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260" windowHeight="12480" tabRatio="818" firstSheet="4" activeTab="4"/>
  </bookViews>
  <sheets>
    <sheet name="营销BI分析体系" sheetId="1" state="hidden" r:id="rId1"/>
    <sheet name="教育BI规划" sheetId="2" state="hidden" r:id="rId2"/>
    <sheet name="指标体系-企服" sheetId="3" state="hidden" r:id="rId3"/>
    <sheet name="指标体系-教育" sheetId="4" state="hidden" r:id="rId4"/>
    <sheet name="指标体系" sheetId="5" r:id="rId5"/>
    <sheet name="事业部映射表（企服）" sheetId="31" r:id="rId6"/>
    <sheet name="BI原型" sheetId="6" state="hidden" r:id="rId7"/>
    <sheet name="日程安排" sheetId="7" state="hidden" r:id="rId8"/>
    <sheet name="会议" sheetId="8" r:id="rId9"/>
    <sheet name="净利润(会议)" sheetId="9" r:id="rId10"/>
    <sheet name="产品目录(企服)" sheetId="10" state="hidden" r:id="rId11"/>
    <sheet name="净利润（教育）" sheetId="26" r:id="rId12"/>
    <sheet name="产品映射表(教育)" sheetId="11" r:id="rId13"/>
    <sheet name="可发货子库（教育）" sheetId="12" r:id="rId14"/>
    <sheet name="库存表（教育）" sheetId="13" r:id="rId15"/>
    <sheet name="仓库分类表（会议）-旧，最新见二期业务数据文件夹" sheetId="14" state="hidden" r:id="rId16"/>
    <sheet name="预算预测(教育)" sheetId="15" r:id="rId17"/>
    <sheet name="配置表(会议)" sheetId="16" r:id="rId18"/>
    <sheet name="商机表单（教育）" sheetId="17" r:id="rId19"/>
    <sheet name="目标（教育）" sheetId="18" r:id="rId20"/>
    <sheet name="目标（教育补充）" sheetId="19" r:id="rId21"/>
    <sheet name="收入成本表" sheetId="20" r:id="rId22"/>
    <sheet name="收入成本表(企服)" sheetId="21" state="hidden" r:id="rId23"/>
    <sheet name="立项资料(企服)" sheetId="22" r:id="rId24"/>
    <sheet name="立项资料(教育)" sheetId="23" r:id="rId25"/>
    <sheet name="Sheet2" sheetId="27" state="hidden" r:id="rId26"/>
    <sheet name="区域门户收入（教育）" sheetId="28" r:id="rId27"/>
    <sheet name="企业服务营销架构" sheetId="29" r:id="rId28"/>
    <sheet name="教育营销架构" sheetId="30" r:id="rId29"/>
    <sheet name="教培返利计算逻辑" sheetId="32" r:id="rId30"/>
    <sheet name="Sheet3" sheetId="24" state="hidden" r:id="rId31"/>
    <sheet name="Sheet1" sheetId="25" state="hidden" r:id="rId32"/>
  </sheets>
  <externalReferences>
    <externalReference r:id="rId33"/>
    <externalReference r:id="rId34"/>
  </externalReferences>
  <definedNames>
    <definedName name="_xlnm._FilterDatabase" localSheetId="4" hidden="1">指标体系!$A$3:$AR$169</definedName>
    <definedName name="_xlnm._FilterDatabase" localSheetId="10" hidden="1">'产品目录(企服)'!$A$1:$G$708</definedName>
    <definedName name="_xlnm._FilterDatabase" localSheetId="12" hidden="1">'产品映射表(教育)'!$A$1:$E$3290</definedName>
    <definedName name="_xlnm._FilterDatabase" localSheetId="15" hidden="1">'仓库分类表（会议）-旧，最新见二期业务数据文件夹'!$A$1:$C$162</definedName>
    <definedName name="_xlnm._FilterDatabase" localSheetId="22" hidden="1">'收入成本表(企服)'!$A$1:$CJ$7</definedName>
    <definedName name="_" localSheetId="28">#REF!</definedName>
    <definedName name="_" localSheetId="24">#REF!</definedName>
    <definedName name="_" localSheetId="21">#REF!</definedName>
    <definedName name="_" localSheetId="22">#REF!</definedName>
    <definedName name="_" localSheetId="16">#REF!</definedName>
    <definedName name="_" localSheetId="3">#REF!</definedName>
    <definedName name="_">#REF!</definedName>
    <definedName name="___UFP123" localSheetId="28">#REF!</definedName>
    <definedName name="___UFP123" localSheetId="24">#REF!</definedName>
    <definedName name="___UFP123" localSheetId="21">#REF!</definedName>
    <definedName name="___UFP123" localSheetId="16">#REF!</definedName>
    <definedName name="___UFP123" localSheetId="3">#REF!</definedName>
    <definedName name="___UFP123">#REF!</definedName>
    <definedName name="__DAT2" localSheetId="28">#REF!</definedName>
    <definedName name="__DAT2" localSheetId="24">#REF!</definedName>
    <definedName name="__DAT2" localSheetId="21">#REF!</definedName>
    <definedName name="__DAT2" localSheetId="16">#REF!</definedName>
    <definedName name="__DAT2">#REF!</definedName>
    <definedName name="__DAT3" localSheetId="28">#REF!</definedName>
    <definedName name="__DAT3" localSheetId="24">#REF!</definedName>
    <definedName name="__DAT3" localSheetId="21">#REF!</definedName>
    <definedName name="__DAT3" localSheetId="16">#REF!</definedName>
    <definedName name="__DAT3">#REF!</definedName>
    <definedName name="__DAT4" localSheetId="28">#REF!</definedName>
    <definedName name="__DAT4" localSheetId="24">#REF!</definedName>
    <definedName name="__DAT4" localSheetId="21">#REF!</definedName>
    <definedName name="__DAT4" localSheetId="16">#REF!</definedName>
    <definedName name="__DAT4">#REF!</definedName>
    <definedName name="__DAT5" localSheetId="28">#REF!</definedName>
    <definedName name="__DAT5" localSheetId="24">#REF!</definedName>
    <definedName name="__DAT5" localSheetId="21">#REF!</definedName>
    <definedName name="__DAT5" localSheetId="16">#REF!</definedName>
    <definedName name="__DAT5">#REF!</definedName>
    <definedName name="__DAT6" localSheetId="28">#REF!</definedName>
    <definedName name="__DAT6" localSheetId="24">#REF!</definedName>
    <definedName name="__DAT6" localSheetId="21">#REF!</definedName>
    <definedName name="__DAT6" localSheetId="16">#REF!</definedName>
    <definedName name="__DAT6">#REF!</definedName>
    <definedName name="__DAT7" localSheetId="28">#REF!</definedName>
    <definedName name="__DAT7" localSheetId="24">#REF!</definedName>
    <definedName name="__DAT7" localSheetId="21">#REF!</definedName>
    <definedName name="__DAT7" localSheetId="16">#REF!</definedName>
    <definedName name="__DAT7">#REF!</definedName>
    <definedName name="__DAT8" localSheetId="28">#REF!</definedName>
    <definedName name="__DAT8" localSheetId="24">#REF!</definedName>
    <definedName name="__DAT8" localSheetId="21">#REF!</definedName>
    <definedName name="__DAT8" localSheetId="16">#REF!</definedName>
    <definedName name="__DAT8">#REF!</definedName>
    <definedName name="__DAT9" localSheetId="28">#REF!</definedName>
    <definedName name="__DAT9" localSheetId="24">#REF!</definedName>
    <definedName name="__DAT9" localSheetId="21">#REF!</definedName>
    <definedName name="__DAT9" localSheetId="16">#REF!</definedName>
    <definedName name="__DAT9">#REF!</definedName>
    <definedName name="__UFP123" localSheetId="28">#REF!</definedName>
    <definedName name="__UFP123" localSheetId="24">#REF!</definedName>
    <definedName name="__UFP123" localSheetId="21">#REF!</definedName>
    <definedName name="__UFP123" localSheetId="16">#REF!</definedName>
    <definedName name="__UFP123">#REF!</definedName>
    <definedName name="_007" localSheetId="28">#REF!</definedName>
    <definedName name="_007" localSheetId="24">#REF!</definedName>
    <definedName name="_007" localSheetId="21">#REF!</definedName>
    <definedName name="_007" localSheetId="16">#REF!</definedName>
    <definedName name="_007">#REF!</definedName>
    <definedName name="_009销量及收入" localSheetId="28">#REF!</definedName>
    <definedName name="_009销量及收入" localSheetId="24">#REF!</definedName>
    <definedName name="_009销量及收入" localSheetId="21">#REF!</definedName>
    <definedName name="_009销量及收入" localSheetId="16">#REF!</definedName>
    <definedName name="_009销量及收入">#REF!</definedName>
    <definedName name="_10月">#N/A</definedName>
    <definedName name="_11月">#N/A</definedName>
    <definedName name="_DAT2" localSheetId="28">#REF!</definedName>
    <definedName name="_DAT2" localSheetId="24">#REF!</definedName>
    <definedName name="_DAT2" localSheetId="21">#REF!</definedName>
    <definedName name="_DAT2" localSheetId="16">#REF!</definedName>
    <definedName name="_DAT2">#REF!</definedName>
    <definedName name="_DAT3" localSheetId="28">#REF!</definedName>
    <definedName name="_DAT3" localSheetId="24">#REF!</definedName>
    <definedName name="_DAT3" localSheetId="21">#REF!</definedName>
    <definedName name="_DAT3" localSheetId="16">#REF!</definedName>
    <definedName name="_DAT3">#REF!</definedName>
    <definedName name="_DAT4" localSheetId="28">#REF!</definedName>
    <definedName name="_DAT4" localSheetId="24">#REF!</definedName>
    <definedName name="_DAT4" localSheetId="21">#REF!</definedName>
    <definedName name="_DAT4" localSheetId="16">#REF!</definedName>
    <definedName name="_DAT4">#REF!</definedName>
    <definedName name="_DAT5" localSheetId="28">#REF!</definedName>
    <definedName name="_DAT5" localSheetId="24">#REF!</definedName>
    <definedName name="_DAT5" localSheetId="21">#REF!</definedName>
    <definedName name="_DAT5" localSheetId="16">#REF!</definedName>
    <definedName name="_DAT5">#REF!</definedName>
    <definedName name="_DAT6" localSheetId="28">#REF!</definedName>
    <definedName name="_DAT6" localSheetId="24">#REF!</definedName>
    <definedName name="_DAT6" localSheetId="21">#REF!</definedName>
    <definedName name="_DAT6" localSheetId="16">#REF!</definedName>
    <definedName name="_DAT6">#REF!</definedName>
    <definedName name="_DAT7" localSheetId="28">#REF!</definedName>
    <definedName name="_DAT7" localSheetId="24">#REF!</definedName>
    <definedName name="_DAT7" localSheetId="21">#REF!</definedName>
    <definedName name="_DAT7" localSheetId="16">#REF!</definedName>
    <definedName name="_DAT7">#REF!</definedName>
    <definedName name="_DAT8" localSheetId="28">#REF!</definedName>
    <definedName name="_DAT8" localSheetId="24">#REF!</definedName>
    <definedName name="_DAT8" localSheetId="21">#REF!</definedName>
    <definedName name="_DAT8" localSheetId="16">#REF!</definedName>
    <definedName name="_DAT8">#REF!</definedName>
    <definedName name="_DAT9" localSheetId="28">#REF!</definedName>
    <definedName name="_DAT9" localSheetId="24">#REF!</definedName>
    <definedName name="_DAT9" localSheetId="21">#REF!</definedName>
    <definedName name="_DAT9" localSheetId="16">#REF!</definedName>
    <definedName name="_DAT9">#REF!</definedName>
    <definedName name="_xlnm._FilterDatabase" localSheetId="28" hidden="1">#REF!</definedName>
    <definedName name="_xlnm._FilterDatabase" localSheetId="5" hidden="1">'事业部映射表（企服）'!$A$1:$C$19</definedName>
    <definedName name="_xlnm._FilterDatabase" localSheetId="21" hidden="1">#REF!</definedName>
    <definedName name="_xlnm._FilterDatabase" localSheetId="16" hidden="1">#REF!</definedName>
    <definedName name="_xlnm._FilterDatabase" localSheetId="3" hidden="1">'指标体系-教育'!$A$3:$AJ$105</definedName>
    <definedName name="_xlnm._FilterDatabase" localSheetId="2" hidden="1">'指标体系-企服'!$A$3:$AJ$3</definedName>
    <definedName name="_xlnm._FilterDatabase" hidden="1">#REF!</definedName>
    <definedName name="_UFP123" localSheetId="28">#REF!</definedName>
    <definedName name="_UFP123" localSheetId="24">#REF!</definedName>
    <definedName name="_UFP123" localSheetId="21">#REF!</definedName>
    <definedName name="_UFP123" localSheetId="16">#REF!</definedName>
    <definedName name="_UFP123">#REF!</definedName>
    <definedName name="_月成本" localSheetId="28">#REF!</definedName>
    <definedName name="_月成本" localSheetId="24">#REF!</definedName>
    <definedName name="_月成本" localSheetId="21">#REF!</definedName>
    <definedName name="_月成本" localSheetId="16">#REF!</definedName>
    <definedName name="_月成本">#REF!</definedName>
    <definedName name="AS2DocOpenMode" hidden="1">"AS2DocumentEdit"</definedName>
    <definedName name="B" localSheetId="28">#REF!</definedName>
    <definedName name="B" localSheetId="24">#REF!</definedName>
    <definedName name="B" localSheetId="21">#REF!</definedName>
    <definedName name="B" localSheetId="16">#REF!</definedName>
    <definedName name="B">#REF!</definedName>
    <definedName name="Base_Pay">#N/A</definedName>
    <definedName name="Base_Pay_25th">#N/A</definedName>
    <definedName name="Base_Pay_50th">#N/A</definedName>
    <definedName name="Base_Pay_75th">#N/A</definedName>
    <definedName name="Base_Pay_Ave">#N/A</definedName>
    <definedName name="Base_Pay_Total_No.">#N/A</definedName>
    <definedName name="BeginMonth">1</definedName>
    <definedName name="BeginMontH_1_">"5"</definedName>
    <definedName name="BeginYear">1999</definedName>
    <definedName name="BeginYeaR_1_">"2002"</definedName>
    <definedName name="BookHt">23</definedName>
    <definedName name="Boss_Adr">""</definedName>
    <definedName name="Boss_ID">""</definedName>
    <definedName name="Boss_Name">""</definedName>
    <definedName name="Boss_Zip">""</definedName>
    <definedName name="Check0">"ERROR(年初资产负债不平衡！)"</definedName>
    <definedName name="Check1">"C40=G40"</definedName>
    <definedName name="Check2">"ERROR(当前资产负债不平衡！)"</definedName>
    <definedName name="Check3">"D40=H40"</definedName>
    <definedName name="Comp_Adr">""</definedName>
    <definedName name="Comp_Fax">""</definedName>
    <definedName name="Comp_Telphone">""</definedName>
    <definedName name="Comp_Uni_No">""</definedName>
    <definedName name="Comp_Zip">""</definedName>
    <definedName name="CompanyName">"工业企业特殊报表"</definedName>
    <definedName name="CompanyName_">"广州蓝月亮有限公司"</definedName>
    <definedName name="Database" localSheetId="28">#REF!</definedName>
    <definedName name="Database" localSheetId="24">#REF!</definedName>
    <definedName name="Database" localSheetId="21">#REF!</definedName>
    <definedName name="Database" localSheetId="16">#REF!</definedName>
    <definedName name="Database" localSheetId="3">#REF!</definedName>
    <definedName name="Database">#REF!</definedName>
    <definedName name="Department">"公司"</definedName>
    <definedName name="DepartmenT_1_">"蓝月亮公司"</definedName>
    <definedName name="EndDate">"2004年7月31日"</definedName>
    <definedName name="EndMontH_1_">"5"</definedName>
    <definedName name="EndYeaR_1_">"2002"</definedName>
    <definedName name="fix2000.dbf" localSheetId="28">#REF!</definedName>
    <definedName name="fix2000.dbf" localSheetId="24">#REF!</definedName>
    <definedName name="fix2000.dbf" localSheetId="21">#REF!</definedName>
    <definedName name="fix2000.dbf" localSheetId="16">#REF!</definedName>
    <definedName name="fix2000.dbf">#REF!</definedName>
    <definedName name="Fixed_Base_Pay_25th">#N/A</definedName>
    <definedName name="Fixed_Base_Pay_50th">#N/A</definedName>
    <definedName name="Fixed_Base_Pay_75th">#N/A</definedName>
    <definedName name="Fixed_Base_Pay_Ave">#N/A</definedName>
    <definedName name="Fixed_Base_Pay_Total_No.">#N/A</definedName>
    <definedName name="Fixed_Bonus_25th">#N/A</definedName>
    <definedName name="Fixed_Bonus_50th">#N/A</definedName>
    <definedName name="Fixed_Bonus_75th">#N/A</definedName>
    <definedName name="Fixed_Bonus_Ave">#N/A</definedName>
    <definedName name="Fixed_Bonus_Total_No.">#N/A</definedName>
    <definedName name="fixlj2000.dbf" localSheetId="28">#REF!</definedName>
    <definedName name="fixlj2000.dbf" localSheetId="24">#REF!</definedName>
    <definedName name="fixlj2000.dbf" localSheetId="21">#REF!</definedName>
    <definedName name="fixlj2000.dbf" localSheetId="16">#REF!</definedName>
    <definedName name="fixlj2000.dbf">#REF!</definedName>
    <definedName name="Housing_Allowance_25th">#N/A</definedName>
    <definedName name="Housing_Allowance_50th">#N/A</definedName>
    <definedName name="Housing_Allowance_75th">#N/A</definedName>
    <definedName name="Housing_Allowance_Ave">#N/A</definedName>
    <definedName name="Housing_Allowance_Total_No.">#N/A</definedName>
    <definedName name="HPEC">"哈尔滨动力设备股份有限公司"</definedName>
    <definedName name="ll">#N/A</definedName>
    <definedName name="m" localSheetId="28">#REF!</definedName>
    <definedName name="m" localSheetId="24">#REF!</definedName>
    <definedName name="m" localSheetId="21">#REF!</definedName>
    <definedName name="m" localSheetId="16">#REF!</definedName>
    <definedName name="m">#REF!</definedName>
    <definedName name="MAX_COL1">9</definedName>
    <definedName name="MAX_ROW1">43</definedName>
    <definedName name="Meal_Allowance_25th">#N/A</definedName>
    <definedName name="Meal_Allowance_50th">#N/A</definedName>
    <definedName name="Meal_Allowance_75th">#N/A</definedName>
    <definedName name="Meal_Allowance_Ave">#N/A</definedName>
    <definedName name="Meal_Allowance_Total_No.">#N/A</definedName>
    <definedName name="MIN_COL1">1</definedName>
    <definedName name="MIN_ROW1">1</definedName>
    <definedName name="n" localSheetId="28">#REF!</definedName>
    <definedName name="n" localSheetId="24">#REF!</definedName>
    <definedName name="n" localSheetId="21">#REF!</definedName>
    <definedName name="n" localSheetId="16">#REF!</definedName>
    <definedName name="n">#REF!</definedName>
    <definedName name="No._of_Companies">#N/A</definedName>
    <definedName name="No._of_Incumbents">#N/A</definedName>
    <definedName name="NO_TAX">""</definedName>
    <definedName name="PaperArea1">"5;23"</definedName>
    <definedName name="Print_Area_MI" localSheetId="28">#REF!</definedName>
    <definedName name="Print_Area_MI" localSheetId="24">#REF!</definedName>
    <definedName name="Print_Area_MI" localSheetId="21">#REF!</definedName>
    <definedName name="Print_Area_MI" localSheetId="16">#REF!</definedName>
    <definedName name="Print_Area_MI" localSheetId="3">#REF!</definedName>
    <definedName name="Print_Area_MI">#REF!</definedName>
    <definedName name="qqq" localSheetId="28">#REF!</definedName>
    <definedName name="qqq" localSheetId="24">#REF!</definedName>
    <definedName name="qqq" localSheetId="21">#REF!</definedName>
    <definedName name="qqq" localSheetId="16">#REF!</definedName>
    <definedName name="qqq" localSheetId="3">#REF!</definedName>
    <definedName name="qqq">#REF!</definedName>
    <definedName name="qwer" localSheetId="28">#REF!</definedName>
    <definedName name="qwer" localSheetId="24">#REF!</definedName>
    <definedName name="qwer" localSheetId="21">#REF!</definedName>
    <definedName name="qwer" localSheetId="16">#REF!</definedName>
    <definedName name="qwer">#REF!</definedName>
    <definedName name="Run_Adr">""</definedName>
    <definedName name="Run_Zip">""</definedName>
    <definedName name="RunMonths">"12"</definedName>
    <definedName name="SavedResult">1</definedName>
    <definedName name="Sheet1" localSheetId="28">#REF!</definedName>
    <definedName name="Sheet1" localSheetId="24">#REF!</definedName>
    <definedName name="Sheet1" localSheetId="21">#REF!</definedName>
    <definedName name="Sheet1" localSheetId="16">#REF!</definedName>
    <definedName name="Sheet1">#REF!</definedName>
    <definedName name="Sheet10" localSheetId="28">#REF!</definedName>
    <definedName name="Sheet10" localSheetId="24">#REF!</definedName>
    <definedName name="Sheet10" localSheetId="21">#REF!</definedName>
    <definedName name="Sheet10" localSheetId="16">#REF!</definedName>
    <definedName name="Sheet10">#REF!</definedName>
    <definedName name="Sheet11" localSheetId="28">#REF!</definedName>
    <definedName name="Sheet11" localSheetId="24">#REF!</definedName>
    <definedName name="Sheet11" localSheetId="21">#REF!</definedName>
    <definedName name="Sheet11" localSheetId="16">#REF!</definedName>
    <definedName name="Sheet11">#REF!</definedName>
    <definedName name="sheet114" localSheetId="28">#REF!</definedName>
    <definedName name="sheet114" localSheetId="24">#REF!</definedName>
    <definedName name="sheet114" localSheetId="21">#REF!</definedName>
    <definedName name="sheet114" localSheetId="16">#REF!</definedName>
    <definedName name="sheet114">#REF!</definedName>
    <definedName name="Sheet12" localSheetId="28">#REF!</definedName>
    <definedName name="Sheet12" localSheetId="24">#REF!</definedName>
    <definedName name="Sheet12" localSheetId="21">#REF!</definedName>
    <definedName name="Sheet12" localSheetId="16">#REF!</definedName>
    <definedName name="Sheet12">#REF!</definedName>
    <definedName name="sheet121" localSheetId="28">#REF!</definedName>
    <definedName name="sheet121" localSheetId="24">#REF!</definedName>
    <definedName name="sheet121" localSheetId="21">#REF!</definedName>
    <definedName name="sheet121" localSheetId="16">#REF!</definedName>
    <definedName name="sheet121">#REF!</definedName>
    <definedName name="Sheet13" localSheetId="28">#REF!</definedName>
    <definedName name="Sheet13" localSheetId="24">#REF!</definedName>
    <definedName name="Sheet13" localSheetId="21">#REF!</definedName>
    <definedName name="Sheet13" localSheetId="16">#REF!</definedName>
    <definedName name="Sheet13">#REF!</definedName>
    <definedName name="Sheet14" localSheetId="28">#REF!</definedName>
    <definedName name="Sheet14" localSheetId="24">#REF!</definedName>
    <definedName name="Sheet14" localSheetId="21">#REF!</definedName>
    <definedName name="Sheet14" localSheetId="16">#REF!</definedName>
    <definedName name="Sheet14">#REF!</definedName>
    <definedName name="Sheet15" localSheetId="28">#REF!</definedName>
    <definedName name="Sheet15" localSheetId="24">#REF!</definedName>
    <definedName name="Sheet15" localSheetId="21">#REF!</definedName>
    <definedName name="Sheet15" localSheetId="16">#REF!</definedName>
    <definedName name="Sheet15">#REF!</definedName>
    <definedName name="Sheet2" localSheetId="28">#REF!</definedName>
    <definedName name="Sheet2" localSheetId="24">#REF!</definedName>
    <definedName name="Sheet2" localSheetId="21">#REF!</definedName>
    <definedName name="Sheet2" localSheetId="16">#REF!</definedName>
    <definedName name="Sheet2" localSheetId="3">#REF!</definedName>
    <definedName name="Sheet2">#REF!</definedName>
    <definedName name="sheet222" localSheetId="28">#REF!</definedName>
    <definedName name="sheet222" localSheetId="24">#REF!</definedName>
    <definedName name="sheet222" localSheetId="21">#REF!</definedName>
    <definedName name="sheet222" localSheetId="16">#REF!</definedName>
    <definedName name="sheet222" localSheetId="3">#REF!</definedName>
    <definedName name="sheet222">#REF!</definedName>
    <definedName name="Sheet3" localSheetId="28">#REF!</definedName>
    <definedName name="Sheet3" localSheetId="24">#REF!</definedName>
    <definedName name="Sheet3" localSheetId="21">#REF!</definedName>
    <definedName name="Sheet3" localSheetId="16">#REF!</definedName>
    <definedName name="Sheet3" localSheetId="3">#REF!</definedName>
    <definedName name="Sheet3">#REF!</definedName>
    <definedName name="Sheet4" localSheetId="28">#REF!</definedName>
    <definedName name="Sheet4" localSheetId="24">#REF!</definedName>
    <definedName name="Sheet4" localSheetId="21">#REF!</definedName>
    <definedName name="Sheet4" localSheetId="16">#REF!</definedName>
    <definedName name="Sheet4">#REF!</definedName>
    <definedName name="Sheet5" localSheetId="28">#REF!</definedName>
    <definedName name="Sheet5" localSheetId="24">#REF!</definedName>
    <definedName name="Sheet5" localSheetId="21">#REF!</definedName>
    <definedName name="Sheet5" localSheetId="16">#REF!</definedName>
    <definedName name="Sheet5">#REF!</definedName>
    <definedName name="Sheet6" localSheetId="28">#REF!</definedName>
    <definedName name="Sheet6" localSheetId="24">#REF!</definedName>
    <definedName name="Sheet6" localSheetId="21">#REF!</definedName>
    <definedName name="Sheet6" localSheetId="16">#REF!</definedName>
    <definedName name="Sheet6">#REF!</definedName>
    <definedName name="Sheet7" localSheetId="28">#REF!</definedName>
    <definedName name="Sheet7" localSheetId="24">#REF!</definedName>
    <definedName name="Sheet7" localSheetId="21">#REF!</definedName>
    <definedName name="Sheet7" localSheetId="16">#REF!</definedName>
    <definedName name="Sheet7">#REF!</definedName>
    <definedName name="Sheet8" localSheetId="28">#REF!</definedName>
    <definedName name="Sheet8" localSheetId="24">#REF!</definedName>
    <definedName name="Sheet8" localSheetId="21">#REF!</definedName>
    <definedName name="Sheet8" localSheetId="16">#REF!</definedName>
    <definedName name="Sheet8">#REF!</definedName>
    <definedName name="Sheet9" localSheetId="28">#REF!</definedName>
    <definedName name="Sheet9" localSheetId="24">#REF!</definedName>
    <definedName name="Sheet9" localSheetId="21">#REF!</definedName>
    <definedName name="Sheet9" localSheetId="16">#REF!</definedName>
    <definedName name="Sheet9">#REF!</definedName>
    <definedName name="SysDay">"4"</definedName>
    <definedName name="SysMonth">"6"</definedName>
    <definedName name="SysYear">"2002"</definedName>
    <definedName name="T" localSheetId="28">#REF!</definedName>
    <definedName name="T" localSheetId="24">#REF!</definedName>
    <definedName name="T" localSheetId="21">#REF!</definedName>
    <definedName name="T" localSheetId="16">#REF!</definedName>
    <definedName name="T">#REF!</definedName>
    <definedName name="TEST0" localSheetId="28">#REF!</definedName>
    <definedName name="TEST0" localSheetId="24">#REF!</definedName>
    <definedName name="TEST0" localSheetId="21">#REF!</definedName>
    <definedName name="TEST0" localSheetId="16">#REF!</definedName>
    <definedName name="TEST0">#REF!</definedName>
    <definedName name="TESTHKEY" localSheetId="28">#REF!</definedName>
    <definedName name="TESTHKEY" localSheetId="24">#REF!</definedName>
    <definedName name="TESTHKEY" localSheetId="21">#REF!</definedName>
    <definedName name="TESTHKEY" localSheetId="16">#REF!</definedName>
    <definedName name="TESTHKEY">#REF!</definedName>
    <definedName name="TESTKEYS" localSheetId="28">#REF!</definedName>
    <definedName name="TESTKEYS" localSheetId="24">#REF!</definedName>
    <definedName name="TESTKEYS" localSheetId="21">#REF!</definedName>
    <definedName name="TESTKEYS" localSheetId="16">#REF!</definedName>
    <definedName name="TESTKEYS">#REF!</definedName>
    <definedName name="TESTVKEY" localSheetId="28">#REF!</definedName>
    <definedName name="TESTVKEY" localSheetId="24">#REF!</definedName>
    <definedName name="TESTVKEY" localSheetId="21">#REF!</definedName>
    <definedName name="TESTVKEY" localSheetId="16">#REF!</definedName>
    <definedName name="TESTVKEY">#REF!</definedName>
    <definedName name="ThisMonth">1</definedName>
    <definedName name="ThisYear">1999</definedName>
    <definedName name="Transportation_Allowance_25th">#N/A</definedName>
    <definedName name="Transportation_Allowance_50th">#N/A</definedName>
    <definedName name="Transportation_Allowance_75th">#N/A</definedName>
    <definedName name="Transportation_Allowance_Ave">#N/A</definedName>
    <definedName name="Transportation_Allowance_Total_No.">#N/A</definedName>
    <definedName name="UFPrn20000504130911" localSheetId="28">#REF!</definedName>
    <definedName name="UFPrn20000504130911" localSheetId="24">#REF!</definedName>
    <definedName name="UFPrn20000504130911" localSheetId="21">#REF!</definedName>
    <definedName name="UFPrn20000504130911" localSheetId="16">#REF!</definedName>
    <definedName name="UFPrn20000504130911">#REF!</definedName>
    <definedName name="UFPrn20000504131055" localSheetId="28">#REF!</definedName>
    <definedName name="UFPrn20000504131055" localSheetId="24">#REF!</definedName>
    <definedName name="UFPrn20000504131055" localSheetId="21">#REF!</definedName>
    <definedName name="UFPrn20000504131055" localSheetId="16">#REF!</definedName>
    <definedName name="UFPrn20000504131055">#REF!</definedName>
    <definedName name="UFPrn20000831135918" localSheetId="28">#REF!</definedName>
    <definedName name="UFPrn20000831135918" localSheetId="24">#REF!</definedName>
    <definedName name="UFPrn20000831135918" localSheetId="21">#REF!</definedName>
    <definedName name="UFPrn20000831135918" localSheetId="16">#REF!</definedName>
    <definedName name="UFPrn20000831135918">#REF!</definedName>
    <definedName name="UFPrn20000831142114" localSheetId="28">#REF!</definedName>
    <definedName name="UFPrn20000831142114" localSheetId="24">#REF!</definedName>
    <definedName name="UFPrn20000831142114" localSheetId="21">#REF!</definedName>
    <definedName name="UFPrn20000831142114" localSheetId="16">#REF!</definedName>
    <definedName name="UFPrn20000831142114">#REF!</definedName>
    <definedName name="UFPrn20000927091633" localSheetId="28">#REF!</definedName>
    <definedName name="UFPrn20000927091633" localSheetId="24">#REF!</definedName>
    <definedName name="UFPrn20000927091633" localSheetId="21">#REF!</definedName>
    <definedName name="UFPrn20000927091633" localSheetId="16">#REF!</definedName>
    <definedName name="UFPrn20000927091633">#REF!</definedName>
    <definedName name="UFPrn20000927104234" localSheetId="28">#REF!</definedName>
    <definedName name="UFPrn20000927104234" localSheetId="24">#REF!</definedName>
    <definedName name="UFPrn20000927104234" localSheetId="21">#REF!</definedName>
    <definedName name="UFPrn20000927104234" localSheetId="16">#REF!</definedName>
    <definedName name="UFPrn20000927104234">#REF!</definedName>
    <definedName name="UFPrn20001010095954">#N/A</definedName>
    <definedName name="UFPrn20001010100030">#N/A</definedName>
    <definedName name="UFPrn20001010100331">#N/A</definedName>
    <definedName name="UFPrn20001031150732" localSheetId="28">#REF!</definedName>
    <definedName name="UFPrn20001031150732" localSheetId="24">#REF!</definedName>
    <definedName name="UFPrn20001031150732" localSheetId="21">#REF!</definedName>
    <definedName name="UFPrn20001031150732" localSheetId="16">#REF!</definedName>
    <definedName name="UFPrn20001031150732">#REF!</definedName>
    <definedName name="UFPrn20001101111016" localSheetId="28">#REF!</definedName>
    <definedName name="UFPrn20001101111016" localSheetId="24">#REF!</definedName>
    <definedName name="UFPrn20001101111016" localSheetId="21">#REF!</definedName>
    <definedName name="UFPrn20001101111016" localSheetId="16">#REF!</definedName>
    <definedName name="UFPrn20001101111016">#REF!</definedName>
    <definedName name="UFPrn20001130134311" localSheetId="28">#REF!</definedName>
    <definedName name="UFPrn20001130134311" localSheetId="24">#REF!</definedName>
    <definedName name="UFPrn20001130134311" localSheetId="21">#REF!</definedName>
    <definedName name="UFPrn20001130134311" localSheetId="16">#REF!</definedName>
    <definedName name="UFPrn20001130134311">#REF!</definedName>
    <definedName name="UFPrn20001130134455" localSheetId="28">#REF!</definedName>
    <definedName name="UFPrn20001130134455" localSheetId="24">#REF!</definedName>
    <definedName name="UFPrn20001130134455" localSheetId="21">#REF!</definedName>
    <definedName name="UFPrn20001130134455" localSheetId="16">#REF!</definedName>
    <definedName name="UFPrn20001130134455">#REF!</definedName>
    <definedName name="UFPrn20001130141540" localSheetId="28">#REF!</definedName>
    <definedName name="UFPrn20001130141540" localSheetId="24">#REF!</definedName>
    <definedName name="UFPrn20001130141540" localSheetId="21">#REF!</definedName>
    <definedName name="UFPrn20001130141540" localSheetId="16">#REF!</definedName>
    <definedName name="UFPrn20001130141540">#REF!</definedName>
    <definedName name="UFPrn20001201110430" localSheetId="28">#REF!</definedName>
    <definedName name="UFPrn20001201110430" localSheetId="24">#REF!</definedName>
    <definedName name="UFPrn20001201110430" localSheetId="21">#REF!</definedName>
    <definedName name="UFPrn20001201110430" localSheetId="16">#REF!</definedName>
    <definedName name="UFPrn20001201110430">#REF!</definedName>
    <definedName name="UFPrn20001231102643" localSheetId="28">#REF!</definedName>
    <definedName name="UFPrn20001231102643" localSheetId="24">#REF!</definedName>
    <definedName name="UFPrn20001231102643" localSheetId="21">#REF!</definedName>
    <definedName name="UFPrn20001231102643" localSheetId="16">#REF!</definedName>
    <definedName name="UFPrn20001231102643">#REF!</definedName>
    <definedName name="UFPrn20010401093447" localSheetId="28">#REF!</definedName>
    <definedName name="UFPrn20010401093447" localSheetId="24">#REF!</definedName>
    <definedName name="UFPrn20010401093447" localSheetId="21">#REF!</definedName>
    <definedName name="UFPrn20010401093447" localSheetId="16">#REF!</definedName>
    <definedName name="UFPrn20010401093447">#REF!</definedName>
    <definedName name="UFPrn20010403093850" localSheetId="28">#REF!</definedName>
    <definedName name="UFPrn20010403093850" localSheetId="24">#REF!</definedName>
    <definedName name="UFPrn20010403093850" localSheetId="21">#REF!</definedName>
    <definedName name="UFPrn20010403093850" localSheetId="16">#REF!</definedName>
    <definedName name="UFPrn20010403093850">#REF!</definedName>
    <definedName name="UFPrn20010430215353" localSheetId="28">#REF!</definedName>
    <definedName name="UFPrn20010430215353" localSheetId="24">#REF!</definedName>
    <definedName name="UFPrn20010430215353" localSheetId="21">#REF!</definedName>
    <definedName name="UFPrn20010430215353" localSheetId="16">#REF!</definedName>
    <definedName name="UFPrn20010430215353">#REF!</definedName>
    <definedName name="UFPrn20010430215511" localSheetId="28">#REF!</definedName>
    <definedName name="UFPrn20010430215511" localSheetId="24">#REF!</definedName>
    <definedName name="UFPrn20010430215511" localSheetId="21">#REF!</definedName>
    <definedName name="UFPrn20010430215511" localSheetId="16">#REF!</definedName>
    <definedName name="UFPrn20010430215511">#REF!</definedName>
    <definedName name="UFPrn20010430215658" localSheetId="28">#REF!</definedName>
    <definedName name="UFPrn20010430215658" localSheetId="24">#REF!</definedName>
    <definedName name="UFPrn20010430215658" localSheetId="21">#REF!</definedName>
    <definedName name="UFPrn20010430215658" localSheetId="16">#REF!</definedName>
    <definedName name="UFPrn20010430215658">#REF!</definedName>
    <definedName name="UFPrn20010503090307" localSheetId="28">#REF!</definedName>
    <definedName name="UFPrn20010503090307" localSheetId="24">#REF!</definedName>
    <definedName name="UFPrn20010503090307" localSheetId="21">#REF!</definedName>
    <definedName name="UFPrn20010503090307" localSheetId="16">#REF!</definedName>
    <definedName name="UFPrn20010503090307">#REF!</definedName>
    <definedName name="UFPrn20010503090340" localSheetId="28">#REF!</definedName>
    <definedName name="UFPrn20010503090340" localSheetId="24">#REF!</definedName>
    <definedName name="UFPrn20010503090340" localSheetId="21">#REF!</definedName>
    <definedName name="UFPrn20010503090340" localSheetId="16">#REF!</definedName>
    <definedName name="UFPrn20010503090340">#REF!</definedName>
    <definedName name="UFPrn20010531212131" localSheetId="28">#REF!</definedName>
    <definedName name="UFPrn20010531212131" localSheetId="24">#REF!</definedName>
    <definedName name="UFPrn20010531212131" localSheetId="21">#REF!</definedName>
    <definedName name="UFPrn20010531212131" localSheetId="16">#REF!</definedName>
    <definedName name="UFPrn20010531212131">#REF!</definedName>
    <definedName name="UFPrn20010602091421" localSheetId="28">#REF!</definedName>
    <definedName name="UFPrn20010602091421" localSheetId="24">#REF!</definedName>
    <definedName name="UFPrn20010602091421" localSheetId="21">#REF!</definedName>
    <definedName name="UFPrn20010602091421" localSheetId="16">#REF!</definedName>
    <definedName name="UFPrn20010602091421">#REF!</definedName>
    <definedName name="UFPrn20010602091448" localSheetId="28">#REF!</definedName>
    <definedName name="UFPrn20010602091448" localSheetId="24">#REF!</definedName>
    <definedName name="UFPrn20010602091448" localSheetId="21">#REF!</definedName>
    <definedName name="UFPrn20010602091448" localSheetId="16">#REF!</definedName>
    <definedName name="UFPrn20010602091448">#REF!</definedName>
    <definedName name="UFPrn20010602091659" localSheetId="28">#REF!</definedName>
    <definedName name="UFPrn20010602091659" localSheetId="24">#REF!</definedName>
    <definedName name="UFPrn20010602091659" localSheetId="21">#REF!</definedName>
    <definedName name="UFPrn20010602091659" localSheetId="16">#REF!</definedName>
    <definedName name="UFPrn20010602091659">#REF!</definedName>
    <definedName name="UFPrn20010602091726" localSheetId="28">#REF!</definedName>
    <definedName name="UFPrn20010602091726" localSheetId="24">#REF!</definedName>
    <definedName name="UFPrn20010602091726" localSheetId="21">#REF!</definedName>
    <definedName name="UFPrn20010602091726" localSheetId="16">#REF!</definedName>
    <definedName name="UFPrn20010602091726">#REF!</definedName>
    <definedName name="UFPrn20010604105124" localSheetId="28">#REF!</definedName>
    <definedName name="UFPrn20010604105124" localSheetId="24">#REF!</definedName>
    <definedName name="UFPrn20010604105124" localSheetId="21">#REF!</definedName>
    <definedName name="UFPrn20010604105124" localSheetId="16">#REF!</definedName>
    <definedName name="UFPrn20010604105124">#REF!</definedName>
    <definedName name="UFPrn20010606144827" localSheetId="28">#REF!</definedName>
    <definedName name="UFPrn20010606144827" localSheetId="24">#REF!</definedName>
    <definedName name="UFPrn20010606144827" localSheetId="21">#REF!</definedName>
    <definedName name="UFPrn20010606144827" localSheetId="16">#REF!</definedName>
    <definedName name="UFPrn20010606144827">#REF!</definedName>
    <definedName name="UFPrn20010630173718" localSheetId="28">#REF!</definedName>
    <definedName name="UFPrn20010630173718" localSheetId="24">#REF!</definedName>
    <definedName name="UFPrn20010630173718" localSheetId="21">#REF!</definedName>
    <definedName name="UFPrn20010630173718" localSheetId="16">#REF!</definedName>
    <definedName name="UFPrn20010630173718">#REF!</definedName>
    <definedName name="UFPrn20010630205418" localSheetId="28">#REF!</definedName>
    <definedName name="UFPrn20010630205418" localSheetId="24">#REF!</definedName>
    <definedName name="UFPrn20010630205418" localSheetId="21">#REF!</definedName>
    <definedName name="UFPrn20010630205418" localSheetId="16">#REF!</definedName>
    <definedName name="UFPrn20010630205418">#REF!</definedName>
    <definedName name="UFPrn20010702105312" localSheetId="28">#REF!</definedName>
    <definedName name="UFPrn20010702105312" localSheetId="24">#REF!</definedName>
    <definedName name="UFPrn20010702105312" localSheetId="21">#REF!</definedName>
    <definedName name="UFPrn20010702105312" localSheetId="16">#REF!</definedName>
    <definedName name="UFPrn20010702105312">#REF!</definedName>
    <definedName name="UFPrn20010702105532" localSheetId="28">#REF!</definedName>
    <definedName name="UFPrn20010702105532" localSheetId="24">#REF!</definedName>
    <definedName name="UFPrn20010702105532" localSheetId="21">#REF!</definedName>
    <definedName name="UFPrn20010702105532" localSheetId="16">#REF!</definedName>
    <definedName name="UFPrn20010702105532">#REF!</definedName>
    <definedName name="UFPrn20010709091838" localSheetId="28">#REF!</definedName>
    <definedName name="UFPrn20010709091838" localSheetId="24">#REF!</definedName>
    <definedName name="UFPrn20010709091838" localSheetId="21">#REF!</definedName>
    <definedName name="UFPrn20010709091838" localSheetId="16">#REF!</definedName>
    <definedName name="UFPrn20010709091838">#REF!</definedName>
    <definedName name="UFPrn20010709091950" localSheetId="28">#REF!</definedName>
    <definedName name="UFPrn20010709091950" localSheetId="24">#REF!</definedName>
    <definedName name="UFPrn20010709091950" localSheetId="21">#REF!</definedName>
    <definedName name="UFPrn20010709091950" localSheetId="16">#REF!</definedName>
    <definedName name="UFPrn20010709091950">#REF!</definedName>
    <definedName name="UFPrn20010731192058" localSheetId="28">#REF!</definedName>
    <definedName name="UFPrn20010731192058" localSheetId="24">#REF!</definedName>
    <definedName name="UFPrn20010731192058" localSheetId="21">#REF!</definedName>
    <definedName name="UFPrn20010731192058" localSheetId="16">#REF!</definedName>
    <definedName name="UFPrn20010731192058">#REF!</definedName>
    <definedName name="UFPrn20010802085452" localSheetId="28">#REF!</definedName>
    <definedName name="UFPrn20010802085452" localSheetId="24">#REF!</definedName>
    <definedName name="UFPrn20010802085452" localSheetId="21">#REF!</definedName>
    <definedName name="UFPrn20010802085452" localSheetId="16">#REF!</definedName>
    <definedName name="UFPrn20010802085452">#REF!</definedName>
    <definedName name="UFPrn20010802085531" localSheetId="28">#REF!</definedName>
    <definedName name="UFPrn20010802085531" localSheetId="24">#REF!</definedName>
    <definedName name="UFPrn20010802085531" localSheetId="21">#REF!</definedName>
    <definedName name="UFPrn20010802085531" localSheetId="16">#REF!</definedName>
    <definedName name="UFPrn20010802085531">#REF!</definedName>
    <definedName name="UFPrn20020302104717" localSheetId="28">#REF!</definedName>
    <definedName name="UFPrn20020302104717" localSheetId="24">#REF!</definedName>
    <definedName name="UFPrn20020302104717" localSheetId="21">#REF!</definedName>
    <definedName name="UFPrn20020302104717" localSheetId="16">#REF!</definedName>
    <definedName name="UFPrn20020302104717">#REF!</definedName>
    <definedName name="UFPrn20020304084736" localSheetId="28">#REF!</definedName>
    <definedName name="UFPrn20020304084736" localSheetId="24">#REF!</definedName>
    <definedName name="UFPrn20020304084736" localSheetId="21">#REF!</definedName>
    <definedName name="UFPrn20020304084736" localSheetId="16">#REF!</definedName>
    <definedName name="UFPrn20020304084736">#REF!</definedName>
    <definedName name="UFPrn20020304085231" localSheetId="28">#REF!</definedName>
    <definedName name="UFPrn20020304085231" localSheetId="24">#REF!</definedName>
    <definedName name="UFPrn20020304085231" localSheetId="21">#REF!</definedName>
    <definedName name="UFPrn20020304085231" localSheetId="16">#REF!</definedName>
    <definedName name="UFPrn20020304085231">#REF!</definedName>
    <definedName name="UFPrn20020304085926" localSheetId="28">#REF!</definedName>
    <definedName name="UFPrn20020304085926" localSheetId="24">#REF!</definedName>
    <definedName name="UFPrn20020304085926" localSheetId="21">#REF!</definedName>
    <definedName name="UFPrn20020304085926" localSheetId="16">#REF!</definedName>
    <definedName name="UFPrn20020304085926">#REF!</definedName>
    <definedName name="UFPrn20020403140458" localSheetId="28">#REF!</definedName>
    <definedName name="UFPrn20020403140458" localSheetId="24">#REF!</definedName>
    <definedName name="UFPrn20020403140458" localSheetId="21">#REF!</definedName>
    <definedName name="UFPrn20020403140458" localSheetId="16">#REF!</definedName>
    <definedName name="UFPrn20020403140458">#REF!</definedName>
    <definedName name="UFPrn20030303220301" localSheetId="28">#REF!</definedName>
    <definedName name="UFPrn20030303220301" localSheetId="24">#REF!</definedName>
    <definedName name="UFPrn20030303220301" localSheetId="21">#REF!</definedName>
    <definedName name="UFPrn20030303220301" localSheetId="16">#REF!</definedName>
    <definedName name="UFPrn20030303220301">#REF!</definedName>
    <definedName name="UFPrn20030506152242" localSheetId="28">#REF!</definedName>
    <definedName name="UFPrn20030506152242" localSheetId="24">#REF!</definedName>
    <definedName name="UFPrn20030506152242" localSheetId="21">#REF!</definedName>
    <definedName name="UFPrn20030506152242" localSheetId="16">#REF!</definedName>
    <definedName name="UFPrn20030506152242" localSheetId="3">#REF!</definedName>
    <definedName name="UFPrn20030506152242">#REF!</definedName>
    <definedName name="UFPrn20030506152411" localSheetId="28">#REF!</definedName>
    <definedName name="UFPrn20030506152411" localSheetId="24">#REF!</definedName>
    <definedName name="UFPrn20030506152411" localSheetId="21">#REF!</definedName>
    <definedName name="UFPrn20030506152411" localSheetId="16">#REF!</definedName>
    <definedName name="UFPrn20030506152411" localSheetId="3">#REF!</definedName>
    <definedName name="UFPrn20030506152411">#REF!</definedName>
    <definedName name="UFPrn20030506152434" localSheetId="28">#REF!</definedName>
    <definedName name="UFPrn20030506152434" localSheetId="24">#REF!</definedName>
    <definedName name="UFPrn20030506152434" localSheetId="21">#REF!</definedName>
    <definedName name="UFPrn20030506152434" localSheetId="16">#REF!</definedName>
    <definedName name="UFPrn20030506152434" localSheetId="3">#REF!</definedName>
    <definedName name="UFPrn20030506152434">#REF!</definedName>
    <definedName name="UFPrn20030506170318" localSheetId="28">#REF!</definedName>
    <definedName name="UFPrn20030506170318" localSheetId="24">#REF!</definedName>
    <definedName name="UFPrn20030506170318" localSheetId="21">#REF!</definedName>
    <definedName name="UFPrn20030506170318" localSheetId="16">#REF!</definedName>
    <definedName name="UFPrn20030506170318">#REF!</definedName>
    <definedName name="UFPrn20030506173236" localSheetId="28">#REF!</definedName>
    <definedName name="UFPrn20030506173236" localSheetId="24">#REF!</definedName>
    <definedName name="UFPrn20030506173236" localSheetId="21">#REF!</definedName>
    <definedName name="UFPrn20030506173236" localSheetId="16">#REF!</definedName>
    <definedName name="UFPrn20030506173236">#REF!</definedName>
    <definedName name="UFPrn20031203125014" localSheetId="28">#REF!</definedName>
    <definedName name="UFPrn20031203125014" localSheetId="24">#REF!</definedName>
    <definedName name="UFPrn20031203125014" localSheetId="21">#REF!</definedName>
    <definedName name="UFPrn20031203125014" localSheetId="16">#REF!</definedName>
    <definedName name="UFPrn20031203125014">#REF!</definedName>
    <definedName name="UFPrn20040203101155" localSheetId="28">#REF!</definedName>
    <definedName name="UFPrn20040203101155" localSheetId="24">#REF!</definedName>
    <definedName name="UFPrn20040203101155" localSheetId="21">#REF!</definedName>
    <definedName name="UFPrn20040203101155" localSheetId="16">#REF!</definedName>
    <definedName name="UFPrn20040203101155">#REF!</definedName>
    <definedName name="UFPrn20040302101254" localSheetId="28">#REF!</definedName>
    <definedName name="UFPrn20040302101254" localSheetId="24">#REF!</definedName>
    <definedName name="UFPrn20040302101254" localSheetId="21">#REF!</definedName>
    <definedName name="UFPrn20040302101254" localSheetId="16">#REF!</definedName>
    <definedName name="UFPrn20040302101254">#REF!</definedName>
    <definedName name="UFPrn20040302130217" localSheetId="28">#REF!</definedName>
    <definedName name="UFPrn20040302130217" localSheetId="24">#REF!</definedName>
    <definedName name="UFPrn20040302130217" localSheetId="21">#REF!</definedName>
    <definedName name="UFPrn20040302130217" localSheetId="16">#REF!</definedName>
    <definedName name="UFPrn20040302130217">#REF!</definedName>
    <definedName name="UFPrn20040402175016" localSheetId="28">#REF!</definedName>
    <definedName name="UFPrn20040402175016" localSheetId="24">#REF!</definedName>
    <definedName name="UFPrn20040402175016" localSheetId="21">#REF!</definedName>
    <definedName name="UFPrn20040402175016" localSheetId="16">#REF!</definedName>
    <definedName name="UFPrn20040402175016">#REF!</definedName>
    <definedName name="UFPrn20040403083904" localSheetId="28">#REF!</definedName>
    <definedName name="UFPrn20040403083904" localSheetId="24">#REF!</definedName>
    <definedName name="UFPrn20040403083904" localSheetId="21">#REF!</definedName>
    <definedName name="UFPrn20040403083904" localSheetId="16">#REF!</definedName>
    <definedName name="UFPrn20040403083904">#REF!</definedName>
    <definedName name="UFPrn20040403085055" localSheetId="28">#REF!</definedName>
    <definedName name="UFPrn20040403085055" localSheetId="24">#REF!</definedName>
    <definedName name="UFPrn20040403085055" localSheetId="21">#REF!</definedName>
    <definedName name="UFPrn20040403085055" localSheetId="16">#REF!</definedName>
    <definedName name="UFPrn20040403085055">#REF!</definedName>
    <definedName name="UFPrn20040403114033" localSheetId="28">#REF!</definedName>
    <definedName name="UFPrn20040403114033" localSheetId="24">#REF!</definedName>
    <definedName name="UFPrn20040403114033" localSheetId="21">#REF!</definedName>
    <definedName name="UFPrn20040403114033" localSheetId="16">#REF!</definedName>
    <definedName name="UFPrn20040403114033">#REF!</definedName>
    <definedName name="UFPrn20040403114848" localSheetId="28">#REF!</definedName>
    <definedName name="UFPrn20040403114848" localSheetId="24">#REF!</definedName>
    <definedName name="UFPrn20040403114848" localSheetId="21">#REF!</definedName>
    <definedName name="UFPrn20040403114848" localSheetId="16">#REF!</definedName>
    <definedName name="UFPrn20040403114848">#REF!</definedName>
    <definedName name="UFPrn20040403130122" localSheetId="28">#REF!</definedName>
    <definedName name="UFPrn20040403130122" localSheetId="24">#REF!</definedName>
    <definedName name="UFPrn20040403130122" localSheetId="21">#REF!</definedName>
    <definedName name="UFPrn20040403130122" localSheetId="16">#REF!</definedName>
    <definedName name="UFPrn20040403130122">#REF!</definedName>
    <definedName name="UFPrn20040403140206" localSheetId="28">#REF!</definedName>
    <definedName name="UFPrn20040403140206" localSheetId="24">#REF!</definedName>
    <definedName name="UFPrn20040403140206" localSheetId="21">#REF!</definedName>
    <definedName name="UFPrn20040403140206" localSheetId="16">#REF!</definedName>
    <definedName name="UFPrn20040403140206">#REF!</definedName>
    <definedName name="UFPrn20040403141404" localSheetId="28">#REF!</definedName>
    <definedName name="UFPrn20040403141404" localSheetId="24">#REF!</definedName>
    <definedName name="UFPrn20040403141404" localSheetId="21">#REF!</definedName>
    <definedName name="UFPrn20040403141404" localSheetId="16">#REF!</definedName>
    <definedName name="UFPrn20040403141404">#REF!</definedName>
    <definedName name="UFPrn20040504113047" localSheetId="28">#REF!</definedName>
    <definedName name="UFPrn20040504113047" localSheetId="24">#REF!</definedName>
    <definedName name="UFPrn20040504113047" localSheetId="21">#REF!</definedName>
    <definedName name="UFPrn20040504113047" localSheetId="16">#REF!</definedName>
    <definedName name="UFPrn20040504113047">#REF!</definedName>
    <definedName name="UFPrn20040504121307" localSheetId="28">#REF!</definedName>
    <definedName name="UFPrn20040504121307" localSheetId="24">#REF!</definedName>
    <definedName name="UFPrn20040504121307" localSheetId="21">#REF!</definedName>
    <definedName name="UFPrn20040504121307" localSheetId="16">#REF!</definedName>
    <definedName name="UFPrn20040504121307">#REF!</definedName>
    <definedName name="UFPrn20040504121625" localSheetId="28">#REF!</definedName>
    <definedName name="UFPrn20040504121625" localSheetId="24">#REF!</definedName>
    <definedName name="UFPrn20040504121625" localSheetId="21">#REF!</definedName>
    <definedName name="UFPrn20040504121625" localSheetId="16">#REF!</definedName>
    <definedName name="UFPrn20040504121625">#REF!</definedName>
    <definedName name="UFPrn20040504152932" localSheetId="28">#REF!</definedName>
    <definedName name="UFPrn20040504152932" localSheetId="24">#REF!</definedName>
    <definedName name="UFPrn20040504152932" localSheetId="21">#REF!</definedName>
    <definedName name="UFPrn20040504152932" localSheetId="16">#REF!</definedName>
    <definedName name="UFPrn20040504152932">#REF!</definedName>
    <definedName name="UFPrn20040504164105" localSheetId="28">#REF!</definedName>
    <definedName name="UFPrn20040504164105" localSheetId="24">#REF!</definedName>
    <definedName name="UFPrn20040504164105" localSheetId="21">#REF!</definedName>
    <definedName name="UFPrn20040504164105" localSheetId="16">#REF!</definedName>
    <definedName name="UFPrn20040504164105">#REF!</definedName>
    <definedName name="UFPrn20040504172858" localSheetId="28">#REF!</definedName>
    <definedName name="UFPrn20040504172858" localSheetId="24">#REF!</definedName>
    <definedName name="UFPrn20040504172858" localSheetId="21">#REF!</definedName>
    <definedName name="UFPrn20040504172858" localSheetId="16">#REF!</definedName>
    <definedName name="UFPrn20040504172858">#REF!</definedName>
    <definedName name="UFPrn20040505072000" localSheetId="28">#REF!</definedName>
    <definedName name="UFPrn20040505072000" localSheetId="24">#REF!</definedName>
    <definedName name="UFPrn20040505072000" localSheetId="21">#REF!</definedName>
    <definedName name="UFPrn20040505072000" localSheetId="16">#REF!</definedName>
    <definedName name="UFPrn20040505072000" localSheetId="3">#REF!</definedName>
    <definedName name="UFPrn20040505072000">#REF!</definedName>
    <definedName name="UFPrn20040505072022" localSheetId="28">#REF!</definedName>
    <definedName name="UFPrn20040505072022" localSheetId="24">#REF!</definedName>
    <definedName name="UFPrn20040505072022" localSheetId="21">#REF!</definedName>
    <definedName name="UFPrn20040505072022" localSheetId="16">#REF!</definedName>
    <definedName name="UFPrn20040505072022" localSheetId="3">#REF!</definedName>
    <definedName name="UFPrn20040505072022">#REF!</definedName>
    <definedName name="UFPrn20040602195601" localSheetId="28">#REF!</definedName>
    <definedName name="UFPrn20040602195601" localSheetId="24">#REF!</definedName>
    <definedName name="UFPrn20040602195601" localSheetId="21">#REF!</definedName>
    <definedName name="UFPrn20040602195601" localSheetId="16">#REF!</definedName>
    <definedName name="UFPrn20040602195601" localSheetId="3">#REF!</definedName>
    <definedName name="UFPrn20040602195601">#REF!</definedName>
    <definedName name="UFPrn20040602204235" localSheetId="28">#REF!</definedName>
    <definedName name="UFPrn20040602204235" localSheetId="24">#REF!</definedName>
    <definedName name="UFPrn20040602204235" localSheetId="21">#REF!</definedName>
    <definedName name="UFPrn20040602204235" localSheetId="16">#REF!</definedName>
    <definedName name="UFPrn20040602204235">#REF!</definedName>
    <definedName name="UFPrn20040602223439" localSheetId="28">#REF!</definedName>
    <definedName name="UFPrn20040602223439" localSheetId="24">#REF!</definedName>
    <definedName name="UFPrn20040602223439" localSheetId="21">#REF!</definedName>
    <definedName name="UFPrn20040602223439" localSheetId="16">#REF!</definedName>
    <definedName name="UFPrn20040602223439">#REF!</definedName>
    <definedName name="UFPrn20040603084233" localSheetId="28">#REF!</definedName>
    <definedName name="UFPrn20040603084233" localSheetId="24">#REF!</definedName>
    <definedName name="UFPrn20040603084233" localSheetId="21">#REF!</definedName>
    <definedName name="UFPrn20040603084233" localSheetId="16">#REF!</definedName>
    <definedName name="UFPrn20040603084233">#REF!</definedName>
    <definedName name="UFPrn20040603085615" localSheetId="28">#REF!</definedName>
    <definedName name="UFPrn20040603085615" localSheetId="24">#REF!</definedName>
    <definedName name="UFPrn20040603085615" localSheetId="21">#REF!</definedName>
    <definedName name="UFPrn20040603085615" localSheetId="16">#REF!</definedName>
    <definedName name="UFPrn20040603085615">#REF!</definedName>
    <definedName name="UFPrn20040603092206" localSheetId="28">#REF!</definedName>
    <definedName name="UFPrn20040603092206" localSheetId="24">#REF!</definedName>
    <definedName name="UFPrn20040603092206" localSheetId="21">#REF!</definedName>
    <definedName name="UFPrn20040603092206" localSheetId="16">#REF!</definedName>
    <definedName name="UFPrn20040603092206">#REF!</definedName>
    <definedName name="UFPrn20040603094149" localSheetId="28">#REF!</definedName>
    <definedName name="UFPrn20040603094149" localSheetId="24">#REF!</definedName>
    <definedName name="UFPrn20040603094149" localSheetId="21">#REF!</definedName>
    <definedName name="UFPrn20040603094149" localSheetId="16">#REF!</definedName>
    <definedName name="UFPrn20040603094149">#REF!</definedName>
    <definedName name="UFPrn20040603105126" localSheetId="28">#REF!</definedName>
    <definedName name="UFPrn20040603105126" localSheetId="24">#REF!</definedName>
    <definedName name="UFPrn20040603105126" localSheetId="21">#REF!</definedName>
    <definedName name="UFPrn20040603105126" localSheetId="16">#REF!</definedName>
    <definedName name="UFPrn20040603105126">#REF!</definedName>
    <definedName name="UFPrn20040603111209" localSheetId="28">#REF!</definedName>
    <definedName name="UFPrn20040603111209" localSheetId="24">#REF!</definedName>
    <definedName name="UFPrn20040603111209" localSheetId="21">#REF!</definedName>
    <definedName name="UFPrn20040603111209" localSheetId="16">#REF!</definedName>
    <definedName name="UFPrn20040603111209">#REF!</definedName>
    <definedName name="UFPrn20040603111358" localSheetId="28">#REF!</definedName>
    <definedName name="UFPrn20040603111358" localSheetId="24">#REF!</definedName>
    <definedName name="UFPrn20040603111358" localSheetId="21">#REF!</definedName>
    <definedName name="UFPrn20040603111358" localSheetId="16">#REF!</definedName>
    <definedName name="UFPrn20040603111358">#REF!</definedName>
    <definedName name="UFPrn20040603212106" localSheetId="28">#REF!</definedName>
    <definedName name="UFPrn20040603212106" localSheetId="24">#REF!</definedName>
    <definedName name="UFPrn20040603212106" localSheetId="21">#REF!</definedName>
    <definedName name="UFPrn20040603212106" localSheetId="16">#REF!</definedName>
    <definedName name="UFPrn20040603212106">#REF!</definedName>
    <definedName name="UFPrn20040604085259" localSheetId="28">#REF!</definedName>
    <definedName name="UFPrn20040604085259" localSheetId="24">#REF!</definedName>
    <definedName name="UFPrn20040604085259" localSheetId="21">#REF!</definedName>
    <definedName name="UFPrn20040604085259" localSheetId="16">#REF!</definedName>
    <definedName name="UFPrn20040604085259">#REF!</definedName>
    <definedName name="UFPrn20040702085043" localSheetId="28">#REF!</definedName>
    <definedName name="UFPrn20040702085043" localSheetId="24">#REF!</definedName>
    <definedName name="UFPrn20040702085043" localSheetId="21">#REF!</definedName>
    <definedName name="UFPrn20040702085043" localSheetId="16">#REF!</definedName>
    <definedName name="UFPrn20040702085043">#REF!</definedName>
    <definedName name="UFPrn20050227094327">#N/A</definedName>
    <definedName name="UFPrn20050227094841">#N/A</definedName>
    <definedName name="wode" localSheetId="28">#REF!</definedName>
    <definedName name="wode" localSheetId="24">#REF!</definedName>
    <definedName name="wode" localSheetId="21">#REF!</definedName>
    <definedName name="wode" localSheetId="16">#REF!</definedName>
    <definedName name="wode" localSheetId="3">#REF!</definedName>
    <definedName name="wode">#REF!</definedName>
    <definedName name="Z_38A4193B_D0B3_41D1_89D5_C7EAB02EE980_.wvu.Cols" localSheetId="17" hidden="1">'配置表(会议)'!$C:$E,'配置表(会议)'!$K:$L,'配置表(会议)'!$X:$Y</definedName>
    <definedName name="Z_38A4193B_D0B3_41D1_89D5_C7EAB02EE980_.wvu.Cols" localSheetId="4" hidden="1">指标体系!$A:$A,指标体系!$C:$F,指标体系!#REF!,指标体系!$AD:$AH,指标体系!$AJ:$AK</definedName>
    <definedName name="Z_38A4193B_D0B3_41D1_89D5_C7EAB02EE980_.wvu.Cols" localSheetId="3" hidden="1">'指标体系-教育'!$A:$A,'指标体系-教育'!$C:$C,'指标体系-教育'!$AB:$AC,'指标体系-教育'!$AE:$AE,'指标体系-教育'!$AG:$AI</definedName>
    <definedName name="Z_38A4193B_D0B3_41D1_89D5_C7EAB02EE980_.wvu.Cols" localSheetId="2" hidden="1">'指标体系-企服'!$A:$A,'指标体系-企服'!$C:$C,'指标体系-企服'!$AB:$AC,'指标体系-企服'!$AE:$AE,'指标体系-企服'!$AG:$AI</definedName>
    <definedName name="Z_38A4193B_D0B3_41D1_89D5_C7EAB02EE980_.wvu.FilterData" localSheetId="10" hidden="1">'产品目录(企服)'!$A$1:$G$708</definedName>
    <definedName name="Z_38A4193B_D0B3_41D1_89D5_C7EAB02EE980_.wvu.FilterData" localSheetId="12" hidden="1">'产品映射表(教育)'!$A$1:$E$3290</definedName>
    <definedName name="Z_38A4193B_D0B3_41D1_89D5_C7EAB02EE980_.wvu.FilterData" localSheetId="22" hidden="1">'收入成本表(企服)'!$A$1:$CJ$7</definedName>
    <definedName name="Z_38A4193B_D0B3_41D1_89D5_C7EAB02EE980_.wvu.FilterData" localSheetId="4" hidden="1">指标体系!$A$3:$AP$169</definedName>
    <definedName name="Z_38A4193B_D0B3_41D1_89D5_C7EAB02EE980_.wvu.FilterData" localSheetId="3" hidden="1">'指标体系-教育'!$A$3:$AJ$105</definedName>
    <definedName name="Z_38A4193B_D0B3_41D1_89D5_C7EAB02EE980_.wvu.FilterData" localSheetId="2" hidden="1">'指标体系-企服'!$A$3:$AJ$3</definedName>
    <definedName name="Z_38A4193B_D0B3_41D1_89D5_C7EAB02EE980_.wvu.Rows" localSheetId="0" hidden="1">营销BI分析体系!$67:$86</definedName>
    <definedName name="Z_38A4193B_D0B3_41D1_89D5_C7EAB02EE980_.wvu.Rows" localSheetId="4" hidden="1">指标体系!$5:$30,指标体系!$41:$112,指标体系!$104:$111,指标体系!$116:$128,指标体系!$144:$169</definedName>
    <definedName name="Z_38A4193B_D0B3_41D1_89D5_C7EAB02EE980_.wvu.Rows" localSheetId="3" hidden="1">'指标体系-教育'!$5:$27,'指标体系-教育'!$29:$58,'指标体系-教育'!$60:$67,'指标体系-教育'!$69:$78,'指标体系-教育'!$80:$105</definedName>
    <definedName name="Z_38A4193B_D0B3_41D1_89D5_C7EAB02EE980_.wvu.Rows" localSheetId="2" hidden="1">'指标体系-企服'!$5:$23,'指标体系-企服'!$25:$47,'指标体系-企服'!$49:$56,'指标体系-企服'!$79:$101</definedName>
    <definedName name="Z_5EDA9271_3D2A_4EE8_990E_02E4761D23E0_.wvu.Cols" localSheetId="17" hidden="1">'配置表(会议)'!$C:$E,'配置表(会议)'!$K:$L,'配置表(会议)'!$X:$Y</definedName>
    <definedName name="Z_5EDA9271_3D2A_4EE8_990E_02E4761D23E0_.wvu.Cols" localSheetId="4" hidden="1">指标体系!$A:$A,指标体系!$C:$F,指标体系!$AA:$AH,指标体系!$AJ:$AN</definedName>
    <definedName name="Z_5EDA9271_3D2A_4EE8_990E_02E4761D23E0_.wvu.Cols" localSheetId="3" hidden="1">'指标体系-教育'!$A:$A,'指标体系-教育'!$C:$C,'指标体系-教育'!$AB:$AC,'指标体系-教育'!$AE:$AE,'指标体系-教育'!$AG:$AI</definedName>
    <definedName name="Z_5EDA9271_3D2A_4EE8_990E_02E4761D23E0_.wvu.Cols" localSheetId="2" hidden="1">'指标体系-企服'!$A:$A,'指标体系-企服'!$C:$C,'指标体系-企服'!$AB:$AC,'指标体系-企服'!$AE:$AE,'指标体系-企服'!$AG:$AI</definedName>
    <definedName name="Z_5EDA9271_3D2A_4EE8_990E_02E4761D23E0_.wvu.FilterData" localSheetId="10" hidden="1">'产品目录(企服)'!$A$1:$G$708</definedName>
    <definedName name="Z_5EDA9271_3D2A_4EE8_990E_02E4761D23E0_.wvu.FilterData" localSheetId="12" hidden="1">'产品映射表(教育)'!$A$1:$E$3290</definedName>
    <definedName name="Z_5EDA9271_3D2A_4EE8_990E_02E4761D23E0_.wvu.FilterData" localSheetId="22" hidden="1">'收入成本表(企服)'!$A$1:$CJ$7</definedName>
    <definedName name="Z_5EDA9271_3D2A_4EE8_990E_02E4761D23E0_.wvu.FilterData" localSheetId="4" hidden="1">指标体系!$A$3:$AP$169</definedName>
    <definedName name="Z_5EDA9271_3D2A_4EE8_990E_02E4761D23E0_.wvu.FilterData" localSheetId="3" hidden="1">'指标体系-教育'!$A$3:$AJ$105</definedName>
    <definedName name="Z_5EDA9271_3D2A_4EE8_990E_02E4761D23E0_.wvu.FilterData" localSheetId="2" hidden="1">'指标体系-企服'!$A$3:$AJ$3</definedName>
    <definedName name="Z_5EDA9271_3D2A_4EE8_990E_02E4761D23E0_.wvu.Rows" localSheetId="0" hidden="1">营销BI分析体系!$67:$86</definedName>
    <definedName name="Z_5EDA9271_3D2A_4EE8_990E_02E4761D23E0_.wvu.Rows" localSheetId="4" hidden="1">指标体系!$5:$30,指标体系!$104:$112,指标体系!$115:$128,指标体系!$144:$169</definedName>
    <definedName name="Z_5EDA9271_3D2A_4EE8_990E_02E4761D23E0_.wvu.Rows" localSheetId="3" hidden="1">'指标体系-教育'!$5:$27,'指标体系-教育'!$29:$58,'指标体系-教育'!$60:$67,'指标体系-教育'!$69:$78,'指标体系-教育'!$80:$105</definedName>
    <definedName name="Z_5EDA9271_3D2A_4EE8_990E_02E4761D23E0_.wvu.Rows" localSheetId="2" hidden="1">'指标体系-企服'!$5:$23,'指标体系-企服'!$25:$47,'指标体系-企服'!$49:$56,'指标体系-企服'!$79:$101</definedName>
    <definedName name="Z_65B44437_13EB_49D7_AB19_397B5EE83047_.wvu.Cols" localSheetId="17" hidden="1">'配置表(会议)'!$C:$E,'配置表(会议)'!$K:$L,'配置表(会议)'!$X:$Y</definedName>
    <definedName name="Z_65B44437_13EB_49D7_AB19_397B5EE83047_.wvu.Cols" localSheetId="4" hidden="1">指标体系!$A:$A,指标体系!$C:$F,指标体系!#REF!,指标体系!$AD:$AH,指标体系!$AJ:$AK</definedName>
    <definedName name="Z_65B44437_13EB_49D7_AB19_397B5EE83047_.wvu.Cols" localSheetId="3" hidden="1">'指标体系-教育'!$A:$A,'指标体系-教育'!$C:$C,'指标体系-教育'!$AB:$AC,'指标体系-教育'!$AE:$AE,'指标体系-教育'!$AG:$AI</definedName>
    <definedName name="Z_65B44437_13EB_49D7_AB19_397B5EE83047_.wvu.Cols" localSheetId="2" hidden="1">'指标体系-企服'!$A:$A,'指标体系-企服'!$C:$C,'指标体系-企服'!$AB:$AC,'指标体系-企服'!$AE:$AE,'指标体系-企服'!$AG:$AI</definedName>
    <definedName name="Z_65B44437_13EB_49D7_AB19_397B5EE83047_.wvu.FilterData" localSheetId="10" hidden="1">'产品目录(企服)'!$A$1:$G$708</definedName>
    <definedName name="Z_65B44437_13EB_49D7_AB19_397B5EE83047_.wvu.FilterData" localSheetId="12" hidden="1">'产品映射表(教育)'!$A$1:$E$3290</definedName>
    <definedName name="Z_65B44437_13EB_49D7_AB19_397B5EE83047_.wvu.FilterData" localSheetId="22" hidden="1">'收入成本表(企服)'!$A$1:$CJ$7</definedName>
    <definedName name="Z_65B44437_13EB_49D7_AB19_397B5EE83047_.wvu.FilterData" localSheetId="4" hidden="1">指标体系!$A$3:$AP$169</definedName>
    <definedName name="Z_65B44437_13EB_49D7_AB19_397B5EE83047_.wvu.FilterData" localSheetId="3" hidden="1">'指标体系-教育'!$A$3:$AJ$105</definedName>
    <definedName name="Z_65B44437_13EB_49D7_AB19_397B5EE83047_.wvu.FilterData" localSheetId="2" hidden="1">'指标体系-企服'!$A$3:$AJ$3</definedName>
    <definedName name="Z_65B44437_13EB_49D7_AB19_397B5EE83047_.wvu.Rows" localSheetId="0" hidden="1">营销BI分析体系!$67:$86</definedName>
    <definedName name="Z_65B44437_13EB_49D7_AB19_397B5EE83047_.wvu.Rows" localSheetId="4" hidden="1">指标体系!$5:$30,指标体系!$104:$111,指标体系!$116:$128,指标体系!$144:$169</definedName>
    <definedName name="Z_65B44437_13EB_49D7_AB19_397B5EE83047_.wvu.Rows" localSheetId="3" hidden="1">'指标体系-教育'!$5:$27,'指标体系-教育'!$29:$58,'指标体系-教育'!$60:$67,'指标体系-教育'!$69:$78,'指标体系-教育'!$80:$105</definedName>
    <definedName name="Z_65B44437_13EB_49D7_AB19_397B5EE83047_.wvu.Rows" localSheetId="2" hidden="1">'指标体系-企服'!$5:$23,'指标体系-企服'!$25:$47,'指标体系-企服'!$49:$56,'指标体系-企服'!$79:$101</definedName>
    <definedName name="Z_67D17403_81DE_4868_B604_33832C187258_.wvu.Cols" localSheetId="7" hidden="1">日程安排!#REF!,日程安排!#REF!</definedName>
    <definedName name="Z_7282369F_A017_4EF8_A16B_039D2D9AA625_.wvu.Cols" localSheetId="17" hidden="1">'配置表(会议)'!$C:$E,'配置表(会议)'!$K:$L,'配置表(会议)'!$X:$Y</definedName>
    <definedName name="Z_7282369F_A017_4EF8_A16B_039D2D9AA625_.wvu.Cols" localSheetId="4" hidden="1">指标体系!$A:$A,指标体系!$C:$F,指标体系!#REF!,指标体系!$AD:$AH,指标体系!$AJ:$AK</definedName>
    <definedName name="Z_7282369F_A017_4EF8_A16B_039D2D9AA625_.wvu.Cols" localSheetId="3" hidden="1">'指标体系-教育'!$A:$A,'指标体系-教育'!$C:$C,'指标体系-教育'!$AB:$AC,'指标体系-教育'!$AE:$AE,'指标体系-教育'!$AG:$AI</definedName>
    <definedName name="Z_7282369F_A017_4EF8_A16B_039D2D9AA625_.wvu.Cols" localSheetId="2" hidden="1">'指标体系-企服'!$A:$A,'指标体系-企服'!$C:$C,'指标体系-企服'!$AB:$AC,'指标体系-企服'!$AE:$AE,'指标体系-企服'!$AG:$AI</definedName>
    <definedName name="Z_7282369F_A017_4EF8_A16B_039D2D9AA625_.wvu.FilterData" localSheetId="10" hidden="1">'产品目录(企服)'!$A$1:$G$708</definedName>
    <definedName name="Z_7282369F_A017_4EF8_A16B_039D2D9AA625_.wvu.FilterData" localSheetId="12" hidden="1">'产品映射表(教育)'!$A$1:$E$3290</definedName>
    <definedName name="Z_7282369F_A017_4EF8_A16B_039D2D9AA625_.wvu.FilterData" localSheetId="22" hidden="1">'收入成本表(企服)'!$A$1:$CJ$7</definedName>
    <definedName name="Z_7282369F_A017_4EF8_A16B_039D2D9AA625_.wvu.FilterData" localSheetId="4" hidden="1">指标体系!$A$3:$AP$169</definedName>
    <definedName name="Z_7282369F_A017_4EF8_A16B_039D2D9AA625_.wvu.FilterData" localSheetId="3" hidden="1">'指标体系-教育'!$A$3:$AJ$105</definedName>
    <definedName name="Z_7282369F_A017_4EF8_A16B_039D2D9AA625_.wvu.FilterData" localSheetId="2" hidden="1">'指标体系-企服'!$A$3:$AJ$3</definedName>
    <definedName name="Z_7282369F_A017_4EF8_A16B_039D2D9AA625_.wvu.Rows" localSheetId="0" hidden="1">营销BI分析体系!$67:$86</definedName>
    <definedName name="Z_7282369F_A017_4EF8_A16B_039D2D9AA625_.wvu.Rows" localSheetId="4" hidden="1">指标体系!$5:$30,指标体系!$41:$112,指标体系!$104:$111,指标体系!$116:$128,指标体系!$144:$169</definedName>
    <definedName name="Z_7282369F_A017_4EF8_A16B_039D2D9AA625_.wvu.Rows" localSheetId="3" hidden="1">'指标体系-教育'!$5:$27,'指标体系-教育'!$29:$58,'指标体系-教育'!$60:$67,'指标体系-教育'!$69:$78,'指标体系-教育'!$80:$105</definedName>
    <definedName name="Z_7282369F_A017_4EF8_A16B_039D2D9AA625_.wvu.Rows" localSheetId="2" hidden="1">'指标体系-企服'!$5:$23,'指标体系-企服'!$25:$47,'指标体系-企服'!$49:$56,'指标体系-企服'!$79:$101</definedName>
    <definedName name="Z_9A68FD59_3367_4C76_AF47_BFED134C8291_.wvu.Cols" localSheetId="17" hidden="1">'配置表(会议)'!$C:$E,'配置表(会议)'!$K:$L,'配置表(会议)'!$X:$Y</definedName>
    <definedName name="Z_9A68FD59_3367_4C76_AF47_BFED134C8291_.wvu.Cols" localSheetId="4" hidden="1">指标体系!$A:$A,指标体系!$C:$F,指标体系!$AE:$AH</definedName>
    <definedName name="Z_9A68FD59_3367_4C76_AF47_BFED134C8291_.wvu.Cols" localSheetId="3" hidden="1">'指标体系-教育'!$A:$A,'指标体系-教育'!$C:$C,'指标体系-教育'!$AB:$AC,'指标体系-教育'!$AE:$AE,'指标体系-教育'!$AG:$AI</definedName>
    <definedName name="Z_9A68FD59_3367_4C76_AF47_BFED134C8291_.wvu.Cols" localSheetId="2" hidden="1">'指标体系-企服'!$A:$A,'指标体系-企服'!$C:$C,'指标体系-企服'!$AB:$AC,'指标体系-企服'!$AE:$AE,'指标体系-企服'!$AG:$AI</definedName>
    <definedName name="Z_9A68FD59_3367_4C76_AF47_BFED134C8291_.wvu.FilterData" localSheetId="15" hidden="1">'仓库分类表（会议）-旧，最新见二期业务数据文件夹'!$A$1:$C$162</definedName>
    <definedName name="Z_9A68FD59_3367_4C76_AF47_BFED134C8291_.wvu.FilterData" localSheetId="10" hidden="1">'产品目录(企服)'!$A$1:$G$708</definedName>
    <definedName name="Z_9A68FD59_3367_4C76_AF47_BFED134C8291_.wvu.FilterData" localSheetId="12" hidden="1">'产品映射表(教育)'!$A$1:$E$3290</definedName>
    <definedName name="Z_9A68FD59_3367_4C76_AF47_BFED134C8291_.wvu.FilterData" localSheetId="22" hidden="1">'收入成本表(企服)'!$A$1:$CJ$7</definedName>
    <definedName name="Z_9A68FD59_3367_4C76_AF47_BFED134C8291_.wvu.FilterData" localSheetId="4" hidden="1">指标体系!$A$3:$AP$169</definedName>
    <definedName name="Z_9A68FD59_3367_4C76_AF47_BFED134C8291_.wvu.FilterData" localSheetId="3" hidden="1">'指标体系-教育'!$A$3:$AJ$105</definedName>
    <definedName name="Z_9A68FD59_3367_4C76_AF47_BFED134C8291_.wvu.FilterData" localSheetId="2" hidden="1">'指标体系-企服'!$A$3:$AJ$3</definedName>
    <definedName name="Z_9A68FD59_3367_4C76_AF47_BFED134C8291_.wvu.Rows" localSheetId="0" hidden="1">营销BI分析体系!$67:$86</definedName>
    <definedName name="Z_9A68FD59_3367_4C76_AF47_BFED134C8291_.wvu.Rows" localSheetId="3" hidden="1">'指标体系-教育'!$5:$27,'指标体系-教育'!$29:$58,'指标体系-教育'!$60:$67,'指标体系-教育'!$69:$78,'指标体系-教育'!$80:$105</definedName>
    <definedName name="Z_9A68FD59_3367_4C76_AF47_BFED134C8291_.wvu.Rows" localSheetId="2" hidden="1">'指标体系-企服'!$5:$23,'指标体系-企服'!$25:$47,'指标体系-企服'!$49:$56,'指标体系-企服'!$79:$101</definedName>
    <definedName name="Z_9EC89659_8042_44F7_B0DD_4F3313E8EB23_.wvu.Cols" localSheetId="7" hidden="1">日程安排!#REF!,日程安排!#REF!</definedName>
    <definedName name="Z_A1CCA9D9_452E_4236_AEAB_E030C5DA47ED_.wvu.Cols" localSheetId="7" hidden="1">日程安排!#REF!,日程安排!#REF!</definedName>
    <definedName name="Z_A2AEF0F2_EA26_11D9_9C13_000AE63069D4_.wvu.FilterData" localSheetId="28" hidden="1">#REF!</definedName>
    <definedName name="Z_A2AEF0F2_EA26_11D9_9C13_000AE63069D4_.wvu.FilterData" localSheetId="24" hidden="1">#REF!</definedName>
    <definedName name="Z_A2AEF0F2_EA26_11D9_9C13_000AE63069D4_.wvu.FilterData" localSheetId="21" hidden="1">#REF!</definedName>
    <definedName name="Z_A2AEF0F2_EA26_11D9_9C13_000AE63069D4_.wvu.FilterData" localSheetId="16" hidden="1">#REF!</definedName>
    <definedName name="Z_A2AEF0F2_EA26_11D9_9C13_000AE63069D4_.wvu.FilterData" localSheetId="3" hidden="1">#REF!</definedName>
    <definedName name="Z_A2AEF0F2_EA26_11D9_9C13_000AE63069D4_.wvu.FilterData" hidden="1">#REF!</definedName>
    <definedName name="Z_B2D980C2_E3F2_4B46_8049_AD2F22B065DE_.wvu.Cols" localSheetId="17" hidden="1">'配置表(会议)'!$C:$E,'配置表(会议)'!$K:$L,'配置表(会议)'!$X:$Y</definedName>
    <definedName name="Z_B2D980C2_E3F2_4B46_8049_AD2F22B065DE_.wvu.Cols" localSheetId="4" hidden="1">指标体系!$A:$A,指标体系!$C:$F,指标体系!$AE:$AH</definedName>
    <definedName name="Z_B2D980C2_E3F2_4B46_8049_AD2F22B065DE_.wvu.Cols" localSheetId="3" hidden="1">'指标体系-教育'!$A:$A,'指标体系-教育'!$C:$C,'指标体系-教育'!$AB:$AC,'指标体系-教育'!$AE:$AE,'指标体系-教育'!$AG:$AI</definedName>
    <definedName name="Z_B2D980C2_E3F2_4B46_8049_AD2F22B065DE_.wvu.Cols" localSheetId="2" hidden="1">'指标体系-企服'!$A:$A,'指标体系-企服'!$C:$C,'指标体系-企服'!$AB:$AC,'指标体系-企服'!$AE:$AE,'指标体系-企服'!$AG:$AI</definedName>
    <definedName name="Z_B2D980C2_E3F2_4B46_8049_AD2F22B065DE_.wvu.FilterData" localSheetId="15" hidden="1">'仓库分类表（会议）-旧，最新见二期业务数据文件夹'!$A$1:$C$162</definedName>
    <definedName name="Z_B2D980C2_E3F2_4B46_8049_AD2F22B065DE_.wvu.FilterData" localSheetId="10" hidden="1">'产品目录(企服)'!$A$1:$G$708</definedName>
    <definedName name="Z_B2D980C2_E3F2_4B46_8049_AD2F22B065DE_.wvu.FilterData" localSheetId="12" hidden="1">'产品映射表(教育)'!$A$1:$E$3290</definedName>
    <definedName name="Z_B2D980C2_E3F2_4B46_8049_AD2F22B065DE_.wvu.FilterData" localSheetId="22" hidden="1">'收入成本表(企服)'!$A$1:$CJ$7</definedName>
    <definedName name="Z_B2D980C2_E3F2_4B46_8049_AD2F22B065DE_.wvu.FilterData" localSheetId="4" hidden="1">指标体系!$A$3:$AP$169</definedName>
    <definedName name="Z_B2D980C2_E3F2_4B46_8049_AD2F22B065DE_.wvu.FilterData" localSheetId="3" hidden="1">'指标体系-教育'!$A$3:$AJ$105</definedName>
    <definedName name="Z_B2D980C2_E3F2_4B46_8049_AD2F22B065DE_.wvu.FilterData" localSheetId="2" hidden="1">'指标体系-企服'!$A$3:$AJ$3</definedName>
    <definedName name="Z_B2D980C2_E3F2_4B46_8049_AD2F22B065DE_.wvu.Rows" localSheetId="0" hidden="1">营销BI分析体系!$67:$86</definedName>
    <definedName name="Z_B2D980C2_E3F2_4B46_8049_AD2F22B065DE_.wvu.Rows" localSheetId="4" hidden="1">指标体系!$5:$30,指标体系!$41:$90,指标体系!$104:$112,指标体系!$144:$169</definedName>
    <definedName name="Z_B2D980C2_E3F2_4B46_8049_AD2F22B065DE_.wvu.Rows" localSheetId="3" hidden="1">'指标体系-教育'!$5:$27,'指标体系-教育'!$29:$58,'指标体系-教育'!$60:$67,'指标体系-教育'!$69:$78,'指标体系-教育'!$80:$105</definedName>
    <definedName name="Z_B2D980C2_E3F2_4B46_8049_AD2F22B065DE_.wvu.Rows" localSheetId="2" hidden="1">'指标体系-企服'!$5:$23,'指标体系-企服'!$25:$47,'指标体系-企服'!$49:$56,'指标体系-企服'!$79:$101</definedName>
    <definedName name="Z_F20B78A0_047B_41B8_BEF6_E7502DC79024_.wvu.FilterData" localSheetId="4" hidden="1">指标体系!$A$3:$AP$169</definedName>
    <definedName name="zjgch2000.dbf" localSheetId="28">#REF!</definedName>
    <definedName name="zjgch2000.dbf" localSheetId="24">#REF!</definedName>
    <definedName name="zjgch2000.dbf" localSheetId="21">#REF!</definedName>
    <definedName name="zjgch2000.dbf" localSheetId="16">#REF!</definedName>
    <definedName name="zjgch2000.dbf" localSheetId="3">#REF!</definedName>
    <definedName name="zjgch2000.dbf">#REF!</definedName>
    <definedName name="百哦" localSheetId="28">#REF!</definedName>
    <definedName name="百哦" localSheetId="24">#REF!</definedName>
    <definedName name="百哦" localSheetId="21">#REF!</definedName>
    <definedName name="百哦" localSheetId="16">#REF!</definedName>
    <definedName name="百哦">#REF!</definedName>
    <definedName name="本年利润" localSheetId="28">#REF!</definedName>
    <definedName name="本年利润" localSheetId="24">#REF!</definedName>
    <definedName name="本年利润" localSheetId="21">#REF!</definedName>
    <definedName name="本年利润" localSheetId="16">#REF!</definedName>
    <definedName name="本年利润" localSheetId="3">#REF!</definedName>
    <definedName name="本年利润">#REF!</definedName>
    <definedName name="表格1" localSheetId="28">#REF!</definedName>
    <definedName name="表格1" localSheetId="24">#REF!</definedName>
    <definedName name="表格1" localSheetId="21">#REF!</definedName>
    <definedName name="表格1" localSheetId="16">#REF!</definedName>
    <definedName name="表格1">#REF!</definedName>
    <definedName name="补贴收入明细表">#N/A</definedName>
    <definedName name="财务费用" localSheetId="28">#REF!</definedName>
    <definedName name="财务费用" localSheetId="24">#REF!</definedName>
    <definedName name="财务费用" localSheetId="21">#REF!</definedName>
    <definedName name="财务费用" localSheetId="16">#REF!</definedName>
    <definedName name="财务费用">#REF!</definedName>
    <definedName name="产" localSheetId="28">#REF!</definedName>
    <definedName name="产" localSheetId="24">#REF!</definedName>
    <definedName name="产" localSheetId="21">#REF!</definedName>
    <definedName name="产" localSheetId="16">#REF!</definedName>
    <definedName name="产">#REF!</definedName>
    <definedName name="产成品" localSheetId="28">#REF!</definedName>
    <definedName name="产成品" localSheetId="24">#REF!</definedName>
    <definedName name="产成品" localSheetId="21">#REF!</definedName>
    <definedName name="产成品" localSheetId="16">#REF!</definedName>
    <definedName name="产成品">#REF!</definedName>
    <definedName name="冲红收入" localSheetId="28">#REF!</definedName>
    <definedName name="冲红收入" localSheetId="24">#REF!</definedName>
    <definedName name="冲红收入" localSheetId="21">#REF!</definedName>
    <definedName name="冲红收入" localSheetId="16">#REF!</definedName>
    <definedName name="冲红收入">#REF!</definedName>
    <definedName name="筹建期间汇兑收益" localSheetId="28">#REF!</definedName>
    <definedName name="筹建期间汇兑收益" localSheetId="24">#REF!</definedName>
    <definedName name="筹建期间汇兑收益" localSheetId="21">#REF!</definedName>
    <definedName name="筹建期间汇兑收益" localSheetId="16">#REF!</definedName>
    <definedName name="筹建期间汇兑收益">#REF!</definedName>
    <definedName name="筹建期间汇兑损失" localSheetId="28">#REF!</definedName>
    <definedName name="筹建期间汇兑损失" localSheetId="24">#REF!</definedName>
    <definedName name="筹建期间汇兑损失" localSheetId="21">#REF!</definedName>
    <definedName name="筹建期间汇兑损失" localSheetId="16">#REF!</definedName>
    <definedName name="筹建期间汇兑损失">#REF!</definedName>
    <definedName name="出口成本" localSheetId="28">#REF!</definedName>
    <definedName name="出口成本" localSheetId="24">#REF!</definedName>
    <definedName name="出口成本" localSheetId="21">#REF!</definedName>
    <definedName name="出口成本" localSheetId="16">#REF!</definedName>
    <definedName name="出口成本">#REF!</definedName>
    <definedName name="出口收入" localSheetId="28">#REF!</definedName>
    <definedName name="出口收入" localSheetId="24">#REF!</definedName>
    <definedName name="出口收入" localSheetId="21">#REF!</definedName>
    <definedName name="出口收入" localSheetId="16">#REF!</definedName>
    <definedName name="出口收入">#REF!</definedName>
    <definedName name="存货" localSheetId="28">#REF!</definedName>
    <definedName name="存货" localSheetId="24">#REF!</definedName>
    <definedName name="存货" localSheetId="21">#REF!</definedName>
    <definedName name="存货" localSheetId="16">#REF!</definedName>
    <definedName name="存货">#REF!</definedName>
    <definedName name="存货变现损失准备" localSheetId="28">#REF!</definedName>
    <definedName name="存货变现损失准备" localSheetId="24">#REF!</definedName>
    <definedName name="存货变现损失准备" localSheetId="21">#REF!</definedName>
    <definedName name="存货变现损失准备" localSheetId="16">#REF!</definedName>
    <definedName name="存货变现损失准备">#REF!</definedName>
    <definedName name="存货收发存汇总表">#N/A</definedName>
    <definedName name="待处理固定资产净损失" localSheetId="28">#REF!</definedName>
    <definedName name="待处理固定资产净损失" localSheetId="24">#REF!</definedName>
    <definedName name="待处理固定资产净损失" localSheetId="21">#REF!</definedName>
    <definedName name="待处理固定资产净损失" localSheetId="16">#REF!</definedName>
    <definedName name="待处理固定资产净损失" localSheetId="3">#REF!</definedName>
    <definedName name="待处理固定资产净损失">#REF!</definedName>
    <definedName name="待处理流动资产净损失" localSheetId="28">#REF!</definedName>
    <definedName name="待处理流动资产净损失" localSheetId="24">#REF!</definedName>
    <definedName name="待处理流动资产净损失" localSheetId="21">#REF!</definedName>
    <definedName name="待处理流动资产净损失" localSheetId="16">#REF!</definedName>
    <definedName name="待处理流动资产净损失">#REF!</definedName>
    <definedName name="待摊费用" localSheetId="28">#REF!</definedName>
    <definedName name="待摊费用" localSheetId="24">#REF!</definedName>
    <definedName name="待摊费用" localSheetId="21">#REF!</definedName>
    <definedName name="待摊费用" localSheetId="16">#REF!</definedName>
    <definedName name="待摊费用">#REF!</definedName>
    <definedName name="待转销汇兑收益" localSheetId="28">#REF!</definedName>
    <definedName name="待转销汇兑收益" localSheetId="24">#REF!</definedName>
    <definedName name="待转销汇兑收益" localSheetId="21">#REF!</definedName>
    <definedName name="待转销汇兑收益" localSheetId="16">#REF!</definedName>
    <definedName name="待转销汇兑收益">#REF!</definedName>
    <definedName name="当月" localSheetId="28">#REF!</definedName>
    <definedName name="当月" localSheetId="24">#REF!</definedName>
    <definedName name="当月" localSheetId="21">#REF!</definedName>
    <definedName name="当月" localSheetId="16">#REF!</definedName>
    <definedName name="当月">#REF!</definedName>
    <definedName name="倒算验证检查">#N/A</definedName>
    <definedName name="递延税款贷项" localSheetId="28">#REF!</definedName>
    <definedName name="递延税款贷项" localSheetId="24">#REF!</definedName>
    <definedName name="递延税款贷项" localSheetId="21">#REF!</definedName>
    <definedName name="递延税款贷项" localSheetId="16">#REF!</definedName>
    <definedName name="递延税款贷项">#REF!</definedName>
    <definedName name="递延税款借项" localSheetId="28">#REF!</definedName>
    <definedName name="递延税款借项" localSheetId="24">#REF!</definedName>
    <definedName name="递延税款借项" localSheetId="21">#REF!</definedName>
    <definedName name="递延税款借项" localSheetId="16">#REF!</definedName>
    <definedName name="递延税款借项">#REF!</definedName>
    <definedName name="递延投资收益" localSheetId="28">#REF!</definedName>
    <definedName name="递延投资收益" localSheetId="24">#REF!</definedName>
    <definedName name="递延投资收益" localSheetId="21">#REF!</definedName>
    <definedName name="递延投资收益" localSheetId="16">#REF!</definedName>
    <definedName name="递延投资收益">#REF!</definedName>
    <definedName name="递延投资损失" localSheetId="28">#REF!</definedName>
    <definedName name="递延投资损失" localSheetId="24">#REF!</definedName>
    <definedName name="递延投资损失" localSheetId="21">#REF!</definedName>
    <definedName name="递延投资损失" localSheetId="16">#REF!</definedName>
    <definedName name="递延投资损失">#REF!</definedName>
    <definedName name="递延资产" localSheetId="28">#REF!</definedName>
    <definedName name="递延资产" localSheetId="24">#REF!</definedName>
    <definedName name="递延资产" localSheetId="21">#REF!</definedName>
    <definedName name="递延资产" localSheetId="16">#REF!</definedName>
    <definedName name="递延资产">#REF!</definedName>
    <definedName name="短期借款" localSheetId="28">#REF!</definedName>
    <definedName name="短期借款" localSheetId="24">#REF!</definedName>
    <definedName name="短期借款" localSheetId="21">#REF!</definedName>
    <definedName name="短期借款" localSheetId="16">#REF!</definedName>
    <definedName name="短期借款" localSheetId="3">#REF!</definedName>
    <definedName name="短期借款">#REF!</definedName>
    <definedName name="短期投资" localSheetId="28">#REF!</definedName>
    <definedName name="短期投资" localSheetId="24">#REF!</definedName>
    <definedName name="短期投资" localSheetId="21">#REF!</definedName>
    <definedName name="短期投资" localSheetId="16">#REF!</definedName>
    <definedName name="短期投资">#REF!</definedName>
    <definedName name="短期投资跌价损失准备明细表">#N/A</definedName>
    <definedName name="公司类别" localSheetId="28">#REF!</definedName>
    <definedName name="公司类别" localSheetId="24">#REF!</definedName>
    <definedName name="公司类别" localSheetId="21">#REF!</definedName>
    <definedName name="公司类别" localSheetId="16">#REF!</definedName>
    <definedName name="公司类别">#REF!</definedName>
    <definedName name="公益金" localSheetId="28">#REF!</definedName>
    <definedName name="公益金" localSheetId="24">#REF!</definedName>
    <definedName name="公益金" localSheetId="21">#REF!</definedName>
    <definedName name="公益金" localSheetId="16">#REF!</definedName>
    <definedName name="公益金" localSheetId="3">#REF!</definedName>
    <definedName name="公益金">#REF!</definedName>
    <definedName name="股本" localSheetId="28">#REF!</definedName>
    <definedName name="股本" localSheetId="24">#REF!</definedName>
    <definedName name="股本" localSheetId="21">#REF!</definedName>
    <definedName name="股本" localSheetId="16">#REF!</definedName>
    <definedName name="股本" localSheetId="3">#REF!</definedName>
    <definedName name="股本">#REF!</definedName>
    <definedName name="股份" localSheetId="28">#REF!</definedName>
    <definedName name="股份" localSheetId="24">#REF!</definedName>
    <definedName name="股份" localSheetId="21">#REF!</definedName>
    <definedName name="股份" localSheetId="16">#REF!</definedName>
    <definedName name="股份">#REF!</definedName>
    <definedName name="固定资产及累计折旧明细帐" localSheetId="28">#REF!</definedName>
    <definedName name="固定资产及累计折旧明细帐" localSheetId="24">#REF!</definedName>
    <definedName name="固定资产及累计折旧明细帐" localSheetId="21">#REF!</definedName>
    <definedName name="固定资产及累计折旧明细帐" localSheetId="16">#REF!</definedName>
    <definedName name="固定资产及累计折旧明细帐" localSheetId="3">#REF!</definedName>
    <definedName name="固定资产及累计折旧明细帐">#REF!</definedName>
    <definedName name="固定资产清理" localSheetId="28">#REF!</definedName>
    <definedName name="固定资产清理" localSheetId="24">#REF!</definedName>
    <definedName name="固定资产清理" localSheetId="21">#REF!</definedName>
    <definedName name="固定资产清理" localSheetId="16">#REF!</definedName>
    <definedName name="固定资产清理" localSheetId="3">#REF!</definedName>
    <definedName name="固定资产清理">#REF!</definedName>
    <definedName name="固定资产原值" localSheetId="28">#REF!</definedName>
    <definedName name="固定资产原值" localSheetId="24">#REF!</definedName>
    <definedName name="固定资产原值" localSheetId="21">#REF!</definedName>
    <definedName name="固定资产原值" localSheetId="16">#REF!</definedName>
    <definedName name="固定资产原值" localSheetId="3">#REF!</definedName>
    <definedName name="固定资产原值">#REF!</definedName>
    <definedName name="管1">"First Department"</definedName>
    <definedName name="管理费用" localSheetId="28">#REF!</definedName>
    <definedName name="管理费用" localSheetId="24">#REF!</definedName>
    <definedName name="管理费用" localSheetId="21">#REF!</definedName>
    <definedName name="管理费用" localSheetId="16">#REF!</definedName>
    <definedName name="管理费用">#REF!</definedName>
    <definedName name="合并权益与母公司勾稽">#N/A</definedName>
    <definedName name="坏帐准备" localSheetId="28">#REF!</definedName>
    <definedName name="坏帐准备" localSheetId="24">#REF!</definedName>
    <definedName name="坏帐准备" localSheetId="21">#REF!</definedName>
    <definedName name="坏帐准备" localSheetId="16">#REF!</definedName>
    <definedName name="坏帐准备">#REF!</definedName>
    <definedName name="汇兑损失" localSheetId="28">#REF!</definedName>
    <definedName name="汇兑损失" localSheetId="24">#REF!</definedName>
    <definedName name="汇兑损失" localSheetId="21">#REF!</definedName>
    <definedName name="汇兑损失" localSheetId="16">#REF!</definedName>
    <definedName name="汇兑损失">#REF!</definedName>
    <definedName name="货币资金" localSheetId="28">#REF!</definedName>
    <definedName name="货币资金" localSheetId="24">#REF!</definedName>
    <definedName name="货币资金" localSheetId="21">#REF!</definedName>
    <definedName name="货币资金" localSheetId="16">#REF!</definedName>
    <definedName name="货币资金">#REF!</definedName>
    <definedName name="计提坏帐准备" localSheetId="28">#REF!</definedName>
    <definedName name="计提坏帐准备" localSheetId="24">#REF!</definedName>
    <definedName name="计提坏帐准备" localSheetId="21">#REF!</definedName>
    <definedName name="计提坏帐准备" localSheetId="16">#REF!</definedName>
    <definedName name="计提坏帐准备">#REF!</definedName>
    <definedName name="交际应酬费" localSheetId="28">#REF!</definedName>
    <definedName name="交际应酬费" localSheetId="24">#REF!</definedName>
    <definedName name="交际应酬费" localSheetId="21">#REF!</definedName>
    <definedName name="交际应酬费" localSheetId="16">#REF!</definedName>
    <definedName name="交际应酬费">#REF!</definedName>
    <definedName name="交际应酬费计税调整数" localSheetId="28">#REF!</definedName>
    <definedName name="交际应酬费计税调整数" localSheetId="24">#REF!</definedName>
    <definedName name="交际应酬费计税调整数" localSheetId="21">#REF!</definedName>
    <definedName name="交际应酬费计税调整数" localSheetId="16">#REF!</definedName>
    <definedName name="交际应酬费计税调整数">#REF!</definedName>
    <definedName name="交际应酬费实际发生额" localSheetId="28">#REF!</definedName>
    <definedName name="交际应酬费实际发生额" localSheetId="24">#REF!</definedName>
    <definedName name="交际应酬费实际发生额" localSheetId="21">#REF!</definedName>
    <definedName name="交际应酬费实际发生额" localSheetId="16">#REF!</definedName>
    <definedName name="交际应酬费实际发生额">#REF!</definedName>
    <definedName name="开办费" localSheetId="28">#REF!</definedName>
    <definedName name="开办费" localSheetId="24">#REF!</definedName>
    <definedName name="开办费" localSheetId="21">#REF!</definedName>
    <definedName name="开办费" localSheetId="16">#REF!</definedName>
    <definedName name="开办费">#REF!</definedName>
    <definedName name="累计成本" localSheetId="28">#REF!</definedName>
    <definedName name="累计成本" localSheetId="24">#REF!</definedName>
    <definedName name="累计成本" localSheetId="21">#REF!</definedName>
    <definedName name="累计成本" localSheetId="16">#REF!</definedName>
    <definedName name="累计成本" localSheetId="3">#REF!</definedName>
    <definedName name="累计成本">#REF!</definedName>
    <definedName name="累计销售" localSheetId="28">#REF!</definedName>
    <definedName name="累计销售" localSheetId="24">#REF!</definedName>
    <definedName name="累计销售" localSheetId="21">#REF!</definedName>
    <definedName name="累计销售" localSheetId="16">#REF!</definedName>
    <definedName name="累计销售" localSheetId="3">#REF!</definedName>
    <definedName name="累计销售">#REF!</definedName>
    <definedName name="累计折旧" localSheetId="28">#REF!</definedName>
    <definedName name="累计折旧" localSheetId="24">#REF!</definedName>
    <definedName name="累计折旧" localSheetId="21">#REF!</definedName>
    <definedName name="累计折旧" localSheetId="16">#REF!</definedName>
    <definedName name="累计折旧" localSheetId="3">#REF!</definedName>
    <definedName name="累计折旧">#REF!</definedName>
    <definedName name="利润归还投资" localSheetId="28">#REF!</definedName>
    <definedName name="利润归还投资" localSheetId="24">#REF!</definedName>
    <definedName name="利润归还投资" localSheetId="21">#REF!</definedName>
    <definedName name="利润归还投资" localSheetId="16">#REF!</definedName>
    <definedName name="利润归还投资">#REF!</definedName>
    <definedName name="利息支出" localSheetId="28">#REF!</definedName>
    <definedName name="利息支出" localSheetId="24">#REF!</definedName>
    <definedName name="利息支出" localSheetId="21">#REF!</definedName>
    <definedName name="利息支出" localSheetId="16">#REF!</definedName>
    <definedName name="利息支出">#REF!</definedName>
    <definedName name="明细分类账" localSheetId="28">#REF!</definedName>
    <definedName name="明细分类账" localSheetId="24">#REF!</definedName>
    <definedName name="明细分类账" localSheetId="21">#REF!</definedName>
    <definedName name="明细分类账" localSheetId="16">#REF!</definedName>
    <definedName name="明细分类账">#REF!</definedName>
    <definedName name="期初利润验证">#N/A</definedName>
    <definedName name="其他递延支出" localSheetId="28">#REF!</definedName>
    <definedName name="其他递延支出" localSheetId="24">#REF!</definedName>
    <definedName name="其他递延支出" localSheetId="21">#REF!</definedName>
    <definedName name="其他递延支出" localSheetId="16">#REF!</definedName>
    <definedName name="其他递延支出">#REF!</definedName>
    <definedName name="其他流动负债" localSheetId="28">#REF!</definedName>
    <definedName name="其他流动负债" localSheetId="24">#REF!</definedName>
    <definedName name="其他流动负债" localSheetId="21">#REF!</definedName>
    <definedName name="其他流动负债" localSheetId="16">#REF!</definedName>
    <definedName name="其他流动负债">#REF!</definedName>
    <definedName name="其他流动资产" localSheetId="28">#REF!</definedName>
    <definedName name="其他流动资产" localSheetId="24">#REF!</definedName>
    <definedName name="其他流动资产" localSheetId="21">#REF!</definedName>
    <definedName name="其他流动资产" localSheetId="16">#REF!</definedName>
    <definedName name="其他流动资产">#REF!</definedName>
    <definedName name="其他未交款" localSheetId="28">#REF!</definedName>
    <definedName name="其他未交款" localSheetId="24">#REF!</definedName>
    <definedName name="其他未交款" localSheetId="21">#REF!</definedName>
    <definedName name="其他未交款" localSheetId="16">#REF!</definedName>
    <definedName name="其他未交款">#REF!</definedName>
    <definedName name="其他无形资产" localSheetId="28">#REF!</definedName>
    <definedName name="其他无形资产" localSheetId="24">#REF!</definedName>
    <definedName name="其他无形资产" localSheetId="21">#REF!</definedName>
    <definedName name="其他无形资产" localSheetId="16">#REF!</definedName>
    <definedName name="其他无形资产">#REF!</definedName>
    <definedName name="其他业务收入" localSheetId="28">#REF!</definedName>
    <definedName name="其他业务收入" localSheetId="24">#REF!</definedName>
    <definedName name="其他业务收入" localSheetId="21">#REF!</definedName>
    <definedName name="其他业务收入" localSheetId="16">#REF!</definedName>
    <definedName name="其他业务收入">#REF!</definedName>
    <definedName name="其他业务支出" localSheetId="28">#REF!</definedName>
    <definedName name="其他业务支出" localSheetId="24">#REF!</definedName>
    <definedName name="其他业务支出" localSheetId="21">#REF!</definedName>
    <definedName name="其他业务支出" localSheetId="16">#REF!</definedName>
    <definedName name="其他业务支出">#REF!</definedName>
    <definedName name="其他应付款" localSheetId="28">#REF!</definedName>
    <definedName name="其他应付款" localSheetId="24">#REF!</definedName>
    <definedName name="其他应付款" localSheetId="21">#REF!</definedName>
    <definedName name="其他应付款" localSheetId="16">#REF!</definedName>
    <definedName name="其他应付款">#REF!</definedName>
    <definedName name="其他应收款" localSheetId="28">#REF!</definedName>
    <definedName name="其他应收款" localSheetId="24">#REF!</definedName>
    <definedName name="其他应收款" localSheetId="21">#REF!</definedName>
    <definedName name="其他应收款" localSheetId="16">#REF!</definedName>
    <definedName name="其他应收款">#REF!</definedName>
    <definedName name="其他长期负债" localSheetId="28">#REF!</definedName>
    <definedName name="其他长期负债" localSheetId="24">#REF!</definedName>
    <definedName name="其他长期负债" localSheetId="21">#REF!</definedName>
    <definedName name="其他长期负债" localSheetId="16">#REF!</definedName>
    <definedName name="其他长期负债">#REF!</definedName>
    <definedName name="其他长期资产" localSheetId="28">#REF!</definedName>
    <definedName name="其他长期资产" localSheetId="24">#REF!</definedName>
    <definedName name="其他长期资产" localSheetId="21">#REF!</definedName>
    <definedName name="其他长期资产" localSheetId="16">#REF!</definedName>
    <definedName name="其他长期资产">#REF!</definedName>
    <definedName name="融资租入固定资产" localSheetId="28">#REF!</definedName>
    <definedName name="融资租入固定资产" localSheetId="24">#REF!</definedName>
    <definedName name="融资租入固定资产" localSheetId="21">#REF!</definedName>
    <definedName name="融资租入固定资产" localSheetId="16">#REF!</definedName>
    <definedName name="融资租入固定资产">#REF!</definedName>
    <definedName name="融资租入固定资产折旧" localSheetId="28">#REF!</definedName>
    <definedName name="融资租入固定资产折旧" localSheetId="24">#REF!</definedName>
    <definedName name="融资租入固定资产折旧" localSheetId="21">#REF!</definedName>
    <definedName name="融资租入固定资产折旧" localSheetId="16">#REF!</definedName>
    <definedName name="融资租入固定资产折旧">#REF!</definedName>
    <definedName name="商品" localSheetId="28">#REF!</definedName>
    <definedName name="商品" localSheetId="24">#REF!</definedName>
    <definedName name="商品" localSheetId="21">#REF!</definedName>
    <definedName name="商品" localSheetId="16">#REF!</definedName>
    <definedName name="商品">#REF!</definedName>
    <definedName name="上期成本" localSheetId="28">#REF!</definedName>
    <definedName name="上期成本" localSheetId="24">#REF!</definedName>
    <definedName name="上期成本" localSheetId="21">#REF!</definedName>
    <definedName name="上期成本" localSheetId="16">#REF!</definedName>
    <definedName name="上期成本">#REF!</definedName>
    <definedName name="少数权益验算">#N/A</definedName>
    <definedName name="所得税" localSheetId="28">#REF!</definedName>
    <definedName name="所得税" localSheetId="24">#REF!</definedName>
    <definedName name="所得税" localSheetId="21">#REF!</definedName>
    <definedName name="所得税" localSheetId="16">#REF!</definedName>
    <definedName name="所得税">#REF!</definedName>
    <definedName name="投资收益" localSheetId="28">#REF!</definedName>
    <definedName name="投资收益" localSheetId="24">#REF!</definedName>
    <definedName name="投资收益" localSheetId="21">#REF!</definedName>
    <definedName name="投资收益" localSheetId="16">#REF!</definedName>
    <definedName name="投资收益">#REF!</definedName>
    <definedName name="投资收益明细表">#N/A</definedName>
    <definedName name="外方投资" localSheetId="28">#REF!</definedName>
    <definedName name="外方投资" localSheetId="24">#REF!</definedName>
    <definedName name="外方投资" localSheetId="21">#REF!</definedName>
    <definedName name="外方投资" localSheetId="16">#REF!</definedName>
    <definedName name="外方投资">#REF!</definedName>
    <definedName name="王代华" localSheetId="28">#REF!</definedName>
    <definedName name="王代华" localSheetId="24">#REF!</definedName>
    <definedName name="王代华" localSheetId="21">#REF!</definedName>
    <definedName name="王代华" localSheetId="16">#REF!</definedName>
    <definedName name="王代华">#REF!</definedName>
    <definedName name="未分配利润" localSheetId="28">#REF!</definedName>
    <definedName name="未分配利润" localSheetId="24">#REF!</definedName>
    <definedName name="未分配利润" localSheetId="21">#REF!</definedName>
    <definedName name="未分配利润" localSheetId="16">#REF!</definedName>
    <definedName name="未分配利润">#REF!</definedName>
    <definedName name="无形资产" localSheetId="28">#REF!</definedName>
    <definedName name="无形资产" localSheetId="24">#REF!</definedName>
    <definedName name="无形资产" localSheetId="21">#REF!</definedName>
    <definedName name="无形资产" localSheetId="16">#REF!</definedName>
    <definedName name="无形资产">#REF!</definedName>
    <definedName name="物管" localSheetId="28">#REF!</definedName>
    <definedName name="物管" localSheetId="24">#REF!</definedName>
    <definedName name="物管" localSheetId="21">#REF!</definedName>
    <definedName name="物管" localSheetId="16">#REF!</definedName>
    <definedName name="物管">#REF!</definedName>
    <definedName name="物管部" localSheetId="28">#REF!</definedName>
    <definedName name="物管部" localSheetId="24">#REF!</definedName>
    <definedName name="物管部" localSheetId="21">#REF!</definedName>
    <definedName name="物管部" localSheetId="16">#REF!</definedName>
    <definedName name="物管部">#REF!</definedName>
    <definedName name="现金" localSheetId="28">#REF!</definedName>
    <definedName name="现金" localSheetId="24">#REF!</definedName>
    <definedName name="现金" localSheetId="21">#REF!</definedName>
    <definedName name="现金" localSheetId="16">#REF!</definedName>
    <definedName name="现金">#REF!</definedName>
    <definedName name="销货净额" localSheetId="28">#REF!</definedName>
    <definedName name="销货净额" localSheetId="24">#REF!</definedName>
    <definedName name="销货净额" localSheetId="21">#REF!</definedName>
    <definedName name="销货净额" localSheetId="16">#REF!</definedName>
    <definedName name="销货净额">#REF!</definedName>
    <definedName name="销量" localSheetId="28">#REF!</definedName>
    <definedName name="销量" localSheetId="24">#REF!</definedName>
    <definedName name="销量" localSheetId="21">#REF!</definedName>
    <definedName name="销量" localSheetId="16">#REF!</definedName>
    <definedName name="销量">#REF!</definedName>
    <definedName name="销售费用" localSheetId="28">#REF!</definedName>
    <definedName name="销售费用" localSheetId="24">#REF!</definedName>
    <definedName name="销售费用" localSheetId="21">#REF!</definedName>
    <definedName name="销售费用" localSheetId="16">#REF!</definedName>
    <definedName name="销售费用">#REF!</definedName>
    <definedName name="销售毛利润汇总表">#N/A</definedName>
    <definedName name="销售折扣和折让" localSheetId="28">#REF!</definedName>
    <definedName name="销售折扣和折让" localSheetId="24">#REF!</definedName>
    <definedName name="销售折扣和折让" localSheetId="21">#REF!</definedName>
    <definedName name="销售折扣和折让" localSheetId="16">#REF!</definedName>
    <definedName name="销售折扣和折让">#REF!</definedName>
    <definedName name="小郑" localSheetId="28">#REF!</definedName>
    <definedName name="小郑" localSheetId="24">#REF!</definedName>
    <definedName name="小郑" localSheetId="21">#REF!</definedName>
    <definedName name="小郑" localSheetId="16">#REF!</definedName>
    <definedName name="小郑">#REF!</definedName>
    <definedName name="新品2" localSheetId="28">#REF!</definedName>
    <definedName name="新品2" localSheetId="24">#REF!</definedName>
    <definedName name="新品2" localSheetId="21">#REF!</definedName>
    <definedName name="新品2" localSheetId="16">#REF!</definedName>
    <definedName name="新品2">#REF!</definedName>
    <definedName name="一年内到期的长期负债" localSheetId="28">#REF!</definedName>
    <definedName name="一年内到期的长期负债" localSheetId="24">#REF!</definedName>
    <definedName name="一年内到期的长期负债" localSheetId="21">#REF!</definedName>
    <definedName name="一年内到期的长期负债" localSheetId="16">#REF!</definedName>
    <definedName name="一年内到期的长期负债">#REF!</definedName>
    <definedName name="一年内到期的长期投资" localSheetId="28">#REF!</definedName>
    <definedName name="一年内到期的长期投资" localSheetId="24">#REF!</definedName>
    <definedName name="一年内到期的长期投资" localSheetId="21">#REF!</definedName>
    <definedName name="一年内到期的长期投资" localSheetId="16">#REF!</definedName>
    <definedName name="一年内到期的长期投资">#REF!</definedName>
    <definedName name="一年以上的应收款项" localSheetId="28">#REF!</definedName>
    <definedName name="一年以上的应收款项" localSheetId="24">#REF!</definedName>
    <definedName name="一年以上的应收款项" localSheetId="21">#REF!</definedName>
    <definedName name="一年以上的应收款项" localSheetId="16">#REF!</definedName>
    <definedName name="一年以上的应收款项">#REF!</definedName>
    <definedName name="已归还投资" localSheetId="28">#REF!</definedName>
    <definedName name="已归还投资" localSheetId="24">#REF!</definedName>
    <definedName name="已归还投资" localSheetId="21">#REF!</definedName>
    <definedName name="已归还投资" localSheetId="16">#REF!</definedName>
    <definedName name="已归还投资">#REF!</definedName>
    <definedName name="以前年度损益调整" localSheetId="28">#REF!</definedName>
    <definedName name="以前年度损益调整" localSheetId="24">#REF!</definedName>
    <definedName name="以前年度损益调整" localSheetId="21">#REF!</definedName>
    <definedName name="以前年度损益调整" localSheetId="16">#REF!</definedName>
    <definedName name="以前年度损益调整">#REF!</definedName>
    <definedName name="银行存款" localSheetId="28">#REF!</definedName>
    <definedName name="银行存款" localSheetId="24">#REF!</definedName>
    <definedName name="银行存款" localSheetId="21">#REF!</definedName>
    <definedName name="银行存款" localSheetId="16">#REF!</definedName>
    <definedName name="银行存款">#REF!</definedName>
    <definedName name="应付福利费" localSheetId="28">#REF!</definedName>
    <definedName name="应付福利费" localSheetId="24">#REF!</definedName>
    <definedName name="应付福利费" localSheetId="21">#REF!</definedName>
    <definedName name="应付福利费" localSheetId="16">#REF!</definedName>
    <definedName name="应付福利费">#REF!</definedName>
    <definedName name="应付公司债溢价折价" localSheetId="28">#REF!</definedName>
    <definedName name="应付公司债溢价折价" localSheetId="24">#REF!</definedName>
    <definedName name="应付公司债溢价折价" localSheetId="21">#REF!</definedName>
    <definedName name="应付公司债溢价折价" localSheetId="16">#REF!</definedName>
    <definedName name="应付公司债溢价折价">#REF!</definedName>
    <definedName name="应付股利" localSheetId="28">#REF!</definedName>
    <definedName name="应付股利" localSheetId="24">#REF!</definedName>
    <definedName name="应付股利" localSheetId="21">#REF!</definedName>
    <definedName name="应付股利" localSheetId="16">#REF!</definedName>
    <definedName name="应付股利">#REF!</definedName>
    <definedName name="应付票据" localSheetId="28">#REF!</definedName>
    <definedName name="应付票据" localSheetId="24">#REF!</definedName>
    <definedName name="应付票据" localSheetId="21">#REF!</definedName>
    <definedName name="应付票据" localSheetId="16">#REF!</definedName>
    <definedName name="应付票据">#REF!</definedName>
    <definedName name="应付债券" localSheetId="28">#REF!</definedName>
    <definedName name="应付债券" localSheetId="24">#REF!</definedName>
    <definedName name="应付债券" localSheetId="21">#REF!</definedName>
    <definedName name="应付债券" localSheetId="16">#REF!</definedName>
    <definedName name="应付债券">#REF!</definedName>
    <definedName name="应付债券明细表">#N/A</definedName>
    <definedName name="应付帐款" localSheetId="28">#REF!</definedName>
    <definedName name="应付帐款" localSheetId="24">#REF!</definedName>
    <definedName name="应付帐款" localSheetId="21">#REF!</definedName>
    <definedName name="应付帐款" localSheetId="16">#REF!</definedName>
    <definedName name="应付帐款">#REF!</definedName>
    <definedName name="应交税金" localSheetId="28">#REF!</definedName>
    <definedName name="应交税金" localSheetId="24">#REF!</definedName>
    <definedName name="应交税金" localSheetId="21">#REF!</definedName>
    <definedName name="应交税金" localSheetId="16">#REF!</definedName>
    <definedName name="应交税金">#REF!</definedName>
    <definedName name="应收补贴款明细表">#N/A</definedName>
    <definedName name="应收利息明细表">#N/A</definedName>
    <definedName name="应收票据" localSheetId="28">#REF!</definedName>
    <definedName name="应收票据" localSheetId="24">#REF!</definedName>
    <definedName name="应收票据" localSheetId="21">#REF!</definedName>
    <definedName name="应收票据" localSheetId="16">#REF!</definedName>
    <definedName name="应收票据">#REF!</definedName>
    <definedName name="应收帐款" localSheetId="28">#REF!</definedName>
    <definedName name="应收帐款" localSheetId="24">#REF!</definedName>
    <definedName name="应收帐款" localSheetId="21">#REF!</definedName>
    <definedName name="应收帐款" localSheetId="16">#REF!</definedName>
    <definedName name="应收帐款">#REF!</definedName>
    <definedName name="盈余公积" localSheetId="28">#REF!</definedName>
    <definedName name="盈余公积" localSheetId="24">#REF!</definedName>
    <definedName name="盈余公积" localSheetId="21">#REF!</definedName>
    <definedName name="盈余公积" localSheetId="16">#REF!</definedName>
    <definedName name="盈余公积">#REF!</definedName>
    <definedName name="营业成本" localSheetId="28">#REF!</definedName>
    <definedName name="营业成本" localSheetId="24">#REF!</definedName>
    <definedName name="营业成本" localSheetId="21">#REF!</definedName>
    <definedName name="营业成本" localSheetId="16">#REF!</definedName>
    <definedName name="营业成本" localSheetId="3">#REF!</definedName>
    <definedName name="营业成本">#REF!</definedName>
    <definedName name="营业税金及附加" localSheetId="28">#REF!</definedName>
    <definedName name="营业税金及附加" localSheetId="24">#REF!</definedName>
    <definedName name="营业税金及附加" localSheetId="21">#REF!</definedName>
    <definedName name="营业税金及附加" localSheetId="16">#REF!</definedName>
    <definedName name="营业税金及附加" localSheetId="3">#REF!</definedName>
    <definedName name="营业税金及附加">#REF!</definedName>
    <definedName name="营业外收入" localSheetId="28">#REF!</definedName>
    <definedName name="营业外收入" localSheetId="24">#REF!</definedName>
    <definedName name="营业外收入" localSheetId="21">#REF!</definedName>
    <definedName name="营业外收入" localSheetId="16">#REF!</definedName>
    <definedName name="营业外收入" localSheetId="3">#REF!</definedName>
    <definedName name="营业外收入">#REF!</definedName>
    <definedName name="营业外支出" localSheetId="28">#REF!</definedName>
    <definedName name="营业外支出" localSheetId="24">#REF!</definedName>
    <definedName name="营业外支出" localSheetId="21">#REF!</definedName>
    <definedName name="营业外支出" localSheetId="16">#REF!</definedName>
    <definedName name="营业外支出">#REF!</definedName>
    <definedName name="有价证券" localSheetId="28">#REF!</definedName>
    <definedName name="有价证券" localSheetId="24">#REF!</definedName>
    <definedName name="有价证券" localSheetId="21">#REF!</definedName>
    <definedName name="有价证券" localSheetId="16">#REF!</definedName>
    <definedName name="有价证券">#REF!</definedName>
    <definedName name="预付货款" localSheetId="28">#REF!</definedName>
    <definedName name="预付货款" localSheetId="24">#REF!</definedName>
    <definedName name="预付货款" localSheetId="21">#REF!</definedName>
    <definedName name="预付货款" localSheetId="16">#REF!</definedName>
    <definedName name="预付货款">#REF!</definedName>
    <definedName name="预交所得税" localSheetId="28">#REF!</definedName>
    <definedName name="预交所得税" localSheetId="24">#REF!</definedName>
    <definedName name="预交所得税" localSheetId="21">#REF!</definedName>
    <definedName name="预交所得税" localSheetId="16">#REF!</definedName>
    <definedName name="预交所得税">#REF!</definedName>
    <definedName name="预收货款" localSheetId="28">#REF!</definedName>
    <definedName name="预收货款" localSheetId="24">#REF!</definedName>
    <definedName name="预收货款" localSheetId="21">#REF!</definedName>
    <definedName name="预收货款" localSheetId="16">#REF!</definedName>
    <definedName name="预收货款">#REF!</definedName>
    <definedName name="预提费用" localSheetId="28">#REF!</definedName>
    <definedName name="预提费用" localSheetId="24">#REF!</definedName>
    <definedName name="预提费用" localSheetId="21">#REF!</definedName>
    <definedName name="预提费用" localSheetId="16">#REF!</definedName>
    <definedName name="预提费用" localSheetId="3">#REF!</definedName>
    <definedName name="预提费用">#REF!</definedName>
    <definedName name="预提所得税" localSheetId="28">#REF!</definedName>
    <definedName name="预提所得税" localSheetId="24">#REF!</definedName>
    <definedName name="预提所得税" localSheetId="21">#REF!</definedName>
    <definedName name="预提所得税" localSheetId="16">#REF!</definedName>
    <definedName name="预提所得税">#REF!</definedName>
    <definedName name="在建工程" localSheetId="28">#REF!</definedName>
    <definedName name="在建工程" localSheetId="24">#REF!</definedName>
    <definedName name="在建工程" localSheetId="21">#REF!</definedName>
    <definedName name="在建工程" localSheetId="16">#REF!</definedName>
    <definedName name="在建工程" localSheetId="3">#REF!</definedName>
    <definedName name="在建工程">#REF!</definedName>
    <definedName name="在建工程明细表">#N/A</definedName>
    <definedName name="长期借款" localSheetId="28">#REF!</definedName>
    <definedName name="长期借款" localSheetId="24">#REF!</definedName>
    <definedName name="长期借款" localSheetId="21">#REF!</definedName>
    <definedName name="长期借款" localSheetId="16">#REF!</definedName>
    <definedName name="长期借款">#REF!</definedName>
    <definedName name="长期借款明细表">#N/A</definedName>
    <definedName name="长期投资" localSheetId="28">#REF!</definedName>
    <definedName name="长期投资" localSheetId="24">#REF!</definedName>
    <definedName name="长期投资" localSheetId="21">#REF!</definedName>
    <definedName name="长期投资" localSheetId="16">#REF!</definedName>
    <definedName name="长期投资">#REF!</definedName>
    <definedName name="长期应付款" localSheetId="28">#REF!</definedName>
    <definedName name="长期应付款" localSheetId="24">#REF!</definedName>
    <definedName name="长期应付款" localSheetId="21">#REF!</definedName>
    <definedName name="长期应付款" localSheetId="16">#REF!</definedName>
    <definedName name="长期应付款">#REF!</definedName>
    <definedName name="中方投资" localSheetId="28">#REF!</definedName>
    <definedName name="中方投资" localSheetId="24">#REF!</definedName>
    <definedName name="中方投资" localSheetId="21">#REF!</definedName>
    <definedName name="中方投资" localSheetId="16">#REF!</definedName>
    <definedName name="中方投资">#REF!</definedName>
    <definedName name="主营业务收入" localSheetId="28">#REF!</definedName>
    <definedName name="主营业务收入" localSheetId="24">#REF!</definedName>
    <definedName name="主营业务收入" localSheetId="21">#REF!</definedName>
    <definedName name="主营业务收入" localSheetId="16">#REF!</definedName>
    <definedName name="主营业务收入">#REF!</definedName>
    <definedName name="资本公积" localSheetId="28">#REF!</definedName>
    <definedName name="资本公积" localSheetId="24">#REF!</definedName>
    <definedName name="资本公积" localSheetId="21">#REF!</definedName>
    <definedName name="资本公积" localSheetId="16">#REF!</definedName>
    <definedName name="资本公积">#REF!</definedName>
    <definedName name="전" localSheetId="28">#REF!</definedName>
    <definedName name="전" localSheetId="24">#REF!</definedName>
    <definedName name="전" localSheetId="21">#REF!</definedName>
    <definedName name="전" localSheetId="16">#REF!</definedName>
    <definedName name="전">#REF!</definedName>
    <definedName name="주택사업본부" localSheetId="28">#REF!</definedName>
    <definedName name="주택사업본부" localSheetId="24">#REF!</definedName>
    <definedName name="주택사업본부" localSheetId="21">#REF!</definedName>
    <definedName name="주택사업본부" localSheetId="16">#REF!</definedName>
    <definedName name="주택사업본부">#REF!</definedName>
    <definedName name="철구사업본부" localSheetId="28">#REF!</definedName>
    <definedName name="철구사업본부" localSheetId="24">#REF!</definedName>
    <definedName name="철구사업본부" localSheetId="21">#REF!</definedName>
    <definedName name="철구사업본부" localSheetId="16">#REF!</definedName>
    <definedName name="철구사업본부">#REF!</definedName>
  </definedNames>
  <calcPr calcId="144525" concurrentCalc="0"/>
</workbook>
</file>

<file path=xl/sharedStrings.xml><?xml version="1.0" encoding="utf-8"?>
<sst xmlns="http://schemas.openxmlformats.org/spreadsheetml/2006/main" count="8179">
  <si>
    <t>管理分析体系</t>
  </si>
  <si>
    <t>一期-★★★</t>
  </si>
  <si>
    <t>二期</t>
  </si>
  <si>
    <t>一期-★★</t>
  </si>
  <si>
    <t>核心价值</t>
  </si>
  <si>
    <t>一保一拓三提升</t>
  </si>
  <si>
    <t>营销</t>
  </si>
  <si>
    <t>营收保障</t>
  </si>
  <si>
    <t>业务拓展</t>
  </si>
  <si>
    <t>运营效率提升</t>
  </si>
  <si>
    <t>客户提升</t>
  </si>
  <si>
    <t>组织能力提升</t>
  </si>
  <si>
    <t>扩大营业收入</t>
  </si>
  <si>
    <t>强化业务拓展跟进</t>
  </si>
  <si>
    <t>扩大品牌认知</t>
  </si>
  <si>
    <t>提升市场运作效率</t>
  </si>
  <si>
    <t>严控费用</t>
  </si>
  <si>
    <t>提升运营效率</t>
  </si>
  <si>
    <t>提升经销商能力及效率</t>
  </si>
  <si>
    <t>优化客户结构？</t>
  </si>
  <si>
    <t>提升营销人效</t>
  </si>
  <si>
    <t>增强团队能力建设</t>
  </si>
  <si>
    <t>分析主题域</t>
  </si>
  <si>
    <t>收入分析</t>
  </si>
  <si>
    <t>业务拓展分析</t>
  </si>
  <si>
    <t>品牌分析</t>
  </si>
  <si>
    <t>市场分析</t>
  </si>
  <si>
    <t>费用分析</t>
  </si>
  <si>
    <t>运营效率分析</t>
  </si>
  <si>
    <t>经销商分析</t>
  </si>
  <si>
    <t>客户分析？</t>
  </si>
  <si>
    <t>人效分析</t>
  </si>
  <si>
    <t>团队能力分析</t>
  </si>
  <si>
    <t>分析主题</t>
  </si>
  <si>
    <t>客户分层（A+ABC)，分行业，分产出</t>
  </si>
  <si>
    <t>营业收入分析</t>
  </si>
  <si>
    <t>签约分析</t>
  </si>
  <si>
    <t>品牌指数分析</t>
  </si>
  <si>
    <t>二级覆盖度</t>
  </si>
  <si>
    <t>招待费分析</t>
  </si>
  <si>
    <t>销售预测准确率分析</t>
  </si>
  <si>
    <t>渠道结构分析</t>
  </si>
  <si>
    <t>客户结构分析？</t>
  </si>
  <si>
    <t>人员效率分析</t>
  </si>
  <si>
    <t>职级分析</t>
  </si>
  <si>
    <t>销量分析</t>
  </si>
  <si>
    <t>商机分析</t>
  </si>
  <si>
    <t>专项曝光分析</t>
  </si>
  <si>
    <t>活动成效分析</t>
  </si>
  <si>
    <t>差旅费分析</t>
  </si>
  <si>
    <t>物流效率分析</t>
  </si>
  <si>
    <t>二级分析</t>
  </si>
  <si>
    <t>客户复购率分析？</t>
  </si>
  <si>
    <t>配比分析</t>
  </si>
  <si>
    <t>样机分析</t>
  </si>
  <si>
    <t>用户案例分析</t>
  </si>
  <si>
    <t>广宣费分析</t>
  </si>
  <si>
    <t>分仓效率分析</t>
  </si>
  <si>
    <t>返利分析</t>
  </si>
  <si>
    <t>客户流失分析？(FML）</t>
  </si>
  <si>
    <t>价格分析</t>
  </si>
  <si>
    <t>接单分析</t>
  </si>
  <si>
    <t>运输费分析</t>
  </si>
  <si>
    <t>库存周转分析</t>
  </si>
  <si>
    <t>库存分析</t>
  </si>
  <si>
    <t>定制项目投入产出分析？</t>
  </si>
  <si>
    <t>订单分析</t>
  </si>
  <si>
    <t>线索分析</t>
  </si>
  <si>
    <t>服务费分析</t>
  </si>
  <si>
    <t>赋能分析</t>
  </si>
  <si>
    <t>客户成单周期分析？</t>
  </si>
  <si>
    <t>订单分析？价格？</t>
  </si>
  <si>
    <t>指标体系</t>
  </si>
  <si>
    <t>核心指标(高层)</t>
  </si>
  <si>
    <t>总裁/副总裁</t>
  </si>
  <si>
    <t>每个主题&lt;=3</t>
  </si>
  <si>
    <t>市场份额</t>
  </si>
  <si>
    <t>签约达成率</t>
  </si>
  <si>
    <t>品牌指数排名</t>
  </si>
  <si>
    <t>二级覆盖率</t>
  </si>
  <si>
    <t>费率</t>
  </si>
  <si>
    <t>销售预测准确率</t>
  </si>
  <si>
    <t>渠道结构、分销比</t>
  </si>
  <si>
    <t>客户结构</t>
  </si>
  <si>
    <t>营销人均收入</t>
  </si>
  <si>
    <t>BG总人数</t>
  </si>
  <si>
    <t>收入达成率、同比增长率</t>
  </si>
  <si>
    <t>商机达成率、转化率</t>
  </si>
  <si>
    <t>市场活动投入产出比</t>
  </si>
  <si>
    <t>费用同比增长率</t>
  </si>
  <si>
    <t>库存周转天数、超期库存占比</t>
  </si>
  <si>
    <t>二级承载率、有效率、单商产能</t>
  </si>
  <si>
    <t>营销人均利润</t>
  </si>
  <si>
    <t>营销人数，占比</t>
  </si>
  <si>
    <t>毛利率</t>
  </si>
  <si>
    <t>接单达成</t>
  </si>
  <si>
    <t>交付周期</t>
  </si>
  <si>
    <t>核心库存周转天数</t>
  </si>
  <si>
    <t>一级指标(中层)</t>
  </si>
  <si>
    <t>部门/BU负责人</t>
  </si>
  <si>
    <t>营业收入</t>
  </si>
  <si>
    <t>费率、达成率、同比</t>
  </si>
  <si>
    <t>营销人数</t>
  </si>
  <si>
    <t>收入达成率及排名、同比</t>
  </si>
  <si>
    <t>商机达成率、转化率、缺口</t>
  </si>
  <si>
    <t>专项曝光度</t>
  </si>
  <si>
    <t>招待费占比、达成率、同比</t>
  </si>
  <si>
    <t>物流时效</t>
  </si>
  <si>
    <t>客户复购率</t>
  </si>
  <si>
    <t>营销人数占比</t>
  </si>
  <si>
    <t>整机销量</t>
  </si>
  <si>
    <t>用户案例证言数量</t>
  </si>
  <si>
    <t>留资成本</t>
  </si>
  <si>
    <t>差旅费占比、达成率、同比</t>
  </si>
  <si>
    <t>分仓出货占比</t>
  </si>
  <si>
    <t>返利余额、可使用月份数</t>
  </si>
  <si>
    <t>客户流失率</t>
  </si>
  <si>
    <t>营销人均人力成本</t>
  </si>
  <si>
    <t>营销人数同比增长率</t>
  </si>
  <si>
    <t>整机销量同比</t>
  </si>
  <si>
    <t>线索有效率</t>
  </si>
  <si>
    <t>广宣费占比、达成率、同比</t>
  </si>
  <si>
    <t>库存量</t>
  </si>
  <si>
    <t>核心库存量</t>
  </si>
  <si>
    <t>定制项目投入产出比</t>
  </si>
  <si>
    <t>营销人均招待费</t>
  </si>
  <si>
    <t>职级人数占比</t>
  </si>
  <si>
    <t>周边配比</t>
  </si>
  <si>
    <t>线索及时率</t>
  </si>
  <si>
    <t>运输费占比、达成率、同比</t>
  </si>
  <si>
    <t>客户成单周期</t>
  </si>
  <si>
    <t>营销人均差旅费</t>
  </si>
  <si>
    <t>低价占比</t>
  </si>
  <si>
    <t>样机申请率</t>
  </si>
  <si>
    <t>服务费占比、达成率、同比</t>
  </si>
  <si>
    <t>库存周转天数</t>
  </si>
  <si>
    <t>赋能覆盖率</t>
  </si>
  <si>
    <t>订单均价</t>
  </si>
  <si>
    <t>订单平均金额</t>
  </si>
  <si>
    <t>样机在外量</t>
  </si>
  <si>
    <t>整机平均运输费</t>
  </si>
  <si>
    <t>样机转销率</t>
  </si>
  <si>
    <t>整机平均安装费</t>
  </si>
  <si>
    <t>样机逾期率</t>
  </si>
  <si>
    <t>二级指标(执行层)</t>
  </si>
  <si>
    <t>各区域省份负责人等</t>
  </si>
  <si>
    <t>签约达成率、缺口</t>
  </si>
  <si>
    <t>市场活动数量</t>
  </si>
  <si>
    <t>维度</t>
  </si>
  <si>
    <t>管理维度</t>
  </si>
  <si>
    <t>高层</t>
  </si>
  <si>
    <t>中层</t>
  </si>
  <si>
    <t>执行层：</t>
  </si>
  <si>
    <t>品牌</t>
  </si>
  <si>
    <t>市场</t>
  </si>
  <si>
    <t>渠管</t>
  </si>
  <si>
    <t>商务</t>
  </si>
  <si>
    <t>计划</t>
  </si>
  <si>
    <t>物流</t>
  </si>
  <si>
    <t>客服等</t>
  </si>
  <si>
    <t>地域维度</t>
  </si>
  <si>
    <t>BU</t>
  </si>
  <si>
    <t>区域</t>
  </si>
  <si>
    <t>省份/办事处</t>
  </si>
  <si>
    <t>人员</t>
  </si>
  <si>
    <t>产品维度</t>
  </si>
  <si>
    <t>产品线</t>
  </si>
  <si>
    <t>代系</t>
  </si>
  <si>
    <t>系列</t>
  </si>
  <si>
    <t>尺寸</t>
  </si>
  <si>
    <t>发货维度</t>
  </si>
  <si>
    <t>IN-销售额</t>
  </si>
  <si>
    <t>IN-发货额</t>
  </si>
  <si>
    <t>OUT</t>
  </si>
  <si>
    <t>营业收入不含税，其他含税</t>
  </si>
  <si>
    <t>时间维度</t>
  </si>
  <si>
    <t>同比</t>
  </si>
  <si>
    <t>环比</t>
  </si>
  <si>
    <t>预实比</t>
  </si>
  <si>
    <t>均值</t>
  </si>
  <si>
    <t>趋势：</t>
  </si>
  <si>
    <t>年</t>
  </si>
  <si>
    <t>季</t>
  </si>
  <si>
    <t>月</t>
  </si>
  <si>
    <t>周</t>
  </si>
  <si>
    <t>日</t>
  </si>
  <si>
    <t>管理驾驶舱</t>
  </si>
  <si>
    <t>管理报表</t>
  </si>
  <si>
    <t>企服</t>
  </si>
  <si>
    <t>一期</t>
  </si>
  <si>
    <t>核心指标</t>
  </si>
  <si>
    <t>一级指标</t>
  </si>
  <si>
    <t>二级指标</t>
  </si>
  <si>
    <t>合计</t>
  </si>
  <si>
    <t>不重复</t>
  </si>
  <si>
    <t>★★★</t>
  </si>
  <si>
    <t>★★</t>
  </si>
  <si>
    <t>★</t>
  </si>
  <si>
    <t>相同</t>
  </si>
  <si>
    <t>不同</t>
  </si>
  <si>
    <t>单位：个</t>
  </si>
  <si>
    <t>龚芬芬</t>
  </si>
  <si>
    <t>潘敏君</t>
  </si>
  <si>
    <t>曾丽</t>
  </si>
  <si>
    <t>教育</t>
  </si>
  <si>
    <t>陈亚婕</t>
  </si>
  <si>
    <t>郭梓樱</t>
  </si>
  <si>
    <t>合并</t>
  </si>
  <si>
    <t>对接人</t>
  </si>
  <si>
    <t>数量</t>
  </si>
  <si>
    <t>分析内容</t>
  </si>
  <si>
    <t>主要分析维度</t>
  </si>
  <si>
    <t>频度</t>
  </si>
  <si>
    <t>紧急度</t>
  </si>
  <si>
    <t>管理层级</t>
  </si>
  <si>
    <t>其他备注</t>
  </si>
  <si>
    <t>半年</t>
  </si>
  <si>
    <t>营销端价值链</t>
  </si>
  <si>
    <t>模块</t>
  </si>
  <si>
    <t>主题</t>
  </si>
  <si>
    <t>指标</t>
  </si>
  <si>
    <t>期间</t>
  </si>
  <si>
    <t>事业部</t>
  </si>
  <si>
    <t>项目</t>
  </si>
  <si>
    <t>产品型号</t>
  </si>
  <si>
    <t>客户</t>
  </si>
  <si>
    <t>办事处</t>
  </si>
  <si>
    <t>BG</t>
  </si>
  <si>
    <t>BU/一级部门</t>
  </si>
  <si>
    <t>部门内</t>
  </si>
  <si>
    <t>商业计划</t>
  </si>
  <si>
    <t>产品规划</t>
  </si>
  <si>
    <t>产品企划命中率</t>
  </si>
  <si>
    <t>√</t>
  </si>
  <si>
    <t>一般</t>
  </si>
  <si>
    <t>已立项可集成</t>
  </si>
  <si>
    <t>紧急</t>
  </si>
  <si>
    <t>可延后</t>
  </si>
  <si>
    <t>关键里程碑达成率</t>
  </si>
  <si>
    <t>集成已有BI</t>
  </si>
  <si>
    <t>量产后销售进度达成率</t>
  </si>
  <si>
    <t>销售目标</t>
  </si>
  <si>
    <t>预算达成</t>
  </si>
  <si>
    <t>结构达成</t>
  </si>
  <si>
    <t>预测达成</t>
  </si>
  <si>
    <t>商机管理</t>
  </si>
  <si>
    <t>商机项目管理</t>
  </si>
  <si>
    <t>商机项目数量/金额（分阶段）</t>
  </si>
  <si>
    <t>商机转化率</t>
  </si>
  <si>
    <t xml:space="preserve">       线索中标量/金额</t>
  </si>
  <si>
    <t xml:space="preserve">       订单转化率金额</t>
  </si>
  <si>
    <t xml:space="preserve">       收入转化率/金额</t>
  </si>
  <si>
    <t>中标转化订单周期</t>
  </si>
  <si>
    <t>订单转化收入周期</t>
  </si>
  <si>
    <t>订单管理</t>
  </si>
  <si>
    <t>订单数量/金额/单平均</t>
  </si>
  <si>
    <t>订单未出货</t>
  </si>
  <si>
    <t>合同配置效率</t>
  </si>
  <si>
    <t>客户管理</t>
  </si>
  <si>
    <t>大客户销售管理</t>
  </si>
  <si>
    <t>客户份额占比</t>
  </si>
  <si>
    <t>延后</t>
  </si>
  <si>
    <t>客户业绩贡献率</t>
  </si>
  <si>
    <t>渠道管理</t>
  </si>
  <si>
    <t>渠道数量（新增及活跃数）</t>
  </si>
  <si>
    <t>已有BI优化</t>
  </si>
  <si>
    <t>渠道业绩贡献（甄别有效渠道）</t>
  </si>
  <si>
    <t>电商平台</t>
  </si>
  <si>
    <t>销售运营</t>
  </si>
  <si>
    <t>人均效率</t>
  </si>
  <si>
    <t>人均营收</t>
  </si>
  <si>
    <t>人均净利</t>
  </si>
  <si>
    <t>人均接单额</t>
  </si>
  <si>
    <t>费用管理</t>
  </si>
  <si>
    <t>人力成本</t>
  </si>
  <si>
    <t>差旅费投入产出</t>
  </si>
  <si>
    <t>招待费投入产出</t>
  </si>
  <si>
    <t>广宣费投入产出</t>
  </si>
  <si>
    <t>物流运输费用</t>
  </si>
  <si>
    <t>销售政策管理</t>
  </si>
  <si>
    <t>销售政策执行情况</t>
  </si>
  <si>
    <t>政策性资源返利管理</t>
  </si>
  <si>
    <t>盈利能力</t>
  </si>
  <si>
    <t>价格管理</t>
  </si>
  <si>
    <t>低于底价出货</t>
  </si>
  <si>
    <t>单价趋势（系列、机型）</t>
  </si>
  <si>
    <t>产品盈利能力</t>
  </si>
  <si>
    <t>收入</t>
  </si>
  <si>
    <t>毛利额/毛利率</t>
  </si>
  <si>
    <t>库存管理</t>
  </si>
  <si>
    <t>样机管理</t>
  </si>
  <si>
    <t>样机结存数量/金额</t>
  </si>
  <si>
    <t>样机分用途及超期预警</t>
  </si>
  <si>
    <t>样机盘点及管理报表</t>
  </si>
  <si>
    <t>样机处置明细表</t>
  </si>
  <si>
    <t>退市明细表</t>
  </si>
  <si>
    <t>呆滞情况表/呆滞率</t>
  </si>
  <si>
    <t>成品库存管理</t>
  </si>
  <si>
    <t>结存数量/金额</t>
  </si>
  <si>
    <t>可发货及不良报表（分子库）</t>
  </si>
  <si>
    <t>存货资金占用</t>
  </si>
  <si>
    <t>呆滞明细表/呆滞率</t>
  </si>
  <si>
    <t>周转天数（分子库）</t>
  </si>
  <si>
    <t>部门价值填在此列</t>
  </si>
  <si>
    <t>若无参考方法论可不填写</t>
  </si>
  <si>
    <t>指标领域</t>
  </si>
  <si>
    <t>关键驱动因素</t>
  </si>
  <si>
    <t>指标等级</t>
  </si>
  <si>
    <t>指标名称</t>
  </si>
  <si>
    <t>定义</t>
  </si>
  <si>
    <t>公式</t>
  </si>
  <si>
    <t>计算口径</t>
  </si>
  <si>
    <t>度量单位</t>
  </si>
  <si>
    <t>统计频率</t>
  </si>
  <si>
    <t>统计精度</t>
  </si>
  <si>
    <t>数据来源</t>
  </si>
  <si>
    <t>优先级</t>
  </si>
  <si>
    <t>指标用途</t>
  </si>
  <si>
    <t>考核角色</t>
  </si>
  <si>
    <t>要求角色</t>
  </si>
  <si>
    <t>对应SCOR模型</t>
  </si>
  <si>
    <t>仓位</t>
  </si>
  <si>
    <t>是否相同</t>
  </si>
  <si>
    <t>是否重复</t>
  </si>
  <si>
    <t>1.营收保障</t>
  </si>
  <si>
    <t>Reliability(可靠性)</t>
  </si>
  <si>
    <t>收入达成率</t>
  </si>
  <si>
    <t>完成收入目标的比例</t>
  </si>
  <si>
    <t>营业收入/收入目标</t>
  </si>
  <si>
    <t>1.BG
2.营业收入即不含税销售额</t>
  </si>
  <si>
    <t>%</t>
  </si>
  <si>
    <t>日/周/月/季/年</t>
  </si>
  <si>
    <t>两位小数点</t>
  </si>
  <si>
    <t>EBS/导入</t>
  </si>
  <si>
    <t>内部管理</t>
  </si>
  <si>
    <t>收入同比增长率</t>
  </si>
  <si>
    <t>收入同比增长比例</t>
  </si>
  <si>
    <t>本期营业收入/同期营业收入</t>
  </si>
  <si>
    <t>月/季/年</t>
  </si>
  <si>
    <t>EBS</t>
  </si>
  <si>
    <t>毛利额占收入比例</t>
  </si>
  <si>
    <t>毛利额/营业收入</t>
  </si>
  <si>
    <t>否</t>
  </si>
  <si>
    <t>BG、分BU</t>
  </si>
  <si>
    <t>万元</t>
  </si>
  <si>
    <t>无小数点</t>
  </si>
  <si>
    <t>收入达成率及排名</t>
  </si>
  <si>
    <t>台</t>
  </si>
  <si>
    <t>整机销量同比增长率</t>
  </si>
  <si>
    <t>整机销量同比增长比例</t>
  </si>
  <si>
    <t>本期整机销量/同期整机销量</t>
  </si>
  <si>
    <t>周边收入占整体(整机+周边)收入比例</t>
  </si>
  <si>
    <t>周边营业收入/整体营业收入</t>
  </si>
  <si>
    <t>主要周边销量配比</t>
  </si>
  <si>
    <t>XX销量占对应整机销量比例</t>
  </si>
  <si>
    <t>XX销量/对应整机销量</t>
  </si>
  <si>
    <t>低价量占比</t>
  </si>
  <si>
    <t>低价单销量占整机销量比例</t>
  </si>
  <si>
    <t>低价单整机销量/整机销量</t>
  </si>
  <si>
    <t>1.BG、分BU
2.低价：低于核心价</t>
  </si>
  <si>
    <t>SCRM/EBS</t>
  </si>
  <si>
    <t>平均每个订单含税销售额</t>
  </si>
  <si>
    <t>含税销售额/订单数量</t>
  </si>
  <si>
    <t>1.BG、分BU
2.销售额即IN-销售额，含税</t>
  </si>
  <si>
    <t>BG、分BU、分区域、分办事处、分人员</t>
  </si>
  <si>
    <t>区域/办事处负责人</t>
  </si>
  <si>
    <t>1.BG、分BU、分区域、分办事处、分人员
2.低价：低于核心价</t>
  </si>
  <si>
    <t>EBS/门户系统</t>
  </si>
  <si>
    <t>1.BG、分BU、分区域、分办事处、分人员
2.销售额即IN-销售额，含税</t>
  </si>
  <si>
    <t>2.业务拓展</t>
  </si>
  <si>
    <t>完成签约数量目标的比例</t>
  </si>
  <si>
    <t>签约数量/签约数量目标</t>
  </si>
  <si>
    <t>渠道平台</t>
  </si>
  <si>
    <t>SCRM/导入</t>
  </si>
  <si>
    <t>商机达成率</t>
  </si>
  <si>
    <t>完成商机目标的比例</t>
  </si>
  <si>
    <t>商机额/商机目标</t>
  </si>
  <si>
    <t>1.渠道平台
2.商机额=商机量*核心价，含税</t>
  </si>
  <si>
    <t>商机转化为销售的比例</t>
  </si>
  <si>
    <t>销售额/商机额</t>
  </si>
  <si>
    <t>1.渠道平台
2.商机额销售额均含税</t>
  </si>
  <si>
    <t>SCRM/CRM</t>
  </si>
  <si>
    <t>接单达成率</t>
  </si>
  <si>
    <t>完成接单目标的比例</t>
  </si>
  <si>
    <t>接单量/接单目标</t>
  </si>
  <si>
    <t>样机申请量占额度比例</t>
  </si>
  <si>
    <t>样机申请量/样机额度</t>
  </si>
  <si>
    <t>CRM/导入</t>
  </si>
  <si>
    <t>样机转销量占申请比例</t>
  </si>
  <si>
    <t>样机转销量/样机申请量</t>
  </si>
  <si>
    <t>CRM</t>
  </si>
  <si>
    <t>样机未处理数量</t>
  </si>
  <si>
    <t>样机逾期量占在外量比例</t>
  </si>
  <si>
    <t>样机逾期量/样机在外量</t>
  </si>
  <si>
    <t>有效线索数量占总线索数量比例</t>
  </si>
  <si>
    <t>有效线索量/总线索量</t>
  </si>
  <si>
    <t>BG、分线上线下</t>
  </si>
  <si>
    <t>SCRM</t>
  </si>
  <si>
    <t>及时处理线索数量占总线索数量比例</t>
  </si>
  <si>
    <t>及时线索量/总线索量</t>
  </si>
  <si>
    <t>渠道平台、分区域、分办事处</t>
  </si>
  <si>
    <t>1.渠道平台、分区域、分办事处
2.商机额=商机量*核心价，含税</t>
  </si>
  <si>
    <t>1.渠道平台、分区域、分办事处
2.商机额销售额均含税</t>
  </si>
  <si>
    <t>BG、分BU、分区域、分办事处</t>
  </si>
  <si>
    <t>BG、分线上线下、分区域、分办事处</t>
  </si>
  <si>
    <t>3.运营效率提升</t>
  </si>
  <si>
    <t>当期天数*（期初存货金额+期末库存金额）/（2*当期销售成本）</t>
  </si>
  <si>
    <t>含整机和周边</t>
  </si>
  <si>
    <t>天</t>
  </si>
  <si>
    <t>周/月/季/年</t>
  </si>
  <si>
    <t>超期库存占比</t>
  </si>
  <si>
    <t>2个月以上库存数量、金额占比</t>
  </si>
  <si>
    <t>2个月以上库存数量、金额/该产品总库存数量、金额</t>
  </si>
  <si>
    <t>分数量、金额</t>
  </si>
  <si>
    <t>各物流仓出货占比</t>
  </si>
  <si>
    <t>各物流仓出货成本/（物流仓+工厂出货成本）</t>
  </si>
  <si>
    <t>整机</t>
  </si>
  <si>
    <t>4.客户提升</t>
  </si>
  <si>
    <t>渠道核心占比</t>
  </si>
  <si>
    <t>渠道核心经销商发货额占渠道发货额比例</t>
  </si>
  <si>
    <t>渠道核心发货额/渠道发货额</t>
  </si>
  <si>
    <t>1.渠道平台
2.发货额(扣除返利前)，含税</t>
  </si>
  <si>
    <t>渠道分销率</t>
  </si>
  <si>
    <t>二级销售额占总OUT发货额比例</t>
  </si>
  <si>
    <t>二级OUT/总OUT发货额</t>
  </si>
  <si>
    <t>1.渠道平台
2.OUT发货额，含税</t>
  </si>
  <si>
    <t>二级有效率</t>
  </si>
  <si>
    <t>有效二级数量占总二级数量比例</t>
  </si>
  <si>
    <t>有效二级数量/总二级数量</t>
  </si>
  <si>
    <t>有效标准：已签约+
1-2线：单商产能&gt;=2.3w，出货月份数占比&gt;=60%
3-5线：单商产能&gt;=1.7w，出货月份数占比&gt;=50%
6线：单商产能&gt;=0.3w，出货月份数占比&gt;=30%</t>
  </si>
  <si>
    <t>二级承载率</t>
  </si>
  <si>
    <t>有效二级OUT占核代IN发货额比例</t>
  </si>
  <si>
    <t>有效二级OUT/核代OUT发货额</t>
  </si>
  <si>
    <t>1.渠道平台
2.OUT发货额、IN发货额，含税</t>
  </si>
  <si>
    <t>二级单商产能</t>
  </si>
  <si>
    <t>二级OUT发货额与签约月份数的比值</t>
  </si>
  <si>
    <t>二级OUT/签约月份数</t>
  </si>
  <si>
    <t>当期天数*（核心期初产品金额+核心期末产品金额）/（2*核心当期SO金额）</t>
  </si>
  <si>
    <t>有效标准：已签约+
1-2线：单商产能&gt;=2.3w，出货月份数占比&gt;=60%
3-5线：单商产能&gt;=1.7w，出货月份数占比&gt;=50%
6线：单商产能&gt;=00.3w，出货月份数占比&gt;=30%</t>
  </si>
  <si>
    <t>有效二级OUT/核代IN发货额</t>
  </si>
  <si>
    <t>核心库存数量</t>
  </si>
  <si>
    <t>1.渠道平台、分区域、分办事处
2.发货额(扣除返利前)，含税</t>
  </si>
  <si>
    <t>1.渠道平台、分区域、分办事处
2.OUT发货额，含税</t>
  </si>
  <si>
    <t>1.渠道平台、分区域、分办事处
2.OUT发货额、IN发货额，含税</t>
  </si>
  <si>
    <t>5.组织能力提升</t>
  </si>
  <si>
    <t>营业收入与营销人数的比</t>
  </si>
  <si>
    <t>营业收入/营销人数</t>
  </si>
  <si>
    <t>BG营销人数</t>
  </si>
  <si>
    <t>EBS/人力系统</t>
  </si>
  <si>
    <t>毛利额与营销人数的比</t>
  </si>
  <si>
    <t>毛利额/营销人数</t>
  </si>
  <si>
    <t>BG、BU营销人数</t>
  </si>
  <si>
    <t>营业成本与营销人数的比</t>
  </si>
  <si>
    <t>营业成本/营销人数</t>
  </si>
  <si>
    <t>招待费与营销人数的比</t>
  </si>
  <si>
    <t>招待费/营销人数</t>
  </si>
  <si>
    <t>差旅费与营销人数的比</t>
  </si>
  <si>
    <t>差旅费/营销人数</t>
  </si>
  <si>
    <t>BG、BU、区域、办事处营销人数</t>
  </si>
  <si>
    <t>总人数</t>
  </si>
  <si>
    <t>人</t>
  </si>
  <si>
    <t>人力系统</t>
  </si>
  <si>
    <t>营销人数占总人数比例</t>
  </si>
  <si>
    <t>营销人数/总人数</t>
  </si>
  <si>
    <t>BU营销人数</t>
  </si>
  <si>
    <t>营销人数同比增长比例</t>
  </si>
  <si>
    <t>本期营销人数/同期营销人数</t>
  </si>
  <si>
    <t>职级人数占总人数比例</t>
  </si>
  <si>
    <t>职级人数/总人数</t>
  </si>
  <si>
    <t>BU职级人数</t>
  </si>
  <si>
    <t>营销人数同比</t>
  </si>
  <si>
    <t>销售人员</t>
  </si>
  <si>
    <t>完成收入预算、预测的比例</t>
  </si>
  <si>
    <t>营业收入/收入预算、预测</t>
  </si>
  <si>
    <t>1.BG
2、教务在闪畅收入
3.营业收入即不含税销售额</t>
  </si>
  <si>
    <t>一位小数点</t>
  </si>
  <si>
    <t>CRM/EDS/导入</t>
  </si>
  <si>
    <t>CRM/EDS</t>
  </si>
  <si>
    <t>低价金额占比</t>
  </si>
  <si>
    <t>低价单金额占全部金额比例</t>
  </si>
  <si>
    <t>低价单金额/全部营收</t>
  </si>
  <si>
    <t>平均单价</t>
  </si>
  <si>
    <t>产品平均单价</t>
  </si>
  <si>
    <t>营业收入/数量</t>
  </si>
  <si>
    <t>平均每个订单的收入</t>
  </si>
  <si>
    <t>营业收入/订单数量</t>
  </si>
  <si>
    <t>教培事业部</t>
  </si>
  <si>
    <t>1.BG
2.商机额销售额均不含税</t>
  </si>
  <si>
    <t>线索转化为商机的比例</t>
  </si>
  <si>
    <t>线索中标量/金额</t>
  </si>
  <si>
    <t>1.营销平台
2.商机额销售额均含税</t>
  </si>
  <si>
    <t>商机转化为订单的比例</t>
  </si>
  <si>
    <t>订单转化率金额</t>
  </si>
  <si>
    <t>订单转收入的比例</t>
  </si>
  <si>
    <t>收入转化率/金额</t>
  </si>
  <si>
    <t>接单收入</t>
  </si>
  <si>
    <t>已接单未出货分时段</t>
  </si>
  <si>
    <t>营业成本/平均库存</t>
  </si>
  <si>
    <t>EBS/EDS</t>
  </si>
  <si>
    <t>库存量（整机）、库存金额</t>
  </si>
  <si>
    <t>BG(分子库、可发货、良与不良）</t>
  </si>
  <si>
    <t>2个月以上库存/库存金额</t>
  </si>
  <si>
    <t>提升BG人效</t>
  </si>
  <si>
    <t>人均收入</t>
  </si>
  <si>
    <t>营业收入/平均人数</t>
  </si>
  <si>
    <t>人均人力成本</t>
  </si>
  <si>
    <t>人力成本/平均人数</t>
  </si>
  <si>
    <t>人均利润</t>
  </si>
  <si>
    <t>净利润/人均人数</t>
  </si>
  <si>
    <t>招待费/平均人数</t>
  </si>
  <si>
    <t>差旅费/平均人数</t>
  </si>
  <si>
    <t>营销人均差旅费投入产出</t>
  </si>
  <si>
    <t>差旅费用/营业收入</t>
  </si>
  <si>
    <t>营销人均招待投入产出</t>
  </si>
  <si>
    <t>招待费/营业收入</t>
  </si>
  <si>
    <t>统一字段名称并校准</t>
  </si>
  <si>
    <t>在√格中直接补充字段名称和规则，如K5【年份】【月份】</t>
  </si>
  <si>
    <t>计算口径
(含数据来源具体字段)</t>
  </si>
  <si>
    <t>维度来源-字段名称</t>
  </si>
  <si>
    <t>所属BG</t>
  </si>
  <si>
    <t>上线时间</t>
  </si>
  <si>
    <t>客户分类</t>
  </si>
  <si>
    <t>库龄</t>
  </si>
  <si>
    <t>用途</t>
  </si>
  <si>
    <t>是</t>
  </si>
  <si>
    <t>综合毛利率</t>
  </si>
  <si>
    <t>综合毛利额/综合营业收入</t>
  </si>
  <si>
    <t xml:space="preserve">综合毛利额=综合营业收入-综合营业成本
1、综合营业收入
      EDS系统中收入明细成本表， 筛选【冲销标记】不为 'Y'，【交易类型】 包含 ('',‘跨BG内部交易’)的数据，按【业绩所属事业部】列中事业部对应所属BG统计,汇总【订单行折扣后不含税金额】列;  
2、综合营业成本
      EDS系统中收入明细成本表，筛选【冲销标记】不为 'Y'，【交易类型】 包含 ('',‘跨BG内部交易’)的数据的数据，按【业绩所属事业部】列中事业部对应所属BG统计,汇总【原始合计成本】列
企业服务数据处理特殊规则
1、办事处：
北京办事处且【下单客户】包含“%天津%”，则调整到“天津办事处”
1、期间：【总账日期】+日期维 获取所对应的年\月\季
2、事业部：【产品所属事业部】
3、产品型号：【主销售型号】字段值
4、产品线：【产品型号】+产品型号维 ，获取对应的‘产品线分类’字段值 
5、系列：【产品型号】+产品型号维，获取对应的‘产品系列’字段值
6、尺寸：产品型号】+产品型号维，获取对应的‘屏尺寸（英寸）’字段值
7、区域：【销售】+组织架构维，获取对应的区域值
8、办事处：【销售】+组织架构，获取对应的办事处
9、客户：【下单客户】
10、客户分类：
    企业服务：【下单客户】+客户维，获取对应对应‘经销商类型’字段值
    未来教育：【下单客户】+客户维，获取对应的‘客户分类’字段值
11、人员：【销售】
</t>
  </si>
  <si>
    <t>PBCS</t>
  </si>
  <si>
    <t>BOM毛利率</t>
  </si>
  <si>
    <t>BOM毛利额/BOM营业收入</t>
  </si>
  <si>
    <t xml:space="preserve">BOM毛利额=BOM营业收入-BOM营业成本
1、BOM营业收入
      EDS系统中收入明细成本表
  筛选【冲销标记】不为 'Y'，【交易类型】列  包含 ('',‘跨BG内部交易’)，【收入分类】=主营业务收入，【数据来源】不包含 (“FIN_ADJ","MAG_ADJ")，【物料编码】不包含"空"&amp;"009"开头&amp;"0"的数据，按【业绩所属事业部】列中事业部对应所属BG统计,汇总【订单行折扣后不含税金额】列;  
2、BOM营业成本
      EDS系统中收入明细成本表，筛选【冲销标记】不为 'Y'，【交易类型】 包含 ('',‘跨BG内部交易’)的数据，【收入分类】=主营业务收入，【数据来源】不包含 (“FIN_ADJ","MAG_ADJ")，【物料编码】不包含"空"&amp;"009"开头&amp;"0"的数据，，按【业绩所属事业部】列中事业部对应所属BG统计,汇总【原始合计成本】列
</t>
  </si>
  <si>
    <t>综合毛利率预算偏差率</t>
  </si>
  <si>
    <t>综合毛利率与预算综合毛利率之差</t>
  </si>
  <si>
    <t>综合毛利率 -预算综合毛利率</t>
  </si>
  <si>
    <t xml:space="preserve">综合毛利率预算偏差率=综合毛利率 -预算综合毛利率
1、综合毛利率：取上述综合毛利率
2、预算综合毛利率：手工导入
维度：
1、期间：收入成本表【年份】【月份】按月/季/年
2、事业部：按收入成本表上的【产品所属事业部】
</t>
  </si>
  <si>
    <t>BOM毛利率预算偏差率</t>
  </si>
  <si>
    <t>BOM毛利率与预算BOM毛利率之差</t>
  </si>
  <si>
    <t>BOM毛利率 -预算毛利率</t>
  </si>
  <si>
    <t xml:space="preserve">BOM毛利率预算偏差率=BOM毛利率 -预算BOM毛利率
1、BOM毛利率：取上述BOM毛利率
2、预算BOM毛利率：手工导入
维度：
1、期间：收入成本表【年份】【月份】按月/季/年
2、事业部：按收入成本表上的【产品所属事业部】
</t>
  </si>
  <si>
    <t>剔除返利后毛利率</t>
  </si>
  <si>
    <t>剔除供应商返利后的毛利率</t>
  </si>
  <si>
    <t>（综合毛利额-返利额）/综合营业收入</t>
  </si>
  <si>
    <t xml:space="preserve">剔除返利后毛利额=综合营业收入-综合营业成本-返利额
1、综合营业收入
      EDS系统中收入明细成本表， 筛选【冲销标记】不为 'Y'，【交易类型】 包含 ('',‘跨BG内部交易’)的数据，按【业绩所属事业部】列中事业部对应所属BG统计,汇总【订单行折扣后不含税金额】列;  
2、综合营业成本
      EDS系统中收入明细成本表，筛选【冲销标记】不为 'Y'，【交易类型】 包含 ('',‘跨BG内部交易’)的数据的数据，按【业绩所属事业部】列中事业部对应所属BG统计,汇总【原始合计成本】列
3、返利额
      EDS系统中收入明细成本表，筛选【冲销标记】不为 'Y'，【交易类型】 包含 ('',‘跨BG内部交易’)的数据，【调整数备注】包含“返利”的数据，按【业绩所属事业部】列中事业部对应所属BG统计,汇总【原始合计成本】列
</t>
  </si>
  <si>
    <t>综合营业收入</t>
  </si>
  <si>
    <t xml:space="preserve">1、综合营业收入
     EDS系统中收入明细成本表，筛选【冲销标记】不为 'Y'，【交易类型】 包含 ('',‘跨BG内部交易’)的数据的数据，按【业绩所属事业部】列中事业部对应所属BG统计,汇总【订单行折扣后不含税金额】列;
</t>
  </si>
  <si>
    <t>EDS</t>
  </si>
  <si>
    <t>销售目标完成率及排名</t>
  </si>
  <si>
    <t>完成销售目标的比例</t>
  </si>
  <si>
    <t>综合营业收入/销售目标</t>
  </si>
  <si>
    <t>销售目标完成率=综合营业收入/销售目标
1、综合营业收入
     EDS系统中收入明细成本表，筛选【冲销标记】不为 'Y'，【交易类型】 包含 ('',‘跨BG内部交易’)的数据的数据，按【业绩所属事业部】列中事业部对应所属BG统计,汇总【订单行折扣后不含税金额】列;
2、销售目标：手工导入。</t>
  </si>
  <si>
    <t>EDS/导入</t>
  </si>
  <si>
    <t>预算完成率</t>
  </si>
  <si>
    <t>完成预算的比例</t>
  </si>
  <si>
    <t>综合营业收入/预算目标</t>
  </si>
  <si>
    <t xml:space="preserve">预算完成率=综合营业收入/预算目标
1、综合营业收入
     EDS系统中收入明细成本表，筛选【冲销标记】不为 'Y'，【交易类型】 包含 ('',‘跨BG内部交易’)的数据的数据，按【业绩所属事业部】列中事业部对应所属BG统计,汇总【订单行折扣后不含税金额】列;
2、预算目标：手工导入。
</t>
  </si>
  <si>
    <t>预测完成率</t>
  </si>
  <si>
    <t>完成预测的比例</t>
  </si>
  <si>
    <t>综合营业收入/预测目标</t>
  </si>
  <si>
    <t>预测完成率=综合营业收入/预测目标
1、综合营业收入
     EDS系统中收入明细成本表，筛选【冲销标记】不为 'Y'，【交易类型】 包含 ('',‘跨BG内部交易’)的数据的数据，按【业绩所属事业部】列中事业部对应所属BG统计,汇总【订单行折扣后不含税金额】列;
2、预测目标：手工导入。</t>
  </si>
  <si>
    <t>（本期营业收入-同期收入）/同期营业收入</t>
  </si>
  <si>
    <t xml:space="preserve">收入同比增长率=（本期营业收入-同期收入）/同期营业收入
1、综合营业收入
     EDS系统中收入明细成本表，筛选【冲销标记】不为 'Y'，【交易类型】 包含 ('',‘跨BG内部交易’)的数据的数据，按【业绩所属事业部】列中事业部对应所属BG统计,汇总【订单行折扣后不含税金额】列;
</t>
  </si>
  <si>
    <t>本年累计收入同比增长率</t>
  </si>
  <si>
    <t>本年累计收入同比增长比例</t>
  </si>
  <si>
    <t>（本年累计营业收入-上年同期累计营业收入）/上年同期累计营业收入</t>
  </si>
  <si>
    <t xml:space="preserve">本年累计收入同比增长率=（本年累计营业收入-上年同期累计营业收入）/上年同期累计营业收入
1、综合营业收入
     EDS系统中收入明细成本表，筛选【冲销标记】不为 'Y'，【交易类型】 包含 ('',‘跨BG内部交易’)的数据的数据，按【业绩所属事业部】列中事业部对应所属BG统计,汇总【订单行折扣后不含税金额】列;
</t>
  </si>
  <si>
    <t>新业务占比</t>
  </si>
  <si>
    <t>新业务收入占比</t>
  </si>
  <si>
    <t>新业务收入/综合营业收入</t>
  </si>
  <si>
    <t xml:space="preserve">新业务占比=新业务收入/综合营业收入  
1、新业务收入
     EDS系统中收入明细成本表，筛选【冲销标记】不为 'Y'，【交易类型】 包含 ('',‘跨BG内部交易’)的数据，【业绩所属事业部】所属BG为‘未来教育BG’且【业绩所属事业部】不包含‘多媒体事业部’的数据，汇总【订单行折扣后不含税金额】列;
2、综合营业收入
     EDS系统中收入明细成本表，筛选【冲销标记】不为 'Y'，【交易类型】 包含 ('',‘跨BG内部交易’)的数据的数据，【业绩所属事业部】所属BG为‘未来教育BG’,汇总【订单行折扣后不含税金额】列;
</t>
  </si>
  <si>
    <t>配比率</t>
  </si>
  <si>
    <t>周边产品占整机产品比</t>
  </si>
  <si>
    <t>周边产品数量/整机数量</t>
  </si>
  <si>
    <t>配比率=周边产品数量/整机数量
1、周边产品数量：
 EDS系统中收入明细成本表，【冲销标记】不为 'Y'，【交易类型】不含“教育BG内部交易”，【业绩所属事业部】所属BG为‘未来教育BG’，【产品线分类】为“音视频产品线”的数据，汇总【数量】列
2、整机数量：
 EDS系统中收入明细成本表，【冲销标记】不为 'Y'，【交易类型】不含“教育BG内部交易”，【业绩所属事业部】所属BG为‘未来教育BG’，【产品线分类】为“交互智能平板产品线”的数据，【物料小分类】为“智慧黑板”、“交互智能平板”，汇总【数量】列
维度：
区域、办事处、销售、物料小分类
学段：CRM 内销发货通知视睿全数据中的【学段】字段，通过【发货通知单号】映射到EDS收入成本明细表</t>
  </si>
  <si>
    <t>数量占比</t>
  </si>
  <si>
    <t>数量占总数量比</t>
  </si>
  <si>
    <t>数量/总数量</t>
  </si>
  <si>
    <t>数量：
EDS系统中收入明细成本表，【冲销标记】不为 'Y'，【交易类型】不含“教育BG内部交易”，【业绩所属事业部】所属BG为‘未来教育BG’，【产品线分类】筛选为“音视频产品线”，【数量】汇总
维度：
产品线、物料小分类
销售型号：EDS收入成本明细表，【销售型号】
大屏尺寸：①按【销售型号】汇总【合同号】；②用【合同号】汇总【尺寸】（包含【产品线分类】为“交互智能平板产品线”且【物料小分类】为“智慧黑板”、“交互智能平板”的【尺寸】）；③通过【合同号】建立【销售型号】和【尺寸】的对应关系。④若一个【合同号】中存在2个或者以上的【尺寸】，分摊比例为【物料小分类】为“智慧黑板”、“交互智能平板”的【数量】）
学段：CRM 内销发货通知视睿全数据中的【学段】字段，通过【发货通知单号】映射到EDS收入成本明细表</t>
  </si>
  <si>
    <t>当月/当年交易渠道</t>
  </si>
  <si>
    <t>有交易记录的下单客户</t>
  </si>
  <si>
    <t>当月/当年交易渠道：
EDS系统中收入明细成本表，【冲销标记】不为 'Y'，【交易类型】不含“教育BG内部交易”，【业绩所属事业部】所属BG为‘未来教育BG’，【下单客户】去重后的计数。
维度：
区域、办事处</t>
  </si>
  <si>
    <t>当月/当年新增渠道</t>
  </si>
  <si>
    <t>新增的下单客户</t>
  </si>
  <si>
    <t>当月/当年交易渠道：
EDS系统中收入明细成本表，【冲销标记】不为 'Y'，【交易类型】不含“教育BG内部交易”，【业绩所属事业部】所属BG为‘未来教育BG’，历史首次出现交易的【下单客户】去重后的计数。（需要考虑不同维度，存在对于办事处A是历史已经交易过的客户，但是对办事处B为首次）
维度：
区域、办事处</t>
  </si>
  <si>
    <t>当月/当年新增渠道占比</t>
  </si>
  <si>
    <t>新增渠道占交易渠道比重</t>
  </si>
  <si>
    <t>新增渠道/交易渠道</t>
  </si>
  <si>
    <t>取值同上</t>
  </si>
  <si>
    <t>当月/当年静默渠道</t>
  </si>
  <si>
    <t>过去1年无交易记录的客户</t>
  </si>
  <si>
    <t>当月/当年交易渠道：
EDS系统中收入明细成本表，【冲销标记】不为 'Y'，【交易类型】不含“教育BG内部交易”，【业绩所属事业部】所属BG为‘未来教育BG’，当前日期距离【出货日期】超过1年（含1年）不存在交易记录的【下单客户】去重后的计数。
维度：
区域、办事处</t>
  </si>
  <si>
    <t>1、整机销量
      EDS系统中收入明细成本表，筛选【冲销标记】不为 'Y'，【交易类型】 包含 ('',‘跨BG内部交易’)的数据，产品型号+产品维 对应的商务产品标签类为‘整机’的数据，按【业绩所属事业部】中事业部对应所属BG统计,汇总【成套成品数量】列。增加：2020年3月的数据，【调整备注】为“本期未签收本期调减收入”的【成品数量】列须由正数改为对应的负数。
企服 成套成品数量换算规则：
I产品型号+产品维 对应的商务产品标签类为‘整机’ ,则成套成品数量=数量；产品的小分类=‘LED工程屏’需按合同换算【成套成品数量】为1，一个合同号1台；ELSE 成套成品数量=成品数量</t>
  </si>
  <si>
    <t>（本期整机销量-同期整机销量）/同期整机销量</t>
  </si>
  <si>
    <t xml:space="preserve">整机销量同比增长率=（本期整机销量-同期整机销量）/同期整机销量
1、整机销量
      EDS系统中收入明细成本表，筛选【冲销标记】不为 'Y'，【交易类型】 包含 ('',‘跨BG内部交易’)的数据，产品型号+产品维 对应的商务产品标签类为‘整机’的数据，按【业绩所属事业部】列中事业部对应所属BG统计,汇总【成套成品数量】列。增加：2020年3月的数据，【调整备注】为“本期未签收本期调减收入”的【成品数量】列须由正数改为对应的负数。
产品的小分类=‘LED工程屏’需按合同换算【成套成品数量】为1，一个合同号1台
</t>
  </si>
  <si>
    <t>周边产品收入占整体(整机-会议平板+周边产品)收入比例</t>
  </si>
  <si>
    <t>周边产品营业收入/(会议平板+周边产品营业收入)</t>
  </si>
  <si>
    <t xml:space="preserve">周边配比=周边产品营业收入/(整体营业收入)
教育
1、周边产品营业收入
  EDS系统中收入明细成本表，筛选【冲销标记】不为 'Y'，【交易类型】 包含 ('',‘跨BG内部交易’)的数据，【业绩所属事业部】=‘多媒体事业部’AND 产品型号对应的产品线分类=‘音视频周边产品线’，汇总【订单行折扣后不含税金额】列;
2、整体收入
      EDS系统中收入明细成本表，筛选【冲销标记】不为 'Y'，【交易类型】 包含 ('',‘跨BG内部交易’)的数据，【业绩所属事业部】=‘多媒体事业部’AND 产品型号对应的产品线分类  in (‘音视频周边产品线’,'智能平板产品线'），汇总【订单行折扣后不含税金额】列;
企服
1、周边产品营业收入
  EDS系统中收入明细成本表，筛选【冲销标记】不为 'Y'，【交易类型】 包含 ('',‘跨BG内部交易’)的数据，产品型号+产品维对应的商务产品标签类为‘周边’+‘PC’的数据，按【业绩所属事业部】列中事业部对应所属BG统计，汇总【订单行折扣后不含税金额】列;
2、整体收入
      EDS系统中收入明细成本表，筛选【冲销标记】不为 'Y'，【交易类型】 包含 ('',‘跨BG内部交易’)的数据，按【业绩所属事业部】列中事业部对应所属BG统计，汇总【订单行折扣后不含税金额】列;
</t>
  </si>
  <si>
    <t xml:space="preserve">潘敏君
</t>
  </si>
  <si>
    <t xml:space="preserve">  @龚芬芬 暂无此配置表，主数据2期项目会包含此内容，实现时间后调【回复】ok
企服：
XX型号销量：PBCS系统中收入成本表，筛选【产品所属事业部】中属于企业服务BG的事业部，筛选【冲销标记】不为 'Y'，剔除【交易类型】列为”XXBG内部交易“，汇总对应XX型号【数量】列
对应整机销量：
1、先根据提供的配置表，确定主要周边对应的整机型号，如SA06对应三代STU系列。
2、PBCS系统中收入成本表，筛选【产品所属事业部】中属于企业服务BG的事业部，筛选【冲销标记】不为 'Y'，剔除【交易类型】列为“跨BG内部交易“及”XXBG内部交易“，汇总对应整机【数量】列。
维度：
1、期间：收入成本表【年份】【月份】按月/季/年
2、事业部：按收入成本表上的【产品所属事业部】
教育：
1、周边销量配比=**销售型号销量/对应整机销量
周边产品定义：
【业绩所属事业部】=‘多媒体事业部’AND 产品型号对应的产品线分类=‘音视频周边产品线’
**销售型号销量：
  EDS系统中收入明细成本表，筛选【冲销标记】不为 'Y'，【交易类型】 包含 ('',‘跨BG内部交易’)的数据，【业绩所属事业部】=‘多媒体事业部’AND 产品型号对应的产品线分类=‘音视频周边产品线’，按销售型号汇总【数量】列;
对应整机销量
 EDS系统中收入明细成本表，筛选【冲销标记】不为 'Y'，【交易类型】 包含 ('',‘跨BG内部交易’)的数据，【业绩所属事业部】=‘多媒体事业部’AND 产品型号对应的产品线分类  in (‘音视频周边产品线’,'智能平板产品线'），汇总【成套成品数量】列;
</t>
  </si>
  <si>
    <t>含税销售额/订单个数</t>
  </si>
  <si>
    <t xml:space="preserve">订单平均金额=含税销售额/订单个数
企业服务：
1、含税销售额
 EDS系统中收入明细成本表，筛选【冲销标记】不为 'Y'，【交易类型】 包含 ('',‘跨BG内部交易’)的数据，【收入分类】为“主营业务收入”，且【合同号】不为空或NULL 的数据，按【业绩所属事业部】列中事业部对应所属BG统计，汇总【订单行折扣后不含税金额】*（1+【当月税率】）
2、订单个数
EDS系统中收入明细成本表，筛选，【冲销标记】不为 'Y'，【交易类型】 包含 ('',‘跨BG内部交易’)的数据，【收入分类】为“主营业务收入”且【合同号】不为空的数据，按【业绩所属事业部】列中事业部对应所属BG统计，汇总【合同号】个数，同一个合同号多行记录去重取1；
未来教育
1、含税销售额
 EDS系统中收入明细成本表，筛选【冲销标记】不为 'Y'，【交易类型】 包含 ('',‘跨BG内部交易’)的数据，【合同号】不为空或NULL的数据，按【业绩所属事业部】列中事业部对应所属BG统计，汇总【订单行折扣后不含税金额】*（1+【当月税率】）；
2、订单个数
EDS系统中收入明细成本表，筛选，【冲销标记】不为 'Y'，【交易类型】 包含 ('',‘跨BG内部交易’)的数据，【合同号】不为空的数据，按【业绩所属事业部】列中事业部对应所属BG统计，汇总【合同号】个数，同一个合同号多行记录去重取1；
</t>
  </si>
  <si>
    <t>低价销量占比</t>
  </si>
  <si>
    <t>低价整机销量/整机销量</t>
  </si>
  <si>
    <t>低价量占比=低价整机销量/整机销量
1、低价整机销量：
     1）低价单
       CRM系统-销售订单，订单行的底价字段值&lt;单价字段值，则此订单编号+产品型号的行为低价订单行
     2）低价单整机销量：
EDS系统中收入明细成本表，筛选【冲销标记】不为 'Y'，【交易类型】 包含 ('',‘跨BG内部交易’)的数据，合同号对应的订单编号+产品型号为低价订单行，产品型号+产品维 对应的商务产品标签类为‘整机’的数据，按【业绩所属事业部】列中事业部对应所属BG统计,汇总【成套成品数量】列； 2020年3月的数据修改同上。
2、整机销量：
 EDS系统中收入明细成本表，筛选【冲销标记】不为 'Y'，【交易类型】 包含 ('',‘跨BG内部交易’)的数据，产品型号+产品维 对应的商务产品标签类为‘整机’的数据，按【业绩所属事业部】列中事业部对应所属BG统计,汇总【数量】列;</t>
  </si>
  <si>
    <t>低价营收占比</t>
  </si>
  <si>
    <t>低价营收/综合营业收入</t>
  </si>
  <si>
    <t xml:space="preserve">低价金额占比=低价单金额/全部营收
1、低价营收
     CRM系统-销售订单，订单行的底价字段值&lt;单价字段值，则此订单编号+产品型号的行为低价订单行
     EDS系统中收入明细成本表，筛选【冲销标记】不为 'Y'，【交易类型】 包含 ('',‘跨BG内部交易’)的数据，合同号对应的订单编号+产品型号为低价订单行，按【业绩所属事业部】列中事业部对应所属BG统计,汇总【订单行折扣后不含税金额】列;
2、综合营业收入
     EDS系统中收入明细成本表，筛选【冲销标记】不为 'Y'，【交易类型】 包含 ('',‘跨BG内部交易’)的数据的数据，按【业绩所属事业部】列中事业部对应所属BG统计,汇总【订单行折扣后不含税金额】列;
</t>
  </si>
  <si>
    <t>综合营业收入/整机数量</t>
  </si>
  <si>
    <t>平均单价=综合营业收入/数量
1、综合营业收入
     EDS系统中收入明细成本表，筛选【冲销标记】不为 'Y'，【交易类型】 包含 ('',‘跨BG内部交易’)的数据的数据，按【业绩所属事业部】列中事业部对应所属BG统计,汇总【订单行折扣后不含税金额】列;
2、数量
      EDS系统中收入明细成本表，筛选【冲销标记】不为 'Y'，【交易类型】 包含 ('',‘跨BG内部交易’)的数据的数据，按【业绩所属事业部】列中事业部对应所属BG统计，汇总【成套成品数量】列。2020年3月数据修改同上。
产品的小分类=‘LED工程屏’需按合同换算【成套成品数量】为1，一个合同号1台</t>
  </si>
  <si>
    <t>预测出货量</t>
  </si>
  <si>
    <t>可在当天早上更新出当天出货数量</t>
  </si>
  <si>
    <t>预计出货数量</t>
  </si>
  <si>
    <t>1、出货整机数量
取CRM-发货通知单+门户发货通知，单据状态不包含‘已作废’,‘制单中’【发货日期】=当天，产品型号的商务标签=‘整机’的发货产品行，汇总 【数量】字段值</t>
  </si>
  <si>
    <t>预测出货收入</t>
  </si>
  <si>
    <t>可在当天早上更新出当天出货收入</t>
  </si>
  <si>
    <t>预计出货收入</t>
  </si>
  <si>
    <t xml:space="preserve">1、出货收入=销售额/(1+销售订单税率）
2、销售额=发货金额-返利额
取CRM-发货通知单+门户发货通知，单据状态不包含‘已作废’,‘制单中’【发货日期】=当天，汇总 【销售额】字段值
</t>
  </si>
  <si>
    <t>预计出货收入(含税)</t>
  </si>
  <si>
    <t xml:space="preserve">1、出货收入含税=发货金额-返利额
取CRM-发货通知单+门户发货通知，单据状态不包含‘已作废’,‘制单中’【发货日期】=当天，汇总 【销售额】字段值
</t>
  </si>
  <si>
    <t>区域管理营业收入</t>
  </si>
  <si>
    <t>区域管理营业收入=综合营业收入+门户发货通知已过账收入</t>
  </si>
  <si>
    <r>
      <rPr>
        <sz val="10"/>
        <rFont val="微软雅黑"/>
        <charset val="134"/>
      </rPr>
      <t xml:space="preserve">BI另一套业务数据 只单独做区域-办事处营业收入
区域管理营业收入=综合营业收入+门户发货通知已过账收入
综合营业收入： EDS系统中收入明细成本表，筛选【冲销标记】不为 'Y'，【交易类型】 包含 ('',‘跨BG内部交易’)的数据的数据，按【业绩所属事业部】列中事业部对应所属BG统计,汇总【订单行折扣后不含税金额】列;
</t>
    </r>
    <r>
      <rPr>
        <sz val="10"/>
        <color rgb="FFFF0000"/>
        <rFont val="微软雅黑"/>
        <charset val="134"/>
      </rPr>
      <t>门户收入：经销商发货表，单据状态=‘已完成’，汇总【销售额】/(1+税率)字段值，日期：过帐时间，数量：地址数量，收入=(单价*数量）/(1+当月税率）</t>
    </r>
    <r>
      <rPr>
        <sz val="10"/>
        <rFont val="微软雅黑"/>
        <charset val="134"/>
      </rPr>
      <t xml:space="preserve">
EDS按照区域-办事处维度，区域取自字段【区域】，办事处取自字段【办事处】
维度：
1、期间：收入成本表【年份】【月份】按月/季/年
2、事业部：EDS部分按收入成本表上的【产品所属事业部】，门户取值【业绩归属事业部】
3、产品线：取收入成本表【销售型号】列，根据【销售型号】对应产品线匹配（详见产品目录）
4、按收入成本表中【销售型号】列，门户【销售型号】列
5、系列：取收入成本表【销售型号】列，根据【销售型号】对应系列匹配（详见产品目录）
6、尺寸：取收入成本表【销售型号】列，根据【销售型号】对应尺寸匹配（详见产品目录）
7、区域：按【销售人员】组织架构所在的区域，门户OUT销售所在部门
8、办事处：按【销售人员】组织架构所在的办事处，门户OUT销售所在部门
9、销售：eds取值【销售人员】+门户【 out销售】
（含事业部专岗销售，系统需要双重身份）</t>
    </r>
  </si>
  <si>
    <t>区域管理营业成本</t>
  </si>
  <si>
    <t>区域管理营业成本=综合营业成本+门户发货成本</t>
  </si>
  <si>
    <r>
      <rPr>
        <sz val="10"/>
        <rFont val="微软雅黑"/>
        <charset val="134"/>
      </rPr>
      <t xml:space="preserve">BI另一套业务数据 只单独做区域-办事处营业收入
营业成本=综合营业成本+门户发货通知已过账收入对应追溯至EDS成本
综合营业成本： EDS系统中收入明细成本表，筛选【冲销标记】不为 'Y'，【交易类型】 包含 ('',‘跨BG内部交易’)的数据的数据，按【业绩所属事业部】列中事业部对应所属BG统计,汇总【原始合计成本】列
</t>
    </r>
    <r>
      <rPr>
        <sz val="10"/>
        <color rgb="FFFF0000"/>
        <rFont val="微软雅黑"/>
        <charset val="134"/>
      </rPr>
      <t>门户发货成本：经销商发货表中单据状态=‘已完成’，过帐时间不为空，发货成本=地址数量*原始单位成本</t>
    </r>
    <r>
      <rPr>
        <sz val="10"/>
        <rFont val="微软雅黑"/>
        <charset val="134"/>
      </rPr>
      <t xml:space="preserve">
原始单位成本：收入成本明细表中下单客户=佳电（上海）管理有限公司，对应产品型号+生产批次+产品编码的【原始单位成本】
维度：
1、</t>
    </r>
    <r>
      <rPr>
        <sz val="10"/>
        <color rgb="FFFF0000"/>
        <rFont val="微软雅黑"/>
        <charset val="134"/>
      </rPr>
      <t>期间：收入成本表【年份】【月份】按月/季/年+经销商发货列表 过账时间</t>
    </r>
    <r>
      <rPr>
        <sz val="10"/>
        <rFont val="微软雅黑"/>
        <charset val="134"/>
      </rPr>
      <t xml:space="preserve">
2、事业部：EDS部分按收入成本表上的【产品所属事业部】，门户取值【业绩归属事业部】
3、产品线：取收入成本表【销售型号】列，根据【销售型号】对应产品线匹配（详见产品目录）
4、按收入成本表中【销售型号】列，门户【销售型号】列
5、系列：取收入成本表【销售型号】列，根据【销售型号】对应系列匹配（详见产品目录）
6、尺寸：取收入成本表【销售型号】列，根据【销售型号】对应尺寸匹配（详见产品目录）
7、区域：按【销售人员】组织架构所在的区域，门户OUT销售所在部门
8、办事处：按【销售人员】组织架构所在的办事处，门户OUT销售所在部门
9、销售：eds取值【销售人员】+门户【 out销售】
（含事业部专岗销售，系统需要双重身份）</t>
    </r>
  </si>
  <si>
    <t>区域管理毛利率</t>
  </si>
  <si>
    <t>(区域管理营业收入-区域管理营业成本)/区域管理营业成本</t>
  </si>
  <si>
    <t>低价分析</t>
  </si>
  <si>
    <t>低价幅度</t>
  </si>
  <si>
    <t>低价营收的低价幅度</t>
  </si>
  <si>
    <t>低价幅度=（底价销售收入-低价销售收入）/底价销售收入</t>
  </si>
  <si>
    <t>低价幅度=（底价销售收入-低价销售收入）/底价销售收入
1、底价销售收入
        EDS系统中收入明细成本表，筛选【冲销标记】不为 'Y'，【交易类型】 包含 ('',‘跨BG内部交易’)的数据，合同号对应的订单编号+产品型号为低价订单行，汇总对应低价订单行的【底价】*【数量】/(1+当月税率)
2、低价销售收入
     CRM系统-销售订单，订单行的底价字段值&lt;单价字段值，则此订单编号+产品型号的行为低价订单行
     EDS系统中收入明细成本表，筛选【冲销标记】不为 'Y'，【交易类型】 包含 ('',‘跨BG内部交易’)的数据，合同号对应的订单编号+产品型号为低价订单行，按【业绩所属事业部】列中事业部对应所属BG统计,汇总【订单行折扣后不含税金额】列;</t>
  </si>
  <si>
    <r>
      <rPr>
        <sz val="10"/>
        <color theme="1"/>
        <rFont val="微软雅黑"/>
        <charset val="134"/>
      </rPr>
      <t>销售个人业绩</t>
    </r>
    <r>
      <rPr>
        <b/>
        <sz val="10"/>
        <color rgb="FFFF0000"/>
        <rFont val="微软雅黑"/>
        <charset val="134"/>
      </rPr>
      <t>（本报表数据均取含税）</t>
    </r>
  </si>
  <si>
    <t>销售个人业绩（渠道、金融）</t>
  </si>
  <si>
    <t xml:space="preserve">【需手工导入】
1、同期业绩（去年同期按月业绩）：需手工导入2019年1月-2020年8月的销售个人业绩数据
2、每月销售个人目标：从2020年Q4开始导入，预计9月底业务可提供数据导入。
销售个人业绩仅含SO业绩（本报表数据均取含税）
SO业绩：CRM-销售管理-PSI报表管理-SZ PSI报表-销售OUT数据查询，期间按照【过账时间】，按照【OUT销售】字段统计【销售总金额】字段。
</t>
  </si>
  <si>
    <t>车颖慧</t>
  </si>
  <si>
    <t>三期</t>
  </si>
  <si>
    <t>销售个人业绩（除渠道、金融之外）</t>
  </si>
  <si>
    <t>=SI业绩+SO业绩</t>
  </si>
  <si>
    <t xml:space="preserve">【需手工导入】
1、同期业绩（去年同期按月业绩）：需手工导入2019年1月-2020年8月的销售个人业绩数据
2、每月销售个人目标：从2020年Q4开始导入，预计9月底业务可提供数据导入。
销售个人业绩=1、SI业绩+2、SO业绩（本报表数据均取含税）
1、SI业绩：CRM-内销发货通知查询，【业绩归属事业部】为视臻，选取【是否过账】为已过账，期间按照【过账日期】，按照【销售】字段统计【销售额】字段；
2、SO业绩：CRM-销售管理-PSI报表管理-SZ PSI报表-销售OUT数据查询，期间按照【过账时间】，按照【OUT销售】字段统计【销售总金额】字段。
</t>
  </si>
  <si>
    <t>累计达成/目标</t>
  </si>
  <si>
    <t>需导入数据：签约数量目标
1.累计达成
    SCRM中客户管理-经销商管理-经销商申请
【目标年份】为当年、【审核通过时间】开始时间为本年年初，截止时间为选择的截止日期、【当前状态】为“审核通过”的单据数量。
2.签约数量目标手工导入（在二期导入文件夹，已提供）
维度：
1.单据状态：【当前状态】
2.事业部/区域/办事处：根据【开拓销售】录入数据时组织架构所在事业部/区域/办事处
3.期间：【审核通过时间】
4.客户分类：【经销商类型】</t>
  </si>
  <si>
    <t>本期签约数量</t>
  </si>
  <si>
    <t>可根据选择期间统计的签约数量</t>
  </si>
  <si>
    <t xml:space="preserve">  SCRM中客户管理-经销商管理-经销商申请
【目标年份】为当年、【审核通过时间】起始时间均为上方选择的起始日期、【当前状态】为“审核通过”的单据数量。
维度：
1.单据状态：【当前状态】
2.事业部/区域/办事处：根据【开拓销售】录入数据时组织架构所在事业部/区域/办事处
3.期间：【审核通过时间】
4.客户分类：【经销商类型】</t>
  </si>
  <si>
    <t>二级数量</t>
  </si>
  <si>
    <t>每个区域/办事处/核心下属的签约和非签约二级数量</t>
  </si>
  <si>
    <t>签约数量+非签约数量</t>
  </si>
  <si>
    <t>1、签约数量：
SCRM-客户管理-经销商管理-经销商申请
筛选【起始时间】为当期、【当前状态】为“审核通过”、【经销商类型】为“授权经销商”/“授权行业经销商”的【经销商名称】个数。
2、非签约数量
CRM-销售管理-PSI报表管理-经销商出货明细
筛选【单据状态】为“已审核”、【填报时间】为当期，【授权经销商】名称不在“SCRM-客户管理-经销商管理-经销商申请”中的不重复数量。
维度增加：核心经销商，可以按核心经销商（关联核代）统计其下属的二级经销商
二级经销商：经销商类型 IN ‘授权经销商’、‘授权行业经销商’ 
二级经销商的定义？
【回复】OUT出货包含核心直销和核心对应的二级分销，授权%即为二级经销商，【核心经销商】和【授权经销商】相同则为核心直销，直接卖给终端，不同则为二级分销，二级卖给终端。
授权经销商字段填写不规范，有些是1 0 这些数据需数据清理【回复】2020年起已与企查查联动，填写为全称，历史无法还原，从2020年开始取数即可。
维度：
1.期间：SCRM【起始时间】，CRM【填报时间】
2.区域/办事处：SCRM【开拓销售】，CRM【OUT销售】组织架构所在区域/办事处
3.客户：SCRM【经销商类型】为“核心经销商”的【经销商名称】
4.是否签约：如上，来源SCRM-签约，其他-非签约</t>
  </si>
  <si>
    <r>
      <rPr>
        <sz val="10"/>
        <color rgb="FFFF0000"/>
        <rFont val="微软雅黑"/>
        <charset val="134"/>
      </rPr>
      <t xml:space="preserve">需导入数据：样机额度
</t>
    </r>
    <r>
      <rPr>
        <sz val="10"/>
        <rFont val="微软雅黑"/>
        <charset val="134"/>
      </rPr>
      <t>样机申请率=样机申请量/样机额度
1.样机申请量
   CRM-样机管理-借用单
【单据状态】为“已完成”,'审核中'，【样机来源】不包含“转借样机”，【实发型号】+产品维 对应的商务产品标签类为‘整机’的数据，汇总【实发数量】
2.样机额度手工导入
维度：
1.期间：【申请日期】
2.事业部/区域/办事处：【保管人】组织架构的【事业部】【区域】【省份】
3.人员：【保管人】
4.客户：【借用方】
5.产品线/系列/尺寸/产品型号：根据【实发销售型号】与产品目录判断
6.用途：【借机用途】</t>
    </r>
  </si>
  <si>
    <t>1.样机转销量
    CRM-样机管理-归还单
【单据状态】为““已完成”,'审核中'，【归还类型】为“转销”，【产品型号】+产品维 对应的商务产品标签类为‘整机’的数据，汇总【实际归还数量】
2.样机申请量
   CRM-样机管理-借用单
【单据状态】为““已完成”,'审核中'，【样机来源】不包含“转借样机”，【实发型号】+产品维 对应的商务产品标签类为‘整机’的数据，汇总【实发数量】
维度：
1.期间：【审核完成时间】
2.事业部/区域/办事处：【保管人】组织架构的【事业部】【区域】【省份】
3.人员：【保管人】
4.客户借机：客户【借用方】
5.系列/产品型号：【产品系列】【销售型号】
6.用途：样机归还报表的【借用单号】匹配【样机借用报表】的借机用途</t>
  </si>
  <si>
    <t>样机在外率</t>
  </si>
  <si>
    <t>样机在外量占申请比例</t>
  </si>
  <si>
    <t>样机在外量/样机申请量</t>
  </si>
  <si>
    <t>样机在外率=样机在外量/样机申请量
1.样机在外量 
 CRM-样机管理-借用单：
筛选【单据状态】为““已完成”,'审核中'，【实发型号】+产品维 对应的商务产品标签类为‘整机’的数据，汇总【实发数量】-【实际归还数量】
2.样机申请量
   CRM-样机管理-借用单
【单据状态】为“已完成”,'审核中'，【样机来源】不包含“转借样机”，【实发型号】+产品维 对应的商务产品标签类为‘整机’的数据，汇总【实发数量】
维度：
1.期间：【申请日期】
2.事业部/区域/办事处：【保管人】组织架构的【事业部】【区域】【省份】
3.人员：【保管人】
4.客户借机：客户【借用方】
5.系列/产品型号：【产品系列】【销售型号】
6.用途：【借机用途】</t>
  </si>
  <si>
    <t xml:space="preserve">1.样机在外量
 CRM-样机管理-借用单
筛选【单据状态】为“已完成”,'审核中'，，【实发型号】+产品维 对应的商务产品标签类为‘整机’的数据，汇总【实发数量】-【实际归还数量】
2.样机逾期量
CRM-样机管理-借用单
【单据状态】为“已完成”,'审核中'，【实发型号】+产品维 对应的商务产品标签类为‘整机’的数据，【预计归还日期】&lt;当天，汇总【实发数量】-【实际归还数量】
如下逾期规则销管已提需求在CRM实现
1）逾期规则：大客6个月，其他3个月，不含渠道样机、天使用户试用、及XX部门-展厅样机。
                   大客-【事业部】为“大客户平台”，其他-【事业部】为“大客户平台”之外的；
                   放样周期-【申请日期】为基准，到当前时间，是否超过3/6个月
                   渠道样机、天使用户试用-【借用用途】为渠道样机与天使用户试用
                   XX部门-展厅样机- 【保管人】对应组织架构为渠道平台/售前支持部/品牌市场中心，【借用用途】为展厅样机
------------------------------------教育原始需求
在外样机数量
样机借用报表：
1.筛选教育的公司（北京视源、苏州视源、视睿）——筛选【是否整机】是 ——【是否归还选择】否——查询——导出
2.导出数据后：筛选归属教育的【事业部】——筛选归属教育的【管辖部门】——筛选【单据状态】（制单中都删除，审核中的，如果来源是样机转借，保留；如果是正常借机，已发货的产品行保留，其他删除）——汇总【未归还数量】
根据表格中字段【是否超期】判断，是，就是超期，否就是未超期
判断规则：当前日期超过预计归还日期，超期；当前日期小于预计归还日期，未超期
汇总【未归还数量】
</t>
  </si>
  <si>
    <t>样机处理率</t>
  </si>
  <si>
    <t>样机处理量占样机申请量</t>
  </si>
  <si>
    <t>样机处理量/样机申请量</t>
  </si>
  <si>
    <t>样机处理率=样机处理量/样机申请量
1.样机处理量 
    CRM-样机管理-归还单
筛选【单据状态】为“已完成”,'审核中'，【产品型号】+产品维 对应的商务产品标签类为‘整机’的数据，汇总【实际归还数量】
2.样机申请量
 CRM-样机管理-借用单：
筛选【单据状态】为“已完成”,'审核中'，【样机来源】不包含“转借样机”，【实发型号】+产品维 对应的商务产品标签类为‘整机’的数据，汇总【实发数量】
维度：
1.期间：【审核完成时间】
2.事业部/区域/办事处：【保管人】组织架构的【事业部】【区域】【省份】
3.人员：【保管人】
4.客户借机：客户【借用方】
5.系列/产品型号：【产品系列】【销售型号】
6.用途：【归还类型】</t>
  </si>
  <si>
    <t>样机剩余率</t>
  </si>
  <si>
    <t>剩余额度占总额度</t>
  </si>
  <si>
    <t>样机剩余额度/样机总额度</t>
  </si>
  <si>
    <t xml:space="preserve">
样机剩余率=样机剩余额度/样机额度
1.样机剩余额度=样机额度-样机申请量
2、样机额度：手工导入
3、样机申请量
 CRM-样机管理-借用单：
筛选【单据状态】为“已完成”,'审核中'，【样机来源】不包含“转借样机”，【实发型号】+产品维 对应的商务产品标签类为‘整机’的数据，汇总【实发数量】
维度：
1.期间：【发货日期】
2.事业部/区域/办事处：【经销商名称】对应的【区域】、【省份】
4.客户：【经销商名称】
5.产品型号：【销售型号】</t>
  </si>
  <si>
    <t>样机申请量（针对渠道样机表单）</t>
  </si>
  <si>
    <t>渠道样机申请量</t>
  </si>
  <si>
    <r>
      <rPr>
        <sz val="10"/>
        <rFont val="微软雅黑"/>
        <charset val="134"/>
      </rPr>
      <t>1.渠道样机申请量
   CRM-样机管理-样机借用-门户样机激活信息：筛选【已发货】为“是”的数据，汇总【实发数量】
维度：
1.期间：【发货日期】
2.事业部/区域/办事处：</t>
    </r>
    <r>
      <rPr>
        <sz val="10"/>
        <color rgb="FFFF0000"/>
        <rFont val="微软雅黑"/>
        <charset val="134"/>
      </rPr>
      <t>根据【经销商名称】匹配”经销商申请"表中【开拓销售】，根据【开拓销售】录入数据时组织架构对应的事业部、区域、办事处</t>
    </r>
    <r>
      <rPr>
        <sz val="10"/>
        <rFont val="微软雅黑"/>
        <charset val="134"/>
      </rPr>
      <t xml:space="preserve">
4.客户：【经销商名称】
5.产品型号：【销售型号】</t>
    </r>
  </si>
  <si>
    <t>样机激活量（针对渠道样机表单）</t>
  </si>
  <si>
    <t>渠道样机激活量</t>
  </si>
  <si>
    <r>
      <rPr>
        <sz val="10"/>
        <rFont val="微软雅黑"/>
        <charset val="134"/>
      </rPr>
      <t>1、渠道样机激活量
   CRM-样机管理-样机借用-门户样机激活信息：筛选【已激活】为“是”的数据，汇总【实发数量】
维度：
1.期间：【发货日期】
2.事业部/区域/办事处：</t>
    </r>
    <r>
      <rPr>
        <sz val="10"/>
        <color rgb="FFFF0000"/>
        <rFont val="微软雅黑"/>
        <charset val="134"/>
      </rPr>
      <t>根据【经销商名称】匹配”经销商申请"表中【开拓销售】，根据【开拓销售】录入数据时组织架构对应的事业部、区域、办事处</t>
    </r>
    <r>
      <rPr>
        <sz val="10"/>
        <rFont val="微软雅黑"/>
        <charset val="134"/>
      </rPr>
      <t xml:space="preserve">
4.客户：【经销商名称】
5.产品型号：【销售型号】</t>
    </r>
  </si>
  <si>
    <t>样机转销量（针对渠道样机表单）</t>
  </si>
  <si>
    <t>渠道样机转销量</t>
  </si>
  <si>
    <t>1渠道.样机转销量
   CRM-样机管理-样机借用-门户样机激活信息：筛选【已转销】为“是”的数据，汇总【实发数量】
维度：
1.期间：【发货日期】
2.事业部/区域/办事处：根据【经销商名称】匹配”经销商申请"表中【开拓销售】，根据【开拓销售】录入数据时组织架构对应的事业部、区域、办事处
4.客户：【经销商名称】
5.产品型号：【销售型号】</t>
  </si>
  <si>
    <t>样机申请率（针对渠道样机表单）</t>
  </si>
  <si>
    <t>渠道样机申请金额占渠道样机总额度</t>
  </si>
  <si>
    <t>渠道样机申请金额/渠道样机总额度</t>
  </si>
  <si>
    <r>
      <rPr>
        <sz val="10"/>
        <color rgb="FFFF0000"/>
        <rFont val="微软雅黑"/>
        <charset val="134"/>
      </rPr>
      <t>需导入数据：渠道样机押金、渠道样机额度</t>
    </r>
    <r>
      <rPr>
        <sz val="10"/>
        <rFont val="微软雅黑"/>
        <charset val="134"/>
      </rPr>
      <t xml:space="preserve">
渠道样机申请率=渠道样机申请金额/渠道样机总额度
1.渠道样机申请金额=申请量*样机押金
   CRM-样机管理-样机借用-门户样机激活信息：筛选【已发货】为“是”，汇总【实发数量】*样机押金
根据销售型号获取对应的样机押金
2.渠道样机额度手工导入
维度：
1.期间：【发货日期】
2.事业部/区域/办事处：根据【经销商名称】匹配”经销商申请"表中【开拓销售】，根据【开拓销售】录入数据时组织架构对应的事业部、区域、办事处
4.客户：【经销商名称】
5.产品型号：【销售型号】</t>
    </r>
  </si>
  <si>
    <t>样机激活率（针对渠道样机表单）</t>
  </si>
  <si>
    <t>渠道样机激活量占渠道样机申请量</t>
  </si>
  <si>
    <t>渠道样机激活率=渠道样机激活量/渠道样机申请量</t>
  </si>
  <si>
    <t>渠道样机激活率=渠道样机激活量/渠道样机申请量
1.渠道样机激活量
   CRM-样机管理-样机借用-门户样机激活信息：筛选【已激活】为“是”，汇总【实发数量】
2.渠道样机申请量
   CRM-样机管理-样机借用-门户样机激活信息：筛选【已发货】为“是”的数据，汇总【实发数量】
维度：
1.期间：【发货日期】
2.事业部/区域/办事处：根据【经销商名称】匹配”经销商申请"表中【开拓销售】，根据【开拓销售】录入数据时组织架构对应的事业部、区域、办事处
4.客户：【经销商名称】
5.产品型号：【销售型号】</t>
  </si>
  <si>
    <t>样机转销率（针对渠道样机表单）</t>
  </si>
  <si>
    <r>
      <rPr>
        <sz val="11"/>
        <rFont val="微软雅黑"/>
        <charset val="134"/>
      </rPr>
      <t>渠道样机转销金额</t>
    </r>
    <r>
      <rPr>
        <sz val="10"/>
        <rFont val="微软雅黑"/>
        <charset val="134"/>
      </rPr>
      <t>占发货金额比例</t>
    </r>
  </si>
  <si>
    <t>渠道样机转销金额/渠道样机申请金额</t>
  </si>
  <si>
    <t xml:space="preserve">
渠道样机转销率=渠道样机转销金额/渠道样机申请金额
1.渠道样机转销金额
   CRM-样机管理-样机借用-门户样机激活信息：筛选【已转销】为“是”，根据【销售型号】及对应的押金金额汇总总金额（押金金额手工导入）
2.渠道样机申请金额
CRM-样机管理-样机借用-门户样机激活信息：筛选【已发货】为“是”，根据【销售型号】及对应的押金金额汇总总金额（押金金额手工导入）
维度：
1.期间：【发货日期】
2.事业部/区域/办事处：根据【经销商名称】匹配”经销商申请"表中【开拓销售】，根据【开拓销售】录入数据时组织架构对应的事业部、区域、办事处
4.客户：【经销商名称】
5.产品型号：【销售型号】</t>
  </si>
  <si>
    <t>样机剩余率（针对渠道样机表单）</t>
  </si>
  <si>
    <t>渠道样机剩余额度占发货量比例</t>
  </si>
  <si>
    <t>渠道样机剩余额度/渠道样机总额度</t>
  </si>
  <si>
    <r>
      <rPr>
        <sz val="10"/>
        <rFont val="微软雅黑"/>
        <charset val="134"/>
      </rPr>
      <t xml:space="preserve">
渠道样机剩余率=渠道样机剩余额度/渠道样机额度
1、渠道样机剩余额度=渠道样机额度-渠道样机申请金额
2、渠道样机额度：手工导入
3、渠道样机申请金额
CRM-样机管理-样机借用-门户样机激活信息：筛选【已发货】为“是”，根据【销售型号】及对应的押金金额汇总总金额</t>
    </r>
    <r>
      <rPr>
        <sz val="10"/>
        <color rgb="FFFF0000"/>
        <rFont val="微软雅黑"/>
        <charset val="134"/>
      </rPr>
      <t>（</t>
    </r>
    <r>
      <rPr>
        <sz val="10"/>
        <rFont val="微软雅黑"/>
        <charset val="134"/>
      </rPr>
      <t>押金金额手工导入</t>
    </r>
    <r>
      <rPr>
        <sz val="10"/>
        <color rgb="FFFF0000"/>
        <rFont val="微软雅黑"/>
        <charset val="134"/>
      </rPr>
      <t>）</t>
    </r>
    <r>
      <rPr>
        <sz val="10"/>
        <rFont val="微软雅黑"/>
        <charset val="134"/>
      </rPr>
      <t xml:space="preserve">
维度：
1.期间：【发货日期】
2.事业部/区域/办事处：根据【经销商名称】匹配”经销商申请"表中【开拓销售】，根据【开拓销售】录入数据时组织架构对应的事业部、区域、办事处
4.客户：【经销商名称】
5.产品型号：【销售型号】</t>
    </r>
  </si>
  <si>
    <t>有效线索率</t>
  </si>
  <si>
    <t>线索有效率=有效线索量/总线索量
1.总线索量
    SCRM-线索管理：【线索编号】计数
2.有效线索量
    SCRM-线索管理：【线索状态】为“有效线索”
维度：
1.期间：【产生时间】
2.事业部/区域/办事处：【渠道经理】或【销售名称】为“张娉娉”则为电商事业部，剩余根据【大区】、【办事处】判断
3.人员：【销售名称】
4.来源：先按【信息来源】，若【信息来源】为空，取【线索来源】</t>
  </si>
  <si>
    <t>及时线索率</t>
  </si>
  <si>
    <t>线索及时率=及时线索量/总线索量
1.总线索量
    SCRM-线索管理：【线索编号】计数
2.及时线索量
【单据状态】为“已关闭”“已完成”,【最后修改时间】-【产生时间】&lt;=2的数据，将【线索编号】计数
维度：
1.期间：【产生时间】
2.事业部/区域/办事处：【渠道经理】或【销售名称】为“张娉娉”则为电商事业部，剩余根据【大区】、【办事处】判断
3.人员：【销售名称】
4.来源：先按【信息来源】，若【信息来源】为空，取【线索来源】</t>
  </si>
  <si>
    <t>重复线索条量</t>
  </si>
  <si>
    <t>重复线索量</t>
  </si>
  <si>
    <t>1.重复线索量
    SCRM-线索管理：【无效原因】中包含“重复”关键字，按【线索编号】计数
维度：
1.期间：【产生时间】
2.事业部/区域/办事处：【渠道经理】或【销售名称】为“张娉娉”则为电商事业部，剩余根据【大区】、【办事处】判断
3.人员：【销售名称】
4.来源：先按【信息来源】，若【信息来源】为空，取【线索来源】</t>
  </si>
  <si>
    <t>条</t>
  </si>
  <si>
    <t>整数</t>
  </si>
  <si>
    <t>已处理线索量</t>
  </si>
  <si>
    <t>1.已处理线索量
    SCRM-线索管理：【单据状态】为“跟进中”“已关闭”“已完成”，按【线索编号】计数
维度：
1.期间：【产生时间】
2.事业部/区域/办事处：【渠道经理】或【销售名称】为“张娉娉”则为电商事业部，剩余根据【大区】、【办事处】判断
3.人员：【销售名称】
4.来源：先按【信息来源】，若【信息来源】为空，取【线索来源】</t>
  </si>
  <si>
    <t>已结束线索量</t>
  </si>
  <si>
    <t>1.已结束线索量
    SCRM-线索管理：【单据状态】为“已关闭”“已完成”，按【线索编号】计数
维度：
1.期间：【产生时间】
2.事业部/区域/办事处：【渠道经理】或【销售名称】为“张娉娉”则为电商事业部，剩余根据【大区】、【办事处】判断
3.人员：【销售名称】
4.来源：先按【信息来源】，若【信息来源】为空，取【线索来源】</t>
  </si>
  <si>
    <t>有效线索量</t>
  </si>
  <si>
    <t>1.有效线索量
    SCRM-线索管理：【线索状态】为“有效线索”，按【线索编号】计数
维度：
1.期间：【产生时间】
2.事业部/区域/办事处：【渠道经理】或【销售名称】为“张娉娉”则为电商事业部，剩余根据【大区】、【办事处】判断
3.人员：【销售名称】
4.来源：先按【信息来源】，若【信息来源】为空，取【线索来源】</t>
  </si>
  <si>
    <t>待确认线索量</t>
  </si>
  <si>
    <t>1.待确认线索量
    SCRM-线索管理：【线索状态】为“待确认”，按【线索编号】计数
维度：
1.期间：【产生时间】
2.事业部/区域/办事处：【渠道经理】或【销售名称】为“张娉娉”则为电商事业部，剩余根据【大区】、【办事处】判断
3.人员：【销售名称】
4.来源：先按【信息来源】，若【信息来源】为空，取【线索来源】</t>
  </si>
  <si>
    <t>已联系有效线索率</t>
  </si>
  <si>
    <t>有效线索数量占已联系线索比例</t>
  </si>
  <si>
    <t>有效线索量/已联系线索比例</t>
  </si>
  <si>
    <t xml:space="preserve">已联系有效线索率=有效线索量/（总线索量-待确认线索量）
</t>
  </si>
  <si>
    <t>平均时效</t>
  </si>
  <si>
    <t>线索平时处理时效</t>
  </si>
  <si>
    <t>线索处理天数汇总/已结束线索量</t>
  </si>
  <si>
    <t xml:space="preserve">平均时效=线索处理天数汇总/已结束线索量
1、线索处理天数
SCRM-线索管理：【最后修改时间】-【产生时间】
2、已结束线索量
    SCRM-线索管理：【单据状态】为“已关闭”“已完成”，按【线索编号】计数
维度：
1.期间：【产生时间】
2.事业部/区域/办事处：【渠道经理】或【销售名称】为“张娉娉”则为电商事业部，剩余根据【大区】、【办事处】判断
3.人员：【销售名称】
4.来源：先按【信息来源】，若【信息来源】为空，取【线索来源】
</t>
  </si>
  <si>
    <t>未处理线索量</t>
  </si>
  <si>
    <r>
      <rPr>
        <sz val="10"/>
        <color rgb="FFFF0000"/>
        <rFont val="微软雅黑"/>
        <charset val="134"/>
      </rPr>
      <t>1.未处理线索量
    SCRM-线索管理：【单据状态】为“新建”和</t>
    </r>
    <r>
      <rPr>
        <u/>
        <sz val="10"/>
        <color rgb="FFFF0000"/>
        <rFont val="微软雅黑"/>
        <charset val="134"/>
      </rPr>
      <t>“跟进中”</t>
    </r>
    <r>
      <rPr>
        <sz val="10"/>
        <color rgb="FFFF0000"/>
        <rFont val="微软雅黑"/>
        <charset val="134"/>
      </rPr>
      <t>，按【线索编号】计数
维度：
1.期间：【产生时间】
2.事业部/区域/办事处：【渠道经理】或【销售名称】为“张娉娉”则为电商事业部，剩余根据【大区】、【办事处】判断
3.人员：【销售名称】
4.来源：先按【信息来源】，若【信息来源】为空，取【线索来源】</t>
    </r>
  </si>
  <si>
    <t>逾期线索量</t>
  </si>
  <si>
    <t>未处理线索量中，产生时间截止至今大于1天的线索量</t>
  </si>
  <si>
    <t>未处理线索量中，产生时间截止至今大于1天的线索量
1.逾期线索量
    SCRM-线索管理：【单据状态】为“新建”，当前时间-【产生时间】&gt;1D，按【线索编号】计数
维度：
1.期间：【产生时间】
2.事业部/区域/办事处：【渠道经理】或【销售名称】为“张娉娉”则为电商事业部，剩余根据【大区】、【办事处】判断
3.人员：【销售名称】
4.来源：先按【信息来源】，若【信息来源】为空，取【线索来源】</t>
  </si>
  <si>
    <t>线索处理率</t>
  </si>
  <si>
    <t>已处理线索量/总线索量</t>
  </si>
  <si>
    <t>线索处理率=已处理线索量/总线索量
1.已处理线索量
    SCRM-线索管理：【单据状态】为“跟进中”“已关闭”“已完成”，按【线索编号】计数
2、.总线索量
    SCRM-线索管理：【线索编号】计数
维度：
1.期间：【产生时间】
2.事业部/区域/办事处：【渠道经理】或【销售名称】为“张娉娉”则为电商事业部，剩余根据【大区】、【办事处】判断
3.人员：【销售名称】
4.来源：先按【信息来源】，若【信息来源】为空，取【线索来源】</t>
  </si>
  <si>
    <t>线索逾期率</t>
  </si>
  <si>
    <t>逾期线索量/未处理线索量</t>
  </si>
  <si>
    <t>线索逾期率=逾期线索量/未处理线索量
1、逾期线索量
    SCRM-线索管理：【单据状态】为“新建”，当前时间-【产生时间】&gt;1D，按【线索编号】计数
2、未处理线索量
    SCRM-线索管理：【单据状态】为“新建”，按【线索编号】计数
维度：
1.期间：【产生时间】
2.事业部/区域/办事处：【渠道经理】或【销售名称】为“张娉娉”则为电商事业部，剩余根据【大区】、【办事处】判断
3.人员：【销售名称】
4.来源：先按【信息来源】，若【信息来源】为空，取【线索来源】</t>
  </si>
  <si>
    <t>商机完成率</t>
  </si>
  <si>
    <t xml:space="preserve"> 需导入数据：商机目标
1.商机额
    SCRM-渠道商机-【出货金额】/(1+当月税率) +   SCRM-销售商机-【出货金额】/(1+当月税率)
【商机状态】不包含【已作废】、【已丢单】 
SCRM-销售商机-【是否来自渠道】选择【否】（即和渠道商机表单数据去重）
2.商机目标手工导入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</si>
  <si>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商机转化为销售收入的比例</t>
  </si>
  <si>
    <t>教育：已出货金额/总金额
企服：销售额/商机额</t>
  </si>
  <si>
    <t xml:space="preserve">
教育：
  商机转化率=已出货金额/总金额
SCRM-教育商机管理-商机详细列表
【开标结果】不包含【丢标】【流标】【废标】
【商机状态】不包含【已作废】、【已丢单】 
1、已出货金额
商机对应订单的已出货金额/(1+当月税率)
2、总金额
商机【总金额】
维度：
期间：预计出货日期
事业部-【产品线事业部】，区域-【销售所属大区】，办事处-【部门名称】，销售-【负责销售】型号-【销售型号】
注意区域只取东北、华北、华东、华南、西北、西南、华中）
企服：商机转化率=销售额/商机金额
1、销售额
     EDS系统中收入明细成本表，筛选【冲销标记】不为 'Y'，【交易类型】 包含 ('',‘跨BG内部交易’)的数据的数据，按【业绩所属事业部】列中事业部对应所属BG统计,汇总【订单行折扣后不含税金额】
2、商机额
    SCRM-渠道商机-【出货金额】/(1+当月税率) +   SCRM-销售商机-【出货金额】/(1+当月税率)
    【商机状态】不包含【已作废】、【已丢单】 
SCRM-销售商机-【是否来自渠道】选择【否】（即和渠道商机表单数据去重）
维度：
期间：【创建日期】
</t>
  </si>
  <si>
    <t>商机条数</t>
  </si>
  <si>
    <t xml:space="preserve"> 1.商机条数
    SCRM-渠道商机-统计商机条数  加上  SCRM-销售商机-统计商机条数
    【商机状态】不包含【已作废】、【已丢单】 
SCRM-销售商机-【是否来自渠道】选择【否】（即和渠道商机表单数据去重）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</si>
  <si>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商机量</t>
  </si>
  <si>
    <t xml:space="preserve"> 1.商机量
    SCRM-渠道商机-【数量】  +  SCRM-销售商机-【数量】
产品的小分类=‘LED工程屏’需按商机换算【数量】为1，一个商机1台；
    【商机状态】不包含【已作废】、【已丢单】 
SCRM-销售商机-【是否来自渠道】选择【否】（即和渠道商机表单数据去重）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</si>
  <si>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商机额来源占比</t>
  </si>
  <si>
    <t>各客户类型商机来源占比</t>
  </si>
  <si>
    <t>核心商机额来源占比=核心商机额/商机总额=（渠道商机核心商机额 + 销售商机核心商机额）/商机总额
行商商机额来源占比=行商商机额/商机总额=（渠道商机行商商机额 + 销售商机行商商机额）/商机总额
二级商机额来源占比=二级商机额/商机总额=（渠道商机二级商机额 + 销售商机二级商机额）/商机总额</t>
  </si>
  <si>
    <t xml:space="preserve">商机额
 商机总额：SCRM-渠道商机-【出货金额】/(1+当月税率) +   SCRM-销售商机-【出货金额】/(1+当月税率)
    【商机状态】不包含【已作废】、【已丢单】
SCRM-销售商机-【是否来自渠道】选择【否】（即和渠道商机表单数据去重） 
核心商机额来源占比=（渠道商机核心经销商商机额 /(1+当月税率)+ 销售商机核心经销商商机额/(1+当月税率)）/商机总额
行商商机额来源占比=（渠道商机行业经销商商机额 /(1+当月税率)+ 销售商机行业经销商商机额/(1+当月税率) ）/商机总额
二级商机额来源占比=（渠道商机授权行业经销商商机额/(1+当月税率) + 渠道商机授权经销商商机额/(1+当月税率)+销售商机授权行业经销商商机额/(1+当月税率) + 销售商机授权经销商商机额/(1+当月税率)）/商机总额
1、判断“渠道商机”商机金额来源为核心/二级/行商：
     优先根据【授权经销商】字段值匹配 经销商申请中的【经销商类型】，若【授权经销商】为空，根据【核心经销商】字段值匹配 经销商申请中的【经销商类型】，如经销商类型为空则归类为“授权经销商”
2、判断“销售商机”商机金额来源为核心/二级/行商：
    优先根据【二级经销商】字段值匹配 经销商申请中的【经销商类型】，若【二级经销商】字段为空，根据【经销商】字段匹配 经销商申请中的【经销商类型】，如经销商类型为空且【经销商】名称不包含“视臻”并且不为空，归类为“授权经销商”
</t>
  </si>
  <si>
    <t>整机数量订单转化率</t>
  </si>
  <si>
    <t>商机数量转化为订单数量的比例</t>
  </si>
  <si>
    <t>已转订单数量/商机数量</t>
  </si>
  <si>
    <t xml:space="preserve">
订单数量转化率=已转订单数量/商机数量
教育：SCRM-教育商机管理-商机详细列表
【商机状态】不包含【已作废】、【已丢单】 
1、已转订单数量
【开标结果】不包含【丢标】【流标】【废标】
【产品型号】+产品维 对应的商务产品标签类为‘整机’的数据，汇总商机的【已转订单数量】
2、商机数量
【产品型号】+产品维 对应的商务产品标签类为‘整机’的数据，商机【数量】
期间：【创建日期】
维度：
事业部-【产品线事业部】，区域-【销售所属大区】，办事处-【部门名称】，销售-【负责销售】型号-【销售型号】
注意区域只取东北、华北、华东、华南、西北、西南、华中）
企服：
SCRM-企业商机管理-销售商机
商机状态不包含【已作废】、【已丢单】
订单数量转化率=【已转订单数量】/【商机数量】
期间：【创建日期】
</t>
  </si>
  <si>
    <t>主产品订单数量转化率</t>
  </si>
  <si>
    <t>商机主产品数量转化为订单数量的比例</t>
  </si>
  <si>
    <t xml:space="preserve">
订单数量转化率=已转订单数量/商机数量
教育：SCRM-教育商机管理-商机详细列表
【商机状态】不包含【已作废】、【已丢单】 
1、已转订单数量
【开标结果】不包含【丢标】【流标】【废标】
【产品型号】+产品维 对应的主产品为'是'的数据，汇总商机的【已转订单数量】
2、商机数量
【产品型号】+产品维 对应的主产品为'是'的数据，商机【数量】
期间：【创建日期】
维度：
事业部-【产品线事业部】，区域-【销售所属大区】，办事处-【部门名称】，销售-【负责销售】型号-【销售型号】
注意区域只取东北、华北、华东、华南、西北、西南、华中）
企服：
SCRM-企业商机管理-销售商机
商机状态不包含【已作废】、【已丢单】
订单数量转化率=【已转订单数量】/【商机数量】
期间：【创建日期】
</t>
  </si>
  <si>
    <t>订单金额转化率</t>
  </si>
  <si>
    <t>商机金额转化为订单金额的比例</t>
  </si>
  <si>
    <t>教育：已转订单金额/商机总额
企服：已转订单金额/出货金额</t>
  </si>
  <si>
    <t>订单金额转化率=已转订单金额/总金额
教育：SCRM-教育商机管理-商机详细列表
【商机状态】不包含【已作废】、【已丢单】 
【开标结果】不包含【丢标】【流标】【废标】
1、已转订单金额
汇总商机的【已转订单数量】*单价/(1+当月税率)
2、总金额
商机【总金额】
维度：
期间：【创建日期】
事业部-【产品线事业部】，区域-【销售所属大区】，办事处-【部门名称】，销售-【负责销售】型号-【销售型号】
注意区域只取东北、华北、华东、华南、西北、西南、华中）
企业服务：
企服：SCRM-企业商机管理-销售商机
商机状态不包含【已作废】、【已丢单】
订单金额转化率=（【已转订单数】*【出货单价】/(1+当月税率)）/（【出货金额】/(1+当月税率)）
维度：
期间：【创建日期】</t>
  </si>
  <si>
    <t>商机储备整机数量</t>
  </si>
  <si>
    <t>商机项目整机数量（分阶段）</t>
  </si>
  <si>
    <t>商机项目数量（分阶段）</t>
  </si>
  <si>
    <t xml:space="preserve">SCRM-教育商机管理-商机详细列表，
【商机状态】不包含【已作废】、【已丢单】 
【是否转订单】：否，
【开标结果】不包含【丢标】【流标】【废标】
【商机阶段】不包含【已出货】
【产品型号】+产品维 对应的商务产品标签类为‘整机’的数据
 按商机阶段汇总【数量】值
维度：
期间：【创建日期】
事业部-【产品线事业部】，区域-【销售所属大区】，办事处-【部门名称】，销售-【负责销售】型号-【销售型号】
注意区域只取东北、华北、华东、华南、西北、西南、华中）
</t>
  </si>
  <si>
    <t>商机储备主产品数量（分阶段）</t>
  </si>
  <si>
    <t>商机项目主产品数量（分阶段）</t>
  </si>
  <si>
    <t xml:space="preserve">SCRM-教育商机管理-商机详细列表，
【商机状态】不包含【已作废】、【已丢单】 
【是否转订单】：否，
【开标结果】不包含【丢标】【流标】【废标】
【商机阶段】不包含【已出货】
【产品型号】+产品维 对应的主产品为‘是’的数据
 按商机阶段汇总【数量】值
维度：
期间：【创建日期】
事业部-【产品线事业部】，区域-【销售所属大区】，办事处-【部门名称】，销售-【负责销售】型号-【销售型号】
注意区域只取东北、华北、华东、华南、西北、西南、华中）
</t>
  </si>
  <si>
    <t>商机储备金额（分阶段）</t>
  </si>
  <si>
    <t>商机项目金额（分阶段）</t>
  </si>
  <si>
    <r>
      <rPr>
        <sz val="10"/>
        <rFont val="微软雅黑"/>
        <charset val="134"/>
      </rPr>
      <t xml:space="preserve">SCRM-教育商机管理-商机详细列表，
【商机状态】不包含【已作废】、【已丢单】 
【是否转订单】：否，
【开标结果】不包含【丢标】【流标】【废标】
【商机阶段】不包含【已出货】
</t>
    </r>
    <r>
      <rPr>
        <sz val="10"/>
        <color rgb="FFFF0000"/>
        <rFont val="微软雅黑"/>
        <charset val="134"/>
      </rPr>
      <t>【产品型号】+产品维</t>
    </r>
    <r>
      <rPr>
        <sz val="10"/>
        <rFont val="微软雅黑"/>
        <charset val="134"/>
      </rPr>
      <t xml:space="preserve">
 按商机阶段汇总【总金额】/(1+当月税率)值
见分析表单
维度：
期间：【创建日期】
事业部-【产品线事业部】，区域-【销售所属大区】，办事处-【部门名称】，销售-【负责销售】型号-【销售型号】
注意区域只取东北、华北、华东、华南、西北、西南、华中）</t>
    </r>
  </si>
  <si>
    <t>过期商机</t>
  </si>
  <si>
    <t>报表来源：SCRM-教育商机管理-商机详细列表；
筛选：①【开标结果】不包含【丢标】【流标】【废标】；②【商机状态】不包含【已作废】、【已丢单】 ；③【是否转订单】：否；④【商机阶段】不包含【已出货】；
过期商机：【预计出货时间】&lt;所选年份月份；汇总金额</t>
  </si>
  <si>
    <t>已中标预计出货量（分预计出货期间）</t>
  </si>
  <si>
    <t>已中标商机预计出货整机数量（分预计出货期间）</t>
  </si>
  <si>
    <t>商机项目数量（分预计出货期间）</t>
  </si>
  <si>
    <r>
      <rPr>
        <sz val="10"/>
        <rFont val="微软雅黑"/>
        <charset val="134"/>
      </rPr>
      <t xml:space="preserve">SCRM-教育商机管理-商机详细列表，
【商机状态】不包含【已作废】、【已丢单】 
【是否转订单】：否，
【开标结果】不包含【丢标】【流标】【废标】
【商机阶段】：【已开标】
【产品型号】+产品维 对应的商务产品标签类为‘整机’的数据
 按【预计出货时间】汇总【数量】值
</t>
    </r>
    <r>
      <rPr>
        <sz val="10"/>
        <color rgb="FFC00000"/>
        <rFont val="微软雅黑"/>
        <charset val="134"/>
      </rPr>
      <t xml:space="preserve">当月：【预计出货时间】=所选年份月份
N+1：【预计出货时间】=（所选年份月份+所选年份月份后1月）
</t>
    </r>
    <r>
      <rPr>
        <sz val="10"/>
        <rFont val="微软雅黑"/>
        <charset val="134"/>
      </rPr>
      <t xml:space="preserve">
维度：
期间：预计出货时间
事业部-【产品线事业部】，区域-【销售所属大区】，办事处-【部门名称】，销售-【负责销售】型号-【销售型号】
注意区域只取东北、华北、华东、华南、西北、西南、华中）
</t>
    </r>
  </si>
  <si>
    <t>已中标商机预计出货主产品数量（分预计出货期间）</t>
  </si>
  <si>
    <t>商机项目主产品数量（分预计出货期间）</t>
  </si>
  <si>
    <t xml:space="preserve">SCRM-教育商机管理-商机详细列表，
【商机状态】不包含【已作废】、【已丢单】 
【是否转订单】：否，
【开标结果】不包含【丢标】【流标】【废标】
【商机阶段】：【已开标】
【产品型号】+产品维 对应的主产品为‘是’的数据
 按【预计出货时间】汇总【数量】值
预计出货时间处理为月度和季度：Q1/Q2/Q3/Q4
维度：
期间：预计出货时间
事业部-【产品线事业部】，区域-【销售所属大区】，办事处-【部门名称】，销售-【负责销售】型号-【销售型号】
注意区域只取东北、华北、华东、华南、西北、西南、华中）
</t>
  </si>
  <si>
    <t>已中标预计出货收入（分预计出货期间）</t>
  </si>
  <si>
    <t>商机项目金额（分预计出货期间）</t>
  </si>
  <si>
    <r>
      <rPr>
        <sz val="10"/>
        <rFont val="微软雅黑"/>
        <charset val="134"/>
      </rPr>
      <t xml:space="preserve">SCRM-教育商机管理-商机详细列表，
【商机状态】不包含【已作废】、【已丢单】 
【是否转订单】：否，
【开标结果】不包含【丢标】【流标】【废标】
【商机阶段】：【已开标】
</t>
    </r>
    <r>
      <rPr>
        <sz val="10"/>
        <color rgb="FFFF0000"/>
        <rFont val="微软雅黑"/>
        <charset val="134"/>
      </rPr>
      <t xml:space="preserve">【产品型号】+产品维 </t>
    </r>
    <r>
      <rPr>
        <sz val="10"/>
        <rFont val="微软雅黑"/>
        <charset val="134"/>
      </rPr>
      <t xml:space="preserve">
 按【预计出货时间】汇总【总金额】/(1+当月税率)值
预计出货时间处理为月度和季度：Q1/Q2/Q3/Q4
维度：
期间：预计出货时间
事业部-【产品线事业部】，区域-【销售所属大区】，办事处-【部门名称】，销售-【负责销售】型号-【销售型号】
注意区域只取东北、华北、华东、华南、西北、西南、华中）
</t>
    </r>
  </si>
  <si>
    <t>已中标预计本月出货收入</t>
  </si>
  <si>
    <r>
      <rPr>
        <sz val="10"/>
        <rFont val="微软雅黑"/>
        <charset val="134"/>
      </rPr>
      <t xml:space="preserve">SCRM-教育商机管理-商机详细列表，
【商机状态】不包含【已作废】、【已丢单】 
【是否转订单】：否，
【开标结果】不包含【丢标】【流标】【废标】
【商机阶段】：【已开标】
</t>
    </r>
    <r>
      <rPr>
        <sz val="10"/>
        <color rgb="FFFF0000"/>
        <rFont val="微软雅黑"/>
        <charset val="134"/>
      </rPr>
      <t xml:space="preserve">【产品型号】+产品维 </t>
    </r>
    <r>
      <rPr>
        <sz val="10"/>
        <rFont val="微软雅黑"/>
        <charset val="134"/>
      </rPr>
      <t xml:space="preserve">
 按【预计出货时间】汇总【总金额】/(1+当月税率)值
预计出货时间处理为月度
维度：
期间：预计出货时间
事业部-【产品线事业部】，区域-【销售所属大区】，办事处-【部门名称】，销售-【负责销售】型号-【销售型号】
注意区域只取东北、华北、华东、华南、西北、西南、华中）
</t>
    </r>
  </si>
  <si>
    <t>接单量</t>
  </si>
  <si>
    <t>接单整机数量</t>
  </si>
  <si>
    <t>取值来自于CRM-销售管理-内销订单管理-销售订单-客户订单
订单状态：筛选  审核通过
日期：审核通过的取合同【审批通过日期】
接单整机数量取值：【产品型号】+产品维 对应的商务产品标签类为‘整机’的数据，汇总【数量】
维度：
事业部-【产品出货所属事业部】，大区-【大区】，办事处-【部门】，销售-【销售】
型号-  【产品型号】前五位--主销售型号
企服：现有BI已配置【月接单量】</t>
  </si>
  <si>
    <t>接单金额</t>
  </si>
  <si>
    <t xml:space="preserve">取值来自于CRM-销售管理-内销订单管理-销售订单-客户订单
订单状态：筛选  审核通过
日期：审核通过的取合同【审批通过日期】
接单金额=【折让后总金额】/（1+订单税率）
维度：
事业部-【产品出货所属事业部】，大区-【大区】，办事处-【部门】，销售-【销售】
主销售型号
</t>
  </si>
  <si>
    <t>接单金额（含税）</t>
  </si>
  <si>
    <t xml:space="preserve">取值来自于CRM-销售管理-内销订单管理-销售订单-客户订单
订单状态：筛选  审核通过
日期：审核通过的取合同【审批通过日期】
接单金额=【折让后总金额】
维度：
事业部-【产品出货所属事业部】，大区-【大区】，办事处-【部门】，销售-【销售】
主销售型号
</t>
  </si>
  <si>
    <t>订单未出货数量</t>
  </si>
  <si>
    <t>已接单未出货数量分时段</t>
  </si>
  <si>
    <t>接单未出货数量=接单整机数量-过账整机数量
取值来自于CRM-销售管理-内销发货通知管理-内销待发货查询和等待审核待发货查询
订单状态：筛选  审核通过
日期：审核通过的取合同【审批通过日期】
过账整机数量：根据合同订单行对应的【内销发货通知查询】 中筛选产品型号+产品型号维的商务标签=‘整机’的已过账数量
原有的以上数据来源是直接从BI4.0中导出【接单明细表】
计算：筛选【未出货额】，日期合同【审批通过日期】与当日日期计算出未出货天数，分出时段【30天内】【30-60天】【60-90天】【90-180天】【180天-360天】【360天以上】
维度：
事业部-【产品出货所属事业部】，大区-【大区】，办事处-【部门】，销售-【销售】
型号-  【产品型号】前五位--主销售型号
企服：现有BI已配置【未出货量】，分为本月未出货与累计未出货</t>
  </si>
  <si>
    <t>订单未出货金额</t>
  </si>
  <si>
    <t>已接单未出货金额</t>
  </si>
  <si>
    <t>接单未出货金额=接单金额-已发货金额
取值来自于CRM-销售管理-内销发货通知管理-内销待发货查询和等待
订单状态：筛选  审核通过
日期：审核通过的取合同【审批通过日期】
接单金额=【折让后总金额】/（1+订单税率）
已发货额：【内销发货通知查询】对应已过账数量的【销售额】/（1+订单税率）
原有的以上数据来源是直接从BI4.0中导出【接单明细表】
计算：筛选【未出货额】，日期合同【审批通过日期】与当日日期计算出未出货天数，分出时段【30天内】【30-60天】【60-90天】【90-180天】【180天-360天】【360天以上】
维度：
事业部-【产品出货所属事业部】，大区-【大区】，办事处-【部门】，销售-【销售】
型号-  【产品型号】前五位--主销售型号
企服：现有BI已配置【未出货额】，分为本月未出货与累计未出货</t>
  </si>
  <si>
    <t>已接单未出货金额(含税)</t>
  </si>
  <si>
    <t>接单未出货金额=接单金额-已发货金额
取值来自于CRM-销售管理-内销发货通知管理-内销待发货查询和等待
订单状态：筛选  审核通过
日期：审核通过的取合同【审批通过日期】
接单金额=【折让后总金额】
已发货额：【内销发货通知查询】对应已过账数量的【销售额】
原有的以上数据来源是直接从BI4.0中导出【接单明细表】
计算：筛选【未出货额】，日期合同【审批通过日期】与当日日期计算出未出货天数，分出时段【30天内】【30-60天】【60-90天】【90-180天】【180天-360天】【360天以上】
维度：
事业部-【产品出货所属事业部】，大区-【大区】，办事处-【部门】，销售-【销售】
型号-  【产品型号】前五位--主销售型号
企服：现有BI已配置【未出货额】，分为本月未出货与累计未出货</t>
  </si>
  <si>
    <t>全款未出货额</t>
  </si>
  <si>
    <t>已打款未出货金额（全款）</t>
  </si>
  <si>
    <t>取值来源：CRM-财务管理-资金管理-已建单未发货报表，【资金状态】为“分配完成”,‘超额分配’，计算【已分款未发货金额】/（1+订单税率）
维度：根据销售订单的【业绩归属事业部】及【区域】判断归属</t>
  </si>
  <si>
    <t>全款未出货量</t>
  </si>
  <si>
    <t>已打款未出货数量（全款）</t>
  </si>
  <si>
    <t>取值来源：CRM-财务管理-资金管理-已建单未发货报表，【资金状态】为“分配完成”,‘超额分配’，根据物料编码判断是否整机，按照“已分款未发货金额”/（订单单价-返利单价）换算整机数量，如有小数位向下取整数位
维度：根据销售订单的【业绩归属事业部】及【区域】判断归属</t>
  </si>
  <si>
    <t>定金未出货额</t>
  </si>
  <si>
    <t>已打款未出货金额（定金）</t>
  </si>
  <si>
    <t>取值来源：CRM-财务管理-资金管理-已建单未发货报表，【资金状态】为“部分分配”，计算【已分款未发货金额】/（1+订单税率）
维度：根据销售订单的【业绩归属事业部】及【区域】判断归属</t>
  </si>
  <si>
    <t>90天内订单储备</t>
  </si>
  <si>
    <t>同上，未出货天数分出时段后=30天内+30-60天+90天  的已接单未出货金额</t>
  </si>
  <si>
    <t>商机预测达成率</t>
  </si>
  <si>
    <t>商机预计本期出货实际在当月出货的比率</t>
  </si>
  <si>
    <t>已出货金额/预计出货商机金额</t>
  </si>
  <si>
    <t xml:space="preserve">SCRM-教育商机管理-商机详细列表，
【商机状态】不包含【已作废】、【已丢单】 
【开标结果】不包含【丢标】【流标】【废标】
 按【预计出货时间】汇总【总金额】/(1+当月税率)值
预计出货时间处理为月度和季度：Q1/Q2/Q3/Q4
计算逻辑：按照商机行，已出货金额/预计当期出货商机
维度：
期间：预计出货时间
事业部-【产品线事业部】，区域-【销售所属大区】，办事处-【部门名称】，销售-【负责销售】型号-【销售型号】
注意区域只取东北、华北、华东、华南、西北、西南、华中）
</t>
  </si>
  <si>
    <t>订单转出货率</t>
  </si>
  <si>
    <t>订单转化为出货收入</t>
  </si>
  <si>
    <t>已出货金额/已转订单金额</t>
  </si>
  <si>
    <t xml:space="preserve">订单转出货率=已出货金额/商机已转订单金额
教育：SCRM-教育商机管理-商机详细列表
1、已出货金额
汇总商机的【已出货金额】/(1+当月税率)
已转订单金额
汇总商机的【已转订单数量】*单价/(1+当月税率)
维度：
期间：【创建日期】
事业部-【产品线事业部】，区域-【销售所属大区】，办事处-【部门名称】，销售-【负责销售】型号-【销售型号】
注意区域只取东北、华北、华东、华南、西北、西南、华中）
</t>
  </si>
  <si>
    <t>最小商机转化率</t>
  </si>
  <si>
    <t>现有的商机和订单支撑预测达成，最小的商机转化率需多少</t>
  </si>
  <si>
    <t>最小商机转化率=（本期预测-90天内订单储备）/已中标预计本月出货商机收入</t>
  </si>
  <si>
    <t>最小商机转化率=（本期销售预测-90天内订单储备）/已中标预计本月出货商机收入</t>
  </si>
  <si>
    <t>预计本月落单数量</t>
  </si>
  <si>
    <t>数量只统计整机数量：【产品型号】+产品维 对应的商务产品标签类为‘整机’
    SCRM-渠道商机-【预签日期】为本月的-统计 ‘整机’的【数量】  加上  SCRM-销售商机-【预签日期】为本月的-统计 ‘整机’【数量】 
    排除商机状态为【已作废】、【已丢单】 
    SCRM-销售商机-【是否来自渠道】选择【否】（即和渠道商机表单数据去重）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</si>
  <si>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预计本月落单金额</t>
  </si>
  <si>
    <t xml:space="preserve">
    SCRM-渠道商机-【预签日期】为本月的-统计【出货金额】  加上  SCRM-销售商机-【预签日期】为本月的-统计【出货金额】 
    排除商机状态为【已作废】、【已丢单】 
    SCRM-销售商机-【是否来自渠道】选择【否】（即和渠道商机表单数据去重）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</si>
  <si>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预计下月落单数量</t>
  </si>
  <si>
    <t xml:space="preserve">
    SCRM-渠道商机-【预签日期】为下个月的-统计 ‘整机’ 【数量】  加上  SCRM-销售商机-【预签日期】为下个月的-统计‘整机’【数量】 
    排除商机状态为【已作废】、【已丢单】 
    SCRM-销售商机-【是否来自渠道】选择【否】（即和渠道商机表单数据去重）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</si>
  <si>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预计下月落单金额</t>
  </si>
  <si>
    <t xml:space="preserve">
    SCRM-渠道商机-【预签日期】为下个月的-统计【出货金额】  加上  SCRM-销售商机-【预签日期】为下个月的-统计【出货金额】 
    排除商机状态为【已作废】、【已丢单】 
    SCRM-销售商机-【是否来自渠道】选择【否】（即和渠道商机表单数据去重）
维度：
1.期间：【创建日期】
2.事业部、区域、办事处：渠道商机【渠道经理IN】+销售商机【销售】，获取对应组织架构的事业部
3.人员：销售商机【销售】
6.客户：渠道商机【核心经销商】+销售商机【经销商】
7.产品线/系列/尺寸/产品型号：根据【产品型号】+产品维获取</t>
  </si>
  <si>
    <t>2个月以上库存数量、金额/产品总库存数量、金额</t>
  </si>
  <si>
    <r>
      <rPr>
        <sz val="10"/>
        <rFont val="微软雅黑"/>
        <charset val="134"/>
      </rPr>
      <t xml:space="preserve">
账龄：产品批次的完工入库日期为起始点进行计算，不考虑调拨等场景，即同一产品批次在不同仓库的账龄是一样的；
</t>
    </r>
    <r>
      <rPr>
        <sz val="10"/>
        <color theme="1"/>
        <rFont val="微软雅黑"/>
        <charset val="134"/>
      </rPr>
      <t xml:space="preserve">
1、2个月以上库存数量
     在EBS系统中分别导出SR、SZ、XK库存组织下的存货跌价计提报表，合并为一张表，筛选【库存状态】列为”成品“的数据，根据【近三个月使用事业部】分别筛选属于企业服务BG的事业部，根据【产品型号】匹配主数据中的产品线，汇总各产品线的【2个月以上库存数量】列。
2、产品总库存数量
    在EBS系统中分别导出SR、SZ、XK库存组织下的存货跌价计提报表，合并为一张表，筛选【库存状态】列为”成品“的数据，根据【近三个月使用事业部】分别筛选属于企业服务BG的事业部，根据【产品型号】匹配主数据中的产品线，汇总各产品线的【结存数量】列。
3、2个月以上库存金额
     在EBS系统中分别导出SR、SZ、XK库存组织下的存货跌价计提报表，合并为一张表，筛选【库存状态】列为”成品“的数据，根据【近三个月使用事业部】分别筛选属于企业服务BG的事业部，根据【产品型号】匹配主数据中的产品线，汇总各产品线的【2个月以上库存金额】列。
4、产品总库存金额
     在EBS系统中分别导出SR、SZ、XK库存组织下的存货跌价计提报表，合并为一张表，筛选【库存状态】列为”成品“的数据，根据【近三个月使用事业部】分别筛选属于企业服务BG的事业部，根据【产品型号】匹配主数据中的产品线，汇总各产品线的【结存金额】列。
维度：
1、期间：库存为时点数，按存货跌价计提报表的时间，按日</t>
    </r>
    <r>
      <rPr>
        <sz val="10"/>
        <color rgb="FFFF0000"/>
        <rFont val="微软雅黑"/>
        <charset val="134"/>
      </rPr>
      <t>（</t>
    </r>
    <r>
      <rPr>
        <sz val="10"/>
        <color theme="1"/>
        <rFont val="微软雅黑"/>
        <charset val="134"/>
      </rPr>
      <t>当日结束的时点数</t>
    </r>
    <r>
      <rPr>
        <sz val="10"/>
        <color rgb="FFFF0000"/>
        <rFont val="微软雅黑"/>
        <charset val="134"/>
      </rPr>
      <t>）</t>
    </r>
    <r>
      <rPr>
        <sz val="10"/>
        <color theme="1"/>
        <rFont val="微软雅黑"/>
        <charset val="134"/>
      </rPr>
      <t>/周</t>
    </r>
    <r>
      <rPr>
        <sz val="10"/>
        <color rgb="FFFF0000"/>
        <rFont val="微软雅黑"/>
        <charset val="134"/>
      </rPr>
      <t>（</t>
    </r>
    <r>
      <rPr>
        <sz val="10"/>
        <color theme="1"/>
        <rFont val="微软雅黑"/>
        <charset val="134"/>
      </rPr>
      <t>每周五结束的时点数</t>
    </r>
    <r>
      <rPr>
        <sz val="10"/>
        <color rgb="FFFF0000"/>
        <rFont val="微软雅黑"/>
        <charset val="134"/>
      </rPr>
      <t>）</t>
    </r>
    <r>
      <rPr>
        <sz val="10"/>
        <color theme="1"/>
        <rFont val="微软雅黑"/>
        <charset val="134"/>
      </rPr>
      <t>/月</t>
    </r>
    <r>
      <rPr>
        <sz val="10"/>
        <color rgb="FFFF0000"/>
        <rFont val="微软雅黑"/>
        <charset val="134"/>
      </rPr>
      <t>（</t>
    </r>
    <r>
      <rPr>
        <sz val="10"/>
        <color theme="1"/>
        <rFont val="微软雅黑"/>
        <charset val="134"/>
      </rPr>
      <t>每月末最后一天结束的时点数</t>
    </r>
    <r>
      <rPr>
        <sz val="10"/>
        <color rgb="FFFF0000"/>
        <rFont val="微软雅黑"/>
        <charset val="134"/>
      </rPr>
      <t>）</t>
    </r>
    <r>
      <rPr>
        <sz val="10"/>
        <color theme="1"/>
        <rFont val="微软雅黑"/>
        <charset val="134"/>
      </rPr>
      <t>/季度</t>
    </r>
    <r>
      <rPr>
        <sz val="10"/>
        <color rgb="FFFF0000"/>
        <rFont val="微软雅黑"/>
        <charset val="134"/>
      </rPr>
      <t>（</t>
    </r>
    <r>
      <rPr>
        <sz val="10"/>
        <color theme="1"/>
        <rFont val="微软雅黑"/>
        <charset val="134"/>
      </rPr>
      <t>每季度末最后一天结束的时点数</t>
    </r>
    <r>
      <rPr>
        <sz val="10"/>
        <color rgb="FFFF0000"/>
        <rFont val="微软雅黑"/>
        <charset val="134"/>
      </rPr>
      <t>）</t>
    </r>
    <r>
      <rPr>
        <sz val="10"/>
        <color theme="1"/>
        <rFont val="微软雅黑"/>
        <charset val="134"/>
      </rPr>
      <t>/年</t>
    </r>
    <r>
      <rPr>
        <sz val="10"/>
        <color rgb="FFFF0000"/>
        <rFont val="微软雅黑"/>
        <charset val="134"/>
      </rPr>
      <t>（</t>
    </r>
    <r>
      <rPr>
        <sz val="10"/>
        <color theme="1"/>
        <rFont val="微软雅黑"/>
        <charset val="134"/>
      </rPr>
      <t>每年末最后一天结束的时点数</t>
    </r>
    <r>
      <rPr>
        <sz val="10"/>
        <color rgb="FFFF0000"/>
        <rFont val="微软雅黑"/>
        <charset val="134"/>
      </rPr>
      <t>）</t>
    </r>
    <r>
      <rPr>
        <sz val="10"/>
        <color theme="1"/>
        <rFont val="微软雅黑"/>
        <charset val="134"/>
      </rPr>
      <t xml:space="preserve">
</t>
    </r>
    <r>
      <rPr>
        <sz val="10"/>
        <color rgb="FFFF0000"/>
        <rFont val="微软雅黑"/>
        <charset val="134"/>
      </rPr>
      <t>2、产品线：按存货跌价计提报表中的【产品型号】对应主数据中的产品线</t>
    </r>
    <r>
      <rPr>
        <sz val="10"/>
        <color theme="1"/>
        <rFont val="微软雅黑"/>
        <charset val="134"/>
      </rPr>
      <t xml:space="preserve">
3、销售型号：按存货跌价计提报表中的【销售型号】
4、系列：按存货跌价计提报表中的【产品型号】对应主数据中的系列
5、尺寸：按存货跌价计提报表中的【产品型号】对应主数据中的尺寸
6、仓库：取存货跌价计提表【仓库名称】列，根据仓库分类表</t>
    </r>
    <r>
      <rPr>
        <sz val="10"/>
        <color rgb="FFFF0000"/>
        <rFont val="微软雅黑"/>
        <charset val="134"/>
      </rPr>
      <t>（</t>
    </r>
    <r>
      <rPr>
        <sz val="10"/>
        <color theme="1"/>
        <rFont val="微软雅黑"/>
        <charset val="134"/>
      </rPr>
      <t>会议</t>
    </r>
    <r>
      <rPr>
        <sz val="10"/>
        <color rgb="FFFF0000"/>
        <rFont val="微软雅黑"/>
        <charset val="134"/>
      </rPr>
      <t>）</t>
    </r>
    <r>
      <rPr>
        <sz val="10"/>
        <color theme="1"/>
        <rFont val="微软雅黑"/>
        <charset val="134"/>
      </rPr>
      <t xml:space="preserve">将仓位分类
7、库龄：取存货跌价计提表的库龄汇总"1个月以内”，“1-2个月”，“2-3个月”，”3-6个月“，“6-12个月”，“1年以上"库龄。
</t>
    </r>
  </si>
  <si>
    <t>会议产品物流仓出货占比</t>
  </si>
  <si>
    <t>各物流仓整机出货占比</t>
  </si>
  <si>
    <t>各物流仓整机出货的成本/（物流仓+工厂整机出货的成本）</t>
  </si>
  <si>
    <t xml:space="preserve">
1、各物流仓整机出货成本：
     PBCS系统中收入明细成本表，筛选【冲销标记】不为 'Y'，【交易类型】 包含 ('',‘跨BG内部交易’)的数据的数据，筛选【产品所属事业部】中属于企业服务BG的事业部，根据【发货仓库】列汇总各物流仓整机的【原始合计成本】列
2、物流仓+工厂整机出货成本
     PBCS系统中收入明细成本表，筛选【冲销标记】不为 'Y'，【交易类型】 包含 ('',‘跨BG内部交易’)的数据的数据，筛选【产品所属事业部】中属于企业服务BG的事业部，根据【发货仓库】列汇总物流仓和工厂整机的【原始合计成本】列
3、整机： 
      按【产品型号】匹配产品主数据为【整机】，且【产品线】字段为‘会议平板’的数据
4、物流仓及工厂的分类见仓库匹配表（看同比时旧仓位需要做映射还原）
维度：
1、期间：按收入成本表【年份】【月份】及【总账日期】按日/周/月/季/年
2、仓位：按仓库分类表（会议）中的物流仓及工厂</t>
  </si>
  <si>
    <t>超期可发货库存占比</t>
  </si>
  <si>
    <t>2个月以上可发货库存数量、金额/可发货库存数量、金额</t>
  </si>
  <si>
    <t>可发货库存：在EBS系统中导出SR库存组织下存货跌价计提报表，
（1）筛选【近3月使用事业部】包含“多媒体事业部”、“工控PC事业部”、“教务事业部”、“学务事业部”、“幼教事业部”、“屏显事业部”、“录播事业部”；
（2）筛选【库存状态】为“成品”；
（3）【分类（管理分析用）】中剔除中剔除“样机仓”、“样机在途仓”“客服仓”、“软件成品仓”、“内销机仓””园区会议室专用“”在内不可发货样机仓“”在内可发货样机仓“”在外借用样机仓“。
（4）根据存货跌价表【仓库代码】、《可发货字库（教育）》映射后，筛选【是否发货仓】为“Y”。
2个月以上可发货库存数量取【2个月以上数量】；2个月以上可发货库存金额取【2个月以上金额】
可发货库存数量取【结存数量】；可发货库存金额取【结存金额】
维度：
1、期间：库存为时点数，按存货跌价计提报表的时间，按日（当日结束的时点数）/周（每周五结束的时点数）/月（每月末最后一天结束的时点数）/季度（每季度末最后一天结束的时点数）/年（每年末最后一天结束的时点数）
2、事业部：按存货跌价计提报表中的【近3月使用事业部】筛选“多媒体事业部”、“工控PC事业部”、“教务事业部”、“学务事业部”、“幼教事业部”、“屏显事业部”、“录播事业部”。
3、产品型号：按存货跌价计提报表中的【销售型号】
4、系列：取存货跌价计提表【cvte产品型号】列，根据《产品映射表（教育）》系列匹配
5、尺寸：取存货跌价计提表【cvte产品型号】列，根据《产品映射表（教育）》系列匹配</t>
  </si>
  <si>
    <r>
      <rPr>
        <sz val="10"/>
        <rFont val="微软雅黑"/>
        <charset val="134"/>
      </rPr>
      <t xml:space="preserve"> 库存周转天数
公式推导为：库存周转天数=当期天数/库存周转次数，库存周转次数=销售成本/存货平均余额，存货平均余额=期初存货金额+期末库存金额）/2</t>
    </r>
    <r>
      <rPr>
        <sz val="10"/>
        <color theme="1"/>
        <rFont val="微软雅黑"/>
        <charset val="134"/>
      </rPr>
      <t xml:space="preserve">
存货跌价计提报表
</t>
    </r>
    <r>
      <rPr>
        <sz val="10"/>
        <color rgb="FFFF0000"/>
        <rFont val="微软雅黑"/>
        <charset val="134"/>
      </rPr>
      <t>（</t>
    </r>
    <r>
      <rPr>
        <sz val="10"/>
        <color theme="1"/>
        <rFont val="微软雅黑"/>
        <charset val="134"/>
      </rPr>
      <t>1</t>
    </r>
    <r>
      <rPr>
        <sz val="10"/>
        <color rgb="FFFF0000"/>
        <rFont val="微软雅黑"/>
        <charset val="134"/>
      </rPr>
      <t>）</t>
    </r>
    <r>
      <rPr>
        <sz val="10"/>
        <color theme="1"/>
        <rFont val="微软雅黑"/>
        <charset val="134"/>
      </rPr>
      <t>筛选【近3月使用事业部】包含“多媒体事业部”、“工控PC事业部”、“教务事业部”、“学务事业部”、“幼教事业部”、“屏显事业部”、“录播事业部”；
EBS存货跌价报表，结存金额，
成本取自EDS原始合计成本</t>
    </r>
    <r>
      <rPr>
        <sz val="10"/>
        <color rgb="FFFF0000"/>
        <rFont val="微软雅黑"/>
        <charset val="134"/>
      </rPr>
      <t xml:space="preserve">
</t>
    </r>
    <r>
      <rPr>
        <sz val="10"/>
        <rFont val="微软雅黑"/>
        <charset val="134"/>
      </rPr>
      <t>企服：
 期初/期末库存金额：见下列“库存金额”指标
销售成本：取收入成本表中的【原始合计成本】
维度：
1、期间：收入成本表【总账日期】
2、产品线：按【产品型号】匹配主数据产品线
3、仓位：存货跌价报表【仓库名称】，收入成本表中【发货仓库】，根据仓库分类表（会议）将仓位分类</t>
    </r>
  </si>
  <si>
    <r>
      <rPr>
        <sz val="10"/>
        <color theme="1"/>
        <rFont val="微软雅黑"/>
        <charset val="134"/>
      </rPr>
      <t>教育BG：
在EBS系统中导出SR库存组织下存货跌价计提报表，
（1）筛选【近3月使用事业部】包含“多媒体事业部”、“工控PC事业部”、“教务事业部”、“学务事业部”、“幼教事业部”、“屏显事业部”、“录播事业部”；
（2）筛选【库存状态】为“成品”和“软件”。
（3）库存数量取【结存数量】；库存金额取【结存金额】
企服BG：
 筛选【库存状态】列为”成品“的数据。</t>
    </r>
    <r>
      <rPr>
        <sz val="10"/>
        <color rgb="FFFF0000"/>
        <rFont val="微软雅黑"/>
        <charset val="134"/>
      </rPr>
      <t>根据【近3月使用事业部】分别筛选属于企业服务BG的事业部</t>
    </r>
    <r>
      <rPr>
        <sz val="10"/>
        <color theme="1"/>
        <rFont val="微软雅黑"/>
        <charset val="134"/>
      </rPr>
      <t>，根据【产品型号】匹配主数据中的产品线，汇总各产品线的【结存数量】及【结存金额】列。
维度：
1、期间：库存为时点数，按存货跌价计提报表的时间，按日（当日结束的时点数）/周（每周五结束的时点数）/月（每月末最后一天结束的时点数）/季度（每季度末最后一天结束的时点数）/年（每年末最后一天结束的时点数）
2、产品线：按存货跌价计提报表中的【产品型号】对应主数据中的产品线
3、销售型号：按存货跌价计提报表中的【销售型号】
4、系列：按存货跌价计提报表中的【产品型号】对应主数据中的系列
5、尺寸：按存货跌价计提报表中的【产品型号】对应主数据中的尺寸
6、仓库：取存货跌价计提表【仓库名称】列，根据仓库分类表（会议）将仓位分类
7、库龄：取存货跌价计提表的库龄汇总"1个月以内”，“1-2个月”，“2-3个月”，”3-6个月“，“6-12个月”，“1年以上"库龄。</t>
    </r>
  </si>
  <si>
    <t xml:space="preserve">教育BG：可发货库存：在EBS系统中导出SR库存组织下存货跌价计提报表，
（1）筛选【近3月使用事业部】包含“多媒体事业部”、“工控PC事业部”、“教务事业部”、“学务事业部”、“幼教事业部”、“屏显事业部”、“录播事业部”；
（2）筛选【库存状态】为“成品”；
（3）【分类（管理分析用）】中剔除“样机仓”、“样机在途仓”“客服仓”、“软件成品仓”、“内销机仓””园区会议室专用“”在内不可发货样机仓“”在内可发货样机仓“”在外借用样机仓“。
（4）根据存货跌价表【仓库代码】、《可发货字库（教育）》映射后，筛选【是否发货仓】为“Y”。
样机仓：在EBS系统中导出SR库存组织下存货跌价计提报表，（1）筛选【近3月使用事业部】包含“多媒体事业部”、“工控PC事业部”、“教务事业部”、“学务事业部”、“幼教事业部”、“屏显事业部”、“录播事业部”；（2）筛选【库存状态】为“成品”；（3）筛选【分类（管理分析用）】“样机仓”。
客服仓：在EBS系统中导出SR库存组织下存货跌价计提报表，（1）筛选【近3月使用事业部】包含“多媒体事业部”、“工控PC事业部”、“教务事业部”、“学务事业部”、“幼教事业部”、“屏显事业部”、“录播事业部”；（2）筛选【库存状态】为“成品”；（3）筛选【分类（管理分析用）】“客服仓”。
软件仓：在EBS系统中导出SR库存组织下存货跌价计提报表，（1）筛选【近3月使用事业部】包含“多媒体事业部”、“工控PC事业部”、“教务事业部”、“学务事业部”、“幼教事业部”、“屏显事业部”、“录播事业部”；（2）筛选【库存状态】为“软件“。
不良仓：在EBS系统中导出SR库存组织下存货跌价计提报表，（1）筛选【近3月使用事业部】包含“多媒体事业部”、“工控PC事业部”、“教务事业部”、“学务事业部”、“幼教事业部”、“屏显事业部”、“录播事业部”；（2）筛选【库存状态】为“成品”；（3）根据存货跌价表【仓库代码】、《可发货字库（教育）》映射后，筛选【是否发货仓】为“N”。（4）【分类（管理分析用）】剔除“样机仓”、“客服仓”。
目前报表样式可参考《库存表（教育）》。
</t>
  </si>
  <si>
    <t xml:space="preserve">EBS存货跌价报表，【资金占用】 </t>
  </si>
  <si>
    <t>EBS存货跌价报表，【生命周期状态】字段取值【已退市】</t>
  </si>
  <si>
    <t>订单变更率</t>
  </si>
  <si>
    <t>合同更改次数/订单总个数</t>
  </si>
  <si>
    <t>取自CRM,IT由后台取出数据
订单总个数，根据订单行后台判断是否变更 取变更的订单个数
维度【产品出货所属事业部】，【区域】，期间月/季度/年</t>
  </si>
  <si>
    <t>产品销售预测准确率</t>
  </si>
  <si>
    <t>产品销售预测量与实际出货量的匹配率</t>
  </si>
  <si>
    <t>1-|预测-实际|/预测</t>
  </si>
  <si>
    <r>
      <rPr>
        <sz val="10"/>
        <color rgb="FFFF0000"/>
        <rFont val="微软雅黑"/>
        <charset val="134"/>
      </rPr>
      <t xml:space="preserve"> @潘敏君 请提供预测导入数据，以及现在线下分析的表单格式参考 </t>
    </r>
    <r>
      <rPr>
        <sz val="10"/>
        <color rgb="FF152FF3"/>
        <rFont val="微软雅黑"/>
        <charset val="134"/>
      </rPr>
      <t>—已沟通，待销管将预测系统搭建好后再上线</t>
    </r>
    <r>
      <rPr>
        <sz val="10"/>
        <rFont val="微软雅黑"/>
        <charset val="134"/>
      </rPr>
      <t xml:space="preserve">
注意：0&lt;=x&lt;=1，不在该区间内则为0
1.预测：手工导入
2.实际：PBCS系统中收入成本表，筛选【产品所属事业部】中属于企业服务BG的事业部，筛选【冲销标记】不为 'Y'，剔除【交易类型】列为“跨BG内部交易“及”XXBG内部交易“，汇总对应XX型号【数量】列
（PC模块型号特殊处理：XX型号-i3/5/7，i3/5/7取自【物料描述】）
维度：
1、期间：收入成本表【年份】【月份】按月/季/年
2、事业部：按收入成本表上的【产品所属事业部】（该事业部预测准确率= ∑各型号准确率*产品实际数量占比，占比分子为该型号销量，分母为预测表型号目录的各型号销量合计，非该事业部所有型号销量合计，以下同理）
3、产品线：取收入成本表【销售型号】列，根据【销售型号】对应产品线匹配（详见产品目录）（该产品线预测准确率= ∑各型号准确率*产品实际数量占比）
4、产品型号：按收入成本表中【销售型号】列
5、系列：取收入成本表【销售型号】列，根据【销售型号】对应系列匹配（详见产品目录）（该系列预测准确率= ∑各型号准确率*产品实际数量占比）
6、尺寸：取收入成本表【销售型号】列，根据【销售型号】对应尺寸匹配（详见产品目录）（该尺寸预测准确率= ∑各型号准确率*产品实际数量占比）
7、区域：按【销售人员】组织架构所在的区域（该区域预测准确率=∑各型号准确率*产品实际数量占比）
8、办事处：按【销售人员】组织架构所在的办事处（该办事处预测准确率=∑各型号准确率*产品实际数量占比）</t>
    </r>
  </si>
  <si>
    <t>核心完成率</t>
  </si>
  <si>
    <t>核心经销商完成目标的比例</t>
  </si>
  <si>
    <t>核心发货额/核心目标</t>
  </si>
  <si>
    <r>
      <rPr>
        <sz val="10"/>
        <color rgb="FFFF0000"/>
        <rFont val="微软雅黑"/>
        <charset val="134"/>
      </rPr>
      <t xml:space="preserve">   @龚芬芬  如沟通 4.13日主数据项目上线后请与杨林根据新的产品规则提供判断逻辑
</t>
    </r>
    <r>
      <rPr>
        <sz val="10"/>
        <color rgb="FF152FF3"/>
        <rFont val="微软雅黑"/>
        <charset val="134"/>
      </rPr>
      <t>【回复】已确认，规则不修改</t>
    </r>
    <r>
      <rPr>
        <sz val="10"/>
        <color theme="1"/>
        <rFont val="微软雅黑"/>
        <charset val="134"/>
      </rPr>
      <t xml:space="preserve">
1.核心名单
    SCRM中客户管理-经销商管理-经销商申请：筛选【经销商类型】为“核心经销商”、【起始时间】为当年、【当前状态】为“审核通过”的【经销商名称】清单。
2.核心发货额
    CRM-销售管理-内销发货通知查询，筛选【AR发票日期】为当期、【下单客户名称】为该核心，且同时满足以下 1</t>
    </r>
    <r>
      <rPr>
        <sz val="10"/>
        <color rgb="FFFF0000"/>
        <rFont val="微软雅黑"/>
        <charset val="134"/>
      </rPr>
      <t>）</t>
    </r>
    <r>
      <rPr>
        <sz val="10"/>
        <color theme="1"/>
        <rFont val="微软雅黑"/>
        <charset val="134"/>
      </rPr>
      <t>和2</t>
    </r>
    <r>
      <rPr>
        <sz val="10"/>
        <color rgb="FFFF0000"/>
        <rFont val="微软雅黑"/>
        <charset val="134"/>
      </rPr>
      <t>）</t>
    </r>
    <r>
      <rPr>
        <sz val="10"/>
        <color theme="1"/>
        <rFont val="微软雅黑"/>
        <charset val="134"/>
      </rPr>
      <t>的所有订单作为目标范围，再筛选其中【付款客户名称】为“北京京东世纪贸易有限公司”的订单，取【销售型号】对应“价格清单”的核心价，乘以【过账数量】得到“调整后的发货金额”，与其他订单的【发货金额】汇总，得到最终“核心发货额”。
1</t>
    </r>
    <r>
      <rPr>
        <sz val="10"/>
        <color rgb="FFFF0000"/>
        <rFont val="微软雅黑"/>
        <charset val="134"/>
      </rPr>
      <t>）</t>
    </r>
    <r>
      <rPr>
        <sz val="10"/>
        <color theme="1"/>
        <rFont val="微软雅黑"/>
        <charset val="134"/>
      </rPr>
      <t>组织架构条件</t>
    </r>
    <r>
      <rPr>
        <sz val="10"/>
        <color rgb="FFFF0000"/>
        <rFont val="微软雅黑"/>
        <charset val="134"/>
      </rPr>
      <t>（</t>
    </r>
    <r>
      <rPr>
        <sz val="10"/>
        <color theme="1"/>
        <rFont val="微软雅黑"/>
        <charset val="134"/>
      </rPr>
      <t>满足以下①或②任意一项</t>
    </r>
    <r>
      <rPr>
        <sz val="10"/>
        <color rgb="FFFF0000"/>
        <rFont val="微软雅黑"/>
        <charset val="134"/>
      </rPr>
      <t>）</t>
    </r>
    <r>
      <rPr>
        <sz val="10"/>
        <color theme="1"/>
        <rFont val="微软雅黑"/>
        <charset val="134"/>
      </rPr>
      <t xml:space="preserve">
    ①【销售人员】对应组织架构为“渠道平台”或“智能医疗事业部”
    ②【销售人员】对应组织架构为“酒店地产事业部”，且满足以下任意一项
        a.【销售型号】对应产品目录-产品线为“会议平板”或产品系列为“PC模块”或“脚架”
        b.【产品型号】以“-M”结尾
2</t>
    </r>
    <r>
      <rPr>
        <sz val="10"/>
        <color rgb="FFFF0000"/>
        <rFont val="微软雅黑"/>
        <charset val="134"/>
      </rPr>
      <t>）</t>
    </r>
    <r>
      <rPr>
        <sz val="10"/>
        <color theme="1"/>
        <rFont val="微软雅黑"/>
        <charset val="134"/>
      </rPr>
      <t>产品条件</t>
    </r>
    <r>
      <rPr>
        <sz val="10"/>
        <color rgb="FFFF0000"/>
        <rFont val="微软雅黑"/>
        <charset val="134"/>
      </rPr>
      <t>（</t>
    </r>
    <r>
      <rPr>
        <sz val="10"/>
        <color theme="1"/>
        <rFont val="微软雅黑"/>
        <charset val="134"/>
      </rPr>
      <t>同时满足以下所有</t>
    </r>
    <r>
      <rPr>
        <sz val="10"/>
        <color rgb="FFFF0000"/>
        <rFont val="微软雅黑"/>
        <charset val="134"/>
      </rPr>
      <t>）</t>
    </r>
    <r>
      <rPr>
        <sz val="10"/>
        <color theme="1"/>
        <rFont val="微软雅黑"/>
        <charset val="134"/>
      </rPr>
      <t xml:space="preserve">
    ①【产品型号】不以“-G”结尾
    ②【产品型号】不以“-E”结尾
    ③【销售型号】对应产品目录-产品线不为“智能镜”
    ④【销售型号】对应产品目录-产品线不为“数字标牌”
    ⑤【销售型号】不为“EP%”
3.核心目标
    SCRM中客户管理-经销商管理-经销商申请：筛选【经销商名称】为相应核心、【起始时间】为当年、【当前状态】为“审核通过”的【年度目标</t>
    </r>
    <r>
      <rPr>
        <sz val="10"/>
        <color rgb="FFFF0000"/>
        <rFont val="微软雅黑"/>
        <charset val="134"/>
      </rPr>
      <t>（</t>
    </r>
    <r>
      <rPr>
        <sz val="10"/>
        <color theme="1"/>
        <rFont val="微软雅黑"/>
        <charset val="134"/>
      </rPr>
      <t>万</t>
    </r>
    <r>
      <rPr>
        <sz val="10"/>
        <color rgb="FFFF0000"/>
        <rFont val="微软雅黑"/>
        <charset val="134"/>
      </rPr>
      <t>）</t>
    </r>
    <r>
      <rPr>
        <sz val="10"/>
        <color theme="1"/>
        <rFont val="微软雅黑"/>
        <charset val="134"/>
      </rPr>
      <t>】/【季度目标-Q1</t>
    </r>
    <r>
      <rPr>
        <sz val="10"/>
        <color rgb="FFFF0000"/>
        <rFont val="微软雅黑"/>
        <charset val="134"/>
      </rPr>
      <t>（</t>
    </r>
    <r>
      <rPr>
        <sz val="10"/>
        <color theme="1"/>
        <rFont val="微软雅黑"/>
        <charset val="134"/>
      </rPr>
      <t>万</t>
    </r>
    <r>
      <rPr>
        <sz val="10"/>
        <color rgb="FFFF0000"/>
        <rFont val="微软雅黑"/>
        <charset val="134"/>
      </rPr>
      <t>）</t>
    </r>
    <r>
      <rPr>
        <sz val="10"/>
        <color theme="1"/>
        <rFont val="微软雅黑"/>
        <charset val="134"/>
      </rPr>
      <t>】/【季度目标-Q2</t>
    </r>
    <r>
      <rPr>
        <sz val="10"/>
        <color rgb="FFFF0000"/>
        <rFont val="微软雅黑"/>
        <charset val="134"/>
      </rPr>
      <t>（</t>
    </r>
    <r>
      <rPr>
        <sz val="10"/>
        <color theme="1"/>
        <rFont val="微软雅黑"/>
        <charset val="134"/>
      </rPr>
      <t>万</t>
    </r>
    <r>
      <rPr>
        <sz val="10"/>
        <color rgb="FFFF0000"/>
        <rFont val="微软雅黑"/>
        <charset val="134"/>
      </rPr>
      <t>）</t>
    </r>
    <r>
      <rPr>
        <sz val="10"/>
        <color theme="1"/>
        <rFont val="微软雅黑"/>
        <charset val="134"/>
      </rPr>
      <t>】/【季度目标-Q3</t>
    </r>
    <r>
      <rPr>
        <sz val="10"/>
        <color rgb="FFFF0000"/>
        <rFont val="微软雅黑"/>
        <charset val="134"/>
      </rPr>
      <t>（</t>
    </r>
    <r>
      <rPr>
        <sz val="10"/>
        <color theme="1"/>
        <rFont val="微软雅黑"/>
        <charset val="134"/>
      </rPr>
      <t>万</t>
    </r>
    <r>
      <rPr>
        <sz val="10"/>
        <color rgb="FFFF0000"/>
        <rFont val="微软雅黑"/>
        <charset val="134"/>
      </rPr>
      <t>）</t>
    </r>
    <r>
      <rPr>
        <sz val="10"/>
        <color theme="1"/>
        <rFont val="微软雅黑"/>
        <charset val="134"/>
      </rPr>
      <t>】/【季度目标-Q4</t>
    </r>
    <r>
      <rPr>
        <sz val="10"/>
        <color rgb="FFFF0000"/>
        <rFont val="微软雅黑"/>
        <charset val="134"/>
      </rPr>
      <t>（</t>
    </r>
    <r>
      <rPr>
        <sz val="10"/>
        <color theme="1"/>
        <rFont val="微软雅黑"/>
        <charset val="134"/>
      </rPr>
      <t>万</t>
    </r>
    <r>
      <rPr>
        <sz val="10"/>
        <color rgb="FFFF0000"/>
        <rFont val="微软雅黑"/>
        <charset val="134"/>
      </rPr>
      <t>）</t>
    </r>
    <r>
      <rPr>
        <sz val="10"/>
        <color theme="1"/>
        <rFont val="微软雅黑"/>
        <charset val="134"/>
      </rPr>
      <t>】.
维度：
1.期间：【AR发票日期】
2.区域/办事处：【销售人员】组织架构所在区域/办事处</t>
    </r>
  </si>
  <si>
    <t>CRM/SCRM</t>
  </si>
  <si>
    <t>核心发货额/渠道发货额</t>
  </si>
  <si>
    <t>1.渠道发货额
    CRM-销售管理-内销发货通知查询，筛选【AR发票日期】为当期、【销售人员】对应组织架构为“渠道平台”，汇总【发货金额】。
2.核心发货额
    同上。
维度：
1.期间：【AR发票日期】
2.区域/办事处：【销售人员】组织架构所在区域/办事处</t>
  </si>
  <si>
    <t>总OUT发货额</t>
  </si>
  <si>
    <t>包含核心总OUT发货额和非核心总OUT发货额</t>
  </si>
  <si>
    <t>核心总OUT发货额+非核心总OUT发货额</t>
  </si>
  <si>
    <t>1.核心总OUT发货额
    CRM-销售管理-PSI报表管理-经销商出货明细，筛选【填报时间】为当期、【OUT销售】为对应人员或【OUT销售】对应组织架构为对应事业部/区域/办事处或【核心经销商】为对应核心经销商，汇总【销售总金额】。
2.非核心总OUT发货额
    CRM-报表开发中，销管已提需求，ITSM号“INC-64842”，筛选【出货日期】为当期、【OUT销售】为对应人员或【OUT销售】对应组织架构为对应事业部/区域/办事处或【经销商】为对应经销商，汇总【发货金额】。
维度：
1.期间：核心【填报时间】+非核心【出货日期】
2.事业部/区域/办事处：核心及非核心的【OUT销售】组织架构所在事业部/区域/办事处
3.客户：核心【核心经销商】不重复名单+非核心【经销商】不重复名单
4.人员：【OUT销售】</t>
  </si>
  <si>
    <t>OUT目标完成率</t>
  </si>
  <si>
    <t>OUT发货额完成OUT目标的比例</t>
  </si>
  <si>
    <t>总OUT发货额/OUT目标</t>
  </si>
  <si>
    <t>1.总OUT发货额：同上。
2.OUT目标手工导入
维度：
1.期间：核心【填报时间】+非核心【出货日期】
2.事业部/区域/办事处：核心及非核心的【OUT销售】组织架构所在事业部/区域/办事处</t>
  </si>
  <si>
    <t>个人业绩完成率</t>
  </si>
  <si>
    <t>销售个人完成目标的比例</t>
  </si>
  <si>
    <t>个人发货额/个人目标</t>
  </si>
  <si>
    <r>
      <rPr>
        <sz val="10"/>
        <color rgb="FFFF0000"/>
        <rFont val="微软雅黑"/>
        <charset val="134"/>
      </rPr>
      <t>------------作废，不适用</t>
    </r>
    <r>
      <rPr>
        <sz val="10"/>
        <color theme="1"/>
        <rFont val="微软雅黑"/>
        <charset val="134"/>
      </rPr>
      <t xml:space="preserve">
1.个人发货额 (不同人员考核规则不同，先取出整体数据，可能重复，如同一笔业务，100万IN-考核省经理，100万OUT-考核各销售)
   IN：“营业收入”指标个人维度数据*税率
  OUT：“总OUT发货额”指标个人维度
  规则：华东区域和金融事业部销售人员仅取OUT，其他取IN+OUT
2.个人目标(OUT目标)手工导入
维度：
1.期间
2.人员</t>
    </r>
  </si>
  <si>
    <t>二级销售额占核心总OUT发货额比例</t>
  </si>
  <si>
    <t>二级OUT/核心总OUT发货额</t>
  </si>
  <si>
    <t>1.核心总OUT发货额
    同上。
2.二级OUT发货额
    CRM-销售管理-PSI报表管理-经销商出货明细，筛选【填报时间】为当期、【OUT销售】对应组织架构为对应区域办事处或【核心经销商】为对应核心经销商、【授权经销商】不等于【核心经销商】，汇总【销售总金额】。
维度：
1.期间：【填报时间】
2.区域/办事处：【OUT销售】组织架构所在区域/办事处
3.客户：【核心经销商】不重复名单</t>
  </si>
  <si>
    <t>1.二级OUT发货额
    CRM-销售管理-PSI报表管理-经销商出货明细，筛选【填报时间】为当期、【OUT销售】对应组织架构为对应区域办事处或【核心经销商】为对应核心经销商、【授权经销商】不等于【核心经销商】，汇总【销售总金额】。
2.签约月份数
    筛选【是否签约】为“是”的【授权经销商】，匹配“SCRM-客户管理-经销商管理-经销商申请”中【经销商名称】，其【起始时间】至今的月份数。
维度：
1.期间：【填报时间】
2.区域/办事处：【OUT销售】组织架构所在区域/办事处
3.客户：【核心经销商】不重复名单
4.城市：【授权经销商】匹配“SCRM-客户管理-经销商管理-经销商申请”中【经销商名称】对应【出货市名称】为1-6线。</t>
  </si>
  <si>
    <t>有效二级数量占二级数量目标比例</t>
  </si>
  <si>
    <t>有效二级数量/二级数量目标</t>
  </si>
  <si>
    <r>
      <rPr>
        <sz val="10"/>
        <color rgb="FFC00000"/>
        <rFont val="微软雅黑"/>
        <charset val="134"/>
      </rPr>
      <t>@龚芬芬 出货月份数占比的定义？</t>
    </r>
    <r>
      <rPr>
        <sz val="10"/>
        <color theme="1"/>
        <rFont val="微软雅黑"/>
        <charset val="134"/>
      </rPr>
      <t xml:space="preserve">
1.有效二级数量
1）二级：CRM-销售管理-PSI报表管理-经销商出货明细，筛选【填报时间】为当期、【OUT销售】对应组织架构为对应区域办事处或【核心经销商】为对应核心经销商，【授权经销商】不等于【核心经销商】
2）有效标准：
①已签约：【是否签约】为“是”；
②1-2线城市：单商产能&gt;=2.3w，出货月份数占比&gt;=60%
③3-5线城市：单商产能&gt;=1.7w，出货月份数占比&gt;=50%
④6线城市：单商产能&gt;=0.3w，出货月份数占比&gt;=30%
    满足以上两项的【授权经销商】不重复个数。
2.二级数量目标=“签约完成率”的【授权经销商签约数量目标】+【授权行业经销商签约数量目标】
维度：
1.期间：【填报时间】
2.区域/办事处：【OUT销售】组织架构所在区域/办事处
3.客户：【核心经销商】不重复名单
4.城市：【授权经销商】匹配“SCRM-客户管理-经销商管理-经销商申请”中【经销商名称】对应【出货市名称】为1-6线。</t>
    </r>
  </si>
  <si>
    <t>有效二级OUT发货额占核心总OUT发货额比例</t>
  </si>
  <si>
    <t>有效二级OUT发货额/核心总OUT发货额</t>
  </si>
  <si>
    <t>1.核心总OUT发货额
    CRM-销售管理-PSI报表管理-经销商出货明细，筛选【填报时间】为当期、【OUT销售】对应组织架构为对应区域办事处或【核心经销商】为对应核心经销商，汇总【销售总金额】。
2.有效二级OUT发货额
    CRM-销售管理-PSI报表管理-经销商出货明细，筛选【填报时间】为当期、【OUT销售】对应组织架构为对应区域办事处或【核心经销商】为对应核心经销商、【授权经销商】不等于【核心经销商】，且满足以上“有效标准”，汇总【销售总金额】。
维度：
1.期间：【填报时间】
2.区域/办事处：【OUT销售】组织架构所在区域/办事处
3.客户：【核心经销商】不重复名单
4.城市：【授权经销商】匹配“SCRM-客户管理-经销商管理-经销商申请”中【经销商名称】对应【出货市名称】为1-6线。</t>
  </si>
  <si>
    <t>经销商PSI分析</t>
  </si>
  <si>
    <t>期初库存总数、期初库存总额</t>
  </si>
  <si>
    <r>
      <rPr>
        <sz val="10"/>
        <rFont val="微软雅黑"/>
        <charset val="134"/>
      </rPr>
      <t>CRM系统中，销售管理—PSI报表管理—SZ-PSI报表—经销商PSI报表，去导入的数据源取【期初库存数量】、【期初库存金额】列。
{表单一和表单三为库存数量维度数据，需根据【产品商务标签】过滤“整机”数量。
表单二和表单四为库存金额维度数据，不需过滤【产品商务标签】为“整机”的金额，显示整机+周边合计的金额。
表单五为专门针对周边的数量数据，【产品商务标签】过滤“周边+PC”数量。
表单六为专门针对PC的配置数据，【产品商务标签】过滤“PC”数量。}以下指标同此逻辑。
维度：
1、期间：</t>
    </r>
    <r>
      <rPr>
        <b/>
        <u/>
        <sz val="10"/>
        <rFont val="微软雅黑"/>
        <charset val="134"/>
      </rPr>
      <t>按照【日】选择起止期间，可筛选环比日期。</t>
    </r>
    <r>
      <rPr>
        <sz val="10"/>
        <rFont val="微软雅黑"/>
        <charset val="134"/>
      </rPr>
      <t xml:space="preserve">
2、主销售型号：CRM系统中，销售管理—PSI报表管理—SZ-PSI报表—经销商PSI报表中【产品型号】去主数据中匹配【主销售型号】
3、系列：根据主销售型号匹配主数据
4、尺寸：根据主销售型号匹配主数据
5、区域：按CRM系统中，销售管理—PSI报表管理—SZ-PSI报表—经销商PSI报表中【区域】（从客户资料去主负责销售，取主负责销售CRM架构）
6、客户：按CRM系统中，销售管理—PSI报表管理—SZ-PSI报表—经销商PSI报表中【核心经销商】
</t>
    </r>
  </si>
  <si>
    <t>本期SI数量，本期SI金额</t>
  </si>
  <si>
    <t>本期SI数量：CRM系统-内销发货通知查询：含退货，【单据状态】：已过账，时间取AR发票日期，汇总【数量】字段
本期SI金额=本期SI数量*核心提货单价/（1+税率）
核心提货单价：门户价格清单（和经销商出货明细表单【核心提货单价】取值逻辑相同）</t>
  </si>
  <si>
    <t>本期SO数量，本期SO金额</t>
  </si>
  <si>
    <r>
      <rPr>
        <sz val="10"/>
        <rFont val="微软雅黑"/>
        <charset val="134"/>
      </rPr>
      <t>本期SO数量：CRM系统中，销售管理—PSI报表管理—经销商出货明细，</t>
    </r>
    <r>
      <rPr>
        <sz val="10"/>
        <color rgb="FFC00000"/>
        <rFont val="微软雅黑"/>
        <charset val="134"/>
      </rPr>
      <t>期间：【填报日期】</t>
    </r>
    <r>
      <rPr>
        <sz val="10"/>
        <rFont val="微软雅黑"/>
        <charset val="134"/>
      </rPr>
      <t>，【状态】已审核，商务标签为【整机】，汇总【数量】字段。
本期SO金额：CRM系统中，销售管理—PSI报表管理—经销商出货明细，</t>
    </r>
    <r>
      <rPr>
        <sz val="10"/>
        <color rgb="FFC00000"/>
        <rFont val="微软雅黑"/>
        <charset val="134"/>
      </rPr>
      <t>期间：【填报日期】，</t>
    </r>
    <r>
      <rPr>
        <sz val="10"/>
        <rFont val="微软雅黑"/>
        <charset val="134"/>
      </rPr>
      <t>【状态】已审核，汇总【销售总金额】字段，需处理为不含税金额=销售总金额/（1+税率）</t>
    </r>
  </si>
  <si>
    <t>期末库存总数、期末库存总额</t>
  </si>
  <si>
    <t>期末库存总数=期初库存总数+本期SI数量-本期SO数量
期末库存总额=期初库存总额+本期SI金额-本期SO金额</t>
  </si>
  <si>
    <t>30*（当期期初库存总额+当期期末库存总额）/（2*当期SI金额）</t>
  </si>
  <si>
    <t>核心库存周转天数=30*（当期期初库存总额+当期期末库存总额）/（2*当期SI金额）</t>
  </si>
  <si>
    <t>流转样机数量、金额</t>
  </si>
  <si>
    <t>经销商自己的机器放样给终端客户</t>
  </si>
  <si>
    <t>1、流转样机数量：
按CRM系统中，销售管理—PSI报表管理—经销商库存信息，【销售型号】产品属性为“整机”的【商品样机数量】
2、流转样机金额：
取CRM系统中，销售管理—PSI报表管理—经销商库存信息【核心提货总额】字段数据</t>
  </si>
  <si>
    <t>虚拟仓库存数量</t>
  </si>
  <si>
    <t>虚拟仓库存数量
CRM系统—物流管理—经销商库存管理，用【产品型号】匹配主数据“整机”，汇总【实际库存数量】</t>
  </si>
  <si>
    <t>虚拟仓库存占比</t>
  </si>
  <si>
    <t>虚拟仓库存占总库存比重</t>
  </si>
  <si>
    <t>虚拟仓库存数量/总经销商库存数量</t>
  </si>
  <si>
    <t>虚拟仓库存占比= 虚拟仓库存数量/总经销商库存数量
总经销商库存数量：表单中的“期末库存总数”</t>
  </si>
  <si>
    <t>签约数量</t>
  </si>
  <si>
    <t>每个区域/办事处的签约数量</t>
  </si>
  <si>
    <t xml:space="preserve">
  1.签约数量
CRM-渠道账户管理-客户信息管理-【状态】“正常” 且【是否有效】为“是”，
再通过CRM-客户管理-全部客户-【门户销售负责人】对应到销售架构在教培事业部身份下的大区-办事处
</t>
  </si>
  <si>
    <t>签约额完成率</t>
  </si>
  <si>
    <t>完成签约目标营收的比例</t>
  </si>
  <si>
    <t>本期签约渠道营业收入/签约营收目标</t>
  </si>
  <si>
    <t xml:space="preserve">
签约渠道按以下方式识别：CRM-渠道账户管理-客户信息管理-【状态】“正常” 且【是否有效】为“是”，
再通过CRM-客户管理-全部客户-【门户销售负责人】对应到销售架构在教培事业部身份下的大区-办事处
识别后：EDS系统中收入明细成本表，筛选【冲销标记】不为 'Y'后，【产品所属事业部】-教培事业部，匹配出【下单客户】中属于签约渠道的收入
期间：【总账日期】
签约营收目标：手工导入
</t>
  </si>
  <si>
    <t>激活经销商个数</t>
  </si>
  <si>
    <t>当期有销售的经销商个数</t>
  </si>
  <si>
    <t>签约经销商中识别出本期是否有收入，营业收入&gt;0,则为激活
季度激活经销商个数中需要注意当季度累计营业收入&gt;0,则为激活
年度同上</t>
  </si>
  <si>
    <t>渠道销售额</t>
  </si>
  <si>
    <t>含税销售额</t>
  </si>
  <si>
    <t>渠道销售额=营业收入*（1+当期税率）</t>
  </si>
  <si>
    <t>渠道销售额=营业收入*（1+当期税率）
营业收入取值逻辑：
签约渠道按以下方式识别：CRM-渠道账户管理-客户信息管理-【状态】“正常” 且【是否有效】为“是”，
再通过CRM-客户管理-全部客户-【门户销售负责人】对应到销售架构在教培事业部身份下的大区-办事处
识别后：EDS系统中收入明细成本表，筛选【冲销标记】不为 'Y'后，【产品所属事业部】-教培事业部，匹配出【下单客户】中属于签约渠道的收入
期间：【总账日期】</t>
  </si>
  <si>
    <t>渠道so销售额（分出货类型）</t>
  </si>
  <si>
    <t>营业收入
营业收入取值逻辑：
签约渠道按以下方式识别：CRM-渠道账户管理-客户信息管理-【状态】“正常” 且【是否有效】为“是”，
门户-视睿经销商出货明细-终端客户类型
销售额/(1+当期税率）</t>
  </si>
  <si>
    <t>计量计点销售额</t>
  </si>
  <si>
    <t>CRM-内销发货通知查询-【分销计量方式】“分销-计量计点”，金额取值【销售额】
【下单客户】
期间：【AR发票日期】，汇总月-季-年</t>
  </si>
  <si>
    <t>计量不计点销售额</t>
  </si>
  <si>
    <t>CRM-内销发货通知查询-【分销计量方式】“分销-计量不计点”，金额取值【销售额】，【下单客户】
期间：【AR发票日期】，汇总月-季-年</t>
  </si>
  <si>
    <t>计量销售额</t>
  </si>
  <si>
    <t>计量计点销售额和计量不计点销售额合计</t>
  </si>
  <si>
    <t>CRM-内销发货通知查询-【分销计量方式】“分销-计量计点”，金额取值【销售额】，【下单客户】
CRM-内销发货通知查询-【分销计量方式】“分销-计量不计点”，金额取值【销售额】，【下单客户】
期间：【AR发票日期】，汇总月-季-年</t>
  </si>
  <si>
    <t>计量销售达成率</t>
  </si>
  <si>
    <t>计量销售额的达成率</t>
  </si>
  <si>
    <t>计量销售额/签约销售额</t>
  </si>
  <si>
    <t>计量销售额：CRM-内销发货通知查询-【分销计量方式】“分销-计量计点”，金额取值【销售额】，【下单客户】
CRM-内销发货通知查询-【分销计量方式】“分销-计量不计点”，金额取值【销售额】，【下单客户】
期间：【AR发票日期】，汇总月-季-年
签约销售额：手工导入</t>
  </si>
  <si>
    <t>预计返利</t>
  </si>
  <si>
    <t>计量销售额达成才会有返利，需要计算</t>
  </si>
  <si>
    <t>计算公式见附件（月度、季度1%，年度有阶梯公式）
[sheet]教培返利计算逻辑</t>
  </si>
  <si>
    <t>状态</t>
  </si>
  <si>
    <t>是否需要返利的状态</t>
  </si>
  <si>
    <t>计量销售达成率》100%显示“正常申请”，&lt;100%是“特殊申请”</t>
  </si>
  <si>
    <t>营业收入与平均人数的比</t>
  </si>
  <si>
    <t>综合营业收入/平均人数</t>
  </si>
  <si>
    <t>1、综合营业收入
      EDS系统中收入明细成本表， 筛选【冲销标记】不为 'Y'，【交易类型】 包含 ('',‘跨BG内部交易’)的数据，按【业绩所属事业部】列中事业部对应所属BG统计,汇总【订单行折扣后不含税金额】列;  
平均人数=（上月月底人数+本月月底人数）/2，HCM系统【管理部门】为未来教育集团部门人员计数。
维度：
期间：收入明细成本表【总账日期】字段</t>
  </si>
  <si>
    <t>EDS/HCM</t>
  </si>
  <si>
    <t>人均订单</t>
  </si>
  <si>
    <t>接单收入与平均人数的比</t>
  </si>
  <si>
    <t>接单收入/平均人数</t>
  </si>
  <si>
    <r>
      <rPr>
        <sz val="10"/>
        <color theme="1"/>
        <rFont val="微软雅黑"/>
        <charset val="134"/>
      </rPr>
      <t>1、接单收入
取值来自于CRM-销售管理-内销订单管理-销售订单-客户订单
订单状态：筛选  审核通过
日期：审核通过的取合同【审批通过日期】
金额取值合同订单行【折让后总金额】，除以（1+当月税率）
2、平均人数
平均人数=（上月月底人数+本月月底人数）/2，HCM系统【管理部门】为未来教育集团部门人员计数。【专业构成类别】为“销售”人员计数，</t>
    </r>
    <r>
      <rPr>
        <sz val="10"/>
        <color rgb="FFFF0000"/>
        <rFont val="微软雅黑"/>
        <charset val="134"/>
      </rPr>
      <t>修正为取值hcm架构中营销平台中对应的【岗位】-【seewo销售】人数，架构范围见“教育营销架构“</t>
    </r>
  </si>
  <si>
    <t>净利润与平均人数的比</t>
  </si>
  <si>
    <t>净利润/平均人数</t>
  </si>
  <si>
    <t>净利润按月手工录入管报净利润。
平均人数=（上月月底人数+本月月底人数）/2，HCM系统【管理部门】为未来教育集团部门人员计数。</t>
  </si>
  <si>
    <t>手工/HCM</t>
  </si>
  <si>
    <t>人力成本与平均人数的比</t>
  </si>
  <si>
    <t>人力成本：费用明细表筛选【对应报表】为“管理报表”，筛选【人力成本-运营费用】中“销售人力成本”、“管理人力成本”、“研发人力成本”后汇总【金额】。
平均人数=HCM人数取平均（月初+月末）/2</t>
  </si>
  <si>
    <t>差旅费与营业收入的比</t>
  </si>
  <si>
    <t>差旅费：费用明细表【对应报表】字段为“管理报表”，【费用项目】字段为“差旅费”的【金额】列汇总。
营业收入取自EDS收入成本表【订单行折扣后不含税金额】，范围及规则同 营收保障 部分。</t>
  </si>
  <si>
    <t>招待费与营业收入的比</t>
  </si>
  <si>
    <t>招待费：费用明细表【对应报表】字段为“管理报表”，【费用项目】字段为“业务招待费”的【金额】列汇总。
营业收入取自EDS收入成本表【订单行折扣后不含税金额】，范围及规则同 营收保障 部分。</t>
  </si>
  <si>
    <t>综合营业收入/营销人数</t>
  </si>
  <si>
    <t>1、综合营业收入
      EDS系统中收入明细成本表， 筛选【冲销标记】不为 'Y'，【交易类型】 包含 ('',‘跨BG内部交易’)的数据，按【业绩所属事业部】列中事业部对应所属BG统计,汇总【订单行折扣后不含税金额】列;  
平均人数=（上月月底人数+本月月底人数）/2，HCM系统【管理部门】为未来教育集团部门人员计数。
营销人数：HCM系统【管理部门】为企业服务集团部门，【专业构成类别】为“销售”人员计数
 营销人数取值修改为按指定营销架构人员取值，见“企业服务营销架构”
教育：HCM系统中【管理架构】为视源股份-未来教育集团-营销平台里的【区域】【办事处】人数，剔除【综合管理部】，见“教育营销架构’</t>
  </si>
  <si>
    <t>净利润与营销人数的比</t>
  </si>
  <si>
    <t>净利润/营销人数</t>
  </si>
  <si>
    <r>
      <rPr>
        <sz val="10"/>
        <color rgb="FFFF0000"/>
        <rFont val="微软雅黑"/>
        <charset val="134"/>
      </rPr>
      <t xml:space="preserve">  @龚芬芬【回复】见“净利润(会议)”、@陈亚婕
    现净利润数据PBCS不提供此部分接口，只能人为维护，请提供需维护的格式及维度----可以单独维护，见“净利润（教育）“</t>
    </r>
    <r>
      <rPr>
        <sz val="10"/>
        <color theme="1"/>
        <rFont val="微软雅黑"/>
        <charset val="134"/>
      </rPr>
      <t xml:space="preserve">
净利润：
1</t>
    </r>
    <r>
      <rPr>
        <sz val="10"/>
        <color rgb="FFFF0000"/>
        <rFont val="微软雅黑"/>
        <charset val="134"/>
      </rPr>
      <t>)</t>
    </r>
    <r>
      <rPr>
        <sz val="10"/>
        <color theme="1"/>
        <rFont val="微软雅黑"/>
        <charset val="134"/>
      </rPr>
      <t>19年架构变动较大，系统无准确事业部净利数据，建议手工导入历史数据；
2</t>
    </r>
    <r>
      <rPr>
        <sz val="10"/>
        <color rgb="FFFF0000"/>
        <rFont val="微软雅黑"/>
        <charset val="134"/>
      </rPr>
      <t>)</t>
    </r>
    <r>
      <rPr>
        <sz val="10"/>
        <color theme="1"/>
        <rFont val="微软雅黑"/>
        <charset val="134"/>
      </rPr>
      <t>PBCS管理分析报表中【净利润】字段
营销人数：同上
【说明】企业服务区域/办事处净利需手工计算——
净利润=</t>
    </r>
    <r>
      <rPr>
        <sz val="10"/>
        <color rgb="FFFF0000"/>
        <rFont val="微软雅黑"/>
        <charset val="134"/>
      </rPr>
      <t>（</t>
    </r>
    <r>
      <rPr>
        <sz val="10"/>
        <color theme="1"/>
        <rFont val="微软雅黑"/>
        <charset val="134"/>
      </rPr>
      <t>毛利-营业税金及附加-费用-资产减值损失-BG内分摊-跨BG分摊-DSS费率分摊-集团平台分摊</t>
    </r>
    <r>
      <rPr>
        <sz val="10"/>
        <color rgb="FFFF0000"/>
        <rFont val="微软雅黑"/>
        <charset val="134"/>
      </rPr>
      <t>）</t>
    </r>
    <r>
      <rPr>
        <sz val="10"/>
        <color theme="1"/>
        <rFont val="微软雅黑"/>
        <charset val="134"/>
      </rPr>
      <t>*0.85
其中：
1</t>
    </r>
    <r>
      <rPr>
        <sz val="10"/>
        <color rgb="FFFF0000"/>
        <rFont val="微软雅黑"/>
        <charset val="134"/>
      </rPr>
      <t>)</t>
    </r>
    <r>
      <rPr>
        <sz val="10"/>
        <color theme="1"/>
        <rFont val="微软雅黑"/>
        <charset val="134"/>
      </rPr>
      <t>毛利计算同营收保障取值口径
2</t>
    </r>
    <r>
      <rPr>
        <sz val="10"/>
        <color rgb="FFFF0000"/>
        <rFont val="微软雅黑"/>
        <charset val="134"/>
      </rPr>
      <t>)</t>
    </r>
    <r>
      <rPr>
        <sz val="10"/>
        <color theme="1"/>
        <rFont val="微软雅黑"/>
        <charset val="134"/>
      </rPr>
      <t>费用为费用明细表【对应报表】字段为“管理报表”，【区域段名称】的【金额】列汇总
3</t>
    </r>
    <r>
      <rPr>
        <sz val="10"/>
        <color rgb="FFFF0000"/>
        <rFont val="微软雅黑"/>
        <charset val="134"/>
      </rPr>
      <t>)</t>
    </r>
    <r>
      <rPr>
        <sz val="10"/>
        <color theme="1"/>
        <rFont val="微软雅黑"/>
        <charset val="134"/>
      </rPr>
      <t>PBCS主体为“企业服务集团-渠道平台”的营业税金及附加/资产减值损失/BG内分摊/跨BG分摊/DSS费率分摊按照区域/办事处收入占比分摊</t>
    </r>
  </si>
  <si>
    <t>人力成本与营销人数的比</t>
  </si>
  <si>
    <t>人力成本/营销人数</t>
  </si>
  <si>
    <r>
      <rPr>
        <sz val="10"/>
        <color theme="1"/>
        <rFont val="微软雅黑"/>
        <charset val="134"/>
      </rPr>
      <t>人力成本：费用明细表【对应报表】字段为“管理报表”，【人力成本-运营费用】字段为“管销研人力成本”，</t>
    </r>
    <r>
      <rPr>
        <sz val="10"/>
        <color rgb="FFFF0000"/>
        <rFont val="微软雅黑"/>
        <charset val="134"/>
      </rPr>
      <t>【行政部门名称】为企业服务营销架构</t>
    </r>
    <r>
      <rPr>
        <sz val="10"/>
        <color theme="1"/>
        <rFont val="微软雅黑"/>
        <charset val="134"/>
      </rPr>
      <t>的【金额】列汇总
营销人数：同上
维度：
1、期间为费用明细表【入账日期】字段
2、事业部为费用明细表【</t>
    </r>
    <r>
      <rPr>
        <sz val="10"/>
        <color rgb="FFFF0000"/>
        <rFont val="微软雅黑"/>
        <charset val="134"/>
      </rPr>
      <t>预算主体</t>
    </r>
    <r>
      <rPr>
        <sz val="10"/>
        <color theme="1"/>
        <rFont val="微软雅黑"/>
        <charset val="134"/>
      </rPr>
      <t>】字段对应事业部
3、区域/办事处字段为费用明细表【区域段名称】字段</t>
    </r>
  </si>
  <si>
    <r>
      <rPr>
        <sz val="10"/>
        <color theme="1"/>
        <rFont val="微软雅黑"/>
        <charset val="134"/>
      </rPr>
      <t>1、招待费：费用明细表【对应报表】字段为“管理报表”，【费用项目】字段为“业务招待费”，</t>
    </r>
    <r>
      <rPr>
        <sz val="10"/>
        <color rgb="FFFF0000"/>
        <rFont val="微软雅黑"/>
        <charset val="134"/>
      </rPr>
      <t>【行政部门名称】为企业服务营销架构</t>
    </r>
    <r>
      <rPr>
        <sz val="10"/>
        <color theme="1"/>
        <rFont val="微软雅黑"/>
        <charset val="134"/>
      </rPr>
      <t>的【金额】列汇总
2、营销人数：HCM
维度同上</t>
    </r>
  </si>
  <si>
    <r>
      <rPr>
        <sz val="10"/>
        <color theme="1"/>
        <rFont val="微软雅黑"/>
        <charset val="134"/>
      </rPr>
      <t>差旅费：费用明细表【对应报表】字段为“管理报表”，【费用项目】字段为“差旅费”，</t>
    </r>
    <r>
      <rPr>
        <sz val="10"/>
        <color rgb="FFFF0000"/>
        <rFont val="微软雅黑"/>
        <charset val="134"/>
      </rPr>
      <t>【行政部门名称】为企业服务营销架构</t>
    </r>
    <r>
      <rPr>
        <sz val="10"/>
        <color theme="1"/>
        <rFont val="微软雅黑"/>
        <charset val="134"/>
      </rPr>
      <t>的【金额】列汇总
营销人数：HCM
维度同上</t>
    </r>
  </si>
  <si>
    <t>营销人均专属费用</t>
  </si>
  <si>
    <t>专属费用与营销人数的比</t>
  </si>
  <si>
    <t>专属总费用/营销人数</t>
  </si>
  <si>
    <t>专属费用：费用明细表【对应报表】字段为“管理报表”，【行政部门名称】为企业服务营销架构的【金额】列汇总
营销人数：HCM
维度同上</t>
  </si>
  <si>
    <t>营销人均总费用</t>
  </si>
  <si>
    <t>总费用与营销人数的比</t>
  </si>
  <si>
    <t>总费用/营销人数</t>
  </si>
  <si>
    <t>总费用=专属费用+分摊费用；专属费用：费用明细表【对应报表】字段为“管理报表”，【行政部门名称】为企业服务营销架构的【金额】列汇总；分摊费用：每月按格式提供</t>
  </si>
  <si>
    <t>自有+分摊</t>
  </si>
  <si>
    <t>需导入</t>
  </si>
  <si>
    <t>BU平均人数</t>
  </si>
  <si>
    <t>BU月底人数</t>
  </si>
  <si>
    <t>ROI</t>
  </si>
  <si>
    <t>（综合营业收入-（差旅费+业务招待费））/（差旅费+业务招待费）</t>
  </si>
  <si>
    <t>综合营业收入：EDS系统中收入明细成本表， 筛选【冲销标记】不为 'Y'，【交易类型】 包含 ('',‘跨BG内部交易’)的数据，按【业绩所属事业部】列中事业部对应所属BG统计,汇总【订单行折扣后不含税金额】列;  
差旅费：费用明细表【对应报表】字段为“管理报表”，【费用项目】字段为“差旅费”的【金额】列汇总。
业务招待费：费用明细表【对应报表】字段为“管理报表”，【费用项目】字段为“业务招待费”的【金额】列汇总。
平均人数：导入</t>
  </si>
  <si>
    <t>人均运营费用</t>
  </si>
  <si>
    <t>运营费用与平均人数的比</t>
  </si>
  <si>
    <t>运营费用/平均人数</t>
  </si>
  <si>
    <t>运营费用：费用明细表筛选【对应报表】为“管理报表”，筛选【人力成本-运营费用】中“销售运营费用”、“管理运营费用”、“研发运营费用”后汇总【金额】。
平均人数：导入</t>
  </si>
  <si>
    <t>人均变动运营费用</t>
  </si>
  <si>
    <t>变动运营费用与平均人数的比</t>
  </si>
  <si>
    <t>变动运营费用/平均人数</t>
  </si>
  <si>
    <t>变动运营费用：费用明细表筛选【对应报表】为“管理报表”，筛选【费用项目】中“办公费、仓储费、测试费、差旅费、车辆费用、存货损失、代理费、服务费、广告宣传费、会务费、会员费、技术服务费、劳务费、培训费、其他费用、认证费、维修费、研发费、业务招待费、运输费、招聘费、中介费、专利使用费”后汇总【金额】。
平均人数：导入</t>
  </si>
  <si>
    <t>HCM系统【管理部门】为企业服务集团部门人员计数/【管理部门】为未来教育集团部门人员计数。</t>
  </si>
  <si>
    <t>HCM</t>
  </si>
  <si>
    <r>
      <rPr>
        <sz val="10"/>
        <color theme="1"/>
        <rFont val="微软雅黑"/>
        <charset val="134"/>
      </rPr>
      <t xml:space="preserve">HCM系统【管理部门】为企业服务集团部门/【管理部门】为未来教育集团部门人员计数。，【专业构成类别】为“销售”人员计数
</t>
    </r>
    <r>
      <rPr>
        <sz val="10"/>
        <color rgb="FFFF0000"/>
        <rFont val="微软雅黑"/>
        <charset val="134"/>
      </rPr>
      <t>修改为HCM系统【管理部门】按企业服务营销架构映射的人员计数</t>
    </r>
  </si>
  <si>
    <r>
      <rPr>
        <sz val="10"/>
        <color theme="1"/>
        <rFont val="微软雅黑"/>
        <charset val="134"/>
      </rPr>
      <t xml:space="preserve">HCM系统【管理部门】为企业服务集团部门/【管理部门】为未来教育集团部门人员计数。，【专业构成类别】为“销售”人员计数
</t>
    </r>
    <r>
      <rPr>
        <sz val="10"/>
        <color rgb="FFFF0000"/>
        <rFont val="微软雅黑"/>
        <charset val="134"/>
      </rPr>
      <t>修改同上</t>
    </r>
  </si>
  <si>
    <t>（本期营销人数-同期营销人数）/同期营销人数</t>
  </si>
  <si>
    <t>HCM系统【管理部门】为企业服务集团部门/【管理部门】为未来教育集团部门人员计数。，【职级】列不同类别计数</t>
  </si>
  <si>
    <t>人均合同量</t>
  </si>
  <si>
    <t>总合同量/销管人数</t>
  </si>
  <si>
    <t>总合同量取值逻辑同”视臻销管业绩报表“，销管人数取HCM【管理部门】为“视源股份-企业服务集团-商务中心-销售管理部”人员计数</t>
  </si>
  <si>
    <t>HCM/SCRM</t>
  </si>
  <si>
    <t>人均发货数量</t>
  </si>
  <si>
    <t>总发货数量/销管人数</t>
  </si>
  <si>
    <t>总发货量取值逻辑同”视臻销管业绩报表“，销管人数取HCM【管理部门】为“视源股份-企业服务集团-商务中心-销售管理部”人员计数</t>
  </si>
  <si>
    <t>核算事业部</t>
  </si>
  <si>
    <t>线上/线下</t>
  </si>
  <si>
    <t>大客户平台</t>
  </si>
  <si>
    <t>线下</t>
  </si>
  <si>
    <t>事业部映射关系关系为空，则默认为：线下</t>
  </si>
  <si>
    <t>CVTOUCH事业部</t>
  </si>
  <si>
    <t>电商事业部</t>
  </si>
  <si>
    <t>线上</t>
  </si>
  <si>
    <t>电商部</t>
  </si>
  <si>
    <t>会议ODM事业部</t>
  </si>
  <si>
    <t>会议事业部</t>
  </si>
  <si>
    <t>金融事业部</t>
  </si>
  <si>
    <t>酒店地产事业部</t>
  </si>
  <si>
    <t>军工事业部</t>
  </si>
  <si>
    <t>餐饮事业部</t>
  </si>
  <si>
    <t>新零售事业部</t>
  </si>
  <si>
    <t>服装饰品事业部</t>
  </si>
  <si>
    <t>家居建材事业部</t>
  </si>
  <si>
    <t>商超事业部</t>
  </si>
  <si>
    <t>医药健康事业部</t>
  </si>
  <si>
    <t>政府事业部</t>
  </si>
  <si>
    <t>智能医疗事业部</t>
  </si>
  <si>
    <t>泛零售事业部</t>
  </si>
  <si>
    <t>智能零售事业部</t>
  </si>
  <si>
    <t>智能家居事业部</t>
  </si>
  <si>
    <t>数字标牌事业部</t>
  </si>
  <si>
    <t>汽车4S事业部</t>
  </si>
  <si>
    <t>美业事业部</t>
  </si>
  <si>
    <t>目录页</t>
  </si>
  <si>
    <t>优化客户结构</t>
  </si>
  <si>
    <t>客户分析</t>
  </si>
  <si>
    <t>客户结构分析</t>
  </si>
  <si>
    <t>客户复购率分析</t>
  </si>
  <si>
    <t>客户流失分析(FML）</t>
  </si>
  <si>
    <t>定制项目投入产出分析</t>
  </si>
  <si>
    <t>客户成单周期分析</t>
  </si>
  <si>
    <t>订单分析价格</t>
  </si>
  <si>
    <t>可点击跳转</t>
  </si>
  <si>
    <t>分析页</t>
  </si>
  <si>
    <t>举例：营业收入分析</t>
  </si>
  <si>
    <t>营业收入达成率</t>
  </si>
  <si>
    <t>排名</t>
  </si>
  <si>
    <t>营业收入同比</t>
  </si>
  <si>
    <t>指标区</t>
  </si>
  <si>
    <t>图表区</t>
  </si>
  <si>
    <t>（营业收入）</t>
  </si>
  <si>
    <t>分BU</t>
  </si>
  <si>
    <t>分办事处</t>
  </si>
  <si>
    <t>分人员</t>
  </si>
  <si>
    <t>分客户</t>
  </si>
  <si>
    <t>分产品</t>
  </si>
  <si>
    <t>星期</t>
  </si>
  <si>
    <t>一</t>
  </si>
  <si>
    <t>二</t>
  </si>
  <si>
    <t>三</t>
  </si>
  <si>
    <t>四</t>
  </si>
  <si>
    <t>五</t>
  </si>
  <si>
    <t>六</t>
  </si>
  <si>
    <t>序号</t>
  </si>
  <si>
    <t>责任部门</t>
  </si>
  <si>
    <t>跟进人</t>
  </si>
  <si>
    <t>进度</t>
  </si>
  <si>
    <t>3月</t>
  </si>
  <si>
    <t>4月</t>
  </si>
  <si>
    <t>梳理营销BI框架</t>
  </si>
  <si>
    <t>财务</t>
  </si>
  <si>
    <t>已完成</t>
  </si>
  <si>
    <t>会议：营销BI框架及指标沟通</t>
  </si>
  <si>
    <t>梳理营销BI指标体系及优先级</t>
  </si>
  <si>
    <t>整合企服教育指标，确定资源分配</t>
  </si>
  <si>
    <t>IT</t>
  </si>
  <si>
    <t>朱林生</t>
  </si>
  <si>
    <t>进行中</t>
  </si>
  <si>
    <t>会议：营销BI一期上线计划沟通</t>
  </si>
  <si>
    <t>一期(★★★)上线准备</t>
  </si>
  <si>
    <t>IT/财务</t>
  </si>
  <si>
    <t>袁红云</t>
  </si>
  <si>
    <t>未开始</t>
  </si>
  <si>
    <t>一期(★★)上线准备</t>
  </si>
  <si>
    <t>一期(★)上线准备</t>
  </si>
  <si>
    <t>营销BI一期上线及检验</t>
  </si>
  <si>
    <t>会议：营销BI一期总结及二期上线沟通</t>
  </si>
  <si>
    <t>二期(★★★)上线准备</t>
  </si>
  <si>
    <t>二期(★★)上线准备</t>
  </si>
  <si>
    <t>二期(★)上线准备</t>
  </si>
  <si>
    <t>营销BI二期上线及检验</t>
  </si>
  <si>
    <t>会议：营销BI总结</t>
  </si>
  <si>
    <t>节假日</t>
  </si>
  <si>
    <t>工作开展日</t>
  </si>
  <si>
    <t>阶段工作结束日</t>
  </si>
  <si>
    <t>会议</t>
  </si>
  <si>
    <t>会议时间</t>
  </si>
  <si>
    <t>会议主题</t>
  </si>
  <si>
    <t>与会人</t>
  </si>
  <si>
    <t>会议纪要</t>
  </si>
  <si>
    <t>附表</t>
  </si>
  <si>
    <t>负责人</t>
  </si>
  <si>
    <t>完成时间</t>
  </si>
  <si>
    <t>2020/3/3
16:00-17:00</t>
  </si>
  <si>
    <t>营销BI框架及指标沟通</t>
  </si>
  <si>
    <t>朱林生、马兰军、梅娟娟、邓凤娟、
陈亚婕、郭梓樱、潘敏君、龚芬芬</t>
  </si>
  <si>
    <t>1.梳理一期具体指标逻辑 (模板见《指标体系》)</t>
  </si>
  <si>
    <t>龚芬芬/潘敏君/陈亚婕</t>
  </si>
  <si>
    <t>2.确定一期指标内部优先级</t>
  </si>
  <si>
    <t>邓凤娟/梅娟娟</t>
  </si>
  <si>
    <t>2020/3/6
9:00-10:00</t>
  </si>
  <si>
    <t>营销BI一期上线计划沟通</t>
  </si>
  <si>
    <t>朱林生、马兰军、梅娟娟、邓凤娟、袁红云、陈亚婕、郭梓樱、潘敏君、龚芬芬</t>
  </si>
  <si>
    <t>1.整理不重复指标(见《指标体系》)，补充计算口径</t>
  </si>
  <si>
    <t>龚芬芬/潘敏君/曾丽/陈亚婕/郭梓樱</t>
  </si>
  <si>
    <t>2.重新梳理优化商务价值链</t>
  </si>
  <si>
    <t>营销BI分析体系</t>
  </si>
  <si>
    <t>邓凤娟/梅娟娟/马兰军/朱林生</t>
  </si>
  <si>
    <t>3.确定调研计划</t>
  </si>
  <si>
    <t>马兰军/朱林生</t>
  </si>
  <si>
    <t>2020/3/10
4:00-5:00</t>
  </si>
  <si>
    <r>
      <rPr>
        <sz val="10"/>
        <color theme="1"/>
        <rFont val="微软雅黑"/>
        <charset val="134"/>
      </rPr>
      <t>营销BI一期调研-</t>
    </r>
    <r>
      <rPr>
        <sz val="10"/>
        <color rgb="FFFF0000"/>
        <rFont val="微软雅黑"/>
        <charset val="134"/>
      </rPr>
      <t>营收保障</t>
    </r>
  </si>
  <si>
    <t>朱林生、马兰军、梅娟娟、邓凤娟、袁红云、陈亚婕、郭梓樱、潘敏君、龚芬芬、曾丽</t>
  </si>
  <si>
    <t>【毛利率】产品线、产品型号、系列、尺寸：现不是直接获取PCBS的收入成本表，业务会手工匹配，需提供线下匹配规则；</t>
  </si>
  <si>
    <t>产品目录</t>
  </si>
  <si>
    <t>潘敏君/陈亚婕</t>
  </si>
  <si>
    <t>【收入达成率及排名】需根据销售目标、预算和预测分解成3个指标，销售目标、预算、预测 提供一份数据供IT参考</t>
  </si>
  <si>
    <t>3种目标</t>
  </si>
  <si>
    <t>【周边配比】整机、周边、整体营业收入的定义及计算规则需补充确认</t>
  </si>
  <si>
    <t>整体=整机(仅会议平板)+周边</t>
  </si>
  <si>
    <t>【低价量占比】从CRM系统“价格清单”获取核心提货价，补充完整取值表单及字段</t>
  </si>
  <si>
    <r>
      <rPr>
        <sz val="10"/>
        <color theme="1"/>
        <rFont val="微软雅黑"/>
        <charset val="134"/>
      </rPr>
      <t xml:space="preserve">【订单平均金额】确认含税销售额取值逻辑，不含税+税额还是引入税率
</t>
    </r>
    <r>
      <rPr>
        <sz val="10"/>
        <color rgb="FF152FF3"/>
        <rFont val="微软雅黑"/>
        <charset val="134"/>
      </rPr>
      <t>——收入成本表中“税额”字段很多空值，而且显示的是内部交易的税额，并不能使用，需要引入当月税率</t>
    </r>
  </si>
  <si>
    <t>整机及成品的定义，整机及周边的成品数量的计算规则，现会议有线下的对应规则，需提供线下的匹配及计算规则</t>
  </si>
  <si>
    <t>整机规则与产品目录一同提供</t>
  </si>
  <si>
    <t>确认所有指标的计算维度是否完整，补充各计算维度的取值来源及规则，例如：期间、项目、期间、各区域、客户、办事处、人员等的字段取值来源及规则</t>
  </si>
  <si>
    <t>潘敏君/陈亚婕/龚芬芬</t>
  </si>
  <si>
    <t>所有指标的计算口径的字段取值及逻辑补充完整；例如：剔除内部交易的逻辑规则；营业收入的取值来源需修正，保持统一；</t>
  </si>
  <si>
    <t>提供PBCS的收入成本表的原表数据，数据留少量即可以便IT核对取值字段；</t>
  </si>
  <si>
    <t>收入成本表</t>
  </si>
  <si>
    <t>软件收入、CKD业务是否纳入考虑，计算的规则</t>
  </si>
  <si>
    <t>软件规则与产品目录一同提供</t>
  </si>
  <si>
    <t>【组织架构】PBCS中事业部对应的BG现在是IT手工在BI建立映射关系，IT提供组织架构的建议解决方案</t>
  </si>
  <si>
    <t>马兰军</t>
  </si>
  <si>
    <t>【低价金额占比】CRM单据记录单据对应的底价，底价现只存了含税价需如何计算不含税价（考虑税改 税率会有变化）</t>
  </si>
  <si>
    <t>2020/3/24
11:00-12:00</t>
  </si>
  <si>
    <t>教育&amp;企服营销数字化运营项目立项会议</t>
  </si>
  <si>
    <t>马兰军 邓凤娟 袁慧君 袁红云 王子赫 曾戈 苏骏强 廖明楷 李梓铭 杨铁铮 梅娟娟 朱林生 胡明 黄逸涛 陆艳玲 范元冬 曾诚 邓毅刚 刘洋</t>
  </si>
  <si>
    <t>1. 项目经理&amp;项目总监在项目管理上的投入人天需要增加；</t>
  </si>
  <si>
    <t>2. 项目范围指标需要再沟通，财务和商务达成一致；</t>
  </si>
  <si>
    <t>3. 需要关注基础数据的质量：</t>
  </si>
  <si>
    <t>a. 业务部分需要保证录入数据的质量；</t>
  </si>
  <si>
    <t>b. IT部分需要再梳理和确保系统数据逻辑和质量；</t>
  </si>
  <si>
    <t>2020/3/30
11:00-12:00</t>
  </si>
  <si>
    <t>教育&amp;企服业绩归属口径讨论</t>
  </si>
  <si>
    <t>胡明、龚芬芬、孔秀芳、朱林生、向文华、陈亚婕、梅娟娟、李荣荣、马兰军、邓凤娟、陆艳玲、杨林</t>
  </si>
  <si>
    <t>1、提供业绩归属的业务场景及具体案例，业绩计算规则</t>
  </si>
  <si>
    <t>杨林/胡明</t>
  </si>
  <si>
    <t>2、补充坚果云指标框架文件中的营销业绩指标及计算口径</t>
  </si>
  <si>
    <t>3、提供线下走JD自营业绩计算的案例及期望管控方式</t>
  </si>
  <si>
    <t>4、确认未来教育的业绩划分规则</t>
  </si>
  <si>
    <t>5、确认并提供教育返利等特殊业务场景的业绩计算规则</t>
  </si>
  <si>
    <t>2020/4/11
17:30-18:30</t>
  </si>
  <si>
    <t>营销BI调研-驾驶舱</t>
  </si>
  <si>
    <t>袁红云、胡明、龚芬芬、朱林生、陈亚婕、马兰军、邓凤娟、杨林、黄逸涛</t>
  </si>
  <si>
    <t>1、提供近三年的目标，预测，预算的数据，做同期和趋势分析的时候需要用</t>
  </si>
  <si>
    <t>龚芬芬/曾丽/陈亚婕</t>
  </si>
  <si>
    <t>2、和财务对接主数据项目的人沟通产品主数据的财务和商务归类规则</t>
  </si>
  <si>
    <t>3、按岗位梳理核心指标及驾驶舱的展示形式</t>
  </si>
  <si>
    <t>龚芬芬/陈亚婕</t>
  </si>
  <si>
    <t>4、确认教育的佳电备货业务模式启动后 营收等指标的计算口径</t>
  </si>
  <si>
    <t>3.13问题</t>
  </si>
  <si>
    <t>回复</t>
  </si>
  <si>
    <t>1、销售目标的表格请帮忙提供一份，现只收到预测，预算的表，谢谢。 @陈亚婕 </t>
  </si>
  <si>
    <t>请见sheet 预算预测（教育）</t>
  </si>
  <si>
    <t>2、【交易类型】字段剔除“内部交易”后，【跨BG内部交易】【未来教育BG内部交易】这句话是什么意思？是指剔除【交易类型】列为“跨BG内部交易“及”未来教育BG内部交易“？ @陈亚婕 </t>
  </si>
  <si>
    <t>是的</t>
  </si>
  <si>
    <t>3、LED对应尺寸为工程机的数量换算为1，这个换算的维度是什么？按合同换算还是按AR事务处理换算？ @陈亚婕 </t>
  </si>
  <si>
    <t>按合同，已补充</t>
  </si>
  <si>
    <t>4、教育的产品映射表没有整机和周边的映射，根据什么规则判断是教育的整机、周边？ @陈亚婕 </t>
  </si>
  <si>
    <t>教育整机用产品线=智能平板产品线_交互智能平板，智能平板产品线_智慧黑板，幼教产品线_幼教机,小间距LED产品线，是用产品线、系列、品类等分类，不单独分整机/周边</t>
  </si>
  <si>
    <t>5、主要周边销量配比：根据周边对应的【整机型号】是指收入成本明细表的【配套整机型号】字段？ @潘敏君 </t>
  </si>
  <si>
    <t>按配置表确定对应整机型号，已补充</t>
  </si>
  <si>
    <t>6、订单平均金额：汇总的【订单行折扣后不含税金额】列，再乘以当月税率； 当月税率系统在哪里获取？ @潘敏君 </t>
  </si>
  <si>
    <t>EBS的AR模块中，对于每个事务处理，有对应的税率，可以根据收入成本表【事物处理编号】先抓取该订单对应的税率，然后乘以该订单【订单行折扣后不含税金额】</t>
  </si>
  <si>
    <t>7、物料订单，散料CKD是否纳入计算，计算的规则，数量是否折算？ @潘敏君 @陈亚婕 </t>
  </si>
  <si>
    <t>按照收入成本表映射，无特殊规则</t>
  </si>
  <si>
    <t>8、平均单价维度有项目，项目的取值来源是什么？ @陈亚婕 </t>
  </si>
  <si>
    <t>项目维度暂时取消。</t>
  </si>
  <si>
    <t>9、维度有按客户、人员、区域、办事处统计，但提供的收入明细表中下单客户、销售人员、区域、办事处有为空情况，此种情况如何处理?@陈亚婕 @潘敏君 </t>
  </si>
  <si>
    <t>企业服务按销售人员架构匹配区域，若人员/下单客户为空的统一计入渠道平台-华南-广东，已补充</t>
  </si>
  <si>
    <t>10、营业收入：企业服务特例：客户分类为核心经销商、行业经销商及其他 ，是指分析维度需要增加 客户分类？ @陈亚婕 </t>
  </si>
  <si>
    <t>是的，营业收入按区域、产品、客户三个主要维度展开，客户分为核心经销商、行业经销商、其他(企业服务特有)</t>
  </si>
  <si>
    <t>11、2019年数据需要还原。是指按什么还原？ @陈亚婕 </t>
  </si>
  <si>
    <t>2020年教育BG架构变化，需将2019年收入成本数据还原成7BU,CRM和PBCS都未还原，我们是手工还原的底稿，如果可以导入更好。</t>
  </si>
  <si>
    <t>12、低价量占比：核心价从哪里取值？是指核心经销商的裸机价（核心价也区分线上、线下）？特定经销商的计算规则呢，例如京东？ @潘敏君</t>
  </si>
  <si>
    <t>统一从CRM价格清单【裸机价】取销售型号对应价格(含税)，不分线上线下和经销商类型，已补充</t>
  </si>
  <si>
    <t>13、毛利率：汇总”原始不含税成本“列 提供的收入成本表无此字段，如下字段是指哪一个@潘敏君</t>
  </si>
  <si>
    <t>原始合计成本，已修改</t>
  </si>
  <si>
    <t>净利润</t>
  </si>
  <si>
    <t>不含税</t>
  </si>
  <si>
    <t>2019年</t>
  </si>
  <si>
    <t>1月</t>
  </si>
  <si>
    <t>2月</t>
  </si>
  <si>
    <t>5月</t>
  </si>
  <si>
    <t>6月</t>
  </si>
  <si>
    <t>7月</t>
  </si>
  <si>
    <t>8月</t>
  </si>
  <si>
    <t>9月</t>
  </si>
  <si>
    <t>10月</t>
  </si>
  <si>
    <t>11月</t>
  </si>
  <si>
    <t>12月</t>
  </si>
  <si>
    <t>东北区域</t>
  </si>
  <si>
    <t>华北区域</t>
  </si>
  <si>
    <t>华东区域</t>
  </si>
  <si>
    <t>华南区域</t>
  </si>
  <si>
    <t>华中区域</t>
  </si>
  <si>
    <t>西北区域</t>
  </si>
  <si>
    <t>西南区域</t>
  </si>
  <si>
    <t>南部区域</t>
  </si>
  <si>
    <t>北部区域</t>
  </si>
  <si>
    <t>销售型号</t>
  </si>
  <si>
    <t>是否整机</t>
  </si>
  <si>
    <t>产品系列大类</t>
  </si>
  <si>
    <t>产品系列</t>
  </si>
  <si>
    <t>备注</t>
  </si>
  <si>
    <t>MT08</t>
  </si>
  <si>
    <t>非整机</t>
  </si>
  <si>
    <t>周边产品</t>
  </si>
  <si>
    <t>PC模块</t>
  </si>
  <si>
    <t>其他</t>
  </si>
  <si>
    <t>MT11</t>
  </si>
  <si>
    <t>MT15</t>
  </si>
  <si>
    <t>MT21</t>
  </si>
  <si>
    <t>MT21/I3</t>
  </si>
  <si>
    <t>MT21/I5</t>
  </si>
  <si>
    <t xml:space="preserve">MT21/I5  </t>
  </si>
  <si>
    <t>MT21/I7</t>
  </si>
  <si>
    <t>MT21F</t>
  </si>
  <si>
    <t>MT21T</t>
  </si>
  <si>
    <t>MT23</t>
  </si>
  <si>
    <t>MT24</t>
  </si>
  <si>
    <t>MT31SA</t>
  </si>
  <si>
    <t>MT31SA1</t>
  </si>
  <si>
    <t>MT31SA9</t>
  </si>
  <si>
    <t>MT31SF</t>
  </si>
  <si>
    <t>MT41A</t>
  </si>
  <si>
    <t>MT41B</t>
  </si>
  <si>
    <t>MT41D</t>
  </si>
  <si>
    <t>MT41E</t>
  </si>
  <si>
    <t>MT41V</t>
  </si>
  <si>
    <t>MT51A</t>
  </si>
  <si>
    <t>PB01</t>
  </si>
  <si>
    <t>笔盒</t>
  </si>
  <si>
    <t xml:space="preserve">PB01     </t>
  </si>
  <si>
    <t>WB01</t>
  </si>
  <si>
    <t>传屏盒子</t>
  </si>
  <si>
    <t>WB02</t>
  </si>
  <si>
    <t>WB05</t>
  </si>
  <si>
    <t>EN01</t>
  </si>
  <si>
    <t>电子墨水屏</t>
  </si>
  <si>
    <t>EN02</t>
  </si>
  <si>
    <t>aVS01</t>
  </si>
  <si>
    <t>智能医疗</t>
  </si>
  <si>
    <t>多体征</t>
  </si>
  <si>
    <t>aVS02</t>
  </si>
  <si>
    <t>aMC-01A</t>
  </si>
  <si>
    <t>呼叫主机</t>
  </si>
  <si>
    <t>aMC-11A</t>
  </si>
  <si>
    <t>aPWM320-01A</t>
  </si>
  <si>
    <t>集中供电单元</t>
  </si>
  <si>
    <t>aPWM960-01A</t>
  </si>
  <si>
    <t>14831</t>
  </si>
  <si>
    <t>脚架</t>
  </si>
  <si>
    <t>EST02</t>
  </si>
  <si>
    <t>PMBST01</t>
  </si>
  <si>
    <t>ST01</t>
  </si>
  <si>
    <t>ST08</t>
  </si>
  <si>
    <t>ST12</t>
  </si>
  <si>
    <t>ST16H</t>
  </si>
  <si>
    <t>ST19</t>
  </si>
  <si>
    <t>ST20</t>
  </si>
  <si>
    <t>ST21</t>
  </si>
  <si>
    <t>ST23</t>
  </si>
  <si>
    <t>ST23A</t>
  </si>
  <si>
    <t xml:space="preserve">ST23A    </t>
  </si>
  <si>
    <t>ST23B</t>
  </si>
  <si>
    <t>ST26</t>
  </si>
  <si>
    <t xml:space="preserve">ST26      </t>
  </si>
  <si>
    <t>ST26A</t>
  </si>
  <si>
    <t>ST26B</t>
  </si>
  <si>
    <t>ST26E</t>
  </si>
  <si>
    <t>ST27</t>
  </si>
  <si>
    <t>ST31</t>
  </si>
  <si>
    <t>ST33</t>
  </si>
  <si>
    <t>ST33C</t>
  </si>
  <si>
    <t>ST38</t>
  </si>
  <si>
    <t>ST90</t>
  </si>
  <si>
    <t>ST91</t>
  </si>
  <si>
    <t>ST92</t>
  </si>
  <si>
    <t>ST92-M</t>
  </si>
  <si>
    <t>VS15515</t>
  </si>
  <si>
    <t>31312047</t>
  </si>
  <si>
    <t>31312048</t>
  </si>
  <si>
    <t>31328044</t>
  </si>
  <si>
    <t>4.2摆台</t>
  </si>
  <si>
    <t>BA02</t>
  </si>
  <si>
    <t>BM21</t>
  </si>
  <si>
    <t>DF70-T</t>
  </si>
  <si>
    <t>EP28</t>
  </si>
  <si>
    <t>EP40</t>
  </si>
  <si>
    <t>FL01</t>
  </si>
  <si>
    <t>FL02</t>
  </si>
  <si>
    <t>H.IOT.01</t>
  </si>
  <si>
    <t>JC-0104HD</t>
  </si>
  <si>
    <t>LDU8600</t>
  </si>
  <si>
    <t>LED-750H</t>
  </si>
  <si>
    <t>LVP502U</t>
  </si>
  <si>
    <t>MAXHUB Teams 会议全流程系统（混合云）LICENSE</t>
  </si>
  <si>
    <t>MAXHUB Teams 会议全流程系统（混合云）服务费</t>
  </si>
  <si>
    <t>MAXHUB集控管理平台</t>
  </si>
  <si>
    <t>MAXHUB集控私有化部署</t>
  </si>
  <si>
    <t>MAXHUB云会议</t>
  </si>
  <si>
    <t>MAXHUB云会议_H323/SIP 端口服务</t>
  </si>
  <si>
    <t>MC01</t>
  </si>
  <si>
    <t>MC02</t>
  </si>
  <si>
    <t>MC02-E</t>
  </si>
  <si>
    <t>MC03</t>
  </si>
  <si>
    <t>MH-EP0420BNRG-W</t>
  </si>
  <si>
    <t>MH-EP0750BNRC-W</t>
  </si>
  <si>
    <t>MP21A</t>
  </si>
  <si>
    <t>NBC3-F</t>
  </si>
  <si>
    <t>S102</t>
  </si>
  <si>
    <t>SA05</t>
  </si>
  <si>
    <t>SA05A</t>
  </si>
  <si>
    <t>SA06</t>
  </si>
  <si>
    <t>SA061</t>
  </si>
  <si>
    <t>SC03</t>
  </si>
  <si>
    <t>SC05</t>
  </si>
  <si>
    <t>SC07</t>
  </si>
  <si>
    <t>SHT01</t>
  </si>
  <si>
    <t>SI01</t>
  </si>
  <si>
    <t>SL01</t>
  </si>
  <si>
    <t>SS10</t>
  </si>
  <si>
    <t>SS20</t>
  </si>
  <si>
    <t>SS21</t>
  </si>
  <si>
    <t>SS22</t>
  </si>
  <si>
    <t>SS22-E</t>
  </si>
  <si>
    <t>SS23</t>
  </si>
  <si>
    <t>ST30</t>
  </si>
  <si>
    <t>SW20</t>
  </si>
  <si>
    <t>SWB-1085X</t>
  </si>
  <si>
    <t>WFB4040</t>
  </si>
  <si>
    <t>WG-BGZJ001</t>
  </si>
  <si>
    <t>WG-HDMI0104</t>
  </si>
  <si>
    <t>WG-HDMI0108</t>
  </si>
  <si>
    <t>WG-HDMI0110</t>
  </si>
  <si>
    <t>WG-HDMI0808</t>
  </si>
  <si>
    <t>WG-HDMI1010</t>
  </si>
  <si>
    <t>WG-HWHZJ001</t>
  </si>
  <si>
    <t>WG-LDZJ001</t>
  </si>
  <si>
    <t>WG-YYZJ001</t>
  </si>
  <si>
    <t>WG-YYZJ002</t>
  </si>
  <si>
    <t>WIB8015</t>
  </si>
  <si>
    <t>WIB9060A</t>
  </si>
  <si>
    <t>WIB9060C</t>
  </si>
  <si>
    <t>WIB9060F</t>
  </si>
  <si>
    <t>WIB9060G</t>
  </si>
  <si>
    <t>Windows-Mac,YX</t>
  </si>
  <si>
    <t>X6501</t>
  </si>
  <si>
    <t>YG-43寸弧形底座</t>
  </si>
  <si>
    <t>ZYST-HMDI0104</t>
  </si>
  <si>
    <t>ZYST-HMDI0104-4K</t>
  </si>
  <si>
    <t>ZYST-J001</t>
  </si>
  <si>
    <t>ZYST-J002</t>
  </si>
  <si>
    <t>订单返利</t>
  </si>
  <si>
    <t>会议管理后台系统（私有化）</t>
  </si>
  <si>
    <t>会议门牌应用软件LICENSE</t>
  </si>
  <si>
    <t>会议室预约系统（web版本）</t>
  </si>
  <si>
    <t>会议室预约系统LICENSE</t>
  </si>
  <si>
    <t>会议室预约系统服务费</t>
  </si>
  <si>
    <t>锦程通多媒体教学应用软件（windows）</t>
  </si>
  <si>
    <t>软件定制开发费</t>
  </si>
  <si>
    <t>设备管理系统LICENSE</t>
  </si>
  <si>
    <t>设备管理系统服务费</t>
  </si>
  <si>
    <t>视睿多媒体展示软件[简称：EasiShow]V4.0</t>
  </si>
  <si>
    <t>视睿学校版集中控制管理软件</t>
  </si>
  <si>
    <t>视睿音视频直播软件[简称：Easibroadcast]V1.0</t>
  </si>
  <si>
    <t>视睿智能平板集中控制管理软件[SeewoRemote]V5.0</t>
  </si>
  <si>
    <t>智慧党建</t>
  </si>
  <si>
    <t>SC06</t>
  </si>
  <si>
    <t>摄像头</t>
  </si>
  <si>
    <t>SC11</t>
  </si>
  <si>
    <t xml:space="preserve">SC11     </t>
  </si>
  <si>
    <t>SC11/MAXHUB</t>
  </si>
  <si>
    <t>SC15</t>
  </si>
  <si>
    <t>SC16</t>
  </si>
  <si>
    <t>aTM07</t>
  </si>
  <si>
    <t>体温计</t>
  </si>
  <si>
    <t>aBA-11A</t>
  </si>
  <si>
    <t>卫生间呼叫器（数字）</t>
  </si>
  <si>
    <t>aBA-11B</t>
  </si>
  <si>
    <t>DH-VCS-DHHUB-SM</t>
  </si>
  <si>
    <t>无线传屏</t>
  </si>
  <si>
    <t>SM01</t>
  </si>
  <si>
    <t>SM01/MAXHUB</t>
  </si>
  <si>
    <t>SM02</t>
  </si>
  <si>
    <t>SM04</t>
  </si>
  <si>
    <t>WT01</t>
  </si>
  <si>
    <t>WT01A</t>
  </si>
  <si>
    <t>WT02</t>
  </si>
  <si>
    <t>WT02A</t>
  </si>
  <si>
    <t>SP01</t>
  </si>
  <si>
    <t>智能笔</t>
  </si>
  <si>
    <t>SP05</t>
  </si>
  <si>
    <t>SP05/MAXHUB</t>
  </si>
  <si>
    <t>SP06</t>
  </si>
  <si>
    <t>SP08</t>
  </si>
  <si>
    <t>SP08/黑</t>
  </si>
  <si>
    <t xml:space="preserve">SP08/黑  </t>
  </si>
  <si>
    <t>SP08/银</t>
  </si>
  <si>
    <t xml:space="preserve">SP08/银   </t>
  </si>
  <si>
    <t>SP09</t>
  </si>
  <si>
    <t>P22MA</t>
  </si>
  <si>
    <t>智能讲台</t>
  </si>
  <si>
    <t>P22MB</t>
  </si>
  <si>
    <t>PM22MA</t>
  </si>
  <si>
    <t>PM65CD</t>
  </si>
  <si>
    <t>会议平板</t>
  </si>
  <si>
    <t>CVTOUCH标准款</t>
  </si>
  <si>
    <t>零代CVTOUCH标准款</t>
  </si>
  <si>
    <t>65寸</t>
  </si>
  <si>
    <t>HC65TA</t>
  </si>
  <si>
    <t>一代CVTOUCH标准款</t>
  </si>
  <si>
    <t>HC75TA</t>
  </si>
  <si>
    <t>75寸</t>
  </si>
  <si>
    <t>C55MJ</t>
  </si>
  <si>
    <t>P款</t>
  </si>
  <si>
    <t>二代P款</t>
  </si>
  <si>
    <t>55寸</t>
  </si>
  <si>
    <t>PC55NA</t>
  </si>
  <si>
    <t>PC55ND</t>
  </si>
  <si>
    <t>PC55UA</t>
  </si>
  <si>
    <t>PC65MA</t>
  </si>
  <si>
    <t xml:space="preserve">PC65MJ </t>
  </si>
  <si>
    <t>PC65UA</t>
  </si>
  <si>
    <t>PC65UD</t>
  </si>
  <si>
    <t>PC07NA</t>
  </si>
  <si>
    <t>PC07NB</t>
  </si>
  <si>
    <t>PC75MA</t>
  </si>
  <si>
    <t>PC75NA</t>
  </si>
  <si>
    <t>PC75ND</t>
  </si>
  <si>
    <t>PC75NJ</t>
  </si>
  <si>
    <t>PC75UA</t>
  </si>
  <si>
    <t>PC75UD</t>
  </si>
  <si>
    <t>PC55MJ</t>
  </si>
  <si>
    <t>C65MJ</t>
  </si>
  <si>
    <t>PC65CD</t>
  </si>
  <si>
    <t>PC65CE</t>
  </si>
  <si>
    <t>PC65MJ</t>
  </si>
  <si>
    <t>C75MJ</t>
  </si>
  <si>
    <t>PC07LJ</t>
  </si>
  <si>
    <t>PC75MJ</t>
  </si>
  <si>
    <t>PM65CC</t>
  </si>
  <si>
    <t>三代P款</t>
  </si>
  <si>
    <t>PM65CA</t>
  </si>
  <si>
    <t>PM75CA</t>
  </si>
  <si>
    <t>PM86CA</t>
  </si>
  <si>
    <t>86寸</t>
  </si>
  <si>
    <t>SC55MA</t>
  </si>
  <si>
    <t>S款</t>
  </si>
  <si>
    <t>二代S款</t>
  </si>
  <si>
    <t>SC55UA</t>
  </si>
  <si>
    <t>SC55UD</t>
  </si>
  <si>
    <t>DH-VCS-DHHUB-65</t>
  </si>
  <si>
    <t>SC65HJ</t>
  </si>
  <si>
    <t>SC65MA</t>
  </si>
  <si>
    <t xml:space="preserve">SC65MB </t>
  </si>
  <si>
    <t>SC65MB/黑</t>
  </si>
  <si>
    <t>SC65MD/黑</t>
  </si>
  <si>
    <t>SC65NB</t>
  </si>
  <si>
    <t>SC65NJ</t>
  </si>
  <si>
    <t>SC65UA</t>
  </si>
  <si>
    <t>SC65UD</t>
  </si>
  <si>
    <t>SC75MB/黑</t>
  </si>
  <si>
    <t>SC75UA</t>
  </si>
  <si>
    <t>SC86MA</t>
  </si>
  <si>
    <t>SC86MB/黑</t>
  </si>
  <si>
    <t>SC86UA</t>
  </si>
  <si>
    <t>SC55MB</t>
  </si>
  <si>
    <t>SC55MC</t>
  </si>
  <si>
    <t>SC55MD</t>
  </si>
  <si>
    <t>SC65MB</t>
  </si>
  <si>
    <t>SC65MC</t>
  </si>
  <si>
    <t>SC65MD</t>
  </si>
  <si>
    <t>SC75MB</t>
  </si>
  <si>
    <t>SC75MC</t>
  </si>
  <si>
    <t>SC86MB</t>
  </si>
  <si>
    <t>SC86MC</t>
  </si>
  <si>
    <t>SC86MD</t>
  </si>
  <si>
    <t>C98EC</t>
  </si>
  <si>
    <t>98寸</t>
  </si>
  <si>
    <t>SD55CD</t>
  </si>
  <si>
    <t>三代S款</t>
  </si>
  <si>
    <t>SM55FA</t>
  </si>
  <si>
    <t>SM65FA</t>
  </si>
  <si>
    <t>SM75FA</t>
  </si>
  <si>
    <t>SB55CE</t>
  </si>
  <si>
    <t>SC55CA</t>
  </si>
  <si>
    <t>SC55CC</t>
  </si>
  <si>
    <t>SC55CF</t>
  </si>
  <si>
    <t>SD55CA</t>
  </si>
  <si>
    <t>SD55CB</t>
  </si>
  <si>
    <t>SD55CC</t>
  </si>
  <si>
    <t>SD55CE</t>
  </si>
  <si>
    <t>SG55CB</t>
  </si>
  <si>
    <t>SG55CC</t>
  </si>
  <si>
    <t>SM55CA</t>
  </si>
  <si>
    <t>SM55CC</t>
  </si>
  <si>
    <t>SM55CD</t>
  </si>
  <si>
    <t>SM55CF</t>
  </si>
  <si>
    <t>SN55CB</t>
  </si>
  <si>
    <t>SN55CC</t>
  </si>
  <si>
    <t>DD65SA(SD65CD)</t>
  </si>
  <si>
    <t>PB65CB</t>
  </si>
  <si>
    <t>PN65CF</t>
  </si>
  <si>
    <t>SB65CA</t>
  </si>
  <si>
    <t>SB65CE</t>
  </si>
  <si>
    <t>SC65CA</t>
  </si>
  <si>
    <t>SC65CB</t>
  </si>
  <si>
    <t>SC65CC</t>
  </si>
  <si>
    <t>SC65CE</t>
  </si>
  <si>
    <t>SD65CA</t>
  </si>
  <si>
    <t>SD65CC</t>
  </si>
  <si>
    <t>SD65CD</t>
  </si>
  <si>
    <t>SD65CE</t>
  </si>
  <si>
    <t>SG65CA</t>
  </si>
  <si>
    <t>SG65CB</t>
  </si>
  <si>
    <t>SG65CC</t>
  </si>
  <si>
    <t>SG65CD</t>
  </si>
  <si>
    <t>SG65CF</t>
  </si>
  <si>
    <t>SM65CA</t>
  </si>
  <si>
    <t>SM65CB</t>
  </si>
  <si>
    <t>SM65CC</t>
  </si>
  <si>
    <t>SM65CD</t>
  </si>
  <si>
    <t>SM65CF</t>
  </si>
  <si>
    <t>SN65CA</t>
  </si>
  <si>
    <t>SN65CB</t>
  </si>
  <si>
    <t>SN65CC</t>
  </si>
  <si>
    <t>SN65CD</t>
  </si>
  <si>
    <t>SN65CF</t>
  </si>
  <si>
    <t>DD75SA(SD75CD)</t>
  </si>
  <si>
    <t>PG75CD</t>
  </si>
  <si>
    <t>SB75CF</t>
  </si>
  <si>
    <t>SC75CA</t>
  </si>
  <si>
    <t>SC75CB</t>
  </si>
  <si>
    <t>SC75CC</t>
  </si>
  <si>
    <t>SD75CA</t>
  </si>
  <si>
    <t>SD75CB</t>
  </si>
  <si>
    <t>SD75CC</t>
  </si>
  <si>
    <t>SD75CD</t>
  </si>
  <si>
    <t>SG75CD</t>
  </si>
  <si>
    <t>SG75CE</t>
  </si>
  <si>
    <t>SG75CF</t>
  </si>
  <si>
    <t>SM75CA</t>
  </si>
  <si>
    <t>SM75CB</t>
  </si>
  <si>
    <t>SM75CC</t>
  </si>
  <si>
    <t>SM75CF</t>
  </si>
  <si>
    <t>SN75CA</t>
  </si>
  <si>
    <t>SN75CC</t>
  </si>
  <si>
    <t>SN75CD</t>
  </si>
  <si>
    <t>SN75CF</t>
  </si>
  <si>
    <t>DD86SA(SD86CD)</t>
  </si>
  <si>
    <t>SB86CF</t>
  </si>
  <si>
    <t>SC86CA</t>
  </si>
  <si>
    <t>SC86CB</t>
  </si>
  <si>
    <t>SC86CC</t>
  </si>
  <si>
    <t>SD86CA</t>
  </si>
  <si>
    <t>SD86CB</t>
  </si>
  <si>
    <t>SD86CC</t>
  </si>
  <si>
    <t>SD86CE</t>
  </si>
  <si>
    <t>SG86CB</t>
  </si>
  <si>
    <t>SG86CC</t>
  </si>
  <si>
    <t>SG86CD</t>
  </si>
  <si>
    <t>SG86CE</t>
  </si>
  <si>
    <t>SG86CF</t>
  </si>
  <si>
    <t>SM86CA</t>
  </si>
  <si>
    <t>SM86CC</t>
  </si>
  <si>
    <t>SM86CD</t>
  </si>
  <si>
    <t>SM86CF</t>
  </si>
  <si>
    <t>SN86CA</t>
  </si>
  <si>
    <t>SN86CB</t>
  </si>
  <si>
    <t>SN86CC</t>
  </si>
  <si>
    <t>SN86CD</t>
  </si>
  <si>
    <t>SN86CF</t>
  </si>
  <si>
    <t>SB98CF</t>
  </si>
  <si>
    <t>SC98CA</t>
  </si>
  <si>
    <t>SC98CF</t>
  </si>
  <si>
    <t>SD98CC</t>
  </si>
  <si>
    <t>SD98CF</t>
  </si>
  <si>
    <t>SG98CA</t>
  </si>
  <si>
    <t>SG98CB</t>
  </si>
  <si>
    <t>SG98CF</t>
  </si>
  <si>
    <t>SM98CA</t>
  </si>
  <si>
    <t>SM98CC</t>
  </si>
  <si>
    <t>PS65CA</t>
  </si>
  <si>
    <t>Tpro款</t>
  </si>
  <si>
    <t>三代Tpro款</t>
  </si>
  <si>
    <t>TC65CA</t>
  </si>
  <si>
    <t>TG65CA</t>
  </si>
  <si>
    <t>TM65CA</t>
  </si>
  <si>
    <t>PS75CA</t>
  </si>
  <si>
    <t>TB75CA</t>
  </si>
  <si>
    <t>TC75CA</t>
  </si>
  <si>
    <t>TM75CA</t>
  </si>
  <si>
    <t>TC86CA</t>
  </si>
  <si>
    <t>TG86CA</t>
  </si>
  <si>
    <t>TM86CA</t>
  </si>
  <si>
    <t>PC65CA</t>
  </si>
  <si>
    <t>T款</t>
  </si>
  <si>
    <t>三代T款</t>
  </si>
  <si>
    <t>TB65CB</t>
  </si>
  <si>
    <t>TC65CB</t>
  </si>
  <si>
    <t>TD65CB</t>
  </si>
  <si>
    <t>TG65CB</t>
  </si>
  <si>
    <t>TB75CB</t>
  </si>
  <si>
    <t>TC75CB</t>
  </si>
  <si>
    <t>TD75CB</t>
  </si>
  <si>
    <t>TG75CB</t>
  </si>
  <si>
    <t>TN75CB</t>
  </si>
  <si>
    <t>TB86CB</t>
  </si>
  <si>
    <t>TC86CB</t>
  </si>
  <si>
    <t>TG86CE</t>
  </si>
  <si>
    <t>TN86CB</t>
  </si>
  <si>
    <t>UI06LA</t>
  </si>
  <si>
    <t>U款</t>
  </si>
  <si>
    <t>二代U款</t>
  </si>
  <si>
    <t>UI65MA</t>
  </si>
  <si>
    <t>UI65UA</t>
  </si>
  <si>
    <t>UI07LA</t>
  </si>
  <si>
    <t>UI75MA</t>
  </si>
  <si>
    <t>UI75UA</t>
  </si>
  <si>
    <t>UI86MA</t>
  </si>
  <si>
    <t>UI86UA</t>
  </si>
  <si>
    <t>UI65EB</t>
  </si>
  <si>
    <t>UI07EC</t>
  </si>
  <si>
    <t>UI75EB</t>
  </si>
  <si>
    <t>UI86EB</t>
  </si>
  <si>
    <t>UB65CC</t>
  </si>
  <si>
    <t>三代U款</t>
  </si>
  <si>
    <t>UN65CD</t>
  </si>
  <si>
    <t>T86ED</t>
  </si>
  <si>
    <t>UD86CE</t>
  </si>
  <si>
    <t>UN86CD</t>
  </si>
  <si>
    <t>UB65CE</t>
  </si>
  <si>
    <t>UD65CC</t>
  </si>
  <si>
    <t>UG65CC</t>
  </si>
  <si>
    <t>UM65CA</t>
  </si>
  <si>
    <t>UM65CC</t>
  </si>
  <si>
    <t>UN65CF</t>
  </si>
  <si>
    <t>UD75CC</t>
  </si>
  <si>
    <t>UM75CA</t>
  </si>
  <si>
    <t>UN75CF</t>
  </si>
  <si>
    <t>UB86CA</t>
  </si>
  <si>
    <t>UB86CC</t>
  </si>
  <si>
    <t>UC86CC</t>
  </si>
  <si>
    <t>UC86CD</t>
  </si>
  <si>
    <t>UC86CF</t>
  </si>
  <si>
    <t>UD86CC</t>
  </si>
  <si>
    <t>UD86CF</t>
  </si>
  <si>
    <t>UM86CA</t>
  </si>
  <si>
    <t>UM86CF</t>
  </si>
  <si>
    <t>UN86CF</t>
  </si>
  <si>
    <t>EC55CA</t>
  </si>
  <si>
    <t>电商款</t>
  </si>
  <si>
    <t>三代电商E款</t>
  </si>
  <si>
    <t>ED55CA</t>
  </si>
  <si>
    <t>EN55CF</t>
  </si>
  <si>
    <t>EC65CA</t>
  </si>
  <si>
    <t>SC55CD</t>
  </si>
  <si>
    <t>三代电商S款</t>
  </si>
  <si>
    <t>SC65CD</t>
  </si>
  <si>
    <t>SC75CD</t>
  </si>
  <si>
    <t>SC86CD</t>
  </si>
  <si>
    <t>定制</t>
  </si>
  <si>
    <t>C65CA</t>
  </si>
  <si>
    <t>C65UA</t>
  </si>
  <si>
    <t>S65FD</t>
  </si>
  <si>
    <t>C75UA</t>
  </si>
  <si>
    <t>C86CA</t>
  </si>
  <si>
    <t>C86UA</t>
  </si>
  <si>
    <t>S86FD</t>
  </si>
  <si>
    <t>C65CD</t>
  </si>
  <si>
    <t>C75CA</t>
  </si>
  <si>
    <t>H84ED</t>
  </si>
  <si>
    <t>其他整机</t>
  </si>
  <si>
    <t>海外机</t>
  </si>
  <si>
    <t>I65EA</t>
  </si>
  <si>
    <t>I65EB</t>
  </si>
  <si>
    <t>I75EB</t>
  </si>
  <si>
    <t>I86EB</t>
  </si>
  <si>
    <t>S55FA</t>
  </si>
  <si>
    <t>S65FA</t>
  </si>
  <si>
    <t>S75FA</t>
  </si>
  <si>
    <t>S86FA</t>
  </si>
  <si>
    <t>A05EA</t>
  </si>
  <si>
    <t>教育机</t>
  </si>
  <si>
    <t>A05EB</t>
  </si>
  <si>
    <t>A06EA</t>
  </si>
  <si>
    <t>A06EC</t>
  </si>
  <si>
    <t>A07EC</t>
  </si>
  <si>
    <t>A08EC</t>
  </si>
  <si>
    <t>A09EA</t>
  </si>
  <si>
    <t>A09EC</t>
  </si>
  <si>
    <t>A65EC</t>
  </si>
  <si>
    <t>A75EC</t>
  </si>
  <si>
    <t>A86ED</t>
  </si>
  <si>
    <t>A98ED</t>
  </si>
  <si>
    <t>B06EA</t>
  </si>
  <si>
    <t>B65ED</t>
  </si>
  <si>
    <t>B80EB</t>
  </si>
  <si>
    <t>B86EA</t>
  </si>
  <si>
    <t>B86EC</t>
  </si>
  <si>
    <t>B98ED</t>
  </si>
  <si>
    <t>D80EA</t>
  </si>
  <si>
    <t>F55EC</t>
  </si>
  <si>
    <t>F65EA</t>
  </si>
  <si>
    <t>F65EB</t>
  </si>
  <si>
    <t>F65EC</t>
  </si>
  <si>
    <t>F70EA</t>
  </si>
  <si>
    <t>F70EC</t>
  </si>
  <si>
    <t>F75EA</t>
  </si>
  <si>
    <t>F75EC</t>
  </si>
  <si>
    <t>F75ED</t>
  </si>
  <si>
    <t>F80EA</t>
  </si>
  <si>
    <t>F86EA</t>
  </si>
  <si>
    <t>F86EB</t>
  </si>
  <si>
    <t>F86EC</t>
  </si>
  <si>
    <t>F86ED</t>
  </si>
  <si>
    <t>F98EC</t>
  </si>
  <si>
    <t>G05EC</t>
  </si>
  <si>
    <t>H08EA</t>
  </si>
  <si>
    <t>H08EB</t>
  </si>
  <si>
    <t>H09EA</t>
  </si>
  <si>
    <t>H09ET</t>
  </si>
  <si>
    <t>H65EA</t>
  </si>
  <si>
    <t>H84EC</t>
  </si>
  <si>
    <t>H98EC</t>
  </si>
  <si>
    <t>HD43-E</t>
  </si>
  <si>
    <t>L65EB</t>
  </si>
  <si>
    <t>L70EA</t>
  </si>
  <si>
    <t>L70EB</t>
  </si>
  <si>
    <t>M05EA</t>
  </si>
  <si>
    <t>M98ED</t>
  </si>
  <si>
    <t>MC08FEA</t>
  </si>
  <si>
    <t>MC55FEA</t>
  </si>
  <si>
    <t>MC65FEA</t>
  </si>
  <si>
    <t>MC75FEA</t>
  </si>
  <si>
    <t>MC86FED</t>
  </si>
  <si>
    <t>N08EC</t>
  </si>
  <si>
    <t>N86EC</t>
  </si>
  <si>
    <t>P75PC-G1</t>
  </si>
  <si>
    <t>S55EB</t>
  </si>
  <si>
    <t>S55EC</t>
  </si>
  <si>
    <t>S55PC-G1</t>
  </si>
  <si>
    <t>S65EA</t>
  </si>
  <si>
    <t>S65EB</t>
  </si>
  <si>
    <t>S65EC</t>
  </si>
  <si>
    <t>S65PC-G1</t>
  </si>
  <si>
    <t>S70EA</t>
  </si>
  <si>
    <t>S70EB</t>
  </si>
  <si>
    <t>S70EC</t>
  </si>
  <si>
    <t>S70ED</t>
  </si>
  <si>
    <t>S75EA</t>
  </si>
  <si>
    <t>S75EB</t>
  </si>
  <si>
    <t>S75EC</t>
  </si>
  <si>
    <t>S80EB</t>
  </si>
  <si>
    <t>S86EB</t>
  </si>
  <si>
    <t>SN23</t>
  </si>
  <si>
    <t>T09EB</t>
  </si>
  <si>
    <t>T65EB</t>
  </si>
  <si>
    <t>T80ED</t>
  </si>
  <si>
    <t>TH65S100</t>
  </si>
  <si>
    <t>TH70S100</t>
  </si>
  <si>
    <t>TH86S100</t>
  </si>
  <si>
    <t>Y05EC</t>
  </si>
  <si>
    <t>Y55EA</t>
  </si>
  <si>
    <t>Y55EB</t>
  </si>
  <si>
    <t>Y65EA</t>
  </si>
  <si>
    <t>X21-22A</t>
  </si>
  <si>
    <t>跑步机</t>
  </si>
  <si>
    <t>E00C</t>
  </si>
  <si>
    <t>小家电</t>
  </si>
  <si>
    <t>E00G</t>
  </si>
  <si>
    <t>C55MC</t>
  </si>
  <si>
    <t>一代机</t>
  </si>
  <si>
    <t>C65MC</t>
  </si>
  <si>
    <t>C65ME</t>
  </si>
  <si>
    <t>C75MA</t>
  </si>
  <si>
    <t>C75ME</t>
  </si>
  <si>
    <t>C84ME</t>
  </si>
  <si>
    <t>C98MH</t>
  </si>
  <si>
    <t>B86EB</t>
  </si>
  <si>
    <t>智慧黑板</t>
  </si>
  <si>
    <t>B86ED</t>
  </si>
  <si>
    <t>aNUS01-270B</t>
  </si>
  <si>
    <t>数字标牌</t>
  </si>
  <si>
    <t>外买外卖</t>
  </si>
  <si>
    <t>D49H1</t>
  </si>
  <si>
    <t>D55H1D</t>
  </si>
  <si>
    <t>D55H1-D</t>
  </si>
  <si>
    <t>M43SAP</t>
  </si>
  <si>
    <t>M43SAQD</t>
  </si>
  <si>
    <t>M43SC</t>
  </si>
  <si>
    <t>P32ANB</t>
  </si>
  <si>
    <t>PD49N9</t>
  </si>
  <si>
    <t>PD49NL</t>
  </si>
  <si>
    <t>PD55N9</t>
  </si>
  <si>
    <t>PF10CT</t>
  </si>
  <si>
    <t>S19H1</t>
  </si>
  <si>
    <t>S21H1</t>
  </si>
  <si>
    <t>S24H1</t>
  </si>
  <si>
    <t>S28H1</t>
  </si>
  <si>
    <t>YL55S-L</t>
  </si>
  <si>
    <t>ZYST-SD460UD</t>
  </si>
  <si>
    <t>ZYST-SD550JD</t>
  </si>
  <si>
    <t>D24ACA</t>
  </si>
  <si>
    <t>D43ANA</t>
  </si>
  <si>
    <t>D43H1</t>
  </si>
  <si>
    <t>D43H2</t>
  </si>
  <si>
    <t>D55H1</t>
  </si>
  <si>
    <t>M32ANA</t>
  </si>
  <si>
    <t>M32SAP</t>
  </si>
  <si>
    <t>M43SAQ</t>
  </si>
  <si>
    <t>M49SAP</t>
  </si>
  <si>
    <t>M55ANA</t>
  </si>
  <si>
    <t>M55SAP</t>
  </si>
  <si>
    <t>M55SAQ</t>
  </si>
  <si>
    <t>P32ANA</t>
  </si>
  <si>
    <t>P55ANC</t>
  </si>
  <si>
    <t>PD55N9D</t>
  </si>
  <si>
    <t>PF22H8</t>
  </si>
  <si>
    <t>PF49HL1</t>
  </si>
  <si>
    <t>TC22H1</t>
  </si>
  <si>
    <t>TC32H1</t>
  </si>
  <si>
    <t>TYL-SDID4609-B</t>
  </si>
  <si>
    <t>TYL-SDID4609-F</t>
  </si>
  <si>
    <t>TYL-SDID4709-E</t>
  </si>
  <si>
    <t>TYL-SDID5509-DL</t>
  </si>
  <si>
    <t>TYL-SDID5509-F</t>
  </si>
  <si>
    <t>V55ATA</t>
  </si>
  <si>
    <t>WF2152T</t>
  </si>
  <si>
    <t>WGNV8-J55NNA</t>
  </si>
  <si>
    <t>WGNV8-J55NNB</t>
  </si>
  <si>
    <t>ZYST-SD550FB</t>
  </si>
  <si>
    <t>ZYST-SD550TB</t>
  </si>
  <si>
    <t>W22ACA</t>
  </si>
  <si>
    <t>自制数字标牌</t>
  </si>
  <si>
    <t>22寸</t>
  </si>
  <si>
    <t>W22ACB</t>
  </si>
  <si>
    <t>W43ACA</t>
  </si>
  <si>
    <t>43寸</t>
  </si>
  <si>
    <t>W43ATA</t>
  </si>
  <si>
    <t>W43PCA</t>
  </si>
  <si>
    <t>W43PTA</t>
  </si>
  <si>
    <t>W55ATA</t>
  </si>
  <si>
    <t>W55ATB</t>
  </si>
  <si>
    <t>W55ATZ</t>
  </si>
  <si>
    <t>W55PTA</t>
  </si>
  <si>
    <t>W55PTB</t>
  </si>
  <si>
    <t>LA110AP19</t>
  </si>
  <si>
    <t>外购小间距LED</t>
  </si>
  <si>
    <t>110寸</t>
  </si>
  <si>
    <t>LM110AP12</t>
  </si>
  <si>
    <t>LM110LP12</t>
  </si>
  <si>
    <t>LM110M03</t>
  </si>
  <si>
    <t>LM110M07</t>
  </si>
  <si>
    <t>LM110MP12</t>
  </si>
  <si>
    <t>LM110MP19</t>
  </si>
  <si>
    <t>LM110UP12</t>
  </si>
  <si>
    <t>LA138AP15</t>
  </si>
  <si>
    <t>138寸</t>
  </si>
  <si>
    <t>LA138AP19</t>
  </si>
  <si>
    <t>LM138AP15</t>
  </si>
  <si>
    <t>LM138LP15</t>
  </si>
  <si>
    <t>LM138M06</t>
  </si>
  <si>
    <t>LM138M07</t>
  </si>
  <si>
    <t>LM138MP15</t>
  </si>
  <si>
    <t>LM138MP19</t>
  </si>
  <si>
    <t>LM138QP19</t>
  </si>
  <si>
    <t>LA165AP19</t>
  </si>
  <si>
    <t>165寸</t>
  </si>
  <si>
    <t>LM165AP19</t>
  </si>
  <si>
    <t>LM165LP19</t>
  </si>
  <si>
    <t>LM165M07</t>
  </si>
  <si>
    <t>LM165MP19</t>
  </si>
  <si>
    <t>LM165MP25</t>
  </si>
  <si>
    <t>LM165QP19</t>
  </si>
  <si>
    <t>LM165UP19</t>
  </si>
  <si>
    <t>LA220AP25</t>
  </si>
  <si>
    <t>220寸</t>
  </si>
  <si>
    <t>LM220AP25</t>
  </si>
  <si>
    <t>LM220LP25</t>
  </si>
  <si>
    <t>LM220M07</t>
  </si>
  <si>
    <t>LM220MP25</t>
  </si>
  <si>
    <t>LM220UP25</t>
  </si>
  <si>
    <t>H2712</t>
  </si>
  <si>
    <t>工程机</t>
  </si>
  <si>
    <t>H2715</t>
  </si>
  <si>
    <t>H2719</t>
  </si>
  <si>
    <t>H2725</t>
  </si>
  <si>
    <t>K2618</t>
  </si>
  <si>
    <t>K2625-M</t>
  </si>
  <si>
    <t>LF220AP25</t>
  </si>
  <si>
    <t>LS1232QB</t>
  </si>
  <si>
    <t>LS1329QB</t>
  </si>
  <si>
    <t>LS1526QB</t>
  </si>
  <si>
    <t>M2612</t>
  </si>
  <si>
    <t>M2618</t>
  </si>
  <si>
    <t>M2712</t>
  </si>
  <si>
    <t>M2715</t>
  </si>
  <si>
    <t>M2719</t>
  </si>
  <si>
    <t>M2725</t>
  </si>
  <si>
    <t>M2726</t>
  </si>
  <si>
    <t>M2825</t>
  </si>
  <si>
    <t>M3013</t>
  </si>
  <si>
    <t>M3017</t>
  </si>
  <si>
    <t>M3020</t>
  </si>
  <si>
    <t>M3112</t>
  </si>
  <si>
    <t>M3113</t>
  </si>
  <si>
    <t>M3115</t>
  </si>
  <si>
    <t>K2618-M</t>
  </si>
  <si>
    <t>LA159AP15</t>
  </si>
  <si>
    <t>LAB01</t>
  </si>
  <si>
    <t>LM001QP25</t>
  </si>
  <si>
    <t>LM120M03</t>
  </si>
  <si>
    <t>LM120M07</t>
  </si>
  <si>
    <t>LM120M07-M</t>
  </si>
  <si>
    <t>LM120M1080</t>
  </si>
  <si>
    <t>LM120MP13</t>
  </si>
  <si>
    <t>LM131M11</t>
  </si>
  <si>
    <t>LM138UP15</t>
  </si>
  <si>
    <t>LM143M11</t>
  </si>
  <si>
    <t>LM150M06</t>
  </si>
  <si>
    <t>LM150M07</t>
  </si>
  <si>
    <t>LM150M07-M</t>
  </si>
  <si>
    <t>LM159M10</t>
  </si>
  <si>
    <t>LM159MP15</t>
  </si>
  <si>
    <t>LM165LP19-M</t>
  </si>
  <si>
    <t>LM173M10</t>
  </si>
  <si>
    <t>LM176UP19</t>
  </si>
  <si>
    <t>LM180M07</t>
  </si>
  <si>
    <t>LM180M07-M</t>
  </si>
  <si>
    <t>LM186M09</t>
  </si>
  <si>
    <t>LM203M09</t>
  </si>
  <si>
    <t>LM241M08</t>
  </si>
  <si>
    <t>LM242QP15</t>
  </si>
  <si>
    <t>LM247AP25</t>
  </si>
  <si>
    <t>LM260AP25</t>
  </si>
  <si>
    <t>LS262P25</t>
  </si>
  <si>
    <t>LS279KP25-M</t>
  </si>
  <si>
    <t>M2726-M</t>
  </si>
  <si>
    <t>ZEUS3</t>
  </si>
  <si>
    <t>aBIS01-068A</t>
  </si>
  <si>
    <t>智慧病房</t>
  </si>
  <si>
    <t>床头屏</t>
  </si>
  <si>
    <t>aBIS02-133A</t>
  </si>
  <si>
    <t>aBIS11-133A</t>
  </si>
  <si>
    <t>aBIS11-133B</t>
  </si>
  <si>
    <t>aDIS01-101A</t>
  </si>
  <si>
    <t>门口屏</t>
  </si>
  <si>
    <t>SK05X</t>
  </si>
  <si>
    <t>C658A</t>
  </si>
  <si>
    <t>医疗平板</t>
  </si>
  <si>
    <t>L658A</t>
  </si>
  <si>
    <t>B10C</t>
  </si>
  <si>
    <t>智能镜</t>
  </si>
  <si>
    <t>B15C</t>
  </si>
  <si>
    <t>B21C</t>
  </si>
  <si>
    <t>E21C</t>
  </si>
  <si>
    <t>G15C</t>
  </si>
  <si>
    <t>G15C10</t>
  </si>
  <si>
    <t>M10CC</t>
  </si>
  <si>
    <t>M10H00</t>
  </si>
  <si>
    <t>M15C00</t>
  </si>
  <si>
    <t>M15C10</t>
  </si>
  <si>
    <t>M15Q00</t>
  </si>
  <si>
    <t>M21C00</t>
  </si>
  <si>
    <t>M23C10</t>
  </si>
  <si>
    <t>M23CD</t>
  </si>
  <si>
    <t>M32H</t>
  </si>
  <si>
    <t>M32H99R00</t>
  </si>
  <si>
    <t>R1</t>
  </si>
  <si>
    <t>RH-SH900-MM-1</t>
  </si>
  <si>
    <t>RH-SH900-MM-2</t>
  </si>
  <si>
    <t>S15ACO</t>
  </si>
  <si>
    <t>S21ACV</t>
  </si>
  <si>
    <t>U3020506</t>
  </si>
  <si>
    <t>软件</t>
  </si>
  <si>
    <t>物料编码006开头</t>
  </si>
  <si>
    <t>多媒体事业部</t>
  </si>
  <si>
    <t>学务事业部</t>
  </si>
  <si>
    <t>屏显事业部</t>
  </si>
  <si>
    <t>教务事业部</t>
  </si>
  <si>
    <t>录播事业部</t>
  </si>
  <si>
    <t>幼教事业部</t>
  </si>
  <si>
    <t>长春办事处</t>
  </si>
  <si>
    <t>哈尔滨办事处</t>
  </si>
  <si>
    <t>沈阳办事处</t>
  </si>
  <si>
    <t>北京办事处</t>
  </si>
  <si>
    <t>石家庄办事处</t>
  </si>
  <si>
    <t>太原办事处</t>
  </si>
  <si>
    <t>呼和浩特办事处</t>
  </si>
  <si>
    <t>西安办事处</t>
  </si>
  <si>
    <t>银川办事处</t>
  </si>
  <si>
    <t>兰州办事处</t>
  </si>
  <si>
    <t>乌市办事处</t>
  </si>
  <si>
    <t>成都办事处</t>
  </si>
  <si>
    <t>重庆办事处</t>
  </si>
  <si>
    <t>贵阳办事处</t>
  </si>
  <si>
    <t>昆明办事处</t>
  </si>
  <si>
    <t>济南办事处</t>
  </si>
  <si>
    <t>青岛办事处</t>
  </si>
  <si>
    <t>上海办事处</t>
  </si>
  <si>
    <t>南京办事处</t>
  </si>
  <si>
    <t>杭州办事处</t>
  </si>
  <si>
    <t>郑州办事处</t>
  </si>
  <si>
    <t>合肥办事处</t>
  </si>
  <si>
    <t>武汉办事处</t>
  </si>
  <si>
    <t>长沙办事处</t>
  </si>
  <si>
    <t>南昌办事处</t>
  </si>
  <si>
    <t>厦门办事处</t>
  </si>
  <si>
    <t>南宁办事处</t>
  </si>
  <si>
    <t>海口办事处</t>
  </si>
  <si>
    <t>广州办事处</t>
  </si>
  <si>
    <t>物料编码</t>
  </si>
  <si>
    <t>001.301.0000657</t>
  </si>
  <si>
    <t>X75SC-GLA210A-G</t>
  </si>
  <si>
    <t>智能平板产品线_交互智能平板</t>
  </si>
  <si>
    <t>X</t>
  </si>
  <si>
    <t>001.301.0001276</t>
  </si>
  <si>
    <t>L70EB-CP7S10A-G</t>
  </si>
  <si>
    <t>L2</t>
  </si>
  <si>
    <t>001.301.0001307</t>
  </si>
  <si>
    <t>L55EB-CLM310A-G</t>
  </si>
  <si>
    <t>001.301.0001691</t>
  </si>
  <si>
    <t>K75IB-CLA251A-G</t>
  </si>
  <si>
    <t>K</t>
  </si>
  <si>
    <t>001.301.0001710</t>
  </si>
  <si>
    <t>X86SD-GLA451A-G</t>
  </si>
  <si>
    <t>001.301.0001976</t>
  </si>
  <si>
    <t>L65EC-CLM351A-G</t>
  </si>
  <si>
    <t>L3</t>
  </si>
  <si>
    <t>001.301.0002202</t>
  </si>
  <si>
    <t>L75EB-CLA210A-G</t>
  </si>
  <si>
    <t>001.301.0002203</t>
  </si>
  <si>
    <t>K75VC-CLA251A-G</t>
  </si>
  <si>
    <t>001.301.0002217</t>
  </si>
  <si>
    <t>L75EC-CLA251B-G</t>
  </si>
  <si>
    <t>001.301.0002422</t>
  </si>
  <si>
    <t>R86EA-CLA451A-G</t>
  </si>
  <si>
    <t>001.301.0002435</t>
  </si>
  <si>
    <t>L55CB-CB1151A-G</t>
  </si>
  <si>
    <t>LC</t>
  </si>
  <si>
    <t>001.301.0002547</t>
  </si>
  <si>
    <t>L75CB-GLM151A-G</t>
  </si>
  <si>
    <t>001.301.0002548</t>
  </si>
  <si>
    <t>L86CB-GLA451A-G</t>
  </si>
  <si>
    <t>001.301.0002891</t>
  </si>
  <si>
    <t>L70EB-CF9Z10A-G</t>
  </si>
  <si>
    <t>001.301.0002931</t>
  </si>
  <si>
    <t>E55IB-GLM351A-G</t>
  </si>
  <si>
    <t>E</t>
  </si>
  <si>
    <t>001.301.0003168</t>
  </si>
  <si>
    <t>K65CA-BO9011A-G</t>
  </si>
  <si>
    <t>001.315.0000001</t>
  </si>
  <si>
    <t>WIB9060A-G</t>
  </si>
  <si>
    <t>智能平板产品线_周边产品</t>
  </si>
  <si>
    <t>(空白)</t>
  </si>
  <si>
    <t>001.315.0000008</t>
  </si>
  <si>
    <t>001.501.0000018</t>
  </si>
  <si>
    <t>S55EA-LGE108B-E</t>
  </si>
  <si>
    <t>S1</t>
  </si>
  <si>
    <t>001.501.0000101</t>
  </si>
  <si>
    <t>S55EB-CLA238A-E</t>
  </si>
  <si>
    <t>S2</t>
  </si>
  <si>
    <t>001.501.0000105</t>
  </si>
  <si>
    <t>S55EB-CLE138A-E</t>
  </si>
  <si>
    <t>001.501.0000106</t>
  </si>
  <si>
    <t>001.501.0000125</t>
  </si>
  <si>
    <t>S55EB-CLA238H-E</t>
  </si>
  <si>
    <t>001.501.0000177</t>
  </si>
  <si>
    <t>S65EA-AU2208B-E</t>
  </si>
  <si>
    <t>001.501.0000267</t>
  </si>
  <si>
    <t>S65EA-LGM208B-E</t>
  </si>
  <si>
    <t>001.501.0000307</t>
  </si>
  <si>
    <t>S65EA-SA0108B-E</t>
  </si>
  <si>
    <t>001.501.0000315</t>
  </si>
  <si>
    <t>S65EB-AU2208A-E</t>
  </si>
  <si>
    <t>001.501.0000334</t>
  </si>
  <si>
    <t>S65EB-CLM138A-E</t>
  </si>
  <si>
    <t>001.501.0000349</t>
  </si>
  <si>
    <t>S65EB-CS0138B-E</t>
  </si>
  <si>
    <t>001.501.0000353</t>
  </si>
  <si>
    <t>001.501.0000369</t>
  </si>
  <si>
    <t>S65EB-GLM238B-E</t>
  </si>
  <si>
    <t>001.501.0000380</t>
  </si>
  <si>
    <t>S65EB-LGM208A-E</t>
  </si>
  <si>
    <t>001.501.0000382</t>
  </si>
  <si>
    <t>001.501.0000387</t>
  </si>
  <si>
    <t>S65EB-LGM208B-E</t>
  </si>
  <si>
    <t>001.501.0000410</t>
  </si>
  <si>
    <t>F65EA-GLM138A-E</t>
  </si>
  <si>
    <t>F1</t>
  </si>
  <si>
    <t>001.501.0000412</t>
  </si>
  <si>
    <t>S65EB-CLM238B-E</t>
  </si>
  <si>
    <t>001.501.0000507</t>
  </si>
  <si>
    <t>S70EB-CPHC38A-E</t>
  </si>
  <si>
    <t>001.501.0000511</t>
  </si>
  <si>
    <t>001.501.0000516</t>
  </si>
  <si>
    <t>S70EB-CPHC38B-E</t>
  </si>
  <si>
    <t>001.501.0000527</t>
  </si>
  <si>
    <t>S70EB-GPHC38A-E</t>
  </si>
  <si>
    <t>001.501.0000557</t>
  </si>
  <si>
    <t>S70EB-SHHC08A-E</t>
  </si>
  <si>
    <t>001.501.0000574</t>
  </si>
  <si>
    <t>S70EC-SA0108A-E</t>
  </si>
  <si>
    <t>001.501.0000577</t>
  </si>
  <si>
    <t>001.501.0000579</t>
  </si>
  <si>
    <t>001.501.0000631</t>
  </si>
  <si>
    <t>S75EC-CLA238A-E</t>
  </si>
  <si>
    <t>001.501.0000636</t>
  </si>
  <si>
    <t>001.501.0000640</t>
  </si>
  <si>
    <t>S75EC-CS0138C-E</t>
  </si>
  <si>
    <t>001.501.0000644</t>
  </si>
  <si>
    <t>001.501.0000648</t>
  </si>
  <si>
    <t>001.501.0000654</t>
  </si>
  <si>
    <t>S75EC-GLA238A-E</t>
  </si>
  <si>
    <t>001.501.0000673</t>
  </si>
  <si>
    <t>V75EB-CS0138A-E</t>
  </si>
  <si>
    <t>001.501.0000675</t>
  </si>
  <si>
    <t>001.501.0000676</t>
  </si>
  <si>
    <t>001.501.0000679</t>
  </si>
  <si>
    <t>S80EC-GPA038B-E</t>
  </si>
  <si>
    <t>001.501.0000688</t>
  </si>
  <si>
    <t>S80EC-SHA038A-E</t>
  </si>
  <si>
    <t>001.501.0000696</t>
  </si>
  <si>
    <t>V80EB-GPA038A-E</t>
  </si>
  <si>
    <t>001.501.0000699</t>
  </si>
  <si>
    <t>001.501.0000704</t>
  </si>
  <si>
    <t>H84EA-LGM1P69A-E</t>
  </si>
  <si>
    <t>H</t>
  </si>
  <si>
    <t>001.501.0000723</t>
  </si>
  <si>
    <t>H84EC-LGF169A-E</t>
  </si>
  <si>
    <t>H+</t>
  </si>
  <si>
    <t>001.501.0000740</t>
  </si>
  <si>
    <t>H84EC-LGM1P69A-E</t>
  </si>
  <si>
    <t>001.501.0000765</t>
  </si>
  <si>
    <t>H84ED-LGF169A-E</t>
  </si>
  <si>
    <t>001.501.0000768</t>
  </si>
  <si>
    <t>V86EB-CLA138A-E</t>
  </si>
  <si>
    <t>001.501.0000769</t>
  </si>
  <si>
    <t>S86EC-CLA138B-E</t>
  </si>
  <si>
    <t>001.501.0000774</t>
  </si>
  <si>
    <t>001.501.0000778</t>
  </si>
  <si>
    <t>S86EC-GLA138A-E</t>
  </si>
  <si>
    <t>001.501.0000779</t>
  </si>
  <si>
    <t>001.501.0000792</t>
  </si>
  <si>
    <t>001.501.0000889</t>
  </si>
  <si>
    <t>001.501.0000895</t>
  </si>
  <si>
    <t>S65EB-TLM138H-E</t>
  </si>
  <si>
    <t>001.501.0000896</t>
  </si>
  <si>
    <t>S70EB-TPHC38H-E</t>
  </si>
  <si>
    <t>001.501.0000906</t>
  </si>
  <si>
    <t>001.501.0000918</t>
  </si>
  <si>
    <t>S65EB-GLM138H-E</t>
  </si>
  <si>
    <t>001.501.0000926</t>
  </si>
  <si>
    <t>S80EC-GPA038H-E</t>
  </si>
  <si>
    <t>001.501.0000934</t>
  </si>
  <si>
    <t>001.501.0000955</t>
  </si>
  <si>
    <t>001.501.0001013</t>
  </si>
  <si>
    <t>001.501.0001014</t>
  </si>
  <si>
    <t>001.501.0001015</t>
  </si>
  <si>
    <t>001.501.0001016</t>
  </si>
  <si>
    <t>001.501.0001018</t>
  </si>
  <si>
    <t>001.501.0001020</t>
  </si>
  <si>
    <t>S70EB-GPHC38H-E</t>
  </si>
  <si>
    <t>001.501.0001021</t>
  </si>
  <si>
    <t>001.501.0001022</t>
  </si>
  <si>
    <t>001.501.0001023</t>
  </si>
  <si>
    <t>001.501.0001024</t>
  </si>
  <si>
    <t>001.501.0001029</t>
  </si>
  <si>
    <t>001.501.0001032</t>
  </si>
  <si>
    <t>001.501.0001033</t>
  </si>
  <si>
    <t>001.501.0001036</t>
  </si>
  <si>
    <t>S75EC-GS0138A-E</t>
  </si>
  <si>
    <t>001.501.0001037</t>
  </si>
  <si>
    <t>001.501.0001038</t>
  </si>
  <si>
    <t>001.501.0001039</t>
  </si>
  <si>
    <t>001.501.0001047</t>
  </si>
  <si>
    <t>001.501.0001093</t>
  </si>
  <si>
    <t>001.501.0001102</t>
  </si>
  <si>
    <t>001.501.0001107</t>
  </si>
  <si>
    <t>001.501.0001109</t>
  </si>
  <si>
    <t>001.501.0001110</t>
  </si>
  <si>
    <t>001.501.0001118</t>
  </si>
  <si>
    <t>001.501.0001260</t>
  </si>
  <si>
    <t>001.501.0001263</t>
  </si>
  <si>
    <t>001.501.0001264</t>
  </si>
  <si>
    <t>001.501.0001265</t>
  </si>
  <si>
    <t>001.501.0001268</t>
  </si>
  <si>
    <t>001.501.0001271</t>
  </si>
  <si>
    <t>001.501.0001274</t>
  </si>
  <si>
    <t>001.501.0001276</t>
  </si>
  <si>
    <t>001.501.0001277</t>
  </si>
  <si>
    <t>001.501.0001278</t>
  </si>
  <si>
    <t>001.501.0001279</t>
  </si>
  <si>
    <t>001.501.0001281</t>
  </si>
  <si>
    <t>001.501.0001287</t>
  </si>
  <si>
    <t>001.501.0001288</t>
  </si>
  <si>
    <t>001.501.0001297</t>
  </si>
  <si>
    <t>001.501.0001355</t>
  </si>
  <si>
    <t>S55EB-TC3538H-E</t>
  </si>
  <si>
    <t>001.501.0001361</t>
  </si>
  <si>
    <t>001.501.0001362</t>
  </si>
  <si>
    <t>001.501.0001365</t>
  </si>
  <si>
    <t>S86EC-GLA310A-E</t>
  </si>
  <si>
    <t>001.501.0001410</t>
  </si>
  <si>
    <t>001.501.0001420</t>
  </si>
  <si>
    <t>Y55EA-TC3556A-E</t>
  </si>
  <si>
    <t>幼教产品线_幼教机</t>
  </si>
  <si>
    <t>Y1</t>
  </si>
  <si>
    <t>001.501.0001446</t>
  </si>
  <si>
    <t>Y65EA-GLM156A-E</t>
  </si>
  <si>
    <t>Y</t>
  </si>
  <si>
    <t>001.501.0001482</t>
  </si>
  <si>
    <t>001.501.0001483</t>
  </si>
  <si>
    <t>001.501.0001493</t>
  </si>
  <si>
    <t>S65EB-CA2238A-E</t>
  </si>
  <si>
    <t>001.501.0001534</t>
  </si>
  <si>
    <t>U75EA-GLM110A-E</t>
  </si>
  <si>
    <t>U1</t>
  </si>
  <si>
    <t>001.501.0001553</t>
  </si>
  <si>
    <t>D43EA-CLM120A-E</t>
  </si>
  <si>
    <t>D</t>
  </si>
  <si>
    <t>001.501.0001557</t>
  </si>
  <si>
    <t>F86EB-GLA338A-E</t>
  </si>
  <si>
    <t>F2</t>
  </si>
  <si>
    <t>001.501.0001558</t>
  </si>
  <si>
    <t>F75EB-GLA238A-E</t>
  </si>
  <si>
    <t>001.501.0001565</t>
  </si>
  <si>
    <t>F80EB-GPA038A-E</t>
  </si>
  <si>
    <t>001.501.0001570</t>
  </si>
  <si>
    <t>B80EA-GPA038A-E</t>
  </si>
  <si>
    <t>智能平板产品线_智慧黑板</t>
  </si>
  <si>
    <t>B1</t>
  </si>
  <si>
    <t>001.501.0001571</t>
  </si>
  <si>
    <t>B70EA-GPHC38A-E</t>
  </si>
  <si>
    <t>001.501.0001573</t>
  </si>
  <si>
    <t>B86EA-GLA338A-E</t>
  </si>
  <si>
    <t>001.501.0001574</t>
  </si>
  <si>
    <t>001.501.0001578</t>
  </si>
  <si>
    <t>S86EC-LGA138A-E</t>
  </si>
  <si>
    <t>001.501.0001581</t>
  </si>
  <si>
    <t>001.501.0001605</t>
  </si>
  <si>
    <t>001.501.0001606</t>
  </si>
  <si>
    <t>001.501.0001611</t>
  </si>
  <si>
    <t>F70EB-GPHC38A-E</t>
  </si>
  <si>
    <t>001.501.0001612</t>
  </si>
  <si>
    <t>F65EB-GLM138A-E</t>
  </si>
  <si>
    <t>001.501.0001616</t>
  </si>
  <si>
    <t>F86EB-GLA338C-E</t>
  </si>
  <si>
    <t>001.501.0001617</t>
  </si>
  <si>
    <t>F80EB-GPA038C-E</t>
  </si>
  <si>
    <t>001.501.0001618</t>
  </si>
  <si>
    <t>F75EB-GLA238C-E</t>
  </si>
  <si>
    <t>001.501.0001620</t>
  </si>
  <si>
    <t>B75EA-GLA238A-E</t>
  </si>
  <si>
    <t>001.501.0001651</t>
  </si>
  <si>
    <t>001.501.0001656</t>
  </si>
  <si>
    <t>S75EC-CLA238U-E</t>
  </si>
  <si>
    <t>001.501.0001657</t>
  </si>
  <si>
    <t>001.501.0001662</t>
  </si>
  <si>
    <t>001.501.0001663</t>
  </si>
  <si>
    <t>F86EB-GLA338D-E</t>
  </si>
  <si>
    <t>001.501.0001664</t>
  </si>
  <si>
    <t>001.501.0001668</t>
  </si>
  <si>
    <t>001.501.0001672</t>
  </si>
  <si>
    <t>001.501.0001681</t>
  </si>
  <si>
    <t>001.501.0001684</t>
  </si>
  <si>
    <t>001.501.0001685</t>
  </si>
  <si>
    <t>001.501.0001689</t>
  </si>
  <si>
    <t>001.501.0001691</t>
  </si>
  <si>
    <t>001.501.0001693</t>
  </si>
  <si>
    <t>001.501.0001696</t>
  </si>
  <si>
    <t>001.501.0001697</t>
  </si>
  <si>
    <t>001.501.0001698</t>
  </si>
  <si>
    <t>001.501.0001699</t>
  </si>
  <si>
    <t>001.501.0001700</t>
  </si>
  <si>
    <t>001.501.0001703</t>
  </si>
  <si>
    <t>001.501.0001705</t>
  </si>
  <si>
    <t>001.501.0001715</t>
  </si>
  <si>
    <t>001.501.0001724</t>
  </si>
  <si>
    <t>001.501.0001725</t>
  </si>
  <si>
    <t>001.501.0001734</t>
  </si>
  <si>
    <t>001.501.0001738</t>
  </si>
  <si>
    <t>001.501.0001739</t>
  </si>
  <si>
    <t>001.501.0001758</t>
  </si>
  <si>
    <t>F70EB-CPHC38A-E</t>
  </si>
  <si>
    <t>001.501.0001759</t>
  </si>
  <si>
    <t>F65EB-CA4038A-E</t>
  </si>
  <si>
    <t>001.501.0001760</t>
  </si>
  <si>
    <t>F65EB-GA4038A-E</t>
  </si>
  <si>
    <t>001.501.0001765</t>
  </si>
  <si>
    <t>F65EB-GB9038A-E</t>
  </si>
  <si>
    <t>001.501.0001784</t>
  </si>
  <si>
    <t>001.501.0001789</t>
  </si>
  <si>
    <t>F65EB-TA4038A-E</t>
  </si>
  <si>
    <t>001.501.0001808</t>
  </si>
  <si>
    <t>001.501.0001815</t>
  </si>
  <si>
    <t>001.501.0001821</t>
  </si>
  <si>
    <t>H98EC-CLM251A-E</t>
  </si>
  <si>
    <t>001.501.0001836</t>
  </si>
  <si>
    <t>001.501.0001837</t>
  </si>
  <si>
    <t>001.501.0001843</t>
  </si>
  <si>
    <t>001.501.0001845</t>
  </si>
  <si>
    <t>001.501.0001846</t>
  </si>
  <si>
    <t>001.501.0001848</t>
  </si>
  <si>
    <t>001.501.0001857</t>
  </si>
  <si>
    <t>F86EB-CLA338D-E</t>
  </si>
  <si>
    <t>001.501.0001858</t>
  </si>
  <si>
    <t>001.501.0001859</t>
  </si>
  <si>
    <t>001.501.0001860</t>
  </si>
  <si>
    <t>001.501.0001866</t>
  </si>
  <si>
    <t>001.501.0001867</t>
  </si>
  <si>
    <t>001.501.0001869</t>
  </si>
  <si>
    <t>001.501.0001870</t>
  </si>
  <si>
    <t>001.501.0001872</t>
  </si>
  <si>
    <t>001.501.0001873</t>
  </si>
  <si>
    <t>001.501.0001874</t>
  </si>
  <si>
    <t>001.501.0001875</t>
  </si>
  <si>
    <t>001.501.0001878</t>
  </si>
  <si>
    <t>001.501.0001881</t>
  </si>
  <si>
    <t>001.501.0001887</t>
  </si>
  <si>
    <t>001.501.0001889</t>
  </si>
  <si>
    <t>001.501.0001890</t>
  </si>
  <si>
    <t>001.501.0001891</t>
  </si>
  <si>
    <t>001.501.0001892</t>
  </si>
  <si>
    <t>S65EB-GLM138I-E</t>
  </si>
  <si>
    <t>001.501.0001897</t>
  </si>
  <si>
    <t>F70EB-GF9Z38A-E</t>
  </si>
  <si>
    <t>001.501.0001911</t>
  </si>
  <si>
    <t>001.501.0001912</t>
  </si>
  <si>
    <t>001.501.0001913</t>
  </si>
  <si>
    <t>001.501.0001915</t>
  </si>
  <si>
    <t>001.501.0001916</t>
  </si>
  <si>
    <t>001.501.0001918</t>
  </si>
  <si>
    <t>001.501.0001919</t>
  </si>
  <si>
    <t>001.501.0001920</t>
  </si>
  <si>
    <t>F70EB-TPHC38A-E</t>
  </si>
  <si>
    <t>001.501.0001921</t>
  </si>
  <si>
    <t>001.501.0001924</t>
  </si>
  <si>
    <t>001.501.0001939</t>
  </si>
  <si>
    <t>001.501.0001942</t>
  </si>
  <si>
    <t>F65EB-GA4038G-E</t>
  </si>
  <si>
    <t>001.501.0001943</t>
  </si>
  <si>
    <t>F70EB-GPHC38G-E</t>
  </si>
  <si>
    <t>001.501.0001949</t>
  </si>
  <si>
    <t>001.501.0001969</t>
  </si>
  <si>
    <t>001.501.0001996</t>
  </si>
  <si>
    <t>001.501.0001997</t>
  </si>
  <si>
    <t>001.501.0001998</t>
  </si>
  <si>
    <t>001.501.0002015</t>
  </si>
  <si>
    <t>F80EB-GPA051A-E</t>
  </si>
  <si>
    <t>001.501.0002017</t>
  </si>
  <si>
    <t>F75EB-GLA251A-E</t>
  </si>
  <si>
    <t>001.501.0002020</t>
  </si>
  <si>
    <t>001.501.0002027</t>
  </si>
  <si>
    <t>001.501.0002028</t>
  </si>
  <si>
    <t>001.501.0002029</t>
  </si>
  <si>
    <t>001.501.0002040</t>
  </si>
  <si>
    <t>001.501.0002042</t>
  </si>
  <si>
    <t>001.501.0002045</t>
  </si>
  <si>
    <t>001.501.0002046</t>
  </si>
  <si>
    <t>001.501.0002076</t>
  </si>
  <si>
    <t>001.501.0002078</t>
  </si>
  <si>
    <t>F65EB-TA4038G-E</t>
  </si>
  <si>
    <t>001.501.0002079</t>
  </si>
  <si>
    <t>F70EB-TPHC38G-E</t>
  </si>
  <si>
    <t>001.501.0002080</t>
  </si>
  <si>
    <t>F70EB-CPHC38G-E</t>
  </si>
  <si>
    <t>001.501.0002081</t>
  </si>
  <si>
    <t>F65EB-CA4038G-E</t>
  </si>
  <si>
    <t>001.501.0002089</t>
  </si>
  <si>
    <t>001.501.0002091</t>
  </si>
  <si>
    <t>001.501.0002092</t>
  </si>
  <si>
    <t>001.501.0002105</t>
  </si>
  <si>
    <t>001.501.0002144</t>
  </si>
  <si>
    <t>001.501.0002146</t>
  </si>
  <si>
    <t>001.501.0002192</t>
  </si>
  <si>
    <t>001.501.0002193</t>
  </si>
  <si>
    <t>001.501.0002194</t>
  </si>
  <si>
    <t>001.501.0002195</t>
  </si>
  <si>
    <t>001.501.0002197</t>
  </si>
  <si>
    <t>001.501.0002199</t>
  </si>
  <si>
    <t>Y65EA-GA4056A-E</t>
  </si>
  <si>
    <t>001.501.0002200</t>
  </si>
  <si>
    <t>001.501.0002205</t>
  </si>
  <si>
    <t>F86EC-GLA551A-E</t>
  </si>
  <si>
    <t>F3</t>
  </si>
  <si>
    <t>001.501.0002215</t>
  </si>
  <si>
    <t>F65EC-GB9051A-E</t>
  </si>
  <si>
    <t>001.501.0002216</t>
  </si>
  <si>
    <t>001.501.0002225</t>
  </si>
  <si>
    <t>001.501.0002230</t>
  </si>
  <si>
    <t>001.501.0002250</t>
  </si>
  <si>
    <t>001.501.0002255</t>
  </si>
  <si>
    <t>001.501.0002270</t>
  </si>
  <si>
    <t>001.501.0002291</t>
  </si>
  <si>
    <t>001.501.0002297</t>
  </si>
  <si>
    <t>F80EB-GPA038E-E</t>
  </si>
  <si>
    <t>001.501.0002298</t>
  </si>
  <si>
    <t>001.501.0002299</t>
  </si>
  <si>
    <t>001.501.0002300</t>
  </si>
  <si>
    <t>001.501.0002301</t>
  </si>
  <si>
    <t>F70EB-GF9Z38G-E</t>
  </si>
  <si>
    <t>001.501.0002356</t>
  </si>
  <si>
    <t>001.501.0002358</t>
  </si>
  <si>
    <t>001.501.0002365</t>
  </si>
  <si>
    <t>001.501.0002371</t>
  </si>
  <si>
    <t>001.501.0002380</t>
  </si>
  <si>
    <t>001.501.0002383</t>
  </si>
  <si>
    <t>001.501.0002392</t>
  </si>
  <si>
    <t>001.501.0002394</t>
  </si>
  <si>
    <t>001.501.0002396</t>
  </si>
  <si>
    <t>001.501.0002398</t>
  </si>
  <si>
    <t>001.501.0002401</t>
  </si>
  <si>
    <t>001.501.0002402</t>
  </si>
  <si>
    <t>001.501.0002405</t>
  </si>
  <si>
    <t>001.501.0002407</t>
  </si>
  <si>
    <t>001.501.0002415</t>
  </si>
  <si>
    <t>001.501.0002421</t>
  </si>
  <si>
    <t>001.501.0002422</t>
  </si>
  <si>
    <t>001.501.0002423</t>
  </si>
  <si>
    <t>001.501.0002424</t>
  </si>
  <si>
    <t>001.501.0002425</t>
  </si>
  <si>
    <t>001.501.0002426</t>
  </si>
  <si>
    <t>001.501.0002427</t>
  </si>
  <si>
    <t>001.501.0002428</t>
  </si>
  <si>
    <t>001.501.0002429</t>
  </si>
  <si>
    <t>001.501.0002430</t>
  </si>
  <si>
    <t>001.501.0002431</t>
  </si>
  <si>
    <t>001.501.0002432</t>
  </si>
  <si>
    <t>001.501.0002433</t>
  </si>
  <si>
    <t>001.501.0002441</t>
  </si>
  <si>
    <t>001.501.0002443</t>
  </si>
  <si>
    <t>001.501.0002453</t>
  </si>
  <si>
    <t>001.501.0002455</t>
  </si>
  <si>
    <t>001.501.0002456</t>
  </si>
  <si>
    <t>001.501.0002461</t>
  </si>
  <si>
    <t>001.501.0002465</t>
  </si>
  <si>
    <t>001.501.0002471</t>
  </si>
  <si>
    <t>001.501.0002473</t>
  </si>
  <si>
    <t>001.501.0002475</t>
  </si>
  <si>
    <t>001.501.0002485</t>
  </si>
  <si>
    <t>001.501.0002487</t>
  </si>
  <si>
    <t>001.501.0002489</t>
  </si>
  <si>
    <t>001.501.0002495</t>
  </si>
  <si>
    <t>001.501.0002503</t>
  </si>
  <si>
    <t>S80EC-GPA038I-E</t>
  </si>
  <si>
    <t>001.501.0002507</t>
  </si>
  <si>
    <t>001.501.0002508</t>
  </si>
  <si>
    <t>001.501.0002510</t>
  </si>
  <si>
    <t>001.501.0002511</t>
  </si>
  <si>
    <t>001.501.0002517</t>
  </si>
  <si>
    <t>001.501.0002521</t>
  </si>
  <si>
    <t>001.501.0002524</t>
  </si>
  <si>
    <t>001.501.0002527</t>
  </si>
  <si>
    <t>001.501.0002528</t>
  </si>
  <si>
    <t>001.501.0002529</t>
  </si>
  <si>
    <t>001.501.0002532</t>
  </si>
  <si>
    <t>001.501.0002533</t>
  </si>
  <si>
    <t>001.501.0002542</t>
  </si>
  <si>
    <t>001.501.0002550</t>
  </si>
  <si>
    <t>001.501.0002552</t>
  </si>
  <si>
    <t>001.501.0002553</t>
  </si>
  <si>
    <t>001.501.0002560</t>
  </si>
  <si>
    <t>F70EC-GF9Z51A-E</t>
  </si>
  <si>
    <t>001.501.0002570</t>
  </si>
  <si>
    <t>001.501.0002575</t>
  </si>
  <si>
    <t>001.501.0002576</t>
  </si>
  <si>
    <t>001.501.0002577</t>
  </si>
  <si>
    <t>001.501.0002578</t>
  </si>
  <si>
    <t>001.501.0002579</t>
  </si>
  <si>
    <t>001.501.0002580</t>
  </si>
  <si>
    <t>001.501.0002581</t>
  </si>
  <si>
    <t>001.501.0002592</t>
  </si>
  <si>
    <t>001.501.0002595</t>
  </si>
  <si>
    <t>001.501.0002601</t>
  </si>
  <si>
    <t>Y55EB-BO1158A-E</t>
  </si>
  <si>
    <t>Y1+</t>
  </si>
  <si>
    <t>001.501.0002605</t>
  </si>
  <si>
    <t>001.501.0002610</t>
  </si>
  <si>
    <t>001.501.0002626</t>
  </si>
  <si>
    <t>001.501.0002627</t>
  </si>
  <si>
    <t>001.501.0002635</t>
  </si>
  <si>
    <t>001.501.0002637</t>
  </si>
  <si>
    <t>001.501.0002642</t>
  </si>
  <si>
    <t>001.501.0002644</t>
  </si>
  <si>
    <t>001.501.0002654</t>
  </si>
  <si>
    <t>F75EB-LGM138D-E</t>
  </si>
  <si>
    <t>001.501.0002668</t>
  </si>
  <si>
    <t>001.501.0002671</t>
  </si>
  <si>
    <t>001.501.0002674</t>
  </si>
  <si>
    <t>001.501.0002686</t>
  </si>
  <si>
    <t>001.501.0002688</t>
  </si>
  <si>
    <t>001.501.0002689</t>
  </si>
  <si>
    <t>001.501.0002697</t>
  </si>
  <si>
    <t>001.501.0002700</t>
  </si>
  <si>
    <t>001.501.0002701</t>
  </si>
  <si>
    <t>001.501.0002708</t>
  </si>
  <si>
    <t>001.501.0002712</t>
  </si>
  <si>
    <t>D43EA-LGM320A-E</t>
  </si>
  <si>
    <t>001.501.0002723</t>
  </si>
  <si>
    <t>001.501.0002725</t>
  </si>
  <si>
    <t>001.501.0002726</t>
  </si>
  <si>
    <t>001.501.0002727</t>
  </si>
  <si>
    <t>001.501.0002730</t>
  </si>
  <si>
    <t>001.501.0002731</t>
  </si>
  <si>
    <t>001.501.0002734</t>
  </si>
  <si>
    <t>001.501.0002735</t>
  </si>
  <si>
    <t>001.501.0002736</t>
  </si>
  <si>
    <t>001.501.0002737</t>
  </si>
  <si>
    <t>001.501.0002739</t>
  </si>
  <si>
    <t>001.501.0002740</t>
  </si>
  <si>
    <t>001.501.0002741</t>
  </si>
  <si>
    <t>F75EB-AU1238D-E</t>
  </si>
  <si>
    <t>001.501.0002744</t>
  </si>
  <si>
    <t>001.501.0002761</t>
  </si>
  <si>
    <t>001.501.0002766</t>
  </si>
  <si>
    <t>001.501.0002776</t>
  </si>
  <si>
    <t>F75EC-LGM351B-E</t>
  </si>
  <si>
    <t>001.501.0002783</t>
  </si>
  <si>
    <t>001.501.0002788</t>
  </si>
  <si>
    <t>001.501.0002789</t>
  </si>
  <si>
    <t>001.501.0002800</t>
  </si>
  <si>
    <t>F86EC-LGA551B-E</t>
  </si>
  <si>
    <t>001.501.0002808</t>
  </si>
  <si>
    <t>001.501.0002812</t>
  </si>
  <si>
    <t>001.501.0002816</t>
  </si>
  <si>
    <t>001.501.0002818</t>
  </si>
  <si>
    <t>001.501.0002819</t>
  </si>
  <si>
    <t>001.501.0002820</t>
  </si>
  <si>
    <t>001.501.0002821</t>
  </si>
  <si>
    <t>F65EC-BO9A51B-E</t>
  </si>
  <si>
    <t>001.501.0002825</t>
  </si>
  <si>
    <t>001.501.0002835</t>
  </si>
  <si>
    <t>001.501.0002839</t>
  </si>
  <si>
    <t>001.501.0002841</t>
  </si>
  <si>
    <t>001.501.0002844</t>
  </si>
  <si>
    <t>001.501.0002846</t>
  </si>
  <si>
    <t>001.501.0002847</t>
  </si>
  <si>
    <t>001.501.0002849</t>
  </si>
  <si>
    <t>001.501.0002851</t>
  </si>
  <si>
    <t>F75EC-LGM351D-E</t>
  </si>
  <si>
    <t>001.501.0002852</t>
  </si>
  <si>
    <t>F86EC-LGA551D-E</t>
  </si>
  <si>
    <t>001.501.0002853</t>
  </si>
  <si>
    <t>F75EC-BO9D51D-E</t>
  </si>
  <si>
    <t>001.501.0002855</t>
  </si>
  <si>
    <t>001.501.0002861</t>
  </si>
  <si>
    <t>001.501.0002863</t>
  </si>
  <si>
    <t>001.501.0002865</t>
  </si>
  <si>
    <t>001.501.0002866</t>
  </si>
  <si>
    <t>F70EC-FO9Z51B-E</t>
  </si>
  <si>
    <t>001.501.0002877</t>
  </si>
  <si>
    <t>001.501.0002878</t>
  </si>
  <si>
    <t>001.501.0002881</t>
  </si>
  <si>
    <t>001.501.0002884</t>
  </si>
  <si>
    <t>001.501.0002893</t>
  </si>
  <si>
    <t>001.501.0002894</t>
  </si>
  <si>
    <t>001.501.0002897</t>
  </si>
  <si>
    <t>001.501.0002898</t>
  </si>
  <si>
    <t>001.501.0002899</t>
  </si>
  <si>
    <t>F86EC-BO5051D-E</t>
  </si>
  <si>
    <t>001.501.0002908</t>
  </si>
  <si>
    <t>001.501.0002909</t>
  </si>
  <si>
    <t>001.501.0002911</t>
  </si>
  <si>
    <t>001.501.0002912</t>
  </si>
  <si>
    <t>001.501.0002918</t>
  </si>
  <si>
    <t>001.501.0002919</t>
  </si>
  <si>
    <t>001.501.0002920</t>
  </si>
  <si>
    <t>001.501.0002926</t>
  </si>
  <si>
    <t>001.501.0002927</t>
  </si>
  <si>
    <t>001.501.0002928</t>
  </si>
  <si>
    <t>F86EC-CS1151D-E</t>
  </si>
  <si>
    <t>001.501.0002933</t>
  </si>
  <si>
    <t>001.501.0002941</t>
  </si>
  <si>
    <t>F55EC-CS8351B-E</t>
  </si>
  <si>
    <t>001.501.0002942</t>
  </si>
  <si>
    <t>001.501.0002945</t>
  </si>
  <si>
    <t>001.501.0002946</t>
  </si>
  <si>
    <t>001.501.0002947</t>
  </si>
  <si>
    <t>001.501.0002951</t>
  </si>
  <si>
    <t>001.501.0002955</t>
  </si>
  <si>
    <t>001.501.0002957</t>
  </si>
  <si>
    <t>001.501.0002961</t>
  </si>
  <si>
    <t>001.501.0002963</t>
  </si>
  <si>
    <t>001.501.0002966</t>
  </si>
  <si>
    <t>001.501.0002968</t>
  </si>
  <si>
    <t>001.501.0002977</t>
  </si>
  <si>
    <t>F65EC-AU6351B-E</t>
  </si>
  <si>
    <t>001.501.0002981</t>
  </si>
  <si>
    <t>001.501.0002982</t>
  </si>
  <si>
    <t>001.501.0002985</t>
  </si>
  <si>
    <t>001.501.0002987</t>
  </si>
  <si>
    <t>Y65EB-BO9A58A-E</t>
  </si>
  <si>
    <t>001.501.0002988</t>
  </si>
  <si>
    <t>001.501.0002989</t>
  </si>
  <si>
    <t>001.501.0002990</t>
  </si>
  <si>
    <t>001.501.0002991</t>
  </si>
  <si>
    <t>001.501.0002992</t>
  </si>
  <si>
    <t>001.501.0002993</t>
  </si>
  <si>
    <t>001.501.0002995</t>
  </si>
  <si>
    <t>001.501.0002998</t>
  </si>
  <si>
    <t>001.501.0003001</t>
  </si>
  <si>
    <t>001.501.0003003</t>
  </si>
  <si>
    <t>001.501.0003007</t>
  </si>
  <si>
    <t>001.501.0003008</t>
  </si>
  <si>
    <t>001.501.0003009</t>
  </si>
  <si>
    <t>001.501.0003010</t>
  </si>
  <si>
    <t>001.501.0003011</t>
  </si>
  <si>
    <t>001.501.0003012</t>
  </si>
  <si>
    <t>001.501.0003015</t>
  </si>
  <si>
    <t>001.501.0003016</t>
  </si>
  <si>
    <t>001.501.0003017</t>
  </si>
  <si>
    <t>001.501.0003019</t>
  </si>
  <si>
    <t>001.501.0003020</t>
  </si>
  <si>
    <t>001.501.0003022</t>
  </si>
  <si>
    <t>001.501.0003023</t>
  </si>
  <si>
    <t>001.501.0003024</t>
  </si>
  <si>
    <t>001.501.0003029</t>
  </si>
  <si>
    <t>001.501.0003030</t>
  </si>
  <si>
    <t>001.501.0003033</t>
  </si>
  <si>
    <t>001.501.0003034</t>
  </si>
  <si>
    <t>001.501.0003037</t>
  </si>
  <si>
    <t>001.501.0003038</t>
  </si>
  <si>
    <t>001.501.0003040</t>
  </si>
  <si>
    <t>001.501.0003042</t>
  </si>
  <si>
    <t>001.501.0003044</t>
  </si>
  <si>
    <t>001.501.0003045</t>
  </si>
  <si>
    <t>001.501.0003046</t>
  </si>
  <si>
    <t>001.501.0003047</t>
  </si>
  <si>
    <t>001.501.0003049</t>
  </si>
  <si>
    <t>001.501.0003051</t>
  </si>
  <si>
    <t>001.501.0003052</t>
  </si>
  <si>
    <t>001.501.0003053</t>
  </si>
  <si>
    <t>001.501.0003055</t>
  </si>
  <si>
    <t>001.501.0003056</t>
  </si>
  <si>
    <t>001.501.0003059</t>
  </si>
  <si>
    <t>001.501.0003062</t>
  </si>
  <si>
    <t>001.501.0003063</t>
  </si>
  <si>
    <t>001.501.0003064</t>
  </si>
  <si>
    <t>001.501.0003072</t>
  </si>
  <si>
    <t>001.501.0003073</t>
  </si>
  <si>
    <t>001.501.0003074</t>
  </si>
  <si>
    <t>C65EF-AU7058A-E</t>
  </si>
  <si>
    <t>C1</t>
  </si>
  <si>
    <t>001.501.0003075</t>
  </si>
  <si>
    <t>C75EF-AU3158A-E</t>
  </si>
  <si>
    <t>001.501.0003076</t>
  </si>
  <si>
    <t>001.501.0003077</t>
  </si>
  <si>
    <t>C86EF-LGA558A-E</t>
  </si>
  <si>
    <t>001.501.0003080</t>
  </si>
  <si>
    <t>001.501.0003089</t>
  </si>
  <si>
    <t>001.501.0003091</t>
  </si>
  <si>
    <t>001.501.0003093</t>
  </si>
  <si>
    <t>001.501.0003094</t>
  </si>
  <si>
    <t>001.501.0003096</t>
  </si>
  <si>
    <t>001.501.0003097</t>
  </si>
  <si>
    <t>001.501.0003101</t>
  </si>
  <si>
    <t>001.501.0003102</t>
  </si>
  <si>
    <t>001.501.0003103</t>
  </si>
  <si>
    <t>001.501.0003104</t>
  </si>
  <si>
    <t>001.501.0003105</t>
  </si>
  <si>
    <t>001.501.0003111</t>
  </si>
  <si>
    <t>001.501.0003113</t>
  </si>
  <si>
    <t>001.501.0003114</t>
  </si>
  <si>
    <t>001.501.0003116</t>
  </si>
  <si>
    <t>001.501.0003117</t>
  </si>
  <si>
    <t>001.501.0003120</t>
  </si>
  <si>
    <t>001.501.0003124</t>
  </si>
  <si>
    <t>001.501.0003125</t>
  </si>
  <si>
    <t>001.501.0003127</t>
  </si>
  <si>
    <t>001.501.0003130</t>
  </si>
  <si>
    <t>D43EA-LGM320B-E</t>
  </si>
  <si>
    <t>001.501.0003131</t>
  </si>
  <si>
    <t>001.501.0003132</t>
  </si>
  <si>
    <t>001.501.0003133</t>
  </si>
  <si>
    <t>001.501.0003136</t>
  </si>
  <si>
    <t>001.501.0003137</t>
  </si>
  <si>
    <t>001.501.0003139</t>
  </si>
  <si>
    <t>001.501.0003140</t>
  </si>
  <si>
    <t>001.501.0003141</t>
  </si>
  <si>
    <t>001.501.0003144</t>
  </si>
  <si>
    <t>001.501.0003145</t>
  </si>
  <si>
    <t>001.501.0003148</t>
  </si>
  <si>
    <t>001.501.0003149</t>
  </si>
  <si>
    <t>001.501.0003151</t>
  </si>
  <si>
    <t>D43EA-LGM120B-E</t>
  </si>
  <si>
    <t>001.501.0003152</t>
  </si>
  <si>
    <t>001.501.0003153</t>
  </si>
  <si>
    <t>001.501.0003156</t>
  </si>
  <si>
    <t>001.501.0003157</t>
  </si>
  <si>
    <t>F98EC-LGA151B-E</t>
  </si>
  <si>
    <t>001.501.0003158</t>
  </si>
  <si>
    <t>001.501.0003160</t>
  </si>
  <si>
    <t>001.501.0003161</t>
  </si>
  <si>
    <t>001.501.0003163</t>
  </si>
  <si>
    <t>001.501.0003164</t>
  </si>
  <si>
    <t>001.501.0003167</t>
  </si>
  <si>
    <t>001.501.0003171</t>
  </si>
  <si>
    <t>001.501.0003172</t>
  </si>
  <si>
    <t>001.501.0003173</t>
  </si>
  <si>
    <t>001.501.0003175</t>
  </si>
  <si>
    <t>H98EB-LGM269A-E</t>
  </si>
  <si>
    <t>001.501.0003177</t>
  </si>
  <si>
    <t>001.501.0003178</t>
  </si>
  <si>
    <t>F75EB-GB9D38D-E</t>
  </si>
  <si>
    <t>001.501.0003179</t>
  </si>
  <si>
    <t>F75EB-GB9D38G-E</t>
  </si>
  <si>
    <t>001.501.0003181</t>
  </si>
  <si>
    <t>001.501.0003184</t>
  </si>
  <si>
    <t>001.501.0003185</t>
  </si>
  <si>
    <t>001.501.0003191</t>
  </si>
  <si>
    <t>001.501.0003192</t>
  </si>
  <si>
    <t>001.501.0003193</t>
  </si>
  <si>
    <t>001.501.0003195</t>
  </si>
  <si>
    <t>001.501.0003197</t>
  </si>
  <si>
    <t>001.501.0003198</t>
  </si>
  <si>
    <t>001.501.0003199</t>
  </si>
  <si>
    <t>001.501.0003200</t>
  </si>
  <si>
    <t>001.501.0003202</t>
  </si>
  <si>
    <t>001.501.0003203</t>
  </si>
  <si>
    <t>001.501.0003204</t>
  </si>
  <si>
    <t>001.501.0003207</t>
  </si>
  <si>
    <t>001.501.0003210</t>
  </si>
  <si>
    <t>001.501.0003213</t>
  </si>
  <si>
    <t>001.501.0003214</t>
  </si>
  <si>
    <t>001.501.0003218</t>
  </si>
  <si>
    <t>001.501.0003219</t>
  </si>
  <si>
    <t>001.501.0003221</t>
  </si>
  <si>
    <t>F70EB-CF9Z38A-E</t>
  </si>
  <si>
    <t>001.501.0003224</t>
  </si>
  <si>
    <t>001.501.0003225</t>
  </si>
  <si>
    <t>001.501.0003226</t>
  </si>
  <si>
    <t>F86EB-GLA538G-E</t>
  </si>
  <si>
    <t>001.501.0003227</t>
  </si>
  <si>
    <t>001.501.0003229</t>
  </si>
  <si>
    <t>F86EB-CLA538G-E</t>
  </si>
  <si>
    <t>001.501.0003230</t>
  </si>
  <si>
    <t>001.501.0003232</t>
  </si>
  <si>
    <t>001.501.0003234</t>
  </si>
  <si>
    <t>001.501.0003236</t>
  </si>
  <si>
    <t>001.501.0003240</t>
  </si>
  <si>
    <t>F86EC-LGA551F-E</t>
  </si>
  <si>
    <t>001.501.0003241</t>
  </si>
  <si>
    <t>F75EC-CS2251D-E</t>
  </si>
  <si>
    <t>001.501.0003243</t>
  </si>
  <si>
    <t>001.501.0003244</t>
  </si>
  <si>
    <t>001.501.0003246</t>
  </si>
  <si>
    <t>001.501.0003249</t>
  </si>
  <si>
    <t>001.501.0003250</t>
  </si>
  <si>
    <t>001.501.0003252</t>
  </si>
  <si>
    <t>001.501.0003253</t>
  </si>
  <si>
    <t>001.501.0003254</t>
  </si>
  <si>
    <t>001.501.0003255</t>
  </si>
  <si>
    <t>001.501.0003256</t>
  </si>
  <si>
    <t>C65EF-AU7558A-E</t>
  </si>
  <si>
    <t>001.501.0003258</t>
  </si>
  <si>
    <t>001.501.0003259</t>
  </si>
  <si>
    <t>001.501.0003261</t>
  </si>
  <si>
    <t>001.501.0003262</t>
  </si>
  <si>
    <t>001.501.0003263</t>
  </si>
  <si>
    <t>F75EB-GLA238G-E</t>
  </si>
  <si>
    <t>001.501.0003264</t>
  </si>
  <si>
    <t>001.501.0003265</t>
  </si>
  <si>
    <t>001.501.0003266</t>
  </si>
  <si>
    <t>001.501.0003267</t>
  </si>
  <si>
    <t>001.501.0003268</t>
  </si>
  <si>
    <t>001.501.0003269</t>
  </si>
  <si>
    <t>001.501.0003271</t>
  </si>
  <si>
    <t>001.501.0003273</t>
  </si>
  <si>
    <t>001.501.0003275</t>
  </si>
  <si>
    <t>F65EC-CS2151B-E</t>
  </si>
  <si>
    <t>001.501.0003276</t>
  </si>
  <si>
    <t>001.501.0003278</t>
  </si>
  <si>
    <t>001.501.0003279</t>
  </si>
  <si>
    <t>F86EB-GLA538D-E</t>
  </si>
  <si>
    <t>MT23DS-E</t>
  </si>
  <si>
    <t>001.501.0003280</t>
  </si>
  <si>
    <t>F86EB-CLA538D-E</t>
  </si>
  <si>
    <t>001.501.0003281</t>
  </si>
  <si>
    <t>001.501.0003286</t>
  </si>
  <si>
    <t>001.501.0003287</t>
  </si>
  <si>
    <t>001.501.0003288</t>
  </si>
  <si>
    <t>001.501.0003290</t>
  </si>
  <si>
    <t>001.501.0003291</t>
  </si>
  <si>
    <t>001.501.0003293</t>
  </si>
  <si>
    <t>001.501.0003294</t>
  </si>
  <si>
    <t>001.501.0003295</t>
  </si>
  <si>
    <t>001.501.0003296</t>
  </si>
  <si>
    <t>001.501.0003297</t>
  </si>
  <si>
    <t>001.501.0003298</t>
  </si>
  <si>
    <t>001.501.0003299</t>
  </si>
  <si>
    <t>001.501.0003302</t>
  </si>
  <si>
    <t>001.501.0003304</t>
  </si>
  <si>
    <t>001.501.0003305</t>
  </si>
  <si>
    <t>001.501.0003306</t>
  </si>
  <si>
    <t>001.501.0003307</t>
  </si>
  <si>
    <t>001.501.0003309</t>
  </si>
  <si>
    <t>001.501.0003310</t>
  </si>
  <si>
    <t>001.501.0003311</t>
  </si>
  <si>
    <t>001.501.0003312</t>
  </si>
  <si>
    <t>001.501.0003313</t>
  </si>
  <si>
    <t>001.501.0003314</t>
  </si>
  <si>
    <t>001.501.0003317</t>
  </si>
  <si>
    <t>001.501.0003319</t>
  </si>
  <si>
    <t>001.501.0003320</t>
  </si>
  <si>
    <t>001.501.0003321</t>
  </si>
  <si>
    <t>001.501.0003322</t>
  </si>
  <si>
    <t>001.501.0003323</t>
  </si>
  <si>
    <t>001.501.0003324</t>
  </si>
  <si>
    <t>001.501.0003325</t>
  </si>
  <si>
    <t>001.501.0003326</t>
  </si>
  <si>
    <t>001.501.0003327</t>
  </si>
  <si>
    <t>001.501.0003331</t>
  </si>
  <si>
    <t>001.501.0003332</t>
  </si>
  <si>
    <t>001.501.0003333</t>
  </si>
  <si>
    <t>001.501.0003336</t>
  </si>
  <si>
    <t>001.501.0003337</t>
  </si>
  <si>
    <t>001.501.0003340</t>
  </si>
  <si>
    <t>Y55EB-BO1358A-E</t>
  </si>
  <si>
    <t>001.501.0003341</t>
  </si>
  <si>
    <t>001.501.0003342</t>
  </si>
  <si>
    <t>001.501.0003343</t>
  </si>
  <si>
    <t>C75EF-BO9D58A-E</t>
  </si>
  <si>
    <t>001.501.0003344</t>
  </si>
  <si>
    <t>001.501.0003345</t>
  </si>
  <si>
    <t>001.501.0003347</t>
  </si>
  <si>
    <t>001.501.0003348</t>
  </si>
  <si>
    <t>001.501.0003349</t>
  </si>
  <si>
    <t>001.501.0003352</t>
  </si>
  <si>
    <t>001.501.0003355</t>
  </si>
  <si>
    <t>001.501.0003356</t>
  </si>
  <si>
    <t>001.501.0003357</t>
  </si>
  <si>
    <t>001.501.0003358</t>
  </si>
  <si>
    <t>001.501.0003359</t>
  </si>
  <si>
    <t>F65EC-BO9A51H-E</t>
  </si>
  <si>
    <t>001.501.0003361</t>
  </si>
  <si>
    <t>001.501.0003362</t>
  </si>
  <si>
    <t>001.501.0003363</t>
  </si>
  <si>
    <t>001.501.0003365</t>
  </si>
  <si>
    <t>001.501.0003367</t>
  </si>
  <si>
    <t>001.501.0003368</t>
  </si>
  <si>
    <t>001.501.0003369</t>
  </si>
  <si>
    <t>001.501.0003370</t>
  </si>
  <si>
    <t>001.501.0003371</t>
  </si>
  <si>
    <t>001.501.0003377</t>
  </si>
  <si>
    <t>001.501.0003379</t>
  </si>
  <si>
    <t>F86EC-LGA551H-E</t>
  </si>
  <si>
    <t>001.501.0003380</t>
  </si>
  <si>
    <t>F75EC-BO9D51H-E</t>
  </si>
  <si>
    <t>001.501.0003381</t>
  </si>
  <si>
    <t>001.501.0003383</t>
  </si>
  <si>
    <t>001.501.0003386</t>
  </si>
  <si>
    <t>001.501.0003387</t>
  </si>
  <si>
    <t>001.501.0003388</t>
  </si>
  <si>
    <t>001.501.0003389</t>
  </si>
  <si>
    <t>001.501.0003390</t>
  </si>
  <si>
    <t>001.501.0003391</t>
  </si>
  <si>
    <t>001.501.0003403</t>
  </si>
  <si>
    <t>001.501.0003405</t>
  </si>
  <si>
    <t>001.501.0003408</t>
  </si>
  <si>
    <t>001.501.0003410</t>
  </si>
  <si>
    <t>001.501.0003411</t>
  </si>
  <si>
    <t>001.501.0003413</t>
  </si>
  <si>
    <t>001.501.0003414</t>
  </si>
  <si>
    <t>001.501.0003419</t>
  </si>
  <si>
    <t>001.501.0003421</t>
  </si>
  <si>
    <t>001.501.0003423</t>
  </si>
  <si>
    <t>001.501.0003425</t>
  </si>
  <si>
    <t>Y55EB-BO1358B-E</t>
  </si>
  <si>
    <t>001.501.0003442</t>
  </si>
  <si>
    <t>001.501.0003443</t>
  </si>
  <si>
    <t>001.501.0003445</t>
  </si>
  <si>
    <t>001.501.0003446</t>
  </si>
  <si>
    <t>001.501.0003447</t>
  </si>
  <si>
    <t>001.501.0003449</t>
  </si>
  <si>
    <t>001.501.0003450</t>
  </si>
  <si>
    <t>001.501.0003453</t>
  </si>
  <si>
    <t>001.501.0003454</t>
  </si>
  <si>
    <t>001.501.0003455</t>
  </si>
  <si>
    <t>001.501.0003456</t>
  </si>
  <si>
    <t>001.501.0003458</t>
  </si>
  <si>
    <t>001.501.0003461</t>
  </si>
  <si>
    <t>001.501.0003466</t>
  </si>
  <si>
    <t>001.501.0003467</t>
  </si>
  <si>
    <t>001.501.0003469</t>
  </si>
  <si>
    <t>001.501.0003472</t>
  </si>
  <si>
    <t>001.501.0003473</t>
  </si>
  <si>
    <t>001.501.0003474</t>
  </si>
  <si>
    <t>001.501.0003476</t>
  </si>
  <si>
    <t>001.501.0003480</t>
  </si>
  <si>
    <t>001.501.0003481</t>
  </si>
  <si>
    <t>001.501.0003482</t>
  </si>
  <si>
    <t>001.501.0003485</t>
  </si>
  <si>
    <t>001.501.0003486</t>
  </si>
  <si>
    <t>001.501.0003490</t>
  </si>
  <si>
    <t>001.501.0003492</t>
  </si>
  <si>
    <t>001.501.0003494</t>
  </si>
  <si>
    <t>001.501.0003495</t>
  </si>
  <si>
    <t>001.501.0003498</t>
  </si>
  <si>
    <t>001.501.0003499</t>
  </si>
  <si>
    <t>001.501.0003500</t>
  </si>
  <si>
    <t>001.501.0003501</t>
  </si>
  <si>
    <t>001.501.0003503</t>
  </si>
  <si>
    <t>001.501.0003505</t>
  </si>
  <si>
    <t>001.501.0003507</t>
  </si>
  <si>
    <t>001.501.0003508</t>
  </si>
  <si>
    <t>F70EC-FO9Z51H-E</t>
  </si>
  <si>
    <t>001.501.0003512</t>
  </si>
  <si>
    <t>001.501.0003513</t>
  </si>
  <si>
    <t>001.501.0003514</t>
  </si>
  <si>
    <t>001.501.0003515</t>
  </si>
  <si>
    <t>001.501.0003517</t>
  </si>
  <si>
    <t>001.501.0003518</t>
  </si>
  <si>
    <t>001.501.0003519</t>
  </si>
  <si>
    <t>001.501.0003520</t>
  </si>
  <si>
    <t>001.501.0003521</t>
  </si>
  <si>
    <t>001.501.0003526</t>
  </si>
  <si>
    <t>001.501.0003527</t>
  </si>
  <si>
    <t>001.501.0003530</t>
  </si>
  <si>
    <t>F86EC-LGA551C-E</t>
  </si>
  <si>
    <t>001.501.0003534</t>
  </si>
  <si>
    <t>001.501.0003535</t>
  </si>
  <si>
    <t>001.501.0003537</t>
  </si>
  <si>
    <t>001.501.0003538</t>
  </si>
  <si>
    <t>001.501.0003540</t>
  </si>
  <si>
    <t>001.501.0003543</t>
  </si>
  <si>
    <t>001.501.0003544</t>
  </si>
  <si>
    <t>001.501.0003547</t>
  </si>
  <si>
    <t>F82EC-IN0151B-E</t>
  </si>
  <si>
    <t>001.501.0003548</t>
  </si>
  <si>
    <t>001.501.0003549</t>
  </si>
  <si>
    <t>001.501.0003550</t>
  </si>
  <si>
    <t>001.501.0003551</t>
  </si>
  <si>
    <t>001.501.0003553</t>
  </si>
  <si>
    <t>F65EC-BO9A51A-E</t>
  </si>
  <si>
    <t>001.501.0003554</t>
  </si>
  <si>
    <t>001.501.0003556</t>
  </si>
  <si>
    <t>001.501.0003560</t>
  </si>
  <si>
    <t>001.501.0003561</t>
  </si>
  <si>
    <t>001.501.0003567</t>
  </si>
  <si>
    <t>001.501.0003568</t>
  </si>
  <si>
    <t>001.501.0003569</t>
  </si>
  <si>
    <t>001.501.0003570</t>
  </si>
  <si>
    <t>001.501.0003571</t>
  </si>
  <si>
    <t>001.501.0003572</t>
  </si>
  <si>
    <t>001.501.0003573</t>
  </si>
  <si>
    <t>001.501.0003574</t>
  </si>
  <si>
    <t>001.501.0003576</t>
  </si>
  <si>
    <t>F70EC-FO9Z51A-E</t>
  </si>
  <si>
    <t>001.501.0003577</t>
  </si>
  <si>
    <t>001.501.0003578</t>
  </si>
  <si>
    <t>001.501.0003580</t>
  </si>
  <si>
    <t>001.501.0003581</t>
  </si>
  <si>
    <t>F75EC-LGM351C-E</t>
  </si>
  <si>
    <t>001.501.0003583</t>
  </si>
  <si>
    <t>001.501.0003586</t>
  </si>
  <si>
    <t>001.501.0003589</t>
  </si>
  <si>
    <t>001.501.0003591</t>
  </si>
  <si>
    <t>001.501.0003598</t>
  </si>
  <si>
    <t>001.501.0003599</t>
  </si>
  <si>
    <t>001.501.0003601</t>
  </si>
  <si>
    <t>001.501.0003602</t>
  </si>
  <si>
    <t>001.501.0003608</t>
  </si>
  <si>
    <t>001.501.0003609</t>
  </si>
  <si>
    <t>001.501.0003610</t>
  </si>
  <si>
    <t>001.501.0003612</t>
  </si>
  <si>
    <t>001.501.0003614</t>
  </si>
  <si>
    <t>001.501.0003615</t>
  </si>
  <si>
    <t>001.501.0003617</t>
  </si>
  <si>
    <t>001.501.0003619</t>
  </si>
  <si>
    <t>001.501.0003620</t>
  </si>
  <si>
    <t>001.501.0003621</t>
  </si>
  <si>
    <t>001.501.0003622</t>
  </si>
  <si>
    <t>001.501.0003623</t>
  </si>
  <si>
    <t>001.501.0003624</t>
  </si>
  <si>
    <t>F70EB-CF9Z38G-E</t>
  </si>
  <si>
    <t>001.501.0003627</t>
  </si>
  <si>
    <t>001.501.0003632</t>
  </si>
  <si>
    <t>001.501.0003633</t>
  </si>
  <si>
    <t>001.501.0003641</t>
  </si>
  <si>
    <t>001.501.0003643</t>
  </si>
  <si>
    <t>001.501.0003649</t>
  </si>
  <si>
    <t>001.501.0003650</t>
  </si>
  <si>
    <t>001.501.0003660</t>
  </si>
  <si>
    <t>001.501.0003662</t>
  </si>
  <si>
    <t>F55EC-CS8351A-E</t>
  </si>
  <si>
    <t>001.501.0003663</t>
  </si>
  <si>
    <t>001.501.0003664</t>
  </si>
  <si>
    <t>001.501.0003665</t>
  </si>
  <si>
    <t>001.501.0003668</t>
  </si>
  <si>
    <t>001.501.0003669</t>
  </si>
  <si>
    <t>001.501.0003670</t>
  </si>
  <si>
    <t>001.501.0003674</t>
  </si>
  <si>
    <t>001.501.0003675</t>
  </si>
  <si>
    <t>001.501.0003678</t>
  </si>
  <si>
    <t>001.501.0003681</t>
  </si>
  <si>
    <t>001.501.0003683</t>
  </si>
  <si>
    <t>001.501.0003684</t>
  </si>
  <si>
    <t>001.501.0003687</t>
  </si>
  <si>
    <t>001.501.0003688</t>
  </si>
  <si>
    <t>001.501.0003689</t>
  </si>
  <si>
    <t>001.501.0003693</t>
  </si>
  <si>
    <t>001.501.0003694</t>
  </si>
  <si>
    <t>001.501.0003695</t>
  </si>
  <si>
    <t>001.501.0003697</t>
  </si>
  <si>
    <t>001.501.0003698</t>
  </si>
  <si>
    <t>001.501.0003699</t>
  </si>
  <si>
    <t>001.501.0003700</t>
  </si>
  <si>
    <t>001.501.0003701</t>
  </si>
  <si>
    <t>001.501.0003702</t>
  </si>
  <si>
    <t>001.501.0003704</t>
  </si>
  <si>
    <t>001.501.0003705</t>
  </si>
  <si>
    <t>001.501.0003706</t>
  </si>
  <si>
    <t>001.501.0003707</t>
  </si>
  <si>
    <t>001.501.0003711</t>
  </si>
  <si>
    <t>001.501.0003712</t>
  </si>
  <si>
    <t>001.501.0003713</t>
  </si>
  <si>
    <t>001.501.0003714</t>
  </si>
  <si>
    <t>001.501.0003715</t>
  </si>
  <si>
    <t>001.501.0003721</t>
  </si>
  <si>
    <t>001.501.0003722</t>
  </si>
  <si>
    <t>001.501.0003723</t>
  </si>
  <si>
    <t>001.501.0003727</t>
  </si>
  <si>
    <t>001.501.0003728</t>
  </si>
  <si>
    <t>001.501.0003732</t>
  </si>
  <si>
    <t>001.501.0003733</t>
  </si>
  <si>
    <t>001.501.0003734</t>
  </si>
  <si>
    <t>001.501.0003735</t>
  </si>
  <si>
    <t>001.501.0003736</t>
  </si>
  <si>
    <t>001.501.0003743</t>
  </si>
  <si>
    <t>001.501.0003745</t>
  </si>
  <si>
    <t>001.501.0003746</t>
  </si>
  <si>
    <t>001.501.0003749</t>
  </si>
  <si>
    <t>001.501.0003751</t>
  </si>
  <si>
    <t>001.501.0003752</t>
  </si>
  <si>
    <t>001.501.0003758</t>
  </si>
  <si>
    <t>001.501.0003759</t>
  </si>
  <si>
    <t>001.501.0003760</t>
  </si>
  <si>
    <t>001.501.0003765</t>
  </si>
  <si>
    <t>001.501.0003766</t>
  </si>
  <si>
    <t>001.501.0003767</t>
  </si>
  <si>
    <t>001.501.0003768</t>
  </si>
  <si>
    <t>001.501.0003769</t>
  </si>
  <si>
    <t>001.501.0003770</t>
  </si>
  <si>
    <t>001.501.0003776</t>
  </si>
  <si>
    <t>001.501.0003779</t>
  </si>
  <si>
    <t>001.501.0003785</t>
  </si>
  <si>
    <t>001.501.0003789</t>
  </si>
  <si>
    <t>001.501.0003792</t>
  </si>
  <si>
    <t>001.501.0003793</t>
  </si>
  <si>
    <t>001.501.0003794</t>
  </si>
  <si>
    <t>001.501.0003795</t>
  </si>
  <si>
    <t>001.501.0003796</t>
  </si>
  <si>
    <t>001.501.0003799</t>
  </si>
  <si>
    <t>001.501.0003800</t>
  </si>
  <si>
    <t>001.501.0003804</t>
  </si>
  <si>
    <t>001.501.0003805</t>
  </si>
  <si>
    <t>001.501.0003806</t>
  </si>
  <si>
    <t>001.501.0003809</t>
  </si>
  <si>
    <t>001.501.0003812</t>
  </si>
  <si>
    <t>001.501.0003814</t>
  </si>
  <si>
    <t>001.501.0003816</t>
  </si>
  <si>
    <t>001.501.0003818</t>
  </si>
  <si>
    <t>001.501.0003820</t>
  </si>
  <si>
    <t>001.501.0003821</t>
  </si>
  <si>
    <t>001.501.0003822</t>
  </si>
  <si>
    <t>001.501.0003824</t>
  </si>
  <si>
    <t>001.501.0003828</t>
  </si>
  <si>
    <t>001.501.0003829</t>
  </si>
  <si>
    <t>001.501.0003830</t>
  </si>
  <si>
    <t>001.501.0003833</t>
  </si>
  <si>
    <t>001.501.0003835</t>
  </si>
  <si>
    <t>B86EB-LGA551S-E</t>
  </si>
  <si>
    <t>B2</t>
  </si>
  <si>
    <t>001.501.0003837</t>
  </si>
  <si>
    <t>001.501.0003838</t>
  </si>
  <si>
    <t>001.501.0003839</t>
  </si>
  <si>
    <t>001.501.0003840</t>
  </si>
  <si>
    <t>001.501.0003842</t>
  </si>
  <si>
    <t>001.501.0003844</t>
  </si>
  <si>
    <t>001.501.0003845</t>
  </si>
  <si>
    <t>001.501.0003846</t>
  </si>
  <si>
    <t>001.501.0003847</t>
  </si>
  <si>
    <t>001.501.0003848</t>
  </si>
  <si>
    <t>001.501.0003849</t>
  </si>
  <si>
    <t>001.501.0003851</t>
  </si>
  <si>
    <t>001.501.0003855</t>
  </si>
  <si>
    <t>001.501.0003857</t>
  </si>
  <si>
    <t>001.501.0003858</t>
  </si>
  <si>
    <t>001.501.0003859</t>
  </si>
  <si>
    <t>001.501.0003860</t>
  </si>
  <si>
    <t>001.501.0003866</t>
  </si>
  <si>
    <t>001.501.0003867</t>
  </si>
  <si>
    <t>F86EC-CS1151F-E</t>
  </si>
  <si>
    <t>001.501.0003869</t>
  </si>
  <si>
    <t>001.501.0003870</t>
  </si>
  <si>
    <t>001.501.0003871</t>
  </si>
  <si>
    <t>001.501.0003872</t>
  </si>
  <si>
    <t>001.501.0003873</t>
  </si>
  <si>
    <t>001.501.0003874</t>
  </si>
  <si>
    <t>001.501.0003875</t>
  </si>
  <si>
    <t>001.501.0003876</t>
  </si>
  <si>
    <t>001.501.0003878</t>
  </si>
  <si>
    <t>001.501.0003879</t>
  </si>
  <si>
    <t>001.501.0003882</t>
  </si>
  <si>
    <t>001.501.0003883</t>
  </si>
  <si>
    <t>001.501.0003884</t>
  </si>
  <si>
    <t>001.501.0003889</t>
  </si>
  <si>
    <t>001.501.0003890</t>
  </si>
  <si>
    <t>001.501.0003891</t>
  </si>
  <si>
    <t>001.501.0003895</t>
  </si>
  <si>
    <t>001.501.0003896</t>
  </si>
  <si>
    <t>001.501.0003897</t>
  </si>
  <si>
    <t>001.501.0003902</t>
  </si>
  <si>
    <t>001.501.0003904</t>
  </si>
  <si>
    <t>001.501.0003908</t>
  </si>
  <si>
    <t>001.501.0003909</t>
  </si>
  <si>
    <t>001.501.0003910</t>
  </si>
  <si>
    <t>001.501.0003912</t>
  </si>
  <si>
    <t>001.501.0003913</t>
  </si>
  <si>
    <t>001.501.0003914</t>
  </si>
  <si>
    <t>001.501.0003915</t>
  </si>
  <si>
    <t>001.501.0003917</t>
  </si>
  <si>
    <t>001.501.0003918</t>
  </si>
  <si>
    <t>001.501.0003920</t>
  </si>
  <si>
    <t>001.501.0003921</t>
  </si>
  <si>
    <t>001.501.0003922</t>
  </si>
  <si>
    <t>001.501.0003923</t>
  </si>
  <si>
    <t>001.501.0003924</t>
  </si>
  <si>
    <t>001.501.0003925</t>
  </si>
  <si>
    <t>001.501.0003927</t>
  </si>
  <si>
    <t>001.501.0003928</t>
  </si>
  <si>
    <t>001.501.0003929</t>
  </si>
  <si>
    <t>001.501.0003930</t>
  </si>
  <si>
    <t>001.501.0003931</t>
  </si>
  <si>
    <t>001.501.0003935</t>
  </si>
  <si>
    <t>001.501.0003936</t>
  </si>
  <si>
    <t>001.501.0003937</t>
  </si>
  <si>
    <t>001.501.0003938</t>
  </si>
  <si>
    <t>001.501.0003939</t>
  </si>
  <si>
    <t>001.501.0003940</t>
  </si>
  <si>
    <t>001.501.0003942</t>
  </si>
  <si>
    <t>001.501.0003943</t>
  </si>
  <si>
    <t>001.501.0003946</t>
  </si>
  <si>
    <t>001.501.0003947</t>
  </si>
  <si>
    <t>001.501.0003948</t>
  </si>
  <si>
    <t>001.501.0003949</t>
  </si>
  <si>
    <t>001.501.0003950</t>
  </si>
  <si>
    <t>001.501.0003951</t>
  </si>
  <si>
    <t>001.501.0003952</t>
  </si>
  <si>
    <t>001.501.0003954</t>
  </si>
  <si>
    <t>001.501.0003956</t>
  </si>
  <si>
    <t>001.501.0003958</t>
  </si>
  <si>
    <t>001.501.0003959</t>
  </si>
  <si>
    <t>001.501.0003962</t>
  </si>
  <si>
    <t>001.501.0003972</t>
  </si>
  <si>
    <t>001.501.0003973</t>
  </si>
  <si>
    <t>001.501.0003974</t>
  </si>
  <si>
    <t>001.501.0003975</t>
  </si>
  <si>
    <t>001.501.0003976</t>
  </si>
  <si>
    <t>001.501.0003978</t>
  </si>
  <si>
    <t>001.501.0003980</t>
  </si>
  <si>
    <t>001.501.0003981</t>
  </si>
  <si>
    <t>001.501.0003983</t>
  </si>
  <si>
    <t>001.501.0003986</t>
  </si>
  <si>
    <t>001.501.0003987</t>
  </si>
  <si>
    <t>001.501.0003989</t>
  </si>
  <si>
    <t>001.501.0003997</t>
  </si>
  <si>
    <t>001.501.0003998</t>
  </si>
  <si>
    <t>001.501.0004000</t>
  </si>
  <si>
    <t>001.501.0004001</t>
  </si>
  <si>
    <t>001.501.0004005</t>
  </si>
  <si>
    <t>001.501.0004006</t>
  </si>
  <si>
    <t>001.501.0004008</t>
  </si>
  <si>
    <t>001.501.0004010</t>
  </si>
  <si>
    <t>001.501.0004011</t>
  </si>
  <si>
    <t>001.501.0004012</t>
  </si>
  <si>
    <t>001.501.0004015</t>
  </si>
  <si>
    <t>001.501.0004017</t>
  </si>
  <si>
    <t>001.501.0004018</t>
  </si>
  <si>
    <t>001.501.0004019</t>
  </si>
  <si>
    <t>001.501.0004020</t>
  </si>
  <si>
    <t>001.501.0004021</t>
  </si>
  <si>
    <t>001.501.0004023</t>
  </si>
  <si>
    <t>001.501.0004025</t>
  </si>
  <si>
    <t>001.501.0004027</t>
  </si>
  <si>
    <t>001.501.0004028</t>
  </si>
  <si>
    <t>001.501.0004029</t>
  </si>
  <si>
    <t>001.501.0004031</t>
  </si>
  <si>
    <t>001.501.0004032</t>
  </si>
  <si>
    <t>001.501.0004033</t>
  </si>
  <si>
    <t>001.501.0004038</t>
  </si>
  <si>
    <t>001.501.0004040</t>
  </si>
  <si>
    <t>001.501.0004041</t>
  </si>
  <si>
    <t>001.501.0004043</t>
  </si>
  <si>
    <t>001.501.0004045</t>
  </si>
  <si>
    <t>001.501.0004047</t>
  </si>
  <si>
    <t>001.501.0004049</t>
  </si>
  <si>
    <t>001.501.0004053</t>
  </si>
  <si>
    <t>001.501.0004054</t>
  </si>
  <si>
    <t>C55EF-CS8358A-E</t>
  </si>
  <si>
    <t>001.501.0004055</t>
  </si>
  <si>
    <t>001.501.0004056</t>
  </si>
  <si>
    <t>001.501.0004057</t>
  </si>
  <si>
    <t>001.501.0004058</t>
  </si>
  <si>
    <t>001.501.0004060</t>
  </si>
  <si>
    <t>001.501.0004061</t>
  </si>
  <si>
    <t>001.501.0004062</t>
  </si>
  <si>
    <t>001.501.0004063</t>
  </si>
  <si>
    <t>001.501.0004064</t>
  </si>
  <si>
    <t>001.501.0004067</t>
  </si>
  <si>
    <t>001.501.0004068</t>
  </si>
  <si>
    <t>001.501.0004071</t>
  </si>
  <si>
    <t>001.501.0004073</t>
  </si>
  <si>
    <t>001.501.0004074</t>
  </si>
  <si>
    <t>001.501.0004075</t>
  </si>
  <si>
    <t>001.501.0004076</t>
  </si>
  <si>
    <t>001.501.0004078</t>
  </si>
  <si>
    <t>001.501.0004086</t>
  </si>
  <si>
    <t>001.501.0004089</t>
  </si>
  <si>
    <t>001.501.0004090</t>
  </si>
  <si>
    <t>001.501.0004091</t>
  </si>
  <si>
    <t>001.501.0004092</t>
  </si>
  <si>
    <t>001.501.0004095</t>
  </si>
  <si>
    <t>C85EF-AU2358A-E</t>
  </si>
  <si>
    <t>001.501.0004097</t>
  </si>
  <si>
    <t>001.501.0004098</t>
  </si>
  <si>
    <t>001.501.0004102</t>
  </si>
  <si>
    <t>001.501.0004104</t>
  </si>
  <si>
    <t>001.501.0004105</t>
  </si>
  <si>
    <t>001.501.0004106</t>
  </si>
  <si>
    <t>001.501.0004107</t>
  </si>
  <si>
    <t>001.501.0004110</t>
  </si>
  <si>
    <t>001.501.0004111</t>
  </si>
  <si>
    <t>001.501.0004112</t>
  </si>
  <si>
    <t>001.501.0004115</t>
  </si>
  <si>
    <t>001.501.0004116</t>
  </si>
  <si>
    <t>001.501.0004117</t>
  </si>
  <si>
    <t>001.501.0004119</t>
  </si>
  <si>
    <t>001.501.0004120</t>
  </si>
  <si>
    <t>001.501.0004121</t>
  </si>
  <si>
    <t>001.501.0004122</t>
  </si>
  <si>
    <t>001.501.0004123</t>
  </si>
  <si>
    <t>001.501.0004124</t>
  </si>
  <si>
    <t>001.501.0004127</t>
  </si>
  <si>
    <t>001.501.0004128</t>
  </si>
  <si>
    <t>001.501.0004131</t>
  </si>
  <si>
    <t>001.501.0004132</t>
  </si>
  <si>
    <t>001.501.0004133</t>
  </si>
  <si>
    <t>001.501.0004136</t>
  </si>
  <si>
    <t>001.501.0004137</t>
  </si>
  <si>
    <t>001.501.0004138</t>
  </si>
  <si>
    <t>001.501.0004141</t>
  </si>
  <si>
    <t>001.501.0004142</t>
  </si>
  <si>
    <t>001.501.0004143</t>
  </si>
  <si>
    <t>001.501.0004144</t>
  </si>
  <si>
    <t>001.501.0004145</t>
  </si>
  <si>
    <t>001.501.0004146</t>
  </si>
  <si>
    <t>001.501.0004147</t>
  </si>
  <si>
    <t>001.501.0004149</t>
  </si>
  <si>
    <t>001.501.0004155</t>
  </si>
  <si>
    <t>001.501.0004156</t>
  </si>
  <si>
    <t>001.501.0004158</t>
  </si>
  <si>
    <t>001.501.0004160</t>
  </si>
  <si>
    <t>001.501.0004161</t>
  </si>
  <si>
    <t>001.501.0004163</t>
  </si>
  <si>
    <t>001.501.0004164</t>
  </si>
  <si>
    <t>001.501.0004165</t>
  </si>
  <si>
    <t>001.501.0004166</t>
  </si>
  <si>
    <t>001.501.0004168</t>
  </si>
  <si>
    <t>001.501.0004169</t>
  </si>
  <si>
    <t>001.501.0004173</t>
  </si>
  <si>
    <t>001.501.0004215</t>
  </si>
  <si>
    <t>001.501.0004216</t>
  </si>
  <si>
    <t>001.501.0004219</t>
  </si>
  <si>
    <t>001.501.0004220</t>
  </si>
  <si>
    <t>001.501.0004222</t>
  </si>
  <si>
    <t>001.501.0004223</t>
  </si>
  <si>
    <t>001.501.0004224</t>
  </si>
  <si>
    <t>001.501.0004228</t>
  </si>
  <si>
    <t>001.501.0004229</t>
  </si>
  <si>
    <t>001.501.0004230</t>
  </si>
  <si>
    <t>001.501.0004232</t>
  </si>
  <si>
    <t>001.501.0004233</t>
  </si>
  <si>
    <t>001.501.0004237</t>
  </si>
  <si>
    <t>001.501.0004238</t>
  </si>
  <si>
    <t>001.501.0004239</t>
  </si>
  <si>
    <t>001.501.0004240</t>
  </si>
  <si>
    <t>001.501.0004241</t>
  </si>
  <si>
    <t>001.501.0004243</t>
  </si>
  <si>
    <t>001.501.0004284</t>
  </si>
  <si>
    <t>001.501.0004292</t>
  </si>
  <si>
    <t>001.501.0004308</t>
  </si>
  <si>
    <t>001.501.0004309</t>
  </si>
  <si>
    <t>001.501.0004312</t>
  </si>
  <si>
    <t>001.501.0004318</t>
  </si>
  <si>
    <t>001.501.0004322</t>
  </si>
  <si>
    <t>001.501.0004326</t>
  </si>
  <si>
    <t>001.501.0004329</t>
  </si>
  <si>
    <t>001.501.0004331</t>
  </si>
  <si>
    <t>001.501.0004334</t>
  </si>
  <si>
    <t>001.501.0004340</t>
  </si>
  <si>
    <t>001.501.0004349</t>
  </si>
  <si>
    <t>001.501.0004351</t>
  </si>
  <si>
    <t>001.501.0004353</t>
  </si>
  <si>
    <t>001.501.0004360</t>
  </si>
  <si>
    <t>001.501.0004370</t>
  </si>
  <si>
    <t>001.501.0004373</t>
  </si>
  <si>
    <t>001.501.0004386</t>
  </si>
  <si>
    <t>001.501.0004391</t>
  </si>
  <si>
    <t>001.501.0004393</t>
  </si>
  <si>
    <t>001.501.0004394</t>
  </si>
  <si>
    <t>001.501.0004396</t>
  </si>
  <si>
    <t>001.501.0004398</t>
  </si>
  <si>
    <t>001.501.0004400</t>
  </si>
  <si>
    <t>001.501.0004401</t>
  </si>
  <si>
    <t>001.501.0004403</t>
  </si>
  <si>
    <t>001.501.0004404</t>
  </si>
  <si>
    <t>001.501.0004405</t>
  </si>
  <si>
    <t>001.501.0004414</t>
  </si>
  <si>
    <t>001.501.0004415</t>
  </si>
  <si>
    <t>001.501.0004416</t>
  </si>
  <si>
    <t>001.501.0004418</t>
  </si>
  <si>
    <t>001.501.0004421</t>
  </si>
  <si>
    <t>001.501.0004422</t>
  </si>
  <si>
    <t>001.501.0004423</t>
  </si>
  <si>
    <t>001.501.0004424</t>
  </si>
  <si>
    <t>001.501.0004425</t>
  </si>
  <si>
    <t>001.501.0004427</t>
  </si>
  <si>
    <t>001.501.0004428</t>
  </si>
  <si>
    <t>001.501.0004429</t>
  </si>
  <si>
    <t>001.501.0004461</t>
  </si>
  <si>
    <t>001.501.0004465</t>
  </si>
  <si>
    <t>001.501.0004466</t>
  </si>
  <si>
    <t>001.501.0004475</t>
  </si>
  <si>
    <t>001.501.0004476</t>
  </si>
  <si>
    <t>001.501.0004480</t>
  </si>
  <si>
    <t>001.501.0004482</t>
  </si>
  <si>
    <t>001.501.0004485</t>
  </si>
  <si>
    <t>001.501.0004492</t>
  </si>
  <si>
    <t>001.501.0004494</t>
  </si>
  <si>
    <t>001.501.0004495</t>
  </si>
  <si>
    <t>001.501.0004497</t>
  </si>
  <si>
    <t>001.501.0004498</t>
  </si>
  <si>
    <t>001.501.0004499</t>
  </si>
  <si>
    <t>001.501.0004500</t>
  </si>
  <si>
    <t>001.501.0004501</t>
  </si>
  <si>
    <t>001.501.0004505</t>
  </si>
  <si>
    <t>001.501.0004509</t>
  </si>
  <si>
    <t>001.501.0004512</t>
  </si>
  <si>
    <t>001.501.0004516</t>
  </si>
  <si>
    <t>001.501.0004517</t>
  </si>
  <si>
    <t>001.501.0004522</t>
  </si>
  <si>
    <t>001.501.0004524</t>
  </si>
  <si>
    <t>001.501.0004525</t>
  </si>
  <si>
    <t>001.501.0004528</t>
  </si>
  <si>
    <t>001.501.0004529</t>
  </si>
  <si>
    <t>001.501.0004537</t>
  </si>
  <si>
    <t>001.501.0004538</t>
  </si>
  <si>
    <t>001.501.0004539</t>
  </si>
  <si>
    <t>001.501.0004541</t>
  </si>
  <si>
    <t>001.501.0004542</t>
  </si>
  <si>
    <t>001.501.0004543</t>
  </si>
  <si>
    <t>001.501.0004544</t>
  </si>
  <si>
    <t>001.501.0004545</t>
  </si>
  <si>
    <t>001.501.0004546</t>
  </si>
  <si>
    <t>001.501.0004547</t>
  </si>
  <si>
    <t>001.501.0004551</t>
  </si>
  <si>
    <t>001.501.0004557</t>
  </si>
  <si>
    <t>001.501.0004560</t>
  </si>
  <si>
    <t>001.501.0004562</t>
  </si>
  <si>
    <t>001.501.0004563</t>
  </si>
  <si>
    <t>001.501.0004564</t>
  </si>
  <si>
    <t>001.501.0004565</t>
  </si>
  <si>
    <t>001.501.0004566</t>
  </si>
  <si>
    <t>001.501.0004571</t>
  </si>
  <si>
    <t>001.501.0004572</t>
  </si>
  <si>
    <t>001.501.0004573</t>
  </si>
  <si>
    <t>001.501.0004574</t>
  </si>
  <si>
    <t>001.501.0004577</t>
  </si>
  <si>
    <t>001.501.0004578</t>
  </si>
  <si>
    <t>001.501.0004579</t>
  </si>
  <si>
    <t>001.501.0004580</t>
  </si>
  <si>
    <t>001.501.0004582</t>
  </si>
  <si>
    <t>001.501.0004583</t>
  </si>
  <si>
    <t>001.501.0004584</t>
  </si>
  <si>
    <t>001.501.0004588</t>
  </si>
  <si>
    <t>001.501.0004594</t>
  </si>
  <si>
    <t>001.501.0004595</t>
  </si>
  <si>
    <t>001.501.0004597</t>
  </si>
  <si>
    <t>001.501.0004598</t>
  </si>
  <si>
    <t>001.501.0004600</t>
  </si>
  <si>
    <t>001.501.0004601</t>
  </si>
  <si>
    <t>001.501.0004608</t>
  </si>
  <si>
    <t>001.501.0004609</t>
  </si>
  <si>
    <t>001.501.0004610</t>
  </si>
  <si>
    <t>001.501.0004612</t>
  </si>
  <si>
    <t>001.501.0004613</t>
  </si>
  <si>
    <t>001.501.0004614</t>
  </si>
  <si>
    <t>001.501.0004616</t>
  </si>
  <si>
    <t>001.501.0004623</t>
  </si>
  <si>
    <t>001.501.0004626</t>
  </si>
  <si>
    <t>001.501.0004628</t>
  </si>
  <si>
    <t>001.501.0004629</t>
  </si>
  <si>
    <t>001.501.0004630</t>
  </si>
  <si>
    <t>001.501.0004631</t>
  </si>
  <si>
    <t>001.501.0004634</t>
  </si>
  <si>
    <t>001.501.0004638</t>
  </si>
  <si>
    <t>001.501.0004641</t>
  </si>
  <si>
    <t>001.501.0004646</t>
  </si>
  <si>
    <t>001.501.0004647</t>
  </si>
  <si>
    <t>001.501.0004653</t>
  </si>
  <si>
    <t>001.501.0004655</t>
  </si>
  <si>
    <t>001.501.0004656</t>
  </si>
  <si>
    <t>001.501.0004658</t>
  </si>
  <si>
    <t>001.501.0004661</t>
  </si>
  <si>
    <t>001.501.0004665</t>
  </si>
  <si>
    <t>001.501.0004668</t>
  </si>
  <si>
    <t>001.501.0004669</t>
  </si>
  <si>
    <t>001.501.0004671</t>
  </si>
  <si>
    <t>001.501.0004679</t>
  </si>
  <si>
    <t>001.501.0004683</t>
  </si>
  <si>
    <t>001.501.0004684</t>
  </si>
  <si>
    <t>001.501.0004699</t>
  </si>
  <si>
    <t>001.501.0004701</t>
  </si>
  <si>
    <t>001.501.0004720</t>
  </si>
  <si>
    <t>001.501.0004721</t>
  </si>
  <si>
    <t>001.501.0004732</t>
  </si>
  <si>
    <t>001.501.0004733</t>
  </si>
  <si>
    <t>001.501.0004734</t>
  </si>
  <si>
    <t>001.501.0004735</t>
  </si>
  <si>
    <t>001.501.0004736</t>
  </si>
  <si>
    <t>001.501.0004738</t>
  </si>
  <si>
    <t>001.501.0004739</t>
  </si>
  <si>
    <t>001.501.0004742</t>
  </si>
  <si>
    <t>001.501.0004743</t>
  </si>
  <si>
    <t>001.501.0004746</t>
  </si>
  <si>
    <t>001.501.0004766</t>
  </si>
  <si>
    <t>001.502.0000043</t>
  </si>
  <si>
    <t>MT08-E</t>
  </si>
  <si>
    <t>001.502.0000051</t>
  </si>
  <si>
    <t>001.502.0000122</t>
  </si>
  <si>
    <t>MT11-E</t>
  </si>
  <si>
    <t>001.502.0000135</t>
  </si>
  <si>
    <t>001.502.0000159</t>
  </si>
  <si>
    <t>001.502.0000196</t>
  </si>
  <si>
    <t>001.502.0000216</t>
  </si>
  <si>
    <t>001.502.0000233</t>
  </si>
  <si>
    <t>001.502.0000237</t>
  </si>
  <si>
    <t>001.502.0000239</t>
  </si>
  <si>
    <t>001.502.0000252</t>
  </si>
  <si>
    <t>001.502.0000257</t>
  </si>
  <si>
    <t>001.502.0000294</t>
  </si>
  <si>
    <t>001.502.0000309</t>
  </si>
  <si>
    <t>MT15AX-E</t>
  </si>
  <si>
    <t>001.502.0000317</t>
  </si>
  <si>
    <t>MT15DS-E</t>
  </si>
  <si>
    <t>001.502.0000319</t>
  </si>
  <si>
    <t>001.502.0000365</t>
  </si>
  <si>
    <t>MT15JW-E</t>
  </si>
  <si>
    <t>001.502.0000366</t>
  </si>
  <si>
    <t>001.502.0000367</t>
  </si>
  <si>
    <t>001.502.0000368</t>
  </si>
  <si>
    <t>001.502.0000369</t>
  </si>
  <si>
    <t>001.502.0000372</t>
  </si>
  <si>
    <t>001.502.0000373</t>
  </si>
  <si>
    <t>001.502.0000389</t>
  </si>
  <si>
    <t>001.502.0000397</t>
  </si>
  <si>
    <t>001.502.0000424</t>
  </si>
  <si>
    <t>001.502.0000440</t>
  </si>
  <si>
    <t>MT21JW-E</t>
  </si>
  <si>
    <t>001.502.0000446</t>
  </si>
  <si>
    <t>001.502.0000448</t>
  </si>
  <si>
    <t>001.502.0000455</t>
  </si>
  <si>
    <t>001.502.0000477</t>
  </si>
  <si>
    <t>001.502.0000617</t>
  </si>
  <si>
    <t>MT21DS-E</t>
  </si>
  <si>
    <t>001.502.0000620</t>
  </si>
  <si>
    <t>001.502.0000668</t>
  </si>
  <si>
    <t>MT23JW-E</t>
  </si>
  <si>
    <t>001.502.0000677</t>
  </si>
  <si>
    <t>001.502.0000681</t>
  </si>
  <si>
    <t>001.502.0000682</t>
  </si>
  <si>
    <t>001.502.0000683</t>
  </si>
  <si>
    <t>001.502.0000703</t>
  </si>
  <si>
    <t>001.502.0000718</t>
  </si>
  <si>
    <t>001.502.0000729</t>
  </si>
  <si>
    <t>001.502.0000734</t>
  </si>
  <si>
    <t>001.502.0000752</t>
  </si>
  <si>
    <t>001.502.0000779</t>
  </si>
  <si>
    <t>001.502.0000816</t>
  </si>
  <si>
    <t>001.502.0000852</t>
  </si>
  <si>
    <t>001.502.0000872</t>
  </si>
  <si>
    <t>001.502.0001042</t>
  </si>
  <si>
    <t>001.502.0001059</t>
  </si>
  <si>
    <t>001.502.0001085</t>
  </si>
  <si>
    <t>001.502.0001088</t>
  </si>
  <si>
    <t>001.502.0001094</t>
  </si>
  <si>
    <t>001.502.0001095</t>
  </si>
  <si>
    <t>001.502.0001096</t>
  </si>
  <si>
    <t>001.502.0001097</t>
  </si>
  <si>
    <t>001.502.0001098</t>
  </si>
  <si>
    <t>001.502.0001100</t>
  </si>
  <si>
    <t>001.502.0001101</t>
  </si>
  <si>
    <t>001.502.0001104</t>
  </si>
  <si>
    <t>001.502.0001106</t>
  </si>
  <si>
    <t>001.502.0001116</t>
  </si>
  <si>
    <t>001.502.0001161</t>
  </si>
  <si>
    <t>001.502.0001189</t>
  </si>
  <si>
    <t>001.502.0001192</t>
  </si>
  <si>
    <t>001.502.0001193</t>
  </si>
  <si>
    <t>001.502.0001198</t>
  </si>
  <si>
    <t>001.502.0001208</t>
  </si>
  <si>
    <t>001.502.0001211</t>
  </si>
  <si>
    <t>001.502.0001386</t>
  </si>
  <si>
    <t>001.502.0001458</t>
  </si>
  <si>
    <t>MT24JW-E</t>
  </si>
  <si>
    <t>幼教产品线_周边产品</t>
  </si>
  <si>
    <t>001.502.0001490</t>
  </si>
  <si>
    <t>001.502.0001503</t>
  </si>
  <si>
    <t>001.502.0001505</t>
  </si>
  <si>
    <t>001.502.0001513</t>
  </si>
  <si>
    <t>001.502.0001518</t>
  </si>
  <si>
    <t>001.502.0001520</t>
  </si>
  <si>
    <t>001.502.0001521</t>
  </si>
  <si>
    <t>001.502.0001523</t>
  </si>
  <si>
    <t>001.502.0001526</t>
  </si>
  <si>
    <t>001.502.0001530</t>
  </si>
  <si>
    <t>001.502.0001535</t>
  </si>
  <si>
    <t>001.502.0001541</t>
  </si>
  <si>
    <t>001.502.0001549</t>
  </si>
  <si>
    <t>001.502.0001551</t>
  </si>
  <si>
    <t>001.502.0001553</t>
  </si>
  <si>
    <t>001.502.0001554</t>
  </si>
  <si>
    <t>001.502.0001555</t>
  </si>
  <si>
    <t>001.502.0001556</t>
  </si>
  <si>
    <t>001.502.0001558</t>
  </si>
  <si>
    <t>001.502.0001559</t>
  </si>
  <si>
    <t>001.502.0001560</t>
  </si>
  <si>
    <t>001.502.0001561</t>
  </si>
  <si>
    <t>001.502.0001562</t>
  </si>
  <si>
    <t>001.502.0001563</t>
  </si>
  <si>
    <t>001.502.0001565</t>
  </si>
  <si>
    <t>001.502.0001566</t>
  </si>
  <si>
    <t>001.502.0001567</t>
  </si>
  <si>
    <t>001.502.0001568</t>
  </si>
  <si>
    <t>001.502.0001571</t>
  </si>
  <si>
    <t>001.502.0001573</t>
  </si>
  <si>
    <t>001.502.0001590</t>
  </si>
  <si>
    <t>001.502.0001595</t>
  </si>
  <si>
    <t>001.502.0001597</t>
  </si>
  <si>
    <t>001.502.0001606</t>
  </si>
  <si>
    <t>001.502.0001613</t>
  </si>
  <si>
    <t>001.502.0001614</t>
  </si>
  <si>
    <t>001.502.0001615</t>
  </si>
  <si>
    <t>001.502.0001616</t>
  </si>
  <si>
    <t>001.502.0001617</t>
  </si>
  <si>
    <t>001.502.0001618</t>
  </si>
  <si>
    <t>001.502.0001619</t>
  </si>
  <si>
    <t>001.502.0001622</t>
  </si>
  <si>
    <t>001.502.0001627</t>
  </si>
  <si>
    <t>001.502.0001634</t>
  </si>
  <si>
    <t>001.502.0001642</t>
  </si>
  <si>
    <t>001.502.0001643</t>
  </si>
  <si>
    <t>001.502.0001647</t>
  </si>
  <si>
    <t>001.502.0001654</t>
  </si>
  <si>
    <t>001.502.0001662</t>
  </si>
  <si>
    <t>001.502.0001665</t>
  </si>
  <si>
    <t>001.502.0001669</t>
  </si>
  <si>
    <t>MT23BL-E</t>
  </si>
  <si>
    <t>001.502.0001670</t>
  </si>
  <si>
    <t>001.502.0001673</t>
  </si>
  <si>
    <t>001.502.0001676</t>
  </si>
  <si>
    <t>001.502.0001683</t>
  </si>
  <si>
    <t>001.502.0001685</t>
  </si>
  <si>
    <t>001.502.0001690</t>
  </si>
  <si>
    <t>001.502.0001698</t>
  </si>
  <si>
    <t>001.502.0001706</t>
  </si>
  <si>
    <t>001.502.0001709</t>
  </si>
  <si>
    <t>001.502.0001712</t>
  </si>
  <si>
    <t>001.502.0001713</t>
  </si>
  <si>
    <t>001.502.0001714</t>
  </si>
  <si>
    <t>001.502.0001715</t>
  </si>
  <si>
    <t>001.502.0001716</t>
  </si>
  <si>
    <t>001.502.0001717</t>
  </si>
  <si>
    <t>001.502.0001721</t>
  </si>
  <si>
    <t>001.502.0001726</t>
  </si>
  <si>
    <t>001.502.0001733</t>
  </si>
  <si>
    <t>001.502.0001736</t>
  </si>
  <si>
    <t>001.502.0001737</t>
  </si>
  <si>
    <t>001.502.0001738</t>
  </si>
  <si>
    <t>001.502.0001740</t>
  </si>
  <si>
    <t>001.502.0001744</t>
  </si>
  <si>
    <t>001.502.0001746</t>
  </si>
  <si>
    <t>001.502.0001748</t>
  </si>
  <si>
    <t>001.502.0001749</t>
  </si>
  <si>
    <t>001.502.0001763</t>
  </si>
  <si>
    <t>001.502.0001767</t>
  </si>
  <si>
    <t>001.502.0001768</t>
  </si>
  <si>
    <t>001.502.0001773</t>
  </si>
  <si>
    <t>001.502.0001774</t>
  </si>
  <si>
    <t>001.502.0001776</t>
  </si>
  <si>
    <t>001.502.0001781</t>
  </si>
  <si>
    <t>001.502.0001782</t>
  </si>
  <si>
    <t>001.502.0001783</t>
  </si>
  <si>
    <t>001.502.0001785</t>
  </si>
  <si>
    <t>001.502.0001786</t>
  </si>
  <si>
    <t>001.502.0001787</t>
  </si>
  <si>
    <t>001.502.0001788</t>
  </si>
  <si>
    <t>001.502.0001790</t>
  </si>
  <si>
    <t>001.502.0001792</t>
  </si>
  <si>
    <t>001.502.0001793</t>
  </si>
  <si>
    <t>001.502.0001797</t>
  </si>
  <si>
    <t>001.502.0001798</t>
  </si>
  <si>
    <t>001.502.0001799</t>
  </si>
  <si>
    <t>001.502.0001800</t>
  </si>
  <si>
    <t>001.502.0001801</t>
  </si>
  <si>
    <t>001.502.0001802</t>
  </si>
  <si>
    <t>001.502.0001805</t>
  </si>
  <si>
    <t>001.502.0001806</t>
  </si>
  <si>
    <t>001.502.0001807</t>
  </si>
  <si>
    <t>001.502.0001810</t>
  </si>
  <si>
    <t>001.502.0001812</t>
  </si>
  <si>
    <t>001.502.0001815</t>
  </si>
  <si>
    <t>001.502.0001817</t>
  </si>
  <si>
    <t>001.502.0001823</t>
  </si>
  <si>
    <t>001.502.0001826</t>
  </si>
  <si>
    <t>001.502.0001827</t>
  </si>
  <si>
    <t>001.502.0001829</t>
  </si>
  <si>
    <t>001.502.0001830</t>
  </si>
  <si>
    <t>001.502.0001836</t>
  </si>
  <si>
    <t>001.502.0001839</t>
  </si>
  <si>
    <t>001.502.0001841</t>
  </si>
  <si>
    <t>001.502.0001845</t>
  </si>
  <si>
    <t>001.502.0001852</t>
  </si>
  <si>
    <t>001.502.0001860</t>
  </si>
  <si>
    <t>001.502.0001863</t>
  </si>
  <si>
    <t>001.502.0001865</t>
  </si>
  <si>
    <t>001.502.0001868</t>
  </si>
  <si>
    <t>001.502.0001869</t>
  </si>
  <si>
    <t>001.502.0001871</t>
  </si>
  <si>
    <t>001.502.0001872</t>
  </si>
  <si>
    <t>001.502.0001873</t>
  </si>
  <si>
    <t>001.502.0001877</t>
  </si>
  <si>
    <t>001.502.0001880</t>
  </si>
  <si>
    <t>001.502.0001881</t>
  </si>
  <si>
    <t>001.502.0001883</t>
  </si>
  <si>
    <t>001.502.0001884</t>
  </si>
  <si>
    <t>001.502.0001885</t>
  </si>
  <si>
    <t>001.502.0001886</t>
  </si>
  <si>
    <t>001.502.0001888</t>
  </si>
  <si>
    <t>001.502.0001890</t>
  </si>
  <si>
    <t>001.502.0001893</t>
  </si>
  <si>
    <t>001.502.0001894</t>
  </si>
  <si>
    <t>001.502.0001901</t>
  </si>
  <si>
    <t>001.502.0001904</t>
  </si>
  <si>
    <t>001.502.0001906</t>
  </si>
  <si>
    <t>001.502.0001908</t>
  </si>
  <si>
    <t>001.502.0001909</t>
  </si>
  <si>
    <t>001.502.0001918</t>
  </si>
  <si>
    <t>001.502.0001919</t>
  </si>
  <si>
    <t>001.502.0001920</t>
  </si>
  <si>
    <t>001.502.0001922</t>
  </si>
  <si>
    <t>001.502.0001924</t>
  </si>
  <si>
    <t>001.502.0001927</t>
  </si>
  <si>
    <t>001.502.0001928</t>
  </si>
  <si>
    <t>001.502.0001929</t>
  </si>
  <si>
    <t>001.502.0001932</t>
  </si>
  <si>
    <t>001.502.0001933</t>
  </si>
  <si>
    <t>001.502.0001935</t>
  </si>
  <si>
    <t>001.502.0001937</t>
  </si>
  <si>
    <t>001.502.0001942</t>
  </si>
  <si>
    <t>001.502.0001943</t>
  </si>
  <si>
    <t>001.502.0001946</t>
  </si>
  <si>
    <t>001.502.0001950</t>
  </si>
  <si>
    <t>001.502.0001951</t>
  </si>
  <si>
    <t>001.502.0001953</t>
  </si>
  <si>
    <t>001.502.0001954</t>
  </si>
  <si>
    <t>001.502.0001956</t>
  </si>
  <si>
    <t>001.502.0001957</t>
  </si>
  <si>
    <t>001.502.0001961</t>
  </si>
  <si>
    <t>001.502.0001962</t>
  </si>
  <si>
    <t>001.502.0001963</t>
  </si>
  <si>
    <t>001.502.0001964</t>
  </si>
  <si>
    <t>001.502.0001966</t>
  </si>
  <si>
    <t>001.502.0001968</t>
  </si>
  <si>
    <t>001.502.0001969</t>
  </si>
  <si>
    <t>001.502.0001972</t>
  </si>
  <si>
    <t>001.502.0001973</t>
  </si>
  <si>
    <t>001.502.0001976</t>
  </si>
  <si>
    <t>001.502.0001978</t>
  </si>
  <si>
    <t>001.502.0001979</t>
  </si>
  <si>
    <t>001.502.0001980</t>
  </si>
  <si>
    <t>001.502.0001985</t>
  </si>
  <si>
    <t>001.502.0001987</t>
  </si>
  <si>
    <t>001.502.0001988</t>
  </si>
  <si>
    <t>001.502.0001989</t>
  </si>
  <si>
    <t>001.502.0001990</t>
  </si>
  <si>
    <t>001.502.0001991</t>
  </si>
  <si>
    <t>001.502.0001993</t>
  </si>
  <si>
    <t>001.502.0001994</t>
  </si>
  <si>
    <t>001.502.0001995</t>
  </si>
  <si>
    <t>001.502.0001998</t>
  </si>
  <si>
    <t>001.502.0001999</t>
  </si>
  <si>
    <t>001.502.0002000</t>
  </si>
  <si>
    <t>001.502.0002003</t>
  </si>
  <si>
    <t>001.502.0002006</t>
  </si>
  <si>
    <t>001.502.0002007</t>
  </si>
  <si>
    <t>001.502.0002010</t>
  </si>
  <si>
    <t>001.502.0002011</t>
  </si>
  <si>
    <t>001.502.0002012</t>
  </si>
  <si>
    <t>001.502.0002015</t>
  </si>
  <si>
    <t>001.502.0002016</t>
  </si>
  <si>
    <t>001.502.0002018</t>
  </si>
  <si>
    <t>001.502.0002019</t>
  </si>
  <si>
    <t>001.502.0002022</t>
  </si>
  <si>
    <t>001.502.0002028</t>
  </si>
  <si>
    <t>001.502.0002035</t>
  </si>
  <si>
    <t>001.502.0002036</t>
  </si>
  <si>
    <t>001.502.0002039</t>
  </si>
  <si>
    <t>001.502.0002043</t>
  </si>
  <si>
    <t>001.502.0002047</t>
  </si>
  <si>
    <t>001.502.0002050</t>
  </si>
  <si>
    <t>001.502.0002051</t>
  </si>
  <si>
    <t>001.502.0002055</t>
  </si>
  <si>
    <t>001.502.0002056</t>
  </si>
  <si>
    <t>001.502.0002057</t>
  </si>
  <si>
    <t>001.502.0002062</t>
  </si>
  <si>
    <t>001.502.0002065</t>
  </si>
  <si>
    <t>001.502.0002072</t>
  </si>
  <si>
    <t>001.502.0002074</t>
  </si>
  <si>
    <t>001.502.0002080</t>
  </si>
  <si>
    <t>001.502.0002087</t>
  </si>
  <si>
    <t>001.502.0002089</t>
  </si>
  <si>
    <t>001.502.0002090</t>
  </si>
  <si>
    <t>001.502.0002095</t>
  </si>
  <si>
    <t>001.502.0002097</t>
  </si>
  <si>
    <t>001.502.0002101</t>
  </si>
  <si>
    <t>001.502.0002107</t>
  </si>
  <si>
    <t>001.502.0002109</t>
  </si>
  <si>
    <t>001.502.0002116</t>
  </si>
  <si>
    <t>001.502.0002118</t>
  </si>
  <si>
    <t>001.502.0002119</t>
  </si>
  <si>
    <t>001.502.0002123</t>
  </si>
  <si>
    <t>001.502.0002124</t>
  </si>
  <si>
    <t>001.502.0002128</t>
  </si>
  <si>
    <t>001.502.0002140</t>
  </si>
  <si>
    <t>001.502.0002142</t>
  </si>
  <si>
    <t>001.502.0002144</t>
  </si>
  <si>
    <t>001.502.0002148</t>
  </si>
  <si>
    <t>001.502.0002150</t>
  </si>
  <si>
    <t>001.502.0002152</t>
  </si>
  <si>
    <t>001.502.0002153</t>
  </si>
  <si>
    <t>001.502.0002156</t>
  </si>
  <si>
    <t>001.502.0002158</t>
  </si>
  <si>
    <t>001.502.0002161</t>
  </si>
  <si>
    <t>001.502.0002166</t>
  </si>
  <si>
    <t>001.502.0002168</t>
  </si>
  <si>
    <t>MTA2A-DHA-E</t>
  </si>
  <si>
    <t>001.502.0002170</t>
  </si>
  <si>
    <t>001.502.0002171</t>
  </si>
  <si>
    <t>001.502.0002172</t>
  </si>
  <si>
    <t>001.502.0002183</t>
  </si>
  <si>
    <t>001.502.0002196</t>
  </si>
  <si>
    <t>001.502.0002203</t>
  </si>
  <si>
    <t>001.502.0002213</t>
  </si>
  <si>
    <t>001.502.0002214</t>
  </si>
  <si>
    <t>001.502.0002215</t>
  </si>
  <si>
    <t>001.502.0002216</t>
  </si>
  <si>
    <t>001.502.0002217</t>
  </si>
  <si>
    <t>001.502.0002218</t>
  </si>
  <si>
    <t>001.502.0002219</t>
  </si>
  <si>
    <t>001.502.0002220</t>
  </si>
  <si>
    <t>001.502.0002236</t>
  </si>
  <si>
    <t>001.502.0002239</t>
  </si>
  <si>
    <t>001.502.0002240</t>
  </si>
  <si>
    <t>001.502.0002242</t>
  </si>
  <si>
    <t>001.502.0002243</t>
  </si>
  <si>
    <t>001.502.0002245</t>
  </si>
  <si>
    <t>001.502.0002247</t>
  </si>
  <si>
    <t>001.502.0002248</t>
  </si>
  <si>
    <t>001.502.0002249</t>
  </si>
  <si>
    <t>MT41B-DHA-E</t>
  </si>
  <si>
    <t>001.502.0002250</t>
  </si>
  <si>
    <t>001.502.0002252</t>
  </si>
  <si>
    <t>001.502.0002253</t>
  </si>
  <si>
    <t>001.502.0002255</t>
  </si>
  <si>
    <t>001.502.0002257</t>
  </si>
  <si>
    <t>001.502.0002258</t>
  </si>
  <si>
    <t>001.502.0002259</t>
  </si>
  <si>
    <t>001.502.0002263</t>
  </si>
  <si>
    <t>001.502.0002274</t>
  </si>
  <si>
    <t>001.502.0002275</t>
  </si>
  <si>
    <t>001.502.0002276</t>
  </si>
  <si>
    <t>001.502.0002277</t>
  </si>
  <si>
    <t>001.502.0002284</t>
  </si>
  <si>
    <t>001.502.0002291</t>
  </si>
  <si>
    <t>001.502.0002296</t>
  </si>
  <si>
    <t>001.502.0002300</t>
  </si>
  <si>
    <t>001.502.0002301</t>
  </si>
  <si>
    <t>001.502.0002302</t>
  </si>
  <si>
    <t>001.502.0002303</t>
  </si>
  <si>
    <t>MT41A-DDA-E</t>
  </si>
  <si>
    <t>001.502.0002304</t>
  </si>
  <si>
    <t>001.502.0002305</t>
  </si>
  <si>
    <t>001.502.0002306</t>
  </si>
  <si>
    <t>001.502.0002308</t>
  </si>
  <si>
    <t>001.502.0002309</t>
  </si>
  <si>
    <t>001.502.0002311</t>
  </si>
  <si>
    <t>001.502.0002315</t>
  </si>
  <si>
    <t>001.502.0002318</t>
  </si>
  <si>
    <t>001.502.0002319</t>
  </si>
  <si>
    <t>001.502.0002322</t>
  </si>
  <si>
    <t>001.502.0002325</t>
  </si>
  <si>
    <t>001.502.0002326</t>
  </si>
  <si>
    <t>001.502.0002329</t>
  </si>
  <si>
    <t>001.502.0002330</t>
  </si>
  <si>
    <t>001.502.0002337</t>
  </si>
  <si>
    <t>001.502.0002338</t>
  </si>
  <si>
    <t>001.502.0002340</t>
  </si>
  <si>
    <t>001.502.0002343</t>
  </si>
  <si>
    <t>001.502.0002345</t>
  </si>
  <si>
    <t>001.502.0002348</t>
  </si>
  <si>
    <t>001.502.0002349</t>
  </si>
  <si>
    <t>001.502.0002352</t>
  </si>
  <si>
    <t>001.502.0002353</t>
  </si>
  <si>
    <t>001.502.0002354</t>
  </si>
  <si>
    <t>001.502.0002355</t>
  </si>
  <si>
    <t>001.502.0002362</t>
  </si>
  <si>
    <t>001.502.0002364</t>
  </si>
  <si>
    <t>001.502.0002365</t>
  </si>
  <si>
    <t>001.502.0002376</t>
  </si>
  <si>
    <t>001.502.0002377</t>
  </si>
  <si>
    <t>001.502.0002378</t>
  </si>
  <si>
    <t>001.502.0002380</t>
  </si>
  <si>
    <t>001.502.0002385</t>
  </si>
  <si>
    <t>001.502.0002386</t>
  </si>
  <si>
    <t>001.502.0002389</t>
  </si>
  <si>
    <t>001.502.0002391</t>
  </si>
  <si>
    <t>001.502.0002394</t>
  </si>
  <si>
    <t>001.502.0002397</t>
  </si>
  <si>
    <t>001.502.0002398</t>
  </si>
  <si>
    <t>001.502.0002399</t>
  </si>
  <si>
    <t>001.502.0002402</t>
  </si>
  <si>
    <t>001.502.0002404</t>
  </si>
  <si>
    <t>001.502.0002405</t>
  </si>
  <si>
    <t>001.502.0002407</t>
  </si>
  <si>
    <t>001.502.0002410</t>
  </si>
  <si>
    <t>001.502.0002417</t>
  </si>
  <si>
    <t>001.502.0002423</t>
  </si>
  <si>
    <t>001.502.0002431</t>
  </si>
  <si>
    <t>001.502.0002432</t>
  </si>
  <si>
    <t>001.502.0002436</t>
  </si>
  <si>
    <t>001.502.0002443</t>
  </si>
  <si>
    <t>001.502.0002447</t>
  </si>
  <si>
    <t>001.502.0002449</t>
  </si>
  <si>
    <t>001.502.0002452</t>
  </si>
  <si>
    <t>001.502.0002455</t>
  </si>
  <si>
    <t>001.502.0002456</t>
  </si>
  <si>
    <t>001.502.0002457</t>
  </si>
  <si>
    <t>001.502.0002459</t>
  </si>
  <si>
    <t>MT41A-DHA-E</t>
  </si>
  <si>
    <t>001.502.0002460</t>
  </si>
  <si>
    <t>001.502.0002462</t>
  </si>
  <si>
    <t>001.502.0002467</t>
  </si>
  <si>
    <t>001.502.0002468</t>
  </si>
  <si>
    <t>001.502.0002469</t>
  </si>
  <si>
    <t>001.502.0002470</t>
  </si>
  <si>
    <t>001.502.0002473</t>
  </si>
  <si>
    <t>001.502.0002475</t>
  </si>
  <si>
    <t>001.502.0002484</t>
  </si>
  <si>
    <t>001.502.0002485</t>
  </si>
  <si>
    <t>001.502.0002486</t>
  </si>
  <si>
    <t>001.502.0002487</t>
  </si>
  <si>
    <t>001.502.0002493</t>
  </si>
  <si>
    <t>001.502.0002495</t>
  </si>
  <si>
    <t>001.502.0002496</t>
  </si>
  <si>
    <t>001.502.0002498</t>
  </si>
  <si>
    <t>001.502.0002501</t>
  </si>
  <si>
    <t>001.502.0002503</t>
  </si>
  <si>
    <t>001.502.0002504</t>
  </si>
  <si>
    <t>001.502.0002505</t>
  </si>
  <si>
    <t>001.502.0002506</t>
  </si>
  <si>
    <t>001.502.0002507</t>
  </si>
  <si>
    <t>001.502.0002516</t>
  </si>
  <si>
    <t>001.502.0002518</t>
  </si>
  <si>
    <t>001.502.0002520</t>
  </si>
  <si>
    <t>001.502.0002521</t>
  </si>
  <si>
    <t>001.502.0002523</t>
  </si>
  <si>
    <t>001.502.0002524</t>
  </si>
  <si>
    <t>001.502.0002526</t>
  </si>
  <si>
    <t>001.502.0002528</t>
  </si>
  <si>
    <t>001.502.0002531</t>
  </si>
  <si>
    <t>001.502.0002532</t>
  </si>
  <si>
    <t>001.502.0002533</t>
  </si>
  <si>
    <t>001.502.0002535</t>
  </si>
  <si>
    <t>001.502.0002536</t>
  </si>
  <si>
    <t>001.502.0002537</t>
  </si>
  <si>
    <t>001.502.0002538</t>
  </si>
  <si>
    <t>001.502.0002539</t>
  </si>
  <si>
    <t>001.502.0002540</t>
  </si>
  <si>
    <t>001.502.0002541</t>
  </si>
  <si>
    <t>001.502.0002542</t>
  </si>
  <si>
    <t>001.502.0002543</t>
  </si>
  <si>
    <t>001.502.0002546</t>
  </si>
  <si>
    <t>001.502.0002550</t>
  </si>
  <si>
    <t>001.502.0002554</t>
  </si>
  <si>
    <t>001.502.0002555</t>
  </si>
  <si>
    <t>001.502.0002556</t>
  </si>
  <si>
    <t>001.502.0002558</t>
  </si>
  <si>
    <t>001.502.0002559</t>
  </si>
  <si>
    <t>001.502.0002561</t>
  </si>
  <si>
    <t>001.502.0002563</t>
  </si>
  <si>
    <t>001.502.0002564</t>
  </si>
  <si>
    <t>001.502.0002565</t>
  </si>
  <si>
    <t>001.502.0002568</t>
  </si>
  <si>
    <t>001.502.0002569</t>
  </si>
  <si>
    <t>001.502.0002570</t>
  </si>
  <si>
    <t>001.502.0002572</t>
  </si>
  <si>
    <t>001.502.0002575</t>
  </si>
  <si>
    <t>001.502.0002576</t>
  </si>
  <si>
    <t>001.502.0002577</t>
  </si>
  <si>
    <t>001.502.0002579</t>
  </si>
  <si>
    <t>001.502.0002582</t>
  </si>
  <si>
    <t>001.502.0002585</t>
  </si>
  <si>
    <t>001.502.0002586</t>
  </si>
  <si>
    <t>001.502.0002587</t>
  </si>
  <si>
    <t>001.502.0002588</t>
  </si>
  <si>
    <t>001.502.0002589</t>
  </si>
  <si>
    <t>001.502.0002590</t>
  </si>
  <si>
    <t>001.502.0002591</t>
  </si>
  <si>
    <t>001.502.0002593</t>
  </si>
  <si>
    <t>001.502.0002594</t>
  </si>
  <si>
    <t>001.502.0002597</t>
  </si>
  <si>
    <t>001.502.0002599</t>
  </si>
  <si>
    <t>001.502.0002601</t>
  </si>
  <si>
    <t>001.502.0002603</t>
  </si>
  <si>
    <t>001.502.0002604</t>
  </si>
  <si>
    <t>001.502.0002607</t>
  </si>
  <si>
    <t>001.502.0002608</t>
  </si>
  <si>
    <t>MT41A-JHA-E</t>
  </si>
  <si>
    <t>001.502.0002609</t>
  </si>
  <si>
    <t>001.502.0002610</t>
  </si>
  <si>
    <t>001.502.0002611</t>
  </si>
  <si>
    <t>001.502.0002616</t>
  </si>
  <si>
    <t>001.502.0002617</t>
  </si>
  <si>
    <t>001.502.0002618</t>
  </si>
  <si>
    <t>001.502.0002619</t>
  </si>
  <si>
    <t>001.502.0002625</t>
  </si>
  <si>
    <t>001.502.0002627</t>
  </si>
  <si>
    <t>001.502.0002628</t>
  </si>
  <si>
    <t>001.502.0002629</t>
  </si>
  <si>
    <t>001.502.0002631</t>
  </si>
  <si>
    <t>MT41A-JHB-E</t>
  </si>
  <si>
    <t>001.502.0002632</t>
  </si>
  <si>
    <t>001.502.0002633</t>
  </si>
  <si>
    <t>001.502.0002635</t>
  </si>
  <si>
    <t>001.502.0002636</t>
  </si>
  <si>
    <t>001.502.0002637</t>
  </si>
  <si>
    <t>001.502.0002639</t>
  </si>
  <si>
    <t>MT41A-SHB-E</t>
  </si>
  <si>
    <t>001.502.0002641</t>
  </si>
  <si>
    <t>001.502.0002642</t>
  </si>
  <si>
    <t>001.502.0002643</t>
  </si>
  <si>
    <t>001.502.0002644</t>
  </si>
  <si>
    <t>001.502.0002646</t>
  </si>
  <si>
    <t>001.502.0002647</t>
  </si>
  <si>
    <t>001.502.0002649</t>
  </si>
  <si>
    <t>001.502.0002650</t>
  </si>
  <si>
    <t>001.502.0002651</t>
  </si>
  <si>
    <t>001.502.0002653</t>
  </si>
  <si>
    <t>001.502.0002656</t>
  </si>
  <si>
    <t>001.502.0002658</t>
  </si>
  <si>
    <t>001.502.0002659</t>
  </si>
  <si>
    <t>001.502.0002661</t>
  </si>
  <si>
    <t>001.502.0002662</t>
  </si>
  <si>
    <t>001.502.0002663</t>
  </si>
  <si>
    <t>001.502.0002664</t>
  </si>
  <si>
    <t>001.502.0002669</t>
  </si>
  <si>
    <t>001.502.0002671</t>
  </si>
  <si>
    <t>001.502.0002673</t>
  </si>
  <si>
    <t>001.502.0002674</t>
  </si>
  <si>
    <t>001.502.0002676</t>
  </si>
  <si>
    <t>001.502.0002680</t>
  </si>
  <si>
    <t>001.502.0002681</t>
  </si>
  <si>
    <t>001.502.0002682</t>
  </si>
  <si>
    <t>001.502.0002683</t>
  </si>
  <si>
    <t>001.502.0002686</t>
  </si>
  <si>
    <t>001.502.0002688</t>
  </si>
  <si>
    <t>001.502.0002689</t>
  </si>
  <si>
    <t>001.502.0002690</t>
  </si>
  <si>
    <t>001.502.0002692</t>
  </si>
  <si>
    <t>001.502.0002694</t>
  </si>
  <si>
    <t>001.502.0002695</t>
  </si>
  <si>
    <t>001.502.0002696</t>
  </si>
  <si>
    <t>001.502.0002697</t>
  </si>
  <si>
    <t>001.502.0002698</t>
  </si>
  <si>
    <t>001.502.0002699</t>
  </si>
  <si>
    <t>001.502.0002700</t>
  </si>
  <si>
    <t>001.502.0002702</t>
  </si>
  <si>
    <t>001.502.0002703</t>
  </si>
  <si>
    <t>001.502.0002704</t>
  </si>
  <si>
    <t>001.502.0002705</t>
  </si>
  <si>
    <t>001.502.0002706</t>
  </si>
  <si>
    <t>001.502.0002709</t>
  </si>
  <si>
    <t>001.502.0002710</t>
  </si>
  <si>
    <t>001.502.0002712</t>
  </si>
  <si>
    <t>001.502.0002713</t>
  </si>
  <si>
    <t>001.502.0002715</t>
  </si>
  <si>
    <t>001.502.0002717</t>
  </si>
  <si>
    <t>001.502.0002718</t>
  </si>
  <si>
    <t>001.502.0002719</t>
  </si>
  <si>
    <t>001.502.0002721</t>
  </si>
  <si>
    <t>001.502.0002722</t>
  </si>
  <si>
    <t>001.502.0002724</t>
  </si>
  <si>
    <t>001.502.0002725</t>
  </si>
  <si>
    <t>001.502.0002728</t>
  </si>
  <si>
    <t>001.502.0002729</t>
  </si>
  <si>
    <t>001.502.0002730</t>
  </si>
  <si>
    <t>001.502.0002731</t>
  </si>
  <si>
    <t>001.502.0002733</t>
  </si>
  <si>
    <t>001.502.0002734</t>
  </si>
  <si>
    <t>001.502.0002739</t>
  </si>
  <si>
    <t>001.502.0002744</t>
  </si>
  <si>
    <t>001.502.0002746</t>
  </si>
  <si>
    <t>001.502.0002747</t>
  </si>
  <si>
    <t>001.502.0002748</t>
  </si>
  <si>
    <t>001.502.0002750</t>
  </si>
  <si>
    <t>001.502.0002751</t>
  </si>
  <si>
    <t>001.502.0002752</t>
  </si>
  <si>
    <t>001.502.0002753</t>
  </si>
  <si>
    <t>001.502.0002755</t>
  </si>
  <si>
    <t>001.502.0002756</t>
  </si>
  <si>
    <t>001.502.0002757</t>
  </si>
  <si>
    <t>001.502.0002758</t>
  </si>
  <si>
    <t>001.502.0002759</t>
  </si>
  <si>
    <t>001.502.0002761</t>
  </si>
  <si>
    <t>001.502.0002762</t>
  </si>
  <si>
    <t>001.502.0002763</t>
  </si>
  <si>
    <t>001.502.0002764</t>
  </si>
  <si>
    <t>001.502.0002766</t>
  </si>
  <si>
    <t>001.502.0002767</t>
  </si>
  <si>
    <t>001.502.0002769</t>
  </si>
  <si>
    <t>001.502.0002771</t>
  </si>
  <si>
    <t>001.502.0002772</t>
  </si>
  <si>
    <t>001.502.0002773</t>
  </si>
  <si>
    <t>001.502.0002774</t>
  </si>
  <si>
    <t>001.502.0002775</t>
  </si>
  <si>
    <t>001.502.0002776</t>
  </si>
  <si>
    <t>001.502.0002777</t>
  </si>
  <si>
    <t>001.502.0002778</t>
  </si>
  <si>
    <t>001.502.0002779</t>
  </si>
  <si>
    <t>001.502.0002780</t>
  </si>
  <si>
    <t>001.502.0002781</t>
  </si>
  <si>
    <t>001.502.0002787</t>
  </si>
  <si>
    <t>001.502.0002788</t>
  </si>
  <si>
    <t>001.502.0002789</t>
  </si>
  <si>
    <t>001.502.0002790</t>
  </si>
  <si>
    <t>001.502.0002791</t>
  </si>
  <si>
    <t>001.502.0002792</t>
  </si>
  <si>
    <t>001.502.0002794</t>
  </si>
  <si>
    <t>001.502.0002796</t>
  </si>
  <si>
    <t>001.502.0002797</t>
  </si>
  <si>
    <t>001.502.0002798</t>
  </si>
  <si>
    <t>001.502.0002799</t>
  </si>
  <si>
    <t>001.502.0002800</t>
  </si>
  <si>
    <t>001.502.0002801</t>
  </si>
  <si>
    <t>001.502.0002802</t>
  </si>
  <si>
    <t>001.502.0002803</t>
  </si>
  <si>
    <t>001.502.0002804</t>
  </si>
  <si>
    <t>001.502.0002805</t>
  </si>
  <si>
    <t>001.502.0002806</t>
  </si>
  <si>
    <t>001.502.0002807</t>
  </si>
  <si>
    <t>001.502.0002808</t>
  </si>
  <si>
    <t>001.502.0002809</t>
  </si>
  <si>
    <t>001.502.0002810</t>
  </si>
  <si>
    <t>001.502.0002811</t>
  </si>
  <si>
    <t>001.502.0002815</t>
  </si>
  <si>
    <t>001.502.0002820</t>
  </si>
  <si>
    <t>001.502.0002822</t>
  </si>
  <si>
    <t>001.502.0002823</t>
  </si>
  <si>
    <t>001.502.0002826</t>
  </si>
  <si>
    <t>001.502.0002827</t>
  </si>
  <si>
    <t>MT41B-SHA-E</t>
  </si>
  <si>
    <t>001.502.0002828</t>
  </si>
  <si>
    <t>001.502.0002829</t>
  </si>
  <si>
    <t>001.502.0002830</t>
  </si>
  <si>
    <t>001.502.0002831</t>
  </si>
  <si>
    <t>001.502.0002833</t>
  </si>
  <si>
    <t>001.502.0002834</t>
  </si>
  <si>
    <t>001.502.0002835</t>
  </si>
  <si>
    <t>001.502.0002836</t>
  </si>
  <si>
    <t>001.502.0002837</t>
  </si>
  <si>
    <t>001.502.0002838</t>
  </si>
  <si>
    <t>001.502.0002843</t>
  </si>
  <si>
    <t>001.502.0002844</t>
  </si>
  <si>
    <t>001.502.0002845</t>
  </si>
  <si>
    <t>001.502.0002846</t>
  </si>
  <si>
    <t>001.502.0002847</t>
  </si>
  <si>
    <t>001.502.0002848</t>
  </si>
  <si>
    <t>001.502.0002851</t>
  </si>
  <si>
    <t>001.502.0002852</t>
  </si>
  <si>
    <t>001.502.0002855</t>
  </si>
  <si>
    <t>001.502.0002858</t>
  </si>
  <si>
    <t>001.502.0002861</t>
  </si>
  <si>
    <t>001.502.0002864</t>
  </si>
  <si>
    <t>001.502.0002866</t>
  </si>
  <si>
    <t>001.502.0002867</t>
  </si>
  <si>
    <t>001.502.0002870</t>
  </si>
  <si>
    <t>001.502.0002873</t>
  </si>
  <si>
    <t>001.502.0002875</t>
  </si>
  <si>
    <t>001.502.0002876</t>
  </si>
  <si>
    <t>001.502.0002878</t>
  </si>
  <si>
    <t>001.502.0002880</t>
  </si>
  <si>
    <t>001.502.0002881</t>
  </si>
  <si>
    <t>001.502.0002882</t>
  </si>
  <si>
    <t>001.502.0002883</t>
  </si>
  <si>
    <t>MT23B-SHA-E</t>
  </si>
  <si>
    <t>001.502.0002884</t>
  </si>
  <si>
    <t>001.502.0002885</t>
  </si>
  <si>
    <t>001.502.0002886</t>
  </si>
  <si>
    <t>001.502.0002887</t>
  </si>
  <si>
    <t>001.502.0002888</t>
  </si>
  <si>
    <t>001.502.0002889</t>
  </si>
  <si>
    <t>001.502.0002890</t>
  </si>
  <si>
    <t>001.502.0002891</t>
  </si>
  <si>
    <t>001.502.0002892</t>
  </si>
  <si>
    <t>001.502.0002893</t>
  </si>
  <si>
    <t>001.502.0002894</t>
  </si>
  <si>
    <t>001.502.0002895</t>
  </si>
  <si>
    <t>001.502.0002898</t>
  </si>
  <si>
    <t>001.502.0002901</t>
  </si>
  <si>
    <t>001.502.0002902</t>
  </si>
  <si>
    <t>001.502.0002903</t>
  </si>
  <si>
    <t>001.502.0002904</t>
  </si>
  <si>
    <t>001.502.0002906</t>
  </si>
  <si>
    <t>001.502.0002908</t>
  </si>
  <si>
    <t>001.502.0002909</t>
  </si>
  <si>
    <t>001.502.0002910</t>
  </si>
  <si>
    <t>001.502.0002912</t>
  </si>
  <si>
    <t>001.502.0002914</t>
  </si>
  <si>
    <t>001.502.0002916</t>
  </si>
  <si>
    <t>001.502.0002917</t>
  </si>
  <si>
    <t>001.502.0002922</t>
  </si>
  <si>
    <t>001.502.0002925</t>
  </si>
  <si>
    <t>001.502.0002926</t>
  </si>
  <si>
    <t>001.502.0002927</t>
  </si>
  <si>
    <t>001.502.0002928</t>
  </si>
  <si>
    <t>001.502.0002929</t>
  </si>
  <si>
    <t>001.502.0002931</t>
  </si>
  <si>
    <t>001.502.0002932</t>
  </si>
  <si>
    <t>001.502.0002934</t>
  </si>
  <si>
    <t>001.502.0002935</t>
  </si>
  <si>
    <t>001.502.0002936</t>
  </si>
  <si>
    <t>001.502.0002943</t>
  </si>
  <si>
    <t>001.502.0002944</t>
  </si>
  <si>
    <t>001.502.0002945</t>
  </si>
  <si>
    <t>001.502.0002946</t>
  </si>
  <si>
    <t>001.502.0002948</t>
  </si>
  <si>
    <t>001.502.0002949</t>
  </si>
  <si>
    <t>001.502.0002950</t>
  </si>
  <si>
    <t>001.502.0002951</t>
  </si>
  <si>
    <t>001.502.0002952</t>
  </si>
  <si>
    <t>001.502.0002953</t>
  </si>
  <si>
    <t>001.502.0002954</t>
  </si>
  <si>
    <t>001.502.0002955</t>
  </si>
  <si>
    <t>001.502.0002956</t>
  </si>
  <si>
    <t>001.502.0002957</t>
  </si>
  <si>
    <t>001.502.0002958</t>
  </si>
  <si>
    <t>001.502.0002959</t>
  </si>
  <si>
    <t>001.502.0002960</t>
  </si>
  <si>
    <t>001.502.0002961</t>
  </si>
  <si>
    <t>001.502.0002962</t>
  </si>
  <si>
    <t>001.502.0002963</t>
  </si>
  <si>
    <t>001.502.0002964</t>
  </si>
  <si>
    <t>001.502.0002965</t>
  </si>
  <si>
    <t>001.502.0002966</t>
  </si>
  <si>
    <t>001.502.0002968</t>
  </si>
  <si>
    <t>001.502.0002969</t>
  </si>
  <si>
    <t>001.502.0002972</t>
  </si>
  <si>
    <t>001.502.0002973</t>
  </si>
  <si>
    <t>001.502.0002974</t>
  </si>
  <si>
    <t>001.502.0002975</t>
  </si>
  <si>
    <t>001.502.0002978</t>
  </si>
  <si>
    <t>001.502.0002981</t>
  </si>
  <si>
    <t>001.502.0002983</t>
  </si>
  <si>
    <t>001.502.0002984</t>
  </si>
  <si>
    <t>001.502.0002985</t>
  </si>
  <si>
    <t>001.502.0002986</t>
  </si>
  <si>
    <t>001.502.0002987</t>
  </si>
  <si>
    <t>001.502.0002988</t>
  </si>
  <si>
    <t>001.502.0002989</t>
  </si>
  <si>
    <t>001.502.0002990</t>
  </si>
  <si>
    <t>001.502.0002992</t>
  </si>
  <si>
    <t>001.502.0002993</t>
  </si>
  <si>
    <t>001.502.0002994</t>
  </si>
  <si>
    <t>001.502.0002995</t>
  </si>
  <si>
    <t>001.502.0002996</t>
  </si>
  <si>
    <t>001.502.0002997</t>
  </si>
  <si>
    <t>001.502.0002998</t>
  </si>
  <si>
    <t>001.502.0002999</t>
  </si>
  <si>
    <t>001.502.0003000</t>
  </si>
  <si>
    <t>001.502.0003001</t>
  </si>
  <si>
    <t>001.502.0003002</t>
  </si>
  <si>
    <t>001.502.0003004</t>
  </si>
  <si>
    <t>001.502.0003005</t>
  </si>
  <si>
    <t>001.502.0003006</t>
  </si>
  <si>
    <t>001.502.0003007</t>
  </si>
  <si>
    <t>001.502.0003008</t>
  </si>
  <si>
    <t>001.502.0003009</t>
  </si>
  <si>
    <t>001.502.0003010</t>
  </si>
  <si>
    <t>001.502.0003011</t>
  </si>
  <si>
    <t>001.502.0003012</t>
  </si>
  <si>
    <t>001.502.0003014</t>
  </si>
  <si>
    <t>001.502.0003015</t>
  </si>
  <si>
    <t>001.502.0003017</t>
  </si>
  <si>
    <t>001.502.0003018</t>
  </si>
  <si>
    <t>001.502.0003019</t>
  </si>
  <si>
    <t>001.502.0003021</t>
  </si>
  <si>
    <t>001.502.0003029</t>
  </si>
  <si>
    <t>001.502.0003030</t>
  </si>
  <si>
    <t>001.502.0003031</t>
  </si>
  <si>
    <t>001.502.0003032</t>
  </si>
  <si>
    <t>001.502.0003033</t>
  </si>
  <si>
    <t>001.502.0003034</t>
  </si>
  <si>
    <t>001.502.0003036</t>
  </si>
  <si>
    <t>001.502.0003038</t>
  </si>
  <si>
    <t>001.502.0003040</t>
  </si>
  <si>
    <t>001.502.0003041</t>
  </si>
  <si>
    <t>001.502.0003044</t>
  </si>
  <si>
    <t>001.502.0003045</t>
  </si>
  <si>
    <t>001.502.0003046</t>
  </si>
  <si>
    <t>MT41B-DDC-E</t>
  </si>
  <si>
    <t>001.502.0003047</t>
  </si>
  <si>
    <t>001.502.0003048</t>
  </si>
  <si>
    <t>001.502.0003051</t>
  </si>
  <si>
    <t>001.502.0003053</t>
  </si>
  <si>
    <t>001.502.0003055</t>
  </si>
  <si>
    <t>001.502.0003056</t>
  </si>
  <si>
    <t>001.502.0003058</t>
  </si>
  <si>
    <t>001.502.0003060</t>
  </si>
  <si>
    <t>001.502.0003061</t>
  </si>
  <si>
    <t>001.502.0003063</t>
  </si>
  <si>
    <t>001.502.0003064</t>
  </si>
  <si>
    <t>001.502.0003065</t>
  </si>
  <si>
    <t>001.502.0003068</t>
  </si>
  <si>
    <t>001.502.0003070</t>
  </si>
  <si>
    <t>001.502.0003071</t>
  </si>
  <si>
    <t>001.502.0003072</t>
  </si>
  <si>
    <t>001.502.0003073</t>
  </si>
  <si>
    <t>001.502.0003074</t>
  </si>
  <si>
    <t>001.502.0003075</t>
  </si>
  <si>
    <t>001.502.0003076</t>
  </si>
  <si>
    <t>001.502.0003077</t>
  </si>
  <si>
    <t>001.502.0003078</t>
  </si>
  <si>
    <t>001.502.0003079</t>
  </si>
  <si>
    <t>001.502.0003081</t>
  </si>
  <si>
    <t>001.502.0003082</t>
  </si>
  <si>
    <t>001.502.0003084</t>
  </si>
  <si>
    <t>001.502.0003085</t>
  </si>
  <si>
    <t>001.502.0003086</t>
  </si>
  <si>
    <t>001.502.0003088</t>
  </si>
  <si>
    <t>001.502.0003090</t>
  </si>
  <si>
    <t>001.502.0003098</t>
  </si>
  <si>
    <t>001.502.0003099</t>
  </si>
  <si>
    <t>001.502.0003103</t>
  </si>
  <si>
    <t>001.502.0003104</t>
  </si>
  <si>
    <t>001.502.0003105</t>
  </si>
  <si>
    <t>001.502.0003106</t>
  </si>
  <si>
    <t>001.502.0003108</t>
  </si>
  <si>
    <t>001.502.0003110</t>
  </si>
  <si>
    <t>001.502.0003111</t>
  </si>
  <si>
    <t>001.502.0003113</t>
  </si>
  <si>
    <t>001.502.0003114</t>
  </si>
  <si>
    <t>001.502.0003115</t>
  </si>
  <si>
    <t>001.502.0003116</t>
  </si>
  <si>
    <t>001.502.0003117</t>
  </si>
  <si>
    <t>001.502.0003118</t>
  </si>
  <si>
    <t>001.502.0003119</t>
  </si>
  <si>
    <t>001.502.0003120</t>
  </si>
  <si>
    <t>001.502.0003122</t>
  </si>
  <si>
    <t>001.502.0003125</t>
  </si>
  <si>
    <t>001.502.0003128</t>
  </si>
  <si>
    <t>001.502.0003129</t>
  </si>
  <si>
    <t>001.502.0003132</t>
  </si>
  <si>
    <t>001.502.0003135</t>
  </si>
  <si>
    <t>001.502.0003136</t>
  </si>
  <si>
    <t>001.502.0003139</t>
  </si>
  <si>
    <t>001.502.0003142</t>
  </si>
  <si>
    <t>001.502.0003143</t>
  </si>
  <si>
    <t>001.502.0003145</t>
  </si>
  <si>
    <t>001.502.0003147</t>
  </si>
  <si>
    <t>001.502.0003149</t>
  </si>
  <si>
    <t>001.502.0003150</t>
  </si>
  <si>
    <t>001.502.0003152</t>
  </si>
  <si>
    <t>001.502.0003153</t>
  </si>
  <si>
    <t>001.502.0003155</t>
  </si>
  <si>
    <t>001.502.0003156</t>
  </si>
  <si>
    <t>001.502.0003157</t>
  </si>
  <si>
    <t>001.502.0003158</t>
  </si>
  <si>
    <t>001.502.0003160</t>
  </si>
  <si>
    <t>001.502.0003161</t>
  </si>
  <si>
    <t>001.502.0003163</t>
  </si>
  <si>
    <t>001.502.0003164</t>
  </si>
  <si>
    <t>001.502.0003165</t>
  </si>
  <si>
    <t>001.502.0003166</t>
  </si>
  <si>
    <t>001.502.0003169</t>
  </si>
  <si>
    <t>001.502.0003170</t>
  </si>
  <si>
    <t>001.502.0003173</t>
  </si>
  <si>
    <t>001.502.0003174</t>
  </si>
  <si>
    <t>001.502.0003176</t>
  </si>
  <si>
    <t>001.502.0003177</t>
  </si>
  <si>
    <t>001.502.0003178</t>
  </si>
  <si>
    <t>001.502.0003181</t>
  </si>
  <si>
    <t>001.502.0003182</t>
  </si>
  <si>
    <t>001.502.0003183</t>
  </si>
  <si>
    <t>001.502.0003184</t>
  </si>
  <si>
    <t>001.502.0003185</t>
  </si>
  <si>
    <t>001.502.0003188</t>
  </si>
  <si>
    <t>001.502.0003189</t>
  </si>
  <si>
    <t>001.502.0003191</t>
  </si>
  <si>
    <t>001.502.0003197</t>
  </si>
  <si>
    <t>001.502.0003201</t>
  </si>
  <si>
    <t>001.502.0003202</t>
  </si>
  <si>
    <t>001.502.0003203</t>
  </si>
  <si>
    <t>001.502.0003204</t>
  </si>
  <si>
    <t>001.502.0003205</t>
  </si>
  <si>
    <t>001.502.0003208</t>
  </si>
  <si>
    <t>001.502.0003209</t>
  </si>
  <si>
    <t>001.502.0003210</t>
  </si>
  <si>
    <t>001.502.0003213</t>
  </si>
  <si>
    <t>001.502.0003214</t>
  </si>
  <si>
    <t>001.502.0003217</t>
  </si>
  <si>
    <t>001.502.0003220</t>
  </si>
  <si>
    <t>001.502.0003221</t>
  </si>
  <si>
    <t>001.502.0003222</t>
  </si>
  <si>
    <t>001.502.0003224</t>
  </si>
  <si>
    <t>001.502.0003226</t>
  </si>
  <si>
    <t>001.502.0003228</t>
  </si>
  <si>
    <t>001.502.0003229</t>
  </si>
  <si>
    <t>MT41A-DHB-E</t>
  </si>
  <si>
    <t>001.502.0003231</t>
  </si>
  <si>
    <t>001.502.0003232</t>
  </si>
  <si>
    <t>001.502.0003233</t>
  </si>
  <si>
    <t>001.502.0003235</t>
  </si>
  <si>
    <t>001.502.0003236</t>
  </si>
  <si>
    <t>001.502.0003238</t>
  </si>
  <si>
    <t>001.502.0003239</t>
  </si>
  <si>
    <t>001.502.0003240</t>
  </si>
  <si>
    <t>001.502.0003241</t>
  </si>
  <si>
    <t>001.502.0003243</t>
  </si>
  <si>
    <t>001.502.0003244</t>
  </si>
  <si>
    <t>001.502.0003245</t>
  </si>
  <si>
    <t>001.502.0003246</t>
  </si>
  <si>
    <t>001.502.0003247</t>
  </si>
  <si>
    <t>001.502.0003248</t>
  </si>
  <si>
    <t>001.502.0003251</t>
  </si>
  <si>
    <t>001.502.0003252</t>
  </si>
  <si>
    <t>001.502.0003253</t>
  </si>
  <si>
    <t>001.502.0003257</t>
  </si>
  <si>
    <t>001.502.0003259</t>
  </si>
  <si>
    <t>001.502.0003260</t>
  </si>
  <si>
    <t>001.502.0003261</t>
  </si>
  <si>
    <t>001.502.0003264</t>
  </si>
  <si>
    <t>001.502.0003265</t>
  </si>
  <si>
    <t>001.502.0003266</t>
  </si>
  <si>
    <t>001.502.0003271</t>
  </si>
  <si>
    <t>001.502.0003272</t>
  </si>
  <si>
    <t>001.502.0003275</t>
  </si>
  <si>
    <t>001.502.0003276</t>
  </si>
  <si>
    <t>001.502.0003278</t>
  </si>
  <si>
    <t>001.502.0003279</t>
  </si>
  <si>
    <t>001.502.0003282</t>
  </si>
  <si>
    <t>001.502.0003283</t>
  </si>
  <si>
    <t>001.502.0003286</t>
  </si>
  <si>
    <t>001.502.0003287</t>
  </si>
  <si>
    <t>001.502.0003288</t>
  </si>
  <si>
    <t>001.502.0003289</t>
  </si>
  <si>
    <t>001.502.0003290</t>
  </si>
  <si>
    <t>001.502.0003291</t>
  </si>
  <si>
    <t>001.502.0003292</t>
  </si>
  <si>
    <t>001.502.0003293</t>
  </si>
  <si>
    <t>001.502.0003296</t>
  </si>
  <si>
    <t>001.502.0003298</t>
  </si>
  <si>
    <t>001.502.0003300</t>
  </si>
  <si>
    <t>001.502.0003303</t>
  </si>
  <si>
    <t>001.502.0003304</t>
  </si>
  <si>
    <t>001.502.0003306</t>
  </si>
  <si>
    <t>001.502.0003308</t>
  </si>
  <si>
    <t>001.502.0003309</t>
  </si>
  <si>
    <t>001.502.0003312</t>
  </si>
  <si>
    <t>001.502.0003314</t>
  </si>
  <si>
    <t>001.502.0003315</t>
  </si>
  <si>
    <t>001.502.0003317</t>
  </si>
  <si>
    <t>001.502.0003319</t>
  </si>
  <si>
    <t>001.502.0003330</t>
  </si>
  <si>
    <t>001.502.0003331</t>
  </si>
  <si>
    <t>001.502.0003332</t>
  </si>
  <si>
    <t>001.502.0003333</t>
  </si>
  <si>
    <t>001.502.0003334</t>
  </si>
  <si>
    <t>001.502.0003336</t>
  </si>
  <si>
    <t>001.502.0003337</t>
  </si>
  <si>
    <t>001.502.0003338</t>
  </si>
  <si>
    <t>001.502.0003339</t>
  </si>
  <si>
    <t>001.502.0003342</t>
  </si>
  <si>
    <t>001.502.0003343</t>
  </si>
  <si>
    <t>001.502.0003346</t>
  </si>
  <si>
    <t>001.502.0003347</t>
  </si>
  <si>
    <t>001.502.0003351</t>
  </si>
  <si>
    <t>001.502.0003352</t>
  </si>
  <si>
    <t>001.502.0003354</t>
  </si>
  <si>
    <t>001.502.0003356</t>
  </si>
  <si>
    <t>MT41A-DDC-E</t>
  </si>
  <si>
    <t>001.502.0003357</t>
  </si>
  <si>
    <t>001.502.0003358</t>
  </si>
  <si>
    <t>001.502.0003360</t>
  </si>
  <si>
    <t>001.502.0003363</t>
  </si>
  <si>
    <t>001.502.0003364</t>
  </si>
  <si>
    <t>001.502.0003365</t>
  </si>
  <si>
    <t>001.502.0003367</t>
  </si>
  <si>
    <t>001.502.0003372</t>
  </si>
  <si>
    <t>001.502.0003385</t>
  </si>
  <si>
    <t>001.502.0003387</t>
  </si>
  <si>
    <t>001.502.0003388</t>
  </si>
  <si>
    <t>001.502.0003389</t>
  </si>
  <si>
    <t>001.502.0003390</t>
  </si>
  <si>
    <t>001.502.0003396</t>
  </si>
  <si>
    <t>001.502.0003397</t>
  </si>
  <si>
    <t>001.502.0003401</t>
  </si>
  <si>
    <t>001.502.0003405</t>
  </si>
  <si>
    <t>001.502.0003408</t>
  </si>
  <si>
    <t>001.502.0003410</t>
  </si>
  <si>
    <t>001.502.0003412</t>
  </si>
  <si>
    <t>001.502.0003417</t>
  </si>
  <si>
    <t>001.502.0003419</t>
  </si>
  <si>
    <t>001.502.0003421</t>
  </si>
  <si>
    <t>001.502.0003423</t>
  </si>
  <si>
    <t>001.502.0003424</t>
  </si>
  <si>
    <t>001.502.0003428</t>
  </si>
  <si>
    <t>001.502.0003435</t>
  </si>
  <si>
    <t>001.502.0003440</t>
  </si>
  <si>
    <t>001.502.0003443</t>
  </si>
  <si>
    <t>001.502.0003446</t>
  </si>
  <si>
    <t>001.502.0003447</t>
  </si>
  <si>
    <t>001.502.0003448</t>
  </si>
  <si>
    <t>001.502.0003451</t>
  </si>
  <si>
    <t>001.502.0003452</t>
  </si>
  <si>
    <t>001.502.0003454</t>
  </si>
  <si>
    <t>001.502.0003457</t>
  </si>
  <si>
    <t>001.502.0003462</t>
  </si>
  <si>
    <t>001.503.0000003</t>
  </si>
  <si>
    <t>SA05(CY)-E</t>
  </si>
  <si>
    <t>其他-其他业务收入</t>
  </si>
  <si>
    <t>001.505.0000008</t>
  </si>
  <si>
    <t>SD02-E</t>
  </si>
  <si>
    <t>音视频周边产品线</t>
  </si>
  <si>
    <t>001.505.0000021</t>
  </si>
  <si>
    <t>001.505.0000023</t>
  </si>
  <si>
    <t>001.505.0000026</t>
  </si>
  <si>
    <t>001.505.0000027</t>
  </si>
  <si>
    <t>001.505.0000028</t>
  </si>
  <si>
    <t>001.506.0000012</t>
  </si>
  <si>
    <t>SE03-E</t>
  </si>
  <si>
    <t>物联产品线</t>
  </si>
  <si>
    <t>001.507.0000005</t>
  </si>
  <si>
    <t>MINDLINKER-AIR-E</t>
  </si>
  <si>
    <t>001.507.0000019</t>
  </si>
  <si>
    <t>001.507.0000020</t>
  </si>
  <si>
    <t>001.507.0000021</t>
  </si>
  <si>
    <t>001.507.0000024</t>
  </si>
  <si>
    <t>WT01-E</t>
  </si>
  <si>
    <t>001.507.0000025</t>
  </si>
  <si>
    <t>001.508.0000003</t>
  </si>
  <si>
    <t>SL01-E</t>
  </si>
  <si>
    <t>001.508.0000020</t>
  </si>
  <si>
    <t>001.508.0000021</t>
  </si>
  <si>
    <t>001.509.0000003</t>
  </si>
  <si>
    <t>SS03A-E</t>
  </si>
  <si>
    <t>001.509.0000016</t>
  </si>
  <si>
    <t>SS05-E</t>
  </si>
  <si>
    <t>001.509.0000020</t>
  </si>
  <si>
    <t>MC01-E</t>
  </si>
  <si>
    <t>001.509.0000021</t>
  </si>
  <si>
    <t>SS10-E</t>
  </si>
  <si>
    <t>001.509.0000024</t>
  </si>
  <si>
    <t>MC01A-E</t>
  </si>
  <si>
    <t>001.509.0000025</t>
  </si>
  <si>
    <t>SS10A-E</t>
  </si>
  <si>
    <t>001.509.0000026</t>
  </si>
  <si>
    <t>SS10B-E</t>
  </si>
  <si>
    <t>001.509.0000028</t>
  </si>
  <si>
    <t>SS12-E</t>
  </si>
  <si>
    <t>001.509.0000030</t>
  </si>
  <si>
    <t>SS12A-E</t>
  </si>
  <si>
    <t>001.509.0000031</t>
  </si>
  <si>
    <t>MC01B-E</t>
  </si>
  <si>
    <t>001.509.0000032</t>
  </si>
  <si>
    <t>001.509.0000033</t>
  </si>
  <si>
    <t>001.509.0000035</t>
  </si>
  <si>
    <t>SS13-E</t>
  </si>
  <si>
    <t>001.509.0000036</t>
  </si>
  <si>
    <t>001.509.0000037</t>
  </si>
  <si>
    <t>SS20-E</t>
  </si>
  <si>
    <t>001.509.0000038</t>
  </si>
  <si>
    <t>SS21-E</t>
  </si>
  <si>
    <t>001.509.0000039</t>
  </si>
  <si>
    <t>001.509.0000041</t>
  </si>
  <si>
    <t>001.509.0000042</t>
  </si>
  <si>
    <t>001.509.0000043</t>
  </si>
  <si>
    <t>SS23-E</t>
  </si>
  <si>
    <t>001.509.0000045</t>
  </si>
  <si>
    <t>MC03-E</t>
  </si>
  <si>
    <t>001.509.0000048</t>
  </si>
  <si>
    <t>001.509.0000051</t>
  </si>
  <si>
    <t>MU01-E</t>
  </si>
  <si>
    <t>001.509.0000052</t>
  </si>
  <si>
    <t>001.509.0000055</t>
  </si>
  <si>
    <t>MC03F-E</t>
  </si>
  <si>
    <t>001.509.0000056</t>
  </si>
  <si>
    <t>001.509.0000059</t>
  </si>
  <si>
    <t>001.510.0000039</t>
  </si>
  <si>
    <t>ST01-E</t>
  </si>
  <si>
    <t>001.510.0000041</t>
  </si>
  <si>
    <t>001.510.0000042</t>
  </si>
  <si>
    <t>001.510.0000043</t>
  </si>
  <si>
    <t>001.510.0000044</t>
  </si>
  <si>
    <t>001.510.0000048</t>
  </si>
  <si>
    <t>ST19-E</t>
  </si>
  <si>
    <t>001.510.0000053</t>
  </si>
  <si>
    <t>ST27-E</t>
  </si>
  <si>
    <t>001.510.0000056</t>
  </si>
  <si>
    <t>001.510.0000057</t>
  </si>
  <si>
    <t>ST31-E</t>
  </si>
  <si>
    <t>001.510.0000058</t>
  </si>
  <si>
    <t>ST32-E</t>
  </si>
  <si>
    <t>001.510.0000060</t>
  </si>
  <si>
    <t>ST30-E</t>
  </si>
  <si>
    <t>001.510.0000062</t>
  </si>
  <si>
    <t>001.510.0000063</t>
  </si>
  <si>
    <t>001.510.0000065</t>
  </si>
  <si>
    <t>001.510.0000066</t>
  </si>
  <si>
    <t>001.510.0000068</t>
  </si>
  <si>
    <t>001.510.0000069</t>
  </si>
  <si>
    <t>001.510.0000072</t>
  </si>
  <si>
    <t>ST27A-E</t>
  </si>
  <si>
    <t>001.510.0000073</t>
  </si>
  <si>
    <t>001.510.0000075</t>
  </si>
  <si>
    <t>ST32A-E</t>
  </si>
  <si>
    <t>001.510.0000078</t>
  </si>
  <si>
    <t>ST90-E</t>
  </si>
  <si>
    <t>001.510.0000079</t>
  </si>
  <si>
    <t>ST33-E</t>
  </si>
  <si>
    <t>001.510.0000080</t>
  </si>
  <si>
    <t>001.511.0000014</t>
  </si>
  <si>
    <t>SV09-E</t>
  </si>
  <si>
    <t>录播产品线</t>
  </si>
  <si>
    <t>001.511.0000015</t>
  </si>
  <si>
    <t>001.511.0000016</t>
  </si>
  <si>
    <t>001.511.0000017</t>
  </si>
  <si>
    <t>001.511.0000018</t>
  </si>
  <si>
    <t>001.511.0000019</t>
  </si>
  <si>
    <t>001.511.0000025</t>
  </si>
  <si>
    <t>SV10-E</t>
  </si>
  <si>
    <t>001.511.0000026</t>
  </si>
  <si>
    <t>001.511.0000027</t>
  </si>
  <si>
    <t>001.511.0000028</t>
  </si>
  <si>
    <t>001.511.0000029</t>
  </si>
  <si>
    <t>001.511.0000030</t>
  </si>
  <si>
    <t>001.511.0000031</t>
  </si>
  <si>
    <t>001.511.0000039</t>
  </si>
  <si>
    <t>SV10A-E</t>
  </si>
  <si>
    <t>001.511.0000040</t>
  </si>
  <si>
    <t>001.511.0000043</t>
  </si>
  <si>
    <t>001.511.0000046</t>
  </si>
  <si>
    <t>001.511.0000047</t>
  </si>
  <si>
    <t>001.511.0000048</t>
  </si>
  <si>
    <t>001.511.0000049</t>
  </si>
  <si>
    <t>SV10D-E</t>
  </si>
  <si>
    <t>001.511.0000052</t>
  </si>
  <si>
    <t>001.511.0000054</t>
  </si>
  <si>
    <t>001.511.0000055</t>
  </si>
  <si>
    <t>001.511.0000057</t>
  </si>
  <si>
    <t>001.512.0000002</t>
  </si>
  <si>
    <t>SW20-E</t>
  </si>
  <si>
    <t>001.512.0000015</t>
  </si>
  <si>
    <t>SW21-E</t>
  </si>
  <si>
    <t>001.512.0000023</t>
  </si>
  <si>
    <t>001.512.0000024</t>
  </si>
  <si>
    <t>001.512.0000027</t>
  </si>
  <si>
    <t>SW20A-E</t>
  </si>
  <si>
    <t>001.512.0000029</t>
  </si>
  <si>
    <t>SW21A-E</t>
  </si>
  <si>
    <t>001.512.0000032</t>
  </si>
  <si>
    <t>SW20C-E</t>
  </si>
  <si>
    <t>001.512.0000033</t>
  </si>
  <si>
    <t>001.512.0000034</t>
  </si>
  <si>
    <t>001.512.0000037</t>
  </si>
  <si>
    <t>001.512.0000038</t>
  </si>
  <si>
    <t>001.512.0000039</t>
  </si>
  <si>
    <t>001.512.0000040</t>
  </si>
  <si>
    <t>001.513.0000012</t>
  </si>
  <si>
    <t>SP01-E</t>
  </si>
  <si>
    <t>001.513.0000019</t>
  </si>
  <si>
    <t>SP05-E</t>
  </si>
  <si>
    <t>001.513.0000021</t>
  </si>
  <si>
    <t>001.513.0000023</t>
  </si>
  <si>
    <t>001.513.0000026</t>
  </si>
  <si>
    <t>SP09-E</t>
  </si>
  <si>
    <t>001.513.0000029</t>
  </si>
  <si>
    <t>001.513.0000030</t>
  </si>
  <si>
    <t>001.513.0000036</t>
  </si>
  <si>
    <t>SP50-E</t>
  </si>
  <si>
    <t>001.513.0000038</t>
  </si>
  <si>
    <t>SP20B-E</t>
  </si>
  <si>
    <t>001.515.0000002</t>
  </si>
  <si>
    <t>SD11-E</t>
  </si>
  <si>
    <t>学生终端产品线</t>
  </si>
  <si>
    <t>001.515.0000003</t>
  </si>
  <si>
    <t>001.515.0000019</t>
  </si>
  <si>
    <t>SD13-E</t>
  </si>
  <si>
    <t>001.515.0000020</t>
  </si>
  <si>
    <t>001.515.0000031</t>
  </si>
  <si>
    <t>001.515.0000038</t>
  </si>
  <si>
    <t>001.518.0000008</t>
  </si>
  <si>
    <t>SC03A-E</t>
  </si>
  <si>
    <t>001.518.0000012</t>
  </si>
  <si>
    <t>001.518.0000013</t>
  </si>
  <si>
    <t>SC05-E</t>
  </si>
  <si>
    <t>001.518.0000014</t>
  </si>
  <si>
    <t>SC05A-E</t>
  </si>
  <si>
    <t>001.518.0000027</t>
  </si>
  <si>
    <t>SC01-E</t>
  </si>
  <si>
    <t>001.518.0000030</t>
  </si>
  <si>
    <t>SC02-E</t>
  </si>
  <si>
    <t>001.518.0000037</t>
  </si>
  <si>
    <t>001.518.0000042</t>
  </si>
  <si>
    <t>001.518.0000044</t>
  </si>
  <si>
    <t>SC05B-E</t>
  </si>
  <si>
    <t>001.518.0000045</t>
  </si>
  <si>
    <t>001.518.0000052</t>
  </si>
  <si>
    <t>SC03B-E</t>
  </si>
  <si>
    <t>001.518.0000055</t>
  </si>
  <si>
    <t>SC07-E</t>
  </si>
  <si>
    <t>001.518.0000057</t>
  </si>
  <si>
    <t>001.518.0000058</t>
  </si>
  <si>
    <t>001.518.0000059</t>
  </si>
  <si>
    <t>001.518.0000061</t>
  </si>
  <si>
    <t>001.518.0000062</t>
  </si>
  <si>
    <t>SC03C-E</t>
  </si>
  <si>
    <t>001.518.0000068</t>
  </si>
  <si>
    <t>001.518.0000070</t>
  </si>
  <si>
    <t>SC07A-E</t>
  </si>
  <si>
    <t>001.518.0000071</t>
  </si>
  <si>
    <t>001.518.0000078</t>
  </si>
  <si>
    <t>001.518.0000079</t>
  </si>
  <si>
    <t>001.518.0000080</t>
  </si>
  <si>
    <t>SC08-E</t>
  </si>
  <si>
    <t>001.518.0000081</t>
  </si>
  <si>
    <t>SC06-E</t>
  </si>
  <si>
    <t>001.518.0000083</t>
  </si>
  <si>
    <t>001.518.0000084</t>
  </si>
  <si>
    <t>001.518.0000085</t>
  </si>
  <si>
    <t>001.518.0000086</t>
  </si>
  <si>
    <t>001.518.0000087</t>
  </si>
  <si>
    <t>001.518.0000090</t>
  </si>
  <si>
    <t>001.518.0000093</t>
  </si>
  <si>
    <t>SC03D-E</t>
  </si>
  <si>
    <t>001.518.0000098</t>
  </si>
  <si>
    <t>001.519.0000015</t>
  </si>
  <si>
    <t>SK02A-E</t>
  </si>
  <si>
    <t>班牌产品线</t>
  </si>
  <si>
    <t>001.519.0000017</t>
  </si>
  <si>
    <t>SK11A-E</t>
  </si>
  <si>
    <t>001.519.0000018</t>
  </si>
  <si>
    <t>SK02E-E</t>
  </si>
  <si>
    <t>001.519.0000019</t>
  </si>
  <si>
    <t>001.519.0000021</t>
  </si>
  <si>
    <t>001.519.0000024</t>
  </si>
  <si>
    <t>SK03A-E</t>
  </si>
  <si>
    <t>001.519.0000025</t>
  </si>
  <si>
    <t>001.519.0000026</t>
  </si>
  <si>
    <t>SK03B-E</t>
  </si>
  <si>
    <t>001.519.0000027</t>
  </si>
  <si>
    <t>001.519.0000028</t>
  </si>
  <si>
    <t>001.519.0000034</t>
  </si>
  <si>
    <t>001.519.0000035</t>
  </si>
  <si>
    <t>001.519.0000039</t>
  </si>
  <si>
    <t>001.519.0000042</t>
  </si>
  <si>
    <t>001.519.0000043</t>
  </si>
  <si>
    <t>001.519.0000044</t>
  </si>
  <si>
    <t>001.519.0000048</t>
  </si>
  <si>
    <t>001.519.0000054</t>
  </si>
  <si>
    <t>SK03C-E</t>
  </si>
  <si>
    <t>001.519.0000055</t>
  </si>
  <si>
    <t>SK03D-E</t>
  </si>
  <si>
    <t>001.519.0000058</t>
  </si>
  <si>
    <t>SK05B-E</t>
  </si>
  <si>
    <t>001.519.0000059</t>
  </si>
  <si>
    <t>SK05C-E</t>
  </si>
  <si>
    <t>001.519.0000062</t>
  </si>
  <si>
    <t>001.519.0000064</t>
  </si>
  <si>
    <t>001.519.0000065</t>
  </si>
  <si>
    <t>001.519.0000066</t>
  </si>
  <si>
    <t>001.519.0000068</t>
  </si>
  <si>
    <t>001.519.0000069</t>
  </si>
  <si>
    <t>001.519.0000071</t>
  </si>
  <si>
    <t>001.519.0000074</t>
  </si>
  <si>
    <t>001.519.0000082</t>
  </si>
  <si>
    <t>001.519.0000083</t>
  </si>
  <si>
    <t>001.519.0000084</t>
  </si>
  <si>
    <t>001.519.0000085</t>
  </si>
  <si>
    <t>001.519.0000086</t>
  </si>
  <si>
    <t>001.519.0000087</t>
  </si>
  <si>
    <t>001.519.0000088</t>
  </si>
  <si>
    <t>001.519.0000089</t>
  </si>
  <si>
    <t>001.519.0000090</t>
  </si>
  <si>
    <t>001.519.0000093</t>
  </si>
  <si>
    <t>001.519.0000094</t>
  </si>
  <si>
    <t>001.519.0000095</t>
  </si>
  <si>
    <t>001.519.0000101</t>
  </si>
  <si>
    <t>001.519.0000104</t>
  </si>
  <si>
    <t>001.519.0000106</t>
  </si>
  <si>
    <t>001.519.0000108</t>
  </si>
  <si>
    <t>001.521.0000003</t>
  </si>
  <si>
    <t>WIB9060C-E</t>
  </si>
  <si>
    <t>001.521.0000008</t>
  </si>
  <si>
    <t>WFB4040-E</t>
  </si>
  <si>
    <t>001.522.0000001</t>
  </si>
  <si>
    <t>SC13-E</t>
  </si>
  <si>
    <t>001.522.0000002</t>
  </si>
  <si>
    <t>VC11T-E</t>
  </si>
  <si>
    <t>001.522.0000003</t>
  </si>
  <si>
    <t>VC11S-E</t>
  </si>
  <si>
    <t>001.523.0000001</t>
  </si>
  <si>
    <t>SRT01A-E</t>
  </si>
  <si>
    <t>网络设备产品线</t>
  </si>
  <si>
    <t>001.523.0000002</t>
  </si>
  <si>
    <t>SRT02A-E</t>
  </si>
  <si>
    <t>001.524.0000001</t>
  </si>
  <si>
    <t>SDB-LW2330U-E</t>
  </si>
  <si>
    <t>投影产品线</t>
  </si>
  <si>
    <t>001.524.0000002</t>
  </si>
  <si>
    <t>SDB-LX2330U-E</t>
  </si>
  <si>
    <t>001.524.0000003</t>
  </si>
  <si>
    <t>SDB-LX2360U-E</t>
  </si>
  <si>
    <t>001.524.0000005</t>
  </si>
  <si>
    <t>SDB-LX2420U-E</t>
  </si>
  <si>
    <t>001.524.0000006</t>
  </si>
  <si>
    <t>SDB-LW2360U-E</t>
  </si>
  <si>
    <t>001.524.0000008</t>
  </si>
  <si>
    <t>SDB-LW2400U-E</t>
  </si>
  <si>
    <t>001.524.0000020</t>
  </si>
  <si>
    <t>PH43A-E</t>
  </si>
  <si>
    <t>001.524.0000021</t>
  </si>
  <si>
    <t>PH44A-E</t>
  </si>
  <si>
    <t>001.524.0000023</t>
  </si>
  <si>
    <t>PH53A-E</t>
  </si>
  <si>
    <t>001.524.0000024</t>
  </si>
  <si>
    <t>PH54A-E</t>
  </si>
  <si>
    <t>001.524.0000025</t>
  </si>
  <si>
    <t>PH56A-E</t>
  </si>
  <si>
    <t>001.524.0000026</t>
  </si>
  <si>
    <t>001.525.0000001</t>
  </si>
  <si>
    <t>SN20-E</t>
  </si>
  <si>
    <t>001.525.0000002</t>
  </si>
  <si>
    <t>SN23-E</t>
  </si>
  <si>
    <t>001.525.0000004</t>
  </si>
  <si>
    <t>SN22-E</t>
  </si>
  <si>
    <t>001.525.0000005</t>
  </si>
  <si>
    <t>SN23A-E</t>
  </si>
  <si>
    <t>001.525.0000006</t>
  </si>
  <si>
    <t>001.525.0000007</t>
  </si>
  <si>
    <t>SN23J-E</t>
  </si>
  <si>
    <t>001.525.0000014</t>
  </si>
  <si>
    <t>001.525.0000015</t>
  </si>
  <si>
    <t>001.525.0000016</t>
  </si>
  <si>
    <t>001.525.0000017</t>
  </si>
  <si>
    <t>001.525.0000028</t>
  </si>
  <si>
    <t>SN21A-E</t>
  </si>
  <si>
    <t>001.525.0000031</t>
  </si>
  <si>
    <t>SN23G-E</t>
  </si>
  <si>
    <t>001.525.0000033</t>
  </si>
  <si>
    <t>SN21B-E</t>
  </si>
  <si>
    <t>001.525.0000035</t>
  </si>
  <si>
    <t>XP12J-E</t>
  </si>
  <si>
    <t>001.525.0000041</t>
  </si>
  <si>
    <t>XP11D-E</t>
  </si>
  <si>
    <t>001.525.0000058</t>
  </si>
  <si>
    <t>XP12-E</t>
  </si>
  <si>
    <t>001.525.0000059</t>
  </si>
  <si>
    <t>XP12A-E</t>
  </si>
  <si>
    <t>001.525.0000061</t>
  </si>
  <si>
    <t>001.525.0000064</t>
  </si>
  <si>
    <t>001.525.0000065</t>
  </si>
  <si>
    <t>XP12B-E</t>
  </si>
  <si>
    <t>001.525.0000066</t>
  </si>
  <si>
    <t>SN23C-E</t>
  </si>
  <si>
    <t>001.525.0000067</t>
  </si>
  <si>
    <t>001.525.0000068</t>
  </si>
  <si>
    <t>001.525.0000070</t>
  </si>
  <si>
    <t>001.525.0000072</t>
  </si>
  <si>
    <t>001.525.0000073</t>
  </si>
  <si>
    <t>001.525.0000075</t>
  </si>
  <si>
    <t>SN22C-E</t>
  </si>
  <si>
    <t>001.525.0000078</t>
  </si>
  <si>
    <t>001.525.0000079</t>
  </si>
  <si>
    <t>001.525.0000081</t>
  </si>
  <si>
    <t>001.525.0000083</t>
  </si>
  <si>
    <t>SN23M-E</t>
  </si>
  <si>
    <t>001.525.0000084</t>
  </si>
  <si>
    <t>SN23H-E</t>
  </si>
  <si>
    <t>001.525.0000085</t>
  </si>
  <si>
    <t>XP12H-E</t>
  </si>
  <si>
    <t>001.525.0000086</t>
  </si>
  <si>
    <t>001.526.0000001</t>
  </si>
  <si>
    <t>SWB-1084X-E</t>
  </si>
  <si>
    <t>电子白板</t>
  </si>
  <si>
    <t>001.526.0000002</t>
  </si>
  <si>
    <t>SWB-1089X-E</t>
  </si>
  <si>
    <t>001.526.0000003</t>
  </si>
  <si>
    <t>SWB-1091W-E</t>
  </si>
  <si>
    <t>001.526.0000004</t>
  </si>
  <si>
    <t>SWB-1085X-E</t>
  </si>
  <si>
    <t>001.526.0000005</t>
  </si>
  <si>
    <t>K04WA-E</t>
  </si>
  <si>
    <t>001.526.0000006</t>
  </si>
  <si>
    <t>K94WA-E</t>
  </si>
  <si>
    <t>001.526.0000007</t>
  </si>
  <si>
    <t>K85XA-E</t>
  </si>
  <si>
    <t>001.526.0000024</t>
  </si>
  <si>
    <t>K85XK-E</t>
  </si>
  <si>
    <t>001.526.0000026</t>
  </si>
  <si>
    <t>K94WK-E</t>
  </si>
  <si>
    <t>001.526.0000027</t>
  </si>
  <si>
    <t>K91XA-E</t>
  </si>
  <si>
    <t>001.526.0000028</t>
  </si>
  <si>
    <t>K96XA-E</t>
  </si>
  <si>
    <t>001.526.0000029</t>
  </si>
  <si>
    <t>K98WA-E</t>
  </si>
  <si>
    <t>001.526.0000032</t>
  </si>
  <si>
    <t>K87XH-E</t>
  </si>
  <si>
    <t>001.526.0000033</t>
  </si>
  <si>
    <t>K98WH-E</t>
  </si>
  <si>
    <t>001.526.0000039</t>
  </si>
  <si>
    <t>K96FA-E</t>
  </si>
  <si>
    <t>001.526.0000040</t>
  </si>
  <si>
    <t>001.526.0000041</t>
  </si>
  <si>
    <t>001.528.0000014</t>
  </si>
  <si>
    <t>001.528.0000016</t>
  </si>
  <si>
    <t>001.528.0000017</t>
  </si>
  <si>
    <t>001.528.0000018</t>
  </si>
  <si>
    <t>001.528.0000019</t>
  </si>
  <si>
    <t>B86EA-GLA338B-E</t>
  </si>
  <si>
    <t>B1.5</t>
  </si>
  <si>
    <t>001.528.0000020</t>
  </si>
  <si>
    <t>B80EA-GPA038B-E</t>
  </si>
  <si>
    <t>001.528.0000021</t>
  </si>
  <si>
    <t>B75EA-GLA238B-E</t>
  </si>
  <si>
    <t>001.528.0000022</t>
  </si>
  <si>
    <t>B70EA-GPHC38B-E</t>
  </si>
  <si>
    <t>001.528.0000026</t>
  </si>
  <si>
    <t>001.528.0000030</t>
  </si>
  <si>
    <t>001.528.0000032</t>
  </si>
  <si>
    <t>001.528.0000034</t>
  </si>
  <si>
    <t>001.528.0000051</t>
  </si>
  <si>
    <t>001.528.0000055</t>
  </si>
  <si>
    <t>B80EA-GPA038C-E</t>
  </si>
  <si>
    <t>001.528.0000063</t>
  </si>
  <si>
    <t>001.528.0000067</t>
  </si>
  <si>
    <t>001.528.0000071</t>
  </si>
  <si>
    <t>001.528.0000073</t>
  </si>
  <si>
    <t>B80EA-GPA038D-E</t>
  </si>
  <si>
    <t>001.528.0000075</t>
  </si>
  <si>
    <t>001.528.0000076</t>
  </si>
  <si>
    <t>001.528.0000077</t>
  </si>
  <si>
    <t>001.528.0000078</t>
  </si>
  <si>
    <t>001.528.0000079</t>
  </si>
  <si>
    <t>001.528.0000080</t>
  </si>
  <si>
    <t>001.528.0000081</t>
  </si>
  <si>
    <t>001.528.0000085</t>
  </si>
  <si>
    <t>001.528.0000087</t>
  </si>
  <si>
    <t>B86EB-LGA351A-E</t>
  </si>
  <si>
    <t>001.528.0000092</t>
  </si>
  <si>
    <t>B75EB-LGM351A-E</t>
  </si>
  <si>
    <t>001.528.0000093</t>
  </si>
  <si>
    <t>001.528.0000094</t>
  </si>
  <si>
    <t>001.528.0000095</t>
  </si>
  <si>
    <t>001.528.0000096</t>
  </si>
  <si>
    <t>001.528.0000102</t>
  </si>
  <si>
    <t>B86EB-LGA351B-E</t>
  </si>
  <si>
    <t>001.528.0000104</t>
  </si>
  <si>
    <t>001.528.0000106</t>
  </si>
  <si>
    <t>001.528.0000108</t>
  </si>
  <si>
    <t>001.528.0000111</t>
  </si>
  <si>
    <t>001.528.0000113</t>
  </si>
  <si>
    <t>B86EB-LGA551B-E</t>
  </si>
  <si>
    <t>001.528.0000115</t>
  </si>
  <si>
    <t>001.528.0000116</t>
  </si>
  <si>
    <t>B75EB-LGM351B-E</t>
  </si>
  <si>
    <t>001.528.0000120</t>
  </si>
  <si>
    <t>001.528.0000137</t>
  </si>
  <si>
    <t>001.528.0000139</t>
  </si>
  <si>
    <t>001.528.0000142</t>
  </si>
  <si>
    <t>001.528.0000143</t>
  </si>
  <si>
    <t>001.528.0000147</t>
  </si>
  <si>
    <t>001.528.0000148</t>
  </si>
  <si>
    <t>001.528.0000153</t>
  </si>
  <si>
    <t>001.528.0000154</t>
  </si>
  <si>
    <t>B86EB-LGA551H-E</t>
  </si>
  <si>
    <t>001.528.0000157</t>
  </si>
  <si>
    <t>B75EB-LGM351H-E</t>
  </si>
  <si>
    <t>001.528.0000158</t>
  </si>
  <si>
    <t>001.528.0000161</t>
  </si>
  <si>
    <t>001.528.0000162</t>
  </si>
  <si>
    <t>001.528.0000163</t>
  </si>
  <si>
    <t>001.528.0000164</t>
  </si>
  <si>
    <t>001.528.0000167</t>
  </si>
  <si>
    <t>001.528.0000168</t>
  </si>
  <si>
    <t>001.528.0000172</t>
  </si>
  <si>
    <t>001.528.0000174</t>
  </si>
  <si>
    <t>001.528.0000177</t>
  </si>
  <si>
    <t>001.528.0000180</t>
  </si>
  <si>
    <t>001.528.0000183</t>
  </si>
  <si>
    <t>001.528.0000184</t>
  </si>
  <si>
    <t>001.528.0000185</t>
  </si>
  <si>
    <t>001.528.0000186</t>
  </si>
  <si>
    <t>001.528.0000191</t>
  </si>
  <si>
    <t>001.528.0000193</t>
  </si>
  <si>
    <t>001.528.0000194</t>
  </si>
  <si>
    <t>001.528.0000197</t>
  </si>
  <si>
    <t>001.528.0000200</t>
  </si>
  <si>
    <t>001.528.0000207</t>
  </si>
  <si>
    <t>001.528.0000212</t>
  </si>
  <si>
    <t>001.528.0000220</t>
  </si>
  <si>
    <t>B86EB-LGA551A-E</t>
  </si>
  <si>
    <t>001.528.0000221</t>
  </si>
  <si>
    <t>001.528.0000240</t>
  </si>
  <si>
    <t>001.528.0000241</t>
  </si>
  <si>
    <t>001.528.0000243</t>
  </si>
  <si>
    <t>001.528.0000244</t>
  </si>
  <si>
    <t>001.528.0000246</t>
  </si>
  <si>
    <t>001.528.0000249</t>
  </si>
  <si>
    <t>001.528.0000253</t>
  </si>
  <si>
    <t>001.528.0000254</t>
  </si>
  <si>
    <t>001.528.0000256</t>
  </si>
  <si>
    <t>001.528.0000267</t>
  </si>
  <si>
    <t>001.528.0000269</t>
  </si>
  <si>
    <t>001.528.0000270</t>
  </si>
  <si>
    <t>001.528.0000272</t>
  </si>
  <si>
    <t>001.528.0000275</t>
  </si>
  <si>
    <t>001.528.0000277</t>
  </si>
  <si>
    <t>001.528.0000279</t>
  </si>
  <si>
    <t>001.528.0000280</t>
  </si>
  <si>
    <t>001.528.0000284</t>
  </si>
  <si>
    <t>001.528.0000286</t>
  </si>
  <si>
    <t>001.528.0000287</t>
  </si>
  <si>
    <t>001.528.0000289</t>
  </si>
  <si>
    <t>001.528.0000291</t>
  </si>
  <si>
    <t>001.528.0000292</t>
  </si>
  <si>
    <t>001.529.0000006</t>
  </si>
  <si>
    <t>SF02-E</t>
  </si>
  <si>
    <t>服务器产品线</t>
  </si>
  <si>
    <t>001.529.0000009</t>
  </si>
  <si>
    <t>SF02A-E</t>
  </si>
  <si>
    <t>001.529.0000010</t>
  </si>
  <si>
    <t>001.532.0000002</t>
  </si>
  <si>
    <t>SWD102-E</t>
  </si>
  <si>
    <t>001.532.0000007</t>
  </si>
  <si>
    <t>SWD107-E</t>
  </si>
  <si>
    <t>001.532.0000008</t>
  </si>
  <si>
    <t>SWD108-E</t>
  </si>
  <si>
    <t>001.532.0000011</t>
  </si>
  <si>
    <t>SWD103-E</t>
  </si>
  <si>
    <t>001.541.0000001</t>
  </si>
  <si>
    <t>SW12-E</t>
  </si>
  <si>
    <t>001.542.0000001</t>
  </si>
  <si>
    <t>VC10D-E</t>
  </si>
  <si>
    <t>001.542.0000002</t>
  </si>
  <si>
    <t>VC10DM-E</t>
  </si>
  <si>
    <t>001.542.0000003</t>
  </si>
  <si>
    <t>SU01-E</t>
  </si>
  <si>
    <t>001.545.0000002</t>
  </si>
  <si>
    <t>LM110QP19</t>
  </si>
  <si>
    <t>小间距LED产品线</t>
  </si>
  <si>
    <t>001.545.0000003</t>
  </si>
  <si>
    <t>LS138QP15</t>
  </si>
  <si>
    <t>001.545.0000004</t>
  </si>
  <si>
    <t>LM138QP19-E</t>
  </si>
  <si>
    <t>001.545.0000005</t>
  </si>
  <si>
    <t>LS165QP19-E</t>
  </si>
  <si>
    <t>001.545.0000006</t>
  </si>
  <si>
    <t>LS220QP25-E</t>
  </si>
  <si>
    <t>001.545.0000012</t>
  </si>
  <si>
    <t>LS165AP19-E</t>
  </si>
  <si>
    <t>001.545.0000013</t>
  </si>
  <si>
    <t>LM110QP12-E</t>
  </si>
  <si>
    <t>001.545.0000014</t>
  </si>
  <si>
    <t>LS691P25-E</t>
  </si>
  <si>
    <t>001.545.0000016</t>
  </si>
  <si>
    <t>LS120P25-E</t>
  </si>
  <si>
    <t>001.545.0000017</t>
  </si>
  <si>
    <t>M2719-E</t>
  </si>
  <si>
    <t>001.545.0000018</t>
  </si>
  <si>
    <t>M2625-E</t>
  </si>
  <si>
    <t>001.545.0000023</t>
  </si>
  <si>
    <t>LS150E07-E</t>
  </si>
  <si>
    <t>001.546.0000002</t>
  </si>
  <si>
    <t>XW11-E</t>
  </si>
  <si>
    <t>001.547.0000001</t>
  </si>
  <si>
    <t>XK11-E</t>
  </si>
  <si>
    <t>001.570.0000035</t>
  </si>
  <si>
    <t>W55ATA-SLM158A-E</t>
  </si>
  <si>
    <t>001.601.0000793</t>
  </si>
  <si>
    <t>S65CA-AU6351C-M</t>
  </si>
  <si>
    <t>001.602.0000208</t>
  </si>
  <si>
    <t>MT31SA(JW)-M</t>
  </si>
  <si>
    <t>001.605.0000001</t>
  </si>
  <si>
    <t>001.701.0000025</t>
  </si>
  <si>
    <t>E65IA-GLM351A-G</t>
  </si>
  <si>
    <t>001.713.0000002</t>
  </si>
  <si>
    <t>001.714.0000004</t>
  </si>
  <si>
    <t>I49GA-E</t>
  </si>
  <si>
    <t>云屏产品线</t>
  </si>
  <si>
    <t>001.714.0000005</t>
  </si>
  <si>
    <t>I32GA-E</t>
  </si>
  <si>
    <t>001.714.0000006</t>
  </si>
  <si>
    <t>I55TA-E</t>
  </si>
  <si>
    <t>001.714.0000010</t>
  </si>
  <si>
    <t>I86EA-LGA551A-E</t>
  </si>
  <si>
    <t>001.714.0000011</t>
  </si>
  <si>
    <t>001.714.0000012</t>
  </si>
  <si>
    <t>001.714.0000014</t>
  </si>
  <si>
    <t>001.714.0000016</t>
  </si>
  <si>
    <t>001.714.0000017</t>
  </si>
  <si>
    <t>001.999.0000001</t>
  </si>
  <si>
    <t>原材料</t>
  </si>
  <si>
    <t>003.001.0000259</t>
  </si>
  <si>
    <t>SC15-B-E</t>
  </si>
  <si>
    <t>003.001.0000280</t>
  </si>
  <si>
    <t>MTA1JW-B-E</t>
  </si>
  <si>
    <t>003.001.0000295</t>
  </si>
  <si>
    <t>MTA1DS-B-E</t>
  </si>
  <si>
    <t>003.001.0000317</t>
  </si>
  <si>
    <t>004.027.0000351</t>
  </si>
  <si>
    <t>004.027.0000354</t>
  </si>
  <si>
    <t>004.028.0000401</t>
  </si>
  <si>
    <t>004.028.0000402</t>
  </si>
  <si>
    <t>004.028.0000405</t>
  </si>
  <si>
    <t>004.028.0000535</t>
  </si>
  <si>
    <t>其他-原材料</t>
  </si>
  <si>
    <t>004.028.0000572</t>
  </si>
  <si>
    <t>004.033.0000202</t>
  </si>
  <si>
    <t>004.033.0000246</t>
  </si>
  <si>
    <t>004.034.0000608</t>
  </si>
  <si>
    <t>004.034.0000611</t>
  </si>
  <si>
    <t>004.034.0000612</t>
  </si>
  <si>
    <t>004.034.0000613</t>
  </si>
  <si>
    <t>004.034.0000615</t>
  </si>
  <si>
    <t>004.034.0000618</t>
  </si>
  <si>
    <t>004.034.0000619</t>
  </si>
  <si>
    <t>004.034.0000620</t>
  </si>
  <si>
    <t>004.034.0000621</t>
  </si>
  <si>
    <t>004.034.0000627</t>
  </si>
  <si>
    <t>004.034.0000629</t>
  </si>
  <si>
    <t>004.034.0000630</t>
  </si>
  <si>
    <t>004.034.0000631</t>
  </si>
  <si>
    <t>004.034.0000632</t>
  </si>
  <si>
    <t>004.034.0000635</t>
  </si>
  <si>
    <t>004.034.0000638</t>
  </si>
  <si>
    <t>004.034.0000653</t>
  </si>
  <si>
    <t>004.034.0000654</t>
  </si>
  <si>
    <t>004.034.0000661</t>
  </si>
  <si>
    <t>004.034.0000664</t>
  </si>
  <si>
    <t>004.034.0000686</t>
  </si>
  <si>
    <t>004.034.0000693</t>
  </si>
  <si>
    <t>004.034.0000694</t>
  </si>
  <si>
    <t>004.034.0000695</t>
  </si>
  <si>
    <t>004.034.0000702</t>
  </si>
  <si>
    <t>004.034.0000707</t>
  </si>
  <si>
    <t>004.034.0000708</t>
  </si>
  <si>
    <t>004.034.0000713</t>
  </si>
  <si>
    <t>004.034.0000736</t>
  </si>
  <si>
    <t>004.034.0000753</t>
  </si>
  <si>
    <t>004.034.0000755</t>
  </si>
  <si>
    <t>004.034.0000760</t>
  </si>
  <si>
    <t>004.034.0000765</t>
  </si>
  <si>
    <t>004.034.0000766</t>
  </si>
  <si>
    <t>004.034.0000770</t>
  </si>
  <si>
    <t>004.034.0000776</t>
  </si>
  <si>
    <t>004.034.0000777</t>
  </si>
  <si>
    <t>004.034.0000783</t>
  </si>
  <si>
    <t>004.034.0000784</t>
  </si>
  <si>
    <t>004.034.0000789</t>
  </si>
  <si>
    <t>004.034.0000790</t>
  </si>
  <si>
    <t>004.034.0000791</t>
  </si>
  <si>
    <t>004.034.0000794</t>
  </si>
  <si>
    <t>004.034.0000797</t>
  </si>
  <si>
    <t>004.034.0000807</t>
  </si>
  <si>
    <t>004.034.0000808</t>
  </si>
  <si>
    <t>004.034.0000810</t>
  </si>
  <si>
    <t>004.034.0000811</t>
  </si>
  <si>
    <t>004.034.0000812</t>
  </si>
  <si>
    <t>004.034.0000813</t>
  </si>
  <si>
    <t>004.034.0000817</t>
  </si>
  <si>
    <t>004.034.0000822</t>
  </si>
  <si>
    <t>004.034.0000826</t>
  </si>
  <si>
    <t>004.034.0000831</t>
  </si>
  <si>
    <t>004.034.0000832</t>
  </si>
  <si>
    <t>004.034.0000833</t>
  </si>
  <si>
    <t>004.034.0000835</t>
  </si>
  <si>
    <t>004.034.0000856</t>
  </si>
  <si>
    <t>004.034.0000967</t>
  </si>
  <si>
    <t>004.034.0000971</t>
  </si>
  <si>
    <t>004.034.0000982</t>
  </si>
  <si>
    <t>004.034.0001005</t>
  </si>
  <si>
    <t>004.034.0001008</t>
  </si>
  <si>
    <t>004.034.0001056</t>
  </si>
  <si>
    <t>004.034.0001176</t>
  </si>
  <si>
    <t>004.034.0001187</t>
  </si>
  <si>
    <t>004.034.0001218</t>
  </si>
  <si>
    <t>004.034.0001240</t>
  </si>
  <si>
    <t>004.034.0001242</t>
  </si>
  <si>
    <t>004.034.0001247</t>
  </si>
  <si>
    <t>004.034.0001258</t>
  </si>
  <si>
    <t>004.034.0001269</t>
  </si>
  <si>
    <t>004.034.0001271</t>
  </si>
  <si>
    <t>004.034.0001313</t>
  </si>
  <si>
    <t>004.034.0001316</t>
  </si>
  <si>
    <t>004.034.0001320</t>
  </si>
  <si>
    <t>004.034.0001342</t>
  </si>
  <si>
    <t>004.034.0001354</t>
  </si>
  <si>
    <t>004.034.0001436</t>
  </si>
  <si>
    <t>004.034.0001440</t>
  </si>
  <si>
    <t>004.034.0001444</t>
  </si>
  <si>
    <t>004.034.0001470</t>
  </si>
  <si>
    <t>004.034.0001482</t>
  </si>
  <si>
    <t>004.034.0001508</t>
  </si>
  <si>
    <t>004.034.0001517</t>
  </si>
  <si>
    <t>004.034.0001523</t>
  </si>
  <si>
    <t>004.034.0001575</t>
  </si>
  <si>
    <t>004.034.0001577</t>
  </si>
  <si>
    <t>004.034.0001581</t>
  </si>
  <si>
    <t>004.034.0001584</t>
  </si>
  <si>
    <t>004.034.0001592</t>
  </si>
  <si>
    <t>004.034.0001595</t>
  </si>
  <si>
    <t>004.034.0001603</t>
  </si>
  <si>
    <t>004.034.0001750</t>
  </si>
  <si>
    <t>004.034.0001824</t>
  </si>
  <si>
    <t>004.035.0000080</t>
  </si>
  <si>
    <t>004.035.0000083</t>
  </si>
  <si>
    <t>004.035.0000104</t>
  </si>
  <si>
    <t>004.035.0000106</t>
  </si>
  <si>
    <t>004.035.0000122</t>
  </si>
  <si>
    <t>004.035.0000127</t>
  </si>
  <si>
    <t>004.035.0000128</t>
  </si>
  <si>
    <t>004.035.0000130</t>
  </si>
  <si>
    <t>004.035.0000138</t>
  </si>
  <si>
    <t>004.035.0000150</t>
  </si>
  <si>
    <t>004.035.0000185</t>
  </si>
  <si>
    <t>004.035.0000237</t>
  </si>
  <si>
    <t>004.035.0000239</t>
  </si>
  <si>
    <t>004.035.0000286</t>
  </si>
  <si>
    <t>004.035.0000325</t>
  </si>
  <si>
    <t>004.036.0003000</t>
  </si>
  <si>
    <t>004.036.0003002</t>
  </si>
  <si>
    <t>004.036.0003003</t>
  </si>
  <si>
    <t>004.036.0003005</t>
  </si>
  <si>
    <t>004.036.0003008</t>
  </si>
  <si>
    <t>004.037.0000510</t>
  </si>
  <si>
    <t>004.037.0000523</t>
  </si>
  <si>
    <t>004.037.0000525</t>
  </si>
  <si>
    <t>004.037.0000547</t>
  </si>
  <si>
    <t>004.037.0000548</t>
  </si>
  <si>
    <t>004.037.0000551</t>
  </si>
  <si>
    <t>004.037.0000553</t>
  </si>
  <si>
    <t>004.037.0000560</t>
  </si>
  <si>
    <t>004.037.0000581</t>
  </si>
  <si>
    <t>004.037.0000584</t>
  </si>
  <si>
    <t>004.037.0000608</t>
  </si>
  <si>
    <t>004.037.0000619</t>
  </si>
  <si>
    <t>004.037.0000628</t>
  </si>
  <si>
    <t>004.037.0000632</t>
  </si>
  <si>
    <t>004.037.0000634</t>
  </si>
  <si>
    <t>004.037.0000643</t>
  </si>
  <si>
    <t>004.037.0000654</t>
  </si>
  <si>
    <t>004.037.0000657</t>
  </si>
  <si>
    <t>004.037.0000666</t>
  </si>
  <si>
    <t>004.037.0000669</t>
  </si>
  <si>
    <t>004.037.0000674</t>
  </si>
  <si>
    <t>004.037.0000683</t>
  </si>
  <si>
    <t>004.037.0000684</t>
  </si>
  <si>
    <t>004.037.0000687</t>
  </si>
  <si>
    <t>004.037.0000693</t>
  </si>
  <si>
    <t>CPU</t>
  </si>
  <si>
    <t>004.037.0000698</t>
  </si>
  <si>
    <t>004.037.0000705</t>
  </si>
  <si>
    <t>004.037.0000706</t>
  </si>
  <si>
    <t>004.037.0000714</t>
  </si>
  <si>
    <t>004.037.0000715</t>
  </si>
  <si>
    <t>004.037.0000726</t>
  </si>
  <si>
    <t>004.037.0000727</t>
  </si>
  <si>
    <t>004.037.0000733</t>
  </si>
  <si>
    <t>004.037.0000828</t>
  </si>
  <si>
    <t>004.037.0000877</t>
  </si>
  <si>
    <t>004.037.0000879</t>
  </si>
  <si>
    <t>004.037.0000905</t>
  </si>
  <si>
    <t>004.037.0000934</t>
  </si>
  <si>
    <t>004.037.0000935</t>
  </si>
  <si>
    <t>004.037.0001001</t>
  </si>
  <si>
    <t>004.037.0001019</t>
  </si>
  <si>
    <t>004.037.0001024</t>
  </si>
  <si>
    <t>004.037.0001027</t>
  </si>
  <si>
    <t>004.037.0001033</t>
  </si>
  <si>
    <t>004.037.0001042</t>
  </si>
  <si>
    <t>004.037.0001043</t>
  </si>
  <si>
    <t>004.037.0001052</t>
  </si>
  <si>
    <t>004.037.0001067</t>
  </si>
  <si>
    <t>004.037.0001068</t>
  </si>
  <si>
    <t>004.037.0001069</t>
  </si>
  <si>
    <t>004.037.0001072</t>
  </si>
  <si>
    <t>004.037.0001083</t>
  </si>
  <si>
    <t>004.037.0001100</t>
  </si>
  <si>
    <t>004.037.0001129</t>
  </si>
  <si>
    <t>004.037.0001195</t>
  </si>
  <si>
    <t>004.038.0000800</t>
  </si>
  <si>
    <t>004.038.0000816</t>
  </si>
  <si>
    <t>004.038.0000818</t>
  </si>
  <si>
    <t>004.038.0000821</t>
  </si>
  <si>
    <t>004.038.0000822</t>
  </si>
  <si>
    <t>004.038.0000838</t>
  </si>
  <si>
    <t>004.038.0000848</t>
  </si>
  <si>
    <t>004.038.0000899</t>
  </si>
  <si>
    <t>004.038.0000904</t>
  </si>
  <si>
    <t>004.038.0000927</t>
  </si>
  <si>
    <t>004.038.0000933</t>
  </si>
  <si>
    <t>004.038.0001006</t>
  </si>
  <si>
    <t>004.038.0001030</t>
  </si>
  <si>
    <t>004.038.0001031</t>
  </si>
  <si>
    <t>004.038.0001048</t>
  </si>
  <si>
    <t>004.038.0001066</t>
  </si>
  <si>
    <t>004.038.0001067</t>
  </si>
  <si>
    <t>004.038.0001080</t>
  </si>
  <si>
    <t>004.038.0001086</t>
  </si>
  <si>
    <t>004.038.0001091</t>
  </si>
  <si>
    <t>004.038.0001100</t>
  </si>
  <si>
    <t>004.038.0001253</t>
  </si>
  <si>
    <t>004.038.0001292</t>
  </si>
  <si>
    <t>004.038.0001387</t>
  </si>
  <si>
    <t>004.038.0001411</t>
  </si>
  <si>
    <t>004.038.0001423</t>
  </si>
  <si>
    <t>004.038.0001630</t>
  </si>
  <si>
    <t>004.038.0001743</t>
  </si>
  <si>
    <t>004.038.0001965</t>
  </si>
  <si>
    <t>004.038.0050006</t>
  </si>
  <si>
    <t>004.040.0002798</t>
  </si>
  <si>
    <t>004.040.0003460</t>
  </si>
  <si>
    <t>004.040.0003495</t>
  </si>
  <si>
    <t>004.040.0003509</t>
  </si>
  <si>
    <t>004.040.0003510</t>
  </si>
  <si>
    <t>004.040.0003612</t>
  </si>
  <si>
    <t>004.040.0004059</t>
  </si>
  <si>
    <t>004.040.0004867</t>
  </si>
  <si>
    <t>004.040.0005324</t>
  </si>
  <si>
    <t>004.040.0005330</t>
  </si>
  <si>
    <t>004.040.0005356</t>
  </si>
  <si>
    <t>004.040.0005357</t>
  </si>
  <si>
    <t>004.040.0005358</t>
  </si>
  <si>
    <t>004.040.0005573</t>
  </si>
  <si>
    <t>004.040.0005574</t>
  </si>
  <si>
    <t>004.040.0006095</t>
  </si>
  <si>
    <t>004.040.0006528</t>
  </si>
  <si>
    <t>004.040.0006529</t>
  </si>
  <si>
    <t>004.040.0007227</t>
  </si>
  <si>
    <t>004.040.0007343</t>
  </si>
  <si>
    <t>004.040.0007765</t>
  </si>
  <si>
    <t>004.040.0008532</t>
  </si>
  <si>
    <t>004.041.0003005</t>
  </si>
  <si>
    <t>004.041.0003039</t>
  </si>
  <si>
    <t>004.041.0003040</t>
  </si>
  <si>
    <t>004.041.0003041</t>
  </si>
  <si>
    <t>004.041.0003046</t>
  </si>
  <si>
    <t>004.041.0003047</t>
  </si>
  <si>
    <t>004.041.0003052</t>
  </si>
  <si>
    <t>004.041.0003749</t>
  </si>
  <si>
    <t>004.041.0003758</t>
  </si>
  <si>
    <t>004.041.0003759</t>
  </si>
  <si>
    <t>004.041.0003919</t>
  </si>
  <si>
    <t>004.041.0003920</t>
  </si>
  <si>
    <t>004.041.0003922</t>
  </si>
  <si>
    <t>004.041.0004236</t>
  </si>
  <si>
    <t>004.041.0004239</t>
  </si>
  <si>
    <t>004.041.0004240</t>
  </si>
  <si>
    <t>004.041.0004241</t>
  </si>
  <si>
    <t>004.041.0004452</t>
  </si>
  <si>
    <t>004.041.0004453</t>
  </si>
  <si>
    <t>004.041.0004953</t>
  </si>
  <si>
    <t>004.041.0004956</t>
  </si>
  <si>
    <t>004.042.0001086</t>
  </si>
  <si>
    <t>004.042.0001087</t>
  </si>
  <si>
    <t>004.042.0001090</t>
  </si>
  <si>
    <t>004.042.0001214</t>
  </si>
  <si>
    <t>004.042.0001258</t>
  </si>
  <si>
    <t>004.042.0001259</t>
  </si>
  <si>
    <t>004.042.0001420</t>
  </si>
  <si>
    <t>004.042.0001430</t>
  </si>
  <si>
    <t>004.042.0001431</t>
  </si>
  <si>
    <t>004.042.0001505</t>
  </si>
  <si>
    <t>004.042.0001626</t>
  </si>
  <si>
    <t>004.042.0001630</t>
  </si>
  <si>
    <t>004.042.0001631</t>
  </si>
  <si>
    <t>004.042.0001632</t>
  </si>
  <si>
    <t>004.042.0001633</t>
  </si>
  <si>
    <t>004.042.0001664</t>
  </si>
  <si>
    <t>004.042.0001665</t>
  </si>
  <si>
    <t>004.042.0001731</t>
  </si>
  <si>
    <t>004.042.0002288</t>
  </si>
  <si>
    <t>004.043.0001024</t>
  </si>
  <si>
    <t>004.044.0005071</t>
  </si>
  <si>
    <t>004.044.0005119</t>
  </si>
  <si>
    <t>004.044.0005171</t>
  </si>
  <si>
    <t>004.044.0005335</t>
  </si>
  <si>
    <t>004.044.0005385</t>
  </si>
  <si>
    <t>004.044.0005685</t>
  </si>
  <si>
    <t>004.044.0006074</t>
  </si>
  <si>
    <t>004.044.0006077</t>
  </si>
  <si>
    <t>004.044.0006078</t>
  </si>
  <si>
    <t>004.044.0007369</t>
  </si>
  <si>
    <t>004.044.0007370</t>
  </si>
  <si>
    <t>004.044.0007371</t>
  </si>
  <si>
    <t>004.044.0007372</t>
  </si>
  <si>
    <t>004.044.0007373</t>
  </si>
  <si>
    <t>004.044.0007374</t>
  </si>
  <si>
    <t>004.044.0007375</t>
  </si>
  <si>
    <t>004.044.0007376</t>
  </si>
  <si>
    <t>004.044.0007377</t>
  </si>
  <si>
    <t>004.044.0007378</t>
  </si>
  <si>
    <t>004.044.0007379</t>
  </si>
  <si>
    <t>004.044.0007987</t>
  </si>
  <si>
    <t>004.044.0008476</t>
  </si>
  <si>
    <t>004.044.0008477</t>
  </si>
  <si>
    <t>004.044.0008478</t>
  </si>
  <si>
    <t>004.044.0008480</t>
  </si>
  <si>
    <t>004.049.0000504</t>
  </si>
  <si>
    <t>004.049.0000507</t>
  </si>
  <si>
    <t>004.049.0000508</t>
  </si>
  <si>
    <t>004.049.0000517</t>
  </si>
  <si>
    <t>004.049.0000519</t>
  </si>
  <si>
    <t>004.049.0000533</t>
  </si>
  <si>
    <t>004.049.0000539</t>
  </si>
  <si>
    <t>004.049.0000540</t>
  </si>
  <si>
    <t>004.049.0000541</t>
  </si>
  <si>
    <t>004.049.0000545</t>
  </si>
  <si>
    <t>004.049.0000565</t>
  </si>
  <si>
    <t>004.049.0000616</t>
  </si>
  <si>
    <t>004.050.0001500</t>
  </si>
  <si>
    <t>004.050.0001501</t>
  </si>
  <si>
    <t>004.050.0001502</t>
  </si>
  <si>
    <t>004.050.0001503</t>
  </si>
  <si>
    <t>004.050.0001504</t>
  </si>
  <si>
    <t>004.050.0001512</t>
  </si>
  <si>
    <t>004.050.0001543</t>
  </si>
  <si>
    <t>004.050.0001568</t>
  </si>
  <si>
    <t>004.050.0001618</t>
  </si>
  <si>
    <t>004.050.0001619</t>
  </si>
  <si>
    <t>004.050.0001749</t>
  </si>
  <si>
    <t>004.050.0001761</t>
  </si>
  <si>
    <t>004.050.0001766</t>
  </si>
  <si>
    <t>004.050.0001820</t>
  </si>
  <si>
    <t>004.050.0001834</t>
  </si>
  <si>
    <t>004.050.0001853</t>
  </si>
  <si>
    <t>004.050.0001855</t>
  </si>
  <si>
    <t>004.050.0002208</t>
  </si>
  <si>
    <t>004.050.0002209</t>
  </si>
  <si>
    <t>004.050.0002213</t>
  </si>
  <si>
    <t>004.050.0002214</t>
  </si>
  <si>
    <t>004.050.0002234</t>
  </si>
  <si>
    <t>004.050.0002258</t>
  </si>
  <si>
    <t>004.050.0002265</t>
  </si>
  <si>
    <t>004.050.0002295</t>
  </si>
  <si>
    <t>004.050.0002386</t>
  </si>
  <si>
    <t>004.050.0002447</t>
  </si>
  <si>
    <t>004.050.0002448</t>
  </si>
  <si>
    <t>004.050.0002449</t>
  </si>
  <si>
    <t>004.050.0002875</t>
  </si>
  <si>
    <t>004.050.0003011</t>
  </si>
  <si>
    <t>004.050.0003249</t>
  </si>
  <si>
    <t>004.057.0000004</t>
  </si>
  <si>
    <t>004.057.0000007</t>
  </si>
  <si>
    <t>004.057.0000010</t>
  </si>
  <si>
    <t>004.057.0000012</t>
  </si>
  <si>
    <t>004.057.0000013</t>
  </si>
  <si>
    <t>004.057.0000014</t>
  </si>
  <si>
    <t>004.057.0000015</t>
  </si>
  <si>
    <t>004.057.0000021</t>
  </si>
  <si>
    <t>004.057.0000024</t>
  </si>
  <si>
    <t>004.057.0000026</t>
  </si>
  <si>
    <t>004.057.0000027</t>
  </si>
  <si>
    <t>004.057.0000028</t>
  </si>
  <si>
    <t>004.057.0000032</t>
  </si>
  <si>
    <t>004.057.0000035</t>
  </si>
  <si>
    <t>004.057.0000039</t>
  </si>
  <si>
    <t>004.057.0000043</t>
  </si>
  <si>
    <t>004.057.0000044</t>
  </si>
  <si>
    <t>004.057.0000051</t>
  </si>
  <si>
    <t>004.057.0000060</t>
  </si>
  <si>
    <t>004.057.0000065</t>
  </si>
  <si>
    <t>004.057.0000071</t>
  </si>
  <si>
    <t>004.057.0000077</t>
  </si>
  <si>
    <t>004.057.0000087</t>
  </si>
  <si>
    <t>004.057.0000089</t>
  </si>
  <si>
    <t>004.057.0000098</t>
  </si>
  <si>
    <t>004.057.0000100</t>
  </si>
  <si>
    <t>004.057.0000104</t>
  </si>
  <si>
    <t>004.057.0000114</t>
  </si>
  <si>
    <t>004.057.0000120</t>
  </si>
  <si>
    <t>004.057.0000121</t>
  </si>
  <si>
    <t>004.057.0000127</t>
  </si>
  <si>
    <t>004.057.0000143</t>
  </si>
  <si>
    <t>004.057.0000149</t>
  </si>
  <si>
    <t>004.057.0000153</t>
  </si>
  <si>
    <t>004.057.0000169</t>
  </si>
  <si>
    <t>004.057.0000175</t>
  </si>
  <si>
    <t>004.057.0000182</t>
  </si>
  <si>
    <t>004.057.0000184</t>
  </si>
  <si>
    <t>004.057.0000185</t>
  </si>
  <si>
    <t>004.057.0000187</t>
  </si>
  <si>
    <t>004.057.0000192</t>
  </si>
  <si>
    <t>004.057.0000193</t>
  </si>
  <si>
    <t>004.057.0000194</t>
  </si>
  <si>
    <t>004.057.0000195</t>
  </si>
  <si>
    <t>004.057.0000196</t>
  </si>
  <si>
    <t>004.057.0000197</t>
  </si>
  <si>
    <t>004.057.0000199</t>
  </si>
  <si>
    <t>004.057.0000200</t>
  </si>
  <si>
    <t>004.057.0000201</t>
  </si>
  <si>
    <t>004.057.0000204</t>
  </si>
  <si>
    <t>004.057.0000205</t>
  </si>
  <si>
    <t>004.057.0000206</t>
  </si>
  <si>
    <t>004.057.0000207</t>
  </si>
  <si>
    <t>004.057.0000210</t>
  </si>
  <si>
    <t>004.057.0000214</t>
  </si>
  <si>
    <t>004.057.0000216</t>
  </si>
  <si>
    <t>004.057.0000217</t>
  </si>
  <si>
    <t>004.057.0000218</t>
  </si>
  <si>
    <t>004.057.0000219</t>
  </si>
  <si>
    <t>004.057.0000221</t>
  </si>
  <si>
    <t>004.057.0000222</t>
  </si>
  <si>
    <t>004.057.0000227</t>
  </si>
  <si>
    <t>004.057.0000229</t>
  </si>
  <si>
    <t>004.057.0000230</t>
  </si>
  <si>
    <t>004.057.0000234</t>
  </si>
  <si>
    <t>004.057.0000236</t>
  </si>
  <si>
    <t>004.057.0000239</t>
  </si>
  <si>
    <t>004.057.0000240</t>
  </si>
  <si>
    <t>004.057.0000241</t>
  </si>
  <si>
    <t>004.057.0000242</t>
  </si>
  <si>
    <t>004.057.0000245</t>
  </si>
  <si>
    <t>004.057.0000248</t>
  </si>
  <si>
    <t>004.057.0000252</t>
  </si>
  <si>
    <t>004.057.0000253</t>
  </si>
  <si>
    <t>004.057.0000256</t>
  </si>
  <si>
    <t>004.057.0000280</t>
  </si>
  <si>
    <t>004.057.0000299</t>
  </si>
  <si>
    <t>004.057.0000300</t>
  </si>
  <si>
    <t>004.057.0000327</t>
  </si>
  <si>
    <t>004.057.0000328</t>
  </si>
  <si>
    <t>004.057.0000329</t>
  </si>
  <si>
    <t>004.057.0000332</t>
  </si>
  <si>
    <t>004.057.0000354</t>
  </si>
  <si>
    <t>004.057.0000372</t>
  </si>
  <si>
    <t>I65EA-GA6310B-G</t>
  </si>
  <si>
    <t>I</t>
  </si>
  <si>
    <t>004.057.0000383</t>
  </si>
  <si>
    <t>004.057.0000417</t>
  </si>
  <si>
    <t>004.057.0000418</t>
  </si>
  <si>
    <t>004.057.0000419</t>
  </si>
  <si>
    <t>004.057.0000427</t>
  </si>
  <si>
    <t>004.057.0000438</t>
  </si>
  <si>
    <t>004.057.0000439</t>
  </si>
  <si>
    <t>004.057.0000454</t>
  </si>
  <si>
    <t>004.057.0000468</t>
  </si>
  <si>
    <t>004.057.0000479</t>
  </si>
  <si>
    <t>004.057.0000496</t>
  </si>
  <si>
    <t>004.057.0000540</t>
  </si>
  <si>
    <t>004.057.0000541</t>
  </si>
  <si>
    <t>004.057.0000575</t>
  </si>
  <si>
    <t>004.057.0000576</t>
  </si>
  <si>
    <t>004.057.0000594</t>
  </si>
  <si>
    <t>004.057.0000628</t>
  </si>
  <si>
    <t>004.057.0000641</t>
  </si>
  <si>
    <t>004.057.0000682</t>
  </si>
  <si>
    <t>004.057.0000696</t>
  </si>
  <si>
    <t>004.064.0050037</t>
  </si>
  <si>
    <t>004.067.0050132</t>
  </si>
  <si>
    <t>004.069.0050032</t>
  </si>
  <si>
    <t>004.069.0050238</t>
  </si>
  <si>
    <t>004.069.0050279</t>
  </si>
  <si>
    <t>004.999.0000514</t>
  </si>
  <si>
    <t>004.999.0000515</t>
  </si>
  <si>
    <t>004.999.0000521</t>
  </si>
  <si>
    <t>004.999.0000529</t>
  </si>
  <si>
    <t>004.999.0000531</t>
  </si>
  <si>
    <t>004.999.0000591</t>
  </si>
  <si>
    <t>004.999.0000594</t>
  </si>
  <si>
    <t>004.999.0000597</t>
  </si>
  <si>
    <t>004.999.0000599</t>
  </si>
  <si>
    <t>004.999.0000600</t>
  </si>
  <si>
    <t>004.999.0000623</t>
  </si>
  <si>
    <t>004.999.0000634</t>
  </si>
  <si>
    <t>004.999.0000636</t>
  </si>
  <si>
    <t>004.999.0000639</t>
  </si>
  <si>
    <t>004.999.0000646</t>
  </si>
  <si>
    <t>004.999.0000648</t>
  </si>
  <si>
    <t>004.999.0000649</t>
  </si>
  <si>
    <t>004.999.0000651</t>
  </si>
  <si>
    <t>004.999.0000652</t>
  </si>
  <si>
    <t>004.999.0000655</t>
  </si>
  <si>
    <t>004.999.0000657</t>
  </si>
  <si>
    <t>004.999.0000659</t>
  </si>
  <si>
    <t>004.999.0000664</t>
  </si>
  <si>
    <t>004.999.0000670</t>
  </si>
  <si>
    <t>004.999.0000674</t>
  </si>
  <si>
    <t>004.999.0000676</t>
  </si>
  <si>
    <t>004.999.0000687</t>
  </si>
  <si>
    <t>004.999.0000688</t>
  </si>
  <si>
    <t>004.999.0000690</t>
  </si>
  <si>
    <t>004.999.0000691</t>
  </si>
  <si>
    <t>004.999.0000696</t>
  </si>
  <si>
    <t>004.999.0000699</t>
  </si>
  <si>
    <t>004.999.0000701</t>
  </si>
  <si>
    <t>004.999.0000706</t>
  </si>
  <si>
    <t>004.999.0000707</t>
  </si>
  <si>
    <t>004.999.0000712</t>
  </si>
  <si>
    <t>004.999.0000719</t>
  </si>
  <si>
    <t>004.999.0000721</t>
  </si>
  <si>
    <t>004.999.0000727</t>
  </si>
  <si>
    <t>004.999.0000751</t>
  </si>
  <si>
    <t>004.999.0000753</t>
  </si>
  <si>
    <t>004.999.0000754</t>
  </si>
  <si>
    <t>004.999.0000762</t>
  </si>
  <si>
    <t>004.999.0000763</t>
  </si>
  <si>
    <t>004.999.0000764</t>
  </si>
  <si>
    <t>004.999.0000774</t>
  </si>
  <si>
    <t>004.999.0000786</t>
  </si>
  <si>
    <t>004.999.0000798</t>
  </si>
  <si>
    <t>004.999.0000799</t>
  </si>
  <si>
    <t>004.999.0000804</t>
  </si>
  <si>
    <t>004.999.0000806</t>
  </si>
  <si>
    <t>004.999.0000807</t>
  </si>
  <si>
    <t>004.999.0000809</t>
  </si>
  <si>
    <t>004.999.0000811</t>
  </si>
  <si>
    <t>004.999.0000826</t>
  </si>
  <si>
    <t>004.999.0000830</t>
  </si>
  <si>
    <t>004.999.0000835</t>
  </si>
  <si>
    <t>004.999.0000841</t>
  </si>
  <si>
    <t>004.999.0000868</t>
  </si>
  <si>
    <t>004.999.0000881</t>
  </si>
  <si>
    <t>004.999.0000885</t>
  </si>
  <si>
    <t>004.999.0000912</t>
  </si>
  <si>
    <t>004.999.0000943</t>
  </si>
  <si>
    <t>004.999.0000964</t>
  </si>
  <si>
    <t>004.999.0000987</t>
  </si>
  <si>
    <t>004.999.0001067</t>
  </si>
  <si>
    <t>004.999.0001077</t>
  </si>
  <si>
    <t>004.999.0001131</t>
  </si>
  <si>
    <t>004.999.0001133</t>
  </si>
  <si>
    <t>004.999.0001147</t>
  </si>
  <si>
    <t>004.999.0001152</t>
  </si>
  <si>
    <t>004.999.0001154</t>
  </si>
  <si>
    <t>004.999.0001160</t>
  </si>
  <si>
    <t>004.999.0001161</t>
  </si>
  <si>
    <t>004.999.0001163</t>
  </si>
  <si>
    <t>006.001.0000145</t>
  </si>
  <si>
    <t>软件类</t>
  </si>
  <si>
    <t>增值业务产品线</t>
  </si>
  <si>
    <t>006.001.0000164</t>
  </si>
  <si>
    <t>教学应用产品线</t>
  </si>
  <si>
    <t>006.001.0000166</t>
  </si>
  <si>
    <t>006.001.0000167</t>
  </si>
  <si>
    <t>006.001.0000193</t>
  </si>
  <si>
    <t>集控产品线</t>
  </si>
  <si>
    <t>006.001.0000194</t>
  </si>
  <si>
    <t>006.001.0000200</t>
  </si>
  <si>
    <t>006.001.0000201</t>
  </si>
  <si>
    <t>006.001.0000202</t>
  </si>
  <si>
    <t>006.001.0000204</t>
  </si>
  <si>
    <t>006.001.0000205</t>
  </si>
  <si>
    <t>006.001.0000207</t>
  </si>
  <si>
    <t>006.001.0000209</t>
  </si>
  <si>
    <t>006.001.0000211</t>
  </si>
  <si>
    <t>006.001.0000212</t>
  </si>
  <si>
    <t>006.001.0000220</t>
  </si>
  <si>
    <t>006.001.0000222</t>
  </si>
  <si>
    <t>006.001.0000227</t>
  </si>
  <si>
    <t>006.001.0000234</t>
  </si>
  <si>
    <t>幼教产品线</t>
  </si>
  <si>
    <t>006.001.0000235</t>
  </si>
  <si>
    <t>006.001.0000236</t>
  </si>
  <si>
    <t>006.001.0000237</t>
  </si>
  <si>
    <t>006.001.0000238</t>
  </si>
  <si>
    <t>006.001.0000239</t>
  </si>
  <si>
    <t>006.001.0000240</t>
  </si>
  <si>
    <t>006.001.0000241</t>
  </si>
  <si>
    <t>006.001.0000242</t>
  </si>
  <si>
    <t>006.001.0000243</t>
  </si>
  <si>
    <t>易课堂产品线</t>
  </si>
  <si>
    <t>006.001.0000246</t>
  </si>
  <si>
    <t>006.001.0000251</t>
  </si>
  <si>
    <t>006.001.0000252</t>
  </si>
  <si>
    <t>006.001.0000269</t>
  </si>
  <si>
    <t>006.001.0000270</t>
  </si>
  <si>
    <t>006.001.0000271</t>
  </si>
  <si>
    <t>006.001.0000278</t>
  </si>
  <si>
    <t>006.001.0000279</t>
  </si>
  <si>
    <t>006.001.0000280</t>
  </si>
  <si>
    <t>006.001.0000281</t>
  </si>
  <si>
    <t>006.001.0000284</t>
  </si>
  <si>
    <t>006.001.0000286</t>
  </si>
  <si>
    <t>006.001.0000287</t>
  </si>
  <si>
    <t>006.001.0000288</t>
  </si>
  <si>
    <t>006.001.0000289</t>
  </si>
  <si>
    <t>006.001.0000290</t>
  </si>
  <si>
    <t>006.001.0000293</t>
  </si>
  <si>
    <t>006.001.0000298</t>
  </si>
  <si>
    <t>006.001.0000299</t>
  </si>
  <si>
    <t>006.001.0000300</t>
  </si>
  <si>
    <t>006.001.0000301</t>
  </si>
  <si>
    <t>006.001.0000304</t>
  </si>
  <si>
    <t>006.001.0000305</t>
  </si>
  <si>
    <t>006.001.0000307</t>
  </si>
  <si>
    <t>006.001.0000308</t>
  </si>
  <si>
    <t>006.001.0000309</t>
  </si>
  <si>
    <t>006.001.0000310</t>
  </si>
  <si>
    <t>006.001.0000314</t>
  </si>
  <si>
    <t>006.001.0000317</t>
  </si>
  <si>
    <t>006.001.0000332</t>
  </si>
  <si>
    <t>006.001.0000338</t>
  </si>
  <si>
    <t>006.001.0000339</t>
  </si>
  <si>
    <t>006.001.0000340</t>
  </si>
  <si>
    <t>006.001.0000341</t>
  </si>
  <si>
    <t>006.001.0000342</t>
  </si>
  <si>
    <t>006.001.0000343</t>
  </si>
  <si>
    <t>006.001.0000344</t>
  </si>
  <si>
    <t>006.001.0000345</t>
  </si>
  <si>
    <t>006.001.0000346</t>
  </si>
  <si>
    <t>006.001.0000347</t>
  </si>
  <si>
    <t>006.001.0000348</t>
  </si>
  <si>
    <t>006.001.0000357</t>
  </si>
  <si>
    <t>006.001.0000364</t>
  </si>
  <si>
    <t>009.001.0000010</t>
  </si>
  <si>
    <t>折扣</t>
  </si>
  <si>
    <t>015.003.0000001</t>
  </si>
  <si>
    <t>其他-延保费</t>
  </si>
  <si>
    <t>总计</t>
  </si>
  <si>
    <t>子库编码</t>
  </si>
  <si>
    <t>是否发货仓</t>
  </si>
  <si>
    <t>子库描述</t>
  </si>
  <si>
    <t>GZWL-247</t>
  </si>
  <si>
    <t>日日顺西北仓（广州物流）</t>
  </si>
  <si>
    <t>GZWL-245</t>
  </si>
  <si>
    <t>日日顺华北仓（广州物流）</t>
  </si>
  <si>
    <t>CY-248</t>
  </si>
  <si>
    <t>研发待发货成品仓保税（璨宇）</t>
  </si>
  <si>
    <t>HEG-31</t>
  </si>
  <si>
    <t>特殊物料管控仓(HEG海格)</t>
  </si>
  <si>
    <t>HEG-28</t>
  </si>
  <si>
    <t>客户借料仓(HEG海格)</t>
  </si>
  <si>
    <t>HEG-33</t>
  </si>
  <si>
    <t>N</t>
  </si>
  <si>
    <t>待报废仓（HEG海格）</t>
  </si>
  <si>
    <t>HEG-24</t>
  </si>
  <si>
    <t>发出商品仓（HEG海格）</t>
  </si>
  <si>
    <t>HEG-23</t>
  </si>
  <si>
    <t>待报废仓(HEG海格)</t>
  </si>
  <si>
    <t>HEG-22</t>
  </si>
  <si>
    <t>返修机待修仓（HEG海格）</t>
  </si>
  <si>
    <t>HEG-16</t>
  </si>
  <si>
    <t>拆机件仓(HEG海格)</t>
  </si>
  <si>
    <t>HEG-15</t>
  </si>
  <si>
    <t>自制不良物料仓（HEG海格）</t>
  </si>
  <si>
    <t>HEG-13</t>
  </si>
  <si>
    <t>来料不良物料仓(HEG海格)</t>
  </si>
  <si>
    <t>HEG-10</t>
  </si>
  <si>
    <t>自制不良成品仓（HEG海格）</t>
  </si>
  <si>
    <t>HEG-09</t>
  </si>
  <si>
    <t>来料不良成品仓(HEG海格)</t>
  </si>
  <si>
    <t>HEG-07</t>
  </si>
  <si>
    <t>在途仓（HEG海格）</t>
  </si>
  <si>
    <t>HEG-06</t>
  </si>
  <si>
    <t>MI仓（HEG海格）</t>
  </si>
  <si>
    <t>HEG-03</t>
  </si>
  <si>
    <t>成品仓（HEG海格）</t>
  </si>
  <si>
    <t>HEG-01</t>
  </si>
  <si>
    <t>物料仓（HEG海格）</t>
  </si>
  <si>
    <t>GZWL-246</t>
  </si>
  <si>
    <t>日日顺西南仓（广州物流）</t>
  </si>
  <si>
    <t>GZWL-244</t>
  </si>
  <si>
    <t>日日顺广州仓（广州物流）</t>
  </si>
  <si>
    <t>GZWL-243</t>
  </si>
  <si>
    <t>失效</t>
  </si>
  <si>
    <t>XG-243</t>
  </si>
  <si>
    <t>指定投料仓（XG智微智能）</t>
  </si>
  <si>
    <t>DSD-243</t>
  </si>
  <si>
    <t>指定投料仓（DSD德晟达）</t>
  </si>
  <si>
    <t>SZCH-03</t>
  </si>
  <si>
    <t>成品仓（苏州璨鸿）</t>
  </si>
  <si>
    <t>SZCH-01</t>
  </si>
  <si>
    <t>物料仓（苏州璨鸿）</t>
  </si>
  <si>
    <t>AD-07</t>
  </si>
  <si>
    <t>安得在途仓（广州物流）</t>
  </si>
  <si>
    <t>GZYJ-241</t>
  </si>
  <si>
    <t>护理机在外样机仓(广州样机）</t>
  </si>
  <si>
    <t>GZYJ-240</t>
  </si>
  <si>
    <t>护理机样机仓（广州总部）</t>
  </si>
  <si>
    <t>TL-33</t>
  </si>
  <si>
    <t>待报废仓（TL桐力）</t>
  </si>
  <si>
    <t>TL-18</t>
  </si>
  <si>
    <t>返修不良物料仓（TL桐力）</t>
  </si>
  <si>
    <t>QFY-15</t>
  </si>
  <si>
    <t>自制不良物料仓（千分一）</t>
  </si>
  <si>
    <t>GZYJ-239</t>
  </si>
  <si>
    <t>园区办公用机仓（广州总部）</t>
  </si>
  <si>
    <t>GCA-236</t>
  </si>
  <si>
    <t>物料3仓（高创新厂）</t>
  </si>
  <si>
    <t>GCA-235</t>
  </si>
  <si>
    <t>物料2仓（高创新厂）</t>
  </si>
  <si>
    <t>QS-24</t>
  </si>
  <si>
    <t>发出商品仓（青松）</t>
  </si>
  <si>
    <t>QS-22</t>
  </si>
  <si>
    <t>返修机待修仓（青松）</t>
  </si>
  <si>
    <t>QS-07</t>
  </si>
  <si>
    <t>在途仓（青松）</t>
  </si>
  <si>
    <t>QS-03</t>
  </si>
  <si>
    <t>成品仓（青松）</t>
  </si>
  <si>
    <t>CY-221</t>
  </si>
  <si>
    <t>物料仓（璨宇七喜）</t>
  </si>
  <si>
    <t>GZYJ-189</t>
  </si>
  <si>
    <t>银川办事处（广州样机）</t>
  </si>
  <si>
    <t>SZCY-185</t>
  </si>
  <si>
    <t>研发待发货成品仓（苏州璨宇）</t>
  </si>
  <si>
    <t>XG-18</t>
  </si>
  <si>
    <t>返修不良物料仓（智微智能）</t>
  </si>
  <si>
    <t>BLD-33</t>
  </si>
  <si>
    <t>待报废仓（宝龙达）</t>
  </si>
  <si>
    <t>DSD-33</t>
  </si>
  <si>
    <t>待报废仓（德晟达）</t>
  </si>
  <si>
    <t>XG-33</t>
  </si>
  <si>
    <t>待报废仓（智微智能）</t>
  </si>
  <si>
    <t>BLD-15</t>
  </si>
  <si>
    <t>自制不良物料仓（宝龙达）</t>
  </si>
  <si>
    <t>DSD-15</t>
  </si>
  <si>
    <t>自制不良物料仓（德晟达）</t>
  </si>
  <si>
    <t>XG-15</t>
  </si>
  <si>
    <t>自制不良物料仓（智微智能）</t>
  </si>
  <si>
    <t>DSD-18</t>
  </si>
  <si>
    <t>返修不良物料仓（德晟达）</t>
  </si>
  <si>
    <t>TCL-46</t>
  </si>
  <si>
    <t>CQS返修物料仓（TCL海外）</t>
  </si>
  <si>
    <t>TL-64</t>
  </si>
  <si>
    <t>品质隔离成品仓（TL桐力）</t>
  </si>
  <si>
    <t>SZLX-70</t>
  </si>
  <si>
    <t>研发成品仓（苏州乐轩）</t>
  </si>
  <si>
    <t>SZLX-69</t>
  </si>
  <si>
    <t>环保不良仓（苏州乐轩）</t>
  </si>
  <si>
    <t>SZLX-68</t>
  </si>
  <si>
    <t>屏指定投料仓（苏州乐轩）</t>
  </si>
  <si>
    <t>SZLX-67</t>
  </si>
  <si>
    <t>客服成品仓（苏州乐轩）</t>
  </si>
  <si>
    <t>SZLX-06</t>
  </si>
  <si>
    <t>MI仓（苏州乐轩）</t>
  </si>
  <si>
    <t>SZLX-03</t>
  </si>
  <si>
    <t>成品仓（苏州乐轩）</t>
  </si>
  <si>
    <t>SZLX-01</t>
  </si>
  <si>
    <t>物料仓（苏州乐轩）</t>
  </si>
  <si>
    <t>GCA-158</t>
  </si>
  <si>
    <t>成品仓3（高创新厂）</t>
  </si>
  <si>
    <t>GCA-136</t>
  </si>
  <si>
    <t>成品仓2（高创新厂）</t>
  </si>
  <si>
    <t>GZKF-33</t>
  </si>
  <si>
    <t>待报废仓（广州客服）</t>
  </si>
  <si>
    <t>LCJY-198</t>
  </si>
  <si>
    <t>良程物流西北仓（广州物流）</t>
  </si>
  <si>
    <t>LCJY-155</t>
  </si>
  <si>
    <t>良程物流华中仓（广州物流）</t>
  </si>
  <si>
    <t>GZWL-197</t>
  </si>
  <si>
    <t>新亦源昆明物流仓库（广州物流）</t>
  </si>
  <si>
    <t>GZWL-196</t>
  </si>
  <si>
    <t>新亦源天津物流仓库（广州物流）</t>
  </si>
  <si>
    <t>GZWL-195</t>
  </si>
  <si>
    <t>恒路广州物流仓库（广州物流）</t>
  </si>
  <si>
    <t>GZWL-194</t>
  </si>
  <si>
    <t>恒路苏州物流仓库（广州物流）</t>
  </si>
  <si>
    <t>GZWL-193</t>
  </si>
  <si>
    <t>恒路上海物流仓库（广州物流）</t>
  </si>
  <si>
    <t>TL-66</t>
  </si>
  <si>
    <t>待复判非保税仓（桐力）</t>
  </si>
  <si>
    <t>GZYJ-190</t>
  </si>
  <si>
    <t>视臻在外样机仓（青松/仙视）</t>
  </si>
  <si>
    <t>GZYJ-223</t>
  </si>
  <si>
    <t>供应链服务样机仓（广州样机）</t>
  </si>
  <si>
    <t>GZ-33</t>
  </si>
  <si>
    <t>待报废仓（广州）</t>
  </si>
  <si>
    <t>GCA-13</t>
  </si>
  <si>
    <t>来料不良物料仓（高创新厂）</t>
  </si>
  <si>
    <t>GCA-71</t>
  </si>
  <si>
    <t>保税隔离成品仓（高创新厂）</t>
  </si>
  <si>
    <t>GCA-70</t>
  </si>
  <si>
    <t>研发成品仓（高创新厂）</t>
  </si>
  <si>
    <t>GCA-69</t>
  </si>
  <si>
    <t>环保不良仓（高创新厂）</t>
  </si>
  <si>
    <t>GCA-68</t>
  </si>
  <si>
    <t>屏指定投料仓（高创新厂）</t>
  </si>
  <si>
    <t>GCA-67</t>
  </si>
  <si>
    <t>客服成品仓（高创新厂）</t>
  </si>
  <si>
    <t>GCA-66</t>
  </si>
  <si>
    <t>待复判非保税仓（高创新厂）</t>
  </si>
  <si>
    <t>GCA-65</t>
  </si>
  <si>
    <t>待复判保税仓（高创新厂）</t>
  </si>
  <si>
    <t>GCA-64</t>
  </si>
  <si>
    <t>品质隔离成品仓（高创新厂）</t>
  </si>
  <si>
    <t>GCA-63</t>
  </si>
  <si>
    <t>调拨不良物料仓（高创新厂）</t>
  </si>
  <si>
    <t>GCA-62</t>
  </si>
  <si>
    <t>超期成品仓（高创新厂）</t>
  </si>
  <si>
    <t>GCA-61</t>
  </si>
  <si>
    <t>超期物料仓（高创新厂）</t>
  </si>
  <si>
    <t>GCA-48</t>
  </si>
  <si>
    <t>返修机良品仓（高创新厂）</t>
  </si>
  <si>
    <t>GCA-47</t>
  </si>
  <si>
    <t>CQS返修成品仓（高创新厂）</t>
  </si>
  <si>
    <t>GCA-46</t>
  </si>
  <si>
    <t>CQS返修物料仓（高创新厂）</t>
  </si>
  <si>
    <t>GCA-33</t>
  </si>
  <si>
    <t>待报废仓（高创新厂）</t>
  </si>
  <si>
    <t>GCA-24</t>
  </si>
  <si>
    <t>发出商品仓（高创新厂）</t>
  </si>
  <si>
    <t>GCA-22</t>
  </si>
  <si>
    <t>返修机待修仓（高创新厂）</t>
  </si>
  <si>
    <t>GCA-185</t>
  </si>
  <si>
    <t>研发待发货成品仓（高创新厂）</t>
  </si>
  <si>
    <t>GCA-18</t>
  </si>
  <si>
    <t>返修不良物料仓（高创新厂）</t>
  </si>
  <si>
    <t>GCA-175</t>
  </si>
  <si>
    <t>保税ORT测试成品仓（高创新厂）</t>
  </si>
  <si>
    <t>GCA-174</t>
  </si>
  <si>
    <t>ORT测试成品仓（高创新厂）</t>
  </si>
  <si>
    <t>GCA-173</t>
  </si>
  <si>
    <t>研发试产成品仓（高创新厂）</t>
  </si>
  <si>
    <t>GCA-15</t>
  </si>
  <si>
    <t>自制不良物料仓（高创新厂）</t>
  </si>
  <si>
    <t>GCA-14</t>
  </si>
  <si>
    <t>来料不良物料保税仓（高创新厂）</t>
  </si>
  <si>
    <t>GCA-135</t>
  </si>
  <si>
    <t>保税研发成品仓（高创新厂）</t>
  </si>
  <si>
    <t>GCA-127</t>
  </si>
  <si>
    <t>保税成品测试仓（高创新厂）</t>
  </si>
  <si>
    <t>GCA-126</t>
  </si>
  <si>
    <t>成品测试仓（高创新厂）</t>
  </si>
  <si>
    <t>GCA-123</t>
  </si>
  <si>
    <t>保税屏指定投料仓（高创新厂）</t>
  </si>
  <si>
    <t>GCA-121</t>
  </si>
  <si>
    <t>客服待修仓（高创新厂）</t>
  </si>
  <si>
    <t>GCA-11</t>
  </si>
  <si>
    <t>自制不良物料保税仓（高创新厂）</t>
  </si>
  <si>
    <t>GCA-10</t>
  </si>
  <si>
    <t>自制不良成品仓（高创新厂）</t>
  </si>
  <si>
    <t>GCA-08</t>
  </si>
  <si>
    <t>保税MI仓（高创新厂）</t>
  </si>
  <si>
    <t>GCA-07</t>
  </si>
  <si>
    <t>在途仓（高创新厂）</t>
  </si>
  <si>
    <t>GCA-06</t>
  </si>
  <si>
    <t>MI仓（高创新厂）</t>
  </si>
  <si>
    <t>GCA-04</t>
  </si>
  <si>
    <t>成品保税仓（高创新厂）</t>
  </si>
  <si>
    <t>GCA-03</t>
  </si>
  <si>
    <t>成品仓（高创新厂）</t>
  </si>
  <si>
    <t>GCA-02</t>
  </si>
  <si>
    <t>物料保税仓（高创新厂）</t>
  </si>
  <si>
    <t>GCA-01</t>
  </si>
  <si>
    <t>物料仓（高创新厂）</t>
  </si>
  <si>
    <t>SZLX-64</t>
  </si>
  <si>
    <t>品质隔离成品仓（苏州乐轩）</t>
  </si>
  <si>
    <t>SZLX-63</t>
  </si>
  <si>
    <t>调拨不良物料仓（苏州乐轩）</t>
  </si>
  <si>
    <t>SZLX-62</t>
  </si>
  <si>
    <t>超期成品仓（苏州乐轩）</t>
  </si>
  <si>
    <t>SZLX-61</t>
  </si>
  <si>
    <t>超期物料仓（苏州乐轩）</t>
  </si>
  <si>
    <t>SZLX-48</t>
  </si>
  <si>
    <t>返修机良品仓（苏州乐轩）</t>
  </si>
  <si>
    <t>SZLX-33</t>
  </si>
  <si>
    <t>待报废仓（苏州乐轩）</t>
  </si>
  <si>
    <t>SZLX-24</t>
  </si>
  <si>
    <t>发出商品仓（苏州乐轩）</t>
  </si>
  <si>
    <t>SZLX-22</t>
  </si>
  <si>
    <t>返修机待修仓（苏州乐轩）</t>
  </si>
  <si>
    <t>SZLX-187</t>
  </si>
  <si>
    <t>内销机仓（苏州乐轩）</t>
  </si>
  <si>
    <t>SZLX-185</t>
  </si>
  <si>
    <t>研发待发货成品仓（苏州乐轩）</t>
  </si>
  <si>
    <t>SZLX-18</t>
  </si>
  <si>
    <t>返修不良物料仓（苏州乐轩）</t>
  </si>
  <si>
    <t>SZLX-15</t>
  </si>
  <si>
    <t>自制不良物料仓（苏州乐轩）</t>
  </si>
  <si>
    <t>SZLX-13</t>
  </si>
  <si>
    <t>来料不良物料仓（苏州乐轩）</t>
  </si>
  <si>
    <t>SZLX-126</t>
  </si>
  <si>
    <t>成品测试仓（苏州乐轩）</t>
  </si>
  <si>
    <t>SZLX-10</t>
  </si>
  <si>
    <t>自制不良成品仓（苏州乐轩）</t>
  </si>
  <si>
    <t>SZLX-07</t>
  </si>
  <si>
    <t>在途仓（苏州乐轩）</t>
  </si>
  <si>
    <t>SZYB-71</t>
  </si>
  <si>
    <t>保税隔离成品仓（深圳宇帮）</t>
  </si>
  <si>
    <t>SZYB-70</t>
  </si>
  <si>
    <t>研发成品仓（深圳宇帮）</t>
  </si>
  <si>
    <t>SZYB-69</t>
  </si>
  <si>
    <t>环保不良仓（深圳宇帮）</t>
  </si>
  <si>
    <t>SZYB-68</t>
  </si>
  <si>
    <t>屏指定投料仓（深圳宇帮）</t>
  </si>
  <si>
    <t>SZYB-67</t>
  </si>
  <si>
    <t>客服成品仓（深圳宇帮）</t>
  </si>
  <si>
    <t>SZYB-66</t>
  </si>
  <si>
    <t>待复判非保税仓（深圳宇帮）</t>
  </si>
  <si>
    <t>SZYB-65</t>
  </si>
  <si>
    <t>待复判保税仓（深圳宇帮）</t>
  </si>
  <si>
    <t>SZYB-64</t>
  </si>
  <si>
    <t>品质隔离成品仓（深圳宇帮）</t>
  </si>
  <si>
    <t>SZYB-63</t>
  </si>
  <si>
    <t>调拨不良物料仓（深圳宇帮）</t>
  </si>
  <si>
    <t>SZYB-62</t>
  </si>
  <si>
    <t>超期成品仓（深圳宇帮）</t>
  </si>
  <si>
    <t>SZYB-61</t>
  </si>
  <si>
    <t>超期物料仓（深圳宇帮）</t>
  </si>
  <si>
    <t>ABD-22</t>
  </si>
  <si>
    <t>返修机待修仓（ABD艾博德）</t>
  </si>
  <si>
    <t>SZYB-48</t>
  </si>
  <si>
    <t>返修机良品仓（深圳宇帮）</t>
  </si>
  <si>
    <t>SZYB-33</t>
  </si>
  <si>
    <t>待报废仓（深圳宇帮）</t>
  </si>
  <si>
    <t>SZYB-24</t>
  </si>
  <si>
    <t>发出商品仓（深圳宇帮）</t>
  </si>
  <si>
    <t>SZYB-22</t>
  </si>
  <si>
    <t>返修机待修仓（深圳宇帮）</t>
  </si>
  <si>
    <t>SZYB-187</t>
  </si>
  <si>
    <t>内销机仓（深圳宇帮）</t>
  </si>
  <si>
    <t>SZYB-185</t>
  </si>
  <si>
    <t>研发待发货成品仓（深圳宇帮）</t>
  </si>
  <si>
    <t>GZ-231</t>
  </si>
  <si>
    <t>广州研发样机仓(广州)</t>
  </si>
  <si>
    <t>GZ-42</t>
  </si>
  <si>
    <t>样机成品仓（云埔样机）失效</t>
  </si>
  <si>
    <t>SZYB-18</t>
  </si>
  <si>
    <t>返修不良物料仓（深圳宇帮）</t>
  </si>
  <si>
    <t>SZYB-15</t>
  </si>
  <si>
    <t>自制不良物料仓（深圳宇帮）</t>
  </si>
  <si>
    <t>SZYB-14</t>
  </si>
  <si>
    <t>来料不良物料保税仓（深圳宇帮）</t>
  </si>
  <si>
    <t>SZYB-135</t>
  </si>
  <si>
    <t>保税研发成品仓（深圳宇帮）</t>
  </si>
  <si>
    <t>SZYB-13</t>
  </si>
  <si>
    <t>来料不良物料仓（深圳宇帮）</t>
  </si>
  <si>
    <t>SZYB-127</t>
  </si>
  <si>
    <t>保税成品测试仓（深圳宇帮）</t>
  </si>
  <si>
    <t>SZYB-126</t>
  </si>
  <si>
    <t>成品测试仓（深圳宇帮）</t>
  </si>
  <si>
    <t>SZYB-123</t>
  </si>
  <si>
    <t>保税屏指定投料仓（深圳宇帮）</t>
  </si>
  <si>
    <t>SZYB-11</t>
  </si>
  <si>
    <t>自制不良物料保税仓（深圳宇帮）</t>
  </si>
  <si>
    <t>SZYB-10</t>
  </si>
  <si>
    <t>自制不良成品仓（深圳宇帮）</t>
  </si>
  <si>
    <t>SZYB-08</t>
  </si>
  <si>
    <t>保税MI仓（深圳宇帮）</t>
  </si>
  <si>
    <t>SZYB-07</t>
  </si>
  <si>
    <t>在途仓（深圳宇帮）</t>
  </si>
  <si>
    <t>SZYB-06</t>
  </si>
  <si>
    <t>MI仓（深圳宇帮）</t>
  </si>
  <si>
    <t>SZYB-04</t>
  </si>
  <si>
    <t>成品保税仓（深圳宇帮）</t>
  </si>
  <si>
    <t>SZYB-03</t>
  </si>
  <si>
    <t>成品仓（深圳宇帮）</t>
  </si>
  <si>
    <t>SZYB-02</t>
  </si>
  <si>
    <t>物料保税仓（深圳宇帮）</t>
  </si>
  <si>
    <t>XDW-187</t>
  </si>
  <si>
    <t>内销机仓（芯电威）</t>
  </si>
  <si>
    <t>SZCY-187</t>
  </si>
  <si>
    <t>内销机仓（苏州璨宇）</t>
  </si>
  <si>
    <t>SL-187</t>
  </si>
  <si>
    <t>内销机仓（视隆）</t>
  </si>
  <si>
    <t>GC-187</t>
  </si>
  <si>
    <t>内销机仓（高创）</t>
  </si>
  <si>
    <t>CY-187</t>
  </si>
  <si>
    <t>内销机仓（璨宇）</t>
  </si>
  <si>
    <t>SZYB-01</t>
  </si>
  <si>
    <t>物料仓（深圳宇帮）</t>
  </si>
  <si>
    <t>CH-71</t>
  </si>
  <si>
    <t>保税隔离成品仓（四川长虹）</t>
  </si>
  <si>
    <t>CH-70</t>
  </si>
  <si>
    <t>研发成品仓（四川长虹）</t>
  </si>
  <si>
    <t>CH-69</t>
  </si>
  <si>
    <t>环保不良仓（四川长虹）</t>
  </si>
  <si>
    <t>CH-68</t>
  </si>
  <si>
    <t>屏指定投料仓（四川长虹）</t>
  </si>
  <si>
    <t>CH-67</t>
  </si>
  <si>
    <t>客服成品仓（四川长虹）</t>
  </si>
  <si>
    <t>SD-61</t>
  </si>
  <si>
    <t>超期物料仓（顺达）</t>
  </si>
  <si>
    <t>SD-63</t>
  </si>
  <si>
    <t>调拨不良物料仓（顺达）</t>
  </si>
  <si>
    <t>SD-18</t>
  </si>
  <si>
    <t>返修不良物料仓（顺达）</t>
  </si>
  <si>
    <t>SD-33</t>
  </si>
  <si>
    <t>待报废仓（顺达）</t>
  </si>
  <si>
    <t>SD-185</t>
  </si>
  <si>
    <t>研发待发货成品仓（顺达）</t>
  </si>
  <si>
    <t>SD-70</t>
  </si>
  <si>
    <t>研发成品仓（顺达）</t>
  </si>
  <si>
    <t>SD-126</t>
  </si>
  <si>
    <t>成品测试仓（顺达）</t>
  </si>
  <si>
    <t>SD-64</t>
  </si>
  <si>
    <t>品质隔离成品仓（顺达）</t>
  </si>
  <si>
    <t>SD-62</t>
  </si>
  <si>
    <t>超期成品仓（顺达）</t>
  </si>
  <si>
    <t>CH-66</t>
  </si>
  <si>
    <t>待复判非保税仓（四川长虹）</t>
  </si>
  <si>
    <t>CH-65</t>
  </si>
  <si>
    <t>待复判保税仓（四川长虹）</t>
  </si>
  <si>
    <t>CH-64</t>
  </si>
  <si>
    <t>品质隔离成品仓（四川长虹）</t>
  </si>
  <si>
    <t>CH-63</t>
  </si>
  <si>
    <t>调拨不良物料仓（四川长虹）</t>
  </si>
  <si>
    <t>CH-62</t>
  </si>
  <si>
    <t>超期成品仓（四川长虹）</t>
  </si>
  <si>
    <t>CH-61</t>
  </si>
  <si>
    <t>超期物料仓（四川长虹）</t>
  </si>
  <si>
    <t>CH-48</t>
  </si>
  <si>
    <t>返修机良品仓（四川长虹）</t>
  </si>
  <si>
    <t>CH-33</t>
  </si>
  <si>
    <t>待报废仓（四川长虹）</t>
  </si>
  <si>
    <t>CH-24</t>
  </si>
  <si>
    <t>发出商品仓（四川长虹）</t>
  </si>
  <si>
    <t>CH-22</t>
  </si>
  <si>
    <t>返修机待修仓（四川长虹）</t>
  </si>
  <si>
    <t>CH-187</t>
  </si>
  <si>
    <t>内销机仓（四川长虹）</t>
  </si>
  <si>
    <t>CH-185</t>
  </si>
  <si>
    <t>研发待发货成品仓（四川长虹）</t>
  </si>
  <si>
    <t>CH-18</t>
  </si>
  <si>
    <t>返修不良物料仓（四川长虹）</t>
  </si>
  <si>
    <t>CH-15</t>
  </si>
  <si>
    <t>自制不良物料仓（四川长虹）</t>
  </si>
  <si>
    <t>CH-14</t>
  </si>
  <si>
    <t>来料不良物料保税仓（四川长虹）</t>
  </si>
  <si>
    <t>CH-135</t>
  </si>
  <si>
    <t>保税研发成品仓（四川长虹）</t>
  </si>
  <si>
    <t>CH-13</t>
  </si>
  <si>
    <t>来料不良物料仓（四川长虹）</t>
  </si>
  <si>
    <t>CH-127</t>
  </si>
  <si>
    <t>保税成品测试仓（四川长虹）</t>
  </si>
  <si>
    <t>CH-126</t>
  </si>
  <si>
    <t>成品测试仓（四川长虹）</t>
  </si>
  <si>
    <t>CH-123</t>
  </si>
  <si>
    <t>保税屏指定投料仓（四川长虹）</t>
  </si>
  <si>
    <t>GZYJ-64</t>
  </si>
  <si>
    <t>品质隔离仓（广州总部）</t>
  </si>
  <si>
    <t>GZYJ-222</t>
  </si>
  <si>
    <t>样机部不良品退机仓（广州总部）</t>
  </si>
  <si>
    <t>GZWL-186</t>
  </si>
  <si>
    <t>嘉里天津物流仓库（广州物流）</t>
  </si>
  <si>
    <t>CH-11</t>
  </si>
  <si>
    <t>自制不良物料保税仓（四川长虹）</t>
  </si>
  <si>
    <t>CH-10</t>
  </si>
  <si>
    <t>自制不良成品仓（四川长虹）</t>
  </si>
  <si>
    <t>CH-08</t>
  </si>
  <si>
    <t>保税MI仓（四川长虹）</t>
  </si>
  <si>
    <t>CH-07</t>
  </si>
  <si>
    <t>在途仓（四川长虹）</t>
  </si>
  <si>
    <t>CH-06</t>
  </si>
  <si>
    <t>MI仓（四川长虹）</t>
  </si>
  <si>
    <t>CH-04</t>
  </si>
  <si>
    <t>成品保税仓（四川长虹）</t>
  </si>
  <si>
    <t>CH-03</t>
  </si>
  <si>
    <t>成品仓（四川长虹）</t>
  </si>
  <si>
    <t>CH-02</t>
  </si>
  <si>
    <t>物料保税仓（四川长虹）</t>
  </si>
  <si>
    <t>CH-01</t>
  </si>
  <si>
    <t>物料仓（四川长虹）</t>
  </si>
  <si>
    <t>GZWL-234</t>
  </si>
  <si>
    <t>电商-菜鸟佛山</t>
  </si>
  <si>
    <t>LCJY-224</t>
  </si>
  <si>
    <t>苏州仓（良程物流）</t>
  </si>
  <si>
    <t>GZ-13</t>
  </si>
  <si>
    <t>来料不良物料仓（广州）</t>
  </si>
  <si>
    <t>GZYJ-04</t>
  </si>
  <si>
    <t>样机部保税成品仓（广州总部）</t>
  </si>
  <si>
    <t>XYY-24</t>
  </si>
  <si>
    <t>发出商品仓（新亦源）</t>
  </si>
  <si>
    <t>XYY-187</t>
  </si>
  <si>
    <t>新亦源仓西南仓（广州物流）</t>
  </si>
  <si>
    <t>XYY-07</t>
  </si>
  <si>
    <t>在途仓（新亦源）</t>
  </si>
  <si>
    <t>QFY-64</t>
  </si>
  <si>
    <t>品质隔离成品仓（千分一）</t>
  </si>
  <si>
    <t>QFY-24</t>
  </si>
  <si>
    <t>发出商品仓（千分一）</t>
  </si>
  <si>
    <t>QFY-135</t>
  </si>
  <si>
    <t>来料不良物料仓（千分一）</t>
  </si>
  <si>
    <t>QFY-07</t>
  </si>
  <si>
    <t>在途仓（千分一）</t>
  </si>
  <si>
    <t>QFY-03</t>
  </si>
  <si>
    <t>成品仓（千分一）</t>
  </si>
  <si>
    <t>QFY-01</t>
  </si>
  <si>
    <t>物料仓（千分一）</t>
  </si>
  <si>
    <t>ABD-64</t>
  </si>
  <si>
    <t>品质隔离成品仓（ABD艾博德）</t>
  </si>
  <si>
    <t>DMGZ-188</t>
  </si>
  <si>
    <t>样机成品仓（云埔样机）</t>
  </si>
  <si>
    <t>AD-24</t>
  </si>
  <si>
    <t>发出商品仓（安得）</t>
  </si>
  <si>
    <t>AD-242</t>
  </si>
  <si>
    <t>安得仓华中仓（广州物流）</t>
  </si>
  <si>
    <t>AKM-64</t>
  </si>
  <si>
    <t>品质隔离成品仓（青岛澳柯玛）</t>
  </si>
  <si>
    <t>AKM-24</t>
  </si>
  <si>
    <t>发出商品仓（青岛澳柯玛）</t>
  </si>
  <si>
    <t>AKM-22</t>
  </si>
  <si>
    <t>返修机待修仓（青岛澳柯玛）</t>
  </si>
  <si>
    <t>AKM-07</t>
  </si>
  <si>
    <t>在途仓（青岛澳柯玛）</t>
  </si>
  <si>
    <t>AKM-03</t>
  </si>
  <si>
    <t>成品仓（青岛澳柯玛）</t>
  </si>
  <si>
    <t>GZYJ-238</t>
  </si>
  <si>
    <t>待处理办公用机仓（广州总部）</t>
  </si>
  <si>
    <t>CY-199</t>
  </si>
  <si>
    <t>成品仓（璨宇七喜）</t>
  </si>
  <si>
    <t>CY-192</t>
  </si>
  <si>
    <t>品质隔离半成品仓（璨宇）</t>
  </si>
  <si>
    <t>CY-191</t>
  </si>
  <si>
    <t>半成品仓（璨宇）</t>
  </si>
  <si>
    <t>SD-26</t>
  </si>
  <si>
    <t>客户备品仓(顺达)</t>
  </si>
  <si>
    <t>SD-25</t>
  </si>
  <si>
    <t>样品借出仓(顺达)</t>
  </si>
  <si>
    <t>SD-24</t>
  </si>
  <si>
    <t>发出商品仓(顺达)</t>
  </si>
  <si>
    <t>SD-23</t>
  </si>
  <si>
    <t>呆滞品仓(顺达)</t>
  </si>
  <si>
    <t>SD-22</t>
  </si>
  <si>
    <t>返修机待修仓(顺达)</t>
  </si>
  <si>
    <t>SD-52</t>
  </si>
  <si>
    <t>拨备仓（顺达）</t>
  </si>
  <si>
    <t>SD-48</t>
  </si>
  <si>
    <t>内销成品仓（顺达）</t>
  </si>
  <si>
    <t>SD-32</t>
  </si>
  <si>
    <t>我方借料仓(顺达)</t>
  </si>
  <si>
    <t>SD-20</t>
  </si>
  <si>
    <t>维修物料领用仓(顺达)</t>
  </si>
  <si>
    <t>SD-19</t>
  </si>
  <si>
    <t>周转箱暂放仓(顺达)</t>
  </si>
  <si>
    <t>SD-16</t>
  </si>
  <si>
    <t>拆机件仓(顺达)</t>
  </si>
  <si>
    <t>SD-15</t>
  </si>
  <si>
    <t>自制不良物料仓（顺达）</t>
  </si>
  <si>
    <t>SD-13</t>
  </si>
  <si>
    <t>来料不良物料仓(顺达)</t>
  </si>
  <si>
    <t>SD-10</t>
  </si>
  <si>
    <t>自制不良成品仓(顺达)</t>
  </si>
  <si>
    <t>SD-09</t>
  </si>
  <si>
    <t>来料不良成品仓(顺达)</t>
  </si>
  <si>
    <t>SD-07</t>
  </si>
  <si>
    <t>在途仓(顺达)</t>
  </si>
  <si>
    <t>SD-06</t>
  </si>
  <si>
    <t>MI仓(顺达)</t>
  </si>
  <si>
    <t>SD-05</t>
  </si>
  <si>
    <t>SMT仓(顺达)</t>
  </si>
  <si>
    <t>SD-03</t>
  </si>
  <si>
    <t>成品仓(顺达)</t>
  </si>
  <si>
    <t>SD-01</t>
  </si>
  <si>
    <t>物料仓(顺达)</t>
  </si>
  <si>
    <t>DMGZ-03</t>
  </si>
  <si>
    <t>成品仓（DM广州虚拟）</t>
  </si>
  <si>
    <t>DMGZ-01</t>
  </si>
  <si>
    <t>物料仓（DM广州虚拟）</t>
  </si>
  <si>
    <t>DMGZ-46</t>
  </si>
  <si>
    <t>研发成品仓（云埔）</t>
  </si>
  <si>
    <t>DMGZ-45</t>
  </si>
  <si>
    <t>样机内部借出仓（DM广州虚拟）</t>
  </si>
  <si>
    <t>DMGZ-44</t>
  </si>
  <si>
    <t>样机客户借出仓（DM广州虚拟）</t>
  </si>
  <si>
    <t>DMGZ-43</t>
  </si>
  <si>
    <t>样机成品不良仓（DM广州虚拟）</t>
  </si>
  <si>
    <t>DMGZ-42</t>
  </si>
  <si>
    <t>研发待发货成品仓（云埔）</t>
  </si>
  <si>
    <t>DMGZ-41</t>
  </si>
  <si>
    <t>样机物料仓（DM广州虚拟）</t>
  </si>
  <si>
    <t>DMGZ-24</t>
  </si>
  <si>
    <t>发出商品仓（DM广州虚拟）</t>
  </si>
  <si>
    <t>DMGZ-07</t>
  </si>
  <si>
    <t>在途仓（DM广州虚拟）</t>
  </si>
  <si>
    <t>ABD-07</t>
  </si>
  <si>
    <t>在途仓（ABD艾博德）</t>
  </si>
  <si>
    <t>WMZF-03</t>
  </si>
  <si>
    <t>成品仓（外买直发）</t>
  </si>
  <si>
    <t>ABD-24</t>
  </si>
  <si>
    <t>发出商品仓（ABD艾博德）</t>
  </si>
  <si>
    <t>ABD-13</t>
  </si>
  <si>
    <t>来料不良物料仓(ABD艾博德)</t>
  </si>
  <si>
    <t>ABD-03</t>
  </si>
  <si>
    <t>成品仓(ABD艾博德)</t>
  </si>
  <si>
    <t>ABD-01</t>
  </si>
  <si>
    <t>物料仓(ABD艾博德)</t>
  </si>
  <si>
    <t>GZYJ-182</t>
  </si>
  <si>
    <t>退换货仓（销售管理）</t>
  </si>
  <si>
    <t>GZYJ-181</t>
  </si>
  <si>
    <t>退换货仓（销售管理）失效</t>
  </si>
  <si>
    <t>TL-22</t>
  </si>
  <si>
    <t>返修机待修仓（桐力）</t>
  </si>
  <si>
    <t>TCL-185</t>
  </si>
  <si>
    <t>研发待发货成品仓（TCL海外）</t>
  </si>
  <si>
    <t>SL-185</t>
  </si>
  <si>
    <t>研发待发货成品仓（视隆）</t>
  </si>
  <si>
    <t>GC-185</t>
  </si>
  <si>
    <t>研发待发货成品仓（高创）</t>
  </si>
  <si>
    <t>CY-185</t>
  </si>
  <si>
    <t>研发待发货成品仓（璨宇）</t>
  </si>
  <si>
    <t>GC-184</t>
  </si>
  <si>
    <t>成品仓7（高创）</t>
  </si>
  <si>
    <t>GZYJ-183</t>
  </si>
  <si>
    <t>待认证仓（广州总部）</t>
  </si>
  <si>
    <t>SD-31</t>
  </si>
  <si>
    <t>特殊物料管控仓(顺达)</t>
  </si>
  <si>
    <t>SD-29</t>
  </si>
  <si>
    <t>AI仓(顺达)</t>
  </si>
  <si>
    <t>SD-28</t>
  </si>
  <si>
    <t>客户借料仓(顺达)</t>
  </si>
  <si>
    <t>SL-46</t>
  </si>
  <si>
    <t>CQS返修物料仓（视隆）</t>
  </si>
  <si>
    <t>GZWL-176</t>
  </si>
  <si>
    <t>盛丰上海物流仓库（广州物流）</t>
  </si>
  <si>
    <t>TL-06</t>
  </si>
  <si>
    <t>MI仓(TL桐力)</t>
  </si>
  <si>
    <t>GZYJ-167</t>
  </si>
  <si>
    <t>待发货仓（广州总部）</t>
  </si>
  <si>
    <t>GZYJ-166</t>
  </si>
  <si>
    <t>其它事业部（广州样机）</t>
  </si>
  <si>
    <t>GC-05</t>
  </si>
  <si>
    <t>成品仓4（高创）</t>
  </si>
  <si>
    <t>GZKF-74</t>
  </si>
  <si>
    <t>客服LAST BUY仓（广州客服）</t>
  </si>
  <si>
    <t>TCL-175</t>
  </si>
  <si>
    <t>保税ORT测试成品仓（TCL）</t>
  </si>
  <si>
    <t>TCL-174</t>
  </si>
  <si>
    <t>ORT测试成品仓（TCL）</t>
  </si>
  <si>
    <t>TCL-173</t>
  </si>
  <si>
    <t>研发试产成品仓（TCL）</t>
  </si>
  <si>
    <t>SL-174</t>
  </si>
  <si>
    <t>ORT测试成品仓（视隆）</t>
  </si>
  <si>
    <t>SL-173</t>
  </si>
  <si>
    <t>研发试产成品仓（视隆）</t>
  </si>
  <si>
    <t>GC-175</t>
  </si>
  <si>
    <t>保税ORT测试成品仓（高创）</t>
  </si>
  <si>
    <t>GC-174</t>
  </si>
  <si>
    <t>ORT测试成品仓（高创）</t>
  </si>
  <si>
    <t>GC-173</t>
  </si>
  <si>
    <t>研发试产成品仓（高创）</t>
  </si>
  <si>
    <t>LC-157</t>
  </si>
  <si>
    <t>华北仓(良程仓)</t>
  </si>
  <si>
    <t>LC-155</t>
  </si>
  <si>
    <t>华东仓(良程仓)</t>
  </si>
  <si>
    <t>LC-07</t>
  </si>
  <si>
    <t>在途仓（良程仓）</t>
  </si>
  <si>
    <t>CY-175</t>
  </si>
  <si>
    <t>保税ORT测试成品仓（璨宇）</t>
  </si>
  <si>
    <t>CY-174</t>
  </si>
  <si>
    <t>ORT测试成品仓（璨宇）</t>
  </si>
  <si>
    <t>CY-173</t>
  </si>
  <si>
    <t>研发试产成品仓（璨宇）</t>
  </si>
  <si>
    <t>XDW-70</t>
  </si>
  <si>
    <t>研发成品仓（芯电威）</t>
  </si>
  <si>
    <t>XDW-69</t>
  </si>
  <si>
    <t>环保不良仓（芯电威）</t>
  </si>
  <si>
    <t>XDW-67</t>
  </si>
  <si>
    <t>客服成品仓（芯电威）</t>
  </si>
  <si>
    <t>XDW-64</t>
  </si>
  <si>
    <t>品质隔离成品仓（芯电威）</t>
  </si>
  <si>
    <t>XDW-63</t>
  </si>
  <si>
    <t>调拨不良物料仓（芯电威）</t>
  </si>
  <si>
    <t>XDW-62</t>
  </si>
  <si>
    <t>超期成品仓（芯电威）</t>
  </si>
  <si>
    <t>XDW-61</t>
  </si>
  <si>
    <t>超期物料仓（芯电威）</t>
  </si>
  <si>
    <t>XDW-48</t>
  </si>
  <si>
    <t>返修机良品仓（芯电威）</t>
  </si>
  <si>
    <t>XDW-33</t>
  </si>
  <si>
    <t>待报废仓（芯电威）</t>
  </si>
  <si>
    <t>XDW-22</t>
  </si>
  <si>
    <t>返修机待修仓（芯电威）</t>
  </si>
  <si>
    <t>XDW-18</t>
  </si>
  <si>
    <t>返修不良物料仓（芯电威）</t>
  </si>
  <si>
    <t>XDW-15</t>
  </si>
  <si>
    <t>自制不良物料仓（芯电威）</t>
  </si>
  <si>
    <t>XDW-13</t>
  </si>
  <si>
    <t>来料不良物料仓（芯电威）</t>
  </si>
  <si>
    <t>XDW-126</t>
  </si>
  <si>
    <t>成品测试仓（芯电威）</t>
  </si>
  <si>
    <t>XDW-10</t>
  </si>
  <si>
    <t>自制不良成品仓（芯电威）</t>
  </si>
  <si>
    <t>XDW-06</t>
  </si>
  <si>
    <t>MI仓（芯电威）</t>
  </si>
  <si>
    <t>XDW-24</t>
  </si>
  <si>
    <t>发出商品仓（芯电威）</t>
  </si>
  <si>
    <t>XDW-07</t>
  </si>
  <si>
    <t>在途仓（芯电威）</t>
  </si>
  <si>
    <t>XDW-03</t>
  </si>
  <si>
    <t>成品仓（芯电威）</t>
  </si>
  <si>
    <t>XDW-01</t>
  </si>
  <si>
    <t>物料仓（芯电威）</t>
  </si>
  <si>
    <t>KR-171</t>
  </si>
  <si>
    <t>嘉里仓华北仓（广州物流）</t>
  </si>
  <si>
    <t>GC-47</t>
  </si>
  <si>
    <t>CQS返修成品仓（高创）</t>
  </si>
  <si>
    <t>GC-46</t>
  </si>
  <si>
    <t>CQS返修物料仓（高创）</t>
  </si>
  <si>
    <t>GC-168</t>
  </si>
  <si>
    <t>成品仓5（高创）</t>
  </si>
  <si>
    <t>GC-172</t>
  </si>
  <si>
    <t>成品保税仓2（高创）</t>
  </si>
  <si>
    <t>GC-171</t>
  </si>
  <si>
    <t>成品仓6（高创）</t>
  </si>
  <si>
    <t>LCJY-160</t>
  </si>
  <si>
    <t>良程仓华北仓（广州物流）</t>
  </si>
  <si>
    <t>LCJY-159</t>
  </si>
  <si>
    <t>良程仓华东仓（广州物流）</t>
  </si>
  <si>
    <t>LCJY-07</t>
  </si>
  <si>
    <t>SZCY-71</t>
  </si>
  <si>
    <t>保税隔离成品仓（苏州璨宇）</t>
  </si>
  <si>
    <t>SZCY-70</t>
  </si>
  <si>
    <t>研发成品仓（苏州璨宇）</t>
  </si>
  <si>
    <t>SZCY-69</t>
  </si>
  <si>
    <t>环保不良仓（苏州璨宇）</t>
  </si>
  <si>
    <t>SZCY-68</t>
  </si>
  <si>
    <t>屏指定投料仓（苏州璨宇）</t>
  </si>
  <si>
    <t>SZCY-67</t>
  </si>
  <si>
    <t>客服成品仓（苏州璨宇）</t>
  </si>
  <si>
    <t>SZCY-66</t>
  </si>
  <si>
    <t>待复判非保税仓（苏州璨宇）</t>
  </si>
  <si>
    <t>SZCY-65</t>
  </si>
  <si>
    <t>待复判保税仓（苏州璨宇）</t>
  </si>
  <si>
    <t>SZCY-64</t>
  </si>
  <si>
    <t>品质隔离成品仓（苏州璨宇）</t>
  </si>
  <si>
    <t>SZCY-63</t>
  </si>
  <si>
    <t>调拨不良物料仓（苏州璨宇）</t>
  </si>
  <si>
    <t>SZCY-62</t>
  </si>
  <si>
    <t>超期成品仓（苏州璨宇）</t>
  </si>
  <si>
    <t>SZCY-61</t>
  </si>
  <si>
    <t>超期物料仓（苏州璨宇）</t>
  </si>
  <si>
    <t>SZCY-48</t>
  </si>
  <si>
    <t>返修机良品仓（苏州璨宇）</t>
  </si>
  <si>
    <t>SZCY-33</t>
  </si>
  <si>
    <t>待报废仓（苏州璨宇）</t>
  </si>
  <si>
    <t>SZCY-24</t>
  </si>
  <si>
    <t>发出商品仓（苏州璨宇）</t>
  </si>
  <si>
    <t>SZCY-22</t>
  </si>
  <si>
    <t>返修机待修仓（苏州璨宇）</t>
  </si>
  <si>
    <t>SZCY-18</t>
  </si>
  <si>
    <t>返修不良物料仓（苏州璨宇）</t>
  </si>
  <si>
    <t>SZCY-15</t>
  </si>
  <si>
    <t>自制不良物料仓（苏州璨宇）</t>
  </si>
  <si>
    <t>SZCY-14</t>
  </si>
  <si>
    <t>来料不良物料保税仓（苏州璨宇）</t>
  </si>
  <si>
    <t>SZCY-135</t>
  </si>
  <si>
    <t>保税研发成品仓（苏州璨宇）</t>
  </si>
  <si>
    <t>SZCY-13</t>
  </si>
  <si>
    <t>来料不良物料仓（苏州璨宇）</t>
  </si>
  <si>
    <t>SZCY-127</t>
  </si>
  <si>
    <t>保税成品测试仓（苏州璨宇）</t>
  </si>
  <si>
    <t>SZCY-126</t>
  </si>
  <si>
    <t>成品测试仓（苏州璨宇）</t>
  </si>
  <si>
    <t>SZCY-123</t>
  </si>
  <si>
    <t>保税屏指定投料仓（苏州璨宇）</t>
  </si>
  <si>
    <t>SZCY-11</t>
  </si>
  <si>
    <t>自制不良物料保税仓（苏州璨宇）</t>
  </si>
  <si>
    <t>SZCY-10</t>
  </si>
  <si>
    <t>自制不良成品仓（苏州璨宇）</t>
  </si>
  <si>
    <t>SZCY-08</t>
  </si>
  <si>
    <t>保税MI仓（苏州璨宇）</t>
  </si>
  <si>
    <t>SZCY-07</t>
  </si>
  <si>
    <t>在途仓（苏州璨宇）</t>
  </si>
  <si>
    <t>SZCY-06</t>
  </si>
  <si>
    <t>MI仓（苏州璨宇）</t>
  </si>
  <si>
    <t>SZCY-04</t>
  </si>
  <si>
    <t>成品保税仓（苏州璨宇）</t>
  </si>
  <si>
    <t>SZCY-03</t>
  </si>
  <si>
    <t>成品仓（苏州璨宇）</t>
  </si>
  <si>
    <t>SZCY-02</t>
  </si>
  <si>
    <t>物料保税仓（苏州璨宇）</t>
  </si>
  <si>
    <t>SZCY-01</t>
  </si>
  <si>
    <t>物料仓（苏州璨宇）</t>
  </si>
  <si>
    <t>GZ-64</t>
  </si>
  <si>
    <t>品质隔离成品仓（广州）</t>
  </si>
  <si>
    <t>GZ-06</t>
  </si>
  <si>
    <t>MI仓（广州）</t>
  </si>
  <si>
    <t>TL-13</t>
  </si>
  <si>
    <t>来料不良物料仓(TL桐力)</t>
  </si>
  <si>
    <t>GZWL-170</t>
  </si>
  <si>
    <t>新亦源苏州物流仓库（广州物流）</t>
  </si>
  <si>
    <t>GZWL-169</t>
  </si>
  <si>
    <t>良程吉运苏州物流仓库（广州物流）</t>
  </si>
  <si>
    <t>BLD-01</t>
  </si>
  <si>
    <t>物料仓（宝龙达）</t>
  </si>
  <si>
    <t>GZWL-165</t>
  </si>
  <si>
    <t>盛丰济南物流仓库（广州物流）</t>
  </si>
  <si>
    <t>GZWL-164</t>
  </si>
  <si>
    <t>盛丰天津物流仓库（广州物流）</t>
  </si>
  <si>
    <t>GZWL-163</t>
  </si>
  <si>
    <t>速必达昆明仓物流仓库（广州物流）</t>
  </si>
  <si>
    <t>GZWL-162</t>
  </si>
  <si>
    <t>速必达成都物流仓（广州物流）</t>
  </si>
  <si>
    <t>GZWL-161</t>
  </si>
  <si>
    <t>良程吉运西安物流仓库（广州物流）</t>
  </si>
  <si>
    <t>GZYJ-149</t>
  </si>
  <si>
    <t>广州软件成品仓</t>
  </si>
  <si>
    <t>TL-15</t>
  </si>
  <si>
    <t>自制不良物料仓(TL桐力)</t>
  </si>
  <si>
    <t>TL-10</t>
  </si>
  <si>
    <t>自制不良成品仓(TL桐力)</t>
  </si>
  <si>
    <t>TL-09</t>
  </si>
  <si>
    <t>来料不良物料仓(TL桐力)-已作废</t>
  </si>
  <si>
    <t>TL-01</t>
  </si>
  <si>
    <t>物料仓(TL桐力)</t>
  </si>
  <si>
    <t>TL-07</t>
  </si>
  <si>
    <t>在途仓(TL桐力)</t>
  </si>
  <si>
    <t>TL-03</t>
  </si>
  <si>
    <t>成品仓(TL桐力)</t>
  </si>
  <si>
    <t>GZWL-01</t>
  </si>
  <si>
    <t>物料仓（广州物流）</t>
  </si>
  <si>
    <t>JD-07</t>
  </si>
  <si>
    <t>在途仓（京东仓）</t>
  </si>
  <si>
    <t>JD-146</t>
  </si>
  <si>
    <t>固安仓（京东仓）</t>
  </si>
  <si>
    <t>KR-157</t>
  </si>
  <si>
    <t>嘉里仓华南仓（广州物流）</t>
  </si>
  <si>
    <t>KR-156</t>
  </si>
  <si>
    <t>嘉里仓西南仓（广州物流）</t>
  </si>
  <si>
    <t>KR-155</t>
  </si>
  <si>
    <t>嘉里仓华中仓（广州物流）</t>
  </si>
  <si>
    <t>KR-07</t>
  </si>
  <si>
    <t>在途仓（嘉里仓）</t>
  </si>
  <si>
    <t>GC-158</t>
  </si>
  <si>
    <t>成品仓3（高创）</t>
  </si>
  <si>
    <t>BLD-69</t>
  </si>
  <si>
    <t>环保不良仓（宝龙达）</t>
  </si>
  <si>
    <t>BLD-24</t>
  </si>
  <si>
    <t>发出商品仓（宝龙达）</t>
  </si>
  <si>
    <t>BLD-13</t>
  </si>
  <si>
    <t>来料不良物料仓（宝龙达）</t>
  </si>
  <si>
    <t>BLD-07</t>
  </si>
  <si>
    <t>在途仓（宝龙达）</t>
  </si>
  <si>
    <t>BLD-03</t>
  </si>
  <si>
    <t>成品仓（宝龙达）</t>
  </si>
  <si>
    <t>JD-145</t>
  </si>
  <si>
    <t>上海仓（京东仓）</t>
  </si>
  <si>
    <t>JD-144</t>
  </si>
  <si>
    <t>广州仓（京东仓）</t>
  </si>
  <si>
    <t>GZWL-07</t>
  </si>
  <si>
    <t>物流在途仓（广州物流）</t>
  </si>
  <si>
    <t>GC-136</t>
  </si>
  <si>
    <t>成品仓2（高创）</t>
  </si>
  <si>
    <t>TCL-135</t>
  </si>
  <si>
    <t>保税研发成品仓(TCL海外）</t>
  </si>
  <si>
    <t>GC-135</t>
  </si>
  <si>
    <t>保税研发成品仓（高创）</t>
  </si>
  <si>
    <t>CY-135</t>
  </si>
  <si>
    <t>保税研发成品仓（璨宇）</t>
  </si>
  <si>
    <t>TCL-127</t>
  </si>
  <si>
    <t>保税成品测试仓（TCL）</t>
  </si>
  <si>
    <t>GC-127</t>
  </si>
  <si>
    <t>保税成品测试仓（高创）</t>
  </si>
  <si>
    <t>SL-127</t>
  </si>
  <si>
    <t>保税成品测试仓（视隆）</t>
  </si>
  <si>
    <t>CY-127</t>
  </si>
  <si>
    <t>保税成品测试仓（璨宇）</t>
  </si>
  <si>
    <t>TCL-126</t>
  </si>
  <si>
    <t>成品测试仓（TCL）</t>
  </si>
  <si>
    <t>GC-126</t>
  </si>
  <si>
    <t>成品测试仓（高创）</t>
  </si>
  <si>
    <t>SL-126</t>
  </si>
  <si>
    <t>成品测试仓（视隆）</t>
  </si>
  <si>
    <t>CY-126</t>
  </si>
  <si>
    <t>成品测试仓（璨宇）</t>
  </si>
  <si>
    <t>KD-69</t>
  </si>
  <si>
    <t>环保不良仓（科达）</t>
  </si>
  <si>
    <t>KD-24</t>
  </si>
  <si>
    <t>发出商品仓（科达）</t>
  </si>
  <si>
    <t>KD-13</t>
  </si>
  <si>
    <t>来料不良物料仓（科达）</t>
  </si>
  <si>
    <t>KD-07</t>
  </si>
  <si>
    <t>在途仓（科达）</t>
  </si>
  <si>
    <t>KD-03</t>
  </si>
  <si>
    <t>成品仓（科达）</t>
  </si>
  <si>
    <t>KD-01</t>
  </si>
  <si>
    <t>物料仓（科达）</t>
  </si>
  <si>
    <t>SLY-69</t>
  </si>
  <si>
    <t>环保不良仓（昇利扬）</t>
  </si>
  <si>
    <t>SLY-24</t>
  </si>
  <si>
    <t>发出商品仓（昇利扬）</t>
  </si>
  <si>
    <t>SLY-07</t>
  </si>
  <si>
    <t>在途仓（昇利扬）</t>
  </si>
  <si>
    <t>SLY-13</t>
  </si>
  <si>
    <t>来料不良物料仓（昇利扬）</t>
  </si>
  <si>
    <t>SLY-03</t>
  </si>
  <si>
    <t>成品仓（昇利扬）</t>
  </si>
  <si>
    <t>SLY-01</t>
  </si>
  <si>
    <t>物料仓（昇利扬）</t>
  </si>
  <si>
    <t>GZWL-139</t>
  </si>
  <si>
    <t>新亦源临沂物流仓库（广州物流）</t>
  </si>
  <si>
    <t>GZWL-138</t>
  </si>
  <si>
    <t>GZWL-134</t>
  </si>
  <si>
    <t>新亦源广州物流仓库(广州物流)</t>
  </si>
  <si>
    <t>GZWL-133</t>
  </si>
  <si>
    <t>新亦源贵阳物流仓库(广州物流)</t>
  </si>
  <si>
    <t>GZWL-132</t>
  </si>
  <si>
    <t>新亦源济南物流仓库(广州物流)</t>
  </si>
  <si>
    <t>GZWL-131</t>
  </si>
  <si>
    <t>新亦源沈阳物流仓库(广州物流)</t>
  </si>
  <si>
    <t>GZWL-130</t>
  </si>
  <si>
    <t>盛丰厦门物流仓库(广州物流)</t>
  </si>
  <si>
    <t>GZWL-129</t>
  </si>
  <si>
    <t>盛丰北京物流仓库(广州物流)</t>
  </si>
  <si>
    <t>GZWL-128</t>
  </si>
  <si>
    <t>盛丰苏州物流仓库(广州物流)</t>
  </si>
  <si>
    <t>KD-02</t>
  </si>
  <si>
    <t>物料保税仓（科达）</t>
  </si>
  <si>
    <t>GZWL-146</t>
  </si>
  <si>
    <t>JD固安仓（广州物流）</t>
  </si>
  <si>
    <t>GZWL-145</t>
  </si>
  <si>
    <t>JD上海仓（广州物流）</t>
  </si>
  <si>
    <t>GZWL-144</t>
  </si>
  <si>
    <t>JD广州仓（广州物流）</t>
  </si>
  <si>
    <t>GZWL-143</t>
  </si>
  <si>
    <t>GZWL-142</t>
  </si>
  <si>
    <t>GZWL-141</t>
  </si>
  <si>
    <t>良程吉运长沙物流仓库（广州物流）</t>
  </si>
  <si>
    <t>GZWL-140</t>
  </si>
  <si>
    <t>良程吉运武汉物流仓库（广州物流）</t>
  </si>
  <si>
    <t>GZYJ-137</t>
  </si>
  <si>
    <t>陪标样机仓（广州总部）</t>
  </si>
  <si>
    <t>CQ-07</t>
  </si>
  <si>
    <t>在途仓（创启）</t>
  </si>
  <si>
    <t>TCL-33</t>
  </si>
  <si>
    <t>待报废仓（TCL海外）</t>
  </si>
  <si>
    <t>GC-33</t>
  </si>
  <si>
    <t>待报废仓（高创）</t>
  </si>
  <si>
    <t>SL-33</t>
  </si>
  <si>
    <t>待报废仓（视隆）</t>
  </si>
  <si>
    <t>CY-33</t>
  </si>
  <si>
    <t>待报废仓（璨宇）</t>
  </si>
  <si>
    <t>GZYJ-125</t>
  </si>
  <si>
    <t>云埔成品仓（商显海外）</t>
  </si>
  <si>
    <t>GZYJ-124</t>
  </si>
  <si>
    <t>南昌办事处（广州样机）</t>
  </si>
  <si>
    <t>GZ-01</t>
  </si>
  <si>
    <t>研发物料仓（广州）</t>
  </si>
  <si>
    <t>GZ-03</t>
  </si>
  <si>
    <t>研发成品仓（广州）</t>
  </si>
  <si>
    <t>GZ-73</t>
  </si>
  <si>
    <t>客服国内仓库(广州)</t>
  </si>
  <si>
    <t>GZ-72</t>
  </si>
  <si>
    <t>客服海外仓库(广州)</t>
  </si>
  <si>
    <t>GZ-30</t>
  </si>
  <si>
    <t>已作废的仓库</t>
  </si>
  <si>
    <t>GZ-07</t>
  </si>
  <si>
    <t>在途仓（广州）</t>
  </si>
  <si>
    <t>GZ-70</t>
  </si>
  <si>
    <t>XG-69</t>
  </si>
  <si>
    <t>环保不良仓（智微智能）</t>
  </si>
  <si>
    <t>XG-24</t>
  </si>
  <si>
    <t>发出商品仓（智微智能）</t>
  </si>
  <si>
    <t>XG-13</t>
  </si>
  <si>
    <t>来料不良物料仓（智微智能）</t>
  </si>
  <si>
    <t>XG-07</t>
  </si>
  <si>
    <t>在途仓（智微智能）</t>
  </si>
  <si>
    <t>XG-03</t>
  </si>
  <si>
    <t>成品仓（智微智能）</t>
  </si>
  <si>
    <t>XG-01</t>
  </si>
  <si>
    <t>物料仓（智微智能）</t>
  </si>
  <si>
    <t>DSD-69</t>
  </si>
  <si>
    <t>环保不良仓（德晟达）</t>
  </si>
  <si>
    <t>DSD-24</t>
  </si>
  <si>
    <t>发出商品仓（德晟达）</t>
  </si>
  <si>
    <t>DSD-13</t>
  </si>
  <si>
    <t>来料不良物料仓（德晟达）</t>
  </si>
  <si>
    <t>DSD-07</t>
  </si>
  <si>
    <t>在途仓（德晟达）</t>
  </si>
  <si>
    <t>DSD-03</t>
  </si>
  <si>
    <t>成品仓（德晟达）</t>
  </si>
  <si>
    <t>DSD-01</t>
  </si>
  <si>
    <t>物料仓（德晟达）</t>
  </si>
  <si>
    <t>GC-13</t>
  </si>
  <si>
    <t>来料不良物料仓（高创）</t>
  </si>
  <si>
    <t>TCL-71</t>
  </si>
  <si>
    <t>保税隔离成品仓（TCL海外）</t>
  </si>
  <si>
    <t>TCL-70</t>
  </si>
  <si>
    <t>研发成品仓（TCL海外）</t>
  </si>
  <si>
    <t>TCL-69</t>
  </si>
  <si>
    <t>环保不良仓（TCL海外）</t>
  </si>
  <si>
    <t>TCL-68</t>
  </si>
  <si>
    <t>屏指定投料仓（TCL海外）</t>
  </si>
  <si>
    <t>TCL-67</t>
  </si>
  <si>
    <t>客服成品仓（TCL海外）</t>
  </si>
  <si>
    <t>TCL-66</t>
  </si>
  <si>
    <t>待复判非保税仓（TCL海外）</t>
  </si>
  <si>
    <t>TCL-65</t>
  </si>
  <si>
    <t>待复判保税仓（TCL海外）</t>
  </si>
  <si>
    <t>TCL-64</t>
  </si>
  <si>
    <t>品质隔离成品仓（TCL海外）</t>
  </si>
  <si>
    <t>TCL-63</t>
  </si>
  <si>
    <t>调拨不良物料仓（TCL海外）</t>
  </si>
  <si>
    <t>TCL-62</t>
  </si>
  <si>
    <t>超期成品仓（TCL海外）</t>
  </si>
  <si>
    <t>TCL-61</t>
  </si>
  <si>
    <t>超期物料仓（TCL海外）</t>
  </si>
  <si>
    <t>TCL-48</t>
  </si>
  <si>
    <t>返修机良品仓（TCL海外）</t>
  </si>
  <si>
    <t>TCL-24</t>
  </si>
  <si>
    <t>发出商品仓（TCL海外）</t>
  </si>
  <si>
    <t>TCL-22</t>
  </si>
  <si>
    <t>返修机待修仓（TCL海外）</t>
  </si>
  <si>
    <t>TCL-18</t>
  </si>
  <si>
    <t>返修不良物料仓（TCL海外）</t>
  </si>
  <si>
    <t>TCL-15</t>
  </si>
  <si>
    <t>自制不良物料仓（TCL海外）</t>
  </si>
  <si>
    <t>TCL-14</t>
  </si>
  <si>
    <t>来料不良物料保税仓（TCL海外）</t>
  </si>
  <si>
    <t>TCL-13</t>
  </si>
  <si>
    <t>来料不良物料仓（TCL海外）</t>
  </si>
  <si>
    <t>TCL-11</t>
  </si>
  <si>
    <t>自制不良物料保税仓（TCL海外）</t>
  </si>
  <si>
    <t>TCL-10</t>
  </si>
  <si>
    <t>自制不良成品仓（TCL海外）</t>
  </si>
  <si>
    <t>TCL-07</t>
  </si>
  <si>
    <t>在途仓（TCL海外）</t>
  </si>
  <si>
    <t>TCL-06</t>
  </si>
  <si>
    <t>MI仓（TCL海外）</t>
  </si>
  <si>
    <t>TCL-04</t>
  </si>
  <si>
    <t>成品保税仓（TCL海外）</t>
  </si>
  <si>
    <t>TCL-03</t>
  </si>
  <si>
    <t>成品仓（TCL海外）</t>
  </si>
  <si>
    <t>TCL-02</t>
  </si>
  <si>
    <t>物料保税仓（TCL海外）</t>
  </si>
  <si>
    <t>TCL-01</t>
  </si>
  <si>
    <t>物料仓（TCL海外）</t>
  </si>
  <si>
    <t>GC-71</t>
  </si>
  <si>
    <t>保税隔离成品仓（高创）</t>
  </si>
  <si>
    <t>GC-70</t>
  </si>
  <si>
    <t>研发成品仓（高创）</t>
  </si>
  <si>
    <t>GC-69</t>
  </si>
  <si>
    <t>环保不良仓（高创）</t>
  </si>
  <si>
    <t>GC-68</t>
  </si>
  <si>
    <t>屏指定投料仓（高创）</t>
  </si>
  <si>
    <t>GC-67</t>
  </si>
  <si>
    <t>客服成品仓（高创）</t>
  </si>
  <si>
    <t>GC-66</t>
  </si>
  <si>
    <t>待复判非保税仓（高创）</t>
  </si>
  <si>
    <t>GC-65</t>
  </si>
  <si>
    <t>待复判保税仓（高创）</t>
  </si>
  <si>
    <t>GC-64</t>
  </si>
  <si>
    <t>品质隔离成品仓（高创）</t>
  </si>
  <si>
    <t>GC-63</t>
  </si>
  <si>
    <t>调拨不良物料仓（高创）</t>
  </si>
  <si>
    <t>GC-62</t>
  </si>
  <si>
    <t>超期成品仓（高创）</t>
  </si>
  <si>
    <t>GC-61</t>
  </si>
  <si>
    <t>超期物料仓（高创）</t>
  </si>
  <si>
    <t>GC-48</t>
  </si>
  <si>
    <t>返修机良品仓（高创）</t>
  </si>
  <si>
    <t>GC-24</t>
  </si>
  <si>
    <t>发出商品仓（高创）</t>
  </si>
  <si>
    <t>GC-22</t>
  </si>
  <si>
    <t>返修机待修仓（高创）</t>
  </si>
  <si>
    <t>GC-18</t>
  </si>
  <si>
    <t>返修不良物料仓（高创）</t>
  </si>
  <si>
    <t>GC-15</t>
  </si>
  <si>
    <t>自制不良物料仓（高创）</t>
  </si>
  <si>
    <t>GC-14</t>
  </si>
  <si>
    <t>来料不良物料保税仓（高创）</t>
  </si>
  <si>
    <t>GC-11</t>
  </si>
  <si>
    <t>自制不良物料保税仓（高创）</t>
  </si>
  <si>
    <t>GC-10</t>
  </si>
  <si>
    <t>自制不良成品仓（高创）</t>
  </si>
  <si>
    <t>GC-07</t>
  </si>
  <si>
    <t>在途仓（高创）</t>
  </si>
  <si>
    <t>GC-06</t>
  </si>
  <si>
    <t>MI仓（高创）</t>
  </si>
  <si>
    <t>GC-04</t>
  </si>
  <si>
    <t>成品保税仓（高创）</t>
  </si>
  <si>
    <t>GC-03</t>
  </si>
  <si>
    <t>成品仓（高创）</t>
  </si>
  <si>
    <t>GC-02</t>
  </si>
  <si>
    <t>物料保税仓（高创）</t>
  </si>
  <si>
    <t>GC-01</t>
  </si>
  <si>
    <t>物料仓（高创）</t>
  </si>
  <si>
    <t>SL-71</t>
  </si>
  <si>
    <t>保税隔离成品仓（视隆）</t>
  </si>
  <si>
    <t>SL-70</t>
  </si>
  <si>
    <t>研发成品仓（视隆）</t>
  </si>
  <si>
    <t>SL-69</t>
  </si>
  <si>
    <t>环保不良仓（视隆）</t>
  </si>
  <si>
    <t>SL-68</t>
  </si>
  <si>
    <t>屏指定投料仓（视隆）</t>
  </si>
  <si>
    <t>SL-67</t>
  </si>
  <si>
    <t>客服成品仓（视隆）</t>
  </si>
  <si>
    <t>SL-66</t>
  </si>
  <si>
    <t>待复判非保税仓（视隆）</t>
  </si>
  <si>
    <t>SL-65</t>
  </si>
  <si>
    <t>已复判保税仓（视隆）</t>
  </si>
  <si>
    <t>SL-64</t>
  </si>
  <si>
    <t>品质隔离成品仓（视隆）</t>
  </si>
  <si>
    <t>SL-63</t>
  </si>
  <si>
    <t>调拨不良物料仓（视隆）</t>
  </si>
  <si>
    <t>SL-62</t>
  </si>
  <si>
    <t>超期成品仓（视隆）</t>
  </si>
  <si>
    <t>SL-61</t>
  </si>
  <si>
    <t>超期物料仓（视隆）</t>
  </si>
  <si>
    <t>SL-48</t>
  </si>
  <si>
    <t>返修机良品仓（视隆）</t>
  </si>
  <si>
    <t>SL-24</t>
  </si>
  <si>
    <t>发出商品仓（视隆）</t>
  </si>
  <si>
    <t>SL-22</t>
  </si>
  <si>
    <t>返修机待修仓（视隆）</t>
  </si>
  <si>
    <t>SL-18</t>
  </si>
  <si>
    <t>返修不良物料仓（视隆）</t>
  </si>
  <si>
    <t>SL-15</t>
  </si>
  <si>
    <t>自制不良物料仓（视隆）</t>
  </si>
  <si>
    <t>SL-14</t>
  </si>
  <si>
    <t>来料不良物料保税仓（视隆）</t>
  </si>
  <si>
    <t>SL-13</t>
  </si>
  <si>
    <t>来料不良物料仓（视隆）</t>
  </si>
  <si>
    <t>SL-11</t>
  </si>
  <si>
    <t>自制不良物料保税仓（视隆）</t>
  </si>
  <si>
    <t>SL-10</t>
  </si>
  <si>
    <t>自制不良成品仓（视隆）</t>
  </si>
  <si>
    <t>SL-07</t>
  </si>
  <si>
    <t>在途仓（视隆）</t>
  </si>
  <si>
    <t>SL-06</t>
  </si>
  <si>
    <t>MI仓（视隆）</t>
  </si>
  <si>
    <t>SL-04</t>
  </si>
  <si>
    <t>成品保税仓（视隆）</t>
  </si>
  <si>
    <t>SL-03</t>
  </si>
  <si>
    <t>成品仓（视隆）</t>
  </si>
  <si>
    <t>SL-02</t>
  </si>
  <si>
    <t>物料保税仓（视隆）</t>
  </si>
  <si>
    <t>SL-01</t>
  </si>
  <si>
    <t>物料仓（视隆）</t>
  </si>
  <si>
    <t>CY-71</t>
  </si>
  <si>
    <t>保税隔离成品仓（璨宇）</t>
  </si>
  <si>
    <t>CY-70</t>
  </si>
  <si>
    <t>研发成品仓（璨宇）</t>
  </si>
  <si>
    <t>CY-69</t>
  </si>
  <si>
    <t>环保不良仓（璨宇）</t>
  </si>
  <si>
    <t>CY-68</t>
  </si>
  <si>
    <t>屏指定投料仓（璨宇）</t>
  </si>
  <si>
    <t>CY-67</t>
  </si>
  <si>
    <t>客服成品仓（璨宇）</t>
  </si>
  <si>
    <t>CY-66</t>
  </si>
  <si>
    <t>待复判非保税仓（璨宇）</t>
  </si>
  <si>
    <t>CY-65</t>
  </si>
  <si>
    <t>待复判保税仓（璨宇）</t>
  </si>
  <si>
    <t>CY-64</t>
  </si>
  <si>
    <t>品质隔离成品仓（璨宇）</t>
  </si>
  <si>
    <t>CY-63</t>
  </si>
  <si>
    <t>调拨不良物料仓（璨宇）</t>
  </si>
  <si>
    <t>CY-62</t>
  </si>
  <si>
    <t>超期成品仓（璨宇）</t>
  </si>
  <si>
    <t>CY-61</t>
  </si>
  <si>
    <t>超期物料仓（璨宇）</t>
  </si>
  <si>
    <t>CY-48</t>
  </si>
  <si>
    <t>返修机良品仓（璨宇）</t>
  </si>
  <si>
    <t>CY-22</t>
  </si>
  <si>
    <t>返修机待修仓（璨宇）</t>
  </si>
  <si>
    <t>CY-18</t>
  </si>
  <si>
    <t>返修不良物料仓（璨宇）</t>
  </si>
  <si>
    <t>CY-15</t>
  </si>
  <si>
    <t>自制不良物料仓（璨宇）</t>
  </si>
  <si>
    <t>CY-14</t>
  </si>
  <si>
    <t>来料不良物料保税仓（璨宇）</t>
  </si>
  <si>
    <t>CY-13</t>
  </si>
  <si>
    <t>来料不良物料仓（璨宇）</t>
  </si>
  <si>
    <t>CY-11</t>
  </si>
  <si>
    <t>自制不良物料保税仓（璨宇）</t>
  </si>
  <si>
    <t>CY-10</t>
  </si>
  <si>
    <t>自制不良成品仓（璨宇）</t>
  </si>
  <si>
    <t>CY-07</t>
  </si>
  <si>
    <t>在途仓（璨宇）</t>
  </si>
  <si>
    <t>CY-06</t>
  </si>
  <si>
    <t>MI仓（璨宇）</t>
  </si>
  <si>
    <t>CY-04</t>
  </si>
  <si>
    <t>成品保税仓（璨宇）</t>
  </si>
  <si>
    <t>CY-03</t>
  </si>
  <si>
    <t>成品仓（璨宇）</t>
  </si>
  <si>
    <t>CY-02</t>
  </si>
  <si>
    <t>物料保税仓（璨宇）</t>
  </si>
  <si>
    <t>CY-24</t>
  </si>
  <si>
    <t>发出商品仓（璨宇）</t>
  </si>
  <si>
    <t>CY-01</t>
  </si>
  <si>
    <t>物料仓（璨宇）</t>
  </si>
  <si>
    <t>GZYJ-122</t>
  </si>
  <si>
    <t>乌鲁木齐办事处（广州样机）</t>
  </si>
  <si>
    <t>LJ-01</t>
  </si>
  <si>
    <t>物料仓（龙健）</t>
  </si>
  <si>
    <t>CQ-01</t>
  </si>
  <si>
    <t>物料仓（创启）</t>
  </si>
  <si>
    <t>GC-123</t>
  </si>
  <si>
    <t>保税屏指定投料仓（高创）</t>
  </si>
  <si>
    <t>CY-123</t>
  </si>
  <si>
    <t>保税屏指定投料仓（璨宇）</t>
  </si>
  <si>
    <t>GC-08</t>
  </si>
  <si>
    <t>保税MI仓（高创）</t>
  </si>
  <si>
    <t>CY-08</t>
  </si>
  <si>
    <t>保税MI仓（璨宇）</t>
  </si>
  <si>
    <t>GZYJ-120</t>
  </si>
  <si>
    <t>内部借机仓（广州样机）</t>
  </si>
  <si>
    <t>GZYJ-119</t>
  </si>
  <si>
    <t>推广活动中转仓（广州样机）</t>
  </si>
  <si>
    <t>GZYJ-118</t>
  </si>
  <si>
    <t>待报废仓（广州总部）</t>
  </si>
  <si>
    <t>GZYJ-117</t>
  </si>
  <si>
    <t>市场部借机仓（广州样机）</t>
  </si>
  <si>
    <t>GZYJ-116</t>
  </si>
  <si>
    <t>厦门办事处（广州样机）</t>
  </si>
  <si>
    <t>GZYJ-115</t>
  </si>
  <si>
    <t>折价机成品仓（广州样机）</t>
  </si>
  <si>
    <t>CQ-13</t>
  </si>
  <si>
    <t>来料不良物料仓（创启）</t>
  </si>
  <si>
    <t>LJ-13</t>
  </si>
  <si>
    <t>来料不良物料仓（龙健）</t>
  </si>
  <si>
    <t>CQ-03</t>
  </si>
  <si>
    <t>成品仓（创启）</t>
  </si>
  <si>
    <t>CQ-15</t>
  </si>
  <si>
    <t>自制不良物料仓（创启）</t>
  </si>
  <si>
    <t>LJ-15</t>
  </si>
  <si>
    <t>自制不良物料仓（龙健）</t>
  </si>
  <si>
    <t>LJ-03</t>
  </si>
  <si>
    <t>成品仓（龙健）</t>
  </si>
  <si>
    <t>GZWL-114</t>
  </si>
  <si>
    <t>速必达武汉仓(广州物流)</t>
  </si>
  <si>
    <t>GZWL-113</t>
  </si>
  <si>
    <t>速必达长沙仓(广州物流)</t>
  </si>
  <si>
    <t>GZWL-112</t>
  </si>
  <si>
    <t>速必达合肥仓(广州物流)</t>
  </si>
  <si>
    <t>GZWL-111</t>
  </si>
  <si>
    <t>速必达广州仓(广州物流)</t>
  </si>
  <si>
    <t>GZWL-110</t>
  </si>
  <si>
    <t>新易泰广州仓(广州物流)</t>
  </si>
  <si>
    <t>GZWL-109</t>
  </si>
  <si>
    <t>新易泰厦门仓(广州物流)</t>
  </si>
  <si>
    <t>GZWL-108</t>
  </si>
  <si>
    <t>新易泰西安仓(广州物流)</t>
  </si>
  <si>
    <t>GZWL-107</t>
  </si>
  <si>
    <t>新易泰济南仓(广州物流)</t>
  </si>
  <si>
    <t>GZYJ-106</t>
  </si>
  <si>
    <t>监管仓（商显海外）</t>
  </si>
  <si>
    <t>GZYJ-105</t>
  </si>
  <si>
    <t>展会投标机成品仓（广州总部）</t>
  </si>
  <si>
    <t>GZYJ-104</t>
  </si>
  <si>
    <t>海外销售借机仓（广州样机）</t>
  </si>
  <si>
    <t>GZYJ-103</t>
  </si>
  <si>
    <t>视臻样机仓（广州样机）</t>
  </si>
  <si>
    <t>GZYJ-102</t>
  </si>
  <si>
    <t>兰州办事处（广州样机）</t>
  </si>
  <si>
    <t>GZYJ-101</t>
  </si>
  <si>
    <t>广州办事处（广州样机）</t>
  </si>
  <si>
    <t>GZYJ-100</t>
  </si>
  <si>
    <t>科珠展厅样机仓（广州总部）</t>
  </si>
  <si>
    <t>GZYJ-99</t>
  </si>
  <si>
    <t>海外参展样机仓（广州样机）</t>
  </si>
  <si>
    <t>GZYJ-98</t>
  </si>
  <si>
    <t>研发认证仓（广州样机）</t>
  </si>
  <si>
    <t>GZYJ-97</t>
  </si>
  <si>
    <t>南宁办事处（广州样机）</t>
  </si>
  <si>
    <t>GZYJ-96</t>
  </si>
  <si>
    <t>昆明办事处（广州样机）</t>
  </si>
  <si>
    <t>GZYJ-95</t>
  </si>
  <si>
    <t>重庆办事处（广州样机）</t>
  </si>
  <si>
    <t>GZYJ-94</t>
  </si>
  <si>
    <t>贵阳办事处（广州样机）</t>
  </si>
  <si>
    <t>GZYJ-93</t>
  </si>
  <si>
    <t>成都办事处（广州样机）</t>
  </si>
  <si>
    <t>GZYJ-92</t>
  </si>
  <si>
    <t>武汉办事处（广州样机）</t>
  </si>
  <si>
    <t>GZYJ-91</t>
  </si>
  <si>
    <t>长沙办事处（广州样机）</t>
  </si>
  <si>
    <t>GZYJ-90</t>
  </si>
  <si>
    <t>郑州办事处（广州样机）</t>
  </si>
  <si>
    <t>GZYJ-89</t>
  </si>
  <si>
    <t>西安办事处（广州样机）</t>
  </si>
  <si>
    <t>GZYJ-88</t>
  </si>
  <si>
    <t>合肥办事处（广州样机）</t>
  </si>
  <si>
    <t>GZYJ-87</t>
  </si>
  <si>
    <t>南京办事处（广州样机）</t>
  </si>
  <si>
    <t>GZYJ-86</t>
  </si>
  <si>
    <t>杭州办事处（广州样机）</t>
  </si>
  <si>
    <t>GZYJ-85</t>
  </si>
  <si>
    <t>青岛办事处（广州样机）</t>
  </si>
  <si>
    <t>GZYJ-84</t>
  </si>
  <si>
    <t>济南办事处（广州样机）</t>
  </si>
  <si>
    <t>GZYJ-83</t>
  </si>
  <si>
    <t>上海办事处（广州样机）</t>
  </si>
  <si>
    <t>GZYJ-82</t>
  </si>
  <si>
    <t>哈尔滨办事处（广州样机）</t>
  </si>
  <si>
    <t>GZYJ-81</t>
  </si>
  <si>
    <t>长春办事处（广州样机）</t>
  </si>
  <si>
    <t>GZYJ-80</t>
  </si>
  <si>
    <t>沈阳办事处（广州样机）</t>
  </si>
  <si>
    <t>GZYJ-79</t>
  </si>
  <si>
    <t>呼和浩特办事处（广州样机）</t>
  </si>
  <si>
    <t>GZYJ-78</t>
  </si>
  <si>
    <t>太原办事处（广州样机）</t>
  </si>
  <si>
    <t>GZYJ-77</t>
  </si>
  <si>
    <t>石家庄办事处（广州样机）</t>
  </si>
  <si>
    <t>GZYJ-76</t>
  </si>
  <si>
    <t>北京办事处（广州样机）</t>
  </si>
  <si>
    <t>GZYJ-75</t>
  </si>
  <si>
    <t>市场部参展样品仓（广州样机）</t>
  </si>
  <si>
    <t>GZYJ-74</t>
  </si>
  <si>
    <t>退机仓（广州总部）</t>
  </si>
  <si>
    <t>GZYJ-48</t>
  </si>
  <si>
    <t>内销成品仓（广州总部）</t>
  </si>
  <si>
    <t>GZYJ-42</t>
  </si>
  <si>
    <t>GZYJ-41</t>
  </si>
  <si>
    <t>GZYJ-22</t>
  </si>
  <si>
    <t>待整改仓(广州总部)</t>
  </si>
  <si>
    <t>GZYJ-19</t>
  </si>
  <si>
    <t>周转机仓库（广州样机）</t>
  </si>
  <si>
    <t>GZYJ-13</t>
  </si>
  <si>
    <t>客服部件来料不良仓（广州样机）</t>
  </si>
  <si>
    <t>GZYJ-07</t>
  </si>
  <si>
    <t>样机在途仓（广州样机）</t>
  </si>
  <si>
    <t>GZYJ-24</t>
  </si>
  <si>
    <t>发出商品仓（广州样机）</t>
  </si>
  <si>
    <t>GC-121</t>
  </si>
  <si>
    <t>客服待修仓（高创）</t>
  </si>
  <si>
    <t>GZKF-121</t>
  </si>
  <si>
    <t>GZKF-13</t>
  </si>
  <si>
    <t>客服来料不良仓（广州客服）</t>
  </si>
  <si>
    <t>GZKF-07</t>
  </si>
  <si>
    <t>客服在途仓（广州客服）</t>
  </si>
  <si>
    <t>GZKF-73</t>
  </si>
  <si>
    <t>客服国内仓库（广州客服）</t>
  </si>
  <si>
    <t>GZKF-72</t>
  </si>
  <si>
    <t>客服海外仓库（广州客服）</t>
  </si>
  <si>
    <t>YH-69</t>
  </si>
  <si>
    <t>环保不良仓（研华）</t>
  </si>
  <si>
    <t>YH-24</t>
  </si>
  <si>
    <t>发出商品仓（研华）</t>
  </si>
  <si>
    <t>YH-13</t>
  </si>
  <si>
    <t>来料不良物料仓（研华）</t>
  </si>
  <si>
    <t>YH-07</t>
  </si>
  <si>
    <t>在途仓（研华）</t>
  </si>
  <si>
    <t>YH-03</t>
  </si>
  <si>
    <t>成品仓（研华）</t>
  </si>
  <si>
    <t>YH-01</t>
  </si>
  <si>
    <t>物料仓（研华）</t>
  </si>
  <si>
    <t>AX-69</t>
  </si>
  <si>
    <t>环保不良仓（艾讯）</t>
  </si>
  <si>
    <t>AX-24</t>
  </si>
  <si>
    <t>发出商品仓（艾讯）</t>
  </si>
  <si>
    <t>AX-13</t>
  </si>
  <si>
    <t>来料不良物料仓（艾讯）</t>
  </si>
  <si>
    <t>AX-07</t>
  </si>
  <si>
    <t>在途仓（艾讯）</t>
  </si>
  <si>
    <t>AX-03</t>
  </si>
  <si>
    <t>成品仓（艾讯）</t>
  </si>
  <si>
    <t>AX-01</t>
  </si>
  <si>
    <t>物料仓（艾讯）</t>
  </si>
  <si>
    <t>GZYJ-01</t>
  </si>
  <si>
    <t>整改用物料仓（广州总部）</t>
  </si>
  <si>
    <t>GZYJ-03</t>
  </si>
  <si>
    <t>样机部成品仓（广州总部）</t>
  </si>
  <si>
    <t>库存合计金额（万元）</t>
  </si>
  <si>
    <t>成品</t>
  </si>
  <si>
    <t>近3月使用事业部</t>
  </si>
  <si>
    <t>结存数量</t>
  </si>
  <si>
    <t>结存金额（万元）</t>
  </si>
  <si>
    <t>2个月以内（数量）</t>
  </si>
  <si>
    <t>2-6个月（数量）</t>
  </si>
  <si>
    <t>6-12月（数量）</t>
  </si>
  <si>
    <t>1年以上（数量）</t>
  </si>
  <si>
    <t>CVTE产品型号</t>
  </si>
  <si>
    <t>可发货仓</t>
  </si>
  <si>
    <t>不良仓</t>
  </si>
  <si>
    <t>样机仓</t>
  </si>
  <si>
    <t>客服仓</t>
  </si>
  <si>
    <t>2个月以内（万元）</t>
  </si>
  <si>
    <t>2-6个月（万元）</t>
  </si>
  <si>
    <t>6-12个月（万元）</t>
  </si>
  <si>
    <t>1年以上（万元）</t>
  </si>
  <si>
    <t>工控PC事业部</t>
  </si>
  <si>
    <t>B3</t>
  </si>
  <si>
    <t>B5</t>
  </si>
  <si>
    <t>B75EB-CS2251B-E</t>
  </si>
  <si>
    <t>F5</t>
  </si>
  <si>
    <t>MT41</t>
  </si>
  <si>
    <t>B86EB-CS1251B-E</t>
  </si>
  <si>
    <t>记忆黑板</t>
  </si>
  <si>
    <t>视频展台</t>
  </si>
  <si>
    <t>B86EB-LGA551G-E</t>
  </si>
  <si>
    <t>投影机</t>
  </si>
  <si>
    <t>音视频周边</t>
  </si>
  <si>
    <t>智能平板产品线周边</t>
  </si>
  <si>
    <t>B86EC-LGA551B-E</t>
  </si>
  <si>
    <t>多媒体事业部 汇总</t>
  </si>
  <si>
    <t>B86ED-LGA551A-E</t>
  </si>
  <si>
    <t>B3.5</t>
  </si>
  <si>
    <t>B86ED-LGA551B-E</t>
  </si>
  <si>
    <t>B86EV-LGN172A-E</t>
  </si>
  <si>
    <t>MT51</t>
  </si>
  <si>
    <t>OPS42A</t>
  </si>
  <si>
    <t>工控PC事业部 汇总</t>
  </si>
  <si>
    <t>教培事业部 汇总</t>
  </si>
  <si>
    <t>SV</t>
  </si>
  <si>
    <t>拾音套件</t>
  </si>
  <si>
    <t>C865A-GA6310A-E</t>
  </si>
  <si>
    <t>录播事业部 汇总</t>
  </si>
  <si>
    <t>C86EF-CS1158A-E</t>
  </si>
  <si>
    <t>LED</t>
  </si>
  <si>
    <t>班牌</t>
  </si>
  <si>
    <t>物联</t>
  </si>
  <si>
    <t>信发</t>
  </si>
  <si>
    <t>屏显事业部 汇总</t>
  </si>
  <si>
    <t>反馈器</t>
  </si>
  <si>
    <t>E86EV-LGA572A-E</t>
  </si>
  <si>
    <t>服务器</t>
  </si>
  <si>
    <t>网络设备</t>
  </si>
  <si>
    <t>学生终端</t>
  </si>
  <si>
    <t>学生终端周边</t>
  </si>
  <si>
    <t>学务事业部 汇总</t>
  </si>
  <si>
    <t>MTA2A</t>
  </si>
  <si>
    <t>幼教事业部 汇总</t>
  </si>
  <si>
    <t>F65EC-BO9051B-E</t>
  </si>
  <si>
    <t>F65EV-BO9072A-E</t>
  </si>
  <si>
    <t>F70EA-GPHC38A-E</t>
  </si>
  <si>
    <t>F75EC-BOP151D-E</t>
  </si>
  <si>
    <t>F75EV-BO9D72A-E</t>
  </si>
  <si>
    <t>F86EC-CS1151S-E</t>
  </si>
  <si>
    <t>F86EC-LGA551S-E</t>
  </si>
  <si>
    <t>F86EV-LGA572A-E</t>
  </si>
  <si>
    <t>ID32A-E</t>
  </si>
  <si>
    <t>ID43A-E</t>
  </si>
  <si>
    <t>K85XC-E</t>
  </si>
  <si>
    <t>K91XC-E</t>
  </si>
  <si>
    <t>K94WC-E</t>
  </si>
  <si>
    <t>K96FC-E</t>
  </si>
  <si>
    <t>K98WC-E</t>
  </si>
  <si>
    <t>LM110QP19-E</t>
  </si>
  <si>
    <t>LS134QP19-E</t>
  </si>
  <si>
    <t>LS138QP15-E</t>
  </si>
  <si>
    <t>LS175AP19-E</t>
  </si>
  <si>
    <t>LS176QP19-E</t>
  </si>
  <si>
    <t>MT41A-SHA-E</t>
  </si>
  <si>
    <t>MT41A-SHA-M</t>
  </si>
  <si>
    <t>MT41SA(DS)-E</t>
  </si>
  <si>
    <t>MT51A-DDB-E</t>
  </si>
  <si>
    <t>MT51A-DHB-E</t>
  </si>
  <si>
    <t>MT51A-SHA-E</t>
  </si>
  <si>
    <t>MT51A-SHA-M</t>
  </si>
  <si>
    <t>MTA3A-SHA-E</t>
  </si>
  <si>
    <t>MTA3A</t>
  </si>
  <si>
    <t>O65EA-BO9011A-E</t>
  </si>
  <si>
    <t>O75EA-BOP111A-E</t>
  </si>
  <si>
    <t>OPS41A-SHB-E</t>
  </si>
  <si>
    <t>OPS41A</t>
  </si>
  <si>
    <t>OPS42A-SHA-G</t>
  </si>
  <si>
    <t>PH46A-E</t>
  </si>
  <si>
    <t>S65EA-AU58P69A-E</t>
  </si>
  <si>
    <t>S65EB-GLM138A-E</t>
  </si>
  <si>
    <t>S70EC-CP7S38U-E</t>
  </si>
  <si>
    <t>S75EC-SA0138B-E</t>
  </si>
  <si>
    <t>S75EC-SA0169A-E</t>
  </si>
  <si>
    <t>SC03-E</t>
  </si>
  <si>
    <t>SC06A-E</t>
  </si>
  <si>
    <t>SC07B-E</t>
  </si>
  <si>
    <t>SD01-E</t>
  </si>
  <si>
    <t>SD13A-E</t>
  </si>
  <si>
    <t>SD15-E</t>
  </si>
  <si>
    <t>SD16-E</t>
  </si>
  <si>
    <t>SK06B-E</t>
  </si>
  <si>
    <t>SK12A-E</t>
  </si>
  <si>
    <t>SP08-E</t>
  </si>
  <si>
    <t>SP23-E</t>
  </si>
  <si>
    <t>Spare01-E</t>
  </si>
  <si>
    <t>SRT03A-E</t>
  </si>
  <si>
    <t>ST16H-E</t>
  </si>
  <si>
    <t>周边</t>
  </si>
  <si>
    <t>SV06-E</t>
  </si>
  <si>
    <t>SV11-E</t>
  </si>
  <si>
    <t>SV20-E</t>
  </si>
  <si>
    <t>SWD101-E</t>
  </si>
  <si>
    <t>SWD104-E</t>
  </si>
  <si>
    <t>T86DA-LGA572A-E</t>
  </si>
  <si>
    <t>T</t>
  </si>
  <si>
    <t>TS01-E</t>
  </si>
  <si>
    <t>U86EA-GLA310A-E</t>
  </si>
  <si>
    <t>VC11C-E</t>
  </si>
  <si>
    <t>VC30T-E</t>
  </si>
  <si>
    <t>W43PCA-SLB156A-E</t>
  </si>
  <si>
    <t>W43PTA-CLB156A-E</t>
  </si>
  <si>
    <t>XP11A-E</t>
  </si>
  <si>
    <t>XP11-E</t>
  </si>
  <si>
    <t>XP12X-E</t>
  </si>
  <si>
    <t>Y55EC-CS1183A-E</t>
  </si>
  <si>
    <t>仓库名称</t>
  </si>
  <si>
    <t>仓库分类—会议</t>
  </si>
  <si>
    <t>工厂/物流仓分类</t>
  </si>
  <si>
    <t>良品仓</t>
  </si>
  <si>
    <t>工厂</t>
  </si>
  <si>
    <t>华南仓（嘉里仓）</t>
  </si>
  <si>
    <t>物流仓</t>
  </si>
  <si>
    <t>西南仓（新亦源）</t>
  </si>
  <si>
    <t>华中仓（嘉里仓）</t>
  </si>
  <si>
    <t>华北仓（嘉里仓）</t>
  </si>
  <si>
    <t>研发仓</t>
  </si>
  <si>
    <t>西南仓（嘉里仓）</t>
  </si>
  <si>
    <t>成品仓(XS-仙视)</t>
  </si>
  <si>
    <t>成品仓(QS-青松)</t>
  </si>
  <si>
    <t>非会议仓</t>
  </si>
  <si>
    <t>样机成品仓(QS-青松)</t>
  </si>
  <si>
    <t>发出商品仓(CY-璨宇)</t>
  </si>
  <si>
    <t>在途仓(QS-青松)</t>
  </si>
  <si>
    <t>样机部物料仓（广州样机）</t>
  </si>
  <si>
    <t>成品仓（广州样机）</t>
  </si>
  <si>
    <t>返修机待修仓(QS-青松)</t>
  </si>
  <si>
    <t>日日顺在途仓（日日顺物流）</t>
  </si>
  <si>
    <t>日日顺西北仓（日日顺物流）</t>
  </si>
  <si>
    <t>日日顺华北仓（日日顺物流）</t>
  </si>
  <si>
    <t>日日顺西南仓（日日顺物流）</t>
  </si>
  <si>
    <t>安得华东仓（广州物流）</t>
  </si>
  <si>
    <t>日日顺华南仓（日日顺物流）</t>
  </si>
  <si>
    <t>企服成品仓（青松）</t>
  </si>
  <si>
    <t>待处理办公用机仓（广州总部样机）</t>
  </si>
  <si>
    <t>内销成品仓（广州总部样机）</t>
  </si>
  <si>
    <t>退机仓（广州总部样机）</t>
  </si>
  <si>
    <t>待整改仓(广州总部样机)</t>
  </si>
  <si>
    <t>待报废仓（广州总部样机）</t>
  </si>
  <si>
    <t>广州研发样(广州)</t>
  </si>
  <si>
    <t>待发货仓（广州总部样机）</t>
  </si>
  <si>
    <t>日/周/月</t>
  </si>
  <si>
    <t>实际出货</t>
  </si>
  <si>
    <t>预测</t>
  </si>
  <si>
    <t>预算</t>
  </si>
  <si>
    <t>预测缺口</t>
  </si>
  <si>
    <t>区域维度</t>
  </si>
  <si>
    <t>目标</t>
  </si>
  <si>
    <t>大区</t>
  </si>
  <si>
    <t>东北</t>
  </si>
  <si>
    <t>哈尔滨办</t>
  </si>
  <si>
    <t>沈阳办</t>
  </si>
  <si>
    <t>长春办</t>
  </si>
  <si>
    <t>汇总</t>
  </si>
  <si>
    <t>华北</t>
  </si>
  <si>
    <t>北京办</t>
  </si>
  <si>
    <t>呼和浩特办</t>
  </si>
  <si>
    <t>石家庄办</t>
  </si>
  <si>
    <t>太原办</t>
  </si>
  <si>
    <t>华东</t>
  </si>
  <si>
    <t>杭州办</t>
  </si>
  <si>
    <t>济南办</t>
  </si>
  <si>
    <t>南京办</t>
  </si>
  <si>
    <t>青岛办</t>
  </si>
  <si>
    <t>上海办</t>
  </si>
  <si>
    <t>华南</t>
  </si>
  <si>
    <t>广州办</t>
  </si>
  <si>
    <t>海口办</t>
  </si>
  <si>
    <t>南昌办</t>
  </si>
  <si>
    <t>南宁办</t>
  </si>
  <si>
    <t>厦门办</t>
  </si>
  <si>
    <t>华中</t>
  </si>
  <si>
    <t>合肥办</t>
  </si>
  <si>
    <t>武汉办</t>
  </si>
  <si>
    <t>长沙办</t>
  </si>
  <si>
    <t>郑州办</t>
  </si>
  <si>
    <t>西北</t>
  </si>
  <si>
    <t>兰州办</t>
  </si>
  <si>
    <t>乌鲁木齐办</t>
  </si>
  <si>
    <t>西安办</t>
  </si>
  <si>
    <t>银川办</t>
  </si>
  <si>
    <t>西南</t>
  </si>
  <si>
    <t>成都办</t>
  </si>
  <si>
    <t>贵阳办</t>
  </si>
  <si>
    <t>昆明办</t>
  </si>
  <si>
    <t>重庆办</t>
  </si>
  <si>
    <t>BOM标配</t>
  </si>
  <si>
    <t>更新项目</t>
  </si>
  <si>
    <t>·</t>
  </si>
  <si>
    <t>商务标配</t>
  </si>
  <si>
    <t>带条件适配</t>
  </si>
  <si>
    <t>商务选配</t>
  </si>
  <si>
    <t>×</t>
  </si>
  <si>
    <t>不适配</t>
  </si>
  <si>
    <t>☆</t>
  </si>
  <si>
    <t>无</t>
  </si>
  <si>
    <t>三代产品</t>
  </si>
  <si>
    <t>研发型号</t>
  </si>
  <si>
    <t>壁挂</t>
  </si>
  <si>
    <t>云台支架</t>
  </si>
  <si>
    <t>毛毡笔</t>
  </si>
  <si>
    <t>双头笔</t>
  </si>
  <si>
    <t>电磁笔</t>
  </si>
  <si>
    <t>翻页笔</t>
  </si>
  <si>
    <t>语音笔</t>
  </si>
  <si>
    <t>有线传屏</t>
  </si>
  <si>
    <t>WIB6540A</t>
  </si>
  <si>
    <t>SW01</t>
  </si>
  <si>
    <t>SW13</t>
  </si>
  <si>
    <t>MT31</t>
  </si>
  <si>
    <t>MT23-E</t>
  </si>
  <si>
    <t>SI02</t>
  </si>
  <si>
    <t>E
电商款</t>
  </si>
  <si>
    <t>E55CA</t>
  </si>
  <si>
    <t>E65CA</t>
  </si>
  <si>
    <t>S
标准款</t>
  </si>
  <si>
    <t>S55CA</t>
  </si>
  <si>
    <t>S65CA</t>
  </si>
  <si>
    <t>S75CA</t>
  </si>
  <si>
    <t>S86CA</t>
  </si>
  <si>
    <t>S98CA</t>
  </si>
  <si>
    <t>T
技术款</t>
  </si>
  <si>
    <t>P65CA/CB</t>
  </si>
  <si>
    <t>P75CA/CB</t>
  </si>
  <si>
    <t>P86CA/CB</t>
  </si>
  <si>
    <t>U
旗舰款</t>
  </si>
  <si>
    <t>U65CA</t>
  </si>
  <si>
    <t>U75CA</t>
  </si>
  <si>
    <t>U86CA</t>
  </si>
  <si>
    <t>降本方案</t>
  </si>
  <si>
    <t>98吋专用</t>
  </si>
  <si>
    <t>电商专用</t>
  </si>
  <si>
    <t>55/65吋</t>
  </si>
  <si>
    <t>75吋以上</t>
  </si>
  <si>
    <t>55/65/75/86吋</t>
  </si>
  <si>
    <t>电动支架，不支持长时间平躺</t>
  </si>
  <si>
    <t>被SW13替代</t>
  </si>
  <si>
    <t>3.4.2版本之后支持，替代SW01存在切换周期</t>
  </si>
  <si>
    <t>电磁低配</t>
  </si>
  <si>
    <t>红外高配</t>
  </si>
  <si>
    <t>电磁高配</t>
  </si>
  <si>
    <t>高性能安卓模块</t>
  </si>
  <si>
    <t>可插拔Wi-Fi模块</t>
  </si>
  <si>
    <t>电商选配</t>
  </si>
  <si>
    <t>19年6月发起退市</t>
  </si>
  <si>
    <t>替代SM01，顺切导入</t>
  </si>
  <si>
    <t>6月1日
3.4.2之后版本才能支持</t>
  </si>
  <si>
    <t>5月份发布的3.4.1 版本才能支持</t>
  </si>
  <si>
    <t>标配</t>
  </si>
  <si>
    <t>变更</t>
  </si>
  <si>
    <t>可选配</t>
  </si>
  <si>
    <t>二代产品</t>
  </si>
  <si>
    <t>U型壁挂</t>
  </si>
  <si>
    <t>S
标准版</t>
  </si>
  <si>
    <t>C75MC</t>
  </si>
  <si>
    <t>C86MC</t>
  </si>
  <si>
    <t>S+
PC配置</t>
  </si>
  <si>
    <r>
      <rPr>
        <b/>
        <sz val="12"/>
        <color indexed="8"/>
        <rFont val="宋体"/>
        <charset val="134"/>
      </rPr>
      <t>C</t>
    </r>
    <r>
      <rPr>
        <sz val="12"/>
        <color indexed="8"/>
        <rFont val="宋体"/>
        <charset val="134"/>
      </rPr>
      <t>55MD</t>
    </r>
  </si>
  <si>
    <t>PC配置</t>
  </si>
  <si>
    <r>
      <rPr>
        <b/>
        <sz val="12"/>
        <color indexed="8"/>
        <rFont val="宋体"/>
        <charset val="134"/>
      </rPr>
      <t>C</t>
    </r>
    <r>
      <rPr>
        <sz val="12"/>
        <color indexed="8"/>
        <rFont val="宋体"/>
        <charset val="134"/>
      </rPr>
      <t>65MD</t>
    </r>
  </si>
  <si>
    <t>P系列
增强版</t>
  </si>
  <si>
    <t>U系列
旗舰版</t>
  </si>
  <si>
    <t>需要3迁移2版本软件</t>
  </si>
  <si>
    <t>需求挖掘</t>
  </si>
  <si>
    <t>参数确定</t>
  </si>
  <si>
    <t>已挂网</t>
  </si>
  <si>
    <t>已开标</t>
  </si>
  <si>
    <t>其中：已开标预计出货时间</t>
  </si>
  <si>
    <t>Q1</t>
  </si>
  <si>
    <t>Q2</t>
  </si>
  <si>
    <t>Q2以后</t>
  </si>
  <si>
    <t>区域分事业部业务目标</t>
  </si>
  <si>
    <t>多媒体</t>
  </si>
  <si>
    <t>教培</t>
  </si>
  <si>
    <t>录播</t>
  </si>
  <si>
    <t>幼教</t>
  </si>
  <si>
    <t>校务</t>
  </si>
  <si>
    <t>学务</t>
  </si>
  <si>
    <t>哈尔滨办 汇总</t>
  </si>
  <si>
    <t>沈阳办 汇总</t>
  </si>
  <si>
    <t>长春办 汇总</t>
  </si>
  <si>
    <t>东北 汇总</t>
  </si>
  <si>
    <t>北京办 汇总</t>
  </si>
  <si>
    <t>呼市办</t>
  </si>
  <si>
    <t>呼市办 汇总</t>
  </si>
  <si>
    <t>石家庄办 汇总</t>
  </si>
  <si>
    <t>太原办 汇总</t>
  </si>
  <si>
    <t>华北 汇总</t>
  </si>
  <si>
    <t>杭州办 汇总</t>
  </si>
  <si>
    <t>济南办 汇总</t>
  </si>
  <si>
    <t>南京办 汇总</t>
  </si>
  <si>
    <t>青岛办 汇总</t>
  </si>
  <si>
    <t>上海办 汇总</t>
  </si>
  <si>
    <t>华东 汇总</t>
  </si>
  <si>
    <t>广州办 汇总</t>
  </si>
  <si>
    <t>海口办 汇总</t>
  </si>
  <si>
    <t>南昌办 汇总</t>
  </si>
  <si>
    <t>南宁办 汇总</t>
  </si>
  <si>
    <t>厦门办 汇总</t>
  </si>
  <si>
    <t>华南 汇总</t>
  </si>
  <si>
    <t>合肥办 汇总</t>
  </si>
  <si>
    <t>武汉办 汇总</t>
  </si>
  <si>
    <t>长沙办 汇总</t>
  </si>
  <si>
    <t>郑州办 汇总</t>
  </si>
  <si>
    <t>华中 汇总</t>
  </si>
  <si>
    <t>兰州办 汇总</t>
  </si>
  <si>
    <t>乌鲁木齐</t>
  </si>
  <si>
    <t>乌鲁木齐 汇总</t>
  </si>
  <si>
    <t>西安办 汇总</t>
  </si>
  <si>
    <t>银川办 汇总</t>
  </si>
  <si>
    <t>西北 汇总</t>
  </si>
  <si>
    <t>成都办 汇总</t>
  </si>
  <si>
    <t>贵阳办 汇总</t>
  </si>
  <si>
    <t>昆明办 汇总</t>
  </si>
  <si>
    <t>重庆办 汇总</t>
  </si>
  <si>
    <t>西南 汇总</t>
  </si>
  <si>
    <t>事业部目标分解至区域，与上表来自同一数据源</t>
  </si>
  <si>
    <t>多媒体 汇总</t>
  </si>
  <si>
    <t>教培 汇总</t>
  </si>
  <si>
    <t>学务 汇总</t>
  </si>
  <si>
    <t>校务 汇总</t>
  </si>
  <si>
    <t>录播 汇总</t>
  </si>
  <si>
    <t>幼教 汇总</t>
  </si>
  <si>
    <t>事业部财务预算目标</t>
  </si>
  <si>
    <t>BU滚动预测只到事业部</t>
  </si>
  <si>
    <t>1月预测</t>
  </si>
  <si>
    <t>2月预测</t>
  </si>
  <si>
    <t>3月预测</t>
  </si>
  <si>
    <t>4月预测</t>
  </si>
  <si>
    <t>5月预测</t>
  </si>
  <si>
    <t>6月预测</t>
  </si>
  <si>
    <t>7月预测</t>
  </si>
  <si>
    <t>8月预测</t>
  </si>
  <si>
    <t>9月预测</t>
  </si>
  <si>
    <t>10月预测</t>
  </si>
  <si>
    <t>11月预测</t>
  </si>
  <si>
    <t>12月预测</t>
  </si>
  <si>
    <t>4月开始区域每月预测,和BU版对不上，正在推动一致中</t>
  </si>
  <si>
    <t>4月保守营收</t>
  </si>
  <si>
    <t>4月乐观营收</t>
  </si>
  <si>
    <t>长春</t>
  </si>
  <si>
    <t>哈尔滨</t>
  </si>
  <si>
    <t>沈阳</t>
  </si>
  <si>
    <t>北京</t>
  </si>
  <si>
    <t>石家庄</t>
  </si>
  <si>
    <t>太原</t>
  </si>
  <si>
    <t>呼和浩特</t>
  </si>
  <si>
    <t>西安</t>
  </si>
  <si>
    <t>银川</t>
  </si>
  <si>
    <t>兰州</t>
  </si>
  <si>
    <t>乌市</t>
  </si>
  <si>
    <t>成都</t>
  </si>
  <si>
    <t>重庆</t>
  </si>
  <si>
    <t>贵阳</t>
  </si>
  <si>
    <t>昆明</t>
  </si>
  <si>
    <t>济南</t>
  </si>
  <si>
    <t>青岛</t>
  </si>
  <si>
    <t>上海</t>
  </si>
  <si>
    <t>南京</t>
  </si>
  <si>
    <t>杭州</t>
  </si>
  <si>
    <t>郑州</t>
  </si>
  <si>
    <t>合肥</t>
  </si>
  <si>
    <t>武汉</t>
  </si>
  <si>
    <t>长沙</t>
  </si>
  <si>
    <t>南昌</t>
  </si>
  <si>
    <t>厦门</t>
  </si>
  <si>
    <t>南宁</t>
  </si>
  <si>
    <t>海口</t>
  </si>
  <si>
    <t>广州</t>
  </si>
  <si>
    <t>销售</t>
  </si>
  <si>
    <t>全年汇总</t>
  </si>
  <si>
    <t>李宝君</t>
  </si>
  <si>
    <t>方案销售</t>
  </si>
  <si>
    <t>投影</t>
  </si>
  <si>
    <t>高职教</t>
  </si>
  <si>
    <t>吕亚伟</t>
  </si>
  <si>
    <t>米悦</t>
  </si>
  <si>
    <t>王光德</t>
  </si>
  <si>
    <t>张勇强</t>
  </si>
  <si>
    <t>王齐秀</t>
  </si>
  <si>
    <t>董鹏飞</t>
  </si>
  <si>
    <t>王志恒</t>
  </si>
  <si>
    <t>陈田</t>
  </si>
  <si>
    <t>郭永康</t>
  </si>
  <si>
    <t>郭建凯</t>
  </si>
  <si>
    <t>马志强</t>
  </si>
  <si>
    <t>赵泽房</t>
  </si>
  <si>
    <t>郑博允</t>
  </si>
  <si>
    <t>马端旭</t>
  </si>
  <si>
    <t>董宝睿</t>
  </si>
  <si>
    <t>李想</t>
  </si>
  <si>
    <t>徐鹏</t>
  </si>
  <si>
    <t>徐广东</t>
  </si>
  <si>
    <t>查庆迪</t>
  </si>
  <si>
    <t>高捷</t>
  </si>
  <si>
    <t>孙建</t>
  </si>
  <si>
    <t>陈鹏</t>
  </si>
  <si>
    <t>陈方晓</t>
  </si>
  <si>
    <t>曹伟</t>
  </si>
  <si>
    <t>刘阳</t>
  </si>
  <si>
    <t>刘洋</t>
  </si>
  <si>
    <t>娄志凯</t>
  </si>
  <si>
    <t>马东</t>
  </si>
  <si>
    <t>杨德钊</t>
  </si>
  <si>
    <t>于汉兴</t>
  </si>
  <si>
    <t>张志勇</t>
  </si>
  <si>
    <t>孙昕</t>
  </si>
  <si>
    <t>王佳明</t>
  </si>
  <si>
    <t>张业</t>
  </si>
  <si>
    <t>王卫国</t>
  </si>
  <si>
    <t>王旭波</t>
  </si>
  <si>
    <t>任志轩</t>
  </si>
  <si>
    <t>刘旭</t>
  </si>
  <si>
    <t>覃岩</t>
  </si>
  <si>
    <t>张慕麒</t>
  </si>
  <si>
    <t>张杰</t>
  </si>
  <si>
    <t>刘畅</t>
  </si>
  <si>
    <t>张悦</t>
  </si>
  <si>
    <t>陈周宽</t>
  </si>
  <si>
    <t>周泽曦</t>
  </si>
  <si>
    <t>王择晨</t>
  </si>
  <si>
    <t>黄润洪</t>
  </si>
  <si>
    <t>李洪浩</t>
  </si>
  <si>
    <t>张荣建</t>
  </si>
  <si>
    <t>张阳</t>
  </si>
  <si>
    <t>曹竞达</t>
  </si>
  <si>
    <t>侯依松</t>
  </si>
  <si>
    <t>章凯涛</t>
  </si>
  <si>
    <t>兰逾杰</t>
  </si>
  <si>
    <t>严靖峰</t>
  </si>
  <si>
    <t>欧阳斌</t>
  </si>
  <si>
    <t>栾亚甫</t>
  </si>
  <si>
    <t>朱海</t>
  </si>
  <si>
    <t>陈龙辉</t>
  </si>
  <si>
    <t>杨帆</t>
  </si>
  <si>
    <t>李洋</t>
  </si>
  <si>
    <t>毋山蒙</t>
  </si>
  <si>
    <t>文富维</t>
  </si>
  <si>
    <t>彭煜川</t>
  </si>
  <si>
    <t>郑家鹏</t>
  </si>
  <si>
    <t>许博</t>
  </si>
  <si>
    <t>周少基</t>
  </si>
  <si>
    <t>王博帆</t>
  </si>
  <si>
    <t>郭宁</t>
  </si>
  <si>
    <t>陈文杰</t>
  </si>
  <si>
    <t>赵则文</t>
  </si>
  <si>
    <t>王超玲</t>
  </si>
  <si>
    <t>陈惠聪</t>
  </si>
  <si>
    <t>付先绪</t>
  </si>
  <si>
    <t>滑开兴</t>
  </si>
  <si>
    <t>莫凡</t>
  </si>
  <si>
    <t>杨智程</t>
  </si>
  <si>
    <t>苗洋</t>
  </si>
  <si>
    <t>黄冈黄石</t>
  </si>
  <si>
    <t>吴曦德</t>
  </si>
  <si>
    <t>方自安</t>
  </si>
  <si>
    <t>史元凯</t>
  </si>
  <si>
    <t>郭永昊</t>
  </si>
  <si>
    <t>孟大伟</t>
  </si>
  <si>
    <t>张振亚</t>
  </si>
  <si>
    <t>张华伟</t>
  </si>
  <si>
    <t>李鑫</t>
  </si>
  <si>
    <t>赵一直</t>
  </si>
  <si>
    <t>姜全科</t>
  </si>
  <si>
    <t>吴超</t>
  </si>
  <si>
    <t>吕少斌</t>
  </si>
  <si>
    <t>郑智博</t>
  </si>
  <si>
    <t>杨超</t>
  </si>
  <si>
    <t>曾永湘</t>
  </si>
  <si>
    <t>和畅</t>
  </si>
  <si>
    <t>吴彦斌</t>
  </si>
  <si>
    <t>安晓涛</t>
  </si>
  <si>
    <t>冯旭红</t>
  </si>
  <si>
    <t>翟鑫华</t>
  </si>
  <si>
    <t>刘雪斌</t>
  </si>
  <si>
    <t>牛振华</t>
  </si>
  <si>
    <t>赵宏渊</t>
  </si>
  <si>
    <t>朱俊杰</t>
  </si>
  <si>
    <t>刘波</t>
  </si>
  <si>
    <t>董政</t>
  </si>
  <si>
    <t>付国华</t>
  </si>
  <si>
    <t>李尧</t>
  </si>
  <si>
    <t>冯乃祥</t>
  </si>
  <si>
    <t>王喆</t>
  </si>
  <si>
    <t>张世宇</t>
  </si>
  <si>
    <t>张恩豪</t>
  </si>
  <si>
    <t>于镓菠</t>
  </si>
  <si>
    <t>李文隆</t>
  </si>
  <si>
    <t>范国强</t>
  </si>
  <si>
    <t>鞠伟</t>
  </si>
  <si>
    <t>王嵬</t>
  </si>
  <si>
    <t>任相久</t>
  </si>
  <si>
    <t>潘良</t>
  </si>
  <si>
    <t>李博俊</t>
  </si>
  <si>
    <t>金浩</t>
  </si>
  <si>
    <t>王群</t>
  </si>
  <si>
    <t>李博文</t>
  </si>
  <si>
    <t>宋天豪</t>
  </si>
  <si>
    <t>钟翔声</t>
  </si>
  <si>
    <t>孙煜罡</t>
  </si>
  <si>
    <t>张尧</t>
  </si>
  <si>
    <t>曹华</t>
  </si>
  <si>
    <t>杨杰</t>
  </si>
  <si>
    <t>崔占浩</t>
  </si>
  <si>
    <t>孙宇辰</t>
  </si>
  <si>
    <t>徐旺辰</t>
  </si>
  <si>
    <t>娄高峰</t>
  </si>
  <si>
    <t>任俊雄</t>
  </si>
  <si>
    <t>文慧</t>
  </si>
  <si>
    <t>胡人杰</t>
  </si>
  <si>
    <t>杨晓勇</t>
  </si>
  <si>
    <t>谯世巍</t>
  </si>
  <si>
    <t>柯华</t>
  </si>
  <si>
    <t>凌翔宇</t>
  </si>
  <si>
    <t>曾谦</t>
  </si>
  <si>
    <t>袁杰</t>
  </si>
  <si>
    <t>孔祥和</t>
  </si>
  <si>
    <t>李松庭</t>
  </si>
  <si>
    <t>周皓</t>
  </si>
  <si>
    <t>黄鹤</t>
  </si>
  <si>
    <t>周炳桦</t>
  </si>
  <si>
    <t>张建</t>
  </si>
  <si>
    <t>苟晓波</t>
  </si>
  <si>
    <t>杨力宇</t>
  </si>
  <si>
    <t>刘涛</t>
  </si>
  <si>
    <t>熊强义</t>
  </si>
  <si>
    <t>何太伟</t>
  </si>
  <si>
    <t>薛雷</t>
  </si>
  <si>
    <t>艾珅</t>
  </si>
  <si>
    <t>王勇</t>
  </si>
  <si>
    <t>李懂</t>
  </si>
  <si>
    <t>游畅</t>
  </si>
  <si>
    <t>曹乔麦</t>
  </si>
  <si>
    <t>吴铮</t>
  </si>
  <si>
    <t>刘骏</t>
  </si>
  <si>
    <t>方超</t>
  </si>
  <si>
    <t>苏刚</t>
  </si>
  <si>
    <t>赵恒</t>
  </si>
  <si>
    <t>冯健航</t>
  </si>
  <si>
    <t>马大江</t>
  </si>
  <si>
    <t>陈启杰</t>
  </si>
  <si>
    <t>周伟</t>
  </si>
  <si>
    <t>柳磊</t>
  </si>
  <si>
    <t>黄色为日常使用字段</t>
  </si>
  <si>
    <t>右侧字段为手工匹配字段</t>
  </si>
  <si>
    <t>年份</t>
  </si>
  <si>
    <t>月份</t>
  </si>
  <si>
    <t>业务实体编码</t>
  </si>
  <si>
    <t>业务实体短码</t>
  </si>
  <si>
    <t>业务实体</t>
  </si>
  <si>
    <t>事务处理编号</t>
  </si>
  <si>
    <t>事务处理批来源</t>
  </si>
  <si>
    <t>币种</t>
  </si>
  <si>
    <t>订单号</t>
  </si>
  <si>
    <t>发货通知单号</t>
  </si>
  <si>
    <t>总账日期</t>
  </si>
  <si>
    <t>物料描述</t>
  </si>
  <si>
    <t>原币单价</t>
  </si>
  <si>
    <t>汇率</t>
  </si>
  <si>
    <t>本币单价</t>
  </si>
  <si>
    <t>应收帐户</t>
  </si>
  <si>
    <t>应收（原币）</t>
  </si>
  <si>
    <t>应收(本币)</t>
  </si>
  <si>
    <t>收入帐户</t>
  </si>
  <si>
    <t>收入(原币)</t>
  </si>
  <si>
    <t>收入(本币)</t>
  </si>
  <si>
    <t>税额</t>
  </si>
  <si>
    <t>产品大类</t>
  </si>
  <si>
    <t>收入分类</t>
  </si>
  <si>
    <t>整机尺寸</t>
  </si>
  <si>
    <t>产品所属事业部编码</t>
  </si>
  <si>
    <t>产品所属事业部</t>
  </si>
  <si>
    <t>订单类型</t>
  </si>
  <si>
    <t>物料事业部</t>
  </si>
  <si>
    <t>客户类型</t>
  </si>
  <si>
    <t>收款客户</t>
  </si>
  <si>
    <t>收货客户</t>
  </si>
  <si>
    <t>客户简称</t>
  </si>
  <si>
    <t>终端客户</t>
  </si>
  <si>
    <t>下单客户</t>
  </si>
  <si>
    <t>销管</t>
  </si>
  <si>
    <t>OCS订单类型</t>
  </si>
  <si>
    <t>合同号</t>
  </si>
  <si>
    <t>出货单号</t>
  </si>
  <si>
    <t>批次</t>
  </si>
  <si>
    <t>物料类别</t>
  </si>
  <si>
    <t>订单管理类型</t>
  </si>
  <si>
    <t>配套整机型号</t>
  </si>
  <si>
    <t>平台方案</t>
  </si>
  <si>
    <t>出货日期</t>
  </si>
  <si>
    <t>订单行状态</t>
  </si>
  <si>
    <t>物料成本</t>
  </si>
  <si>
    <t>间接成本</t>
  </si>
  <si>
    <t>资源成本</t>
  </si>
  <si>
    <t>单位成本</t>
  </si>
  <si>
    <t>成本金额</t>
  </si>
  <si>
    <t>技术服务费</t>
  </si>
  <si>
    <t>生命周期阶段</t>
  </si>
  <si>
    <t>产品分类(研发)</t>
  </si>
  <si>
    <t>产品线分类（研发）</t>
  </si>
  <si>
    <t>整机类别</t>
  </si>
  <si>
    <t>产品类型(销售统计用)</t>
  </si>
  <si>
    <t>产品系列(研发)</t>
  </si>
  <si>
    <t>交易类型</t>
  </si>
  <si>
    <t>成品数量</t>
  </si>
  <si>
    <t>技术服务单价-不含税</t>
  </si>
  <si>
    <t>合计成本</t>
  </si>
  <si>
    <t>不含税单价</t>
  </si>
  <si>
    <t>不含税金额</t>
  </si>
  <si>
    <t>终端客户分析</t>
  </si>
  <si>
    <t>产品毛利</t>
  </si>
  <si>
    <t>调整数备注</t>
  </si>
  <si>
    <t>冲销标志</t>
  </si>
  <si>
    <t>原始数量</t>
  </si>
  <si>
    <t>原始单位成本</t>
  </si>
  <si>
    <t>原始合计成本</t>
  </si>
  <si>
    <t>订单行折扣后不含税单价</t>
  </si>
  <si>
    <t>订单行折扣后不含税金额</t>
  </si>
  <si>
    <t>出货组织</t>
  </si>
  <si>
    <t>折扣后产品毛利</t>
  </si>
  <si>
    <t>折扣后毛利率</t>
  </si>
  <si>
    <t>发货仓库</t>
  </si>
  <si>
    <t>是否智能产品</t>
  </si>
  <si>
    <t>销售部门</t>
  </si>
  <si>
    <t>单位成本(内）</t>
  </si>
  <si>
    <t>合计成本(内）</t>
  </si>
  <si>
    <t>不含税单价(内）</t>
  </si>
  <si>
    <t>不含税金额(内）</t>
  </si>
  <si>
    <t>内部交易事业部(内）</t>
  </si>
  <si>
    <t>关联订单</t>
  </si>
  <si>
    <t>PPT产品线划分</t>
  </si>
  <si>
    <t>终端客户-分析</t>
  </si>
  <si>
    <t>新-所属事业部</t>
  </si>
  <si>
    <t>新-产品线</t>
  </si>
  <si>
    <t>新-系列</t>
  </si>
  <si>
    <t>新-尺寸</t>
  </si>
  <si>
    <t>2019</t>
  </si>
  <si>
    <t>06</t>
  </si>
  <si>
    <t>734</t>
  </si>
  <si>
    <t>OU_BJS</t>
  </si>
  <si>
    <t>北京视源</t>
  </si>
  <si>
    <t>="12401"</t>
  </si>
  <si>
    <t>SERVICE</t>
  </si>
  <si>
    <t>CNY</t>
  </si>
  <si>
    <t>2900015305</t>
  </si>
  <si>
    <t>BJSDON-1906200133</t>
  </si>
  <si>
    <t>应用软件,SeewoRemote,视睿学校版集中控制管理软件,V6.0,希沃</t>
  </si>
  <si>
    <t>29.00.000000.11220900.000.00.00.00</t>
  </si>
  <si>
    <t>29.00.000000.60510700.000.00.00.00</t>
  </si>
  <si>
    <t>其他业务收入</t>
  </si>
  <si>
    <t>38</t>
  </si>
  <si>
    <t>校务事业部</t>
  </si>
  <si>
    <t>BJSY-教育</t>
  </si>
  <si>
    <t>北京智享融创科技有限公司</t>
  </si>
  <si>
    <t>REV_WO</t>
  </si>
  <si>
    <t>="12421"</t>
  </si>
  <si>
    <t>2900015299</t>
  </si>
  <si>
    <t>BJSDON-1906200360</t>
  </si>
  <si>
    <t>应用软件,希沃云班牌智能终端展示软件系统,视睿希沃云班软件,3.0</t>
  </si>
  <si>
    <t>天津东方中原科技发展有限公司</t>
  </si>
  <si>
    <t>="12240"</t>
  </si>
  <si>
    <t>2900014742</t>
  </si>
  <si>
    <t>BJSDON-1906100652</t>
  </si>
  <si>
    <t>应用软件,EasiNote5,视睿多媒体课件制作展示软件[简称：EasiNote]V5.0,SR</t>
  </si>
  <si>
    <t>37</t>
  </si>
  <si>
    <t>威渡科技（北京）有限公司</t>
  </si>
  <si>
    <t>="12223"</t>
  </si>
  <si>
    <t>2900014746</t>
  </si>
  <si>
    <t>BJSDON-1906100642</t>
  </si>
  <si>
    <t>应用软件,SeewoLink,视睿授课助手应用软件[简称：SeewoLink]V3.0,SR</t>
  </si>
  <si>
    <t>33</t>
  </si>
  <si>
    <t>冲销标记</t>
  </si>
  <si>
    <t>2020</t>
  </si>
  <si>
    <t>02</t>
  </si>
  <si>
    <t>494</t>
  </si>
  <si>
    <t>OU_SR</t>
  </si>
  <si>
    <t>广州视睿</t>
  </si>
  <si>
    <t>="1175513"</t>
  </si>
  <si>
    <t>订单出货汇入</t>
  </si>
  <si>
    <t>1300319877</t>
  </si>
  <si>
    <t>SZDON-2002240273</t>
  </si>
  <si>
    <t>001.609.0000008</t>
  </si>
  <si>
    <t>ST26,ST26A-M,脚架,1210x700x245mm,瓦楞箱,喷粉黑色,中文中性,V1.0,XXD</t>
  </si>
  <si>
    <t>13.00.000000.60010100.297.00.00.00</t>
  </si>
  <si>
    <t>商显配套附件</t>
  </si>
  <si>
    <t>主营业务收入</t>
  </si>
  <si>
    <t>79</t>
  </si>
  <si>
    <t>大客户平台-北部区域</t>
  </si>
  <si>
    <t>SR-教育</t>
  </si>
  <si>
    <t>广州视臻信息科技有限公司</t>
  </si>
  <si>
    <t>神州数码(中国)有限公司</t>
  </si>
  <si>
    <t>神州数码(中国)</t>
  </si>
  <si>
    <t>朗润嘉禾科技</t>
  </si>
  <si>
    <t>杨鸿禹</t>
  </si>
  <si>
    <t>向文华</t>
  </si>
  <si>
    <t>历史值映射</t>
  </si>
  <si>
    <t>SZSON-20021800712</t>
  </si>
  <si>
    <t>1175513</t>
  </si>
  <si>
    <t>整机.国内会议脚架.外购脚架</t>
  </si>
  <si>
    <t>国内会议_外购周边产品</t>
  </si>
  <si>
    <t>ST26A-M</t>
  </si>
  <si>
    <t>已关闭</t>
  </si>
  <si>
    <t>逐步退市</t>
  </si>
  <si>
    <t>整机|国内会议脚架|外购脚架</t>
  </si>
  <si>
    <t>国内会议产品线</t>
  </si>
  <si>
    <t>SR-SZ</t>
  </si>
  <si>
    <t>SR</t>
  </si>
  <si>
    <t>1400072625</t>
  </si>
  <si>
    <t>1300319882</t>
  </si>
  <si>
    <t>SZDON-2002240083</t>
  </si>
  <si>
    <t>001.605.0000061</t>
  </si>
  <si>
    <t>WT01-M,&lt;58.605.0000056&gt;,高创,MAXHUB,WT01A</t>
  </si>
  <si>
    <t>13.00.000000.60010100.000.00.00.00</t>
  </si>
  <si>
    <t>80</t>
  </si>
  <si>
    <t>杭州武威电子科技有限公司</t>
  </si>
  <si>
    <t>杭州武威</t>
  </si>
  <si>
    <t>崔亮</t>
  </si>
  <si>
    <t>杨颖</t>
  </si>
  <si>
    <t>梁宇彤</t>
  </si>
  <si>
    <t>SZSON-20022101155</t>
  </si>
  <si>
    <t>1175521</t>
  </si>
  <si>
    <t>XDW-SRZBU191108359</t>
  </si>
  <si>
    <t>整机.国内会议无线传屏.自制无线传屏</t>
  </si>
  <si>
    <t>国内会议_自制周边产品</t>
  </si>
  <si>
    <t>WT01-M</t>
  </si>
  <si>
    <t>量产</t>
  </si>
  <si>
    <t>整机|国内会议无线传屏|自制无线传屏</t>
  </si>
  <si>
    <t>国内会议平板产品线</t>
  </si>
  <si>
    <t>1400072627</t>
  </si>
  <si>
    <t>334</t>
  </si>
  <si>
    <t>OU_SZ</t>
  </si>
  <si>
    <t>广州视臻</t>
  </si>
  <si>
    <t>="1179046"</t>
  </si>
  <si>
    <t>1400073183</t>
  </si>
  <si>
    <t>SZDON-2002270342</t>
  </si>
  <si>
    <t>14.58.000000.60010100.000.00.00.00</t>
  </si>
  <si>
    <t>58</t>
  </si>
  <si>
    <t>企业服务-会议营销中心-华东区域</t>
  </si>
  <si>
    <t>SZ-政企</t>
  </si>
  <si>
    <t>经销商</t>
  </si>
  <si>
    <t>江苏久隆网络科技有限公司</t>
  </si>
  <si>
    <t>江苏久隆网络科技有限公司  </t>
  </si>
  <si>
    <t>俞力</t>
  </si>
  <si>
    <t>陈砚天</t>
  </si>
  <si>
    <t>SZSON-20022701969</t>
  </si>
  <si>
    <t>="1179198"</t>
  </si>
  <si>
    <t>1400073277</t>
  </si>
  <si>
    <t>SZDON-2002270343</t>
  </si>
  <si>
    <t>="1178510"</t>
  </si>
  <si>
    <t>1400073412</t>
  </si>
  <si>
    <t>SZDON-2002280672</t>
  </si>
  <si>
    <t>SZ-电商营销平台</t>
  </si>
  <si>
    <t>上海摩雍信息科技有限公司</t>
  </si>
  <si>
    <t>上海摩雍</t>
  </si>
  <si>
    <t>叶正茂</t>
  </si>
  <si>
    <t>SZSON-20022802195</t>
  </si>
  <si>
    <t>="1178517"</t>
  </si>
  <si>
    <t>1400073428</t>
  </si>
  <si>
    <t>SZDON-2002290058</t>
  </si>
  <si>
    <t>006.001.0000256</t>
  </si>
  <si>
    <t>MAHXUB云会议普通版,MAXHUB云会议普通版,MAXHUB云会议普通版,MAXHUB云会议,MAXHUB</t>
  </si>
  <si>
    <t>14.58.000000.60510700.000.00.00.00</t>
  </si>
  <si>
    <t>深圳市禅游科技股份有限公司</t>
  </si>
  <si>
    <t>SZSON-20022902261</t>
  </si>
  <si>
    <t>1178517</t>
  </si>
  <si>
    <t>软件类.软件.应用软件</t>
  </si>
  <si>
    <t>未分类</t>
  </si>
  <si>
    <t>样品</t>
  </si>
  <si>
    <t>SZ</t>
  </si>
  <si>
    <t>营销BI立项资料(企业服务)</t>
  </si>
  <si>
    <t>背景</t>
  </si>
  <si>
    <t>市场空间大</t>
  </si>
  <si>
    <t>根据奥维云网及行研报告显示，目前会议平板渗透率仅2%左右(假设市场容量为国内2000万家会议室)，市场潜力巨大</t>
  </si>
  <si>
    <t>营收增长快</t>
  </si>
  <si>
    <t>2018年营收6.7亿，2019年营收8.7亿，2020年预计营收18.5亿，三年复合增长率约67%，增长迅速</t>
  </si>
  <si>
    <t>业务分支多</t>
  </si>
  <si>
    <t>业务成长期，不断完善渠道，探索新业务，组织架构变动频繁，达到约15个BU、7大区域、32个办事处等，均需匹配不同分析需求</t>
  </si>
  <si>
    <t>管理报表杂</t>
  </si>
  <si>
    <t>目前报表分为定期和不定期，定期又包含日报(1次/日)、周报(3次/周)、月报(2次/月)，管理日趋精细化，报表数量与日俱增</t>
  </si>
  <si>
    <t>人均耗时长</t>
  </si>
  <si>
    <t>基础报表占据经营分析人员平均每月工作量的40%左右，耗时长，效率低</t>
  </si>
  <si>
    <t>第一阶段</t>
  </si>
  <si>
    <t>梳理业务价值和分析框架→确定分析框架下各级指标体系→整合设计管理报表和驾驶舱</t>
  </si>
  <si>
    <t>梳理业务价值和分析框架</t>
  </si>
  <si>
    <t>1.梳理营销整体核心价值
2.梳理营销各模块具体价值
3.搭建分析主题框架</t>
  </si>
  <si>
    <t>确定分析框架下各级指标体系</t>
  </si>
  <si>
    <t>1.梳理分析框架下各级指标体系
2.细化指标定义，确定指标逻辑及计算口径
3.统一分析思路和指标理解</t>
  </si>
  <si>
    <t>整合设计管理报表和驾驶舱</t>
  </si>
  <si>
    <t>1.整合现有管理报表
2.设计各部门各层级驾驶舱
3.设计各分析主题仪表盘</t>
  </si>
  <si>
    <t>第二阶段</t>
  </si>
  <si>
    <t>联动业务各项指标，设计评价标准，自动进行风险预警和邮件提示</t>
  </si>
  <si>
    <t>收益</t>
  </si>
  <si>
    <t>集成统一数据管理</t>
  </si>
  <si>
    <t>联动客户及公司内部系统，实现数据集成，统一共享，实时同步</t>
  </si>
  <si>
    <t>全面提升分析效率</t>
  </si>
  <si>
    <t>人均基础工作量占比40%，可缩减到10%以内，释放人力和思考力，转向价值提升</t>
  </si>
  <si>
    <t>提高组织反应能力</t>
  </si>
  <si>
    <t>业务快速成长，市场瞬息万变，实时数据支撑及定制化分析报表便于决策制定，提高组织整体反应力</t>
  </si>
  <si>
    <t>保障营收稳步增长</t>
  </si>
  <si>
    <t>从管理驾驶舱及分析地图等可直观获取市场动态及潜力区域，便于挖掘商机，指导业务，保障营收增长</t>
  </si>
  <si>
    <t>完善风险预警机制</t>
  </si>
  <si>
    <t>打通各项指标并实时更新，便于揭示经营问题，自动提示风险</t>
  </si>
  <si>
    <t>验收标准</t>
  </si>
  <si>
    <t>价值</t>
  </si>
  <si>
    <t>完整的业务价值和分析框架，统一的分析思路和指标体系</t>
  </si>
  <si>
    <t>业务价值、分析框架和指标体系经决策层及业务评审组一致通过</t>
  </si>
  <si>
    <t>自上而下的各层级定制化驾驶舱</t>
  </si>
  <si>
    <t>活跃用户数占比大于80%，使用频率高，切实指导业务决策</t>
  </si>
  <si>
    <t>跨系统、跨平台的数据集成和处理，满足全价值链80%以上日常分析需求</t>
  </si>
  <si>
    <t>执行层基础工作量减少80%以上，自动化呈现且数据准确</t>
  </si>
  <si>
    <t>数据主动触达用户，预警风险</t>
  </si>
  <si>
    <t>风险</t>
  </si>
  <si>
    <t>风险点</t>
  </si>
  <si>
    <t>对策</t>
  </si>
  <si>
    <t>业务分析主动性不强，BI使用率不高</t>
  </si>
  <si>
    <t>1.高层推动分析意识形成
2.价值体系挂钩绩效体系，推动用户关注自己负责指标
3.上线后BI团队持续运营优化，倾听用户需求</t>
  </si>
  <si>
    <t>用户名单</t>
  </si>
  <si>
    <t>项目角色</t>
  </si>
  <si>
    <t>项目职责</t>
  </si>
  <si>
    <t>所属部门</t>
  </si>
  <si>
    <t>工时投入（天）</t>
  </si>
  <si>
    <t>项目决策委员会</t>
  </si>
  <si>
    <t>负责整体把控，关键事项决议</t>
  </si>
  <si>
    <t>总经办</t>
  </si>
  <si>
    <t>项目总监</t>
  </si>
  <si>
    <t>负责项目范围和重点内容管控</t>
  </si>
  <si>
    <t>邓凤娟</t>
  </si>
  <si>
    <t>业务项目经理</t>
  </si>
  <si>
    <t>负责项目人员调配和具体现场执行，保证项目顺利进行;</t>
  </si>
  <si>
    <t>业务评审组</t>
  </si>
  <si>
    <t xml:space="preserve">明确重点内容，参与方案设计，把关指标体系设计，确认需求方案（参与评审），保障后续运营。</t>
  </si>
  <si>
    <t>袁慧君、邓凤娟、赵洪玉、金美善、王子赫、杨铁铮、杨林</t>
  </si>
  <si>
    <t>总经办/渠道平台/商务中心</t>
  </si>
  <si>
    <t>关键用户（负责人）</t>
  </si>
  <si>
    <t>明确重点内容，参与方案设计，把关指标体系设计，确认需求方案，提供测试培训支持，保障后续运营；</t>
  </si>
  <si>
    <t>金美善、邓凤娟、杨林</t>
  </si>
  <si>
    <t>关键用户</t>
  </si>
  <si>
    <t xml:space="preserve">协助BI调研，协助报表梳理，参与方案设计，指标体系讨论，提供指标取数逻辑，负责用户测试和用户培训；</t>
  </si>
  <si>
    <t>总经办：袁慧君、赵洪玉</t>
  </si>
  <si>
    <t>营销：金美善、王子赫、杨铁铮、于镇源</t>
  </si>
  <si>
    <t>商务：杨林、谢育纯、孔秀芳</t>
  </si>
  <si>
    <t>商务中心</t>
  </si>
  <si>
    <t>财务：邓凤娟、龚芬芬、潘敏君、曾丽</t>
  </si>
  <si>
    <t>财务部</t>
  </si>
  <si>
    <t>项目目标 – 案例-基于问题的数据指标追溯分析</t>
  </si>
  <si>
    <t>业务目标与问题</t>
  </si>
  <si>
    <t>扩大营收</t>
  </si>
  <si>
    <t>财务目标达成了吗？</t>
  </si>
  <si>
    <t>营收在增长吗？</t>
  </si>
  <si>
    <t>哪些事业部目标未达成？</t>
  </si>
  <si>
    <t>哪些事业部营收在下降？</t>
  </si>
  <si>
    <t>哪些区域目标未达成？</t>
  </si>
  <si>
    <t>哪些区域营收在下降？</t>
  </si>
  <si>
    <t>哪些办事处目标未达成？</t>
  </si>
  <si>
    <t>哪些办事处营收在下降？</t>
  </si>
  <si>
    <t>深入了解</t>
  </si>
  <si>
    <t>哪些核心目标未达成？核心IN发货额多少？</t>
  </si>
  <si>
    <t>商机目标达成了吗？</t>
  </si>
  <si>
    <t>哪些核心IN发货额在下降？</t>
  </si>
  <si>
    <t>核心OUT出货额多少？分销率在扩大吗？</t>
  </si>
  <si>
    <t>商机转化率如何？</t>
  </si>
  <si>
    <t>二级有效率、承载率在上升吗？</t>
  </si>
  <si>
    <t>哪个来源的商机转化率高？</t>
  </si>
  <si>
    <t>二级签约率达成了吗？单商产能在提升吗？出货持续吗(出货月份占比提升)？</t>
  </si>
  <si>
    <t>哪个来源的线索有效率高？</t>
  </si>
  <si>
    <t>采取行动</t>
  </si>
  <si>
    <t>找到有潜力的二级(激励扶持)和在衰退的二级(原因对策)？</t>
  </si>
  <si>
    <t>找到转化率高的商机和线索路径并复制</t>
  </si>
  <si>
    <t>找到问题核心(原因对策)？</t>
  </si>
  <si>
    <t>项目目标 – 案例-基于岗位的指标考核</t>
  </si>
  <si>
    <t>营销中心驾驶舱</t>
  </si>
  <si>
    <t>签约完成率、线索有效率</t>
  </si>
  <si>
    <t>超龄库存</t>
  </si>
  <si>
    <t>财务目标完成率、营收同比增长率</t>
  </si>
  <si>
    <t>商机目标完成率、转化率</t>
  </si>
  <si>
    <t>分仓效率</t>
  </si>
  <si>
    <t>样机申请率、在外量、逾期率</t>
  </si>
  <si>
    <t>OUT管理维度：个人、区域、办事处、核心、二级——OUT有无目标？其他BU的怎么取？其他个人的怎么取？除个人业绩和二级分析外还有哪些管控要求？</t>
  </si>
  <si>
    <t>线下走京东自营，现状？-区域销售额不变，跨月份；核心发货额及返利计算</t>
  </si>
  <si>
    <t>营销BI立项资料(教育)</t>
  </si>
  <si>
    <t>市场饱和，营收增速放缓</t>
  </si>
  <si>
    <t>教育K12市场趋于饱和，营业收入增速放缓，需通过经营数据的量化洞察市场需求，保障营收增长</t>
  </si>
  <si>
    <t>挖掘增长点，提升市占率</t>
  </si>
  <si>
    <t>希沃目前市占率约45%，需要积极挖掘除K12业务外的业务场景如幼教高校教培等，提升市占率</t>
  </si>
  <si>
    <t>精细化管理，赋能业务发展</t>
  </si>
  <si>
    <t>目前产品维度划分为七大事业部，组织维度划分为七大区域29个办事处，精细化管理需求日趋旺盛，需通过BI进行智能精细化管理</t>
  </si>
  <si>
    <t>管理分析灵活性不足</t>
  </si>
  <si>
    <t xml:space="preserve">分析需通过“系统+手工”的方式处理，每月需出具BG、7BU、7区域近20份经营报告，耗时长，效率低，报表制作繁、烦、凡；
</t>
  </si>
  <si>
    <t xml:space="preserve">管理分析体系缺失
</t>
  </si>
  <si>
    <t xml:space="preserve">目前未建立面向管理层的综合的分析内容，缺少完整的分析体系；
</t>
  </si>
  <si>
    <r>
      <rPr>
        <sz val="10"/>
        <color rgb="FF000000"/>
        <rFont val="Microsoft YaHei"/>
        <charset val="134"/>
      </rPr>
      <t>附加问题：</t>
    </r>
  </si>
  <si>
    <r>
      <rPr>
        <sz val="10"/>
        <color rgb="FF000000"/>
        <rFont val="Microsoft YaHei"/>
        <charset val="134"/>
      </rPr>
      <t xml:space="preserve">1.BI以前做了报表了（尤其教育BG），为什么还需要再次做项目、立项
</t>
    </r>
  </si>
  <si>
    <t>1）未形成完整的价值链分析体系；以前是有分析需求就提出，缺少方法支撑，不是价值链的体系
2）指标关联性差
比如营收、人均订单效率、低于底价订单，虽然都是围绕营收达成的分析等，但是主要是零散型的报表，无法将数据串起来，未形成关联性的指标体系
3）原有的BI风险预警不足，更多的是数据呈现，无法及时发现问题并改进</t>
  </si>
  <si>
    <t>2.现在的BI面向的使用这都有哪些，对现有工作提供哪些帮助，可以从现在手工、以后用系统（这只是效率方面），还可从有了这些BI的数据，对经营分析、改善流程、提高应收等方面如何衡量上去提供预期目标</t>
  </si>
  <si>
    <t>目前的BI主要用户是财务部门，将例行的指标通过财务统一的接口传达给业务，实际上需要实现的是用户是业务部门主动分析，1）让业务了解实时的运营状况、经营成果，及时调整决策，可能是价格体系调整、产品的市场差异化战略等从纵向深度分析各业务领域的管理短板和风险2）横向拉通全价值链，能够风险预警，如库存不足对前端销售的影响亦或是库存偏高及时调整后端供应链计划，实现端到端的管理效率分析</t>
  </si>
  <si>
    <t>邓毅刚</t>
  </si>
  <si>
    <t>黄逸涛 梅娟娟</t>
  </si>
  <si>
    <t>财务中心</t>
  </si>
  <si>
    <t>明确重点内容，参与方案设计，把关指标体系设计，确认需求方案（参与评审），保障后续运营。</t>
  </si>
  <si>
    <t xml:space="preserve">邓毅刚、黄逸涛、梅娟娟、胡明、黄明寒、崔剑 </t>
  </si>
  <si>
    <t> 协助BI调研，协助报表梳理，参与方案设计，指标体系讨论，提供指标取数逻辑，负责用户测试和用户培训；</t>
  </si>
  <si>
    <t>黄逸涛 梅娟娟，胡明</t>
  </si>
  <si>
    <t>7大事业部总</t>
  </si>
  <si>
    <t>7大区域总</t>
  </si>
  <si>
    <t>营销平台</t>
  </si>
  <si>
    <t>王娇 周泰名</t>
  </si>
  <si>
    <t xml:space="preserve">梅娟娟 陈亚婕 郭梓樱 </t>
  </si>
  <si>
    <t>二级指标（全维度）</t>
  </si>
  <si>
    <t>二级指标（区域维度）</t>
  </si>
  <si>
    <t>BU总</t>
  </si>
  <si>
    <t>区总</t>
  </si>
  <si>
    <t>周海生</t>
  </si>
  <si>
    <t>孙成昌</t>
  </si>
  <si>
    <t>黄逸涛</t>
  </si>
  <si>
    <t>张凌</t>
  </si>
  <si>
    <t>马勇</t>
  </si>
  <si>
    <t>黄明寒</t>
  </si>
  <si>
    <t>邱澈</t>
  </si>
  <si>
    <t>王磊</t>
  </si>
  <si>
    <t>崔剑</t>
  </si>
  <si>
    <t>李政涛</t>
  </si>
  <si>
    <t>刘华豪</t>
  </si>
  <si>
    <t>魏振水</t>
  </si>
  <si>
    <t>刘威河</t>
  </si>
  <si>
    <t>徐宝武</t>
  </si>
  <si>
    <t>胡明</t>
  </si>
  <si>
    <t>郭潇</t>
  </si>
  <si>
    <t>孙毅拯</t>
  </si>
  <si>
    <t>梅娟娟</t>
  </si>
  <si>
    <t>曾繁荣</t>
  </si>
  <si>
    <t>邓显和</t>
  </si>
  <si>
    <t>吴建勇</t>
  </si>
  <si>
    <t>罗军</t>
  </si>
  <si>
    <t>陈启明</t>
  </si>
  <si>
    <t>白琦</t>
  </si>
  <si>
    <t>项目目标-案例-基于岗位的指标考核</t>
  </si>
  <si>
    <t>库存总金额</t>
  </si>
  <si>
    <t>商机金额（分阶段）</t>
  </si>
  <si>
    <t>可发货金额</t>
  </si>
  <si>
    <t>超期库存</t>
  </si>
  <si>
    <t>预算达成率，同比增长率</t>
  </si>
  <si>
    <t>接单金额（趋势）</t>
  </si>
  <si>
    <t>样机库存</t>
  </si>
  <si>
    <t>未出货订单（90天内订单储备）</t>
  </si>
  <si>
    <t>业务目标达成率</t>
  </si>
  <si>
    <t>分仓命中率</t>
  </si>
  <si>
    <t>新老产品营收占比</t>
  </si>
  <si>
    <t>客户订单平均周期</t>
  </si>
  <si>
    <t>项目目标-案例-基于问题的数据指标追溯分析</t>
  </si>
  <si>
    <t>系统取值逻辑</t>
  </si>
  <si>
    <t>BI另一套业务数据 只单独做区域-办事处营业收入
营业收入=EDS本月收入+当月门户收入，门户收入取值:办事处取值【部门】，区域需使用映射表映射区域
EDS按照区域-办事处维度，区域取自字段【区域】，办事处取自字段【办事处】
维度：
1、期间：收入成本表【年份】【月份】按月/季/年
2、事业部：EDS部分按收入成本表上的【产品所属事业部】，门户取值【业绩归属事业部】
3、产品线：取收入成本表【销售型号】列，根据【销售型号】对应产品线匹配（详见产品目录）
4、按收入成本表中【销售型号】列，门户【销售型号】列
5、系列：取收入成本表【销售型号】列，根据【销售型号】对应系列匹配（详见产品目录）
6、尺寸：取收入成本表【销售型号】列，根据【销售型号】对应尺寸匹配（详见产品目录）
7、区域：按【销售人员】组织架构所在的区域
8、办事处：按【销售人员】组织架构所在的办事处
9、销售：eds取值【销售人员】+门户【 out销售】
（含事业部专岗销售，系统需要双重身份）</t>
  </si>
  <si>
    <t>企业服务HCM管理架构</t>
  </si>
  <si>
    <t>视源股份-企业服务集团-会议事业部-营销中心-案例研究中心</t>
  </si>
  <si>
    <t>视源股份-企业服务集团-会议事业部-营销中心-电商营销中心</t>
  </si>
  <si>
    <t>视源股份-企业服务集团-会议事业部-营销中心-行业及大客户营销中心</t>
  </si>
  <si>
    <t>视源股份-企业服务集团-会议事业部-营销中心-行业及大客户营销中心-环渤海</t>
  </si>
  <si>
    <t>视源股份-企业服务集团-会议事业部-营销中心-行业及大客户营销中心-金融部</t>
  </si>
  <si>
    <t>视源股份-企业服务集团-会议事业部-营销中心-行业及大客户营销中心-军品部</t>
  </si>
  <si>
    <t>视源股份-企业服务集团-会议事业部-营销中心-行业及大客户营销中心-长三角</t>
  </si>
  <si>
    <t>视源股份-企业服务集团-会议事业部-营销中心-行业及大客户营销中心-珠三角</t>
  </si>
  <si>
    <t>视源股份-企业服务集团-会议事业部-营销中心-渠道营销中心</t>
  </si>
  <si>
    <t>视源股份-企业服务集团-会议事业部-营销中心-渠道营销中心-东北区域</t>
  </si>
  <si>
    <t>视源股份-企业服务集团-会议事业部-营销中心-渠道营销中心-华北区域</t>
  </si>
  <si>
    <t>视源股份-企业服务集团-会议事业部-营销中心-渠道营销中心-华东区域</t>
  </si>
  <si>
    <t>视源股份-企业服务集团-会议事业部-营销中心-渠道营销中心-华南区域</t>
  </si>
  <si>
    <t>视源股份-企业服务集团-会议事业部-营销中心-渠道营销中心-华中区域</t>
  </si>
  <si>
    <t>视源股份-企业服务集团-会议事业部-营销中心-渠道营销中心-西北区域</t>
  </si>
  <si>
    <t>视源股份-企业服务集团-会议事业部-营销中心-渠道营销中心-西南区域</t>
  </si>
  <si>
    <t>视源股份-企业服务集团-智能零售事业部-餐饮部-办公室</t>
  </si>
  <si>
    <t>视源股份-企业服务集团-智能零售事业部-餐饮部-销售组</t>
  </si>
  <si>
    <t>视源股份-企业服务集团-智能零售事业部-家居建材部-办公室</t>
  </si>
  <si>
    <t>视源股份-企业服务集团-智能零售事业部-家居建材部-销售组</t>
  </si>
  <si>
    <t>视源股份-企业服务集团-智能零售事业部-酒店地产部-办公室</t>
  </si>
  <si>
    <t>视源股份-企业服务集团-智能零售事业部-酒店地产部-销售组</t>
  </si>
  <si>
    <t>视源股份-企业服务集团-智能零售事业部-商超部-办公室</t>
  </si>
  <si>
    <t>视源股份-企业服务集团-智能零售事业部-商超部-销售组</t>
  </si>
  <si>
    <t>视源股份-企业服务集团-智能零售事业部-汽车部-办公室</t>
  </si>
  <si>
    <t>视源股份-企业服务集团-智能零售事业部-汽车部-销售组</t>
  </si>
  <si>
    <t>视源股份-企业服务集团-智能零售事业部-医药健康部-办公室</t>
  </si>
  <si>
    <t>视源股份-企业服务集团-智能零售事业部-医药健康部-销售组</t>
  </si>
  <si>
    <t>视源股份-企业服务集团-智能零售事业部-服装饰品部-办公室</t>
  </si>
  <si>
    <t>视源股份-企业服务集团-智能零售事业部-服装饰品部-销售组</t>
  </si>
  <si>
    <t>视源股份-企业服务集团-餐饮事业部-办公室</t>
  </si>
  <si>
    <t>视源股份-企业服务集团-餐饮事业部-销售部</t>
  </si>
  <si>
    <t>视源股份-企业服务集团-家居建材事业部</t>
  </si>
  <si>
    <t>视源股份-企业服务集团-家居建材事业部-办公室</t>
  </si>
  <si>
    <t>视源股份-企业服务集团-家居建材事业部-销售部</t>
  </si>
  <si>
    <t>视源股份-企业服务集团-金融事业部</t>
  </si>
  <si>
    <t>视源股份-企业服务集团-金融事业部-办公室</t>
  </si>
  <si>
    <t>视源股份-企业服务集团-金融事业部-销售部</t>
  </si>
  <si>
    <t>视源股份-企业服务集团-酒店地产事业部</t>
  </si>
  <si>
    <t>视源股份-企业服务集团-酒店地产事业部-办公室</t>
  </si>
  <si>
    <t>视源股份-企业服务集团-酒店地产事业部-销售部</t>
  </si>
  <si>
    <t>视源股份-企业服务集团-军工事业部</t>
  </si>
  <si>
    <t>视源股份-企业服务集团-军工事业部-办公室</t>
  </si>
  <si>
    <t>视源股份-企业服务集团-军工事业部-销售部</t>
  </si>
  <si>
    <t>视源股份-企业服务集团-汽车4S事业部-办公室</t>
  </si>
  <si>
    <t>视源股份-企业服务集团-汽车4S事业部-销售部</t>
  </si>
  <si>
    <t>视源股份-企业服务集团-商超事业部-办公室</t>
  </si>
  <si>
    <t>视源股份-企业服务集团-商超事业部-销售部</t>
  </si>
  <si>
    <t>视源股份-企业服务集团-医药健康事业部-办公室</t>
  </si>
  <si>
    <t>视源股份-企业服务集团-医药健康事业部-销售部</t>
  </si>
  <si>
    <t>视源股份-企业服务集团-服装饰品事业部</t>
  </si>
  <si>
    <t>视源股份-企业服务集团-服装饰品事业部-办公室</t>
  </si>
  <si>
    <t>视源股份-企业服务集团-服装饰品事业部-销售部</t>
  </si>
  <si>
    <t>视源股份-企业服务集团-政府事业部</t>
  </si>
  <si>
    <t>视源股份-企业服务集团-政府事业部-办公室</t>
  </si>
  <si>
    <t>视源股份-企业服务集团-政府事业部-华东区域</t>
  </si>
  <si>
    <t>视源股份-企业服务集团-政府事业部-东北区域</t>
  </si>
  <si>
    <t>视源股份-企业服务集团-政府事业部-西南区域</t>
  </si>
  <si>
    <t>视源股份-企业服务集团-政府事业部-销售部</t>
  </si>
  <si>
    <t>视源股份-企业服务集团-智能医疗事业部-销售部</t>
  </si>
  <si>
    <t>视源股份-企业服务集团-大客户平台-北部区域</t>
  </si>
  <si>
    <t>视源股份-企业服务集团-大客户平台-南部区域</t>
  </si>
  <si>
    <t>视源股份-企业服务集团-大客户平台-南部区域-南区大客户二部</t>
  </si>
  <si>
    <t>视源股份-企业服务集团-大客户平台-南部区域-南区大客户一部</t>
  </si>
  <si>
    <t>视源股份-企业服务集团-电商部</t>
  </si>
  <si>
    <t>视源股份-企业服务集团-电商事业部</t>
  </si>
  <si>
    <t>视源股份-企业服务集团-电商事业部-CVTOUCH部</t>
  </si>
  <si>
    <t>视源股份-企业服务集团-电商事业部-商显电商部</t>
  </si>
  <si>
    <t>视源股份-企业服务集团-电商事业部-新业务部</t>
  </si>
  <si>
    <t>视源股份-企业服务集团-CVTOUCH事业部-营销部</t>
  </si>
  <si>
    <t>视源股份-企业服务集团-泛零售事业部</t>
  </si>
  <si>
    <t>视源股份-企业服务集团-渠道平台</t>
  </si>
  <si>
    <t>视源股份-企业服务集团-渠道平台-北部区域</t>
  </si>
  <si>
    <t>视源股份-企业服务集团-渠道平台-南部区域</t>
  </si>
  <si>
    <t>视源股份-企业服务集团-渠道平台-东北区域</t>
  </si>
  <si>
    <t>视源股份-企业服务集团-渠道平台-东北区域-哈尔滨办事处</t>
  </si>
  <si>
    <t>视源股份-企业服务集团-渠道平台-东北区域-沈阳办事处</t>
  </si>
  <si>
    <t>视源股份-企业服务集团-渠道平台-东北区域-长春办事处</t>
  </si>
  <si>
    <t>视源股份-企业服务集团-渠道平台-华北区域</t>
  </si>
  <si>
    <t>视源股份-企业服务集团-渠道平台-华北区域-北京办事处</t>
  </si>
  <si>
    <t>视源股份-企业服务集团-渠道平台-华北区域-呼和浩特办事处</t>
  </si>
  <si>
    <t>视源股份-企业服务集团-渠道平台-华北区域-石家庄办事处</t>
  </si>
  <si>
    <t>视源股份-企业服务集团-渠道平台-华北区域-太原办事处</t>
  </si>
  <si>
    <t>视源股份-企业服务集团-渠道平台-华东区域</t>
  </si>
  <si>
    <t>视源股份-企业服务集团-渠道平台-华东区域-杭州办事处</t>
  </si>
  <si>
    <t>视源股份-企业服务集团-渠道平台-华东区域-济南办事处</t>
  </si>
  <si>
    <t>视源股份-企业服务集团-渠道平台-华东区域-南京办事处</t>
  </si>
  <si>
    <t>视源股份-企业服务集团-渠道平台-华东区域-上海办事处</t>
  </si>
  <si>
    <t>视源股份-企业服务集团-渠道平台-华南区域</t>
  </si>
  <si>
    <t>视源股份-企业服务集团-渠道平台-华南区域-广州办事处</t>
  </si>
  <si>
    <t>视源股份-企业服务集团-渠道平台-华南区域-南昌办事处</t>
  </si>
  <si>
    <t>视源股份-企业服务集团-渠道平台-华南区域-南宁办事处</t>
  </si>
  <si>
    <t>视源股份-企业服务集团-渠道平台-华南区域-厦门办事处</t>
  </si>
  <si>
    <t>视源股份-企业服务集团-渠道平台-华南区域-深圳办事处</t>
  </si>
  <si>
    <t>视源股份-企业服务集团-渠道平台-华南区域-海口办事处</t>
  </si>
  <si>
    <t>视源股份-企业服务集团-渠道平台-华中区域</t>
  </si>
  <si>
    <t>视源股份-企业服务集团-渠道平台-华中区域-合肥办事处</t>
  </si>
  <si>
    <t>视源股份-企业服务集团-渠道平台-华中区域-武汉办事处</t>
  </si>
  <si>
    <t>视源股份-企业服务集团-渠道平台-华中区域-长沙办事处</t>
  </si>
  <si>
    <t>视源股份-企业服务集团-渠道平台-华中区域-郑州办事处</t>
  </si>
  <si>
    <t>视源股份-企业服务集团-渠道平台-渠道管理部</t>
  </si>
  <si>
    <t>视源股份-企业服务集团-渠道平台-西北区域</t>
  </si>
  <si>
    <t>视源股份-企业服务集团-渠道平台-西北区域-兰州办事处</t>
  </si>
  <si>
    <t>视源股份-企业服务集团-渠道平台-西北区域-乌鲁木齐办事处</t>
  </si>
  <si>
    <t>视源股份-企业服务集团-渠道平台-西北区域-西安办事处</t>
  </si>
  <si>
    <t>视源股份-企业服务集团-渠道平台-西北区域-银川办事处</t>
  </si>
  <si>
    <t>视源股份-企业服务集团-渠道平台-西南区域</t>
  </si>
  <si>
    <t>视源股份-企业服务集团-渠道平台-西南区域-成都办事处</t>
  </si>
  <si>
    <t>视源股份-企业服务集团-渠道平台-西南区域-贵阳办事处</t>
  </si>
  <si>
    <t>视源股份-企业服务集团-渠道平台-西南区域-昆明办事处</t>
  </si>
  <si>
    <t>视源股份-企业服务集团-渠道平台-西南区域-重庆办事处</t>
  </si>
  <si>
    <t>2020年架构</t>
  </si>
  <si>
    <t>行政部门名称</t>
  </si>
  <si>
    <t>视源股份-未来教育集团-营销平台</t>
  </si>
  <si>
    <t>视源股份-未来教育集团-营销平台-产品发展部</t>
  </si>
  <si>
    <t>视源股份-未来教育集团-营销平台-大客户部</t>
  </si>
  <si>
    <t>视源股份-未来教育集团-营销平台-东北区域营销中心</t>
  </si>
  <si>
    <t>视源股份-未来教育集团-营销平台-东北区域营销中心-哈尔滨办事处</t>
  </si>
  <si>
    <t>视源股份-未来教育集团-营销平台-东北区域营销中心-沈阳办事处</t>
  </si>
  <si>
    <t>视源股份-未来教育集团-营销平台-东北区域营销中心-长春办事处</t>
  </si>
  <si>
    <t>视源股份-未来教育集团-营销平台-分销部</t>
  </si>
  <si>
    <t>视源股份-未来教育集团-营销平台-海外营销部</t>
  </si>
  <si>
    <t>视源股份-未来教育集团-营销平台-华北区域营销中心</t>
  </si>
  <si>
    <t>视源股份-未来教育集团-营销平台-华北区域营销中心-北京办事处</t>
  </si>
  <si>
    <t>视源股份-未来教育集团-营销平台-华北区域营销中心-呼和浩特办事处</t>
  </si>
  <si>
    <t>视源股份-未来教育集团-营销平台-华北区域营销中心-石家庄办事处</t>
  </si>
  <si>
    <t>视源股份-未来教育集团-营销平台-华北区域营销中心-太原办事处</t>
  </si>
  <si>
    <t>视源股份-未来教育集团-营销平台-华东区域营销中心</t>
  </si>
  <si>
    <t>视源股份-未来教育集团-营销平台-华东区域营销中心-杭州办事处</t>
  </si>
  <si>
    <t>视源股份-未来教育集团-营销平台-华东区域营销中心-济南办事处</t>
  </si>
  <si>
    <t>视源股份-未来教育集团-营销平台-华东区域营销中心-南京办事处</t>
  </si>
  <si>
    <t>视源股份-未来教育集团-营销平台-华东区域营销中心-青岛办事处</t>
  </si>
  <si>
    <t>视源股份-未来教育集团-营销平台-华东区域营销中心-上海办事处</t>
  </si>
  <si>
    <t>视源股份-未来教育集团-营销平台-华南区域营销中心</t>
  </si>
  <si>
    <t>视源股份-未来教育集团-营销平台-华南区域营销中心-广州办事处</t>
  </si>
  <si>
    <t>视源股份-未来教育集团-营销平台-华南区域营销中心-海口办事处</t>
  </si>
  <si>
    <t>视源股份-未来教育集团-营销平台-华南区域营销中心-南昌办事处</t>
  </si>
  <si>
    <t>视源股份-未来教育集团-营销平台-华南区域营销中心-南宁办事处</t>
  </si>
  <si>
    <t>视源股份-未来教育集团-营销平台-华南区域营销中心-厦门办事处</t>
  </si>
  <si>
    <t>视源股份-未来教育集团-营销平台-华中区域营销中心</t>
  </si>
  <si>
    <t>视源股份-未来教育集团-营销平台-华中区域营销中心-合肥办事处</t>
  </si>
  <si>
    <t>视源股份-未来教育集团-营销平台-华中区域营销中心-武汉办事处</t>
  </si>
  <si>
    <t>视源股份-未来教育集团-营销平台-华中区域营销中心-长沙办事处</t>
  </si>
  <si>
    <t>视源股份-未来教育集团-营销平台-华中区域营销中心-郑州办事处</t>
  </si>
  <si>
    <t>视源股份-未来教育集团-营销平台-西北区域营销中心</t>
  </si>
  <si>
    <t>视源股份-未来教育集团-营销平台-西北区域营销中心-兰州办事处</t>
  </si>
  <si>
    <t>视源股份-未来教育集团-营销平台-西北区域营销中心-乌鲁木齐办事处</t>
  </si>
  <si>
    <t>视源股份-未来教育集团-营销平台-西北区域营销中心-西安办事处</t>
  </si>
  <si>
    <t>视源股份-未来教育集团-营销平台-西北区域营销中心-银川办事处</t>
  </si>
  <si>
    <t>视源股份-未来教育集团-营销平台-西南区域营销中心</t>
  </si>
  <si>
    <t>视源股份-未来教育集团-营销平台-西南区域营销中心-成都办事处</t>
  </si>
  <si>
    <t>视源股份-未来教育集团-营销平台-西南区域营销中心-贵阳办事处</t>
  </si>
  <si>
    <t>视源股份-未来教育集团-营销平台-西南区域营销中心-昆明办事处</t>
  </si>
  <si>
    <t>视源股份-未来教育集团-营销平台-西南区域营销中心-重庆办事处</t>
  </si>
  <si>
    <t>计量金额</t>
  </si>
  <si>
    <t>计点金额</t>
  </si>
  <si>
    <t>普通订单</t>
  </si>
  <si>
    <t>有</t>
  </si>
  <si>
    <t>样机订单</t>
  </si>
  <si>
    <t>优惠\促销订单</t>
  </si>
  <si>
    <t>特价审批订单</t>
  </si>
  <si>
    <t>为支持广大经销商的销售工作，在经销商完成季度和年度销售目标时，将有权获得对应季度和年度返利；若销售目标未达成，则无相应返利。</t>
  </si>
  <si>
    <t>销售目标达成以计量金额为准，返利的计算和发放以计点金额为准，双方如存在异议，以视睿意见为准。计量和计点金额为实际付款至视睿指定账户且视睿已发货的货款金额，不包括退款金额。</t>
  </si>
  <si>
    <t>季度返利</t>
  </si>
  <si>
    <t>季度返利：经销商达成季度销售目标（计量金额）时，可获得计点金额1%的返利。该季度返利将于下一季度第一个月底入账。</t>
  </si>
  <si>
    <t>季返（万）</t>
  </si>
  <si>
    <t>Q3</t>
  </si>
  <si>
    <t>Q4</t>
  </si>
  <si>
    <t>季度目标</t>
  </si>
  <si>
    <t>季度实际达成</t>
  </si>
  <si>
    <t>达成情况</t>
  </si>
  <si>
    <t>达成</t>
  </si>
  <si>
    <t>未达成</t>
  </si>
  <si>
    <t>返利计算</t>
  </si>
  <si>
    <t>300*1%=3</t>
  </si>
  <si>
    <t>600*1%=6</t>
  </si>
  <si>
    <t>700*1%=7</t>
  </si>
  <si>
    <t>入账时间</t>
  </si>
  <si>
    <t>次年1月</t>
  </si>
  <si>
    <t>年度返利</t>
  </si>
  <si>
    <t>年度返利：经销商达成年度销售目标（计量金额）时，将按阶梯获得计点金额1-2%的返利。该返利将于次年1月底入账。</t>
  </si>
  <si>
    <t>当年度销售目标达成率大于等于90%，且小于等于100%时，此区间内返点比例为1%；当年度销售目标达成率大于100%时，超过100%区间的返利为2%。</t>
  </si>
  <si>
    <t>年度目标</t>
  </si>
  <si>
    <t>年度实际</t>
  </si>
  <si>
    <t>达成率</t>
  </si>
  <si>
    <t>返利计算（万）</t>
  </si>
  <si>
    <t>经销商A</t>
  </si>
  <si>
    <t>阶梯1：无</t>
  </si>
  <si>
    <t>阶梯2：无</t>
  </si>
  <si>
    <t>经销商B</t>
  </si>
  <si>
    <t>90%-100%</t>
  </si>
  <si>
    <t>阶梯1：1800*1%=18</t>
  </si>
  <si>
    <t>经销商C</t>
  </si>
  <si>
    <t>&gt;100%</t>
  </si>
  <si>
    <t>阶梯1：2000*1%=20</t>
  </si>
  <si>
    <t>阶梯2：（3200-2000）*2%=24</t>
  </si>
  <si>
    <t>计算表</t>
  </si>
  <si>
    <t>年度销售额
目标(A)</t>
  </si>
  <si>
    <t>年度完成
销售额（B）</t>
  </si>
  <si>
    <t>年度销售额
达成率（C)</t>
  </si>
  <si>
    <t>返点比例</t>
  </si>
  <si>
    <t>返利金额（D)</t>
  </si>
  <si>
    <t>A</t>
  </si>
  <si>
    <t>B</t>
  </si>
  <si>
    <t>C1&lt;90%</t>
  </si>
  <si>
    <t>D1=0</t>
  </si>
  <si>
    <t>根据完成销售额目标的各阶梯，分段计算返利</t>
  </si>
  <si>
    <t>90%≤C2≤100%</t>
  </si>
  <si>
    <t>D2=B*1%</t>
  </si>
  <si>
    <t>C3&gt;100%</t>
  </si>
  <si>
    <t>D3=A*100%*1%+(B-A)*2%</t>
  </si>
  <si>
    <t>试算</t>
  </si>
  <si>
    <t>C</t>
  </si>
  <si>
    <t>返利模式</t>
  </si>
  <si>
    <t>返利金额</t>
  </si>
  <si>
    <t>D1</t>
  </si>
  <si>
    <t>D2</t>
  </si>
</sst>
</file>

<file path=xl/styles.xml><?xml version="1.0" encoding="utf-8"?>
<styleSheet xmlns="http://schemas.openxmlformats.org/spreadsheetml/2006/main">
  <numFmts count="10">
    <numFmt numFmtId="176" formatCode="&quot;★ &quot;yyyy/mm/dd"/>
    <numFmt numFmtId="177" formatCode="[$-F800]dddd\,\ mmmm\ dd\,\ yyyy"/>
    <numFmt numFmtId="178" formatCode="0_ "/>
    <numFmt numFmtId="179" formatCode="#,##0_ "/>
    <numFmt numFmtId="43" formatCode="_ * #,##0.00_ ;_ * \-#,##0.00_ ;_ * &quot;-&quot;??_ ;_ @_ "/>
    <numFmt numFmtId="42" formatCode="_ &quot;￥&quot;* #,##0_ ;_ &quot;￥&quot;* \-#,##0_ ;_ &quot;￥&quot;* &quot;-&quot;_ ;_ @_ "/>
    <numFmt numFmtId="180" formatCode="_ * #,##0.0_ ;_ * \-#,##0.0_ ;_ * &quot;-&quot;??_ ;_ @_ "/>
    <numFmt numFmtId="181" formatCode="_ * #,##0_ ;_ * \-#,##0_ ;_ * &quot;-&quot;??_ ;_ @_ "/>
    <numFmt numFmtId="44" formatCode="_ &quot;￥&quot;* #,##0.00_ ;_ &quot;￥&quot;* \-#,##0.00_ ;_ &quot;￥&quot;* &quot;-&quot;??_ ;_ @_ "/>
    <numFmt numFmtId="41" formatCode="_ * #,##0_ ;_ * \-#,##0_ ;_ * &quot;-&quot;_ ;_ @_ "/>
  </numFmts>
  <fonts count="82">
    <font>
      <sz val="11"/>
      <color theme="1"/>
      <name val="等线"/>
      <charset val="134"/>
      <scheme val="minor"/>
    </font>
    <font>
      <b/>
      <sz val="11"/>
      <color theme="1"/>
      <name val="Microsoft YaHei Light"/>
      <charset val="134"/>
    </font>
    <font>
      <sz val="11"/>
      <color theme="1"/>
      <name val="Microsoft YaHei Light"/>
      <charset val="134"/>
    </font>
    <font>
      <sz val="9"/>
      <color theme="1"/>
      <name val="Microsoft YaHei UI"/>
      <charset val="134"/>
    </font>
    <font>
      <sz val="11"/>
      <color theme="1"/>
      <name val="等线"/>
      <charset val="134"/>
      <scheme val="minor"/>
    </font>
    <font>
      <sz val="11"/>
      <color theme="1"/>
      <name val="微软雅黑"/>
      <charset val="134"/>
    </font>
    <font>
      <b/>
      <sz val="10.5"/>
      <color theme="1"/>
      <name val="微软雅黑"/>
      <charset val="134"/>
    </font>
    <font>
      <sz val="10.5"/>
      <color theme="1"/>
      <name val="微软雅黑"/>
      <charset val="134"/>
    </font>
    <font>
      <b/>
      <sz val="11"/>
      <color theme="1"/>
      <name val="微软雅黑"/>
      <charset val="134"/>
    </font>
    <font>
      <sz val="11"/>
      <color theme="0"/>
      <name val="Microsoft YaHei Light"/>
      <charset val="134"/>
    </font>
    <font>
      <b/>
      <sz val="11"/>
      <color theme="0"/>
      <name val="微软雅黑"/>
      <charset val="134"/>
    </font>
    <font>
      <sz val="10"/>
      <color theme="1"/>
      <name val="微软雅黑"/>
      <charset val="134"/>
    </font>
    <font>
      <b/>
      <sz val="11"/>
      <name val="微软雅黑"/>
      <charset val="134"/>
    </font>
    <font>
      <b/>
      <sz val="11"/>
      <color rgb="FFFF0000"/>
      <name val="微软雅黑"/>
      <charset val="134"/>
    </font>
    <font>
      <sz val="10"/>
      <name val="微软雅黑"/>
      <charset val="134"/>
    </font>
    <font>
      <sz val="12"/>
      <color theme="1"/>
      <name val="等线"/>
      <charset val="134"/>
      <scheme val="minor"/>
    </font>
    <font>
      <b/>
      <sz val="11"/>
      <color rgb="FF000000"/>
      <name val="微软雅黑"/>
      <charset val="134"/>
    </font>
    <font>
      <sz val="10"/>
      <color rgb="FF000000"/>
      <name val="Microsoft YaHei"/>
      <charset val="134"/>
    </font>
    <font>
      <sz val="10"/>
      <color rgb="FF000000"/>
      <name val="微软雅黑"/>
      <charset val="134"/>
    </font>
    <font>
      <b/>
      <sz val="10"/>
      <color rgb="FF000000"/>
      <name val="微软雅黑"/>
      <charset val="134"/>
    </font>
    <font>
      <b/>
      <sz val="18"/>
      <color theme="1"/>
      <name val="微软雅黑"/>
      <charset val="134"/>
    </font>
    <font>
      <b/>
      <sz val="10"/>
      <color theme="1"/>
      <name val="微软雅黑"/>
      <charset val="134"/>
    </font>
    <font>
      <b/>
      <sz val="10"/>
      <color theme="0"/>
      <name val="微软雅黑"/>
      <charset val="134"/>
    </font>
    <font>
      <b/>
      <sz val="10"/>
      <color theme="9"/>
      <name val="微软雅黑"/>
      <charset val="134"/>
    </font>
    <font>
      <b/>
      <sz val="10"/>
      <color rgb="FFFF0000"/>
      <name val="微软雅黑"/>
      <charset val="134"/>
    </font>
    <font>
      <b/>
      <sz val="11"/>
      <color rgb="FFFF0000"/>
      <name val="等线"/>
      <charset val="134"/>
      <scheme val="minor"/>
    </font>
    <font>
      <b/>
      <sz val="11"/>
      <color theme="0"/>
      <name val="等线"/>
      <charset val="134"/>
      <scheme val="minor"/>
    </font>
    <font>
      <sz val="11"/>
      <name val="微软雅黑"/>
      <charset val="134"/>
    </font>
    <font>
      <b/>
      <sz val="11"/>
      <color rgb="FFC00000"/>
      <name val="微软雅黑"/>
      <charset val="134"/>
    </font>
    <font>
      <sz val="12"/>
      <color indexed="8"/>
      <name val="宋体"/>
      <charset val="134"/>
    </font>
    <font>
      <sz val="12"/>
      <name val="宋体"/>
      <charset val="134"/>
    </font>
    <font>
      <sz val="12"/>
      <color rgb="FFFF0000"/>
      <name val="宋体"/>
      <charset val="134"/>
    </font>
    <font>
      <b/>
      <sz val="12"/>
      <color indexed="8"/>
      <name val="宋体"/>
      <charset val="134"/>
    </font>
    <font>
      <b/>
      <sz val="12"/>
      <name val="宋体"/>
      <charset val="134"/>
    </font>
    <font>
      <sz val="12"/>
      <name val="微软雅黑"/>
      <charset val="134"/>
    </font>
    <font>
      <sz val="10"/>
      <name val="Arial"/>
      <charset val="134"/>
    </font>
    <font>
      <sz val="11"/>
      <color rgb="FF1A1A1A"/>
      <name val="Calibri"/>
      <charset val="134"/>
    </font>
    <font>
      <sz val="10"/>
      <color rgb="FFFF0000"/>
      <name val="微软雅黑"/>
      <charset val="134"/>
    </font>
    <font>
      <sz val="8"/>
      <name val="微软雅黑"/>
      <charset val="134"/>
    </font>
    <font>
      <b/>
      <sz val="10"/>
      <name val="微软雅黑"/>
      <charset val="134"/>
    </font>
    <font>
      <sz val="10"/>
      <color rgb="FF0070C0"/>
      <name val="微软雅黑"/>
      <charset val="134"/>
    </font>
    <font>
      <sz val="8"/>
      <color theme="0"/>
      <name val="微软雅黑"/>
      <charset val="134"/>
    </font>
    <font>
      <b/>
      <sz val="8"/>
      <name val="微软雅黑"/>
      <charset val="134"/>
    </font>
    <font>
      <sz val="8"/>
      <color rgb="FF00B050"/>
      <name val="微软雅黑"/>
      <charset val="134"/>
    </font>
    <font>
      <sz val="12"/>
      <color rgb="FF0070C0"/>
      <name val="微软雅黑"/>
      <charset val="134"/>
    </font>
    <font>
      <sz val="8"/>
      <color rgb="FFFF0000"/>
      <name val="微软雅黑"/>
      <charset val="134"/>
    </font>
    <font>
      <sz val="8"/>
      <color rgb="FF0070C0"/>
      <name val="微软雅黑"/>
      <charset val="134"/>
    </font>
    <font>
      <b/>
      <u/>
      <sz val="10"/>
      <color theme="0"/>
      <name val="微软雅黑"/>
      <charset val="134"/>
    </font>
    <font>
      <b/>
      <sz val="11"/>
      <name val="等线"/>
      <charset val="134"/>
      <scheme val="minor"/>
    </font>
    <font>
      <sz val="11"/>
      <name val="等线"/>
      <charset val="134"/>
      <scheme val="minor"/>
    </font>
    <font>
      <sz val="11"/>
      <color rgb="FFFF0000"/>
      <name val="等线"/>
      <charset val="134"/>
      <scheme val="minor"/>
    </font>
    <font>
      <sz val="9"/>
      <name val="微软雅黑"/>
      <charset val="134"/>
    </font>
    <font>
      <sz val="9"/>
      <color theme="1"/>
      <name val="微软雅黑"/>
      <charset val="134"/>
    </font>
    <font>
      <sz val="10"/>
      <name val="Microsoft YaHei"/>
      <charset val="134"/>
    </font>
    <font>
      <sz val="10"/>
      <color rgb="FFC00000"/>
      <name val="微软雅黑"/>
      <charset val="134"/>
    </font>
    <font>
      <sz val="9"/>
      <color rgb="FFFF0000"/>
      <name val="微软雅黑"/>
      <charset val="134"/>
    </font>
    <font>
      <sz val="11"/>
      <color rgb="FF000000"/>
      <name val="微软雅黑"/>
      <charset val="134"/>
    </font>
    <font>
      <sz val="10"/>
      <color theme="5" tint="-0.249977111117893"/>
      <name val="微软雅黑"/>
      <charset val="134"/>
    </font>
    <font>
      <sz val="11"/>
      <color rgb="FFFA7D00"/>
      <name val="等线"/>
      <charset val="0"/>
      <scheme val="minor"/>
    </font>
    <font>
      <sz val="11"/>
      <color theme="1"/>
      <name val="等线"/>
      <charset val="0"/>
      <scheme val="minor"/>
    </font>
    <font>
      <sz val="11"/>
      <color theme="0"/>
      <name val="等线"/>
      <charset val="0"/>
      <scheme val="minor"/>
    </font>
    <font>
      <b/>
      <sz val="11"/>
      <color theme="3"/>
      <name val="等线"/>
      <charset val="134"/>
      <scheme val="minor"/>
    </font>
    <font>
      <u/>
      <sz val="11"/>
      <color rgb="FF0000FF"/>
      <name val="等线"/>
      <charset val="0"/>
      <scheme val="minor"/>
    </font>
    <font>
      <sz val="11"/>
      <color rgb="FFFF0000"/>
      <name val="等线"/>
      <charset val="0"/>
      <scheme val="minor"/>
    </font>
    <font>
      <b/>
      <sz val="18"/>
      <color theme="3"/>
      <name val="等线"/>
      <charset val="134"/>
      <scheme val="minor"/>
    </font>
    <font>
      <b/>
      <sz val="11"/>
      <color rgb="FFFA7D00"/>
      <name val="等线"/>
      <charset val="0"/>
      <scheme val="minor"/>
    </font>
    <font>
      <sz val="12"/>
      <color theme="1"/>
      <name val="等线"/>
      <charset val="134"/>
      <scheme val="minor"/>
    </font>
    <font>
      <i/>
      <sz val="11"/>
      <color rgb="FF7F7F7F"/>
      <name val="等线"/>
      <charset val="0"/>
      <scheme val="minor"/>
    </font>
    <font>
      <b/>
      <sz val="15"/>
      <color theme="3"/>
      <name val="等线"/>
      <charset val="134"/>
      <scheme val="minor"/>
    </font>
    <font>
      <b/>
      <sz val="11"/>
      <color rgb="FFFFFFFF"/>
      <name val="等线"/>
      <charset val="0"/>
      <scheme val="minor"/>
    </font>
    <font>
      <sz val="11"/>
      <color rgb="FF006100"/>
      <name val="等线"/>
      <charset val="0"/>
      <scheme val="minor"/>
    </font>
    <font>
      <sz val="11"/>
      <color rgb="FF9C6500"/>
      <name val="等线"/>
      <charset val="0"/>
      <scheme val="minor"/>
    </font>
    <font>
      <b/>
      <sz val="11"/>
      <color theme="1"/>
      <name val="等线"/>
      <charset val="0"/>
      <scheme val="minor"/>
    </font>
    <font>
      <sz val="11"/>
      <color rgb="FF9C0006"/>
      <name val="等线"/>
      <charset val="0"/>
      <scheme val="minor"/>
    </font>
    <font>
      <u/>
      <sz val="11"/>
      <color theme="10"/>
      <name val="等线"/>
      <charset val="134"/>
      <scheme val="minor"/>
    </font>
    <font>
      <b/>
      <sz val="13"/>
      <color theme="3"/>
      <name val="等线"/>
      <charset val="134"/>
      <scheme val="minor"/>
    </font>
    <font>
      <b/>
      <sz val="11"/>
      <color rgb="FF3F3F3F"/>
      <name val="等线"/>
      <charset val="0"/>
      <scheme val="minor"/>
    </font>
    <font>
      <u/>
      <sz val="11"/>
      <color rgb="FF800080"/>
      <name val="等线"/>
      <charset val="0"/>
      <scheme val="minor"/>
    </font>
    <font>
      <sz val="11"/>
      <color rgb="FF3F3F76"/>
      <name val="等线"/>
      <charset val="0"/>
      <scheme val="minor"/>
    </font>
    <font>
      <sz val="10"/>
      <color rgb="FF152FF3"/>
      <name val="微软雅黑"/>
      <charset val="134"/>
    </font>
    <font>
      <u/>
      <sz val="10"/>
      <color rgb="FFFF0000"/>
      <name val="微软雅黑"/>
      <charset val="134"/>
    </font>
    <font>
      <b/>
      <u/>
      <sz val="10"/>
      <name val="微软雅黑"/>
      <charset val="134"/>
    </font>
  </fonts>
  <fills count="62">
    <fill>
      <patternFill patternType="none"/>
    </fill>
    <fill>
      <patternFill patternType="gray125"/>
    </fill>
    <fill>
      <patternFill patternType="solid">
        <fgColor rgb="FFFFFF00"/>
        <bgColor indexed="64"/>
      </patternFill>
    </fill>
    <fill>
      <patternFill patternType="solid">
        <fgColor theme="9" tint="0.799829096346934"/>
        <bgColor indexed="64"/>
      </patternFill>
    </fill>
    <fill>
      <patternFill patternType="solid">
        <fgColor rgb="FFFF0000"/>
        <bgColor indexed="64"/>
      </patternFill>
    </fill>
    <fill>
      <patternFill patternType="solid">
        <fgColor rgb="FF005792"/>
        <bgColor indexed="64"/>
      </patternFill>
    </fill>
    <fill>
      <patternFill patternType="solid">
        <fgColor theme="0"/>
        <bgColor indexed="64"/>
      </patternFill>
    </fill>
    <fill>
      <patternFill patternType="solid">
        <fgColor theme="9"/>
        <bgColor indexed="64"/>
      </patternFill>
    </fill>
    <fill>
      <patternFill patternType="solid">
        <fgColor rgb="FFFFFF00"/>
        <bgColor theme="4"/>
      </patternFill>
    </fill>
    <fill>
      <patternFill patternType="solid">
        <fgColor theme="4"/>
        <bgColor theme="4"/>
      </patternFill>
    </fill>
    <fill>
      <patternFill patternType="solid">
        <fgColor rgb="FFFFC000"/>
        <bgColor indexed="64"/>
      </patternFill>
    </fill>
    <fill>
      <patternFill patternType="solid">
        <fgColor theme="8" tint="-0.499984740745262"/>
        <bgColor theme="4"/>
      </patternFill>
    </fill>
    <fill>
      <patternFill patternType="solid">
        <fgColor theme="0" tint="-0.148838770714438"/>
        <bgColor indexed="64"/>
      </patternFill>
    </fill>
    <fill>
      <patternFill patternType="solid">
        <fgColor theme="0" tint="-0.14874721518601"/>
        <bgColor indexed="64"/>
      </patternFill>
    </fill>
    <fill>
      <patternFill patternType="solid">
        <fgColor indexed="19"/>
        <bgColor indexed="64"/>
      </patternFill>
    </fill>
    <fill>
      <patternFill patternType="solid">
        <fgColor indexed="21"/>
        <bgColor indexed="64"/>
      </patternFill>
    </fill>
    <fill>
      <patternFill patternType="solid">
        <fgColor indexed="20"/>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148625141148106"/>
        <bgColor indexed="64"/>
      </patternFill>
    </fill>
    <fill>
      <patternFill patternType="solid">
        <fgColor theme="0" tint="-0.148808252204962"/>
        <bgColor indexed="64"/>
      </patternFill>
    </fill>
    <fill>
      <patternFill patternType="solid">
        <fgColor rgb="FFCDE1FC"/>
        <bgColor indexed="64"/>
      </patternFill>
    </fill>
    <fill>
      <patternFill patternType="solid">
        <fgColor rgb="FFF9FBFE"/>
        <bgColor indexed="64"/>
      </patternFill>
    </fill>
    <fill>
      <patternFill patternType="solid">
        <fgColor rgb="FFF2F7FE"/>
        <bgColor indexed="64"/>
      </patternFill>
    </fill>
    <fill>
      <patternFill patternType="solid">
        <fgColor rgb="FF00FF00"/>
        <bgColor indexed="64"/>
      </patternFill>
    </fill>
    <fill>
      <patternFill patternType="solid">
        <fgColor theme="0" tint="-0.249977111117893"/>
        <bgColor indexed="64"/>
      </patternFill>
    </fill>
    <fill>
      <patternFill patternType="solid">
        <fgColor indexed="10"/>
        <bgColor indexed="64"/>
      </patternFill>
    </fill>
    <fill>
      <patternFill patternType="solid">
        <fgColor rgb="FFCEE8F9"/>
        <bgColor indexed="64"/>
      </patternFill>
    </fill>
    <fill>
      <patternFill patternType="solid">
        <fgColor theme="7" tint="0.799981688894314"/>
        <bgColor indexed="64"/>
      </patternFill>
    </fill>
    <fill>
      <patternFill patternType="solid">
        <fgColor theme="4" tint="-0.499984740745262"/>
        <bgColor indexed="64"/>
      </patternFill>
    </fill>
    <fill>
      <patternFill patternType="solid">
        <fgColor theme="6" tint="0.799340800195319"/>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bgColor indexed="64"/>
      </patternFill>
    </fill>
    <fill>
      <patternFill patternType="solid">
        <fgColor rgb="FFF2F2F2"/>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4"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5" tint="0.399975585192419"/>
        <bgColor indexed="64"/>
      </patternFill>
    </fill>
    <fill>
      <patternFill patternType="solid">
        <fgColor theme="4"/>
        <bgColor indexed="64"/>
      </patternFill>
    </fill>
    <fill>
      <patternFill patternType="solid">
        <fgColor theme="6"/>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FFCC99"/>
        <bgColor indexed="64"/>
      </patternFill>
    </fill>
  </fills>
  <borders count="15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right style="medium">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top/>
      <bottom/>
      <diagonal/>
    </border>
    <border>
      <left style="thin">
        <color auto="1"/>
      </left>
      <right style="hair">
        <color rgb="FF000000"/>
      </right>
      <top style="thin">
        <color auto="1"/>
      </top>
      <bottom style="thin">
        <color rgb="FF000000"/>
      </bottom>
      <diagonal/>
    </border>
    <border>
      <left/>
      <right style="hair">
        <color rgb="FF000000"/>
      </right>
      <top style="thin">
        <color auto="1"/>
      </top>
      <bottom style="hair">
        <color rgb="FF000000"/>
      </bottom>
      <diagonal/>
    </border>
    <border>
      <left/>
      <right style="thin">
        <color rgb="FF000000"/>
      </right>
      <top style="thin">
        <color auto="1"/>
      </top>
      <bottom style="hair">
        <color rgb="FF000000"/>
      </bottom>
      <diagonal/>
    </border>
    <border>
      <left style="thin">
        <color auto="1"/>
      </left>
      <right style="hair">
        <color rgb="FF000000"/>
      </right>
      <top style="thin">
        <color rgb="FF000000"/>
      </top>
      <bottom style="thin">
        <color rgb="FF000000"/>
      </bottom>
      <diagonal/>
    </border>
    <border>
      <left/>
      <right style="hair">
        <color rgb="FF000000"/>
      </right>
      <top/>
      <bottom style="hair">
        <color rgb="FF000000"/>
      </bottom>
      <diagonal/>
    </border>
    <border>
      <left/>
      <right style="thin">
        <color rgb="FF000000"/>
      </right>
      <top style="hair">
        <color rgb="FF000000"/>
      </top>
      <bottom style="hair">
        <color rgb="FF000000"/>
      </bottom>
      <diagonal/>
    </border>
    <border>
      <left style="thin">
        <color auto="1"/>
      </left>
      <right style="hair">
        <color rgb="FF000000"/>
      </right>
      <top style="thin">
        <color rgb="FF000000"/>
      </top>
      <bottom style="thin">
        <color auto="1"/>
      </bottom>
      <diagonal/>
    </border>
    <border>
      <left/>
      <right style="hair">
        <color rgb="FF000000"/>
      </right>
      <top/>
      <bottom style="thin">
        <color auto="1"/>
      </bottom>
      <diagonal/>
    </border>
    <border>
      <left/>
      <right style="thin">
        <color rgb="FF000000"/>
      </right>
      <top style="hair">
        <color rgb="FF000000"/>
      </top>
      <bottom style="thin">
        <color auto="1"/>
      </bottom>
      <diagonal/>
    </border>
    <border>
      <left style="thin">
        <color rgb="FF000000"/>
      </left>
      <right style="hair">
        <color rgb="FF000000"/>
      </right>
      <top style="thin">
        <color rgb="FF000000"/>
      </top>
      <bottom/>
      <diagonal/>
    </border>
    <border>
      <left/>
      <right style="hair">
        <color rgb="FF000000"/>
      </right>
      <top style="thin">
        <color rgb="FF000000"/>
      </top>
      <bottom style="hair">
        <color rgb="FF000000"/>
      </bottom>
      <diagonal/>
    </border>
    <border>
      <left style="thin">
        <color rgb="FF000000"/>
      </left>
      <right style="hair">
        <color rgb="FF000000"/>
      </right>
      <top/>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right style="hair">
        <color rgb="FF000000"/>
      </right>
      <top/>
      <bottom style="thin">
        <color rgb="FF00000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hair">
        <color rgb="FF000000"/>
      </bottom>
      <diagonal/>
    </border>
    <border>
      <left/>
      <right style="thin">
        <color auto="1"/>
      </right>
      <top style="hair">
        <color rgb="FF000000"/>
      </top>
      <bottom style="hair">
        <color rgb="FF000000"/>
      </bottom>
      <diagonal/>
    </border>
    <border>
      <left/>
      <right style="thin">
        <color auto="1"/>
      </right>
      <top style="hair">
        <color rgb="FF000000"/>
      </top>
      <bottom style="thin">
        <color auto="1"/>
      </bottom>
      <diagonal/>
    </border>
    <border>
      <left/>
      <right style="thin">
        <color rgb="FF000000"/>
      </right>
      <top style="thin">
        <color rgb="FF000000"/>
      </top>
      <bottom style="hair">
        <color rgb="FF000000"/>
      </bottom>
      <diagonal/>
    </border>
    <border>
      <left/>
      <right style="thin">
        <color rgb="FF000000"/>
      </right>
      <top/>
      <bottom style="hair">
        <color rgb="FF000000"/>
      </bottom>
      <diagonal/>
    </border>
    <border>
      <left/>
      <right style="thin">
        <color rgb="FF000000"/>
      </right>
      <top/>
      <bottom style="thin">
        <color rgb="FF000000"/>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hair">
        <color auto="1"/>
      </left>
      <right style="hair">
        <color auto="1"/>
      </right>
      <top style="thin">
        <color auto="1"/>
      </top>
      <bottom/>
      <diagonal/>
    </border>
    <border>
      <left style="hair">
        <color auto="1"/>
      </left>
      <right style="hair">
        <color auto="1"/>
      </right>
      <top/>
      <bottom/>
      <diagonal/>
    </border>
    <border>
      <left style="hair">
        <color auto="1"/>
      </left>
      <right style="hair">
        <color auto="1"/>
      </right>
      <top/>
      <bottom style="thin">
        <color auto="1"/>
      </bottom>
      <diagonal/>
    </border>
    <border>
      <left style="thin">
        <color theme="4" tint="0.398693807794427"/>
      </left>
      <right/>
      <top style="thin">
        <color theme="4" tint="0.398693807794427"/>
      </top>
      <bottom style="thin">
        <color theme="4" tint="0.398693807794427"/>
      </bottom>
      <diagonal/>
    </border>
    <border>
      <left/>
      <right/>
      <top style="thin">
        <color theme="4" tint="0.398693807794427"/>
      </top>
      <bottom style="thin">
        <color theme="4" tint="0.398693807794427"/>
      </bottom>
      <diagonal/>
    </border>
    <border>
      <left/>
      <right style="thin">
        <color theme="4" tint="0.398693807794427"/>
      </right>
      <top style="thin">
        <color theme="4" tint="0.398693807794427"/>
      </top>
      <bottom style="thin">
        <color theme="4" tint="0.398693807794427"/>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style="thin">
        <color theme="4"/>
      </top>
      <bottom style="thin">
        <color theme="4"/>
      </bottom>
      <diagonal/>
    </border>
    <border>
      <left style="thin">
        <color theme="4"/>
      </left>
      <right/>
      <top style="thin">
        <color theme="4"/>
      </top>
      <bottom style="thin">
        <color theme="4"/>
      </bottom>
      <diagonal/>
    </border>
    <border>
      <left style="medium">
        <color auto="1"/>
      </left>
      <right/>
      <top style="thin">
        <color theme="4"/>
      </top>
      <bottom style="medium">
        <color auto="1"/>
      </bottom>
      <diagonal/>
    </border>
    <border>
      <left style="thin">
        <color theme="4"/>
      </left>
      <right/>
      <top style="thin">
        <color theme="4"/>
      </top>
      <bottom style="medium">
        <color auto="1"/>
      </bottom>
      <diagonal/>
    </border>
    <border>
      <left style="thin">
        <color theme="4"/>
      </left>
      <right/>
      <top style="medium">
        <color auto="1"/>
      </top>
      <bottom/>
      <diagonal/>
    </border>
    <border>
      <left style="thin">
        <color theme="4"/>
      </left>
      <right/>
      <top style="thin">
        <color auto="1"/>
      </top>
      <bottom style="thin">
        <color theme="4"/>
      </bottom>
      <diagonal/>
    </border>
    <border>
      <left style="thin">
        <color theme="4"/>
      </left>
      <right/>
      <top style="medium">
        <color auto="1"/>
      </top>
      <bottom style="thin">
        <color auto="1"/>
      </bottom>
      <diagonal/>
    </border>
    <border>
      <left/>
      <right/>
      <top style="medium">
        <color auto="1"/>
      </top>
      <bottom style="thin">
        <color auto="1"/>
      </bottom>
      <diagonal/>
    </border>
    <border>
      <left style="thin">
        <color theme="4"/>
      </left>
      <right/>
      <top/>
      <bottom/>
      <diagonal/>
    </border>
    <border>
      <left/>
      <right style="medium">
        <color auto="1"/>
      </right>
      <top style="medium">
        <color auto="1"/>
      </top>
      <bottom/>
      <diagonal/>
    </border>
    <border>
      <left style="thin">
        <color theme="4"/>
      </left>
      <right style="medium">
        <color auto="1"/>
      </right>
      <top style="thin">
        <color theme="4"/>
      </top>
      <bottom style="thin">
        <color theme="4"/>
      </bottom>
      <diagonal/>
    </border>
    <border>
      <left style="thin">
        <color theme="4"/>
      </left>
      <right style="medium">
        <color auto="1"/>
      </right>
      <top style="thin">
        <color theme="4"/>
      </top>
      <bottom style="medium">
        <color auto="1"/>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style="thin">
        <color indexed="17"/>
      </left>
      <right/>
      <top style="thin">
        <color indexed="17"/>
      </top>
      <bottom style="thin">
        <color indexed="17"/>
      </bottom>
      <diagonal/>
    </border>
    <border>
      <left/>
      <right/>
      <top style="thin">
        <color indexed="17"/>
      </top>
      <bottom style="thin">
        <color indexed="17"/>
      </bottom>
      <diagonal/>
    </border>
    <border>
      <left style="thin">
        <color indexed="17"/>
      </left>
      <right style="thin">
        <color indexed="17"/>
      </right>
      <top/>
      <bottom style="thin">
        <color indexed="17"/>
      </bottom>
      <diagonal/>
    </border>
    <border>
      <left/>
      <right style="thin">
        <color indexed="17"/>
      </right>
      <top style="thin">
        <color indexed="17"/>
      </top>
      <bottom style="thin">
        <color indexed="17"/>
      </bottom>
      <diagonal/>
    </border>
    <border>
      <left style="thin">
        <color indexed="17"/>
      </left>
      <right/>
      <top style="thin">
        <color indexed="17"/>
      </top>
      <bottom/>
      <diagonal/>
    </border>
    <border>
      <left style="thin">
        <color indexed="17"/>
      </left>
      <right/>
      <top/>
      <bottom style="thin">
        <color indexed="17"/>
      </bottom>
      <diagonal/>
    </border>
    <border>
      <left style="thin">
        <color indexed="17"/>
      </left>
      <right style="thin">
        <color indexed="17"/>
      </right>
      <top/>
      <bottom/>
      <diagonal/>
    </border>
    <border>
      <left style="thin">
        <color indexed="17"/>
      </left>
      <right style="thin">
        <color theme="0" tint="-0.349986266670736"/>
      </right>
      <top style="thin">
        <color indexed="17"/>
      </top>
      <bottom style="thin">
        <color indexed="17"/>
      </bottom>
      <diagonal/>
    </border>
    <border>
      <left/>
      <right style="thin">
        <color indexed="17"/>
      </right>
      <top/>
      <bottom style="thin">
        <color indexed="17"/>
      </bottom>
      <diagonal/>
    </border>
    <border>
      <left/>
      <right style="thin">
        <color indexed="17"/>
      </right>
      <top/>
      <bottom/>
      <diagonal/>
    </border>
    <border>
      <left/>
      <right/>
      <top style="thin">
        <color indexed="17"/>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hair">
        <color auto="1"/>
      </right>
      <top style="hair">
        <color auto="1"/>
      </top>
      <bottom/>
      <diagonal/>
    </border>
    <border>
      <left style="thin">
        <color auto="1"/>
      </left>
      <right style="hair">
        <color auto="1"/>
      </right>
      <top/>
      <bottom/>
      <diagonal/>
    </border>
    <border>
      <left style="thin">
        <color auto="1"/>
      </left>
      <right style="hair">
        <color auto="1"/>
      </right>
      <top/>
      <bottom style="hair">
        <color auto="1"/>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diagonal/>
    </border>
    <border>
      <left style="hair">
        <color auto="1"/>
      </left>
      <right style="thin">
        <color auto="1"/>
      </right>
      <top/>
      <bottom/>
      <diagonal/>
    </border>
    <border>
      <left style="hair">
        <color auto="1"/>
      </left>
      <right style="thin">
        <color auto="1"/>
      </right>
      <top/>
      <bottom style="thin">
        <color auto="1"/>
      </bottom>
      <diagonal/>
    </border>
    <border>
      <left/>
      <right/>
      <top style="thin">
        <color theme="4" tint="0.399548326059755"/>
      </top>
      <bottom style="thin">
        <color theme="4" tint="0.399548326059755"/>
      </bottom>
      <diagonal/>
    </border>
    <border>
      <left/>
      <right/>
      <top/>
      <bottom style="hair">
        <color auto="1"/>
      </bottom>
      <diagonal/>
    </border>
    <border>
      <left style="hair">
        <color rgb="FF000000"/>
      </left>
      <right style="hair">
        <color rgb="FF000000"/>
      </right>
      <top style="hair">
        <color rgb="FF000000"/>
      </top>
      <bottom style="hair">
        <color rgb="FF000000"/>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top style="medium">
        <color auto="1"/>
      </top>
      <bottom style="dotted">
        <color auto="1"/>
      </bottom>
      <diagonal/>
    </border>
    <border>
      <left/>
      <right/>
      <top style="medium">
        <color auto="1"/>
      </top>
      <bottom style="dotted">
        <color auto="1"/>
      </bottom>
      <diagonal/>
    </border>
    <border>
      <left/>
      <right style="dotted">
        <color auto="1"/>
      </right>
      <top style="medium">
        <color auto="1"/>
      </top>
      <bottom style="dotted">
        <color auto="1"/>
      </bottom>
      <diagonal/>
    </border>
    <border>
      <left style="dotted">
        <color auto="1"/>
      </left>
      <right style="dotted">
        <color auto="1"/>
      </right>
      <top style="medium">
        <color auto="1"/>
      </top>
      <bottom/>
      <diagonal/>
    </border>
    <border>
      <left style="dotted">
        <color auto="1"/>
      </left>
      <right style="medium">
        <color auto="1"/>
      </right>
      <top style="medium">
        <color auto="1"/>
      </top>
      <bottom/>
      <diagonal/>
    </border>
    <border>
      <left style="dotted">
        <color auto="1"/>
      </left>
      <right style="medium">
        <color auto="1"/>
      </right>
      <top/>
      <bottom style="dotted">
        <color auto="1"/>
      </bottom>
      <diagonal/>
    </border>
    <border>
      <left style="dotted">
        <color auto="1"/>
      </left>
      <right style="medium">
        <color auto="1"/>
      </right>
      <top style="dotted">
        <color auto="1"/>
      </top>
      <bottom style="dotted">
        <color auto="1"/>
      </bottom>
      <diagonal/>
    </border>
    <border>
      <left style="dotted">
        <color auto="1"/>
      </left>
      <right style="medium">
        <color auto="1"/>
      </right>
      <top style="dotted">
        <color auto="1"/>
      </top>
      <bottom style="medium">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30" fillId="0" borderId="0"/>
    <xf numFmtId="0" fontId="4" fillId="0" borderId="0">
      <alignment vertical="center"/>
    </xf>
    <xf numFmtId="0" fontId="4" fillId="0" borderId="0"/>
    <xf numFmtId="0" fontId="4" fillId="0" borderId="0"/>
    <xf numFmtId="0" fontId="4" fillId="0" borderId="0">
      <alignment vertical="center"/>
    </xf>
    <xf numFmtId="0" fontId="60" fillId="46" borderId="0" applyNumberFormat="0" applyBorder="0" applyAlignment="0" applyProtection="0">
      <alignment vertical="center"/>
    </xf>
    <xf numFmtId="0" fontId="59" fillId="55" borderId="0" applyNumberFormat="0" applyBorder="0" applyAlignment="0" applyProtection="0">
      <alignment vertical="center"/>
    </xf>
    <xf numFmtId="0" fontId="60" fillId="56" borderId="0" applyNumberFormat="0" applyBorder="0" applyAlignment="0" applyProtection="0">
      <alignment vertical="center"/>
    </xf>
    <xf numFmtId="0" fontId="78" fillId="61" borderId="148" applyNumberFormat="0" applyAlignment="0" applyProtection="0">
      <alignment vertical="center"/>
    </xf>
    <xf numFmtId="0" fontId="59" fillId="54" borderId="0" applyNumberFormat="0" applyBorder="0" applyAlignment="0" applyProtection="0">
      <alignment vertical="center"/>
    </xf>
    <xf numFmtId="0" fontId="59" fillId="57" borderId="0" applyNumberFormat="0" applyBorder="0" applyAlignment="0" applyProtection="0">
      <alignment vertical="center"/>
    </xf>
    <xf numFmtId="44" fontId="66" fillId="0" borderId="0" applyFont="0" applyFill="0" applyBorder="0" applyAlignment="0" applyProtection="0">
      <alignment vertical="center"/>
    </xf>
    <xf numFmtId="0" fontId="60" fillId="53" borderId="0" applyNumberFormat="0" applyBorder="0" applyAlignment="0" applyProtection="0">
      <alignment vertical="center"/>
    </xf>
    <xf numFmtId="0" fontId="74" fillId="0" borderId="0" applyNumberFormat="0" applyFill="0" applyBorder="0" applyAlignment="0" applyProtection="0">
      <alignment vertical="center"/>
    </xf>
    <xf numFmtId="9" fontId="4" fillId="0" borderId="0" applyFont="0" applyFill="0" applyBorder="0" applyAlignment="0" applyProtection="0">
      <alignment vertical="center"/>
    </xf>
    <xf numFmtId="0" fontId="60" fillId="51" borderId="0" applyNumberFormat="0" applyBorder="0" applyAlignment="0" applyProtection="0">
      <alignment vertical="center"/>
    </xf>
    <xf numFmtId="0" fontId="60" fillId="47" borderId="0" applyNumberFormat="0" applyBorder="0" applyAlignment="0" applyProtection="0">
      <alignment vertical="center"/>
    </xf>
    <xf numFmtId="0" fontId="60" fillId="45" borderId="0" applyNumberFormat="0" applyBorder="0" applyAlignment="0" applyProtection="0">
      <alignment vertical="center"/>
    </xf>
    <xf numFmtId="0" fontId="60" fillId="48" borderId="0" applyNumberFormat="0" applyBorder="0" applyAlignment="0" applyProtection="0">
      <alignment vertical="center"/>
    </xf>
    <xf numFmtId="0" fontId="60" fillId="60" borderId="0" applyNumberFormat="0" applyBorder="0" applyAlignment="0" applyProtection="0">
      <alignment vertical="center"/>
    </xf>
    <xf numFmtId="0" fontId="65" fillId="36" borderId="148" applyNumberFormat="0" applyAlignment="0" applyProtection="0">
      <alignment vertical="center"/>
    </xf>
    <xf numFmtId="0" fontId="60" fillId="52" borderId="0" applyNumberFormat="0" applyBorder="0" applyAlignment="0" applyProtection="0">
      <alignment vertical="center"/>
    </xf>
    <xf numFmtId="0" fontId="71" fillId="44" borderId="0" applyNumberFormat="0" applyBorder="0" applyAlignment="0" applyProtection="0">
      <alignment vertical="center"/>
    </xf>
    <xf numFmtId="0" fontId="59" fillId="43" borderId="0" applyNumberFormat="0" applyBorder="0" applyAlignment="0" applyProtection="0">
      <alignment vertical="center"/>
    </xf>
    <xf numFmtId="0" fontId="70" fillId="42" borderId="0" applyNumberFormat="0" applyBorder="0" applyAlignment="0" applyProtection="0">
      <alignment vertical="center"/>
    </xf>
    <xf numFmtId="0" fontId="59" fillId="40" borderId="0" applyNumberFormat="0" applyBorder="0" applyAlignment="0" applyProtection="0">
      <alignment vertical="center"/>
    </xf>
    <xf numFmtId="0" fontId="72" fillId="0" borderId="152" applyNumberFormat="0" applyFill="0" applyAlignment="0" applyProtection="0">
      <alignment vertical="center"/>
    </xf>
    <xf numFmtId="0" fontId="73" fillId="50" borderId="0" applyNumberFormat="0" applyBorder="0" applyAlignment="0" applyProtection="0">
      <alignment vertical="center"/>
    </xf>
    <xf numFmtId="0" fontId="69" fillId="39" borderId="150" applyNumberFormat="0" applyAlignment="0" applyProtection="0">
      <alignment vertical="center"/>
    </xf>
    <xf numFmtId="0" fontId="76" fillId="36" borderId="153" applyNumberFormat="0" applyAlignment="0" applyProtection="0">
      <alignment vertical="center"/>
    </xf>
    <xf numFmtId="43" fontId="4" fillId="0" borderId="0" applyFont="0" applyFill="0" applyBorder="0" applyAlignment="0" applyProtection="0">
      <alignment vertical="center"/>
    </xf>
    <xf numFmtId="0" fontId="68" fillId="0" borderId="149" applyNumberFormat="0" applyFill="0" applyAlignment="0" applyProtection="0">
      <alignment vertical="center"/>
    </xf>
    <xf numFmtId="0" fontId="67" fillId="0" borderId="0" applyNumberFormat="0" applyFill="0" applyBorder="0" applyAlignment="0" applyProtection="0">
      <alignment vertical="center"/>
    </xf>
    <xf numFmtId="43" fontId="30" fillId="0" borderId="0" applyFont="0" applyFill="0" applyBorder="0" applyAlignment="0" applyProtection="0">
      <alignment vertical="center"/>
    </xf>
    <xf numFmtId="0" fontId="59" fillId="37" borderId="0" applyNumberFormat="0" applyBorder="0" applyAlignment="0" applyProtection="0">
      <alignment vertical="center"/>
    </xf>
    <xf numFmtId="0" fontId="61" fillId="0" borderId="0" applyNumberFormat="0" applyFill="0" applyBorder="0" applyAlignment="0" applyProtection="0">
      <alignment vertical="center"/>
    </xf>
    <xf numFmtId="42" fontId="66" fillId="0" borderId="0" applyFont="0" applyFill="0" applyBorder="0" applyAlignment="0" applyProtection="0">
      <alignment vertical="center"/>
    </xf>
    <xf numFmtId="0" fontId="35" fillId="0" borderId="0"/>
    <xf numFmtId="0" fontId="59" fillId="59" borderId="0" applyNumberFormat="0" applyBorder="0" applyAlignment="0" applyProtection="0">
      <alignment vertical="center"/>
    </xf>
    <xf numFmtId="43" fontId="4" fillId="0" borderId="0" applyFont="0" applyFill="0" applyBorder="0" applyAlignment="0" applyProtection="0">
      <alignment vertical="center"/>
    </xf>
    <xf numFmtId="0" fontId="77"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9" fillId="38" borderId="0" applyNumberFormat="0" applyBorder="0" applyAlignment="0" applyProtection="0">
      <alignment vertical="center"/>
    </xf>
    <xf numFmtId="0" fontId="63" fillId="0" borderId="0" applyNumberFormat="0" applyFill="0" applyBorder="0" applyAlignment="0" applyProtection="0">
      <alignment vertical="center"/>
    </xf>
    <xf numFmtId="0" fontId="60" fillId="49" borderId="0" applyNumberFormat="0" applyBorder="0" applyAlignment="0" applyProtection="0">
      <alignment vertical="center"/>
    </xf>
    <xf numFmtId="0" fontId="66" fillId="41" borderId="151" applyNumberFormat="0" applyFont="0" applyAlignment="0" applyProtection="0">
      <alignment vertical="center"/>
    </xf>
    <xf numFmtId="0" fontId="59" fillId="58" borderId="0" applyNumberFormat="0" applyBorder="0" applyAlignment="0" applyProtection="0">
      <alignment vertical="center"/>
    </xf>
    <xf numFmtId="0" fontId="60" fillId="35" borderId="0" applyNumberFormat="0" applyBorder="0" applyAlignment="0" applyProtection="0">
      <alignment vertical="center"/>
    </xf>
    <xf numFmtId="0" fontId="29" fillId="0" borderId="0" applyNumberFormat="0" applyFill="0" applyBorder="0" applyProtection="0"/>
    <xf numFmtId="0" fontId="59" fillId="34" borderId="0" applyNumberFormat="0" applyBorder="0" applyAlignment="0" applyProtection="0">
      <alignment vertical="center"/>
    </xf>
    <xf numFmtId="0" fontId="62" fillId="0" borderId="0" applyNumberFormat="0" applyFill="0" applyBorder="0" applyAlignment="0" applyProtection="0">
      <alignment vertical="center"/>
    </xf>
    <xf numFmtId="41" fontId="66" fillId="0" borderId="0" applyFont="0" applyFill="0" applyBorder="0" applyAlignment="0" applyProtection="0">
      <alignment vertical="center"/>
    </xf>
    <xf numFmtId="0" fontId="75" fillId="0" borderId="149" applyNumberFormat="0" applyFill="0" applyAlignment="0" applyProtection="0">
      <alignment vertical="center"/>
    </xf>
    <xf numFmtId="0" fontId="30" fillId="0" borderId="0">
      <alignment vertical="center"/>
    </xf>
    <xf numFmtId="0" fontId="59" fillId="33" borderId="0" applyNumberFormat="0" applyBorder="0" applyAlignment="0" applyProtection="0">
      <alignment vertical="center"/>
    </xf>
    <xf numFmtId="0" fontId="61" fillId="0" borderId="147" applyNumberFormat="0" applyFill="0" applyAlignment="0" applyProtection="0">
      <alignment vertical="center"/>
    </xf>
    <xf numFmtId="0" fontId="60" fillId="32" borderId="0" applyNumberFormat="0" applyBorder="0" applyAlignment="0" applyProtection="0">
      <alignment vertical="center"/>
    </xf>
    <xf numFmtId="0" fontId="59" fillId="31" borderId="0" applyNumberFormat="0" applyBorder="0" applyAlignment="0" applyProtection="0">
      <alignment vertical="center"/>
    </xf>
    <xf numFmtId="0" fontId="4" fillId="0" borderId="0"/>
    <xf numFmtId="0" fontId="58" fillId="0" borderId="146" applyNumberFormat="0" applyFill="0" applyAlignment="0" applyProtection="0">
      <alignment vertical="center"/>
    </xf>
  </cellStyleXfs>
  <cellXfs count="708">
    <xf numFmtId="0" fontId="0" fillId="0" borderId="0" xfId="0"/>
    <xf numFmtId="181" fontId="0" fillId="0" borderId="0" xfId="40" applyNumberFormat="1" applyFont="1" applyAlignment="1"/>
    <xf numFmtId="0" fontId="1" fillId="0" borderId="0" xfId="0" applyFont="1" applyFill="1" applyAlignment="1">
      <alignment vertical="center"/>
    </xf>
    <xf numFmtId="0" fontId="2" fillId="0" borderId="0" xfId="0" applyFont="1" applyFill="1" applyAlignment="1">
      <alignment vertical="center"/>
    </xf>
    <xf numFmtId="0" fontId="1"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0" xfId="0" applyFont="1" applyFill="1" applyAlignment="1">
      <alignment horizontal="left" vertical="center"/>
    </xf>
    <xf numFmtId="0" fontId="4" fillId="0" borderId="0" xfId="0" applyFont="1" applyFill="1" applyAlignment="1">
      <alignment vertical="center"/>
    </xf>
    <xf numFmtId="0" fontId="5" fillId="0" borderId="0" xfId="0" applyFont="1" applyFill="1" applyAlignment="1">
      <alignment horizontal="left" vertical="center"/>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0" xfId="0" applyFont="1" applyFill="1" applyAlignment="1">
      <alignment horizontal="center" vertical="center" wrapText="1"/>
    </xf>
    <xf numFmtId="0" fontId="2" fillId="0" borderId="0" xfId="0" applyFont="1" applyFill="1" applyAlignment="1">
      <alignment horizontal="left"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6" xfId="0" applyFont="1" applyFill="1" applyBorder="1" applyAlignment="1">
      <alignment horizontal="center" vertical="center" wrapText="1"/>
    </xf>
    <xf numFmtId="9" fontId="2" fillId="0" borderId="6"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9" fontId="2" fillId="0" borderId="4"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0" borderId="1" xfId="0" applyFont="1" applyFill="1" applyBorder="1" applyAlignment="1">
      <alignment horizontal="center" vertical="center"/>
    </xf>
    <xf numFmtId="9" fontId="2" fillId="0" borderId="1" xfId="0" applyNumberFormat="1" applyFont="1" applyFill="1" applyBorder="1" applyAlignment="1">
      <alignment horizontal="center" vertical="center"/>
    </xf>
    <xf numFmtId="0" fontId="1" fillId="3" borderId="7" xfId="0" applyFont="1" applyFill="1" applyBorder="1" applyAlignment="1">
      <alignment horizontal="center" vertical="center"/>
    </xf>
    <xf numFmtId="0" fontId="2" fillId="2" borderId="1" xfId="0" applyFont="1" applyFill="1" applyBorder="1" applyAlignment="1">
      <alignment horizontal="center" vertical="center"/>
    </xf>
    <xf numFmtId="0" fontId="8" fillId="0" borderId="0" xfId="0" applyFont="1" applyFill="1" applyAlignment="1">
      <alignment vertical="center"/>
    </xf>
    <xf numFmtId="0" fontId="2" fillId="0" borderId="8"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9" fillId="0" borderId="0" xfId="0" applyFont="1" applyFill="1" applyBorder="1" applyAlignment="1">
      <alignment horizontal="center" vertical="center"/>
    </xf>
    <xf numFmtId="0" fontId="2" fillId="4" borderId="1" xfId="0" applyFont="1" applyFill="1" applyBorder="1" applyAlignment="1">
      <alignment horizontal="center" vertical="center"/>
    </xf>
    <xf numFmtId="0" fontId="0" fillId="2" borderId="0" xfId="0" applyFill="1" applyAlignment="1">
      <alignment horizontal="center"/>
    </xf>
    <xf numFmtId="0" fontId="0" fillId="0" borderId="0" xfId="0" applyFill="1" applyAlignment="1">
      <alignment vertical="center"/>
    </xf>
    <xf numFmtId="49" fontId="10" fillId="5" borderId="11" xfId="38" applyNumberFormat="1" applyFont="1" applyFill="1" applyBorder="1" applyAlignment="1">
      <alignment horizontal="center" vertical="center" wrapText="1"/>
    </xf>
    <xf numFmtId="0" fontId="11" fillId="0" borderId="11" xfId="0" applyFont="1" applyFill="1" applyBorder="1" applyAlignment="1">
      <alignment vertical="center" wrapText="1"/>
    </xf>
    <xf numFmtId="49" fontId="12" fillId="2" borderId="11" xfId="38" applyNumberFormat="1" applyFont="1" applyFill="1" applyBorder="1" applyAlignment="1">
      <alignment horizontal="center" vertical="center" wrapText="1"/>
    </xf>
    <xf numFmtId="49" fontId="10" fillId="2" borderId="11" xfId="38" applyNumberFormat="1" applyFont="1" applyFill="1" applyBorder="1" applyAlignment="1">
      <alignment horizontal="center" vertical="center" wrapText="1"/>
    </xf>
    <xf numFmtId="49" fontId="10" fillId="5" borderId="12" xfId="38" applyNumberFormat="1" applyFont="1" applyFill="1" applyBorder="1" applyAlignment="1">
      <alignment horizontal="center" vertical="center" wrapText="1"/>
    </xf>
    <xf numFmtId="49" fontId="10" fillId="5" borderId="13" xfId="38" applyNumberFormat="1" applyFont="1" applyFill="1" applyBorder="1" applyAlignment="1">
      <alignment horizontal="center" vertical="center" wrapText="1"/>
    </xf>
    <xf numFmtId="49" fontId="13" fillId="2" borderId="12" xfId="38" applyNumberFormat="1" applyFont="1" applyFill="1" applyBorder="1" applyAlignment="1">
      <alignment horizontal="center" vertical="center" wrapText="1"/>
    </xf>
    <xf numFmtId="49" fontId="13" fillId="2" borderId="14" xfId="38" applyNumberFormat="1" applyFont="1" applyFill="1" applyBorder="1" applyAlignment="1">
      <alignment horizontal="center" vertical="center" wrapText="1"/>
    </xf>
    <xf numFmtId="0" fontId="11" fillId="2" borderId="11" xfId="0" applyFont="1" applyFill="1" applyBorder="1" applyAlignment="1">
      <alignment vertical="center" wrapText="1"/>
    </xf>
    <xf numFmtId="0" fontId="14" fillId="2" borderId="11" xfId="0" applyFont="1" applyFill="1" applyBorder="1" applyAlignment="1">
      <alignment vertical="center" wrapText="1"/>
    </xf>
    <xf numFmtId="0" fontId="11" fillId="0" borderId="11" xfId="0" applyFont="1" applyFill="1" applyBorder="1" applyAlignment="1">
      <alignment horizontal="center" vertical="center" wrapText="1"/>
    </xf>
    <xf numFmtId="49" fontId="10" fillId="5" borderId="14" xfId="38" applyNumberFormat="1" applyFont="1" applyFill="1" applyBorder="1" applyAlignment="1">
      <alignment horizontal="center" vertical="center" wrapText="1"/>
    </xf>
    <xf numFmtId="49" fontId="10" fillId="5" borderId="15" xfId="38" applyNumberFormat="1" applyFont="1" applyFill="1" applyBorder="1" applyAlignment="1">
      <alignment horizontal="center" vertical="center" wrapText="1"/>
    </xf>
    <xf numFmtId="49" fontId="10" fillId="5" borderId="16" xfId="38" applyNumberFormat="1" applyFont="1" applyFill="1" applyBorder="1" applyAlignment="1">
      <alignment horizontal="center" vertical="center" wrapText="1"/>
    </xf>
    <xf numFmtId="0" fontId="11" fillId="0" borderId="15" xfId="0" applyFont="1" applyFill="1" applyBorder="1" applyAlignment="1">
      <alignment vertical="center" wrapText="1"/>
    </xf>
    <xf numFmtId="0" fontId="11" fillId="6" borderId="0" xfId="59" applyFont="1" applyFill="1" applyAlignment="1">
      <alignment vertical="center"/>
    </xf>
    <xf numFmtId="0" fontId="15" fillId="0" borderId="0" xfId="59" applyFont="1" applyAlignment="1">
      <alignment vertical="center"/>
    </xf>
    <xf numFmtId="0" fontId="11" fillId="0" borderId="0" xfId="59" applyFont="1"/>
    <xf numFmtId="0" fontId="11" fillId="0" borderId="0" xfId="59" applyFont="1" applyAlignment="1">
      <alignment wrapText="1"/>
    </xf>
    <xf numFmtId="0" fontId="13" fillId="6" borderId="0" xfId="59" applyFont="1" applyFill="1" applyAlignment="1">
      <alignment vertical="center"/>
    </xf>
    <xf numFmtId="0" fontId="11" fillId="6" borderId="0" xfId="59" applyFont="1" applyFill="1" applyAlignment="1">
      <alignment vertical="center" wrapText="1"/>
    </xf>
    <xf numFmtId="0" fontId="16" fillId="0" borderId="17" xfId="59" applyFont="1" applyBorder="1" applyAlignment="1">
      <alignment horizontal="center" vertical="center"/>
    </xf>
    <xf numFmtId="0" fontId="17" fillId="0" borderId="18" xfId="59" applyFont="1" applyBorder="1" applyAlignment="1">
      <alignment vertical="center" wrapText="1"/>
    </xf>
    <xf numFmtId="0" fontId="17" fillId="0" borderId="19" xfId="59" applyFont="1" applyBorder="1" applyAlignment="1">
      <alignment vertical="center"/>
    </xf>
    <xf numFmtId="0" fontId="18" fillId="0" borderId="19" xfId="59" applyFont="1" applyBorder="1" applyAlignment="1">
      <alignment vertical="center"/>
    </xf>
    <xf numFmtId="0" fontId="18" fillId="0" borderId="20" xfId="59" applyFont="1" applyBorder="1" applyAlignment="1">
      <alignment vertical="center"/>
    </xf>
    <xf numFmtId="0" fontId="17" fillId="0" borderId="21" xfId="59" applyFont="1" applyBorder="1" applyAlignment="1">
      <alignment vertical="center" wrapText="1"/>
    </xf>
    <xf numFmtId="0" fontId="18" fillId="0" borderId="22" xfId="59" applyFont="1" applyBorder="1" applyAlignment="1">
      <alignment vertical="center"/>
    </xf>
    <xf numFmtId="0" fontId="18" fillId="0" borderId="21" xfId="59" applyFont="1" applyBorder="1" applyAlignment="1">
      <alignment vertical="center" wrapText="1"/>
    </xf>
    <xf numFmtId="0" fontId="18" fillId="0" borderId="22" xfId="59" applyFont="1" applyBorder="1" applyAlignment="1">
      <alignment vertical="center" wrapText="1"/>
    </xf>
    <xf numFmtId="0" fontId="18" fillId="0" borderId="23" xfId="59" applyFont="1" applyBorder="1" applyAlignment="1">
      <alignment vertical="center"/>
    </xf>
    <xf numFmtId="0" fontId="18" fillId="0" borderId="24" xfId="59" applyFont="1" applyBorder="1" applyAlignment="1">
      <alignment vertical="center" wrapText="1"/>
    </xf>
    <xf numFmtId="0" fontId="18" fillId="0" borderId="25" xfId="59" applyFont="1" applyBorder="1" applyAlignment="1">
      <alignment vertical="center" wrapText="1"/>
    </xf>
    <xf numFmtId="0" fontId="18" fillId="0" borderId="25" xfId="59" applyFont="1" applyBorder="1" applyAlignment="1">
      <alignment vertical="center"/>
    </xf>
    <xf numFmtId="0" fontId="17" fillId="0" borderId="1" xfId="59" applyFont="1" applyBorder="1" applyAlignment="1">
      <alignment vertical="center"/>
    </xf>
    <xf numFmtId="0" fontId="17" fillId="0" borderId="1" xfId="59" applyFont="1" applyBorder="1" applyAlignment="1">
      <alignment vertical="center" wrapText="1"/>
    </xf>
    <xf numFmtId="0" fontId="13" fillId="6" borderId="1" xfId="59" applyFont="1" applyFill="1" applyBorder="1" applyAlignment="1">
      <alignment vertical="center"/>
    </xf>
    <xf numFmtId="0" fontId="18" fillId="0" borderId="1" xfId="59" applyFont="1" applyBorder="1" applyAlignment="1">
      <alignment vertical="center" wrapText="1"/>
    </xf>
    <xf numFmtId="0" fontId="16" fillId="0" borderId="26" xfId="59" applyFont="1" applyBorder="1" applyAlignment="1">
      <alignment horizontal="center" vertical="center"/>
    </xf>
    <xf numFmtId="0" fontId="19" fillId="0" borderId="27" xfId="59" applyFont="1" applyBorder="1" applyAlignment="1">
      <alignment horizontal="center" vertical="center"/>
    </xf>
    <xf numFmtId="0" fontId="19" fillId="0" borderId="27" xfId="59" applyFont="1" applyBorder="1" applyAlignment="1">
      <alignment horizontal="center" vertical="center" wrapText="1"/>
    </xf>
    <xf numFmtId="0" fontId="16" fillId="0" borderId="28" xfId="59" applyFont="1" applyBorder="1" applyAlignment="1">
      <alignment horizontal="center" vertical="center"/>
    </xf>
    <xf numFmtId="0" fontId="18" fillId="0" borderId="21" xfId="59" applyFont="1" applyBorder="1" applyAlignment="1">
      <alignment horizontal="left" vertical="center"/>
    </xf>
    <xf numFmtId="0" fontId="18" fillId="0" borderId="21" xfId="59" applyFont="1" applyBorder="1" applyAlignment="1">
      <alignment horizontal="left" vertical="center" wrapText="1"/>
    </xf>
    <xf numFmtId="0" fontId="17" fillId="0" borderId="21" xfId="59" applyFont="1" applyBorder="1" applyAlignment="1">
      <alignment horizontal="left" vertical="center"/>
    </xf>
    <xf numFmtId="0" fontId="17" fillId="0" borderId="21" xfId="59" applyFont="1" applyBorder="1" applyAlignment="1">
      <alignment horizontal="left" vertical="center" wrapText="1"/>
    </xf>
    <xf numFmtId="0" fontId="18" fillId="0" borderId="29" xfId="59" applyFont="1" applyBorder="1" applyAlignment="1">
      <alignment horizontal="left" vertical="center"/>
    </xf>
    <xf numFmtId="0" fontId="18" fillId="0" borderId="29" xfId="59" applyFont="1" applyBorder="1" applyAlignment="1">
      <alignment horizontal="left" vertical="center" wrapText="1"/>
    </xf>
    <xf numFmtId="9" fontId="17" fillId="0" borderId="21" xfId="59" applyNumberFormat="1" applyFont="1" applyBorder="1" applyAlignment="1">
      <alignment horizontal="left" vertical="center"/>
    </xf>
    <xf numFmtId="0" fontId="18" fillId="0" borderId="30" xfId="59" applyFont="1" applyBorder="1" applyAlignment="1">
      <alignment horizontal="left" vertical="center"/>
    </xf>
    <xf numFmtId="0" fontId="18" fillId="0" borderId="30" xfId="59" applyFont="1" applyBorder="1" applyAlignment="1">
      <alignment horizontal="left" vertical="center" wrapText="1"/>
    </xf>
    <xf numFmtId="0" fontId="16" fillId="0" borderId="31" xfId="59" applyFont="1" applyBorder="1" applyAlignment="1">
      <alignment horizontal="center" vertical="center"/>
    </xf>
    <xf numFmtId="0" fontId="18" fillId="0" borderId="32" xfId="59" applyFont="1" applyBorder="1" applyAlignment="1">
      <alignment horizontal="left" vertical="center"/>
    </xf>
    <xf numFmtId="0" fontId="18" fillId="0" borderId="32" xfId="59" applyFont="1" applyBorder="1" applyAlignment="1">
      <alignment horizontal="left" vertical="center" wrapText="1"/>
    </xf>
    <xf numFmtId="0" fontId="17" fillId="0" borderId="33" xfId="59" applyFont="1" applyBorder="1" applyAlignment="1">
      <alignment horizontal="left" vertical="center"/>
    </xf>
    <xf numFmtId="0" fontId="17" fillId="0" borderId="34" xfId="59" applyFont="1" applyBorder="1" applyAlignment="1">
      <alignment horizontal="left" vertical="center"/>
    </xf>
    <xf numFmtId="0" fontId="17" fillId="0" borderId="35" xfId="59" applyFont="1" applyBorder="1" applyAlignment="1">
      <alignment horizontal="left" vertical="center" wrapText="1"/>
    </xf>
    <xf numFmtId="0" fontId="17" fillId="0" borderId="35" xfId="59" applyFont="1" applyBorder="1" applyAlignment="1">
      <alignment horizontal="left" vertical="center"/>
    </xf>
    <xf numFmtId="0" fontId="17" fillId="0" borderId="36" xfId="59" applyFont="1" applyBorder="1" applyAlignment="1">
      <alignment horizontal="left" vertical="center"/>
    </xf>
    <xf numFmtId="0" fontId="17" fillId="0" borderId="37" xfId="59" applyFont="1" applyBorder="1" applyAlignment="1">
      <alignment horizontal="left" vertical="center"/>
    </xf>
    <xf numFmtId="0" fontId="17" fillId="0" borderId="38" xfId="59" applyFont="1" applyBorder="1" applyAlignment="1">
      <alignment horizontal="left" vertical="center"/>
    </xf>
    <xf numFmtId="0" fontId="17" fillId="0" borderId="39" xfId="59" applyFont="1" applyBorder="1" applyAlignment="1">
      <alignment horizontal="left" vertical="center"/>
    </xf>
    <xf numFmtId="0" fontId="18" fillId="0" borderId="37" xfId="59" applyFont="1" applyBorder="1" applyAlignment="1">
      <alignment horizontal="left" vertical="center"/>
    </xf>
    <xf numFmtId="0" fontId="18" fillId="0" borderId="38" xfId="59" applyFont="1" applyBorder="1" applyAlignment="1">
      <alignment horizontal="left" vertical="center"/>
    </xf>
    <xf numFmtId="0" fontId="18" fillId="0" borderId="39" xfId="59" applyFont="1" applyBorder="1" applyAlignment="1">
      <alignment horizontal="left" vertical="center"/>
    </xf>
    <xf numFmtId="0" fontId="18" fillId="0" borderId="40" xfId="59" applyFont="1" applyBorder="1" applyAlignment="1">
      <alignment horizontal="left" vertical="center"/>
    </xf>
    <xf numFmtId="0" fontId="18" fillId="0" borderId="41" xfId="59" applyFont="1" applyBorder="1" applyAlignment="1">
      <alignment horizontal="left" vertical="center"/>
    </xf>
    <xf numFmtId="0" fontId="17" fillId="0" borderId="41" xfId="59" applyFont="1" applyBorder="1" applyAlignment="1">
      <alignment horizontal="left" vertical="center"/>
    </xf>
    <xf numFmtId="0" fontId="18" fillId="0" borderId="42" xfId="59" applyFont="1" applyBorder="1" applyAlignment="1">
      <alignment horizontal="left" vertical="center"/>
    </xf>
    <xf numFmtId="0" fontId="16" fillId="0" borderId="0" xfId="59" applyFont="1"/>
    <xf numFmtId="0" fontId="11" fillId="0" borderId="43" xfId="59" applyFont="1" applyBorder="1"/>
    <xf numFmtId="0" fontId="11" fillId="0" borderId="44" xfId="59" applyFont="1" applyBorder="1"/>
    <xf numFmtId="0" fontId="11" fillId="0" borderId="44" xfId="59" applyFont="1" applyBorder="1" applyAlignment="1">
      <alignment wrapText="1"/>
    </xf>
    <xf numFmtId="0" fontId="11" fillId="0" borderId="45" xfId="59" applyFont="1" applyBorder="1"/>
    <xf numFmtId="0" fontId="11" fillId="0" borderId="46" xfId="59" applyFont="1" applyBorder="1"/>
    <xf numFmtId="0" fontId="11" fillId="0" borderId="47" xfId="59" applyFont="1" applyBorder="1"/>
    <xf numFmtId="0" fontId="11" fillId="0" borderId="0" xfId="59" applyFont="1" applyAlignment="1">
      <alignment horizontal="center" wrapText="1"/>
    </xf>
    <xf numFmtId="0" fontId="20" fillId="0" borderId="0" xfId="59" applyFont="1" applyAlignment="1">
      <alignment horizontal="center" wrapText="1"/>
    </xf>
    <xf numFmtId="0" fontId="11" fillId="0" borderId="48" xfId="59" applyFont="1" applyBorder="1"/>
    <xf numFmtId="0" fontId="11" fillId="0" borderId="49" xfId="59" applyFont="1" applyBorder="1"/>
    <xf numFmtId="0" fontId="11" fillId="0" borderId="49" xfId="59" applyFont="1" applyBorder="1" applyAlignment="1">
      <alignment wrapText="1"/>
    </xf>
    <xf numFmtId="0" fontId="11" fillId="0" borderId="50" xfId="59" applyFont="1" applyBorder="1"/>
    <xf numFmtId="0" fontId="18" fillId="0" borderId="51" xfId="59" applyFont="1" applyBorder="1" applyAlignment="1">
      <alignment vertical="center"/>
    </xf>
    <xf numFmtId="0" fontId="18" fillId="0" borderId="0" xfId="59" applyFont="1" applyAlignment="1">
      <alignment vertical="center"/>
    </xf>
    <xf numFmtId="0" fontId="18" fillId="0" borderId="52" xfId="59" applyFont="1" applyBorder="1" applyAlignment="1">
      <alignment vertical="center"/>
    </xf>
    <xf numFmtId="0" fontId="18" fillId="0" borderId="53" xfId="59" applyFont="1" applyBorder="1" applyAlignment="1">
      <alignment vertical="center"/>
    </xf>
    <xf numFmtId="0" fontId="19" fillId="0" borderId="54" xfId="59" applyFont="1" applyBorder="1" applyAlignment="1">
      <alignment horizontal="left" vertical="center"/>
    </xf>
    <xf numFmtId="0" fontId="18" fillId="0" borderId="55" xfId="59" applyFont="1" applyBorder="1" applyAlignment="1">
      <alignment horizontal="right" vertical="center"/>
    </xf>
    <xf numFmtId="0" fontId="18" fillId="0" borderId="56" xfId="59" applyFont="1" applyBorder="1" applyAlignment="1">
      <alignment horizontal="right" vertical="center"/>
    </xf>
    <xf numFmtId="0" fontId="21" fillId="6" borderId="0" xfId="0" applyFont="1" applyFill="1" applyAlignment="1">
      <alignment horizontal="center" vertical="center"/>
    </xf>
    <xf numFmtId="0" fontId="8" fillId="6" borderId="0" xfId="0" applyFont="1" applyFill="1" applyAlignment="1">
      <alignment vertical="center"/>
    </xf>
    <xf numFmtId="0" fontId="11" fillId="6" borderId="0" xfId="0" applyFont="1" applyFill="1" applyAlignment="1">
      <alignment vertical="center" wrapText="1"/>
    </xf>
    <xf numFmtId="0" fontId="11" fillId="6" borderId="0" xfId="0" applyFont="1" applyFill="1" applyAlignment="1">
      <alignment vertical="center"/>
    </xf>
    <xf numFmtId="0" fontId="13" fillId="6" borderId="0" xfId="0" applyFont="1" applyFill="1" applyAlignment="1">
      <alignment vertical="center"/>
    </xf>
    <xf numFmtId="0" fontId="8" fillId="6" borderId="57" xfId="0" applyFont="1" applyFill="1" applyBorder="1" applyAlignment="1">
      <alignment horizontal="center" vertical="center"/>
    </xf>
    <xf numFmtId="0" fontId="11" fillId="6" borderId="58" xfId="0" applyFont="1" applyFill="1" applyBorder="1" applyAlignment="1">
      <alignment vertical="center" wrapText="1"/>
    </xf>
    <xf numFmtId="0" fontId="11" fillId="6" borderId="58" xfId="0" applyFont="1" applyFill="1" applyBorder="1" applyAlignment="1">
      <alignment horizontal="left" vertical="center"/>
    </xf>
    <xf numFmtId="0" fontId="8" fillId="6" borderId="59" xfId="0" applyFont="1" applyFill="1" applyBorder="1" applyAlignment="1">
      <alignment horizontal="center" vertical="center"/>
    </xf>
    <xf numFmtId="0" fontId="11" fillId="6" borderId="11" xfId="0" applyFont="1" applyFill="1" applyBorder="1" applyAlignment="1">
      <alignment vertical="center" wrapText="1"/>
    </xf>
    <xf numFmtId="0" fontId="11" fillId="6" borderId="11" xfId="0" applyFont="1" applyFill="1" applyBorder="1" applyAlignment="1">
      <alignment horizontal="left" vertical="center"/>
    </xf>
    <xf numFmtId="0" fontId="8" fillId="6" borderId="60" xfId="0" applyFont="1" applyFill="1" applyBorder="1" applyAlignment="1">
      <alignment horizontal="center" vertical="center"/>
    </xf>
    <xf numFmtId="0" fontId="11" fillId="6" borderId="61" xfId="0" applyFont="1" applyFill="1" applyBorder="1" applyAlignment="1">
      <alignment vertical="center" wrapText="1"/>
    </xf>
    <xf numFmtId="0" fontId="11" fillId="6" borderId="61" xfId="0" applyFont="1" applyFill="1" applyBorder="1" applyAlignment="1">
      <alignment horizontal="left" vertical="center"/>
    </xf>
    <xf numFmtId="0" fontId="21" fillId="6" borderId="58" xfId="0" applyFont="1" applyFill="1" applyBorder="1" applyAlignment="1">
      <alignment horizontal="center" vertical="center" wrapText="1"/>
    </xf>
    <xf numFmtId="0" fontId="11" fillId="6" borderId="11" xfId="0" applyFont="1" applyFill="1" applyBorder="1" applyAlignment="1">
      <alignment horizontal="left" vertical="center" wrapText="1"/>
    </xf>
    <xf numFmtId="0" fontId="21" fillId="6" borderId="61" xfId="0" applyFont="1" applyFill="1" applyBorder="1" applyAlignment="1">
      <alignment horizontal="center" vertical="center" wrapText="1"/>
    </xf>
    <xf numFmtId="0" fontId="8" fillId="6" borderId="0" xfId="0" applyFont="1" applyFill="1" applyAlignment="1">
      <alignment horizontal="center" vertical="center"/>
    </xf>
    <xf numFmtId="0" fontId="21" fillId="6" borderId="0" xfId="0" applyFont="1" applyFill="1" applyAlignment="1">
      <alignment horizontal="center" vertical="center" wrapText="1"/>
    </xf>
    <xf numFmtId="0" fontId="21" fillId="6" borderId="58" xfId="0" applyFont="1" applyFill="1" applyBorder="1" applyAlignment="1">
      <alignment horizontal="center" vertical="center"/>
    </xf>
    <xf numFmtId="0" fontId="11" fillId="6" borderId="61" xfId="0" applyFont="1" applyFill="1" applyBorder="1" applyAlignment="1">
      <alignment horizontal="left" vertical="center" wrapText="1"/>
    </xf>
    <xf numFmtId="0" fontId="11" fillId="6" borderId="11" xfId="0" applyFont="1" applyFill="1" applyBorder="1" applyAlignment="1">
      <alignment vertical="center"/>
    </xf>
    <xf numFmtId="0" fontId="11" fillId="6" borderId="11" xfId="40" applyNumberFormat="1" applyFont="1" applyFill="1" applyBorder="1" applyAlignment="1">
      <alignment vertical="center" wrapText="1"/>
    </xf>
    <xf numFmtId="180" fontId="11" fillId="6" borderId="11" xfId="40" applyNumberFormat="1" applyFont="1" applyFill="1" applyBorder="1" applyAlignment="1">
      <alignment horizontal="left" vertical="center" wrapText="1"/>
    </xf>
    <xf numFmtId="9" fontId="11" fillId="6" borderId="11" xfId="15" applyFont="1" applyFill="1" applyBorder="1" applyAlignment="1">
      <alignment vertical="center"/>
    </xf>
    <xf numFmtId="180" fontId="11" fillId="6" borderId="61" xfId="40" applyNumberFormat="1" applyFont="1" applyFill="1" applyBorder="1" applyAlignment="1">
      <alignment horizontal="left" vertical="center" wrapText="1"/>
    </xf>
    <xf numFmtId="0" fontId="11" fillId="6" borderId="61" xfId="0" applyFont="1" applyFill="1" applyBorder="1" applyAlignment="1">
      <alignment vertical="center"/>
    </xf>
    <xf numFmtId="0" fontId="22" fillId="7" borderId="0" xfId="0" applyFont="1" applyFill="1" applyAlignment="1">
      <alignment horizontal="center" vertical="center" wrapText="1"/>
    </xf>
    <xf numFmtId="0" fontId="23" fillId="6" borderId="0" xfId="0" applyFont="1" applyFill="1" applyAlignment="1">
      <alignment horizontal="left" vertical="center" indent="5"/>
    </xf>
    <xf numFmtId="0" fontId="11" fillId="6" borderId="0" xfId="0" applyFont="1" applyFill="1" applyAlignment="1">
      <alignment horizontal="center" vertical="center"/>
    </xf>
    <xf numFmtId="0" fontId="21" fillId="6" borderId="1" xfId="0" applyFont="1" applyFill="1" applyBorder="1" applyAlignment="1">
      <alignment horizontal="center" vertical="center" wrapText="1"/>
    </xf>
    <xf numFmtId="0" fontId="11" fillId="6" borderId="62" xfId="0" applyFont="1" applyFill="1" applyBorder="1" applyAlignment="1">
      <alignment horizontal="left" vertical="center"/>
    </xf>
    <xf numFmtId="0" fontId="11" fillId="6" borderId="63" xfId="0" applyFont="1" applyFill="1" applyBorder="1" applyAlignment="1">
      <alignment horizontal="left" vertical="center"/>
    </xf>
    <xf numFmtId="0" fontId="11" fillId="6" borderId="64" xfId="0" applyFont="1" applyFill="1" applyBorder="1" applyAlignment="1">
      <alignment horizontal="left" vertical="center"/>
    </xf>
    <xf numFmtId="0" fontId="11" fillId="6" borderId="63" xfId="0" applyFont="1" applyFill="1" applyBorder="1" applyAlignment="1">
      <alignment horizontal="left" vertical="center" wrapText="1"/>
    </xf>
    <xf numFmtId="0" fontId="21" fillId="6" borderId="62" xfId="0" applyFont="1" applyFill="1" applyBorder="1" applyAlignment="1">
      <alignment horizontal="center" vertical="center"/>
    </xf>
    <xf numFmtId="0" fontId="11" fillId="6" borderId="64" xfId="0" applyFont="1" applyFill="1" applyBorder="1" applyAlignment="1">
      <alignment horizontal="left" vertical="center" wrapText="1"/>
    </xf>
    <xf numFmtId="0" fontId="21" fillId="6" borderId="62" xfId="0" applyFont="1" applyFill="1" applyBorder="1" applyAlignment="1">
      <alignment horizontal="left" vertical="center"/>
    </xf>
    <xf numFmtId="0" fontId="11" fillId="6" borderId="63" xfId="0" applyFont="1" applyFill="1" applyBorder="1" applyAlignment="1">
      <alignment horizontal="center" vertical="center"/>
    </xf>
    <xf numFmtId="9" fontId="11" fillId="6" borderId="11" xfId="15" applyFont="1" applyFill="1" applyBorder="1" applyAlignment="1">
      <alignment vertical="center" wrapText="1"/>
    </xf>
    <xf numFmtId="0" fontId="11" fillId="6" borderId="64" xfId="0" applyFont="1" applyFill="1" applyBorder="1" applyAlignment="1">
      <alignment horizontal="center" vertical="center"/>
    </xf>
    <xf numFmtId="0" fontId="22" fillId="4" borderId="0" xfId="0" applyFont="1" applyFill="1" applyAlignment="1">
      <alignment horizontal="center" vertical="center" wrapText="1"/>
    </xf>
    <xf numFmtId="0" fontId="24" fillId="6" borderId="0" xfId="0" applyFont="1" applyFill="1" applyAlignment="1">
      <alignment horizontal="center" vertical="center"/>
    </xf>
    <xf numFmtId="0" fontId="11" fillId="6" borderId="43" xfId="0" applyFont="1" applyFill="1" applyBorder="1" applyAlignment="1">
      <alignment vertical="center" wrapText="1"/>
    </xf>
    <xf numFmtId="0" fontId="21" fillId="6" borderId="65" xfId="0" applyFont="1" applyFill="1" applyBorder="1" applyAlignment="1">
      <alignment horizontal="center" vertical="center"/>
    </xf>
    <xf numFmtId="0" fontId="11" fillId="6" borderId="45" xfId="0" applyFont="1" applyFill="1" applyBorder="1" applyAlignment="1">
      <alignment vertical="center"/>
    </xf>
    <xf numFmtId="0" fontId="11" fillId="6" borderId="46" xfId="0" applyFont="1" applyFill="1" applyBorder="1" applyAlignment="1">
      <alignment vertical="center" wrapText="1"/>
    </xf>
    <xf numFmtId="0" fontId="11" fillId="6" borderId="66" xfId="0" applyFont="1" applyFill="1" applyBorder="1" applyAlignment="1">
      <alignment vertical="center"/>
    </xf>
    <xf numFmtId="0" fontId="11" fillId="6" borderId="47" xfId="0" applyFont="1" applyFill="1" applyBorder="1" applyAlignment="1">
      <alignment vertical="center"/>
    </xf>
    <xf numFmtId="0" fontId="11" fillId="6" borderId="46" xfId="0" applyFont="1" applyFill="1" applyBorder="1" applyAlignment="1">
      <alignment horizontal="center" vertical="center" wrapText="1"/>
    </xf>
    <xf numFmtId="0" fontId="11" fillId="6" borderId="66" xfId="0" applyFont="1" applyFill="1" applyBorder="1" applyAlignment="1">
      <alignment horizontal="center" vertical="center" wrapText="1"/>
    </xf>
    <xf numFmtId="0" fontId="11" fillId="6" borderId="47" xfId="0" applyFont="1" applyFill="1" applyBorder="1" applyAlignment="1">
      <alignment horizontal="center" vertical="center" wrapText="1"/>
    </xf>
    <xf numFmtId="0" fontId="11" fillId="6" borderId="47" xfId="0" applyFont="1" applyFill="1" applyBorder="1" applyAlignment="1">
      <alignment horizontal="center" vertical="center"/>
    </xf>
    <xf numFmtId="0" fontId="8" fillId="6" borderId="66" xfId="0" applyFont="1" applyFill="1" applyBorder="1" applyAlignment="1">
      <alignment horizontal="center" vertical="center"/>
    </xf>
    <xf numFmtId="0" fontId="11" fillId="6" borderId="48" xfId="0" applyFont="1" applyFill="1" applyBorder="1" applyAlignment="1">
      <alignment horizontal="center" vertical="center" wrapText="1"/>
    </xf>
    <xf numFmtId="0" fontId="11" fillId="6" borderId="67" xfId="0" applyFont="1" applyFill="1" applyBorder="1" applyAlignment="1">
      <alignment vertical="center"/>
    </xf>
    <xf numFmtId="0" fontId="11" fillId="6" borderId="50" xfId="0" applyFont="1" applyFill="1" applyBorder="1" applyAlignment="1">
      <alignment horizontal="center" vertical="center"/>
    </xf>
    <xf numFmtId="0" fontId="4" fillId="0" borderId="0" xfId="59"/>
    <xf numFmtId="43" fontId="0" fillId="0" borderId="0" xfId="40" applyFont="1" applyAlignment="1"/>
    <xf numFmtId="43" fontId="4" fillId="0" borderId="0" xfId="59" applyNumberFormat="1"/>
    <xf numFmtId="0" fontId="25" fillId="8" borderId="68" xfId="59" applyFont="1" applyFill="1" applyBorder="1" applyAlignment="1">
      <alignment vertical="center"/>
    </xf>
    <xf numFmtId="0" fontId="25" fillId="8" borderId="69" xfId="59" applyFont="1" applyFill="1" applyBorder="1" applyAlignment="1">
      <alignment vertical="center"/>
    </xf>
    <xf numFmtId="0" fontId="26" fillId="9" borderId="69" xfId="59" applyFont="1" applyFill="1" applyBorder="1" applyAlignment="1">
      <alignment vertical="center"/>
    </xf>
    <xf numFmtId="0" fontId="4" fillId="0" borderId="0" xfId="59" applyAlignment="1">
      <alignment vertical="center"/>
    </xf>
    <xf numFmtId="14" fontId="26" fillId="9" borderId="69" xfId="59" applyNumberFormat="1" applyFont="1" applyFill="1" applyBorder="1" applyAlignment="1">
      <alignment vertical="center"/>
    </xf>
    <xf numFmtId="14" fontId="4" fillId="0" borderId="0" xfId="59" applyNumberFormat="1" applyAlignment="1">
      <alignment vertical="center"/>
    </xf>
    <xf numFmtId="43" fontId="26" fillId="9" borderId="69" xfId="40" applyFont="1" applyFill="1" applyBorder="1" applyAlignment="1"/>
    <xf numFmtId="43" fontId="25" fillId="8" borderId="69" xfId="40" applyFont="1" applyFill="1" applyBorder="1" applyAlignment="1"/>
    <xf numFmtId="43" fontId="4" fillId="0" borderId="0" xfId="59" applyNumberFormat="1" applyAlignment="1">
      <alignment vertical="center"/>
    </xf>
    <xf numFmtId="0" fontId="26" fillId="9" borderId="70" xfId="59" applyFont="1" applyFill="1" applyBorder="1" applyAlignment="1">
      <alignment vertical="center"/>
    </xf>
    <xf numFmtId="0" fontId="5" fillId="0" borderId="0" xfId="0" applyFont="1" applyFill="1" applyAlignment="1">
      <alignment vertical="center"/>
    </xf>
    <xf numFmtId="0" fontId="5" fillId="2" borderId="0" xfId="0" applyFont="1" applyFill="1" applyAlignment="1">
      <alignment vertical="center"/>
    </xf>
    <xf numFmtId="0" fontId="5" fillId="10" borderId="0" xfId="0" applyFont="1" applyFill="1" applyAlignment="1">
      <alignment vertical="center"/>
    </xf>
    <xf numFmtId="0" fontId="5" fillId="0" borderId="1" xfId="0" applyFont="1" applyBorder="1"/>
    <xf numFmtId="181" fontId="5" fillId="0" borderId="1" xfId="40" applyNumberFormat="1" applyFont="1" applyBorder="1" applyAlignment="1"/>
    <xf numFmtId="0" fontId="0" fillId="0" borderId="1" xfId="0" applyBorder="1"/>
    <xf numFmtId="0" fontId="8" fillId="2" borderId="0" xfId="0" applyFont="1" applyFill="1"/>
    <xf numFmtId="0" fontId="5" fillId="0" borderId="0" xfId="0" applyFont="1"/>
    <xf numFmtId="181" fontId="5" fillId="0" borderId="0" xfId="40" applyNumberFormat="1" applyFont="1" applyAlignment="1"/>
    <xf numFmtId="0" fontId="5" fillId="2" borderId="0" xfId="0" applyFont="1" applyFill="1"/>
    <xf numFmtId="0" fontId="8" fillId="2" borderId="1" xfId="0" applyFont="1" applyFill="1" applyBorder="1"/>
    <xf numFmtId="0" fontId="0" fillId="2" borderId="0" xfId="0" applyFill="1"/>
    <xf numFmtId="0" fontId="10" fillId="11" borderId="71" xfId="4" applyFont="1" applyFill="1" applyBorder="1" applyAlignment="1">
      <alignment horizontal="center" vertical="center"/>
    </xf>
    <xf numFmtId="0" fontId="10" fillId="11" borderId="72" xfId="4" applyFont="1" applyFill="1" applyBorder="1" applyAlignment="1">
      <alignment horizontal="center" vertical="center"/>
    </xf>
    <xf numFmtId="0" fontId="10" fillId="11" borderId="73" xfId="4" applyFont="1" applyFill="1" applyBorder="1" applyAlignment="1">
      <alignment horizontal="center" vertical="center"/>
    </xf>
    <xf numFmtId="0" fontId="10" fillId="11" borderId="0" xfId="4" applyFont="1" applyFill="1" applyAlignment="1">
      <alignment horizontal="center" vertical="center"/>
    </xf>
    <xf numFmtId="179" fontId="27" fillId="0" borderId="74" xfId="4" applyNumberFormat="1" applyFont="1" applyFill="1" applyBorder="1" applyAlignment="1">
      <alignment horizontal="left" vertical="center"/>
    </xf>
    <xf numFmtId="181" fontId="27" fillId="0" borderId="75" xfId="40" applyNumberFormat="1" applyFont="1" applyFill="1" applyBorder="1" applyAlignment="1" applyProtection="1">
      <alignment horizontal="right" vertical="center"/>
    </xf>
    <xf numFmtId="181" fontId="12" fillId="12" borderId="76" xfId="40" applyNumberFormat="1" applyFont="1" applyFill="1" applyBorder="1" applyAlignment="1" applyProtection="1">
      <alignment horizontal="left" vertical="center"/>
    </xf>
    <xf numFmtId="181" fontId="12" fillId="12" borderId="77" xfId="40" applyNumberFormat="1" applyFont="1" applyFill="1" applyBorder="1" applyAlignment="1" applyProtection="1">
      <alignment horizontal="right" vertical="center"/>
    </xf>
    <xf numFmtId="0" fontId="10" fillId="11" borderId="78" xfId="4" applyFont="1" applyFill="1" applyBorder="1" applyAlignment="1">
      <alignment horizontal="center" vertical="center"/>
    </xf>
    <xf numFmtId="0" fontId="10" fillId="11" borderId="79" xfId="4" applyFont="1" applyFill="1" applyBorder="1" applyAlignment="1">
      <alignment horizontal="center" vertical="center"/>
    </xf>
    <xf numFmtId="181" fontId="28" fillId="12" borderId="77" xfId="40" applyNumberFormat="1" applyFont="1" applyFill="1" applyBorder="1" applyAlignment="1" applyProtection="1">
      <alignment horizontal="right" vertical="center"/>
    </xf>
    <xf numFmtId="0" fontId="10" fillId="11" borderId="80" xfId="4" applyFont="1" applyFill="1" applyBorder="1" applyAlignment="1">
      <alignment horizontal="center" vertical="center"/>
    </xf>
    <xf numFmtId="0" fontId="10" fillId="11" borderId="81" xfId="4" applyFont="1" applyFill="1" applyBorder="1" applyAlignment="1">
      <alignment horizontal="center" vertical="center"/>
    </xf>
    <xf numFmtId="0" fontId="10" fillId="11" borderId="82" xfId="4" applyFont="1" applyFill="1" applyBorder="1" applyAlignment="1">
      <alignment horizontal="center" vertical="center"/>
    </xf>
    <xf numFmtId="0" fontId="10" fillId="11" borderId="83" xfId="4" applyFont="1" applyFill="1" applyBorder="1" applyAlignment="1">
      <alignment horizontal="center" vertical="center"/>
    </xf>
    <xf numFmtId="0" fontId="10" fillId="11" borderId="8" xfId="4" applyFont="1" applyFill="1" applyBorder="1" applyAlignment="1">
      <alignment horizontal="center" vertical="center"/>
    </xf>
    <xf numFmtId="181" fontId="12" fillId="13" borderId="84" xfId="40" applyNumberFormat="1" applyFont="1" applyFill="1" applyBorder="1" applyAlignment="1" applyProtection="1">
      <alignment horizontal="right" vertical="center"/>
    </xf>
    <xf numFmtId="181" fontId="12" fillId="13" borderId="85" xfId="40" applyNumberFormat="1" applyFont="1" applyFill="1" applyBorder="1" applyAlignment="1" applyProtection="1">
      <alignment horizontal="right" vertical="center"/>
    </xf>
    <xf numFmtId="0" fontId="29" fillId="0" borderId="0" xfId="49"/>
    <xf numFmtId="49" fontId="29" fillId="14" borderId="86" xfId="49" applyNumberFormat="1" applyFill="1" applyBorder="1" applyAlignment="1">
      <alignment horizontal="center" vertical="center"/>
    </xf>
    <xf numFmtId="0" fontId="29" fillId="0" borderId="0" xfId="49" applyAlignment="1">
      <alignment vertical="center"/>
    </xf>
    <xf numFmtId="49" fontId="30" fillId="4" borderId="86" xfId="49" applyNumberFormat="1" applyFont="1" applyFill="1" applyBorder="1" applyAlignment="1">
      <alignment horizontal="center" vertical="center"/>
    </xf>
    <xf numFmtId="49" fontId="29" fillId="10" borderId="86" xfId="49" applyNumberFormat="1" applyFill="1" applyBorder="1" applyAlignment="1">
      <alignment horizontal="center" vertical="center"/>
    </xf>
    <xf numFmtId="49" fontId="29" fillId="15" borderId="86" xfId="49" applyNumberFormat="1" applyFill="1" applyBorder="1" applyAlignment="1">
      <alignment horizontal="center" vertical="center"/>
    </xf>
    <xf numFmtId="49" fontId="31" fillId="16" borderId="86" xfId="49" applyNumberFormat="1" applyFont="1" applyFill="1" applyBorder="1" applyAlignment="1">
      <alignment horizontal="center" vertical="center"/>
    </xf>
    <xf numFmtId="49" fontId="32" fillId="0" borderId="87" xfId="49" applyNumberFormat="1" applyFont="1" applyBorder="1" applyAlignment="1">
      <alignment horizontal="center" vertical="center"/>
    </xf>
    <xf numFmtId="49" fontId="32" fillId="0" borderId="88" xfId="49" applyNumberFormat="1" applyFont="1" applyBorder="1" applyAlignment="1">
      <alignment horizontal="center" vertical="center"/>
    </xf>
    <xf numFmtId="49" fontId="32" fillId="0" borderId="89" xfId="49" applyNumberFormat="1" applyFont="1" applyBorder="1" applyAlignment="1">
      <alignment horizontal="center" vertical="center"/>
    </xf>
    <xf numFmtId="49" fontId="32" fillId="0" borderId="90" xfId="49" applyNumberFormat="1" applyFont="1" applyBorder="1" applyAlignment="1">
      <alignment horizontal="center" vertical="center"/>
    </xf>
    <xf numFmtId="49" fontId="32" fillId="0" borderId="86" xfId="49" applyNumberFormat="1" applyFont="1" applyBorder="1" applyAlignment="1">
      <alignment horizontal="center" vertical="center"/>
    </xf>
    <xf numFmtId="0" fontId="29" fillId="0" borderId="87" xfId="49" applyBorder="1" applyAlignment="1">
      <alignment horizontal="center" vertical="center" wrapText="1"/>
    </xf>
    <xf numFmtId="49" fontId="29" fillId="0" borderId="86" xfId="49" applyNumberFormat="1" applyBorder="1" applyAlignment="1">
      <alignment horizontal="center" vertical="center"/>
    </xf>
    <xf numFmtId="0" fontId="29" fillId="0" borderId="90" xfId="49" applyBorder="1" applyAlignment="1">
      <alignment horizontal="center" vertical="center"/>
    </xf>
    <xf numFmtId="49" fontId="29" fillId="0" borderId="86" xfId="49" applyNumberFormat="1" applyBorder="1" applyAlignment="1">
      <alignment horizontal="center" vertical="center" wrapText="1"/>
    </xf>
    <xf numFmtId="0" fontId="29" fillId="0" borderId="86" xfId="49" applyBorder="1"/>
    <xf numFmtId="0" fontId="29" fillId="0" borderId="88" xfId="49" applyBorder="1" applyAlignment="1">
      <alignment horizontal="center" vertical="center"/>
    </xf>
    <xf numFmtId="0" fontId="29" fillId="0" borderId="91" xfId="49" applyBorder="1" applyAlignment="1">
      <alignment horizontal="center" vertical="center"/>
    </xf>
    <xf numFmtId="0" fontId="29" fillId="0" borderId="86" xfId="49" applyBorder="1" applyAlignment="1">
      <alignment horizontal="center" vertical="center"/>
    </xf>
    <xf numFmtId="49" fontId="32" fillId="0" borderId="92" xfId="49" applyNumberFormat="1" applyFont="1" applyBorder="1" applyAlignment="1">
      <alignment horizontal="center" vertical="center"/>
    </xf>
    <xf numFmtId="49" fontId="32" fillId="0" borderId="1" xfId="49" applyNumberFormat="1" applyFont="1" applyBorder="1" applyAlignment="1">
      <alignment horizontal="center" vertical="center"/>
    </xf>
    <xf numFmtId="49" fontId="32" fillId="0" borderId="93" xfId="49" applyNumberFormat="1" applyFont="1" applyBorder="1" applyAlignment="1">
      <alignment horizontal="center" vertical="center"/>
    </xf>
    <xf numFmtId="49" fontId="29" fillId="0" borderId="87" xfId="49" applyNumberFormat="1" applyBorder="1" applyAlignment="1">
      <alignment horizontal="center" vertical="center" wrapText="1"/>
    </xf>
    <xf numFmtId="49" fontId="29" fillId="0" borderId="94" xfId="49" applyNumberFormat="1" applyBorder="1" applyAlignment="1">
      <alignment horizontal="center" vertical="center" wrapText="1"/>
    </xf>
    <xf numFmtId="0" fontId="29" fillId="2" borderId="0" xfId="49" applyFill="1"/>
    <xf numFmtId="0" fontId="33" fillId="0" borderId="0" xfId="49" applyFont="1" applyAlignment="1">
      <alignment horizontal="center"/>
    </xf>
    <xf numFmtId="49" fontId="32" fillId="0" borderId="91" xfId="49" applyNumberFormat="1" applyFont="1" applyBorder="1" applyAlignment="1">
      <alignment horizontal="center" vertical="center"/>
    </xf>
    <xf numFmtId="49" fontId="32" fillId="2" borderId="87" xfId="49" applyNumberFormat="1" applyFont="1" applyFill="1" applyBorder="1" applyAlignment="1">
      <alignment horizontal="center" vertical="center"/>
    </xf>
    <xf numFmtId="0" fontId="29" fillId="0" borderId="95" xfId="49" applyBorder="1" applyAlignment="1">
      <alignment horizontal="center" vertical="center"/>
    </xf>
    <xf numFmtId="0" fontId="29" fillId="0" borderId="95" xfId="49" applyBorder="1" applyAlignment="1">
      <alignment horizontal="center" vertical="center" wrapText="1"/>
    </xf>
    <xf numFmtId="49" fontId="32" fillId="2" borderId="1" xfId="49" applyNumberFormat="1" applyFont="1" applyFill="1" applyBorder="1" applyAlignment="1">
      <alignment horizontal="center" vertical="center"/>
    </xf>
    <xf numFmtId="49" fontId="31" fillId="0" borderId="86" xfId="49" applyNumberFormat="1" applyFont="1" applyBorder="1" applyAlignment="1">
      <alignment horizontal="center" vertical="center"/>
    </xf>
    <xf numFmtId="0" fontId="29" fillId="0" borderId="0" xfId="49" applyAlignment="1">
      <alignment horizontal="center"/>
    </xf>
    <xf numFmtId="49" fontId="32" fillId="2" borderId="86" xfId="49" applyNumberFormat="1" applyFont="1" applyFill="1" applyBorder="1" applyAlignment="1">
      <alignment horizontal="center" vertical="center"/>
    </xf>
    <xf numFmtId="0" fontId="31" fillId="0" borderId="95" xfId="49" applyFont="1" applyBorder="1" applyAlignment="1">
      <alignment horizontal="center" vertical="center" wrapText="1"/>
    </xf>
    <xf numFmtId="0" fontId="31" fillId="0" borderId="86" xfId="49" applyFont="1" applyBorder="1" applyAlignment="1">
      <alignment horizontal="center" vertical="center" wrapText="1"/>
    </xf>
    <xf numFmtId="49" fontId="29" fillId="14" borderId="90" xfId="49" applyNumberFormat="1" applyFill="1" applyBorder="1" applyAlignment="1">
      <alignment horizontal="center" vertical="center"/>
    </xf>
    <xf numFmtId="49" fontId="31" fillId="16" borderId="90" xfId="49" applyNumberFormat="1" applyFont="1" applyFill="1" applyBorder="1" applyAlignment="1">
      <alignment horizontal="center" vertical="center"/>
    </xf>
    <xf numFmtId="49" fontId="29" fillId="15" borderId="95" xfId="49" applyNumberFormat="1" applyFill="1" applyBorder="1" applyAlignment="1">
      <alignment horizontal="center" vertical="center"/>
    </xf>
    <xf numFmtId="49" fontId="29" fillId="4" borderId="86" xfId="49" applyNumberFormat="1" applyFill="1" applyBorder="1" applyAlignment="1">
      <alignment horizontal="center" vertical="center"/>
    </xf>
    <xf numFmtId="49" fontId="29" fillId="6" borderId="0" xfId="49" applyNumberFormat="1" applyFill="1" applyAlignment="1">
      <alignment horizontal="center" vertical="center"/>
    </xf>
    <xf numFmtId="49" fontId="29" fillId="15" borderId="91" xfId="49" applyNumberFormat="1" applyFill="1" applyBorder="1" applyAlignment="1">
      <alignment horizontal="center" vertical="center"/>
    </xf>
    <xf numFmtId="49" fontId="29" fillId="17" borderId="91" xfId="49" applyNumberFormat="1" applyFill="1" applyBorder="1" applyAlignment="1">
      <alignment horizontal="center" vertical="center"/>
    </xf>
    <xf numFmtId="0" fontId="29" fillId="0" borderId="96" xfId="49" applyBorder="1" applyAlignment="1">
      <alignment horizontal="center" vertical="center" wrapText="1"/>
    </xf>
    <xf numFmtId="49" fontId="29" fillId="17" borderId="97" xfId="49" applyNumberFormat="1" applyFill="1" applyBorder="1" applyAlignment="1">
      <alignment horizontal="center" vertical="center"/>
    </xf>
    <xf numFmtId="0" fontId="29" fillId="0" borderId="96" xfId="49" applyBorder="1" applyAlignment="1">
      <alignment horizontal="center" vertical="center"/>
    </xf>
    <xf numFmtId="49" fontId="29" fillId="15" borderId="96" xfId="49" applyNumberFormat="1" applyFill="1" applyBorder="1" applyAlignment="1">
      <alignment horizontal="center" vertical="center"/>
    </xf>
    <xf numFmtId="49" fontId="29" fillId="15" borderId="90" xfId="49" applyNumberFormat="1" applyFill="1" applyBorder="1" applyAlignment="1">
      <alignment horizontal="center" vertical="center"/>
    </xf>
    <xf numFmtId="49" fontId="29" fillId="10" borderId="90" xfId="49" applyNumberFormat="1" applyFill="1" applyBorder="1" applyAlignment="1">
      <alignment horizontal="center" vertical="center"/>
    </xf>
    <xf numFmtId="0" fontId="31" fillId="0" borderId="98" xfId="49" applyFont="1" applyBorder="1" applyAlignment="1">
      <alignment vertical="center" wrapText="1"/>
    </xf>
    <xf numFmtId="49" fontId="32" fillId="2" borderId="86" xfId="49" applyNumberFormat="1" applyFont="1" applyFill="1" applyBorder="1" applyAlignment="1">
      <alignment horizontal="center" vertical="center" wrapText="1"/>
    </xf>
    <xf numFmtId="49" fontId="29" fillId="0" borderId="94" xfId="49" applyNumberFormat="1" applyBorder="1" applyAlignment="1">
      <alignment horizontal="left" vertical="center"/>
    </xf>
    <xf numFmtId="49" fontId="32" fillId="2" borderId="1" xfId="49" applyNumberFormat="1" applyFont="1" applyFill="1" applyBorder="1" applyAlignment="1">
      <alignment horizontal="center" vertical="center" wrapText="1"/>
    </xf>
    <xf numFmtId="0" fontId="11" fillId="0" borderId="0" xfId="0" applyFont="1"/>
    <xf numFmtId="0" fontId="22" fillId="18" borderId="99" xfId="0" applyFont="1" applyFill="1" applyBorder="1" applyAlignment="1">
      <alignment horizontal="center" vertical="center" wrapText="1"/>
    </xf>
    <xf numFmtId="0" fontId="22" fillId="18" borderId="100" xfId="0" applyFont="1" applyFill="1" applyBorder="1" applyAlignment="1">
      <alignment horizontal="center" vertical="center" wrapText="1"/>
    </xf>
    <xf numFmtId="0" fontId="5" fillId="0" borderId="101" xfId="0" applyFont="1" applyFill="1" applyBorder="1" applyAlignment="1"/>
    <xf numFmtId="0" fontId="8" fillId="19" borderId="102" xfId="0" applyFont="1" applyFill="1" applyBorder="1" applyAlignment="1"/>
    <xf numFmtId="181" fontId="8" fillId="19" borderId="103" xfId="40" applyNumberFormat="1" applyFont="1" applyFill="1" applyBorder="1" applyAlignment="1"/>
    <xf numFmtId="0" fontId="0" fillId="0" borderId="101" xfId="0" applyFont="1" applyFill="1" applyBorder="1" applyAlignment="1"/>
    <xf numFmtId="0" fontId="8" fillId="0" borderId="1" xfId="0" applyFont="1" applyFill="1" applyBorder="1" applyAlignment="1">
      <alignment horizontal="center" vertical="center"/>
    </xf>
    <xf numFmtId="0" fontId="34" fillId="0" borderId="7" xfId="0" applyFont="1" applyFill="1" applyBorder="1" applyAlignment="1">
      <alignment horizontal="center" vertical="center"/>
    </xf>
    <xf numFmtId="0" fontId="5" fillId="0" borderId="1" xfId="0" applyFont="1" applyFill="1" applyBorder="1" applyAlignment="1">
      <alignment horizontal="center" vertical="center"/>
    </xf>
    <xf numFmtId="178" fontId="5" fillId="0" borderId="1" xfId="0" applyNumberFormat="1" applyFont="1" applyFill="1" applyBorder="1" applyAlignment="1">
      <alignment horizontal="center" vertical="center"/>
    </xf>
    <xf numFmtId="0" fontId="34" fillId="0" borderId="9" xfId="0" applyFont="1" applyFill="1" applyBorder="1" applyAlignment="1">
      <alignment horizontal="center" vertical="center"/>
    </xf>
    <xf numFmtId="0" fontId="34" fillId="0" borderId="10" xfId="0" applyFont="1" applyFill="1" applyBorder="1" applyAlignment="1">
      <alignment horizontal="center" vertical="center"/>
    </xf>
    <xf numFmtId="0" fontId="26" fillId="18" borderId="104" xfId="0" applyFont="1" applyFill="1" applyBorder="1" applyAlignment="1">
      <alignment horizontal="center" vertical="center" wrapText="1"/>
    </xf>
    <xf numFmtId="181" fontId="5" fillId="0" borderId="1" xfId="0" applyNumberFormat="1" applyFont="1" applyFill="1" applyBorder="1" applyAlignment="1"/>
    <xf numFmtId="9" fontId="5" fillId="0" borderId="1" xfId="15" applyFont="1" applyBorder="1" applyAlignment="1"/>
    <xf numFmtId="9" fontId="5" fillId="0" borderId="105" xfId="15" applyFont="1" applyBorder="1" applyAlignment="1"/>
    <xf numFmtId="181" fontId="8" fillId="19" borderId="103" xfId="0" applyNumberFormat="1" applyFont="1" applyFill="1" applyBorder="1" applyAlignment="1"/>
    <xf numFmtId="9" fontId="8" fillId="19" borderId="103" xfId="15" applyFont="1" applyFill="1" applyBorder="1" applyAlignment="1"/>
    <xf numFmtId="9" fontId="8" fillId="19" borderId="106" xfId="15" applyFont="1" applyFill="1" applyBorder="1" applyAlignment="1"/>
    <xf numFmtId="0" fontId="11" fillId="0" borderId="1" xfId="0" applyFont="1" applyBorder="1"/>
    <xf numFmtId="0" fontId="0" fillId="2" borderId="0" xfId="0" applyFont="1" applyFill="1"/>
    <xf numFmtId="0" fontId="0" fillId="0" borderId="0" xfId="0" applyFont="1"/>
    <xf numFmtId="0" fontId="4" fillId="0" borderId="0" xfId="3"/>
    <xf numFmtId="0" fontId="4" fillId="0" borderId="0" xfId="2">
      <alignment vertical="center"/>
    </xf>
    <xf numFmtId="0" fontId="22" fillId="18" borderId="1" xfId="3" applyFont="1" applyFill="1" applyBorder="1" applyAlignment="1">
      <alignment horizontal="center" vertical="center" wrapText="1"/>
    </xf>
    <xf numFmtId="0" fontId="5" fillId="0" borderId="10" xfId="3" applyFont="1" applyBorder="1" applyAlignment="1">
      <alignment horizontal="center" vertical="center"/>
    </xf>
    <xf numFmtId="181" fontId="5" fillId="0" borderId="10" xfId="31" applyNumberFormat="1" applyFont="1" applyBorder="1">
      <alignment vertical="center"/>
    </xf>
    <xf numFmtId="0" fontId="5" fillId="0" borderId="1" xfId="3" applyFont="1" applyBorder="1" applyAlignment="1">
      <alignment horizontal="center" vertical="center"/>
    </xf>
    <xf numFmtId="181" fontId="5" fillId="0" borderId="1" xfId="31" applyNumberFormat="1" applyFont="1" applyBorder="1">
      <alignment vertical="center"/>
    </xf>
    <xf numFmtId="0" fontId="8" fillId="20" borderId="1" xfId="3" applyFont="1" applyFill="1" applyBorder="1" applyAlignment="1">
      <alignment horizontal="center" vertical="center"/>
    </xf>
    <xf numFmtId="181" fontId="8" fillId="20" borderId="1" xfId="31" applyNumberFormat="1" applyFont="1" applyFill="1" applyBorder="1">
      <alignment vertical="center"/>
    </xf>
    <xf numFmtId="0" fontId="4" fillId="0" borderId="1" xfId="3" applyBorder="1"/>
    <xf numFmtId="181" fontId="0" fillId="0" borderId="1" xfId="31" applyNumberFormat="1" applyFont="1" applyBorder="1" applyAlignment="1"/>
    <xf numFmtId="0" fontId="35" fillId="2" borderId="0" xfId="38" applyFill="1" applyAlignment="1">
      <alignment vertical="center"/>
    </xf>
    <xf numFmtId="0" fontId="35" fillId="0" borderId="0" xfId="38" applyAlignment="1">
      <alignment vertical="center"/>
    </xf>
    <xf numFmtId="0" fontId="36" fillId="2" borderId="0" xfId="38" applyFont="1" applyFill="1" applyAlignment="1">
      <alignment horizontal="center" vertical="center"/>
    </xf>
    <xf numFmtId="0" fontId="36" fillId="21" borderId="0" xfId="38" applyFont="1" applyFill="1" applyAlignment="1">
      <alignment horizontal="center" vertical="center"/>
    </xf>
    <xf numFmtId="0" fontId="35" fillId="2" borderId="0" xfId="38" applyFill="1" applyAlignment="1">
      <alignment horizontal="center" vertical="center"/>
    </xf>
    <xf numFmtId="0" fontId="35" fillId="22" borderId="0" xfId="38" applyFill="1" applyAlignment="1">
      <alignment horizontal="center" vertical="center"/>
    </xf>
    <xf numFmtId="0" fontId="35" fillId="23" borderId="0" xfId="38" applyFill="1" applyAlignment="1">
      <alignment horizontal="center" vertical="center"/>
    </xf>
    <xf numFmtId="0" fontId="21" fillId="2" borderId="1" xfId="0" applyFont="1" applyFill="1" applyBorder="1" applyAlignment="1">
      <alignment horizontal="center" vertical="center"/>
    </xf>
    <xf numFmtId="0" fontId="11" fillId="0" borderId="1" xfId="0" applyFont="1" applyBorder="1" applyAlignment="1">
      <alignment vertical="center"/>
    </xf>
    <xf numFmtId="181" fontId="11" fillId="0" borderId="1" xfId="40" applyNumberFormat="1" applyFont="1" applyBorder="1">
      <alignment vertical="center"/>
    </xf>
    <xf numFmtId="181" fontId="21" fillId="0" borderId="1" xfId="0" applyNumberFormat="1" applyFont="1" applyBorder="1" applyAlignment="1">
      <alignment vertical="center"/>
    </xf>
    <xf numFmtId="0" fontId="11" fillId="0" borderId="0" xfId="0" applyFont="1" applyAlignment="1">
      <alignment horizontal="left"/>
    </xf>
    <xf numFmtId="0" fontId="11" fillId="0" borderId="0" xfId="0" applyFont="1" applyFill="1"/>
    <xf numFmtId="177" fontId="11" fillId="2" borderId="0" xfId="5" applyNumberFormat="1" applyFont="1" applyFill="1" applyAlignment="1">
      <alignment horizontal="left"/>
    </xf>
    <xf numFmtId="0" fontId="11" fillId="2" borderId="0" xfId="0" applyFont="1" applyFill="1"/>
    <xf numFmtId="0" fontId="11" fillId="0" borderId="0" xfId="0" applyFont="1" applyAlignment="1">
      <alignment horizontal="left" vertical="center"/>
    </xf>
    <xf numFmtId="0" fontId="22" fillId="4" borderId="0" xfId="0" applyFont="1" applyFill="1" applyAlignment="1">
      <alignment horizontal="center" vertical="center"/>
    </xf>
    <xf numFmtId="0" fontId="11" fillId="0" borderId="0" xfId="0" applyFont="1" applyAlignment="1">
      <alignment horizontal="left" vertical="center" indent="1"/>
    </xf>
    <xf numFmtId="0" fontId="0" fillId="0" borderId="0" xfId="0" applyAlignment="1">
      <alignment vertical="center"/>
    </xf>
    <xf numFmtId="0" fontId="21" fillId="0" borderId="1" xfId="0" applyFont="1" applyBorder="1" applyAlignment="1">
      <alignment vertical="center"/>
    </xf>
    <xf numFmtId="0" fontId="37" fillId="0" borderId="0" xfId="0" applyFont="1" applyAlignment="1">
      <alignment vertical="center"/>
    </xf>
    <xf numFmtId="0" fontId="11" fillId="0" borderId="0" xfId="0" applyFont="1" applyAlignment="1">
      <alignment horizontal="center" vertical="center"/>
    </xf>
    <xf numFmtId="0" fontId="11" fillId="6" borderId="0" xfId="0" applyFont="1" applyFill="1" applyAlignment="1">
      <alignment horizontal="left" vertical="center"/>
    </xf>
    <xf numFmtId="49" fontId="10" fillId="5" borderId="57" xfId="38" applyNumberFormat="1" applyFont="1" applyFill="1" applyBorder="1" applyAlignment="1">
      <alignment horizontal="center" vertical="center" wrapText="1"/>
    </xf>
    <xf numFmtId="49" fontId="10" fillId="5" borderId="58" xfId="38" applyNumberFormat="1" applyFont="1" applyFill="1" applyBorder="1" applyAlignment="1">
      <alignment horizontal="center" vertical="center" wrapText="1"/>
    </xf>
    <xf numFmtId="0" fontId="11" fillId="6" borderId="59"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11" fillId="6" borderId="107" xfId="0" applyFont="1" applyFill="1" applyBorder="1" applyAlignment="1">
      <alignment horizontal="center" vertical="center" wrapText="1"/>
    </xf>
    <xf numFmtId="0" fontId="11" fillId="6" borderId="108" xfId="0" applyFont="1" applyFill="1" applyBorder="1" applyAlignment="1">
      <alignment horizontal="center" vertical="center" wrapText="1"/>
    </xf>
    <xf numFmtId="0" fontId="11" fillId="6" borderId="109" xfId="0" applyFont="1" applyFill="1" applyBorder="1" applyAlignment="1">
      <alignment horizontal="center" vertical="center" wrapText="1"/>
    </xf>
    <xf numFmtId="0" fontId="11" fillId="6" borderId="110" xfId="0" applyFont="1" applyFill="1" applyBorder="1" applyAlignment="1">
      <alignment horizontal="center" vertical="center" wrapText="1"/>
    </xf>
    <xf numFmtId="0" fontId="11" fillId="6" borderId="111" xfId="0" applyFont="1" applyFill="1" applyBorder="1" applyAlignment="1">
      <alignment horizontal="center" vertical="center" wrapText="1"/>
    </xf>
    <xf numFmtId="0" fontId="11" fillId="6" borderId="11" xfId="0" applyFont="1" applyFill="1" applyBorder="1" applyAlignment="1">
      <alignment horizontal="left" vertical="center" wrapText="1" indent="1"/>
    </xf>
    <xf numFmtId="0" fontId="11" fillId="6" borderId="11" xfId="0" applyFont="1" applyFill="1" applyBorder="1" applyAlignment="1">
      <alignment horizontal="center" vertical="center"/>
    </xf>
    <xf numFmtId="0" fontId="11" fillId="6" borderId="59" xfId="0" applyFont="1" applyFill="1" applyBorder="1" applyAlignment="1">
      <alignment horizontal="center" vertical="center"/>
    </xf>
    <xf numFmtId="0" fontId="11" fillId="6" borderId="60" xfId="0" applyFont="1" applyFill="1" applyBorder="1" applyAlignment="1">
      <alignment horizontal="center" vertical="center"/>
    </xf>
    <xf numFmtId="0" fontId="11" fillId="6" borderId="61" xfId="0" applyFont="1" applyFill="1" applyBorder="1" applyAlignment="1">
      <alignment horizontal="center" vertical="center"/>
    </xf>
    <xf numFmtId="0" fontId="37" fillId="6" borderId="0" xfId="0" applyFont="1" applyFill="1" applyAlignment="1">
      <alignment horizontal="left" vertical="center"/>
    </xf>
    <xf numFmtId="49" fontId="10" fillId="5" borderId="112" xfId="38" applyNumberFormat="1" applyFont="1" applyFill="1" applyBorder="1" applyAlignment="1">
      <alignment horizontal="center" vertical="center" wrapText="1"/>
    </xf>
    <xf numFmtId="49" fontId="10" fillId="5" borderId="62" xfId="38" applyNumberFormat="1" applyFont="1" applyFill="1" applyBorder="1" applyAlignment="1">
      <alignment horizontal="center" vertical="center" wrapText="1"/>
    </xf>
    <xf numFmtId="0" fontId="11" fillId="6" borderId="12" xfId="0" applyFont="1" applyFill="1" applyBorder="1" applyAlignment="1">
      <alignment horizontal="left" vertical="center"/>
    </xf>
    <xf numFmtId="14" fontId="11" fillId="6" borderId="63" xfId="0" applyNumberFormat="1" applyFont="1" applyFill="1" applyBorder="1" applyAlignment="1">
      <alignment horizontal="center" vertical="center"/>
    </xf>
    <xf numFmtId="0" fontId="11" fillId="6" borderId="113" xfId="0" applyFont="1" applyFill="1" applyBorder="1" applyAlignment="1">
      <alignment horizontal="left" vertical="center"/>
    </xf>
    <xf numFmtId="0" fontId="37" fillId="6" borderId="0" xfId="0" applyFont="1" applyFill="1" applyAlignment="1">
      <alignment horizontal="center" vertical="center"/>
    </xf>
    <xf numFmtId="0" fontId="38" fillId="0" borderId="0" xfId="54" applyFont="1" applyAlignment="1">
      <alignment horizontal="center" vertical="center"/>
    </xf>
    <xf numFmtId="0" fontId="34" fillId="0" borderId="0" xfId="54" applyFont="1" applyAlignment="1">
      <alignment horizontal="center" vertical="center"/>
    </xf>
    <xf numFmtId="0" fontId="34" fillId="0" borderId="0" xfId="54" applyFont="1" applyAlignment="1">
      <alignment horizontal="left" vertical="center"/>
    </xf>
    <xf numFmtId="0" fontId="38" fillId="0" borderId="0" xfId="54" applyFont="1">
      <alignment vertical="center"/>
    </xf>
    <xf numFmtId="0" fontId="34" fillId="0" borderId="0" xfId="54" applyFont="1">
      <alignment vertical="center"/>
    </xf>
    <xf numFmtId="0" fontId="38" fillId="0" borderId="0" xfId="1" applyFont="1" applyAlignment="1">
      <alignment horizontal="center" vertical="center"/>
    </xf>
    <xf numFmtId="0" fontId="39" fillId="0" borderId="7" xfId="54" applyFont="1" applyBorder="1" applyAlignment="1">
      <alignment horizontal="center" vertical="center"/>
    </xf>
    <xf numFmtId="0" fontId="39" fillId="0" borderId="10" xfId="54" applyFont="1" applyBorder="1" applyAlignment="1">
      <alignment horizontal="center" vertical="center"/>
    </xf>
    <xf numFmtId="0" fontId="14" fillId="0" borderId="1" xfId="54" applyFont="1" applyBorder="1" applyAlignment="1">
      <alignment horizontal="center" vertical="center"/>
    </xf>
    <xf numFmtId="0" fontId="14" fillId="0" borderId="1" xfId="54" applyFont="1" applyBorder="1" applyAlignment="1">
      <alignment horizontal="left" vertical="center"/>
    </xf>
    <xf numFmtId="0" fontId="14" fillId="0" borderId="114" xfId="54" applyFont="1" applyBorder="1" applyAlignment="1">
      <alignment horizontal="center" vertical="center"/>
    </xf>
    <xf numFmtId="176" fontId="40" fillId="0" borderId="1" xfId="54" applyNumberFormat="1" applyFont="1" applyBorder="1" applyAlignment="1">
      <alignment horizontal="center" vertical="center"/>
    </xf>
    <xf numFmtId="14" fontId="34" fillId="0" borderId="0" xfId="54" applyNumberFormat="1" applyFont="1" applyAlignment="1">
      <alignment horizontal="center" vertical="center"/>
    </xf>
    <xf numFmtId="14" fontId="41" fillId="0" borderId="0" xfId="54" applyNumberFormat="1" applyFont="1">
      <alignment vertical="center"/>
    </xf>
    <xf numFmtId="57" fontId="42" fillId="0" borderId="1" xfId="1" applyNumberFormat="1" applyFont="1" applyBorder="1" applyAlignment="1">
      <alignment horizontal="center" vertical="center"/>
    </xf>
    <xf numFmtId="0" fontId="38" fillId="0" borderId="1" xfId="1" applyFont="1" applyBorder="1" applyAlignment="1">
      <alignment horizontal="center" vertical="center"/>
    </xf>
    <xf numFmtId="0" fontId="43" fillId="24" borderId="1" xfId="1" applyFont="1" applyFill="1" applyBorder="1" applyAlignment="1">
      <alignment horizontal="center" vertical="center"/>
    </xf>
    <xf numFmtId="0" fontId="43" fillId="4" borderId="1" xfId="1" applyFont="1" applyFill="1" applyBorder="1" applyAlignment="1">
      <alignment horizontal="center" vertical="center"/>
    </xf>
    <xf numFmtId="0" fontId="38" fillId="6" borderId="1" xfId="1" applyFont="1" applyFill="1" applyBorder="1" applyAlignment="1">
      <alignment horizontal="center" vertical="center"/>
    </xf>
    <xf numFmtId="0" fontId="44" fillId="0" borderId="1" xfId="54" applyFont="1" applyBorder="1" applyAlignment="1">
      <alignment horizontal="center" vertical="center"/>
    </xf>
    <xf numFmtId="0" fontId="37" fillId="0" borderId="114" xfId="54" applyFont="1" applyBorder="1" applyAlignment="1">
      <alignment horizontal="center" vertical="center"/>
    </xf>
    <xf numFmtId="0" fontId="38" fillId="0" borderId="1" xfId="54" applyFont="1" applyBorder="1" applyAlignment="1">
      <alignment horizontal="center" vertical="center"/>
    </xf>
    <xf numFmtId="0" fontId="24" fillId="0" borderId="114" xfId="54" applyFont="1" applyBorder="1" applyAlignment="1">
      <alignment horizontal="center" vertical="center"/>
    </xf>
    <xf numFmtId="0" fontId="38" fillId="25" borderId="1" xfId="1" applyFont="1" applyFill="1" applyBorder="1" applyAlignment="1">
      <alignment horizontal="center" vertical="center"/>
    </xf>
    <xf numFmtId="0" fontId="43" fillId="6" borderId="1" xfId="1" applyFont="1" applyFill="1" applyBorder="1" applyAlignment="1">
      <alignment horizontal="center" vertical="center"/>
    </xf>
    <xf numFmtId="0" fontId="38" fillId="6" borderId="1" xfId="54" applyFont="1" applyFill="1" applyBorder="1" applyAlignment="1">
      <alignment horizontal="center" vertical="center"/>
    </xf>
    <xf numFmtId="0" fontId="38" fillId="26" borderId="1" xfId="1" applyFont="1" applyFill="1" applyBorder="1" applyAlignment="1">
      <alignment horizontal="center" vertical="center"/>
    </xf>
    <xf numFmtId="0" fontId="43" fillId="0" borderId="1" xfId="1" applyFont="1" applyBorder="1" applyAlignment="1">
      <alignment horizontal="center" vertical="center"/>
    </xf>
    <xf numFmtId="57" fontId="42" fillId="6" borderId="1" xfId="1" applyNumberFormat="1" applyFont="1" applyFill="1" applyBorder="1" applyAlignment="1">
      <alignment horizontal="center" vertical="center"/>
    </xf>
    <xf numFmtId="0" fontId="45" fillId="0" borderId="1" xfId="1" applyFont="1" applyBorder="1" applyAlignment="1">
      <alignment horizontal="center" vertical="center"/>
    </xf>
    <xf numFmtId="0" fontId="43" fillId="25" borderId="1" xfId="1" applyFont="1" applyFill="1" applyBorder="1" applyAlignment="1">
      <alignment horizontal="center" vertical="center"/>
    </xf>
    <xf numFmtId="0" fontId="38" fillId="24" borderId="1" xfId="1" applyFont="1" applyFill="1" applyBorder="1" applyAlignment="1">
      <alignment horizontal="center" vertical="center"/>
    </xf>
    <xf numFmtId="0" fontId="38" fillId="0" borderId="115" xfId="54" applyFont="1" applyBorder="1" applyAlignment="1">
      <alignment horizontal="center" vertical="center"/>
    </xf>
    <xf numFmtId="0" fontId="46" fillId="0" borderId="1" xfId="54" applyFont="1" applyBorder="1" applyAlignment="1">
      <alignment horizontal="center" vertical="center"/>
    </xf>
    <xf numFmtId="0" fontId="11" fillId="6" borderId="0" xfId="0" applyFont="1" applyFill="1"/>
    <xf numFmtId="0" fontId="14" fillId="6" borderId="0" xfId="0" applyFont="1" applyFill="1"/>
    <xf numFmtId="0" fontId="22" fillId="4" borderId="0" xfId="0" applyFont="1" applyFill="1" applyAlignment="1">
      <alignment horizontal="center"/>
    </xf>
    <xf numFmtId="0" fontId="12" fillId="6" borderId="114" xfId="4" applyFont="1" applyFill="1" applyBorder="1" applyAlignment="1">
      <alignment horizontal="center" vertical="center"/>
    </xf>
    <xf numFmtId="0" fontId="12" fillId="6" borderId="116" xfId="4" applyFont="1" applyFill="1" applyBorder="1" applyAlignment="1">
      <alignment horizontal="center" vertical="center"/>
    </xf>
    <xf numFmtId="0" fontId="39" fillId="6" borderId="57" xfId="4" applyFont="1" applyFill="1" applyBorder="1" applyAlignment="1">
      <alignment horizontal="center" vertical="center"/>
    </xf>
    <xf numFmtId="0" fontId="39" fillId="6" borderId="58" xfId="4" applyFont="1" applyFill="1" applyBorder="1" applyAlignment="1">
      <alignment horizontal="center" vertical="center"/>
    </xf>
    <xf numFmtId="0" fontId="14" fillId="6" borderId="60" xfId="4" applyFont="1" applyFill="1" applyBorder="1" applyAlignment="1">
      <alignment horizontal="center" vertical="center"/>
    </xf>
    <xf numFmtId="0" fontId="14" fillId="6" borderId="61" xfId="4" applyFont="1" applyFill="1" applyBorder="1" applyAlignment="1">
      <alignment horizontal="center" vertical="center"/>
    </xf>
    <xf numFmtId="0" fontId="14" fillId="6" borderId="0" xfId="4" applyFont="1" applyFill="1" applyAlignment="1">
      <alignment vertical="center"/>
    </xf>
    <xf numFmtId="0" fontId="14" fillId="6" borderId="117" xfId="4" applyFont="1" applyFill="1" applyBorder="1" applyAlignment="1">
      <alignment horizontal="center" vertical="center"/>
    </xf>
    <xf numFmtId="0" fontId="14" fillId="6" borderId="118" xfId="4" applyFont="1" applyFill="1" applyBorder="1" applyAlignment="1">
      <alignment horizontal="center" vertical="center" wrapText="1"/>
    </xf>
    <xf numFmtId="0" fontId="14" fillId="6" borderId="43" xfId="4" applyFont="1" applyFill="1" applyBorder="1" applyAlignment="1">
      <alignment horizontal="center" vertical="center"/>
    </xf>
    <xf numFmtId="0" fontId="14" fillId="6" borderId="65" xfId="4" applyFont="1" applyFill="1" applyBorder="1" applyAlignment="1">
      <alignment horizontal="center" vertical="center"/>
    </xf>
    <xf numFmtId="0" fontId="14" fillId="6" borderId="46" xfId="4" applyFont="1" applyFill="1" applyBorder="1" applyAlignment="1">
      <alignment horizontal="center" vertical="center"/>
    </xf>
    <xf numFmtId="0" fontId="14" fillId="6" borderId="66" xfId="4" applyFont="1" applyFill="1" applyBorder="1" applyAlignment="1">
      <alignment horizontal="center" vertical="center"/>
    </xf>
    <xf numFmtId="0" fontId="14" fillId="6" borderId="48" xfId="4" applyFont="1" applyFill="1" applyBorder="1" applyAlignment="1">
      <alignment horizontal="center" vertical="center"/>
    </xf>
    <xf numFmtId="0" fontId="14" fillId="6" borderId="67" xfId="4" applyFont="1" applyFill="1" applyBorder="1" applyAlignment="1">
      <alignment horizontal="center" vertical="center"/>
    </xf>
    <xf numFmtId="0" fontId="47" fillId="4" borderId="0" xfId="0" applyFont="1" applyFill="1" applyAlignment="1">
      <alignment horizontal="center"/>
    </xf>
    <xf numFmtId="0" fontId="14" fillId="6" borderId="7" xfId="0" applyFont="1" applyFill="1" applyBorder="1" applyAlignment="1">
      <alignment horizontal="center"/>
    </xf>
    <xf numFmtId="0" fontId="21" fillId="2" borderId="0" xfId="0" applyFont="1" applyFill="1" applyAlignment="1">
      <alignment horizontal="center"/>
    </xf>
    <xf numFmtId="0" fontId="14" fillId="6" borderId="10" xfId="0" applyFont="1" applyFill="1" applyBorder="1"/>
    <xf numFmtId="0" fontId="14" fillId="6" borderId="0" xfId="0" applyFont="1" applyFill="1" applyAlignment="1">
      <alignment horizontal="center"/>
    </xf>
    <xf numFmtId="0" fontId="14" fillId="6" borderId="118" xfId="4" applyFont="1" applyFill="1" applyBorder="1" applyAlignment="1">
      <alignment horizontal="center" vertical="center"/>
    </xf>
    <xf numFmtId="0" fontId="14" fillId="6" borderId="116" xfId="4" applyFont="1" applyFill="1" applyBorder="1" applyAlignment="1">
      <alignment horizontal="center" vertical="center"/>
    </xf>
    <xf numFmtId="0" fontId="14" fillId="6" borderId="44" xfId="4" applyFont="1" applyFill="1" applyBorder="1" applyAlignment="1">
      <alignment horizontal="center" vertical="center"/>
    </xf>
    <xf numFmtId="0" fontId="14" fillId="6" borderId="0" xfId="4" applyFont="1" applyFill="1" applyAlignment="1">
      <alignment horizontal="center" vertical="center"/>
    </xf>
    <xf numFmtId="0" fontId="14" fillId="6" borderId="49" xfId="4" applyFont="1" applyFill="1" applyBorder="1" applyAlignment="1">
      <alignment horizontal="center" vertical="center"/>
    </xf>
    <xf numFmtId="0" fontId="14" fillId="6" borderId="45" xfId="0" applyFont="1" applyFill="1" applyBorder="1" applyAlignment="1">
      <alignment horizontal="center"/>
    </xf>
    <xf numFmtId="0" fontId="14" fillId="6" borderId="50" xfId="0" applyFont="1" applyFill="1" applyBorder="1"/>
    <xf numFmtId="0" fontId="12" fillId="6" borderId="115" xfId="4" applyFont="1" applyFill="1" applyBorder="1" applyAlignment="1">
      <alignment horizontal="center" vertical="center"/>
    </xf>
    <xf numFmtId="0" fontId="39" fillId="6" borderId="62" xfId="4" applyFont="1" applyFill="1" applyBorder="1" applyAlignment="1">
      <alignment horizontal="center" vertical="center"/>
    </xf>
    <xf numFmtId="0" fontId="14" fillId="6" borderId="64" xfId="4" applyFont="1" applyFill="1" applyBorder="1" applyAlignment="1">
      <alignment horizontal="center" vertical="center"/>
    </xf>
    <xf numFmtId="0" fontId="14" fillId="6" borderId="115" xfId="4" applyFont="1" applyFill="1" applyBorder="1" applyAlignment="1">
      <alignment horizontal="center" vertical="center"/>
    </xf>
    <xf numFmtId="0" fontId="14" fillId="6" borderId="119" xfId="4" applyFont="1" applyFill="1" applyBorder="1" applyAlignment="1">
      <alignment horizontal="center" vertical="center"/>
    </xf>
    <xf numFmtId="0" fontId="14" fillId="6" borderId="120" xfId="4" applyFont="1" applyFill="1" applyBorder="1" applyAlignment="1">
      <alignment horizontal="center" vertical="center"/>
    </xf>
    <xf numFmtId="0" fontId="14" fillId="6" borderId="121" xfId="4" applyFont="1" applyFill="1" applyBorder="1" applyAlignment="1">
      <alignment horizontal="center" vertical="center"/>
    </xf>
    <xf numFmtId="0" fontId="4" fillId="0" borderId="0" xfId="4"/>
    <xf numFmtId="0" fontId="48" fillId="0" borderId="122" xfId="0" applyFont="1" applyFill="1" applyBorder="1" applyAlignment="1">
      <alignment vertical="center"/>
    </xf>
    <xf numFmtId="0" fontId="49" fillId="0" borderId="0" xfId="0" applyFont="1" applyFill="1" applyAlignment="1">
      <alignment vertical="center"/>
    </xf>
    <xf numFmtId="0" fontId="49" fillId="0" borderId="0" xfId="0" applyFont="1" applyFill="1"/>
    <xf numFmtId="0" fontId="50" fillId="0" borderId="0" xfId="0" applyFont="1" applyFill="1"/>
    <xf numFmtId="0" fontId="27" fillId="6" borderId="0" xfId="0" applyFont="1" applyFill="1" applyAlignment="1">
      <alignment wrapText="1"/>
    </xf>
    <xf numFmtId="0" fontId="37" fillId="6" borderId="0" xfId="0" applyFont="1" applyFill="1" applyAlignment="1">
      <alignment vertical="center" wrapText="1"/>
    </xf>
    <xf numFmtId="0" fontId="11" fillId="0" borderId="0" xfId="0" applyFont="1" applyFill="1" applyAlignment="1">
      <alignment vertical="center" wrapText="1"/>
    </xf>
    <xf numFmtId="0" fontId="14" fillId="6" borderId="0" xfId="0" applyFont="1" applyFill="1" applyAlignment="1">
      <alignment vertical="center" wrapText="1"/>
    </xf>
    <xf numFmtId="0" fontId="14" fillId="2" borderId="0" xfId="0" applyFont="1" applyFill="1" applyAlignment="1">
      <alignment vertical="center" wrapText="1"/>
    </xf>
    <xf numFmtId="0" fontId="14" fillId="0" borderId="0" xfId="0" applyFont="1" applyFill="1" applyAlignment="1">
      <alignment vertical="center" wrapText="1"/>
    </xf>
    <xf numFmtId="0" fontId="14" fillId="6" borderId="0" xfId="0" applyFont="1" applyFill="1" applyAlignment="1">
      <alignment vertical="center"/>
    </xf>
    <xf numFmtId="0" fontId="11" fillId="0" borderId="0" xfId="0" applyFont="1" applyFill="1" applyAlignment="1">
      <alignment horizontal="center" vertical="center"/>
    </xf>
    <xf numFmtId="0" fontId="51" fillId="6" borderId="0" xfId="0" applyFont="1" applyFill="1"/>
    <xf numFmtId="0" fontId="52" fillId="6" borderId="0" xfId="0" applyFont="1" applyFill="1" applyAlignment="1">
      <alignment horizontal="center"/>
    </xf>
    <xf numFmtId="0" fontId="11" fillId="6" borderId="0" xfId="0" applyFont="1" applyFill="1" applyAlignment="1">
      <alignment horizontal="center"/>
    </xf>
    <xf numFmtId="0" fontId="39" fillId="4" borderId="0" xfId="0" applyFont="1" applyFill="1" applyAlignment="1">
      <alignment horizontal="center" vertical="center"/>
    </xf>
    <xf numFmtId="49" fontId="12" fillId="5" borderId="11" xfId="38" applyNumberFormat="1" applyFont="1" applyFill="1" applyBorder="1" applyAlignment="1">
      <alignment horizontal="center" vertical="center" wrapText="1"/>
    </xf>
    <xf numFmtId="49" fontId="12" fillId="5" borderId="107" xfId="38" applyNumberFormat="1" applyFont="1" applyFill="1" applyBorder="1" applyAlignment="1">
      <alignment horizontal="center" vertical="center" wrapText="1"/>
    </xf>
    <xf numFmtId="0" fontId="11" fillId="27" borderId="11" xfId="0" applyFont="1" applyFill="1" applyBorder="1" applyAlignment="1">
      <alignment vertical="center"/>
    </xf>
    <xf numFmtId="0" fontId="21" fillId="27" borderId="11" xfId="0" applyFont="1" applyFill="1" applyBorder="1" applyAlignment="1">
      <alignment vertical="center"/>
    </xf>
    <xf numFmtId="0" fontId="11" fillId="0" borderId="107" xfId="0" applyFont="1" applyBorder="1" applyAlignment="1">
      <alignment vertical="center" wrapText="1"/>
    </xf>
    <xf numFmtId="0" fontId="14" fillId="0" borderId="11" xfId="0" applyFont="1" applyBorder="1" applyAlignment="1">
      <alignment vertical="center" wrapText="1"/>
    </xf>
    <xf numFmtId="0" fontId="11" fillId="0" borderId="66" xfId="0" applyFont="1" applyBorder="1" applyAlignment="1">
      <alignment vertical="center" wrapText="1"/>
    </xf>
    <xf numFmtId="0" fontId="11" fillId="0" borderId="58" xfId="0" applyFont="1" applyBorder="1" applyAlignment="1">
      <alignment vertical="center" wrapText="1"/>
    </xf>
    <xf numFmtId="0" fontId="11" fillId="0" borderId="11" xfId="0" applyFont="1" applyBorder="1" applyAlignment="1">
      <alignment vertical="center" wrapText="1"/>
    </xf>
    <xf numFmtId="0" fontId="14" fillId="28" borderId="11" xfId="0" applyFont="1" applyFill="1" applyBorder="1" applyAlignment="1">
      <alignment vertical="center" wrapText="1"/>
    </xf>
    <xf numFmtId="0" fontId="37" fillId="0" borderId="11" xfId="0" applyFont="1" applyBorder="1" applyAlignment="1">
      <alignment vertical="center" wrapText="1"/>
    </xf>
    <xf numFmtId="0" fontId="14" fillId="0" borderId="11" xfId="0" applyFont="1" applyFill="1" applyBorder="1" applyAlignment="1">
      <alignment vertical="center" wrapText="1"/>
    </xf>
    <xf numFmtId="0" fontId="11" fillId="0" borderId="11" xfId="0" applyFont="1" applyFill="1" applyBorder="1" applyAlignment="1">
      <alignment vertical="center"/>
    </xf>
    <xf numFmtId="0" fontId="21" fillId="0" borderId="11" xfId="0" applyFont="1" applyFill="1" applyBorder="1" applyAlignment="1">
      <alignment vertical="center"/>
    </xf>
    <xf numFmtId="0" fontId="11" fillId="0" borderId="58" xfId="0" applyFont="1" applyFill="1" applyBorder="1" applyAlignment="1">
      <alignment vertical="center" wrapText="1"/>
    </xf>
    <xf numFmtId="0" fontId="14" fillId="0" borderId="107" xfId="0" applyFont="1" applyBorder="1" applyAlignment="1">
      <alignment vertical="center" wrapText="1"/>
    </xf>
    <xf numFmtId="0" fontId="14" fillId="6" borderId="0" xfId="0" applyFont="1" applyFill="1" applyAlignment="1">
      <alignment horizontal="center" vertical="center"/>
    </xf>
    <xf numFmtId="0" fontId="14" fillId="0" borderId="11" xfId="0" applyFont="1" applyFill="1" applyBorder="1" applyAlignment="1">
      <alignment vertical="center"/>
    </xf>
    <xf numFmtId="0" fontId="27" fillId="0" borderId="11" xfId="0" applyFont="1" applyBorder="1" applyAlignment="1">
      <alignment vertical="center" wrapText="1"/>
    </xf>
    <xf numFmtId="0" fontId="39" fillId="6" borderId="0" xfId="0" applyFont="1" applyFill="1" applyAlignment="1">
      <alignment horizontal="center" vertical="center"/>
    </xf>
    <xf numFmtId="0" fontId="24" fillId="6" borderId="123" xfId="0" applyFont="1" applyFill="1" applyBorder="1" applyAlignment="1">
      <alignment vertical="center"/>
    </xf>
    <xf numFmtId="0" fontId="11" fillId="27" borderId="11" xfId="0" applyFont="1" applyFill="1" applyBorder="1" applyAlignment="1">
      <alignment horizontal="center" vertical="center"/>
    </xf>
    <xf numFmtId="0" fontId="11" fillId="0" borderId="11" xfId="0" applyFont="1" applyBorder="1" applyAlignment="1">
      <alignment horizontal="center" vertical="center" wrapText="1"/>
    </xf>
    <xf numFmtId="0" fontId="53" fillId="0" borderId="124" xfId="0" applyNumberFormat="1" applyFont="1" applyFill="1" applyBorder="1" applyAlignment="1">
      <alignment vertical="center" wrapText="1"/>
    </xf>
    <xf numFmtId="0" fontId="14" fillId="0" borderId="11" xfId="0" applyFont="1" applyBorder="1" applyAlignment="1">
      <alignment horizontal="center" vertical="center" wrapText="1"/>
    </xf>
    <xf numFmtId="0" fontId="37" fillId="0" borderId="11" xfId="0" applyFont="1" applyFill="1" applyBorder="1" applyAlignment="1">
      <alignment vertical="center" wrapText="1"/>
    </xf>
    <xf numFmtId="0" fontId="11" fillId="0" borderId="11" xfId="0" applyFont="1" applyFill="1" applyBorder="1" applyAlignment="1">
      <alignment horizontal="center" vertical="center"/>
    </xf>
    <xf numFmtId="0" fontId="54" fillId="0" borderId="11" xfId="0" applyFont="1" applyFill="1" applyBorder="1" applyAlignment="1">
      <alignment vertical="center" wrapText="1"/>
    </xf>
    <xf numFmtId="0" fontId="37" fillId="0" borderId="11" xfId="0" applyFont="1" applyBorder="1" applyAlignment="1">
      <alignment horizontal="center" vertical="center" wrapText="1"/>
    </xf>
    <xf numFmtId="0" fontId="14" fillId="0" borderId="11" xfId="0" applyFont="1" applyBorder="1" applyAlignment="1">
      <alignment horizontal="left" vertical="top" wrapText="1"/>
    </xf>
    <xf numFmtId="0" fontId="18" fillId="0" borderId="124" xfId="0" applyNumberFormat="1" applyFont="1" applyFill="1" applyBorder="1" applyAlignment="1">
      <alignment horizontal="center" vertical="center" wrapText="1"/>
    </xf>
    <xf numFmtId="0" fontId="54" fillId="0" borderId="11" xfId="0" applyFont="1" applyBorder="1" applyAlignment="1">
      <alignment horizontal="center" vertical="center" wrapText="1"/>
    </xf>
    <xf numFmtId="0" fontId="24" fillId="6" borderId="0" xfId="0" applyFont="1" applyFill="1" applyBorder="1" applyAlignment="1">
      <alignment vertical="center"/>
    </xf>
    <xf numFmtId="0" fontId="11" fillId="0" borderId="0" xfId="0" applyFont="1" applyBorder="1" applyAlignment="1">
      <alignment horizontal="center" vertical="center" wrapText="1"/>
    </xf>
    <xf numFmtId="0" fontId="18" fillId="0" borderId="0" xfId="0" applyNumberFormat="1"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37" fillId="2" borderId="11" xfId="0" applyFont="1" applyFill="1" applyBorder="1" applyAlignment="1">
      <alignment horizontal="center" vertical="center" wrapText="1"/>
    </xf>
    <xf numFmtId="0" fontId="51" fillId="6" borderId="1" xfId="0" applyFont="1" applyFill="1" applyBorder="1" applyAlignment="1">
      <alignment horizontal="center" wrapText="1"/>
    </xf>
    <xf numFmtId="0" fontId="14" fillId="6" borderId="1" xfId="0" applyFont="1" applyFill="1" applyBorder="1" applyAlignment="1">
      <alignment horizontal="left"/>
    </xf>
    <xf numFmtId="0" fontId="11" fillId="27" borderId="12" xfId="0" applyFont="1" applyFill="1" applyBorder="1" applyAlignment="1">
      <alignment horizontal="left" vertical="center"/>
    </xf>
    <xf numFmtId="0" fontId="52" fillId="6" borderId="1" xfId="0" applyFont="1" applyFill="1" applyBorder="1"/>
    <xf numFmtId="0" fontId="11" fillId="0" borderId="15" xfId="0" applyFont="1" applyBorder="1" applyAlignment="1">
      <alignment vertical="center" wrapText="1"/>
    </xf>
    <xf numFmtId="0" fontId="52" fillId="6" borderId="1" xfId="0" applyFont="1" applyFill="1" applyBorder="1" applyAlignment="1">
      <alignment vertical="center" wrapText="1"/>
    </xf>
    <xf numFmtId="0" fontId="11" fillId="0" borderId="16" xfId="0" applyFont="1" applyBorder="1" applyAlignment="1">
      <alignment vertical="center" wrapText="1"/>
    </xf>
    <xf numFmtId="0" fontId="11" fillId="0" borderId="112" xfId="0" applyFont="1" applyBorder="1" applyAlignment="1">
      <alignment vertical="center" wrapText="1"/>
    </xf>
    <xf numFmtId="0" fontId="55" fillId="6" borderId="1" xfId="0" applyFont="1" applyFill="1" applyBorder="1" applyAlignment="1">
      <alignment vertical="center" wrapText="1"/>
    </xf>
    <xf numFmtId="0" fontId="11" fillId="0" borderId="12" xfId="0" applyFont="1" applyBorder="1" applyAlignment="1">
      <alignment vertical="center" wrapText="1"/>
    </xf>
    <xf numFmtId="0" fontId="14" fillId="0" borderId="12" xfId="0" applyFont="1" applyBorder="1" applyAlignment="1">
      <alignment vertical="center" wrapText="1"/>
    </xf>
    <xf numFmtId="0" fontId="51" fillId="6" borderId="1" xfId="0" applyFont="1" applyFill="1" applyBorder="1" applyAlignment="1">
      <alignment vertical="center" wrapText="1"/>
    </xf>
    <xf numFmtId="0" fontId="11" fillId="0" borderId="12" xfId="0" applyFont="1" applyFill="1" applyBorder="1" applyAlignment="1">
      <alignment vertical="center" wrapText="1"/>
    </xf>
    <xf numFmtId="0" fontId="52" fillId="0" borderId="1" xfId="0" applyFont="1" applyFill="1" applyBorder="1" applyAlignment="1">
      <alignment vertical="center" wrapText="1"/>
    </xf>
    <xf numFmtId="0" fontId="52" fillId="0" borderId="0" xfId="0" applyFont="1" applyFill="1" applyBorder="1" applyAlignment="1">
      <alignment vertical="center" wrapText="1"/>
    </xf>
    <xf numFmtId="0" fontId="11" fillId="0" borderId="12" xfId="0" applyFont="1" applyFill="1" applyBorder="1" applyAlignment="1">
      <alignment horizontal="left" vertical="center"/>
    </xf>
    <xf numFmtId="0" fontId="52" fillId="0" borderId="1" xfId="0" applyFont="1" applyFill="1" applyBorder="1"/>
    <xf numFmtId="0" fontId="11" fillId="0" borderId="112" xfId="0" applyFont="1" applyFill="1" applyBorder="1" applyAlignment="1">
      <alignment vertical="center" wrapText="1"/>
    </xf>
    <xf numFmtId="0" fontId="14" fillId="0" borderId="15" xfId="0" applyFont="1" applyBorder="1" applyAlignment="1">
      <alignment vertical="center" wrapText="1"/>
    </xf>
    <xf numFmtId="0" fontId="37" fillId="0" borderId="15" xfId="0" applyFont="1" applyBorder="1" applyAlignment="1">
      <alignment vertical="center" wrapText="1"/>
    </xf>
    <xf numFmtId="0" fontId="37" fillId="0" borderId="12" xfId="0" applyFont="1" applyBorder="1" applyAlignment="1">
      <alignment vertical="center" wrapText="1"/>
    </xf>
    <xf numFmtId="0" fontId="52" fillId="6" borderId="1" xfId="0" applyFont="1" applyFill="1" applyBorder="1" applyAlignment="1">
      <alignment horizontal="center" wrapText="1"/>
    </xf>
    <xf numFmtId="0" fontId="5" fillId="6" borderId="1" xfId="0" applyFont="1" applyFill="1" applyBorder="1" applyAlignment="1">
      <alignment horizontal="center" wrapText="1"/>
    </xf>
    <xf numFmtId="0" fontId="5" fillId="6" borderId="1" xfId="0" applyFont="1" applyFill="1" applyBorder="1" applyAlignment="1">
      <alignment wrapText="1"/>
    </xf>
    <xf numFmtId="0" fontId="11" fillId="6" borderId="1" xfId="0" applyFont="1" applyFill="1" applyBorder="1" applyAlignment="1">
      <alignment horizontal="center"/>
    </xf>
    <xf numFmtId="0" fontId="5" fillId="6" borderId="1" xfId="0" applyFont="1" applyFill="1" applyBorder="1" applyAlignment="1">
      <alignment horizontal="left"/>
    </xf>
    <xf numFmtId="0" fontId="52" fillId="6" borderId="1" xfId="0" applyFont="1" applyFill="1" applyBorder="1" applyAlignment="1">
      <alignment horizontal="center"/>
    </xf>
    <xf numFmtId="0" fontId="11" fillId="6" borderId="1" xfId="0" applyFont="1" applyFill="1" applyBorder="1"/>
    <xf numFmtId="0" fontId="52"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1" xfId="0" applyFont="1" applyFill="1" applyBorder="1" applyAlignment="1">
      <alignment vertical="center" wrapText="1"/>
    </xf>
    <xf numFmtId="0" fontId="51"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1" xfId="0" applyFont="1" applyFill="1" applyBorder="1" applyAlignment="1">
      <alignment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vertical="center" wrapText="1"/>
    </xf>
    <xf numFmtId="0" fontId="52" fillId="0" borderId="1" xfId="0" applyFont="1" applyFill="1" applyBorder="1" applyAlignment="1">
      <alignment horizontal="center" vertical="center" wrapText="1"/>
    </xf>
    <xf numFmtId="0" fontId="11" fillId="0" borderId="1" xfId="0" applyFont="1" applyFill="1" applyBorder="1" applyAlignment="1">
      <alignment horizontal="center"/>
    </xf>
    <xf numFmtId="0" fontId="11" fillId="0" borderId="1" xfId="0" applyFont="1" applyFill="1" applyBorder="1"/>
    <xf numFmtId="0" fontId="55" fillId="6" borderId="1" xfId="0" applyFont="1" applyFill="1" applyBorder="1" applyAlignment="1">
      <alignment horizontal="center" vertical="center" wrapText="1"/>
    </xf>
    <xf numFmtId="0" fontId="37" fillId="6" borderId="1" xfId="0" applyFont="1" applyFill="1" applyBorder="1" applyAlignment="1">
      <alignment horizontal="center" vertical="center" wrapText="1"/>
    </xf>
    <xf numFmtId="0" fontId="37" fillId="6" borderId="1" xfId="0" applyFont="1" applyFill="1" applyBorder="1" applyAlignment="1">
      <alignment vertical="center" wrapText="1"/>
    </xf>
    <xf numFmtId="0" fontId="27" fillId="6" borderId="1" xfId="0" applyFont="1" applyFill="1" applyBorder="1" applyAlignment="1">
      <alignment horizontal="center" wrapText="1"/>
    </xf>
    <xf numFmtId="0" fontId="27" fillId="6" borderId="1" xfId="0" applyFont="1" applyFill="1" applyBorder="1" applyAlignment="1">
      <alignment wrapText="1"/>
    </xf>
    <xf numFmtId="0" fontId="14" fillId="6" borderId="1" xfId="0" applyFont="1" applyFill="1" applyBorder="1"/>
    <xf numFmtId="0" fontId="37" fillId="0" borderId="107" xfId="0" applyFont="1" applyBorder="1" applyAlignment="1">
      <alignment vertical="center" wrapText="1"/>
    </xf>
    <xf numFmtId="0" fontId="14" fillId="2" borderId="107" xfId="0" applyFont="1" applyFill="1" applyBorder="1" applyAlignment="1">
      <alignment vertical="center" wrapText="1"/>
    </xf>
    <xf numFmtId="0" fontId="54" fillId="2" borderId="11" xfId="0" applyFont="1" applyFill="1" applyBorder="1" applyAlignment="1">
      <alignment vertical="center" wrapText="1"/>
    </xf>
    <xf numFmtId="0" fontId="14" fillId="2" borderId="108" xfId="0" applyFont="1" applyFill="1" applyBorder="1" applyAlignment="1">
      <alignment vertical="center" wrapText="1"/>
    </xf>
    <xf numFmtId="0" fontId="54" fillId="2" borderId="108" xfId="0" applyFont="1" applyFill="1" applyBorder="1" applyAlignment="1">
      <alignment vertical="center" wrapText="1"/>
    </xf>
    <xf numFmtId="0" fontId="37" fillId="0" borderId="11" xfId="0" applyFont="1" applyBorder="1" applyAlignment="1">
      <alignment vertical="top" wrapText="1"/>
    </xf>
    <xf numFmtId="0" fontId="37" fillId="0" borderId="11" xfId="0" applyFont="1" applyFill="1" applyBorder="1" applyAlignment="1">
      <alignment horizontal="center" vertical="center" wrapText="1"/>
    </xf>
    <xf numFmtId="0" fontId="54" fillId="0" borderId="11" xfId="0" applyFont="1" applyBorder="1" applyAlignment="1">
      <alignment vertical="center" wrapText="1"/>
    </xf>
    <xf numFmtId="0" fontId="11" fillId="2" borderId="11" xfId="0" applyFont="1" applyFill="1" applyBorder="1" applyAlignment="1">
      <alignment horizontal="center" vertical="center" wrapText="1"/>
    </xf>
    <xf numFmtId="0" fontId="14" fillId="2" borderId="15" xfId="0" applyFont="1" applyFill="1" applyBorder="1" applyAlignment="1">
      <alignment vertical="center" wrapText="1"/>
    </xf>
    <xf numFmtId="0" fontId="51" fillId="2" borderId="1" xfId="0" applyFont="1" applyFill="1" applyBorder="1" applyAlignment="1">
      <alignment vertical="center" wrapText="1"/>
    </xf>
    <xf numFmtId="0" fontId="37" fillId="0" borderId="15" xfId="0" applyFont="1" applyFill="1" applyBorder="1" applyAlignment="1">
      <alignment vertical="center" wrapText="1"/>
    </xf>
    <xf numFmtId="0" fontId="51" fillId="0" borderId="1" xfId="0" applyFont="1" applyFill="1" applyBorder="1" applyAlignment="1">
      <alignment vertical="center" wrapText="1"/>
    </xf>
    <xf numFmtId="0" fontId="51"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vertical="center" wrapText="1"/>
    </xf>
    <xf numFmtId="0" fontId="55" fillId="0" borderId="1" xfId="0" applyFont="1" applyFill="1" applyBorder="1" applyAlignment="1">
      <alignment horizontal="center" vertical="center" wrapText="1"/>
    </xf>
    <xf numFmtId="0" fontId="37" fillId="0" borderId="1" xfId="0" applyFont="1" applyFill="1" applyBorder="1" applyAlignment="1">
      <alignment horizontal="center" vertical="center" wrapText="1"/>
    </xf>
    <xf numFmtId="0" fontId="37" fillId="0" borderId="1" xfId="0" applyFont="1" applyFill="1" applyBorder="1" applyAlignment="1">
      <alignment vertical="center" wrapText="1"/>
    </xf>
    <xf numFmtId="0" fontId="37" fillId="6" borderId="1" xfId="0" applyFont="1" applyFill="1" applyBorder="1"/>
    <xf numFmtId="0" fontId="14" fillId="2" borderId="1" xfId="0" applyFont="1" applyFill="1" applyBorder="1"/>
    <xf numFmtId="0" fontId="14"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1" fillId="0" borderId="11" xfId="0" applyFont="1" applyBorder="1" applyAlignment="1">
      <alignment vertical="center"/>
    </xf>
    <xf numFmtId="0" fontId="14" fillId="0" borderId="12" xfId="0" applyFont="1" applyFill="1" applyBorder="1" applyAlignment="1">
      <alignment vertical="center" wrapText="1"/>
    </xf>
    <xf numFmtId="0" fontId="51"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4" fillId="0" borderId="1" xfId="0" applyFont="1" applyFill="1" applyBorder="1"/>
    <xf numFmtId="0" fontId="5" fillId="6" borderId="0" xfId="0" applyFont="1" applyFill="1" applyAlignment="1">
      <alignment wrapText="1"/>
    </xf>
    <xf numFmtId="0" fontId="52" fillId="6" borderId="0" xfId="0" applyFont="1" applyFill="1"/>
    <xf numFmtId="49" fontId="10" fillId="5" borderId="107" xfId="38" applyNumberFormat="1" applyFont="1" applyFill="1" applyBorder="1" applyAlignment="1">
      <alignment horizontal="center" vertical="center" wrapText="1"/>
    </xf>
    <xf numFmtId="49" fontId="12" fillId="2" borderId="15" xfId="38" applyNumberFormat="1" applyFont="1" applyFill="1" applyBorder="1" applyAlignment="1">
      <alignment horizontal="center" vertical="center" wrapText="1"/>
    </xf>
    <xf numFmtId="49" fontId="12" fillId="2" borderId="16" xfId="38" applyNumberFormat="1" applyFont="1" applyFill="1" applyBorder="1" applyAlignment="1">
      <alignment horizontal="center" vertical="center" wrapText="1"/>
    </xf>
    <xf numFmtId="0" fontId="11" fillId="2" borderId="107" xfId="0" applyFont="1" applyFill="1" applyBorder="1" applyAlignment="1">
      <alignment vertical="center" wrapText="1"/>
    </xf>
    <xf numFmtId="49" fontId="10" fillId="5" borderId="66" xfId="38" applyNumberFormat="1" applyFont="1" applyFill="1" applyBorder="1" applyAlignment="1">
      <alignment horizontal="center" vertical="center" wrapText="1"/>
    </xf>
    <xf numFmtId="0" fontId="11" fillId="0" borderId="58" xfId="0" applyFont="1" applyBorder="1" applyAlignment="1">
      <alignment horizontal="center" vertical="center" wrapText="1"/>
    </xf>
    <xf numFmtId="0" fontId="11" fillId="0" borderId="107" xfId="0" applyFont="1" applyBorder="1" applyAlignment="1">
      <alignment horizontal="center" vertical="center" wrapText="1"/>
    </xf>
    <xf numFmtId="0" fontId="11" fillId="0" borderId="108" xfId="0" applyFont="1" applyBorder="1" applyAlignment="1">
      <alignment horizontal="center" vertical="center" wrapText="1"/>
    </xf>
    <xf numFmtId="49" fontId="10" fillId="5" borderId="108" xfId="38" applyNumberFormat="1" applyFont="1" applyFill="1" applyBorder="1" applyAlignment="1">
      <alignment horizontal="center" vertical="center" wrapText="1"/>
    </xf>
    <xf numFmtId="0" fontId="52" fillId="6" borderId="0" xfId="0" applyFont="1" applyFill="1" applyAlignment="1">
      <alignment wrapText="1"/>
    </xf>
    <xf numFmtId="0" fontId="11" fillId="6" borderId="0" xfId="0" applyFont="1" applyFill="1" applyAlignment="1">
      <alignment wrapText="1"/>
    </xf>
    <xf numFmtId="0" fontId="11" fillId="27" borderId="11" xfId="0" applyFont="1" applyFill="1" applyBorder="1" applyAlignment="1">
      <alignment horizontal="left" vertical="center"/>
    </xf>
    <xf numFmtId="0" fontId="52" fillId="6" borderId="0" xfId="0" applyFont="1" applyFill="1" applyAlignment="1">
      <alignment vertical="center" wrapText="1"/>
    </xf>
    <xf numFmtId="0" fontId="5" fillId="6" borderId="0" xfId="0" applyFont="1" applyFill="1" applyAlignment="1">
      <alignment horizontal="center" wrapText="1"/>
    </xf>
    <xf numFmtId="0" fontId="11" fillId="6" borderId="0" xfId="0" applyFont="1" applyFill="1" applyAlignment="1">
      <alignment horizontal="center" vertical="center" wrapText="1"/>
    </xf>
    <xf numFmtId="0" fontId="11" fillId="0" borderId="108" xfId="0" applyFont="1" applyBorder="1" applyAlignment="1">
      <alignment vertical="center" wrapText="1"/>
    </xf>
    <xf numFmtId="0" fontId="52" fillId="6" borderId="0" xfId="0" applyFont="1" applyFill="1" applyAlignment="1">
      <alignment horizontal="center" wrapText="1"/>
    </xf>
    <xf numFmtId="0" fontId="5" fillId="6" borderId="0" xfId="0" applyFont="1" applyFill="1" applyAlignment="1">
      <alignment horizontal="left"/>
    </xf>
    <xf numFmtId="0" fontId="52" fillId="6" borderId="0" xfId="0" applyFont="1" applyFill="1" applyAlignment="1">
      <alignment horizontal="center" vertical="center" wrapText="1"/>
    </xf>
    <xf numFmtId="0" fontId="11" fillId="0" borderId="66" xfId="0" applyFont="1" applyBorder="1" applyAlignment="1">
      <alignment horizontal="center" vertical="center" wrapText="1"/>
    </xf>
    <xf numFmtId="0" fontId="5" fillId="0" borderId="0" xfId="5" applyFont="1">
      <alignment vertical="center"/>
    </xf>
    <xf numFmtId="0" fontId="5" fillId="0" borderId="0" xfId="5" applyFont="1" applyAlignment="1">
      <alignment horizontal="center" vertical="center"/>
    </xf>
    <xf numFmtId="0" fontId="10" fillId="29" borderId="125" xfId="5" applyFont="1" applyFill="1" applyBorder="1" applyAlignment="1">
      <alignment horizontal="center" vertical="center"/>
    </xf>
    <xf numFmtId="0" fontId="10" fillId="29" borderId="126" xfId="5" applyFont="1" applyFill="1" applyBorder="1" applyAlignment="1">
      <alignment horizontal="center" vertical="center"/>
    </xf>
    <xf numFmtId="0" fontId="10" fillId="29" borderId="127" xfId="5" applyFont="1" applyFill="1" applyBorder="1" applyAlignment="1">
      <alignment horizontal="center" vertical="center" wrapText="1"/>
    </xf>
    <xf numFmtId="0" fontId="10" fillId="29" borderId="128" xfId="5" applyFont="1" applyFill="1" applyBorder="1" applyAlignment="1">
      <alignment horizontal="center" vertical="center"/>
    </xf>
    <xf numFmtId="0" fontId="5" fillId="0" borderId="128" xfId="5" applyFont="1" applyBorder="1" applyAlignment="1">
      <alignment horizontal="center" vertical="center"/>
    </xf>
    <xf numFmtId="0" fontId="56" fillId="0" borderId="128" xfId="5" applyFont="1" applyBorder="1">
      <alignment vertical="center"/>
    </xf>
    <xf numFmtId="0" fontId="5" fillId="30" borderId="128" xfId="5" applyFont="1" applyFill="1" applyBorder="1" applyAlignment="1">
      <alignment horizontal="center" vertical="center"/>
    </xf>
    <xf numFmtId="0" fontId="5" fillId="30" borderId="129" xfId="5" applyFont="1" applyFill="1" applyBorder="1" applyAlignment="1">
      <alignment horizontal="center" vertical="center"/>
    </xf>
    <xf numFmtId="0" fontId="56" fillId="30" borderId="128" xfId="5" applyFont="1" applyFill="1" applyBorder="1">
      <alignment vertical="center"/>
    </xf>
    <xf numFmtId="0" fontId="5" fillId="30" borderId="130" xfId="5" applyFont="1" applyFill="1" applyBorder="1" applyAlignment="1">
      <alignment horizontal="center" vertical="center"/>
    </xf>
    <xf numFmtId="0" fontId="5" fillId="30" borderId="131" xfId="5" applyFont="1" applyFill="1" applyBorder="1" applyAlignment="1">
      <alignment horizontal="center" vertical="center"/>
    </xf>
    <xf numFmtId="0" fontId="10" fillId="29" borderId="132" xfId="5" applyFont="1" applyFill="1" applyBorder="1" applyAlignment="1">
      <alignment horizontal="center" vertical="center" wrapText="1"/>
    </xf>
    <xf numFmtId="0" fontId="5" fillId="30" borderId="133" xfId="5" applyFont="1" applyFill="1" applyBorder="1" applyAlignment="1">
      <alignment horizontal="center" vertical="center"/>
    </xf>
    <xf numFmtId="0" fontId="56" fillId="30" borderId="133" xfId="5" applyFont="1" applyFill="1" applyBorder="1">
      <alignment vertical="center"/>
    </xf>
    <xf numFmtId="0" fontId="10" fillId="29" borderId="134" xfId="5" applyFont="1" applyFill="1" applyBorder="1" applyAlignment="1">
      <alignment horizontal="center" vertical="center"/>
    </xf>
    <xf numFmtId="0" fontId="10" fillId="29" borderId="135" xfId="5" applyFont="1" applyFill="1" applyBorder="1" applyAlignment="1">
      <alignment horizontal="center" vertical="center"/>
    </xf>
    <xf numFmtId="0" fontId="18" fillId="0" borderId="128" xfId="5" applyFont="1" applyBorder="1" applyAlignment="1">
      <alignment horizontal="center" vertical="center"/>
    </xf>
    <xf numFmtId="0" fontId="18" fillId="30" borderId="128" xfId="5" applyFont="1" applyFill="1" applyBorder="1" applyAlignment="1">
      <alignment horizontal="center" vertical="center"/>
    </xf>
    <xf numFmtId="0" fontId="18" fillId="30" borderId="133" xfId="5" applyFont="1" applyFill="1" applyBorder="1" applyAlignment="1">
      <alignment horizontal="center" vertical="center"/>
    </xf>
    <xf numFmtId="0" fontId="10" fillId="29" borderId="136" xfId="5" applyFont="1" applyFill="1" applyBorder="1" applyAlignment="1">
      <alignment horizontal="center" vertical="center"/>
    </xf>
    <xf numFmtId="0" fontId="10" fillId="29" borderId="137" xfId="5" applyFont="1" applyFill="1" applyBorder="1" applyAlignment="1">
      <alignment horizontal="center" vertical="center"/>
    </xf>
    <xf numFmtId="0" fontId="10" fillId="29" borderId="131" xfId="5" applyFont="1" applyFill="1" applyBorder="1" applyAlignment="1">
      <alignment horizontal="center" vertical="center"/>
    </xf>
    <xf numFmtId="0" fontId="10" fillId="29" borderId="138" xfId="5" applyFont="1" applyFill="1" applyBorder="1" applyAlignment="1">
      <alignment horizontal="center" vertical="center"/>
    </xf>
    <xf numFmtId="0" fontId="10" fillId="29" borderId="139" xfId="5" applyFont="1" applyFill="1" applyBorder="1" applyAlignment="1">
      <alignment horizontal="center" vertical="center"/>
    </xf>
    <xf numFmtId="0" fontId="18" fillId="0" borderId="140" xfId="5" applyFont="1" applyBorder="1" applyAlignment="1">
      <alignment horizontal="center" vertical="center"/>
    </xf>
    <xf numFmtId="0" fontId="18" fillId="30" borderId="140" xfId="5" applyFont="1" applyFill="1" applyBorder="1" applyAlignment="1">
      <alignment horizontal="center" vertical="center"/>
    </xf>
    <xf numFmtId="0" fontId="18" fillId="30" borderId="141" xfId="5" applyFont="1" applyFill="1" applyBorder="1" applyAlignment="1">
      <alignment horizontal="center" vertical="center"/>
    </xf>
    <xf numFmtId="0" fontId="21" fillId="6" borderId="0" xfId="4" applyFont="1" applyFill="1" applyAlignment="1">
      <alignment vertical="center"/>
    </xf>
    <xf numFmtId="0" fontId="11" fillId="6" borderId="0" xfId="4" applyFont="1" applyFill="1" applyAlignment="1">
      <alignment vertical="center"/>
    </xf>
    <xf numFmtId="0" fontId="10" fillId="4" borderId="0" xfId="4" applyFont="1" applyFill="1" applyAlignment="1">
      <alignment horizontal="center" vertical="center"/>
    </xf>
    <xf numFmtId="0" fontId="24" fillId="6" borderId="0" xfId="4" applyFont="1" applyFill="1" applyAlignment="1">
      <alignment horizontal="center" vertical="center"/>
    </xf>
    <xf numFmtId="0" fontId="39" fillId="6" borderId="0" xfId="4" applyFont="1" applyFill="1" applyAlignment="1">
      <alignment horizontal="center" vertical="center"/>
    </xf>
    <xf numFmtId="0" fontId="11" fillId="6" borderId="72" xfId="4" applyFont="1" applyFill="1" applyBorder="1" applyAlignment="1">
      <alignment vertical="center"/>
    </xf>
    <xf numFmtId="0" fontId="39" fillId="2" borderId="0" xfId="4" applyFont="1" applyFill="1" applyAlignment="1">
      <alignment horizontal="center" vertical="center"/>
    </xf>
    <xf numFmtId="0" fontId="8" fillId="6" borderId="114" xfId="4" applyFont="1" applyFill="1" applyBorder="1" applyAlignment="1">
      <alignment horizontal="center" vertical="center"/>
    </xf>
    <xf numFmtId="0" fontId="8" fillId="6" borderId="116" xfId="4" applyFont="1" applyFill="1" applyBorder="1" applyAlignment="1">
      <alignment horizontal="center" vertical="center"/>
    </xf>
    <xf numFmtId="0" fontId="21" fillId="6" borderId="57" xfId="4" applyFont="1" applyFill="1" applyBorder="1" applyAlignment="1">
      <alignment horizontal="center" vertical="center"/>
    </xf>
    <xf numFmtId="0" fontId="21" fillId="6" borderId="58" xfId="4" applyFont="1" applyFill="1" applyBorder="1" applyAlignment="1">
      <alignment horizontal="center" vertical="center"/>
    </xf>
    <xf numFmtId="0" fontId="11" fillId="6" borderId="60" xfId="4" applyFont="1" applyFill="1" applyBorder="1" applyAlignment="1">
      <alignment horizontal="center" vertical="center"/>
    </xf>
    <xf numFmtId="0" fontId="11" fillId="6" borderId="61" xfId="4" applyFont="1" applyFill="1" applyBorder="1" applyAlignment="1">
      <alignment horizontal="center" vertical="center"/>
    </xf>
    <xf numFmtId="0" fontId="37" fillId="6" borderId="61" xfId="4" applyFont="1" applyFill="1" applyBorder="1" applyAlignment="1">
      <alignment horizontal="center" vertical="center"/>
    </xf>
    <xf numFmtId="0" fontId="37" fillId="6" borderId="0" xfId="4" applyFont="1" applyFill="1" applyAlignment="1">
      <alignment vertical="center"/>
    </xf>
    <xf numFmtId="0" fontId="11" fillId="6" borderId="117" xfId="4" applyFont="1" applyFill="1" applyBorder="1" applyAlignment="1">
      <alignment horizontal="center" vertical="center"/>
    </xf>
    <xf numFmtId="0" fontId="11" fillId="6" borderId="118" xfId="4" applyFont="1" applyFill="1" applyBorder="1" applyAlignment="1">
      <alignment horizontal="center" vertical="center" wrapText="1"/>
    </xf>
    <xf numFmtId="0" fontId="37" fillId="6" borderId="118" xfId="4" applyFont="1" applyFill="1" applyBorder="1" applyAlignment="1">
      <alignment horizontal="center" vertical="center"/>
    </xf>
    <xf numFmtId="0" fontId="11" fillId="6" borderId="43" xfId="4" applyFont="1" applyFill="1" applyBorder="1" applyAlignment="1">
      <alignment horizontal="center" vertical="center"/>
    </xf>
    <xf numFmtId="0" fontId="11" fillId="6" borderId="65" xfId="4" applyFont="1" applyFill="1" applyBorder="1" applyAlignment="1">
      <alignment horizontal="center" vertical="center"/>
    </xf>
    <xf numFmtId="0" fontId="37" fillId="6" borderId="65" xfId="4" applyFont="1" applyFill="1" applyBorder="1" applyAlignment="1">
      <alignment horizontal="center" vertical="center"/>
    </xf>
    <xf numFmtId="0" fontId="11" fillId="6" borderId="46" xfId="4" applyFont="1" applyFill="1" applyBorder="1" applyAlignment="1">
      <alignment horizontal="center" vertical="center"/>
    </xf>
    <xf numFmtId="0" fontId="11" fillId="6" borderId="66" xfId="4" applyFont="1" applyFill="1" applyBorder="1" applyAlignment="1">
      <alignment horizontal="center" vertical="center"/>
    </xf>
    <xf numFmtId="0" fontId="37" fillId="6" borderId="66" xfId="4" applyFont="1" applyFill="1" applyBorder="1" applyAlignment="1">
      <alignment horizontal="center" vertical="center"/>
    </xf>
    <xf numFmtId="0" fontId="11" fillId="6" borderId="48" xfId="4" applyFont="1" applyFill="1" applyBorder="1" applyAlignment="1">
      <alignment horizontal="center" vertical="center"/>
    </xf>
    <xf numFmtId="0" fontId="11" fillId="6" borderId="67" xfId="4" applyFont="1" applyFill="1" applyBorder="1" applyAlignment="1">
      <alignment horizontal="center" vertical="center"/>
    </xf>
    <xf numFmtId="0" fontId="37" fillId="6" borderId="67" xfId="4" applyFont="1" applyFill="1" applyBorder="1" applyAlignment="1">
      <alignment horizontal="center" vertical="center"/>
    </xf>
    <xf numFmtId="0" fontId="11" fillId="6" borderId="0" xfId="4" applyFont="1" applyFill="1" applyAlignment="1">
      <alignment horizontal="center" vertical="center"/>
    </xf>
    <xf numFmtId="0" fontId="37" fillId="6" borderId="142" xfId="4" applyFont="1" applyFill="1" applyBorder="1" applyAlignment="1">
      <alignment horizontal="center" vertical="center"/>
    </xf>
    <xf numFmtId="0" fontId="11" fillId="6" borderId="110" xfId="4" applyFont="1" applyFill="1" applyBorder="1" applyAlignment="1">
      <alignment horizontal="center" vertical="center"/>
    </xf>
    <xf numFmtId="0" fontId="11" fillId="6" borderId="143" xfId="4" applyFont="1" applyFill="1" applyBorder="1" applyAlignment="1">
      <alignment horizontal="center" vertical="center"/>
    </xf>
    <xf numFmtId="0" fontId="11" fillId="6" borderId="142" xfId="4" applyFont="1" applyFill="1" applyBorder="1" applyAlignment="1">
      <alignment vertical="center"/>
    </xf>
    <xf numFmtId="0" fontId="11" fillId="6" borderId="65" xfId="4" applyFont="1" applyFill="1" applyBorder="1" applyAlignment="1">
      <alignment vertical="center"/>
    </xf>
    <xf numFmtId="0" fontId="37" fillId="6" borderId="65" xfId="4" applyFont="1" applyFill="1" applyBorder="1" applyAlignment="1">
      <alignment vertical="center"/>
    </xf>
    <xf numFmtId="0" fontId="11" fillId="6" borderId="110" xfId="4" applyFont="1" applyFill="1" applyBorder="1" applyAlignment="1">
      <alignment vertical="center"/>
    </xf>
    <xf numFmtId="0" fontId="11" fillId="6" borderId="66" xfId="4" applyFont="1" applyFill="1" applyBorder="1" applyAlignment="1">
      <alignment vertical="center"/>
    </xf>
    <xf numFmtId="0" fontId="37" fillId="6" borderId="66" xfId="4" applyFont="1" applyFill="1" applyBorder="1" applyAlignment="1">
      <alignment vertical="center"/>
    </xf>
    <xf numFmtId="0" fontId="11" fillId="6" borderId="143" xfId="4" applyFont="1" applyFill="1" applyBorder="1" applyAlignment="1">
      <alignment vertical="center"/>
    </xf>
    <xf numFmtId="0" fontId="11" fillId="6" borderId="67" xfId="4" applyFont="1" applyFill="1" applyBorder="1" applyAlignment="1">
      <alignment vertical="center"/>
    </xf>
    <xf numFmtId="0" fontId="14" fillId="6" borderId="66" xfId="4" applyFont="1" applyFill="1" applyBorder="1" applyAlignment="1">
      <alignment vertical="center"/>
    </xf>
    <xf numFmtId="0" fontId="14" fillId="6" borderId="110" xfId="4" applyFont="1" applyFill="1" applyBorder="1" applyAlignment="1">
      <alignment vertical="center"/>
    </xf>
    <xf numFmtId="0" fontId="11" fillId="6" borderId="43" xfId="4" applyFont="1" applyFill="1" applyBorder="1" applyAlignment="1">
      <alignment vertical="center"/>
    </xf>
    <xf numFmtId="0" fontId="11" fillId="6" borderId="44" xfId="4" applyFont="1" applyFill="1" applyBorder="1" applyAlignment="1">
      <alignment vertical="center"/>
    </xf>
    <xf numFmtId="0" fontId="11" fillId="6" borderId="46" xfId="4" applyFont="1" applyFill="1" applyBorder="1" applyAlignment="1">
      <alignment vertical="center"/>
    </xf>
    <xf numFmtId="0" fontId="11" fillId="6" borderId="48" xfId="4" applyFont="1" applyFill="1" applyBorder="1" applyAlignment="1">
      <alignment vertical="center"/>
    </xf>
    <xf numFmtId="0" fontId="11" fillId="6" borderId="49" xfId="4" applyFont="1" applyFill="1" applyBorder="1" applyAlignment="1">
      <alignment vertical="center"/>
    </xf>
    <xf numFmtId="0" fontId="11" fillId="6" borderId="116" xfId="4" applyFont="1" applyFill="1" applyBorder="1" applyAlignment="1">
      <alignment horizontal="center" vertical="center"/>
    </xf>
    <xf numFmtId="0" fontId="11" fillId="6" borderId="118" xfId="4" applyFont="1" applyFill="1" applyBorder="1" applyAlignment="1">
      <alignment horizontal="center" vertical="center"/>
    </xf>
    <xf numFmtId="0" fontId="11" fillId="6" borderId="44" xfId="4" applyFont="1" applyFill="1" applyBorder="1" applyAlignment="1">
      <alignment horizontal="center" vertical="center"/>
    </xf>
    <xf numFmtId="0" fontId="11" fillId="6" borderId="49" xfId="4" applyFont="1" applyFill="1" applyBorder="1" applyAlignment="1">
      <alignment horizontal="center" vertical="center"/>
    </xf>
    <xf numFmtId="0" fontId="37" fillId="6" borderId="44" xfId="4" applyFont="1" applyFill="1" applyBorder="1" applyAlignment="1">
      <alignment horizontal="center" vertical="center"/>
    </xf>
    <xf numFmtId="0" fontId="37" fillId="6" borderId="49" xfId="4" applyFont="1" applyFill="1" applyBorder="1" applyAlignment="1">
      <alignment horizontal="center" vertical="center"/>
    </xf>
    <xf numFmtId="0" fontId="37" fillId="6" borderId="44" xfId="4" applyFont="1" applyFill="1" applyBorder="1" applyAlignment="1">
      <alignment vertical="center"/>
    </xf>
    <xf numFmtId="0" fontId="11" fillId="6" borderId="65" xfId="4" applyFont="1" applyFill="1" applyBorder="1" applyAlignment="1">
      <alignment horizontal="left" vertical="center"/>
    </xf>
    <xf numFmtId="0" fontId="11" fillId="6" borderId="66" xfId="4" applyFont="1" applyFill="1" applyBorder="1" applyAlignment="1">
      <alignment horizontal="left" vertical="center"/>
    </xf>
    <xf numFmtId="0" fontId="52" fillId="6" borderId="43" xfId="4" applyFont="1" applyFill="1" applyBorder="1" applyAlignment="1">
      <alignment horizontal="center" vertical="center"/>
    </xf>
    <xf numFmtId="0" fontId="52" fillId="6" borderId="44" xfId="4" applyFont="1" applyFill="1" applyBorder="1" applyAlignment="1">
      <alignment horizontal="center" vertical="center"/>
    </xf>
    <xf numFmtId="0" fontId="52" fillId="6" borderId="48" xfId="4" applyFont="1" applyFill="1" applyBorder="1" applyAlignment="1">
      <alignment horizontal="center" vertical="center"/>
    </xf>
    <xf numFmtId="0" fontId="52" fillId="6" borderId="49" xfId="4" applyFont="1" applyFill="1" applyBorder="1" applyAlignment="1">
      <alignment horizontal="center" vertical="center"/>
    </xf>
    <xf numFmtId="0" fontId="8" fillId="6" borderId="115" xfId="4" applyFont="1" applyFill="1" applyBorder="1" applyAlignment="1">
      <alignment horizontal="center" vertical="center"/>
    </xf>
    <xf numFmtId="0" fontId="21" fillId="6" borderId="62" xfId="4" applyFont="1" applyFill="1" applyBorder="1" applyAlignment="1">
      <alignment horizontal="center" vertical="center"/>
    </xf>
    <xf numFmtId="0" fontId="57" fillId="6" borderId="61" xfId="4" applyFont="1" applyFill="1" applyBorder="1" applyAlignment="1">
      <alignment horizontal="center" vertical="center"/>
    </xf>
    <xf numFmtId="0" fontId="11" fillId="6" borderId="64" xfId="4" applyFont="1" applyFill="1" applyBorder="1" applyAlignment="1">
      <alignment horizontal="center" vertical="center"/>
    </xf>
    <xf numFmtId="0" fontId="57" fillId="6" borderId="118" xfId="4" applyFont="1" applyFill="1" applyBorder="1" applyAlignment="1">
      <alignment horizontal="center" vertical="center"/>
    </xf>
    <xf numFmtId="0" fontId="11" fillId="6" borderId="115" xfId="4" applyFont="1" applyFill="1" applyBorder="1" applyAlignment="1">
      <alignment horizontal="center" vertical="center"/>
    </xf>
    <xf numFmtId="0" fontId="57" fillId="6" borderId="65" xfId="4" applyFont="1" applyFill="1" applyBorder="1" applyAlignment="1">
      <alignment horizontal="center" vertical="center"/>
    </xf>
    <xf numFmtId="0" fontId="11" fillId="6" borderId="119" xfId="4" applyFont="1" applyFill="1" applyBorder="1" applyAlignment="1">
      <alignment horizontal="center" vertical="center"/>
    </xf>
    <xf numFmtId="0" fontId="57" fillId="6" borderId="66" xfId="4" applyFont="1" applyFill="1" applyBorder="1" applyAlignment="1">
      <alignment horizontal="center" vertical="center"/>
    </xf>
    <xf numFmtId="0" fontId="11" fillId="6" borderId="120" xfId="4" applyFont="1" applyFill="1" applyBorder="1" applyAlignment="1">
      <alignment horizontal="center" vertical="center"/>
    </xf>
    <xf numFmtId="0" fontId="57" fillId="6" borderId="67" xfId="4" applyFont="1" applyFill="1" applyBorder="1" applyAlignment="1">
      <alignment horizontal="center" vertical="center"/>
    </xf>
    <xf numFmtId="0" fontId="11" fillId="6" borderId="121" xfId="4" applyFont="1" applyFill="1" applyBorder="1" applyAlignment="1">
      <alignment horizontal="center" vertical="center"/>
    </xf>
    <xf numFmtId="0" fontId="11" fillId="6" borderId="119" xfId="4" applyFont="1" applyFill="1" applyBorder="1" applyAlignment="1">
      <alignment vertical="center"/>
    </xf>
    <xf numFmtId="0" fontId="11" fillId="6" borderId="120" xfId="4" applyFont="1" applyFill="1" applyBorder="1" applyAlignment="1">
      <alignment vertical="center"/>
    </xf>
    <xf numFmtId="0" fontId="11" fillId="6" borderId="121" xfId="4" applyFont="1" applyFill="1" applyBorder="1" applyAlignment="1">
      <alignment vertical="center"/>
    </xf>
    <xf numFmtId="0" fontId="52" fillId="6" borderId="45" xfId="4" applyFont="1" applyFill="1" applyBorder="1" applyAlignment="1">
      <alignment horizontal="center" vertical="center"/>
    </xf>
    <xf numFmtId="0" fontId="11" fillId="6" borderId="47" xfId="4" applyFont="1" applyFill="1" applyBorder="1" applyAlignment="1">
      <alignment vertical="center"/>
    </xf>
    <xf numFmtId="0" fontId="52" fillId="6" borderId="50" xfId="4" applyFont="1" applyFill="1" applyBorder="1" applyAlignment="1">
      <alignment horizontal="center" vertical="center"/>
    </xf>
    <xf numFmtId="0" fontId="22" fillId="4" borderId="1" xfId="0" applyFont="1" applyFill="1" applyBorder="1" applyAlignment="1">
      <alignment horizontal="center"/>
    </xf>
    <xf numFmtId="0" fontId="21" fillId="2" borderId="1" xfId="0" applyFont="1" applyFill="1" applyBorder="1" applyAlignment="1">
      <alignment horizontal="center"/>
    </xf>
    <xf numFmtId="0" fontId="21" fillId="6" borderId="1" xfId="0" applyFont="1" applyFill="1" applyBorder="1" applyAlignment="1">
      <alignment horizontal="center"/>
    </xf>
    <xf numFmtId="0" fontId="22" fillId="4" borderId="57" xfId="0" applyFont="1" applyFill="1" applyBorder="1" applyAlignment="1">
      <alignment horizontal="center"/>
    </xf>
    <xf numFmtId="0" fontId="21" fillId="2" borderId="58" xfId="0" applyFont="1" applyFill="1" applyBorder="1" applyAlignment="1">
      <alignment horizontal="center"/>
    </xf>
    <xf numFmtId="0" fontId="11" fillId="6" borderId="59" xfId="0" applyFont="1" applyFill="1" applyBorder="1" applyAlignment="1">
      <alignment horizontal="center"/>
    </xf>
    <xf numFmtId="0" fontId="11" fillId="6" borderId="11" xfId="0" applyFont="1" applyFill="1" applyBorder="1" applyAlignment="1">
      <alignment horizontal="center"/>
    </xf>
    <xf numFmtId="0" fontId="21" fillId="6" borderId="60" xfId="0" applyFont="1" applyFill="1" applyBorder="1" applyAlignment="1">
      <alignment horizontal="center"/>
    </xf>
    <xf numFmtId="0" fontId="21" fillId="6" borderId="61" xfId="0" applyFont="1" applyFill="1" applyBorder="1" applyAlignment="1">
      <alignment horizontal="center"/>
    </xf>
    <xf numFmtId="0" fontId="21" fillId="2" borderId="112" xfId="0" applyFont="1" applyFill="1" applyBorder="1" applyAlignment="1">
      <alignment horizontal="center"/>
    </xf>
    <xf numFmtId="0" fontId="21" fillId="2" borderId="57" xfId="0" applyFont="1" applyFill="1" applyBorder="1" applyAlignment="1">
      <alignment horizontal="center"/>
    </xf>
    <xf numFmtId="0" fontId="11" fillId="6" borderId="12" xfId="0" applyFont="1" applyFill="1" applyBorder="1" applyAlignment="1">
      <alignment horizontal="center"/>
    </xf>
    <xf numFmtId="0" fontId="21" fillId="6" borderId="113" xfId="0" applyFont="1" applyFill="1" applyBorder="1" applyAlignment="1">
      <alignment horizontal="center"/>
    </xf>
    <xf numFmtId="0" fontId="21" fillId="2" borderId="60" xfId="0" applyFont="1" applyFill="1" applyBorder="1" applyAlignment="1">
      <alignment horizontal="center"/>
    </xf>
    <xf numFmtId="9" fontId="11" fillId="6" borderId="0" xfId="15" applyFont="1" applyFill="1" applyAlignment="1">
      <alignment horizontal="center" vertical="center"/>
    </xf>
    <xf numFmtId="0" fontId="21" fillId="2" borderId="62" xfId="0" applyFont="1" applyFill="1" applyBorder="1" applyAlignment="1">
      <alignment horizontal="center"/>
    </xf>
    <xf numFmtId="0" fontId="21" fillId="2" borderId="144" xfId="0" applyFont="1" applyFill="1" applyBorder="1" applyAlignment="1">
      <alignment horizontal="center"/>
    </xf>
    <xf numFmtId="0" fontId="11" fillId="6" borderId="63" xfId="0" applyFont="1" applyFill="1" applyBorder="1" applyAlignment="1">
      <alignment horizontal="center"/>
    </xf>
    <xf numFmtId="0" fontId="11" fillId="6" borderId="14" xfId="4" applyFont="1" applyFill="1" applyBorder="1" applyAlignment="1">
      <alignment horizontal="center" vertical="center"/>
    </xf>
    <xf numFmtId="0" fontId="11" fillId="6" borderId="63" xfId="4" applyFont="1" applyFill="1" applyBorder="1" applyAlignment="1">
      <alignment horizontal="center" vertical="center"/>
    </xf>
    <xf numFmtId="0" fontId="21" fillId="6" borderId="64" xfId="0" applyFont="1" applyFill="1" applyBorder="1" applyAlignment="1">
      <alignment horizontal="center"/>
    </xf>
    <xf numFmtId="0" fontId="21" fillId="6" borderId="145" xfId="4" applyFont="1" applyFill="1" applyBorder="1" applyAlignment="1">
      <alignment horizontal="center" vertical="center"/>
    </xf>
    <xf numFmtId="0" fontId="21" fillId="6" borderId="64" xfId="4" applyFont="1" applyFill="1" applyBorder="1" applyAlignment="1">
      <alignment horizontal="center" vertical="center"/>
    </xf>
    <xf numFmtId="0" fontId="14" fillId="0" borderId="11" xfId="0" applyFont="1" applyFill="1" applyBorder="1" applyAlignment="1" quotePrefix="1">
      <alignment vertical="center" wrapText="1"/>
    </xf>
    <xf numFmtId="0" fontId="11" fillId="0" borderId="11" xfId="0" applyFont="1" applyBorder="1" applyAlignment="1" quotePrefix="1">
      <alignment vertical="center" wrapText="1"/>
    </xf>
  </cellXfs>
  <cellStyles count="61">
    <cellStyle name="常规" xfId="0" builtinId="0"/>
    <cellStyle name="常规_Sheet1" xfId="1"/>
    <cellStyle name="常规 6" xfId="2"/>
    <cellStyle name="常规 5" xfId="3"/>
    <cellStyle name="常规 4" xfId="4"/>
    <cellStyle name="常规 2" xfId="5"/>
    <cellStyle name="60% - 强调文字颜色 6" xfId="6" builtinId="52"/>
    <cellStyle name="20% - 强调文字颜色 4" xfId="7" builtinId="42"/>
    <cellStyle name="强调文字颜色 4" xfId="8" builtinId="41"/>
    <cellStyle name="输入" xfId="9" builtinId="20"/>
    <cellStyle name="40% - 强调文字颜色 3" xfId="10" builtinId="39"/>
    <cellStyle name="20% - 强调文字颜色 3" xfId="11" builtinId="38"/>
    <cellStyle name="货币" xfId="12" builtinId="4"/>
    <cellStyle name="强调文字颜色 3" xfId="13" builtinId="37"/>
    <cellStyle name="超链接 2" xfId="14"/>
    <cellStyle name="百分比" xfId="15" builtinId="5"/>
    <cellStyle name="60% - 强调文字颜色 2" xfId="16" builtinId="36"/>
    <cellStyle name="60% - 强调文字颜色 5" xfId="17" builtinId="48"/>
    <cellStyle name="强调文字颜色 2" xfId="18" builtinId="33"/>
    <cellStyle name="60% - 强调文字颜色 1" xfId="19" builtinId="32"/>
    <cellStyle name="60% - 强调文字颜色 4" xfId="20" builtinId="44"/>
    <cellStyle name="计算" xfId="21" builtinId="22"/>
    <cellStyle name="强调文字颜色 1" xfId="22" builtinId="29"/>
    <cellStyle name="适中" xfId="23" builtinId="28"/>
    <cellStyle name="20% - 强调文字颜色 5" xfId="24" builtinId="46"/>
    <cellStyle name="好" xfId="25" builtinId="26"/>
    <cellStyle name="20% - 强调文字颜色 1" xfId="26" builtinId="30"/>
    <cellStyle name="汇总" xfId="27" builtinId="25"/>
    <cellStyle name="差" xfId="28" builtinId="27"/>
    <cellStyle name="检查单元格" xfId="29" builtinId="23"/>
    <cellStyle name="输出" xfId="30" builtinId="21"/>
    <cellStyle name="千位分隔 2" xfId="31"/>
    <cellStyle name="标题 1" xfId="32" builtinId="16"/>
    <cellStyle name="解释性文本" xfId="33" builtinId="53"/>
    <cellStyle name="千位分隔 3 2" xfId="34"/>
    <cellStyle name="20% - 强调文字颜色 2" xfId="35" builtinId="34"/>
    <cellStyle name="标题 4" xfId="36" builtinId="19"/>
    <cellStyle name="货币[0]" xfId="37" builtinId="7"/>
    <cellStyle name="常规 2 2" xfId="38"/>
    <cellStyle name="40% - 强调文字颜色 4" xfId="39" builtinId="43"/>
    <cellStyle name="千位分隔" xfId="40" builtinId="3"/>
    <cellStyle name="已访问的超链接" xfId="41" builtinId="9"/>
    <cellStyle name="标题" xfId="42" builtinId="15"/>
    <cellStyle name="40% - 强调文字颜色 2" xfId="43" builtinId="35"/>
    <cellStyle name="警告文本" xfId="44" builtinId="11"/>
    <cellStyle name="60% - 强调文字颜色 3" xfId="45" builtinId="40"/>
    <cellStyle name="注释" xfId="46" builtinId="10"/>
    <cellStyle name="20% - 强调文字颜色 6" xfId="47" builtinId="50"/>
    <cellStyle name="强调文字颜色 5" xfId="48" builtinId="45"/>
    <cellStyle name="常规 2 4" xfId="49"/>
    <cellStyle name="40% - 强调文字颜色 6" xfId="50" builtinId="51"/>
    <cellStyle name="超链接" xfId="51" builtinId="8"/>
    <cellStyle name="千位分隔[0]" xfId="52" builtinId="6"/>
    <cellStyle name="标题 2" xfId="53" builtinId="17"/>
    <cellStyle name="常规 2 3" xfId="54"/>
    <cellStyle name="40% - 强调文字颜色 5" xfId="55" builtinId="47"/>
    <cellStyle name="标题 3" xfId="56" builtinId="18"/>
    <cellStyle name="强调文字颜色 6" xfId="57" builtinId="49"/>
    <cellStyle name="40% - 强调文字颜色 1" xfId="58" builtinId="31"/>
    <cellStyle name="常规 3" xfId="59"/>
    <cellStyle name="链接单元格" xfId="60" builtinId="24"/>
  </cellStyles>
  <dxfs count="2">
    <dxf>
      <fill>
        <patternFill patternType="solid">
          <bgColor rgb="FFFF9900"/>
        </patternFill>
      </fill>
    </dxf>
    <dxf>
      <fill>
        <patternFill patternType="solid">
          <bgColor theme="0" tint="-0.249946592608417"/>
        </patternFill>
      </fill>
    </dxf>
  </dxfs>
  <tableStyles count="0" defaultTableStyle="TableStyleMedium2" defaultPivotStyle="PivotStyleLight16"/>
  <colors>
    <mruColors>
      <color rgb="00152FF3"/>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haredStrings" Target="sharedStrings.xml"/><Relationship Id="rId36" Type="http://schemas.openxmlformats.org/officeDocument/2006/relationships/styles" Target="styles.xml"/><Relationship Id="rId35" Type="http://schemas.openxmlformats.org/officeDocument/2006/relationships/theme" Target="theme/theme1.xml"/><Relationship Id="rId34" Type="http://schemas.openxmlformats.org/officeDocument/2006/relationships/externalLink" Target="externalLinks/externalLink2.xml"/><Relationship Id="rId33" Type="http://schemas.openxmlformats.org/officeDocument/2006/relationships/externalLink" Target="externalLinks/externalLink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8282</xdr:colOff>
      <xdr:row>0</xdr:row>
      <xdr:rowOff>0</xdr:rowOff>
    </xdr:from>
    <xdr:to>
      <xdr:col>2</xdr:col>
      <xdr:colOff>571500</xdr:colOff>
      <xdr:row>1</xdr:row>
      <xdr:rowOff>130087</xdr:rowOff>
    </xdr:to>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8255" y="0"/>
          <a:ext cx="2988945" cy="3206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51</xdr:row>
      <xdr:rowOff>0</xdr:rowOff>
    </xdr:from>
    <xdr:to>
      <xdr:col>1</xdr:col>
      <xdr:colOff>438150</xdr:colOff>
      <xdr:row>61</xdr:row>
      <xdr:rowOff>142875</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13353415"/>
          <a:ext cx="1228090" cy="1809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xdr:row>
      <xdr:rowOff>0</xdr:rowOff>
    </xdr:from>
    <xdr:to>
      <xdr:col>8</xdr:col>
      <xdr:colOff>436971</xdr:colOff>
      <xdr:row>72</xdr:row>
      <xdr:rowOff>94714</xdr:rowOff>
    </xdr:to>
    <xdr:pic>
      <xdr:nvPicPr>
        <xdr:cNvPr id="3" name="图片 2"/>
        <xdr:cNvPicPr>
          <a:picLocks noChangeAspect="1"/>
        </xdr:cNvPicPr>
      </xdr:nvPicPr>
      <xdr:blipFill>
        <a:blip r:embed="rId2"/>
        <a:stretch>
          <a:fillRect/>
        </a:stretch>
      </xdr:blipFill>
      <xdr:spPr>
        <a:xfrm>
          <a:off x="2733675" y="13510895"/>
          <a:ext cx="8820150" cy="344741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1990725</xdr:colOff>
      <xdr:row>48</xdr:row>
      <xdr:rowOff>190500</xdr:rowOff>
    </xdr:from>
    <xdr:to>
      <xdr:col>2</xdr:col>
      <xdr:colOff>1990725</xdr:colOff>
      <xdr:row>50</xdr:row>
      <xdr:rowOff>0</xdr:rowOff>
    </xdr:to>
    <xdr:cxnSp>
      <xdr:nvCxnSpPr>
        <xdr:cNvPr id="4" name="直接箭头连接符 3"/>
        <xdr:cNvCxnSpPr/>
      </xdr:nvCxnSpPr>
      <xdr:spPr>
        <a:xfrm>
          <a:off x="3657600" y="12981305"/>
          <a:ext cx="0" cy="18288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2009775</xdr:colOff>
      <xdr:row>50</xdr:row>
      <xdr:rowOff>190500</xdr:rowOff>
    </xdr:from>
    <xdr:to>
      <xdr:col>2</xdr:col>
      <xdr:colOff>2009775</xdr:colOff>
      <xdr:row>52</xdr:row>
      <xdr:rowOff>0</xdr:rowOff>
    </xdr:to>
    <xdr:cxnSp>
      <xdr:nvCxnSpPr>
        <xdr:cNvPr id="5" name="直接箭头连接符 4"/>
        <xdr:cNvCxnSpPr/>
      </xdr:nvCxnSpPr>
      <xdr:spPr>
        <a:xfrm>
          <a:off x="3676650" y="13347065"/>
          <a:ext cx="0" cy="18288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2009775</xdr:colOff>
      <xdr:row>52</xdr:row>
      <xdr:rowOff>198120</xdr:rowOff>
    </xdr:from>
    <xdr:to>
      <xdr:col>2</xdr:col>
      <xdr:colOff>2009775</xdr:colOff>
      <xdr:row>54</xdr:row>
      <xdr:rowOff>9525</xdr:rowOff>
    </xdr:to>
    <xdr:cxnSp>
      <xdr:nvCxnSpPr>
        <xdr:cNvPr id="6" name="直接箭头连接符 5"/>
        <xdr:cNvCxnSpPr/>
      </xdr:nvCxnSpPr>
      <xdr:spPr>
        <a:xfrm>
          <a:off x="3676650" y="13712825"/>
          <a:ext cx="0" cy="19240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2009775</xdr:colOff>
      <xdr:row>54</xdr:row>
      <xdr:rowOff>190500</xdr:rowOff>
    </xdr:from>
    <xdr:to>
      <xdr:col>2</xdr:col>
      <xdr:colOff>2009775</xdr:colOff>
      <xdr:row>56</xdr:row>
      <xdr:rowOff>0</xdr:rowOff>
    </xdr:to>
    <xdr:cxnSp>
      <xdr:nvCxnSpPr>
        <xdr:cNvPr id="7" name="直接箭头连接符 6"/>
        <xdr:cNvCxnSpPr/>
      </xdr:nvCxnSpPr>
      <xdr:spPr>
        <a:xfrm>
          <a:off x="3676650" y="14078585"/>
          <a:ext cx="0" cy="18288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2019300</xdr:colOff>
      <xdr:row>56</xdr:row>
      <xdr:rowOff>198120</xdr:rowOff>
    </xdr:from>
    <xdr:to>
      <xdr:col>2</xdr:col>
      <xdr:colOff>2019300</xdr:colOff>
      <xdr:row>58</xdr:row>
      <xdr:rowOff>9525</xdr:rowOff>
    </xdr:to>
    <xdr:cxnSp>
      <xdr:nvCxnSpPr>
        <xdr:cNvPr id="8" name="直接箭头连接符 7"/>
        <xdr:cNvCxnSpPr/>
      </xdr:nvCxnSpPr>
      <xdr:spPr>
        <a:xfrm>
          <a:off x="3686175" y="14444345"/>
          <a:ext cx="0" cy="19240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2009775</xdr:colOff>
      <xdr:row>58</xdr:row>
      <xdr:rowOff>198120</xdr:rowOff>
    </xdr:from>
    <xdr:to>
      <xdr:col>2</xdr:col>
      <xdr:colOff>2009775</xdr:colOff>
      <xdr:row>60</xdr:row>
      <xdr:rowOff>9525</xdr:rowOff>
    </xdr:to>
    <xdr:cxnSp>
      <xdr:nvCxnSpPr>
        <xdr:cNvPr id="9" name="直接箭头连接符 8"/>
        <xdr:cNvCxnSpPr/>
      </xdr:nvCxnSpPr>
      <xdr:spPr>
        <a:xfrm>
          <a:off x="3676650" y="14810105"/>
          <a:ext cx="0" cy="19240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2019300</xdr:colOff>
      <xdr:row>60</xdr:row>
      <xdr:rowOff>198120</xdr:rowOff>
    </xdr:from>
    <xdr:to>
      <xdr:col>2</xdr:col>
      <xdr:colOff>2019300</xdr:colOff>
      <xdr:row>62</xdr:row>
      <xdr:rowOff>9525</xdr:rowOff>
    </xdr:to>
    <xdr:cxnSp>
      <xdr:nvCxnSpPr>
        <xdr:cNvPr id="10" name="直接箭头连接符 9"/>
        <xdr:cNvCxnSpPr/>
      </xdr:nvCxnSpPr>
      <xdr:spPr>
        <a:xfrm>
          <a:off x="3686175" y="15175865"/>
          <a:ext cx="0" cy="19240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2019300</xdr:colOff>
      <xdr:row>62</xdr:row>
      <xdr:rowOff>198120</xdr:rowOff>
    </xdr:from>
    <xdr:to>
      <xdr:col>2</xdr:col>
      <xdr:colOff>2019300</xdr:colOff>
      <xdr:row>64</xdr:row>
      <xdr:rowOff>9525</xdr:rowOff>
    </xdr:to>
    <xdr:cxnSp>
      <xdr:nvCxnSpPr>
        <xdr:cNvPr id="11" name="直接箭头连接符 10"/>
        <xdr:cNvCxnSpPr/>
      </xdr:nvCxnSpPr>
      <xdr:spPr>
        <a:xfrm>
          <a:off x="3686175" y="15541625"/>
          <a:ext cx="0" cy="192405"/>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647700</xdr:colOff>
      <xdr:row>51</xdr:row>
      <xdr:rowOff>9525</xdr:rowOff>
    </xdr:from>
    <xdr:to>
      <xdr:col>4</xdr:col>
      <xdr:colOff>647700</xdr:colOff>
      <xdr:row>52</xdr:row>
      <xdr:rowOff>28575</xdr:rowOff>
    </xdr:to>
    <xdr:cxnSp>
      <xdr:nvCxnSpPr>
        <xdr:cNvPr id="12" name="直接箭头连接符 11"/>
        <xdr:cNvCxnSpPr/>
      </xdr:nvCxnSpPr>
      <xdr:spPr>
        <a:xfrm>
          <a:off x="8501380" y="1335659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657225</xdr:colOff>
      <xdr:row>49</xdr:row>
      <xdr:rowOff>9525</xdr:rowOff>
    </xdr:from>
    <xdr:to>
      <xdr:col>4</xdr:col>
      <xdr:colOff>657225</xdr:colOff>
      <xdr:row>50</xdr:row>
      <xdr:rowOff>28575</xdr:rowOff>
    </xdr:to>
    <xdr:cxnSp>
      <xdr:nvCxnSpPr>
        <xdr:cNvPr id="13" name="直接箭头连接符 12"/>
        <xdr:cNvCxnSpPr/>
      </xdr:nvCxnSpPr>
      <xdr:spPr>
        <a:xfrm>
          <a:off x="8510905" y="1299083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657225</xdr:colOff>
      <xdr:row>53</xdr:row>
      <xdr:rowOff>19050</xdr:rowOff>
    </xdr:from>
    <xdr:to>
      <xdr:col>4</xdr:col>
      <xdr:colOff>657225</xdr:colOff>
      <xdr:row>54</xdr:row>
      <xdr:rowOff>38100</xdr:rowOff>
    </xdr:to>
    <xdr:cxnSp>
      <xdr:nvCxnSpPr>
        <xdr:cNvPr id="14" name="直接箭头连接符 13"/>
        <xdr:cNvCxnSpPr/>
      </xdr:nvCxnSpPr>
      <xdr:spPr>
        <a:xfrm>
          <a:off x="8510905" y="13731875"/>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647700</xdr:colOff>
      <xdr:row>55</xdr:row>
      <xdr:rowOff>9525</xdr:rowOff>
    </xdr:from>
    <xdr:to>
      <xdr:col>4</xdr:col>
      <xdr:colOff>647700</xdr:colOff>
      <xdr:row>56</xdr:row>
      <xdr:rowOff>28575</xdr:rowOff>
    </xdr:to>
    <xdr:cxnSp>
      <xdr:nvCxnSpPr>
        <xdr:cNvPr id="15" name="直接箭头连接符 14"/>
        <xdr:cNvCxnSpPr/>
      </xdr:nvCxnSpPr>
      <xdr:spPr>
        <a:xfrm>
          <a:off x="8501380" y="1408811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638175</xdr:colOff>
      <xdr:row>57</xdr:row>
      <xdr:rowOff>0</xdr:rowOff>
    </xdr:from>
    <xdr:to>
      <xdr:col>4</xdr:col>
      <xdr:colOff>657225</xdr:colOff>
      <xdr:row>63</xdr:row>
      <xdr:rowOff>190500</xdr:rowOff>
    </xdr:to>
    <xdr:cxnSp>
      <xdr:nvCxnSpPr>
        <xdr:cNvPr id="16" name="直接箭头连接符 15"/>
        <xdr:cNvCxnSpPr/>
      </xdr:nvCxnSpPr>
      <xdr:spPr>
        <a:xfrm>
          <a:off x="8491855" y="14444345"/>
          <a:ext cx="19050" cy="128016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314328</xdr:colOff>
      <xdr:row>46</xdr:row>
      <xdr:rowOff>38102</xdr:rowOff>
    </xdr:from>
    <xdr:to>
      <xdr:col>4</xdr:col>
      <xdr:colOff>657225</xdr:colOff>
      <xdr:row>48</xdr:row>
      <xdr:rowOff>9525</xdr:rowOff>
    </xdr:to>
    <xdr:cxnSp>
      <xdr:nvCxnSpPr>
        <xdr:cNvPr id="20" name="连接符: 肘形 19"/>
        <xdr:cNvCxnSpPr/>
      </xdr:nvCxnSpPr>
      <xdr:spPr>
        <a:xfrm rot="16200000" flipH="1">
          <a:off x="8170545" y="12467590"/>
          <a:ext cx="337185" cy="342900"/>
        </a:xfrm>
        <a:prstGeom prst="bentConnector3">
          <a:avLst>
            <a:gd name="adj1" fmla="val 50000"/>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1981201</xdr:colOff>
      <xdr:row>46</xdr:row>
      <xdr:rowOff>47627</xdr:rowOff>
    </xdr:from>
    <xdr:to>
      <xdr:col>2</xdr:col>
      <xdr:colOff>2295529</xdr:colOff>
      <xdr:row>48</xdr:row>
      <xdr:rowOff>0</xdr:rowOff>
    </xdr:to>
    <xdr:cxnSp>
      <xdr:nvCxnSpPr>
        <xdr:cNvPr id="26" name="连接符: 肘形 25"/>
        <xdr:cNvCxnSpPr/>
      </xdr:nvCxnSpPr>
      <xdr:spPr>
        <a:xfrm rot="5400000">
          <a:off x="3646170" y="12481560"/>
          <a:ext cx="318135" cy="314960"/>
        </a:xfrm>
        <a:prstGeom prst="bentConnector3">
          <a:avLst>
            <a:gd name="adj1" fmla="val 50000"/>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2314575</xdr:colOff>
      <xdr:row>46</xdr:row>
      <xdr:rowOff>38100</xdr:rowOff>
    </xdr:from>
    <xdr:to>
      <xdr:col>4</xdr:col>
      <xdr:colOff>314325</xdr:colOff>
      <xdr:row>46</xdr:row>
      <xdr:rowOff>66675</xdr:rowOff>
    </xdr:to>
    <xdr:cxnSp>
      <xdr:nvCxnSpPr>
        <xdr:cNvPr id="34" name="直接连接符 33"/>
        <xdr:cNvCxnSpPr/>
      </xdr:nvCxnSpPr>
      <xdr:spPr>
        <a:xfrm flipV="1">
          <a:off x="3981450" y="12470765"/>
          <a:ext cx="4186555" cy="28575"/>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361950</xdr:colOff>
      <xdr:row>44</xdr:row>
      <xdr:rowOff>198120</xdr:rowOff>
    </xdr:from>
    <xdr:to>
      <xdr:col>3</xdr:col>
      <xdr:colOff>361951</xdr:colOff>
      <xdr:row>46</xdr:row>
      <xdr:rowOff>57150</xdr:rowOff>
    </xdr:to>
    <xdr:cxnSp>
      <xdr:nvCxnSpPr>
        <xdr:cNvPr id="36" name="直接连接符 35"/>
        <xdr:cNvCxnSpPr/>
      </xdr:nvCxnSpPr>
      <xdr:spPr>
        <a:xfrm>
          <a:off x="5876925" y="12346940"/>
          <a:ext cx="0" cy="142875"/>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1200150</xdr:colOff>
      <xdr:row>57</xdr:row>
      <xdr:rowOff>9525</xdr:rowOff>
    </xdr:from>
    <xdr:to>
      <xdr:col>3</xdr:col>
      <xdr:colOff>1200150</xdr:colOff>
      <xdr:row>58</xdr:row>
      <xdr:rowOff>28575</xdr:rowOff>
    </xdr:to>
    <xdr:cxnSp>
      <xdr:nvCxnSpPr>
        <xdr:cNvPr id="42" name="直接箭头连接符 41"/>
        <xdr:cNvCxnSpPr/>
      </xdr:nvCxnSpPr>
      <xdr:spPr>
        <a:xfrm>
          <a:off x="6715125" y="1445387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1190625</xdr:colOff>
      <xdr:row>59</xdr:row>
      <xdr:rowOff>9525</xdr:rowOff>
    </xdr:from>
    <xdr:to>
      <xdr:col>3</xdr:col>
      <xdr:colOff>1190625</xdr:colOff>
      <xdr:row>60</xdr:row>
      <xdr:rowOff>28575</xdr:rowOff>
    </xdr:to>
    <xdr:cxnSp>
      <xdr:nvCxnSpPr>
        <xdr:cNvPr id="43" name="直接箭头连接符 42"/>
        <xdr:cNvCxnSpPr/>
      </xdr:nvCxnSpPr>
      <xdr:spPr>
        <a:xfrm>
          <a:off x="6705600" y="1481963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1200150</xdr:colOff>
      <xdr:row>61</xdr:row>
      <xdr:rowOff>9525</xdr:rowOff>
    </xdr:from>
    <xdr:to>
      <xdr:col>3</xdr:col>
      <xdr:colOff>1200150</xdr:colOff>
      <xdr:row>62</xdr:row>
      <xdr:rowOff>28575</xdr:rowOff>
    </xdr:to>
    <xdr:cxnSp>
      <xdr:nvCxnSpPr>
        <xdr:cNvPr id="44" name="直接箭头连接符 43"/>
        <xdr:cNvCxnSpPr/>
      </xdr:nvCxnSpPr>
      <xdr:spPr>
        <a:xfrm>
          <a:off x="6715125" y="1518539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1200150</xdr:colOff>
      <xdr:row>63</xdr:row>
      <xdr:rowOff>9525</xdr:rowOff>
    </xdr:from>
    <xdr:to>
      <xdr:col>3</xdr:col>
      <xdr:colOff>1200150</xdr:colOff>
      <xdr:row>64</xdr:row>
      <xdr:rowOff>28575</xdr:rowOff>
    </xdr:to>
    <xdr:cxnSp>
      <xdr:nvCxnSpPr>
        <xdr:cNvPr id="45" name="直接箭头连接符 44"/>
        <xdr:cNvCxnSpPr/>
      </xdr:nvCxnSpPr>
      <xdr:spPr>
        <a:xfrm>
          <a:off x="6715125" y="1555115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3</xdr:col>
      <xdr:colOff>1200150</xdr:colOff>
      <xdr:row>55</xdr:row>
      <xdr:rowOff>28575</xdr:rowOff>
    </xdr:from>
    <xdr:to>
      <xdr:col>3</xdr:col>
      <xdr:colOff>1200150</xdr:colOff>
      <xdr:row>56</xdr:row>
      <xdr:rowOff>47625</xdr:rowOff>
    </xdr:to>
    <xdr:cxnSp>
      <xdr:nvCxnSpPr>
        <xdr:cNvPr id="48" name="直接箭头连接符 47"/>
        <xdr:cNvCxnSpPr/>
      </xdr:nvCxnSpPr>
      <xdr:spPr>
        <a:xfrm>
          <a:off x="6715125" y="14107160"/>
          <a:ext cx="0" cy="20193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2000250</xdr:colOff>
      <xdr:row>55</xdr:row>
      <xdr:rowOff>28575</xdr:rowOff>
    </xdr:from>
    <xdr:to>
      <xdr:col>3</xdr:col>
      <xdr:colOff>1219200</xdr:colOff>
      <xdr:row>55</xdr:row>
      <xdr:rowOff>38101</xdr:rowOff>
    </xdr:to>
    <xdr:cxnSp>
      <xdr:nvCxnSpPr>
        <xdr:cNvPr id="50" name="直接连接符 49"/>
        <xdr:cNvCxnSpPr/>
      </xdr:nvCxnSpPr>
      <xdr:spPr>
        <a:xfrm flipV="1">
          <a:off x="3667125" y="14107160"/>
          <a:ext cx="3067050" cy="9525"/>
        </a:xfrm>
        <a:prstGeom prst="line">
          <a:avLst/>
        </a:prstGeom>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23495</xdr:colOff>
      <xdr:row>51</xdr:row>
      <xdr:rowOff>17780</xdr:rowOff>
    </xdr:from>
    <xdr:to>
      <xdr:col>4</xdr:col>
      <xdr:colOff>266065</xdr:colOff>
      <xdr:row>72</xdr:row>
      <xdr:rowOff>55245</xdr:rowOff>
    </xdr:to>
    <xdr:pic>
      <xdr:nvPicPr>
        <xdr:cNvPr id="2" name="图片 1"/>
        <xdr:cNvPicPr>
          <a:picLocks noChangeAspect="1"/>
        </xdr:cNvPicPr>
      </xdr:nvPicPr>
      <xdr:blipFill>
        <a:blip r:embed="rId1"/>
        <a:stretch>
          <a:fillRect/>
        </a:stretch>
      </xdr:blipFill>
      <xdr:spPr>
        <a:xfrm>
          <a:off x="23495" y="12408535"/>
          <a:ext cx="7930515" cy="355790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457200</xdr:colOff>
      <xdr:row>38</xdr:row>
      <xdr:rowOff>76200</xdr:rowOff>
    </xdr:from>
    <xdr:to>
      <xdr:col>14</xdr:col>
      <xdr:colOff>494095</xdr:colOff>
      <xdr:row>62</xdr:row>
      <xdr:rowOff>18514</xdr:rowOff>
    </xdr:to>
    <xdr:pic>
      <xdr:nvPicPr>
        <xdr:cNvPr id="7" name="图片 6"/>
        <xdr:cNvPicPr>
          <a:picLocks noChangeAspect="1"/>
        </xdr:cNvPicPr>
      </xdr:nvPicPr>
      <xdr:blipFill>
        <a:blip r:embed="rId1"/>
        <a:stretch>
          <a:fillRect/>
        </a:stretch>
      </xdr:blipFill>
      <xdr:spPr>
        <a:xfrm>
          <a:off x="457200" y="6060440"/>
          <a:ext cx="8997950" cy="3721735"/>
        </a:xfrm>
        <a:prstGeom prst="rect">
          <a:avLst/>
        </a:prstGeom>
      </xdr:spPr>
    </xdr:pic>
    <xdr:clientData/>
  </xdr:twoCellAnchor>
  <xdr:twoCellAnchor editAs="oneCell">
    <xdr:from>
      <xdr:col>14</xdr:col>
      <xdr:colOff>648970</xdr:colOff>
      <xdr:row>38</xdr:row>
      <xdr:rowOff>104775</xdr:rowOff>
    </xdr:from>
    <xdr:to>
      <xdr:col>25</xdr:col>
      <xdr:colOff>351517</xdr:colOff>
      <xdr:row>60</xdr:row>
      <xdr:rowOff>13487</xdr:rowOff>
    </xdr:to>
    <xdr:pic>
      <xdr:nvPicPr>
        <xdr:cNvPr id="8" name="图片 7"/>
        <xdr:cNvPicPr>
          <a:picLocks noChangeAspect="1"/>
        </xdr:cNvPicPr>
      </xdr:nvPicPr>
      <xdr:blipFill>
        <a:blip r:embed="rId2"/>
        <a:stretch>
          <a:fillRect/>
        </a:stretch>
      </xdr:blipFill>
      <xdr:spPr>
        <a:xfrm>
          <a:off x="9608820" y="6089015"/>
          <a:ext cx="6758305" cy="3373120"/>
        </a:xfrm>
        <a:prstGeom prst="rect">
          <a:avLst/>
        </a:prstGeom>
      </xdr:spPr>
    </xdr:pic>
    <xdr:clientData/>
  </xdr:twoCellAnchor>
  <xdr:twoCellAnchor editAs="oneCell">
    <xdr:from>
      <xdr:col>0</xdr:col>
      <xdr:colOff>542925</xdr:colOff>
      <xdr:row>65</xdr:row>
      <xdr:rowOff>28575</xdr:rowOff>
    </xdr:from>
    <xdr:to>
      <xdr:col>21</xdr:col>
      <xdr:colOff>626834</xdr:colOff>
      <xdr:row>100</xdr:row>
      <xdr:rowOff>84926</xdr:rowOff>
    </xdr:to>
    <xdr:pic>
      <xdr:nvPicPr>
        <xdr:cNvPr id="9" name="图片 8"/>
        <xdr:cNvPicPr>
          <a:picLocks noChangeAspect="1"/>
        </xdr:cNvPicPr>
      </xdr:nvPicPr>
      <xdr:blipFill>
        <a:blip r:embed="rId3"/>
        <a:stretch>
          <a:fillRect/>
        </a:stretch>
      </xdr:blipFill>
      <xdr:spPr>
        <a:xfrm>
          <a:off x="542925" y="10264775"/>
          <a:ext cx="13540740" cy="5567680"/>
        </a:xfrm>
        <a:prstGeom prst="rect">
          <a:avLst/>
        </a:prstGeom>
      </xdr:spPr>
    </xdr:pic>
    <xdr:clientData/>
  </xdr:twoCellAnchor>
  <xdr:twoCellAnchor editAs="oneCell">
    <xdr:from>
      <xdr:col>1</xdr:col>
      <xdr:colOff>0</xdr:colOff>
      <xdr:row>104</xdr:row>
      <xdr:rowOff>0</xdr:rowOff>
    </xdr:from>
    <xdr:to>
      <xdr:col>14</xdr:col>
      <xdr:colOff>0</xdr:colOff>
      <xdr:row>133</xdr:row>
      <xdr:rowOff>66011</xdr:rowOff>
    </xdr:to>
    <xdr:pic>
      <xdr:nvPicPr>
        <xdr:cNvPr id="10" name="图片 9"/>
        <xdr:cNvPicPr>
          <a:picLocks noChangeAspect="1"/>
        </xdr:cNvPicPr>
      </xdr:nvPicPr>
      <xdr:blipFill>
        <a:blip r:embed="rId4"/>
        <a:stretch>
          <a:fillRect/>
        </a:stretch>
      </xdr:blipFill>
      <xdr:spPr>
        <a:xfrm>
          <a:off x="640080" y="16377920"/>
          <a:ext cx="8321040" cy="4632325"/>
        </a:xfrm>
        <a:prstGeom prst="rect">
          <a:avLst/>
        </a:prstGeom>
      </xdr:spPr>
    </xdr:pic>
    <xdr:clientData/>
  </xdr:twoCellAnchor>
  <xdr:twoCellAnchor editAs="oneCell">
    <xdr:from>
      <xdr:col>14</xdr:col>
      <xdr:colOff>361950</xdr:colOff>
      <xdr:row>104</xdr:row>
      <xdr:rowOff>66675</xdr:rowOff>
    </xdr:from>
    <xdr:to>
      <xdr:col>27</xdr:col>
      <xdr:colOff>256069</xdr:colOff>
      <xdr:row>144</xdr:row>
      <xdr:rowOff>27675</xdr:rowOff>
    </xdr:to>
    <xdr:pic>
      <xdr:nvPicPr>
        <xdr:cNvPr id="11" name="图片 10"/>
        <xdr:cNvPicPr>
          <a:picLocks noChangeAspect="1"/>
        </xdr:cNvPicPr>
      </xdr:nvPicPr>
      <xdr:blipFill>
        <a:blip r:embed="rId5"/>
        <a:stretch>
          <a:fillRect/>
        </a:stretch>
      </xdr:blipFill>
      <xdr:spPr>
        <a:xfrm>
          <a:off x="9323070" y="16444595"/>
          <a:ext cx="8230235" cy="6259830"/>
        </a:xfrm>
        <a:prstGeom prst="rect">
          <a:avLst/>
        </a:prstGeom>
      </xdr:spPr>
    </xdr:pic>
    <xdr:clientData/>
  </xdr:twoCellAnchor>
  <xdr:twoCellAnchor editAs="oneCell">
    <xdr:from>
      <xdr:col>0</xdr:col>
      <xdr:colOff>571501</xdr:colOff>
      <xdr:row>135</xdr:row>
      <xdr:rowOff>127241</xdr:rowOff>
    </xdr:from>
    <xdr:to>
      <xdr:col>14</xdr:col>
      <xdr:colOff>209551</xdr:colOff>
      <xdr:row>166</xdr:row>
      <xdr:rowOff>27736</xdr:rowOff>
    </xdr:to>
    <xdr:pic>
      <xdr:nvPicPr>
        <xdr:cNvPr id="12" name="图片 11"/>
        <xdr:cNvPicPr>
          <a:picLocks noChangeAspect="1"/>
        </xdr:cNvPicPr>
      </xdr:nvPicPr>
      <xdr:blipFill>
        <a:blip r:embed="rId6"/>
        <a:stretch>
          <a:fillRect/>
        </a:stretch>
      </xdr:blipFill>
      <xdr:spPr>
        <a:xfrm>
          <a:off x="571500" y="21386800"/>
          <a:ext cx="8599170" cy="4782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8575580/&#33829;&#38144;BI&#21508;&#23618;&#32423;&#25351;&#26631;&#26694;&#26550;0407-&#20914;&#31361;-&#28504;&#25935;&#21531;_Win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szhao/Documents/&#20225;&#19994;&#24494;&#20449;&#25991;&#26723;/WXWork Files/File/2021-07/E:/Users/CVTE/AppData/Roaming/Foxmail7/Temp-20964-20200903115959/Attach/&#38468;&#34920;3&#12298;&#28192;&#36947;&#36820;&#21033;&#34920;&#1229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营销BI分析体系"/>
      <sheetName val="教育BI规划"/>
      <sheetName val="指标体系-企服"/>
      <sheetName val="指标体系-教育"/>
      <sheetName val="指标体系"/>
      <sheetName val="事业部映射表（企服）"/>
      <sheetName val="BI原型"/>
      <sheetName val="日程安排"/>
      <sheetName val="会议"/>
      <sheetName val="净利润(会议)"/>
      <sheetName val="产品目录(企服)"/>
      <sheetName val="净利润（教育）"/>
      <sheetName val="产品映射表(教育)"/>
      <sheetName val="可发货子库（教育）"/>
      <sheetName val="库存表（教育）"/>
      <sheetName val="仓库分类表（会议）"/>
      <sheetName val="预算预测(教育)"/>
      <sheetName val="配置表(会议)"/>
      <sheetName val="商机表单（教育）"/>
      <sheetName val="目标（教育）"/>
      <sheetName val="目标（教育补充）"/>
      <sheetName val="收入成本表"/>
      <sheetName val="收入成本表(企服)"/>
      <sheetName val="立项资料(企服)"/>
      <sheetName val="立项资料(教育)"/>
      <sheetName val="Sheet2"/>
      <sheetName val="区域门户收入（教育）"/>
      <sheetName val="企业服务营销架构"/>
      <sheetName val="教育营销架构"/>
      <sheetName val="Sheet3"/>
      <sheetName val="Sheet1"/>
    </sheetNames>
    <sheetDataSet>
      <sheetData sheetId="0" refreshError="1"/>
      <sheetData sheetId="1" refreshError="1"/>
      <sheetData sheetId="2" refreshError="1"/>
      <sheetData sheetId="3" refreshError="1">
        <row r="2">
          <cell r="G2" t="str">
            <v>指标名称</v>
          </cell>
        </row>
        <row r="5">
          <cell r="G5" t="str">
            <v>收入达成率</v>
          </cell>
        </row>
        <row r="6">
          <cell r="G6" t="str">
            <v>收入同比增长率</v>
          </cell>
        </row>
        <row r="7">
          <cell r="G7" t="str">
            <v>毛利率</v>
          </cell>
        </row>
        <row r="8">
          <cell r="G8" t="str">
            <v>营业收入</v>
          </cell>
        </row>
        <row r="9">
          <cell r="G9" t="str">
            <v>收入达成率及排名</v>
          </cell>
        </row>
        <row r="10">
          <cell r="G10" t="str">
            <v>收入同比增长率</v>
          </cell>
        </row>
        <row r="11">
          <cell r="G11" t="str">
            <v>整机销量</v>
          </cell>
        </row>
        <row r="12">
          <cell r="G12" t="str">
            <v>整机销量同比增长率</v>
          </cell>
        </row>
        <row r="13">
          <cell r="G13" t="str">
            <v>周边配比</v>
          </cell>
        </row>
        <row r="14">
          <cell r="G14" t="str">
            <v>主要周边销量配比</v>
          </cell>
        </row>
        <row r="15">
          <cell r="G15" t="str">
            <v>低价量占比</v>
          </cell>
        </row>
        <row r="16">
          <cell r="G16" t="str">
            <v>低价金额占比</v>
          </cell>
        </row>
        <row r="17">
          <cell r="G17" t="str">
            <v>平均单价</v>
          </cell>
        </row>
        <row r="18">
          <cell r="G18" t="str">
            <v>订单平均金额</v>
          </cell>
        </row>
        <row r="19">
          <cell r="G19" t="str">
            <v>营业收入</v>
          </cell>
        </row>
        <row r="20">
          <cell r="G20" t="str">
            <v>收入达成率及排名</v>
          </cell>
        </row>
        <row r="21">
          <cell r="G21" t="str">
            <v>收入同比增长率</v>
          </cell>
        </row>
        <row r="22">
          <cell r="G22" t="str">
            <v>整机销量</v>
          </cell>
        </row>
        <row r="23">
          <cell r="G23" t="str">
            <v>整机销量同比增长率</v>
          </cell>
        </row>
        <row r="24">
          <cell r="G24" t="str">
            <v>低价量占比</v>
          </cell>
        </row>
        <row r="25">
          <cell r="G25" t="str">
            <v>低价金额占比</v>
          </cell>
        </row>
        <row r="26">
          <cell r="G26" t="str">
            <v>平均单价</v>
          </cell>
        </row>
        <row r="27">
          <cell r="G27" t="str">
            <v>订单平均金额</v>
          </cell>
        </row>
        <row r="29">
          <cell r="G29" t="str">
            <v>签约达成率</v>
          </cell>
        </row>
        <row r="30">
          <cell r="G30" t="str">
            <v>商机项目数量/金额（分阶段）</v>
          </cell>
        </row>
        <row r="31">
          <cell r="G31" t="str">
            <v>商机转化率</v>
          </cell>
        </row>
        <row r="32">
          <cell r="G32" t="str">
            <v>商机转化率</v>
          </cell>
        </row>
        <row r="33">
          <cell r="G33" t="str">
            <v>商机转化率</v>
          </cell>
        </row>
        <row r="34">
          <cell r="G34" t="str">
            <v>接单收入</v>
          </cell>
        </row>
        <row r="35">
          <cell r="G35" t="str">
            <v>订单未出货</v>
          </cell>
        </row>
        <row r="36">
          <cell r="G36" t="str">
            <v>合同配置效率</v>
          </cell>
        </row>
        <row r="37">
          <cell r="G37" t="str">
            <v>签约达成率</v>
          </cell>
        </row>
        <row r="38">
          <cell r="G38" t="str">
            <v>商机转化率</v>
          </cell>
        </row>
        <row r="39">
          <cell r="G39" t="str">
            <v>商机转化率</v>
          </cell>
        </row>
        <row r="40">
          <cell r="G40" t="str">
            <v>商机转化率</v>
          </cell>
        </row>
        <row r="41">
          <cell r="G41" t="str">
            <v>样机转销率</v>
          </cell>
        </row>
        <row r="42">
          <cell r="G42" t="str">
            <v>样机在外量</v>
          </cell>
        </row>
        <row r="43">
          <cell r="G43" t="str">
            <v>样机逾期率</v>
          </cell>
        </row>
        <row r="44">
          <cell r="G44" t="str">
            <v>线索有效率</v>
          </cell>
        </row>
        <row r="45">
          <cell r="G45" t="str">
            <v>线索及时率</v>
          </cell>
        </row>
        <row r="46">
          <cell r="G46" t="str">
            <v>接单收入</v>
          </cell>
        </row>
        <row r="47">
          <cell r="G47" t="str">
            <v>订单未出货</v>
          </cell>
        </row>
        <row r="48">
          <cell r="G48" t="str">
            <v>签约达成率</v>
          </cell>
        </row>
        <row r="49">
          <cell r="G49" t="str">
            <v>商机转化率</v>
          </cell>
        </row>
        <row r="50">
          <cell r="G50" t="str">
            <v>商机转化率</v>
          </cell>
        </row>
        <row r="51">
          <cell r="G51" t="str">
            <v>商机转化率</v>
          </cell>
        </row>
        <row r="52">
          <cell r="G52" t="str">
            <v>样机转销率</v>
          </cell>
        </row>
        <row r="53">
          <cell r="G53" t="str">
            <v>样机在外量</v>
          </cell>
        </row>
        <row r="54">
          <cell r="G54" t="str">
            <v>样机逾期率</v>
          </cell>
        </row>
        <row r="55">
          <cell r="G55" t="str">
            <v>线索有效率</v>
          </cell>
        </row>
        <row r="56">
          <cell r="G56" t="str">
            <v>线索及时率</v>
          </cell>
        </row>
        <row r="57">
          <cell r="G57" t="str">
            <v>接单收入</v>
          </cell>
        </row>
        <row r="58">
          <cell r="G58" t="str">
            <v>订单未出货</v>
          </cell>
        </row>
        <row r="60">
          <cell r="G60" t="str">
            <v>库存周转天数</v>
          </cell>
        </row>
        <row r="61">
          <cell r="G61" t="str">
            <v>库存量（整机）、库存金额</v>
          </cell>
        </row>
        <row r="62">
          <cell r="G62" t="str">
            <v>超期库存占比</v>
          </cell>
        </row>
        <row r="63">
          <cell r="G63" t="str">
            <v>分仓出货占比</v>
          </cell>
        </row>
        <row r="64">
          <cell r="G64" t="str">
            <v>库存量（整机）、库存金额</v>
          </cell>
        </row>
        <row r="65">
          <cell r="G65" t="str">
            <v>超期库存占比</v>
          </cell>
        </row>
        <row r="66">
          <cell r="G66" t="str">
            <v>库存周转天数</v>
          </cell>
        </row>
        <row r="67">
          <cell r="G67" t="str">
            <v>分仓出货占比</v>
          </cell>
        </row>
        <row r="69">
          <cell r="G69" t="str">
            <v>渠道核心占比</v>
          </cell>
        </row>
        <row r="70">
          <cell r="G70" t="str">
            <v>渠道分销率</v>
          </cell>
        </row>
        <row r="71">
          <cell r="G71" t="str">
            <v>核心库存量</v>
          </cell>
        </row>
        <row r="72">
          <cell r="G72" t="str">
            <v>核心库存周转天数</v>
          </cell>
        </row>
        <row r="73">
          <cell r="G73" t="str">
            <v>渠道核心占比</v>
          </cell>
        </row>
        <row r="74">
          <cell r="G74" t="str">
            <v>渠道分销率</v>
          </cell>
        </row>
        <row r="75">
          <cell r="G75" t="str">
            <v>核心库存量</v>
          </cell>
        </row>
        <row r="76">
          <cell r="G76" t="str">
            <v>核心库存周转天数</v>
          </cell>
        </row>
        <row r="77">
          <cell r="G77" t="str">
            <v>渠道核心占比</v>
          </cell>
        </row>
        <row r="78">
          <cell r="G78" t="str">
            <v>渠道分销率</v>
          </cell>
        </row>
        <row r="80">
          <cell r="G80" t="str">
            <v>人均收入</v>
          </cell>
        </row>
        <row r="81">
          <cell r="G81" t="str">
            <v>人均人力成本</v>
          </cell>
        </row>
        <row r="82">
          <cell r="G82" t="str">
            <v>人均利润</v>
          </cell>
        </row>
        <row r="83">
          <cell r="G83" t="str">
            <v>营销人均收入</v>
          </cell>
        </row>
        <row r="84">
          <cell r="G84" t="str">
            <v>营销人均利润</v>
          </cell>
        </row>
        <row r="85">
          <cell r="G85" t="str">
            <v>营销人均人力成本</v>
          </cell>
        </row>
        <row r="86">
          <cell r="G86" t="str">
            <v>营销人均招待费</v>
          </cell>
        </row>
        <row r="87">
          <cell r="G87" t="str">
            <v>营销人均差旅费</v>
          </cell>
        </row>
        <row r="88">
          <cell r="G88" t="str">
            <v>营销人均收入</v>
          </cell>
        </row>
        <row r="89">
          <cell r="G89" t="str">
            <v>营销人均利润</v>
          </cell>
        </row>
        <row r="90">
          <cell r="G90" t="str">
            <v>营销人均人力成本</v>
          </cell>
        </row>
        <row r="91">
          <cell r="G91" t="str">
            <v>营销人均招待费</v>
          </cell>
        </row>
        <row r="92">
          <cell r="G92" t="str">
            <v>营销人均差旅费</v>
          </cell>
        </row>
        <row r="93">
          <cell r="G93" t="str">
            <v>营销人均差旅费投入产出</v>
          </cell>
        </row>
        <row r="94">
          <cell r="G94" t="str">
            <v>营销人均招待投入产出</v>
          </cell>
        </row>
        <row r="95">
          <cell r="G95" t="str">
            <v>总人数</v>
          </cell>
        </row>
        <row r="96">
          <cell r="G96" t="str">
            <v>营销人数</v>
          </cell>
        </row>
        <row r="97">
          <cell r="G97" t="str">
            <v>营销人数占比</v>
          </cell>
        </row>
        <row r="98">
          <cell r="G98" t="str">
            <v>营销人数</v>
          </cell>
        </row>
        <row r="99">
          <cell r="G99" t="str">
            <v>营销人数占比</v>
          </cell>
        </row>
        <row r="100">
          <cell r="G100" t="str">
            <v>营销人数同比增长率</v>
          </cell>
        </row>
        <row r="101">
          <cell r="G101" t="str">
            <v>职级人数占比</v>
          </cell>
        </row>
        <row r="102">
          <cell r="G102" t="str">
            <v>营销人数</v>
          </cell>
        </row>
        <row r="103">
          <cell r="G103" t="str">
            <v>营销人数占比</v>
          </cell>
        </row>
        <row r="104">
          <cell r="G104" t="str">
            <v>营销人数同比增长率</v>
          </cell>
        </row>
        <row r="105">
          <cell r="G105" t="str">
            <v>职级人数占比</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订单类型"/>
      <sheetName val="季度返利"/>
      <sheetName val="年度返利"/>
      <sheetName val="计算表"/>
    </sheetNames>
    <sheetDataSet>
      <sheetData sheetId="0"/>
      <sheetData sheetId="1"/>
      <sheetData sheetId="2"/>
      <sheetData sheetId="3">
        <row r="7">
          <cell r="H7" t="str">
            <v>D3</v>
          </cell>
        </row>
        <row r="8">
          <cell r="H8">
            <v>12</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tabColor rgb="FFFF0000"/>
  </sheetPr>
  <dimension ref="A1:L95"/>
  <sheetViews>
    <sheetView workbookViewId="0">
      <pane ySplit="7" topLeftCell="A20" activePane="bottomLeft" state="frozen"/>
      <selection/>
      <selection pane="bottomLeft" activeCell="G18" sqref="G18"/>
    </sheetView>
  </sheetViews>
  <sheetFormatPr defaultColWidth="9" defaultRowHeight="13.2"/>
  <cols>
    <col min="1" max="1" width="13.3303571428571" style="609" customWidth="1"/>
    <col min="2" max="3" width="14.6607142857143" style="609" customWidth="1"/>
    <col min="4" max="6" width="14.6607142857143" style="609" hidden="1" customWidth="1" outlineLevel="1"/>
    <col min="7" max="7" width="14.6607142857143" style="609" customWidth="1" collapsed="1"/>
    <col min="8" max="8" width="14.6607142857143" style="609" customWidth="1"/>
    <col min="9" max="9" width="18.6607142857143" style="609" hidden="1" customWidth="1" outlineLevel="1"/>
    <col min="10" max="10" width="14.6607142857143" style="609" customWidth="1" collapsed="1"/>
    <col min="11" max="11" width="14.6607142857143" style="609" customWidth="1"/>
    <col min="12" max="12" width="2.4375" style="609" customWidth="1"/>
    <col min="13" max="16384" width="9" style="609"/>
  </cols>
  <sheetData>
    <row r="1" ht="8.2" customHeight="1"/>
    <row r="2" ht="15.15" spans="1:11">
      <c r="A2" s="610" t="s">
        <v>0</v>
      </c>
      <c r="B2" s="611" t="s">
        <v>1</v>
      </c>
      <c r="C2" s="611" t="s">
        <v>1</v>
      </c>
      <c r="D2" s="612" t="s">
        <v>2</v>
      </c>
      <c r="E2" s="612" t="s">
        <v>2</v>
      </c>
      <c r="F2" s="612" t="s">
        <v>2</v>
      </c>
      <c r="G2" s="611" t="s">
        <v>3</v>
      </c>
      <c r="H2" s="611" t="s">
        <v>1</v>
      </c>
      <c r="I2" s="612" t="s">
        <v>2</v>
      </c>
      <c r="J2" s="611" t="s">
        <v>3</v>
      </c>
      <c r="K2" s="611" t="s">
        <v>3</v>
      </c>
    </row>
    <row r="3" spans="1:12">
      <c r="A3" s="613"/>
      <c r="B3" s="613"/>
      <c r="C3" s="613"/>
      <c r="D3" s="613"/>
      <c r="E3" s="613"/>
      <c r="F3" s="613"/>
      <c r="G3" s="613"/>
      <c r="H3" s="613"/>
      <c r="I3" s="613"/>
      <c r="J3" s="613"/>
      <c r="K3" s="613"/>
      <c r="L3" s="613"/>
    </row>
    <row r="4" spans="1:2">
      <c r="A4" s="614" t="s">
        <v>4</v>
      </c>
      <c r="B4" s="608" t="s">
        <v>5</v>
      </c>
    </row>
    <row r="5" ht="14.4" spans="2:11">
      <c r="B5" s="615" t="s">
        <v>6</v>
      </c>
      <c r="C5" s="616"/>
      <c r="D5" s="616"/>
      <c r="E5" s="616"/>
      <c r="F5" s="616"/>
      <c r="G5" s="616"/>
      <c r="H5" s="616"/>
      <c r="I5" s="616"/>
      <c r="J5" s="616"/>
      <c r="K5" s="667"/>
    </row>
    <row r="6" spans="2:11">
      <c r="B6" s="617" t="s">
        <v>7</v>
      </c>
      <c r="C6" s="618" t="s">
        <v>8</v>
      </c>
      <c r="D6" s="618" t="s">
        <v>9</v>
      </c>
      <c r="E6" s="618"/>
      <c r="F6" s="618"/>
      <c r="G6" s="618"/>
      <c r="H6" s="618" t="s">
        <v>10</v>
      </c>
      <c r="I6" s="618"/>
      <c r="J6" s="618" t="s">
        <v>11</v>
      </c>
      <c r="K6" s="668"/>
    </row>
    <row r="7" spans="2:11">
      <c r="B7" s="619" t="s">
        <v>12</v>
      </c>
      <c r="C7" s="620" t="s">
        <v>13</v>
      </c>
      <c r="D7" s="621" t="s">
        <v>14</v>
      </c>
      <c r="E7" s="621" t="s">
        <v>15</v>
      </c>
      <c r="F7" s="621" t="s">
        <v>16</v>
      </c>
      <c r="G7" s="620" t="s">
        <v>17</v>
      </c>
      <c r="H7" s="620" t="s">
        <v>18</v>
      </c>
      <c r="I7" s="669" t="s">
        <v>19</v>
      </c>
      <c r="J7" s="620" t="s">
        <v>20</v>
      </c>
      <c r="K7" s="670" t="s">
        <v>21</v>
      </c>
    </row>
    <row r="8" spans="4:6">
      <c r="D8" s="622"/>
      <c r="E8" s="622"/>
      <c r="F8" s="622"/>
    </row>
    <row r="9" spans="1:6">
      <c r="A9" s="614" t="s">
        <v>22</v>
      </c>
      <c r="D9" s="622"/>
      <c r="E9" s="622"/>
      <c r="F9" s="622"/>
    </row>
    <row r="10" ht="14" spans="2:11">
      <c r="B10" s="623" t="s">
        <v>23</v>
      </c>
      <c r="C10" s="624" t="s">
        <v>24</v>
      </c>
      <c r="D10" s="625" t="s">
        <v>25</v>
      </c>
      <c r="E10" s="625" t="s">
        <v>26</v>
      </c>
      <c r="F10" s="625" t="s">
        <v>27</v>
      </c>
      <c r="G10" s="654" t="s">
        <v>28</v>
      </c>
      <c r="H10" s="655" t="s">
        <v>29</v>
      </c>
      <c r="I10" s="671" t="s">
        <v>30</v>
      </c>
      <c r="J10" s="655" t="s">
        <v>31</v>
      </c>
      <c r="K10" s="672" t="s">
        <v>32</v>
      </c>
    </row>
    <row r="11" spans="4:6">
      <c r="D11" s="622"/>
      <c r="E11" s="622"/>
      <c r="F11" s="622"/>
    </row>
    <row r="12" spans="1:9">
      <c r="A12" s="614" t="s">
        <v>33</v>
      </c>
      <c r="D12" s="622"/>
      <c r="E12" s="622"/>
      <c r="F12" s="622"/>
      <c r="I12" s="609" t="s">
        <v>34</v>
      </c>
    </row>
    <row r="13" spans="2:11">
      <c r="B13" s="626" t="s">
        <v>35</v>
      </c>
      <c r="C13" s="627" t="s">
        <v>36</v>
      </c>
      <c r="D13" s="628" t="s">
        <v>37</v>
      </c>
      <c r="E13" s="628" t="s">
        <v>38</v>
      </c>
      <c r="F13" s="628" t="s">
        <v>39</v>
      </c>
      <c r="G13" s="656" t="s">
        <v>40</v>
      </c>
      <c r="H13" s="627" t="s">
        <v>41</v>
      </c>
      <c r="I13" s="673" t="s">
        <v>42</v>
      </c>
      <c r="J13" s="656" t="s">
        <v>43</v>
      </c>
      <c r="K13" s="674" t="s">
        <v>44</v>
      </c>
    </row>
    <row r="14" spans="2:11">
      <c r="B14" s="629" t="s">
        <v>45</v>
      </c>
      <c r="C14" s="630" t="s">
        <v>46</v>
      </c>
      <c r="D14" s="631" t="s">
        <v>47</v>
      </c>
      <c r="E14" s="631" t="s">
        <v>48</v>
      </c>
      <c r="F14" s="631" t="s">
        <v>49</v>
      </c>
      <c r="G14" s="635" t="s">
        <v>50</v>
      </c>
      <c r="H14" s="630" t="s">
        <v>51</v>
      </c>
      <c r="I14" s="675" t="s">
        <v>52</v>
      </c>
      <c r="J14" s="635"/>
      <c r="K14" s="676"/>
    </row>
    <row r="15" spans="2:11">
      <c r="B15" s="629" t="s">
        <v>53</v>
      </c>
      <c r="C15" s="630" t="s">
        <v>54</v>
      </c>
      <c r="D15" s="631" t="s">
        <v>55</v>
      </c>
      <c r="E15" s="631"/>
      <c r="F15" s="631" t="s">
        <v>56</v>
      </c>
      <c r="G15" s="635" t="s">
        <v>57</v>
      </c>
      <c r="H15" s="630" t="s">
        <v>58</v>
      </c>
      <c r="I15" s="675" t="s">
        <v>59</v>
      </c>
      <c r="J15" s="635"/>
      <c r="K15" s="676"/>
    </row>
    <row r="16" spans="2:11">
      <c r="B16" s="629" t="s">
        <v>60</v>
      </c>
      <c r="C16" s="630" t="s">
        <v>61</v>
      </c>
      <c r="D16" s="631"/>
      <c r="E16" s="631"/>
      <c r="F16" s="631" t="s">
        <v>62</v>
      </c>
      <c r="G16" s="635" t="s">
        <v>63</v>
      </c>
      <c r="H16" s="630" t="s">
        <v>64</v>
      </c>
      <c r="I16" s="675" t="s">
        <v>65</v>
      </c>
      <c r="J16" s="635"/>
      <c r="K16" s="676"/>
    </row>
    <row r="17" spans="2:11">
      <c r="B17" s="629" t="s">
        <v>66</v>
      </c>
      <c r="C17" s="630" t="s">
        <v>67</v>
      </c>
      <c r="D17" s="631"/>
      <c r="E17" s="631"/>
      <c r="F17" s="631" t="s">
        <v>68</v>
      </c>
      <c r="G17" s="635"/>
      <c r="H17" s="630" t="s">
        <v>69</v>
      </c>
      <c r="I17" s="675" t="s">
        <v>70</v>
      </c>
      <c r="J17" s="635"/>
      <c r="K17" s="676"/>
    </row>
    <row r="18" spans="2:11">
      <c r="B18" s="632"/>
      <c r="C18" s="633"/>
      <c r="D18" s="634"/>
      <c r="E18" s="634"/>
      <c r="F18" s="634"/>
      <c r="G18" s="657"/>
      <c r="H18" s="633"/>
      <c r="I18" s="677" t="s">
        <v>71</v>
      </c>
      <c r="J18" s="657"/>
      <c r="K18" s="678"/>
    </row>
    <row r="21" ht="15.15" spans="1:1">
      <c r="A21" s="610" t="s">
        <v>72</v>
      </c>
    </row>
    <row r="22" spans="1:12">
      <c r="A22" s="613"/>
      <c r="B22" s="613"/>
      <c r="C22" s="613"/>
      <c r="D22" s="613"/>
      <c r="E22" s="613"/>
      <c r="F22" s="613"/>
      <c r="G22" s="613"/>
      <c r="H22" s="613"/>
      <c r="I22" s="613"/>
      <c r="J22" s="613"/>
      <c r="K22" s="613"/>
      <c r="L22" s="613"/>
    </row>
    <row r="23" spans="1:2">
      <c r="A23" s="614" t="s">
        <v>73</v>
      </c>
      <c r="B23" s="609" t="s">
        <v>74</v>
      </c>
    </row>
    <row r="24" spans="1:11">
      <c r="A24" s="635" t="s">
        <v>75</v>
      </c>
      <c r="B24" s="636" t="s">
        <v>76</v>
      </c>
      <c r="C24" s="627" t="s">
        <v>77</v>
      </c>
      <c r="D24" s="628" t="s">
        <v>78</v>
      </c>
      <c r="E24" s="628" t="s">
        <v>79</v>
      </c>
      <c r="F24" s="627" t="s">
        <v>80</v>
      </c>
      <c r="G24" s="658" t="s">
        <v>81</v>
      </c>
      <c r="H24" s="627" t="s">
        <v>82</v>
      </c>
      <c r="I24" s="673" t="s">
        <v>83</v>
      </c>
      <c r="J24" s="627" t="s">
        <v>84</v>
      </c>
      <c r="K24" s="674" t="s">
        <v>85</v>
      </c>
    </row>
    <row r="25" spans="2:11">
      <c r="B25" s="637" t="s">
        <v>86</v>
      </c>
      <c r="C25" s="630" t="s">
        <v>87</v>
      </c>
      <c r="D25" s="631"/>
      <c r="E25" s="631" t="s">
        <v>88</v>
      </c>
      <c r="F25" s="630" t="s">
        <v>89</v>
      </c>
      <c r="G25" s="635" t="s">
        <v>90</v>
      </c>
      <c r="H25" s="630" t="s">
        <v>91</v>
      </c>
      <c r="I25" s="675"/>
      <c r="J25" s="630" t="s">
        <v>92</v>
      </c>
      <c r="K25" s="676" t="s">
        <v>93</v>
      </c>
    </row>
    <row r="26" spans="2:11">
      <c r="B26" s="638" t="s">
        <v>94</v>
      </c>
      <c r="C26" s="633" t="s">
        <v>95</v>
      </c>
      <c r="D26" s="634"/>
      <c r="E26" s="634"/>
      <c r="F26" s="633"/>
      <c r="G26" s="659" t="s">
        <v>96</v>
      </c>
      <c r="H26" s="633" t="s">
        <v>97</v>
      </c>
      <c r="I26" s="677"/>
      <c r="J26" s="633"/>
      <c r="K26" s="678"/>
    </row>
    <row r="28" spans="1:2">
      <c r="A28" s="614" t="s">
        <v>98</v>
      </c>
      <c r="B28" s="609" t="s">
        <v>99</v>
      </c>
    </row>
    <row r="29" spans="2:11">
      <c r="B29" s="639" t="s">
        <v>100</v>
      </c>
      <c r="C29" s="640" t="s">
        <v>77</v>
      </c>
      <c r="D29" s="641" t="s">
        <v>78</v>
      </c>
      <c r="E29" s="641" t="s">
        <v>79</v>
      </c>
      <c r="F29" s="641" t="s">
        <v>101</v>
      </c>
      <c r="G29" s="660" t="s">
        <v>81</v>
      </c>
      <c r="H29" s="661" t="s">
        <v>82</v>
      </c>
      <c r="I29" s="661" t="s">
        <v>83</v>
      </c>
      <c r="J29" s="661" t="s">
        <v>84</v>
      </c>
      <c r="K29" s="679" t="s">
        <v>102</v>
      </c>
    </row>
    <row r="30" spans="2:11">
      <c r="B30" s="642" t="s">
        <v>103</v>
      </c>
      <c r="C30" s="643" t="s">
        <v>104</v>
      </c>
      <c r="D30" s="644" t="s">
        <v>105</v>
      </c>
      <c r="E30" s="644" t="s">
        <v>88</v>
      </c>
      <c r="F30" s="644" t="s">
        <v>106</v>
      </c>
      <c r="G30" s="622" t="s">
        <v>107</v>
      </c>
      <c r="H30" s="662" t="s">
        <v>91</v>
      </c>
      <c r="I30" s="662" t="s">
        <v>108</v>
      </c>
      <c r="J30" s="662" t="s">
        <v>92</v>
      </c>
      <c r="K30" s="680" t="s">
        <v>109</v>
      </c>
    </row>
    <row r="31" spans="2:11">
      <c r="B31" s="642" t="s">
        <v>110</v>
      </c>
      <c r="C31" s="643" t="s">
        <v>95</v>
      </c>
      <c r="D31" s="644" t="s">
        <v>111</v>
      </c>
      <c r="E31" s="644" t="s">
        <v>112</v>
      </c>
      <c r="F31" s="644" t="s">
        <v>113</v>
      </c>
      <c r="G31" s="609" t="s">
        <v>114</v>
      </c>
      <c r="H31" s="644" t="s">
        <v>115</v>
      </c>
      <c r="I31" s="643" t="s">
        <v>116</v>
      </c>
      <c r="J31" s="643" t="s">
        <v>117</v>
      </c>
      <c r="K31" s="680" t="s">
        <v>118</v>
      </c>
    </row>
    <row r="32" spans="2:11">
      <c r="B32" s="642" t="s">
        <v>119</v>
      </c>
      <c r="C32" s="643" t="s">
        <v>120</v>
      </c>
      <c r="D32" s="644"/>
      <c r="E32" s="644"/>
      <c r="F32" s="644" t="s">
        <v>121</v>
      </c>
      <c r="G32" s="609" t="s">
        <v>122</v>
      </c>
      <c r="H32" s="643" t="s">
        <v>123</v>
      </c>
      <c r="I32" s="643" t="s">
        <v>124</v>
      </c>
      <c r="J32" s="643" t="s">
        <v>125</v>
      </c>
      <c r="K32" s="680" t="s">
        <v>126</v>
      </c>
    </row>
    <row r="33" spans="2:11">
      <c r="B33" s="642" t="s">
        <v>127</v>
      </c>
      <c r="C33" s="643" t="s">
        <v>128</v>
      </c>
      <c r="D33" s="644"/>
      <c r="E33" s="644"/>
      <c r="F33" s="644" t="s">
        <v>129</v>
      </c>
      <c r="G33" s="622" t="s">
        <v>96</v>
      </c>
      <c r="H33" s="643" t="s">
        <v>97</v>
      </c>
      <c r="I33" s="643" t="s">
        <v>130</v>
      </c>
      <c r="J33" s="643" t="s">
        <v>131</v>
      </c>
      <c r="K33" s="680"/>
    </row>
    <row r="34" spans="2:11">
      <c r="B34" s="642" t="s">
        <v>132</v>
      </c>
      <c r="C34" s="643" t="s">
        <v>133</v>
      </c>
      <c r="D34" s="644"/>
      <c r="E34" s="644"/>
      <c r="F34" s="644" t="s">
        <v>134</v>
      </c>
      <c r="G34" s="609" t="s">
        <v>135</v>
      </c>
      <c r="H34" s="644" t="s">
        <v>136</v>
      </c>
      <c r="I34" s="643" t="s">
        <v>137</v>
      </c>
      <c r="J34" s="643"/>
      <c r="K34" s="680"/>
    </row>
    <row r="35" spans="2:11">
      <c r="B35" s="642" t="s">
        <v>138</v>
      </c>
      <c r="C35" s="643" t="s">
        <v>139</v>
      </c>
      <c r="D35" s="644"/>
      <c r="E35" s="644"/>
      <c r="F35" s="644" t="s">
        <v>140</v>
      </c>
      <c r="H35" s="643"/>
      <c r="I35" s="643"/>
      <c r="J35" s="643"/>
      <c r="K35" s="680"/>
    </row>
    <row r="36" spans="2:11">
      <c r="B36" s="642"/>
      <c r="C36" s="643" t="s">
        <v>141</v>
      </c>
      <c r="D36" s="644"/>
      <c r="E36" s="644"/>
      <c r="F36" s="644" t="s">
        <v>142</v>
      </c>
      <c r="H36" s="643"/>
      <c r="I36" s="643"/>
      <c r="J36" s="643"/>
      <c r="K36" s="680"/>
    </row>
    <row r="37" spans="2:11">
      <c r="B37" s="642"/>
      <c r="C37" s="643" t="s">
        <v>143</v>
      </c>
      <c r="D37" s="643"/>
      <c r="E37" s="643"/>
      <c r="F37" s="643"/>
      <c r="H37" s="643"/>
      <c r="I37" s="643"/>
      <c r="J37" s="643"/>
      <c r="K37" s="680"/>
    </row>
    <row r="38" spans="2:11">
      <c r="B38" s="642"/>
      <c r="C38" s="643"/>
      <c r="D38" s="643"/>
      <c r="E38" s="643"/>
      <c r="F38" s="643"/>
      <c r="H38" s="643"/>
      <c r="I38" s="643"/>
      <c r="J38" s="643"/>
      <c r="K38" s="680"/>
    </row>
    <row r="39" spans="2:11">
      <c r="B39" s="645"/>
      <c r="C39" s="646"/>
      <c r="D39" s="646"/>
      <c r="E39" s="646"/>
      <c r="F39" s="646"/>
      <c r="G39" s="653"/>
      <c r="H39" s="646"/>
      <c r="I39" s="646"/>
      <c r="J39" s="646"/>
      <c r="K39" s="681"/>
    </row>
    <row r="41" spans="1:2">
      <c r="A41" s="614" t="s">
        <v>144</v>
      </c>
      <c r="B41" s="609" t="s">
        <v>145</v>
      </c>
    </row>
    <row r="42" spans="2:11">
      <c r="B42" s="639" t="s">
        <v>100</v>
      </c>
      <c r="C42" s="640" t="s">
        <v>146</v>
      </c>
      <c r="D42" s="641" t="s">
        <v>78</v>
      </c>
      <c r="E42" s="641" t="s">
        <v>79</v>
      </c>
      <c r="F42" s="641" t="s">
        <v>101</v>
      </c>
      <c r="G42" s="660" t="s">
        <v>81</v>
      </c>
      <c r="H42" s="661" t="s">
        <v>82</v>
      </c>
      <c r="I42" s="661" t="s">
        <v>83</v>
      </c>
      <c r="J42" s="661" t="s">
        <v>84</v>
      </c>
      <c r="K42" s="679" t="s">
        <v>102</v>
      </c>
    </row>
    <row r="43" spans="2:11">
      <c r="B43" s="642" t="s">
        <v>103</v>
      </c>
      <c r="C43" s="643" t="s">
        <v>104</v>
      </c>
      <c r="D43" s="644" t="s">
        <v>105</v>
      </c>
      <c r="E43" s="644" t="s">
        <v>147</v>
      </c>
      <c r="F43" s="644" t="s">
        <v>106</v>
      </c>
      <c r="G43" s="622" t="s">
        <v>107</v>
      </c>
      <c r="H43" s="662" t="s">
        <v>91</v>
      </c>
      <c r="I43" s="662" t="s">
        <v>108</v>
      </c>
      <c r="J43" s="662" t="s">
        <v>92</v>
      </c>
      <c r="K43" s="680" t="s">
        <v>109</v>
      </c>
    </row>
    <row r="44" spans="2:11">
      <c r="B44" s="642" t="s">
        <v>110</v>
      </c>
      <c r="C44" s="643" t="s">
        <v>95</v>
      </c>
      <c r="D44" s="644" t="s">
        <v>111</v>
      </c>
      <c r="E44" s="644" t="s">
        <v>88</v>
      </c>
      <c r="F44" s="644" t="s">
        <v>113</v>
      </c>
      <c r="G44" s="609" t="s">
        <v>114</v>
      </c>
      <c r="H44" s="644" t="s">
        <v>115</v>
      </c>
      <c r="I44" s="643" t="s">
        <v>116</v>
      </c>
      <c r="J44" s="643" t="s">
        <v>117</v>
      </c>
      <c r="K44" s="680" t="s">
        <v>118</v>
      </c>
    </row>
    <row r="45" spans="2:11">
      <c r="B45" s="642" t="s">
        <v>119</v>
      </c>
      <c r="C45" s="643" t="s">
        <v>120</v>
      </c>
      <c r="D45" s="644"/>
      <c r="E45" s="644" t="s">
        <v>112</v>
      </c>
      <c r="F45" s="644" t="s">
        <v>121</v>
      </c>
      <c r="G45" s="609" t="s">
        <v>122</v>
      </c>
      <c r="H45" s="643" t="s">
        <v>123</v>
      </c>
      <c r="I45" s="643" t="s">
        <v>124</v>
      </c>
      <c r="J45" s="643" t="s">
        <v>125</v>
      </c>
      <c r="K45" s="680" t="s">
        <v>126</v>
      </c>
    </row>
    <row r="46" spans="2:11">
      <c r="B46" s="642" t="s">
        <v>132</v>
      </c>
      <c r="C46" s="643" t="s">
        <v>139</v>
      </c>
      <c r="D46" s="644"/>
      <c r="E46" s="644"/>
      <c r="F46" s="644" t="s">
        <v>129</v>
      </c>
      <c r="G46" s="622" t="s">
        <v>96</v>
      </c>
      <c r="H46" s="643" t="s">
        <v>97</v>
      </c>
      <c r="I46" s="643" t="s">
        <v>130</v>
      </c>
      <c r="J46" s="643" t="s">
        <v>131</v>
      </c>
      <c r="K46" s="680"/>
    </row>
    <row r="47" spans="2:11">
      <c r="B47" s="642" t="s">
        <v>138</v>
      </c>
      <c r="C47" s="643" t="s">
        <v>141</v>
      </c>
      <c r="D47" s="644"/>
      <c r="E47" s="644"/>
      <c r="F47" s="644" t="s">
        <v>134</v>
      </c>
      <c r="G47" s="609" t="s">
        <v>135</v>
      </c>
      <c r="H47" s="644" t="s">
        <v>136</v>
      </c>
      <c r="I47" s="643" t="s">
        <v>137</v>
      </c>
      <c r="J47" s="643"/>
      <c r="K47" s="680"/>
    </row>
    <row r="48" spans="2:11">
      <c r="B48" s="642"/>
      <c r="C48" s="647" t="s">
        <v>143</v>
      </c>
      <c r="D48" s="644"/>
      <c r="E48" s="644"/>
      <c r="F48" s="644" t="s">
        <v>140</v>
      </c>
      <c r="H48" s="643"/>
      <c r="I48" s="643"/>
      <c r="J48" s="643"/>
      <c r="K48" s="680"/>
    </row>
    <row r="49" ht="6.05" customHeight="1" spans="2:11">
      <c r="B49" s="648"/>
      <c r="C49" s="647"/>
      <c r="D49" s="644"/>
      <c r="E49" s="644"/>
      <c r="F49" s="644" t="s">
        <v>142</v>
      </c>
      <c r="H49" s="643"/>
      <c r="I49" s="643"/>
      <c r="J49" s="643"/>
      <c r="K49" s="680"/>
    </row>
    <row r="50" ht="10" customHeight="1" spans="2:11">
      <c r="B50" s="645"/>
      <c r="C50" s="646"/>
      <c r="D50" s="646"/>
      <c r="E50" s="646"/>
      <c r="F50" s="646"/>
      <c r="G50" s="653"/>
      <c r="H50" s="646"/>
      <c r="I50" s="646"/>
      <c r="J50" s="646"/>
      <c r="K50" s="681"/>
    </row>
    <row r="52" spans="1:1">
      <c r="A52" s="614" t="s">
        <v>148</v>
      </c>
    </row>
    <row r="53" spans="1:11">
      <c r="A53" s="609" t="s">
        <v>149</v>
      </c>
      <c r="B53" s="649" t="s">
        <v>150</v>
      </c>
      <c r="C53" s="650" t="s">
        <v>151</v>
      </c>
      <c r="D53" s="650" t="s">
        <v>152</v>
      </c>
      <c r="E53" s="663" t="s">
        <v>153</v>
      </c>
      <c r="F53" s="664" t="s">
        <v>154</v>
      </c>
      <c r="G53" s="664" t="s">
        <v>155</v>
      </c>
      <c r="H53" s="664" t="s">
        <v>156</v>
      </c>
      <c r="I53" s="664" t="s">
        <v>157</v>
      </c>
      <c r="J53" s="664" t="s">
        <v>158</v>
      </c>
      <c r="K53" s="682" t="s">
        <v>159</v>
      </c>
    </row>
    <row r="54" spans="1:11">
      <c r="A54" s="609" t="s">
        <v>160</v>
      </c>
      <c r="B54" s="651" t="s">
        <v>161</v>
      </c>
      <c r="C54" s="609" t="s">
        <v>162</v>
      </c>
      <c r="D54" s="609" t="s">
        <v>163</v>
      </c>
      <c r="E54" s="609" t="s">
        <v>164</v>
      </c>
      <c r="K54" s="683"/>
    </row>
    <row r="55" spans="1:11">
      <c r="A55" s="609" t="s">
        <v>165</v>
      </c>
      <c r="B55" s="651" t="s">
        <v>166</v>
      </c>
      <c r="C55" s="609" t="s">
        <v>167</v>
      </c>
      <c r="D55" s="609" t="s">
        <v>168</v>
      </c>
      <c r="E55" s="609" t="s">
        <v>169</v>
      </c>
      <c r="K55" s="683"/>
    </row>
    <row r="56" spans="1:11">
      <c r="A56" s="609" t="s">
        <v>170</v>
      </c>
      <c r="B56" s="651" t="s">
        <v>100</v>
      </c>
      <c r="C56" s="609" t="s">
        <v>171</v>
      </c>
      <c r="D56" s="609" t="s">
        <v>172</v>
      </c>
      <c r="E56" s="609" t="s">
        <v>173</v>
      </c>
      <c r="F56" s="651" t="s">
        <v>174</v>
      </c>
      <c r="K56" s="683"/>
    </row>
    <row r="57" spans="1:11">
      <c r="A57" s="609" t="s">
        <v>175</v>
      </c>
      <c r="B57" s="652" t="s">
        <v>176</v>
      </c>
      <c r="C57" s="653" t="s">
        <v>177</v>
      </c>
      <c r="D57" s="653" t="s">
        <v>178</v>
      </c>
      <c r="E57" s="653" t="s">
        <v>179</v>
      </c>
      <c r="F57" s="653" t="s">
        <v>180</v>
      </c>
      <c r="G57" s="665" t="s">
        <v>181</v>
      </c>
      <c r="H57" s="666" t="s">
        <v>182</v>
      </c>
      <c r="I57" s="666" t="s">
        <v>183</v>
      </c>
      <c r="J57" s="666" t="s">
        <v>184</v>
      </c>
      <c r="K57" s="684" t="s">
        <v>185</v>
      </c>
    </row>
    <row r="60" ht="15.15" spans="1:1">
      <c r="A60" s="610" t="s">
        <v>186</v>
      </c>
    </row>
    <row r="61" spans="1:12">
      <c r="A61" s="613"/>
      <c r="B61" s="613"/>
      <c r="C61" s="613"/>
      <c r="D61" s="613"/>
      <c r="E61" s="613"/>
      <c r="F61" s="613"/>
      <c r="G61" s="613"/>
      <c r="H61" s="613"/>
      <c r="I61" s="613"/>
      <c r="J61" s="613"/>
      <c r="K61" s="613"/>
      <c r="L61" s="613"/>
    </row>
    <row r="64" ht="15.15" spans="1:1">
      <c r="A64" s="610" t="s">
        <v>187</v>
      </c>
    </row>
    <row r="65" spans="1:12">
      <c r="A65" s="613"/>
      <c r="B65" s="613"/>
      <c r="C65" s="613"/>
      <c r="D65" s="613"/>
      <c r="E65" s="613"/>
      <c r="F65" s="613"/>
      <c r="G65" s="613"/>
      <c r="H65" s="613"/>
      <c r="I65" s="613"/>
      <c r="J65" s="613"/>
      <c r="K65" s="613"/>
      <c r="L65" s="613"/>
    </row>
    <row r="67" hidden="1" spans="1:1">
      <c r="A67" s="635" t="s">
        <v>188</v>
      </c>
    </row>
    <row r="68" hidden="1" spans="1:11">
      <c r="A68" s="685" t="s">
        <v>189</v>
      </c>
      <c r="B68" s="686" t="s">
        <v>190</v>
      </c>
      <c r="C68" s="686" t="s">
        <v>191</v>
      </c>
      <c r="D68" s="686" t="s">
        <v>192</v>
      </c>
      <c r="E68" s="686" t="s">
        <v>193</v>
      </c>
      <c r="F68" s="686" t="s">
        <v>194</v>
      </c>
      <c r="G68" s="686" t="s">
        <v>195</v>
      </c>
      <c r="H68" s="686" t="s">
        <v>196</v>
      </c>
      <c r="I68" s="686" t="s">
        <v>197</v>
      </c>
      <c r="J68" s="686" t="s">
        <v>198</v>
      </c>
      <c r="K68" s="686" t="s">
        <v>199</v>
      </c>
    </row>
    <row r="69" hidden="1" spans="1:11">
      <c r="A69" s="508" t="s">
        <v>7</v>
      </c>
      <c r="B69" s="508">
        <f>COUNTIFS('指标体系-企服'!$AI:$AI,$A69,'指标体系-企服'!$F:$F,B$68)</f>
        <v>3</v>
      </c>
      <c r="C69" s="508">
        <f>COUNTIFS('指标体系-企服'!$AI:$AI,$A69,'指标体系-企服'!$F:$F,C$68)</f>
        <v>9</v>
      </c>
      <c r="D69" s="508">
        <f>COUNTIFS('指标体系-企服'!$AI:$AI,$A69,'指标体系-企服'!$F:$F,D$68)</f>
        <v>7</v>
      </c>
      <c r="E69" s="508">
        <f>SUM(B69:D69)</f>
        <v>19</v>
      </c>
      <c r="F69" s="508">
        <f>COUNTIFS('指标体系-企服'!$AI:$AI,$A69,'指标体系-企服'!$AH:$AH,"否")</f>
        <v>10</v>
      </c>
      <c r="G69" s="508">
        <f>COUNTIFS('指标体系-企服'!$AI:$AI,$A69,'指标体系-企服'!$AA:$AA,G$68,'指标体系-企服'!$AH:$AH,"否")</f>
        <v>6</v>
      </c>
      <c r="H69" s="508">
        <f>COUNTIFS('指标体系-企服'!$AI:$AI,$A69,'指标体系-企服'!$AA:$AA,H$68,'指标体系-企服'!$AH:$AH,"否")</f>
        <v>4</v>
      </c>
      <c r="I69" s="508">
        <f>COUNTIFS('指标体系-企服'!$AI:$AI,$A69,'指标体系-企服'!$AA:$AA,I$68,'指标体系-企服'!$AH:$AH,"否")</f>
        <v>0</v>
      </c>
      <c r="J69" s="508">
        <f>COUNTIFS('指标体系-企服'!$AI:$AI,$A69,'指标体系-企服'!$AG:$AG,"true",'指标体系-企服'!$AH:$AH,"否")</f>
        <v>10</v>
      </c>
      <c r="K69" s="508">
        <f>COUNTIFS('指标体系-企服'!$AI:$AI,$A69,'指标体系-企服'!$AG:$AG,"否",'指标体系-企服'!$AH:$AH,"否")</f>
        <v>0</v>
      </c>
    </row>
    <row r="70" hidden="1" spans="1:11">
      <c r="A70" s="508" t="s">
        <v>8</v>
      </c>
      <c r="B70" s="508">
        <f>COUNTIFS('指标体系-企服'!$AI:$AI,$A70,'指标体系-企服'!$F:$F,B$68)</f>
        <v>4</v>
      </c>
      <c r="C70" s="508">
        <f>COUNTIFS('指标体系-企服'!$AI:$AI,$A70,'指标体系-企服'!$F:$F,C$68)</f>
        <v>10</v>
      </c>
      <c r="D70" s="508">
        <f>COUNTIFS('指标体系-企服'!$AI:$AI,$A70,'指标体系-企服'!$F:$F,D$68)</f>
        <v>9</v>
      </c>
      <c r="E70" s="508">
        <f>SUM(B70:D70)</f>
        <v>23</v>
      </c>
      <c r="F70" s="508">
        <f>COUNTIFS('指标体系-企服'!$AI:$AI,$A70,'指标体系-企服'!$AH:$AH,"否")</f>
        <v>10</v>
      </c>
      <c r="G70" s="508">
        <f>COUNTIFS('指标体系-企服'!$AI:$AI,$A70,'指标体系-企服'!$AA:$AA,G$68,'指标体系-企服'!$AH:$AH,"否")</f>
        <v>10</v>
      </c>
      <c r="H70" s="508">
        <f>COUNTIFS('指标体系-企服'!$AI:$AI,$A70,'指标体系-企服'!$AA:$AA,H$68,'指标体系-企服'!$AH:$AH,"否")</f>
        <v>0</v>
      </c>
      <c r="I70" s="508">
        <f>COUNTIFS('指标体系-企服'!$AI:$AI,$A70,'指标体系-企服'!$AA:$AA,I$68,'指标体系-企服'!$AH:$AH,"否")</f>
        <v>0</v>
      </c>
      <c r="J70" s="508">
        <f>COUNTIFS('指标体系-企服'!$AI:$AI,$A70,'指标体系-企服'!$AG:$AG,"true",'指标体系-企服'!$AH:$AH,"否")</f>
        <v>7</v>
      </c>
      <c r="K70" s="508">
        <f>COUNTIFS('指标体系-企服'!$AI:$AI,$A70,'指标体系-企服'!$AG:$AG,"否",'指标体系-企服'!$AH:$AH,"否")</f>
        <v>3</v>
      </c>
    </row>
    <row r="71" hidden="1" spans="1:11">
      <c r="A71" s="508" t="s">
        <v>9</v>
      </c>
      <c r="B71" s="508">
        <f>COUNTIFS('指标体系-企服'!$AI:$AI,$A71,'指标体系-企服'!$F:$F,B$68)</f>
        <v>2</v>
      </c>
      <c r="C71" s="508">
        <f>COUNTIFS('指标体系-企服'!$AI:$AI,$A71,'指标体系-企服'!$F:$F,C$68)</f>
        <v>3</v>
      </c>
      <c r="D71" s="508">
        <f>COUNTIFS('指标体系-企服'!$AI:$AI,$A71,'指标体系-企服'!$F:$F,D$68)</f>
        <v>3</v>
      </c>
      <c r="E71" s="508">
        <f>SUM(B71:D71)</f>
        <v>8</v>
      </c>
      <c r="F71" s="508">
        <f>COUNTIFS('指标体系-企服'!$AI:$AI,$A71,'指标体系-企服'!$AH:$AH,"否")</f>
        <v>4</v>
      </c>
      <c r="G71" s="508">
        <f>COUNTIFS('指标体系-企服'!$AI:$AI,$A71,'指标体系-企服'!$AA:$AA,G$68,'指标体系-企服'!$AH:$AH,"否")</f>
        <v>0</v>
      </c>
      <c r="H71" s="508">
        <f>COUNTIFS('指标体系-企服'!$AI:$AI,$A71,'指标体系-企服'!$AA:$AA,H$68,'指标体系-企服'!$AH:$AH,"否")</f>
        <v>4</v>
      </c>
      <c r="I71" s="508">
        <f>COUNTIFS('指标体系-企服'!$AI:$AI,$A71,'指标体系-企服'!$AA:$AA,I$68,'指标体系-企服'!$AH:$AH,"否")</f>
        <v>0</v>
      </c>
      <c r="J71" s="508">
        <f>COUNTIFS('指标体系-企服'!$AI:$AI,$A71,'指标体系-企服'!$AG:$AG,"true",'指标体系-企服'!$AH:$AH,"否")</f>
        <v>3</v>
      </c>
      <c r="K71" s="508">
        <f>COUNTIFS('指标体系-企服'!$AI:$AI,$A71,'指标体系-企服'!$AG:$AG,"否",'指标体系-企服'!$AH:$AH,"否")</f>
        <v>1</v>
      </c>
    </row>
    <row r="72" hidden="1" spans="1:11">
      <c r="A72" s="508" t="s">
        <v>10</v>
      </c>
      <c r="B72" s="508">
        <f>COUNTIFS('指标体系-企服'!$AI:$AI,$A72,'指标体系-企服'!$F:$F,B$68)</f>
        <v>6</v>
      </c>
      <c r="C72" s="508">
        <f>COUNTIFS('指标体系-企服'!$AI:$AI,$A72,'指标体系-企服'!$F:$F,C$68)</f>
        <v>7</v>
      </c>
      <c r="D72" s="508">
        <f>COUNTIFS('指标体系-企服'!$AI:$AI,$A72,'指标体系-企服'!$F:$F,D$68)</f>
        <v>7</v>
      </c>
      <c r="E72" s="508">
        <f>SUM(B72:D72)</f>
        <v>20</v>
      </c>
      <c r="F72" s="508">
        <f>COUNTIFS('指标体系-企服'!$AI:$AI,$A72,'指标体系-企服'!$AH:$AH,"否")</f>
        <v>7</v>
      </c>
      <c r="G72" s="508">
        <f>COUNTIFS('指标体系-企服'!$AI:$AI,$A72,'指标体系-企服'!$AA:$AA,G$68,'指标体系-企服'!$AH:$AH,"否")</f>
        <v>0</v>
      </c>
      <c r="H72" s="508">
        <f>COUNTIFS('指标体系-企服'!$AI:$AI,$A72,'指标体系-企服'!$AA:$AA,H$68,'指标体系-企服'!$AH:$AH,"否")</f>
        <v>7</v>
      </c>
      <c r="I72" s="508">
        <f>COUNTIFS('指标体系-企服'!$AI:$AI,$A72,'指标体系-企服'!$AA:$AA,I$68,'指标体系-企服'!$AH:$AH,"否")</f>
        <v>0</v>
      </c>
      <c r="J72" s="508">
        <f>COUNTIFS('指标体系-企服'!$AI:$AI,$A72,'指标体系-企服'!$AG:$AG,"true",'指标体系-企服'!$AH:$AH,"否")</f>
        <v>4</v>
      </c>
      <c r="K72" s="508">
        <f>COUNTIFS('指标体系-企服'!$AI:$AI,$A72,'指标体系-企服'!$AG:$AG,"否",'指标体系-企服'!$AH:$AH,"否")</f>
        <v>3</v>
      </c>
    </row>
    <row r="73" hidden="1" spans="1:11">
      <c r="A73" s="508" t="s">
        <v>11</v>
      </c>
      <c r="B73" s="508">
        <f>COUNTIFS('指标体系-企服'!$AI:$AI,$A73,'指标体系-企服'!$F:$F,B$68)</f>
        <v>5</v>
      </c>
      <c r="C73" s="508">
        <f>COUNTIFS('指标体系-企服'!$AI:$AI,$A73,'指标体系-企服'!$F:$F,C$68)</f>
        <v>9</v>
      </c>
      <c r="D73" s="508">
        <f>COUNTIFS('指标体系-企服'!$AI:$AI,$A73,'指标体系-企服'!$F:$F,D$68)</f>
        <v>9</v>
      </c>
      <c r="E73" s="508">
        <f>SUM(B73:D73)</f>
        <v>23</v>
      </c>
      <c r="F73" s="508">
        <f>COUNTIFS('指标体系-企服'!$AI:$AI,$A73,'指标体系-企服'!$AH:$AH,"否")</f>
        <v>10</v>
      </c>
      <c r="G73" s="508">
        <f>COUNTIFS('指标体系-企服'!$AI:$AI,$A73,'指标体系-企服'!$AA:$AA,G$68,'指标体系-企服'!$AH:$AH,"否")</f>
        <v>0</v>
      </c>
      <c r="H73" s="508">
        <f>COUNTIFS('指标体系-企服'!$AI:$AI,$A73,'指标体系-企服'!$AA:$AA,H$68,'指标体系-企服'!$AH:$AH,"否")</f>
        <v>0</v>
      </c>
      <c r="I73" s="508">
        <f>COUNTIFS('指标体系-企服'!$AI:$AI,$A73,'指标体系-企服'!$AA:$AA,I$68,'指标体系-企服'!$AH:$AH,"否")</f>
        <v>10</v>
      </c>
      <c r="J73" s="508">
        <f>COUNTIFS('指标体系-企服'!$AI:$AI,$A73,'指标体系-企服'!$AG:$AG,"true",'指标体系-企服'!$AH:$AH,"否")</f>
        <v>10</v>
      </c>
      <c r="K73" s="508">
        <f>COUNTIFS('指标体系-企服'!$AI:$AI,$A73,'指标体系-企服'!$AG:$AG,"否",'指标体系-企服'!$AH:$AH,"否")</f>
        <v>0</v>
      </c>
    </row>
    <row r="74" hidden="1" spans="1:11">
      <c r="A74" s="687" t="s">
        <v>193</v>
      </c>
      <c r="B74" s="687">
        <f t="shared" ref="B74:K74" si="0">SUM(B69:B73)</f>
        <v>20</v>
      </c>
      <c r="C74" s="687">
        <f t="shared" si="0"/>
        <v>38</v>
      </c>
      <c r="D74" s="687">
        <f t="shared" si="0"/>
        <v>35</v>
      </c>
      <c r="E74" s="687">
        <f t="shared" si="0"/>
        <v>93</v>
      </c>
      <c r="F74" s="686">
        <f t="shared" si="0"/>
        <v>41</v>
      </c>
      <c r="G74" s="687">
        <f t="shared" si="0"/>
        <v>16</v>
      </c>
      <c r="H74" s="687">
        <f t="shared" si="0"/>
        <v>15</v>
      </c>
      <c r="I74" s="687">
        <f t="shared" si="0"/>
        <v>10</v>
      </c>
      <c r="J74" s="687">
        <f t="shared" si="0"/>
        <v>34</v>
      </c>
      <c r="K74" s="687">
        <f t="shared" si="0"/>
        <v>7</v>
      </c>
    </row>
    <row r="75" hidden="1" spans="1:7">
      <c r="A75" s="392" t="s">
        <v>200</v>
      </c>
      <c r="B75" s="392"/>
      <c r="C75" s="392"/>
      <c r="D75" s="392"/>
      <c r="E75" s="444" t="s">
        <v>201</v>
      </c>
      <c r="F75" s="444" t="s">
        <v>202</v>
      </c>
      <c r="G75" s="635" t="s">
        <v>203</v>
      </c>
    </row>
    <row r="76" hidden="1" spans="5:7">
      <c r="E76" s="635">
        <f>COUNTIF(指标体系!$AJ:$AJ,E$75)</f>
        <v>24</v>
      </c>
      <c r="F76" s="635">
        <f>COUNTIF(指标体系!$AJ:$AJ,F$75)</f>
        <v>25</v>
      </c>
      <c r="G76" s="635">
        <f>COUNTIF(指标体系!$AJ:$AJ,G$75)</f>
        <v>14</v>
      </c>
    </row>
    <row r="77" hidden="1" spans="1:1">
      <c r="A77" s="635" t="s">
        <v>204</v>
      </c>
    </row>
    <row r="78" hidden="1" spans="1:11">
      <c r="A78" s="685" t="s">
        <v>189</v>
      </c>
      <c r="B78" s="686" t="s">
        <v>190</v>
      </c>
      <c r="C78" s="686" t="s">
        <v>191</v>
      </c>
      <c r="D78" s="686" t="s">
        <v>192</v>
      </c>
      <c r="E78" s="686" t="s">
        <v>193</v>
      </c>
      <c r="F78" s="686" t="s">
        <v>194</v>
      </c>
      <c r="G78" s="686" t="s">
        <v>195</v>
      </c>
      <c r="H78" s="686" t="s">
        <v>196</v>
      </c>
      <c r="I78" s="686" t="s">
        <v>197</v>
      </c>
      <c r="J78" s="686" t="s">
        <v>198</v>
      </c>
      <c r="K78" s="686" t="s">
        <v>199</v>
      </c>
    </row>
    <row r="79" hidden="1" spans="1:11">
      <c r="A79" s="508" t="s">
        <v>7</v>
      </c>
      <c r="B79" s="508">
        <f>COUNTIFS('指标体系-教育'!$AI:$AI,$A79,'指标体系-教育'!$F:$F,B$68)</f>
        <v>3</v>
      </c>
      <c r="C79" s="508">
        <f>COUNTIFS('指标体系-教育'!$AI:$AI,$A79,'指标体系-教育'!$F:$F,C$68)</f>
        <v>11</v>
      </c>
      <c r="D79" s="508">
        <f>COUNTIFS('指标体系-教育'!$AI:$AI,$A79,'指标体系-教育'!$F:$F,D$68)</f>
        <v>9</v>
      </c>
      <c r="E79" s="508">
        <f>SUM(B79:D79)</f>
        <v>23</v>
      </c>
      <c r="F79" s="508">
        <f>COUNTIFS('指标体系-教育'!$AI:$AI,$A79,'指标体系-教育'!$AH:$AH,"否")</f>
        <v>12</v>
      </c>
      <c r="G79" s="508">
        <f>COUNTIFS('指标体系-教育'!$AI:$AI,$A79,'指标体系-教育'!$AA:$AA,G$68,'指标体系-教育'!$AH:$AH,"否")</f>
        <v>9</v>
      </c>
      <c r="H79" s="508">
        <f>COUNTIFS('指标体系-教育'!$AI:$AI,$A79,'指标体系-教育'!$AA:$AA,H$68,'指标体系-教育'!$AH:$AH,"否")</f>
        <v>3</v>
      </c>
      <c r="I79" s="508">
        <f>COUNTIFS('指标体系-教育'!$AI:$AI,$A79,'指标体系-教育'!$AA:$AA,I$68,'指标体系-教育'!$AH:$AH,"否")</f>
        <v>0</v>
      </c>
      <c r="J79" s="508">
        <f>COUNTIFS('指标体系-教育'!$AI:$AI,$A79,'指标体系-教育'!$AG:$AG,"true",'指标体系-教育'!$AH:$AH,"否")</f>
        <v>10</v>
      </c>
      <c r="K79" s="508">
        <f>COUNTIFS('指标体系-教育'!$AI:$AI,$A79,'指标体系-教育'!$AG:$AG,"否",'指标体系-教育'!$AH:$AH,"否")</f>
        <v>2</v>
      </c>
    </row>
    <row r="80" hidden="1" spans="1:11">
      <c r="A80" s="508" t="s">
        <v>8</v>
      </c>
      <c r="B80" s="508">
        <f>COUNTIFS('指标体系-教育'!$AI:$AI,$A80,'指标体系-教育'!$F:$F,B$68)</f>
        <v>11</v>
      </c>
      <c r="C80" s="508">
        <f>COUNTIFS('指标体系-教育'!$AI:$AI,$A80,'指标体系-教育'!$F:$F,C$68)</f>
        <v>8</v>
      </c>
      <c r="D80" s="508">
        <f>COUNTIFS('指标体系-教育'!$AI:$AI,$A80,'指标体系-教育'!$F:$F,D$68)</f>
        <v>11</v>
      </c>
      <c r="E80" s="508">
        <f>SUM(B80:D80)</f>
        <v>30</v>
      </c>
      <c r="F80" s="508">
        <f>COUNTIFS('指标体系-教育'!$AI:$AI,$A80,'指标体系-教育'!$AH:$AH,"否")</f>
        <v>11</v>
      </c>
      <c r="G80" s="508">
        <f>COUNTIFS('指标体系-教育'!$AI:$AI,$A80,'指标体系-教育'!$AA:$AA,G$68,'指标体系-教育'!$AH:$AH,"否")</f>
        <v>6</v>
      </c>
      <c r="H80" s="508">
        <f>COUNTIFS('指标体系-教育'!$AI:$AI,$A80,'指标体系-教育'!$AA:$AA,H$68,'指标体系-教育'!$AH:$AH,"否")</f>
        <v>5</v>
      </c>
      <c r="I80" s="508">
        <f>COUNTIFS('指标体系-教育'!$AI:$AI,$A80,'指标体系-教育'!$AA:$AA,I$68,'指标体系-教育'!$AH:$AH,"否")</f>
        <v>0</v>
      </c>
      <c r="J80" s="508">
        <f>COUNTIFS('指标体系-教育'!$AI:$AI,$A80,'指标体系-教育'!$AG:$AG,"true",'指标体系-教育'!$AH:$AH,"否")</f>
        <v>7</v>
      </c>
      <c r="K80" s="508">
        <f>COUNTIFS('指标体系-教育'!$AI:$AI,$A80,'指标体系-教育'!$AG:$AG,"否",'指标体系-教育'!$AH:$AH,"否")</f>
        <v>4</v>
      </c>
    </row>
    <row r="81" hidden="1" spans="1:11">
      <c r="A81" s="508" t="s">
        <v>9</v>
      </c>
      <c r="B81" s="508">
        <f>COUNTIFS('指标体系-教育'!$AI:$AI,$A81,'指标体系-教育'!$F:$F,B$68)</f>
        <v>3</v>
      </c>
      <c r="C81" s="508">
        <f>COUNTIFS('指标体系-教育'!$AI:$AI,$A81,'指标体系-教育'!$F:$F,C$68)</f>
        <v>4</v>
      </c>
      <c r="D81" s="508">
        <f>COUNTIFS('指标体系-教育'!$AI:$AI,$A81,'指标体系-教育'!$F:$F,D$68)</f>
        <v>1</v>
      </c>
      <c r="E81" s="508">
        <f>SUM(B81:D81)</f>
        <v>8</v>
      </c>
      <c r="F81" s="508">
        <f>COUNTIFS('指标体系-教育'!$AI:$AI,$A81,'指标体系-教育'!$AH:$AH,"否")</f>
        <v>4</v>
      </c>
      <c r="G81" s="508">
        <f>COUNTIFS('指标体系-教育'!$AI:$AI,$A81,'指标体系-教育'!$AA:$AA,G$68,'指标体系-教育'!$AH:$AH,"否")</f>
        <v>3</v>
      </c>
      <c r="H81" s="508">
        <f>COUNTIFS('指标体系-教育'!$AI:$AI,$A81,'指标体系-教育'!$AA:$AA,H$68,'指标体系-教育'!$AH:$AH,"否")</f>
        <v>1</v>
      </c>
      <c r="I81" s="508">
        <f>COUNTIFS('指标体系-教育'!$AI:$AI,$A81,'指标体系-教育'!$AA:$AA,I$68,'指标体系-教育'!$AH:$AH,"否")</f>
        <v>0</v>
      </c>
      <c r="J81" s="508">
        <f>COUNTIFS('指标体系-教育'!$AI:$AI,$A81,'指标体系-教育'!$AG:$AG,"true",'指标体系-教育'!$AH:$AH,"否")</f>
        <v>3</v>
      </c>
      <c r="K81" s="508">
        <f>COUNTIFS('指标体系-教育'!$AI:$AI,$A81,'指标体系-教育'!$AG:$AG,"否",'指标体系-教育'!$AH:$AH,"否")</f>
        <v>1</v>
      </c>
    </row>
    <row r="82" hidden="1" spans="1:11">
      <c r="A82" s="508" t="s">
        <v>10</v>
      </c>
      <c r="B82" s="508">
        <f>COUNTIFS('指标体系-教育'!$AI:$AI,$A82,'指标体系-教育'!$F:$F,B$68)</f>
        <v>4</v>
      </c>
      <c r="C82" s="508">
        <f>COUNTIFS('指标体系-教育'!$AI:$AI,$A82,'指标体系-教育'!$F:$F,C$68)</f>
        <v>4</v>
      </c>
      <c r="D82" s="508">
        <f>COUNTIFS('指标体系-教育'!$AI:$AI,$A82,'指标体系-教育'!$F:$F,D$68)</f>
        <v>2</v>
      </c>
      <c r="E82" s="508">
        <f>SUM(B82:D82)</f>
        <v>10</v>
      </c>
      <c r="F82" s="508">
        <f>COUNTIFS('指标体系-教育'!$AI:$AI,$A82,'指标体系-教育'!$AH:$AH,"否")</f>
        <v>4</v>
      </c>
      <c r="G82" s="508">
        <f>COUNTIFS('指标体系-教育'!$AI:$AI,$A82,'指标体系-教育'!$AA:$AA,G$68,'指标体系-教育'!$AH:$AH,"否")</f>
        <v>0</v>
      </c>
      <c r="H82" s="508">
        <f>COUNTIFS('指标体系-教育'!$AI:$AI,$A82,'指标体系-教育'!$AA:$AA,H$68,'指标体系-教育'!$AH:$AH,"否")</f>
        <v>4</v>
      </c>
      <c r="I82" s="508">
        <f>COUNTIFS('指标体系-教育'!$AI:$AI,$A82,'指标体系-教育'!$AA:$AA,I$68,'指标体系-教育'!$AH:$AH,"否")</f>
        <v>0</v>
      </c>
      <c r="J82" s="508">
        <f>COUNTIFS('指标体系-教育'!$AI:$AI,$A82,'指标体系-教育'!$AG:$AG,"true",'指标体系-教育'!$AH:$AH,"否")</f>
        <v>4</v>
      </c>
      <c r="K82" s="508">
        <f>COUNTIFS('指标体系-教育'!$AI:$AI,$A82,'指标体系-教育'!$AG:$AG,"否",'指标体系-教育'!$AH:$AH,"否")</f>
        <v>0</v>
      </c>
    </row>
    <row r="83" hidden="1" spans="1:11">
      <c r="A83" s="508" t="s">
        <v>11</v>
      </c>
      <c r="B83" s="508">
        <f>COUNTIFS('指标体系-教育'!$AI:$AI,$A83,'指标体系-教育'!$F:$F,B$68)</f>
        <v>5</v>
      </c>
      <c r="C83" s="508">
        <f>COUNTIFS('指标体系-教育'!$AI:$AI,$A83,'指标体系-教育'!$F:$F,C$68)</f>
        <v>10</v>
      </c>
      <c r="D83" s="508">
        <f>COUNTIFS('指标体系-教育'!$AI:$AI,$A83,'指标体系-教育'!$F:$F,D$68)</f>
        <v>11</v>
      </c>
      <c r="E83" s="508">
        <f>SUM(B83:D83)</f>
        <v>26</v>
      </c>
      <c r="F83" s="508">
        <f>COUNTIFS('指标体系-教育'!$AI:$AI,$A83,'指标体系-教育'!$AH:$AH,"否")</f>
        <v>15</v>
      </c>
      <c r="G83" s="508">
        <f>COUNTIFS('指标体系-教育'!$AI:$AI,$A83,'指标体系-教育'!$AA:$AA,G$68,'指标体系-教育'!$AH:$AH,"否")</f>
        <v>3</v>
      </c>
      <c r="H83" s="508">
        <f>COUNTIFS('指标体系-教育'!$AI:$AI,$A83,'指标体系-教育'!$AA:$AA,H$68,'指标体系-教育'!$AH:$AH,"否")</f>
        <v>10</v>
      </c>
      <c r="I83" s="508">
        <f>COUNTIFS('指标体系-教育'!$AI:$AI,$A83,'指标体系-教育'!$AA:$AA,I$68,'指标体系-教育'!$AH:$AH,"否")</f>
        <v>2</v>
      </c>
      <c r="J83" s="508">
        <f>COUNTIFS('指标体系-教育'!$AI:$AI,$A83,'指标体系-教育'!$AG:$AG,"true",'指标体系-教育'!$AH:$AH,"否")</f>
        <v>10</v>
      </c>
      <c r="K83" s="508">
        <f>COUNTIFS('指标体系-教育'!$AI:$AI,$A83,'指标体系-教育'!$AG:$AG,"否",'指标体系-教育'!$AH:$AH,"否")</f>
        <v>5</v>
      </c>
    </row>
    <row r="84" hidden="1" spans="1:11">
      <c r="A84" s="687" t="s">
        <v>193</v>
      </c>
      <c r="B84" s="687">
        <f t="shared" ref="B84:K84" si="1">SUM(B79:B83)</f>
        <v>26</v>
      </c>
      <c r="C84" s="687">
        <f t="shared" si="1"/>
        <v>37</v>
      </c>
      <c r="D84" s="687">
        <f t="shared" si="1"/>
        <v>34</v>
      </c>
      <c r="E84" s="687">
        <f t="shared" si="1"/>
        <v>97</v>
      </c>
      <c r="F84" s="686">
        <f t="shared" si="1"/>
        <v>46</v>
      </c>
      <c r="G84" s="687">
        <f t="shared" si="1"/>
        <v>21</v>
      </c>
      <c r="H84" s="687">
        <f t="shared" si="1"/>
        <v>23</v>
      </c>
      <c r="I84" s="687">
        <f t="shared" si="1"/>
        <v>2</v>
      </c>
      <c r="J84" s="687">
        <f t="shared" si="1"/>
        <v>34</v>
      </c>
      <c r="K84" s="687">
        <f t="shared" si="1"/>
        <v>12</v>
      </c>
    </row>
    <row r="85" hidden="1" spans="1:7">
      <c r="A85" s="392" t="s">
        <v>200</v>
      </c>
      <c r="B85" s="392"/>
      <c r="C85" s="392"/>
      <c r="D85" s="392"/>
      <c r="E85" s="444" t="s">
        <v>205</v>
      </c>
      <c r="F85" s="444" t="s">
        <v>206</v>
      </c>
      <c r="G85" s="635"/>
    </row>
    <row r="86" hidden="1" spans="5:7">
      <c r="E86" s="635">
        <f>COUNTIF(指标体系!$AK:$AK,E85)</f>
        <v>51</v>
      </c>
      <c r="F86" s="635">
        <f>COUNTIF(指标体系!$AK:$AK,F85)</f>
        <v>29</v>
      </c>
      <c r="G86" s="635"/>
    </row>
    <row r="87" spans="1:1">
      <c r="A87" s="635" t="s">
        <v>207</v>
      </c>
    </row>
    <row r="88" spans="1:11">
      <c r="A88" s="688" t="s">
        <v>189</v>
      </c>
      <c r="B88" s="689" t="s">
        <v>190</v>
      </c>
      <c r="C88" s="689" t="s">
        <v>191</v>
      </c>
      <c r="D88" s="689" t="s">
        <v>192</v>
      </c>
      <c r="E88" s="694" t="s">
        <v>193</v>
      </c>
      <c r="F88" s="695" t="s">
        <v>194</v>
      </c>
      <c r="G88" s="689" t="s">
        <v>195</v>
      </c>
      <c r="H88" s="689" t="s">
        <v>196</v>
      </c>
      <c r="I88" s="700" t="s">
        <v>197</v>
      </c>
      <c r="J88" s="701" t="s">
        <v>208</v>
      </c>
      <c r="K88" s="700" t="s">
        <v>209</v>
      </c>
    </row>
    <row r="89" spans="1:11">
      <c r="A89" s="690" t="s">
        <v>7</v>
      </c>
      <c r="B89" s="691">
        <f>COUNTIFS('指标体系-企服'!$AI:$AI,$A89,'指标体系-企服'!$F:$F,B$68)+COUNTIFS('指标体系-教育'!$AI:$AI,$A89,'指标体系-教育'!$F:$F,B$68,'指标体系-教育'!$AG:$AG,"否")</f>
        <v>3</v>
      </c>
      <c r="C89" s="691">
        <f>COUNTIFS('指标体系-企服'!$AI:$AI,$A89,'指标体系-企服'!$F:$F,C$68)+COUNTIFS('指标体系-教育'!$AI:$AI,$A89,'指标体系-教育'!$F:$F,C$68,'指标体系-教育'!$AG:$AG,"否")</f>
        <v>11</v>
      </c>
      <c r="D89" s="691">
        <f>COUNTIFS('指标体系-企服'!$AI:$AI,$A89,'指标体系-企服'!$F:$F,D$68)+COUNTIFS('指标体系-教育'!$AI:$AI,$A89,'指标体系-教育'!$F:$F,D$68,'指标体系-教育'!$AG:$AG,"否")</f>
        <v>9</v>
      </c>
      <c r="E89" s="696">
        <f>SUM(B89:D89)</f>
        <v>23</v>
      </c>
      <c r="F89" s="690">
        <f>COUNTIFS('指标体系-企服'!$AI:$AI,$A89,'指标体系-企服'!$AH:$AH,"否")+COUNTIFS('指标体系-教育'!$AI:$AI,$A89,'指标体系-教育'!$AH:$AH,"否",'指标体系-教育'!$AG:$AG,"否")</f>
        <v>12</v>
      </c>
      <c r="G89" s="691">
        <f>COUNTIFS('指标体系-企服'!$AI:$AI,$A89,'指标体系-企服'!$AA:$AA,G$68,'指标体系-企服'!$AH:$AH,"否")+COUNTIFS('指标体系-教育'!$AI:$AI,$A89,'指标体系-教育'!$AA:$AA,G$68,'指标体系-教育'!$AH:$AH,"否",'指标体系-教育'!$AG:$AG,"否")</f>
        <v>8</v>
      </c>
      <c r="H89" s="691">
        <f>COUNTIFS('指标体系-企服'!$AI:$AI,$A89,'指标体系-企服'!$AA:$AA,H$68,'指标体系-企服'!$AH:$AH,"否")+COUNTIFS('指标体系-教育'!$AI:$AI,$A89,'指标体系-教育'!$AA:$AA,H$68,'指标体系-教育'!$AH:$AH,"否",'指标体系-教育'!$AG:$AG,"否")</f>
        <v>4</v>
      </c>
      <c r="I89" s="702">
        <f>COUNTIFS('指标体系-企服'!$AI:$AI,$A89,'指标体系-企服'!$AA:$AA,I$68,'指标体系-企服'!$AH:$AH,"否")+COUNTIFS('指标体系-教育'!$AI:$AI,$A89,'指标体系-教育'!$AA:$AA,I$68,'指标体系-教育'!$AH:$AH,"否",'指标体系-教育'!$AG:$AG,"否")</f>
        <v>0</v>
      </c>
      <c r="J89" s="703" t="s">
        <v>201</v>
      </c>
      <c r="K89" s="704">
        <f>COUNTIF(指标体系!AI:AI,营销BI分析体系!J89)</f>
        <v>19</v>
      </c>
    </row>
    <row r="90" spans="1:11">
      <c r="A90" s="690" t="s">
        <v>8</v>
      </c>
      <c r="B90" s="691">
        <f>COUNTIFS('指标体系-企服'!$AI:$AI,$A90,'指标体系-企服'!$F:$F,B$68)+COUNTIFS('指标体系-教育'!$AI:$AI,$A90,'指标体系-教育'!$F:$F,B$68,'指标体系-教育'!$AG:$AG,"否")</f>
        <v>8</v>
      </c>
      <c r="C90" s="691">
        <f>COUNTIFS('指标体系-企服'!$AI:$AI,$A90,'指标体系-企服'!$F:$F,C$68)+COUNTIFS('指标体系-教育'!$AI:$AI,$A90,'指标体系-教育'!$F:$F,C$68,'指标体系-教育'!$AG:$AG,"否")</f>
        <v>12</v>
      </c>
      <c r="D90" s="691">
        <f>COUNTIFS('指标体系-企服'!$AI:$AI,$A90,'指标体系-企服'!$F:$F,D$68)+COUNTIFS('指标体系-教育'!$AI:$AI,$A90,'指标体系-教育'!$F:$F,D$68,'指标体系-教育'!$AG:$AG,"否")</f>
        <v>11</v>
      </c>
      <c r="E90" s="696">
        <f>SUM(B90:D90)</f>
        <v>31</v>
      </c>
      <c r="F90" s="690">
        <f>COUNTIFS('指标体系-企服'!$AI:$AI,$A90,'指标体系-企服'!$AH:$AH,"否")+COUNTIFS('指标体系-教育'!$AI:$AI,$A90,'指标体系-教育'!$AH:$AH,"否",'指标体系-教育'!$AG:$AG,"否")</f>
        <v>14</v>
      </c>
      <c r="G90" s="691">
        <f>COUNTIFS('指标体系-企服'!$AI:$AI,$A90,'指标体系-企服'!$AA:$AA,G$68,'指标体系-企服'!$AH:$AH,"否")+COUNTIFS('指标体系-教育'!$AI:$AI,$A90,'指标体系-教育'!$AA:$AA,G$68,'指标体系-教育'!$AH:$AH,"否",'指标体系-教育'!$AG:$AG,"否")</f>
        <v>13</v>
      </c>
      <c r="H90" s="691">
        <f>COUNTIFS('指标体系-企服'!$AI:$AI,$A90,'指标体系-企服'!$AA:$AA,H$68,'指标体系-企服'!$AH:$AH,"否")+COUNTIFS('指标体系-教育'!$AI:$AI,$A90,'指标体系-教育'!$AA:$AA,H$68,'指标体系-教育'!$AH:$AH,"否",'指标体系-教育'!$AG:$AG,"否")</f>
        <v>1</v>
      </c>
      <c r="I90" s="702">
        <f>COUNTIFS('指标体系-企服'!$AI:$AI,$A90,'指标体系-企服'!$AA:$AA,I$68,'指标体系-企服'!$AH:$AH,"否")+COUNTIFS('指标体系-教育'!$AI:$AI,$A90,'指标体系-教育'!$AA:$AA,I$68,'指标体系-教育'!$AH:$AH,"否",'指标体系-教育'!$AG:$AG,"否")</f>
        <v>0</v>
      </c>
      <c r="J90" s="703" t="s">
        <v>202</v>
      </c>
      <c r="K90" s="704">
        <f>COUNTIF(指标体系!AI:AI,营销BI分析体系!J90)</f>
        <v>21</v>
      </c>
    </row>
    <row r="91" spans="1:11">
      <c r="A91" s="690" t="s">
        <v>9</v>
      </c>
      <c r="B91" s="691">
        <f>COUNTIFS('指标体系-企服'!$AI:$AI,$A91,'指标体系-企服'!$F:$F,B$68)+COUNTIFS('指标体系-教育'!$AI:$AI,$A91,'指标体系-教育'!$F:$F,B$68,'指标体系-教育'!$AG:$AG,"否")</f>
        <v>3</v>
      </c>
      <c r="C91" s="691">
        <f>COUNTIFS('指标体系-企服'!$AI:$AI,$A91,'指标体系-企服'!$F:$F,C$68)+COUNTIFS('指标体系-教育'!$AI:$AI,$A91,'指标体系-教育'!$F:$F,C$68,'指标体系-教育'!$AG:$AG,"否")</f>
        <v>4</v>
      </c>
      <c r="D91" s="691">
        <f>COUNTIFS('指标体系-企服'!$AI:$AI,$A91,'指标体系-企服'!$F:$F,D$68)+COUNTIFS('指标体系-教育'!$AI:$AI,$A91,'指标体系-教育'!$F:$F,D$68,'指标体系-教育'!$AG:$AG,"否")</f>
        <v>3</v>
      </c>
      <c r="E91" s="696">
        <f>SUM(B91:D91)</f>
        <v>10</v>
      </c>
      <c r="F91" s="690">
        <f>COUNTIFS('指标体系-企服'!$AI:$AI,$A91,'指标体系-企服'!$AH:$AH,"否")+COUNTIFS('指标体系-教育'!$AI:$AI,$A91,'指标体系-教育'!$AH:$AH,"否",'指标体系-教育'!$AG:$AG,"否")</f>
        <v>5</v>
      </c>
      <c r="G91" s="691">
        <f>COUNTIFS('指标体系-企服'!$AI:$AI,$A91,'指标体系-企服'!$AA:$AA,G$68,'指标体系-企服'!$AH:$AH,"否")+COUNTIFS('指标体系-教育'!$AI:$AI,$A91,'指标体系-教育'!$AA:$AA,G$68,'指标体系-教育'!$AH:$AH,"否",'指标体系-教育'!$AG:$AG,"否")</f>
        <v>1</v>
      </c>
      <c r="H91" s="691">
        <f>COUNTIFS('指标体系-企服'!$AI:$AI,$A91,'指标体系-企服'!$AA:$AA,H$68,'指标体系-企服'!$AH:$AH,"否")+COUNTIFS('指标体系-教育'!$AI:$AI,$A91,'指标体系-教育'!$AA:$AA,H$68,'指标体系-教育'!$AH:$AH,"否",'指标体系-教育'!$AG:$AG,"否")</f>
        <v>4</v>
      </c>
      <c r="I91" s="702">
        <f>COUNTIFS('指标体系-企服'!$AI:$AI,$A91,'指标体系-企服'!$AA:$AA,I$68,'指标体系-企服'!$AH:$AH,"否")+COUNTIFS('指标体系-教育'!$AI:$AI,$A91,'指标体系-教育'!$AA:$AA,I$68,'指标体系-教育'!$AH:$AH,"否",'指标体系-教育'!$AG:$AG,"否")</f>
        <v>0</v>
      </c>
      <c r="J91" s="703" t="s">
        <v>203</v>
      </c>
      <c r="K91" s="704">
        <f>COUNTIF(指标体系!AI:AI,营销BI分析体系!J91)</f>
        <v>14</v>
      </c>
    </row>
    <row r="92" spans="1:11">
      <c r="A92" s="690" t="s">
        <v>10</v>
      </c>
      <c r="B92" s="691">
        <f>COUNTIFS('指标体系-企服'!$AI:$AI,$A92,'指标体系-企服'!$F:$F,B$68)+COUNTIFS('指标体系-教育'!$AI:$AI,$A92,'指标体系-教育'!$F:$F,B$68,'指标体系-教育'!$AG:$AG,"否")</f>
        <v>6</v>
      </c>
      <c r="C92" s="691">
        <f>COUNTIFS('指标体系-企服'!$AI:$AI,$A92,'指标体系-企服'!$F:$F,C$68)+COUNTIFS('指标体系-教育'!$AI:$AI,$A92,'指标体系-教育'!$F:$F,C$68,'指标体系-教育'!$AG:$AG,"否")</f>
        <v>7</v>
      </c>
      <c r="D92" s="691">
        <f>COUNTIFS('指标体系-企服'!$AI:$AI,$A92,'指标体系-企服'!$F:$F,D$68)+COUNTIFS('指标体系-教育'!$AI:$AI,$A92,'指标体系-教育'!$F:$F,D$68,'指标体系-教育'!$AG:$AG,"否")</f>
        <v>7</v>
      </c>
      <c r="E92" s="696">
        <f>SUM(B92:D92)</f>
        <v>20</v>
      </c>
      <c r="F92" s="690">
        <f>COUNTIFS('指标体系-企服'!$AI:$AI,$A92,'指标体系-企服'!$AH:$AH,"否")+COUNTIFS('指标体系-教育'!$AI:$AI,$A92,'指标体系-教育'!$AH:$AH,"否",'指标体系-教育'!$AG:$AG,"否")</f>
        <v>7</v>
      </c>
      <c r="G92" s="691">
        <f>COUNTIFS('指标体系-企服'!$AI:$AI,$A92,'指标体系-企服'!$AA:$AA,G$68,'指标体系-企服'!$AH:$AH,"否")+COUNTIFS('指标体系-教育'!$AI:$AI,$A92,'指标体系-教育'!$AA:$AA,G$68,'指标体系-教育'!$AH:$AH,"否",'指标体系-教育'!$AG:$AG,"否")</f>
        <v>0</v>
      </c>
      <c r="H92" s="691">
        <f>COUNTIFS('指标体系-企服'!$AI:$AI,$A92,'指标体系-企服'!$AA:$AA,H$68,'指标体系-企服'!$AH:$AH,"否")+COUNTIFS('指标体系-教育'!$AI:$AI,$A92,'指标体系-教育'!$AA:$AA,H$68,'指标体系-教育'!$AH:$AH,"否",'指标体系-教育'!$AG:$AG,"否")</f>
        <v>7</v>
      </c>
      <c r="I92" s="702">
        <f>COUNTIFS('指标体系-企服'!$AI:$AI,$A92,'指标体系-企服'!$AA:$AA,I$68,'指标体系-企服'!$AH:$AH,"否")+COUNTIFS('指标体系-教育'!$AI:$AI,$A92,'指标体系-教育'!$AA:$AA,I$68,'指标体系-教育'!$AH:$AH,"否",'指标体系-教育'!$AG:$AG,"否")</f>
        <v>0</v>
      </c>
      <c r="J92" s="703" t="s">
        <v>205</v>
      </c>
      <c r="K92" s="704">
        <f>COUNTIF(指标体系!AI:AI,营销BI分析体系!J92)</f>
        <v>40</v>
      </c>
    </row>
    <row r="93" spans="1:11">
      <c r="A93" s="690" t="s">
        <v>11</v>
      </c>
      <c r="B93" s="691">
        <f>COUNTIFS('指标体系-企服'!$AI:$AI,$A93,'指标体系-企服'!$F:$F,B$68)+COUNTIFS('指标体系-教育'!$AI:$AI,$A93,'指标体系-教育'!$F:$F,B$68,'指标体系-教育'!$AG:$AG,"否")</f>
        <v>7</v>
      </c>
      <c r="C93" s="691">
        <f>COUNTIFS('指标体系-企服'!$AI:$AI,$A93,'指标体系-企服'!$F:$F,C$68)+COUNTIFS('指标体系-教育'!$AI:$AI,$A93,'指标体系-教育'!$F:$F,C$68,'指标体系-教育'!$AG:$AG,"否")</f>
        <v>10</v>
      </c>
      <c r="D93" s="691">
        <f>COUNTIFS('指标体系-企服'!$AI:$AI,$A93,'指标体系-企服'!$F:$F,D$68)+COUNTIFS('指标体系-教育'!$AI:$AI,$A93,'指标体系-教育'!$F:$F,D$68,'指标体系-教育'!$AG:$AG,"否")</f>
        <v>11</v>
      </c>
      <c r="E93" s="696">
        <f>SUM(B93:D93)</f>
        <v>28</v>
      </c>
      <c r="F93" s="690">
        <f>COUNTIFS('指标体系-企服'!$AI:$AI,$A93,'指标体系-企服'!$AH:$AH,"否")+COUNTIFS('指标体系-教育'!$AI:$AI,$A93,'指标体系-教育'!$AH:$AH,"否",'指标体系-教育'!$AG:$AG,"否")</f>
        <v>15</v>
      </c>
      <c r="G93" s="691">
        <f>COUNTIFS('指标体系-企服'!$AI:$AI,$A93,'指标体系-企服'!$AA:$AA,G$68,'指标体系-企服'!$AH:$AH,"否")+COUNTIFS('指标体系-教育'!$AI:$AI,$A93,'指标体系-教育'!$AA:$AA,G$68,'指标体系-教育'!$AH:$AH,"否",'指标体系-教育'!$AG:$AG,"否")</f>
        <v>3</v>
      </c>
      <c r="H93" s="691">
        <f>COUNTIFS('指标体系-企服'!$AI:$AI,$A93,'指标体系-企服'!$AA:$AA,H$68,'指标体系-企服'!$AH:$AH,"否")+COUNTIFS('指标体系-教育'!$AI:$AI,$A93,'指标体系-教育'!$AA:$AA,H$68,'指标体系-教育'!$AH:$AH,"否",'指标体系-教育'!$AG:$AG,"否")</f>
        <v>2</v>
      </c>
      <c r="I93" s="702">
        <f>COUNTIFS('指标体系-企服'!$AI:$AI,$A93,'指标体系-企服'!$AA:$AA,I$68,'指标体系-企服'!$AH:$AH,"否")+COUNTIFS('指标体系-教育'!$AI:$AI,$A93,'指标体系-教育'!$AA:$AA,I$68,'指标体系-教育'!$AH:$AH,"否",'指标体系-教育'!$AG:$AG,"否")</f>
        <v>10</v>
      </c>
      <c r="J93" s="703" t="s">
        <v>206</v>
      </c>
      <c r="K93" s="704">
        <f>COUNTIF(指标体系!AI:AI,营销BI分析体系!J93)</f>
        <v>21</v>
      </c>
    </row>
    <row r="94" s="608" customFormat="1" spans="1:11">
      <c r="A94" s="692" t="s">
        <v>193</v>
      </c>
      <c r="B94" s="693">
        <f t="shared" ref="B94:I94" si="2">SUM(B89:B93)</f>
        <v>27</v>
      </c>
      <c r="C94" s="693">
        <f t="shared" si="2"/>
        <v>44</v>
      </c>
      <c r="D94" s="693">
        <f t="shared" si="2"/>
        <v>41</v>
      </c>
      <c r="E94" s="697">
        <f t="shared" si="2"/>
        <v>112</v>
      </c>
      <c r="F94" s="698">
        <f t="shared" si="2"/>
        <v>53</v>
      </c>
      <c r="G94" s="693">
        <f t="shared" si="2"/>
        <v>25</v>
      </c>
      <c r="H94" s="693">
        <f t="shared" si="2"/>
        <v>18</v>
      </c>
      <c r="I94" s="705">
        <f t="shared" si="2"/>
        <v>10</v>
      </c>
      <c r="J94" s="706" t="s">
        <v>193</v>
      </c>
      <c r="K94" s="707">
        <f>SUM(K89:K93)</f>
        <v>115</v>
      </c>
    </row>
    <row r="95" spans="1:9">
      <c r="A95" s="392" t="s">
        <v>200</v>
      </c>
      <c r="B95" s="392"/>
      <c r="C95" s="392"/>
      <c r="D95" s="392"/>
      <c r="E95" s="392"/>
      <c r="F95" s="392"/>
      <c r="G95" s="699">
        <f>G94/$F$94</f>
        <v>0.471698113207547</v>
      </c>
      <c r="H95" s="699">
        <f>H94/$F$94</f>
        <v>0.339622641509434</v>
      </c>
      <c r="I95" s="699">
        <f>I94/$F$94</f>
        <v>0.188679245283019</v>
      </c>
    </row>
  </sheetData>
  <mergeCells count="4">
    <mergeCell ref="B5:K5"/>
    <mergeCell ref="D6:G6"/>
    <mergeCell ref="H6:I6"/>
    <mergeCell ref="J6:K6"/>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F49"/>
  <sheetViews>
    <sheetView workbookViewId="0">
      <pane xSplit="4" ySplit="2" topLeftCell="E3" activePane="bottomRight" state="frozen"/>
      <selection/>
      <selection pane="topRight"/>
      <selection pane="bottomLeft"/>
      <selection pane="bottomRight" activeCell="C6" sqref="C6:C8"/>
    </sheetView>
  </sheetViews>
  <sheetFormatPr defaultColWidth="8.88392857142857" defaultRowHeight="14.4"/>
  <cols>
    <col min="1" max="1" width="12.1071428571429" style="579" customWidth="1"/>
    <col min="2" max="2" width="9.4375" style="580" customWidth="1"/>
    <col min="3" max="3" width="15.1071428571429" style="580" customWidth="1"/>
    <col min="4" max="4" width="26.1071428571429" style="580" customWidth="1"/>
    <col min="5" max="5" width="5.33035714285714" style="579" customWidth="1"/>
    <col min="6" max="6" width="7.10714285714286" style="579" customWidth="1"/>
    <col min="7" max="7" width="5.33035714285714" style="579" customWidth="1"/>
    <col min="8" max="8" width="7.10714285714286" style="579" customWidth="1"/>
    <col min="9" max="9" width="9.10714285714286" style="579" customWidth="1"/>
    <col min="10" max="14" width="5.33035714285714" style="579" customWidth="1"/>
    <col min="15" max="17" width="8.88392857142857" style="579"/>
    <col min="18" max="18" width="11.3303571428571" style="579" customWidth="1"/>
    <col min="19" max="27" width="8.88392857142857" style="579"/>
    <col min="28" max="28" width="11.1071428571429" style="579" customWidth="1"/>
    <col min="29" max="16384" width="8.88392857142857" style="579"/>
  </cols>
  <sheetData>
    <row r="1" ht="24.75" customHeight="1" spans="1:32">
      <c r="A1" s="581" t="s">
        <v>210</v>
      </c>
      <c r="B1" s="582"/>
      <c r="C1" s="582"/>
      <c r="D1" s="582"/>
      <c r="E1" s="595" t="s">
        <v>211</v>
      </c>
      <c r="F1" s="596"/>
      <c r="G1" s="596"/>
      <c r="H1" s="596"/>
      <c r="I1" s="596"/>
      <c r="J1" s="596"/>
      <c r="K1" s="596"/>
      <c r="L1" s="596"/>
      <c r="M1" s="596"/>
      <c r="N1" s="600"/>
      <c r="O1" s="601" t="s">
        <v>212</v>
      </c>
      <c r="P1" s="601" t="s">
        <v>213</v>
      </c>
      <c r="Q1" s="601" t="s">
        <v>214</v>
      </c>
      <c r="R1" s="603" t="s">
        <v>215</v>
      </c>
      <c r="AA1" s="579" t="s">
        <v>185</v>
      </c>
      <c r="AB1" s="579" t="s">
        <v>184</v>
      </c>
      <c r="AC1" s="579" t="s">
        <v>183</v>
      </c>
      <c r="AD1" s="579" t="s">
        <v>182</v>
      </c>
      <c r="AE1" s="579" t="s">
        <v>216</v>
      </c>
      <c r="AF1" s="579" t="s">
        <v>181</v>
      </c>
    </row>
    <row r="2" spans="1:31">
      <c r="A2" s="583" t="s">
        <v>217</v>
      </c>
      <c r="B2" s="584" t="s">
        <v>218</v>
      </c>
      <c r="C2" s="584" t="s">
        <v>219</v>
      </c>
      <c r="D2" s="584" t="s">
        <v>220</v>
      </c>
      <c r="E2" s="584" t="s">
        <v>221</v>
      </c>
      <c r="F2" s="584" t="s">
        <v>222</v>
      </c>
      <c r="G2" s="584" t="s">
        <v>223</v>
      </c>
      <c r="H2" s="584" t="s">
        <v>166</v>
      </c>
      <c r="I2" s="584" t="s">
        <v>224</v>
      </c>
      <c r="J2" s="584" t="s">
        <v>168</v>
      </c>
      <c r="K2" s="584" t="s">
        <v>169</v>
      </c>
      <c r="L2" s="584" t="s">
        <v>162</v>
      </c>
      <c r="M2" s="584" t="s">
        <v>225</v>
      </c>
      <c r="N2" s="584" t="s">
        <v>226</v>
      </c>
      <c r="O2" s="602"/>
      <c r="P2" s="602"/>
      <c r="Q2" s="602"/>
      <c r="R2" s="604"/>
      <c r="AA2" s="579" t="s">
        <v>227</v>
      </c>
      <c r="AB2" s="579" t="s">
        <v>228</v>
      </c>
      <c r="AC2" s="579" t="s">
        <v>229</v>
      </c>
      <c r="AD2" s="579" t="s">
        <v>162</v>
      </c>
      <c r="AE2" s="579" t="s">
        <v>226</v>
      </c>
    </row>
    <row r="3" ht="16.4" customHeight="1" spans="1:29">
      <c r="A3" s="583"/>
      <c r="B3" s="585" t="s">
        <v>230</v>
      </c>
      <c r="C3" s="585" t="s">
        <v>231</v>
      </c>
      <c r="D3" s="586" t="s">
        <v>232</v>
      </c>
      <c r="E3" s="597" t="s">
        <v>233</v>
      </c>
      <c r="F3" s="597" t="s">
        <v>233</v>
      </c>
      <c r="G3" s="597" t="s">
        <v>233</v>
      </c>
      <c r="H3" s="597"/>
      <c r="I3" s="597" t="s">
        <v>233</v>
      </c>
      <c r="J3" s="597"/>
      <c r="K3" s="597"/>
      <c r="L3" s="597"/>
      <c r="M3" s="597"/>
      <c r="N3" s="597"/>
      <c r="O3" s="597" t="s">
        <v>183</v>
      </c>
      <c r="P3" s="597" t="s">
        <v>234</v>
      </c>
      <c r="Q3" s="597" t="s">
        <v>227</v>
      </c>
      <c r="R3" s="605" t="s">
        <v>235</v>
      </c>
      <c r="AA3" s="579" t="s">
        <v>236</v>
      </c>
      <c r="AB3" s="579" t="s">
        <v>234</v>
      </c>
      <c r="AC3" s="579" t="s">
        <v>237</v>
      </c>
    </row>
    <row r="4" ht="16.4" customHeight="1" spans="1:18">
      <c r="A4" s="583"/>
      <c r="B4" s="585"/>
      <c r="C4" s="585"/>
      <c r="D4" s="586" t="s">
        <v>238</v>
      </c>
      <c r="E4" s="597" t="s">
        <v>233</v>
      </c>
      <c r="F4" s="597" t="s">
        <v>233</v>
      </c>
      <c r="G4" s="597" t="s">
        <v>233</v>
      </c>
      <c r="H4" s="597"/>
      <c r="I4" s="597" t="s">
        <v>233</v>
      </c>
      <c r="J4" s="597" t="s">
        <v>233</v>
      </c>
      <c r="K4" s="597" t="s">
        <v>233</v>
      </c>
      <c r="L4" s="597"/>
      <c r="M4" s="597"/>
      <c r="N4" s="597"/>
      <c r="O4" s="597" t="s">
        <v>184</v>
      </c>
      <c r="P4" s="597" t="s">
        <v>234</v>
      </c>
      <c r="Q4" s="597" t="s">
        <v>227</v>
      </c>
      <c r="R4" s="605" t="s">
        <v>239</v>
      </c>
    </row>
    <row r="5" ht="16.4" customHeight="1" spans="1:18">
      <c r="A5" s="583"/>
      <c r="B5" s="585"/>
      <c r="C5" s="585"/>
      <c r="D5" s="586" t="s">
        <v>240</v>
      </c>
      <c r="E5" s="597" t="s">
        <v>233</v>
      </c>
      <c r="F5" s="597" t="s">
        <v>233</v>
      </c>
      <c r="G5" s="597" t="s">
        <v>233</v>
      </c>
      <c r="H5" s="597"/>
      <c r="I5" s="597" t="s">
        <v>233</v>
      </c>
      <c r="J5" s="597"/>
      <c r="K5" s="597"/>
      <c r="L5" s="597"/>
      <c r="M5" s="597"/>
      <c r="N5" s="597"/>
      <c r="O5" s="597" t="s">
        <v>183</v>
      </c>
      <c r="P5" s="597" t="s">
        <v>234</v>
      </c>
      <c r="Q5" s="597" t="s">
        <v>227</v>
      </c>
      <c r="R5" s="605" t="s">
        <v>235</v>
      </c>
    </row>
    <row r="6" ht="16.4" customHeight="1" spans="1:18">
      <c r="A6" s="583"/>
      <c r="B6" s="585"/>
      <c r="C6" s="585" t="s">
        <v>241</v>
      </c>
      <c r="D6" s="586" t="s">
        <v>242</v>
      </c>
      <c r="E6" s="597" t="s">
        <v>233</v>
      </c>
      <c r="F6" s="597" t="s">
        <v>233</v>
      </c>
      <c r="G6" s="597"/>
      <c r="H6" s="597" t="s">
        <v>233</v>
      </c>
      <c r="I6" s="597"/>
      <c r="J6" s="597" t="s">
        <v>233</v>
      </c>
      <c r="K6" s="597" t="s">
        <v>233</v>
      </c>
      <c r="L6" s="597" t="s">
        <v>233</v>
      </c>
      <c r="M6" s="597"/>
      <c r="N6" s="597" t="s">
        <v>233</v>
      </c>
      <c r="O6" s="597" t="s">
        <v>183</v>
      </c>
      <c r="P6" s="597" t="s">
        <v>236</v>
      </c>
      <c r="Q6" s="597" t="s">
        <v>227</v>
      </c>
      <c r="R6" s="605"/>
    </row>
    <row r="7" ht="16.4" customHeight="1" spans="1:18">
      <c r="A7" s="583"/>
      <c r="B7" s="585"/>
      <c r="C7" s="585"/>
      <c r="D7" s="586" t="s">
        <v>243</v>
      </c>
      <c r="E7" s="597" t="s">
        <v>233</v>
      </c>
      <c r="F7" s="597" t="s">
        <v>233</v>
      </c>
      <c r="G7" s="597"/>
      <c r="H7" s="597" t="s">
        <v>233</v>
      </c>
      <c r="I7" s="597" t="s">
        <v>233</v>
      </c>
      <c r="J7" s="597" t="s">
        <v>233</v>
      </c>
      <c r="K7" s="597" t="s">
        <v>233</v>
      </c>
      <c r="L7" s="597" t="s">
        <v>233</v>
      </c>
      <c r="M7" s="597"/>
      <c r="N7" s="597" t="s">
        <v>233</v>
      </c>
      <c r="O7" s="597" t="s">
        <v>183</v>
      </c>
      <c r="P7" s="597" t="s">
        <v>236</v>
      </c>
      <c r="Q7" s="597" t="s">
        <v>227</v>
      </c>
      <c r="R7" s="605"/>
    </row>
    <row r="8" ht="16.4" customHeight="1" spans="1:18">
      <c r="A8" s="583"/>
      <c r="B8" s="585"/>
      <c r="C8" s="585"/>
      <c r="D8" s="586" t="s">
        <v>244</v>
      </c>
      <c r="E8" s="597" t="s">
        <v>233</v>
      </c>
      <c r="F8" s="597" t="s">
        <v>233</v>
      </c>
      <c r="G8" s="597"/>
      <c r="H8" s="597"/>
      <c r="I8" s="597"/>
      <c r="J8" s="597"/>
      <c r="K8" s="597"/>
      <c r="L8" s="597" t="s">
        <v>233</v>
      </c>
      <c r="M8" s="597"/>
      <c r="N8" s="597"/>
      <c r="O8" s="597" t="s">
        <v>184</v>
      </c>
      <c r="P8" s="597" t="s">
        <v>236</v>
      </c>
      <c r="Q8" s="597" t="s">
        <v>227</v>
      </c>
      <c r="R8" s="605"/>
    </row>
    <row r="9" ht="16.4" customHeight="1" spans="1:18">
      <c r="A9" s="583"/>
      <c r="B9" s="587" t="s">
        <v>245</v>
      </c>
      <c r="C9" s="588" t="s">
        <v>246</v>
      </c>
      <c r="D9" s="589" t="s">
        <v>247</v>
      </c>
      <c r="E9" s="598" t="s">
        <v>233</v>
      </c>
      <c r="F9" s="598" t="s">
        <v>233</v>
      </c>
      <c r="G9" s="598" t="s">
        <v>233</v>
      </c>
      <c r="H9" s="598" t="s">
        <v>233</v>
      </c>
      <c r="I9" s="598" t="s">
        <v>233</v>
      </c>
      <c r="J9" s="598"/>
      <c r="K9" s="598"/>
      <c r="L9" s="598" t="s">
        <v>233</v>
      </c>
      <c r="M9" s="598" t="s">
        <v>233</v>
      </c>
      <c r="N9" s="598"/>
      <c r="O9" s="598" t="s">
        <v>184</v>
      </c>
      <c r="P9" s="598" t="s">
        <v>236</v>
      </c>
      <c r="Q9" s="598" t="s">
        <v>227</v>
      </c>
      <c r="R9" s="606"/>
    </row>
    <row r="10" ht="16.4" customHeight="1" spans="1:18">
      <c r="A10" s="583"/>
      <c r="B10" s="587"/>
      <c r="C10" s="590"/>
      <c r="D10" s="589" t="s">
        <v>248</v>
      </c>
      <c r="E10" s="598" t="s">
        <v>233</v>
      </c>
      <c r="F10" s="598" t="s">
        <v>233</v>
      </c>
      <c r="G10" s="598" t="s">
        <v>233</v>
      </c>
      <c r="H10" s="598"/>
      <c r="I10" s="598" t="s">
        <v>233</v>
      </c>
      <c r="J10" s="598"/>
      <c r="K10" s="598"/>
      <c r="L10" s="598" t="s">
        <v>233</v>
      </c>
      <c r="M10" s="598"/>
      <c r="N10" s="598" t="s">
        <v>233</v>
      </c>
      <c r="O10" s="598" t="s">
        <v>183</v>
      </c>
      <c r="P10" s="598" t="s">
        <v>236</v>
      </c>
      <c r="Q10" s="598" t="s">
        <v>227</v>
      </c>
      <c r="R10" s="606"/>
    </row>
    <row r="11" ht="16.4" customHeight="1" spans="1:18">
      <c r="A11" s="583"/>
      <c r="B11" s="587"/>
      <c r="C11" s="590"/>
      <c r="D11" s="589" t="s">
        <v>249</v>
      </c>
      <c r="E11" s="598" t="s">
        <v>233</v>
      </c>
      <c r="F11" s="598" t="s">
        <v>233</v>
      </c>
      <c r="G11" s="598" t="s">
        <v>233</v>
      </c>
      <c r="H11" s="598"/>
      <c r="I11" s="598" t="s">
        <v>233</v>
      </c>
      <c r="J11" s="598"/>
      <c r="K11" s="598"/>
      <c r="L11" s="598" t="s">
        <v>233</v>
      </c>
      <c r="M11" s="598"/>
      <c r="N11" s="598" t="s">
        <v>233</v>
      </c>
      <c r="O11" s="598" t="s">
        <v>185</v>
      </c>
      <c r="P11" s="598" t="s">
        <v>236</v>
      </c>
      <c r="Q11" s="598" t="s">
        <v>227</v>
      </c>
      <c r="R11" s="606"/>
    </row>
    <row r="12" ht="16.4" customHeight="1" spans="1:18">
      <c r="A12" s="583"/>
      <c r="B12" s="587"/>
      <c r="C12" s="590"/>
      <c r="D12" s="589" t="s">
        <v>250</v>
      </c>
      <c r="E12" s="598" t="s">
        <v>233</v>
      </c>
      <c r="F12" s="598" t="s">
        <v>233</v>
      </c>
      <c r="G12" s="598" t="s">
        <v>233</v>
      </c>
      <c r="H12" s="598"/>
      <c r="I12" s="598" t="s">
        <v>233</v>
      </c>
      <c r="J12" s="598"/>
      <c r="K12" s="598"/>
      <c r="L12" s="598" t="s">
        <v>233</v>
      </c>
      <c r="M12" s="598"/>
      <c r="N12" s="598" t="s">
        <v>233</v>
      </c>
      <c r="O12" s="598" t="s">
        <v>185</v>
      </c>
      <c r="P12" s="598" t="s">
        <v>236</v>
      </c>
      <c r="Q12" s="598" t="s">
        <v>227</v>
      </c>
      <c r="R12" s="606"/>
    </row>
    <row r="13" ht="16.4" customHeight="1" spans="1:18">
      <c r="A13" s="583"/>
      <c r="B13" s="587"/>
      <c r="C13" s="590"/>
      <c r="D13" s="589" t="s">
        <v>251</v>
      </c>
      <c r="E13" s="598" t="s">
        <v>233</v>
      </c>
      <c r="F13" s="598" t="s">
        <v>233</v>
      </c>
      <c r="G13" s="598" t="s">
        <v>233</v>
      </c>
      <c r="H13" s="598"/>
      <c r="I13" s="598" t="s">
        <v>233</v>
      </c>
      <c r="J13" s="598"/>
      <c r="K13" s="598"/>
      <c r="L13" s="598" t="s">
        <v>233</v>
      </c>
      <c r="M13" s="598"/>
      <c r="N13" s="598" t="s">
        <v>233</v>
      </c>
      <c r="O13" s="598" t="s">
        <v>185</v>
      </c>
      <c r="P13" s="598" t="s">
        <v>236</v>
      </c>
      <c r="Q13" s="598" t="s">
        <v>227</v>
      </c>
      <c r="R13" s="606"/>
    </row>
    <row r="14" ht="16.4" customHeight="1" spans="1:18">
      <c r="A14" s="583"/>
      <c r="B14" s="587"/>
      <c r="C14" s="590"/>
      <c r="D14" s="589" t="s">
        <v>252</v>
      </c>
      <c r="E14" s="598" t="s">
        <v>233</v>
      </c>
      <c r="F14" s="598" t="s">
        <v>233</v>
      </c>
      <c r="G14" s="598" t="s">
        <v>233</v>
      </c>
      <c r="H14" s="598"/>
      <c r="I14" s="598"/>
      <c r="J14" s="598"/>
      <c r="K14" s="598"/>
      <c r="L14" s="598" t="s">
        <v>233</v>
      </c>
      <c r="M14" s="598" t="s">
        <v>233</v>
      </c>
      <c r="N14" s="598" t="s">
        <v>233</v>
      </c>
      <c r="O14" s="598" t="s">
        <v>184</v>
      </c>
      <c r="P14" s="598" t="s">
        <v>236</v>
      </c>
      <c r="Q14" s="598" t="s">
        <v>227</v>
      </c>
      <c r="R14" s="606"/>
    </row>
    <row r="15" ht="16.4" customHeight="1" spans="1:18">
      <c r="A15" s="583"/>
      <c r="B15" s="587"/>
      <c r="C15" s="591"/>
      <c r="D15" s="589" t="s">
        <v>253</v>
      </c>
      <c r="E15" s="598" t="s">
        <v>233</v>
      </c>
      <c r="F15" s="598" t="s">
        <v>233</v>
      </c>
      <c r="G15" s="598" t="s">
        <v>233</v>
      </c>
      <c r="H15" s="598"/>
      <c r="I15" s="598"/>
      <c r="J15" s="598"/>
      <c r="K15" s="598"/>
      <c r="L15" s="598" t="s">
        <v>233</v>
      </c>
      <c r="M15" s="598" t="s">
        <v>233</v>
      </c>
      <c r="N15" s="598" t="s">
        <v>233</v>
      </c>
      <c r="O15" s="598" t="s">
        <v>184</v>
      </c>
      <c r="P15" s="598" t="s">
        <v>236</v>
      </c>
      <c r="Q15" s="598" t="s">
        <v>227</v>
      </c>
      <c r="R15" s="606"/>
    </row>
    <row r="16" ht="16.4" customHeight="1" spans="1:18">
      <c r="A16" s="583"/>
      <c r="B16" s="587"/>
      <c r="C16" s="587" t="s">
        <v>254</v>
      </c>
      <c r="D16" s="589" t="s">
        <v>255</v>
      </c>
      <c r="E16" s="598" t="s">
        <v>233</v>
      </c>
      <c r="F16" s="598" t="s">
        <v>233</v>
      </c>
      <c r="G16" s="598"/>
      <c r="H16" s="598" t="s">
        <v>233</v>
      </c>
      <c r="I16" s="598" t="s">
        <v>233</v>
      </c>
      <c r="J16" s="598" t="s">
        <v>233</v>
      </c>
      <c r="K16" s="598" t="s">
        <v>233</v>
      </c>
      <c r="L16" s="598" t="s">
        <v>233</v>
      </c>
      <c r="M16" s="598" t="s">
        <v>233</v>
      </c>
      <c r="N16" s="598"/>
      <c r="O16" s="598" t="s">
        <v>185</v>
      </c>
      <c r="P16" s="598" t="s">
        <v>236</v>
      </c>
      <c r="Q16" s="598" t="s">
        <v>227</v>
      </c>
      <c r="R16" s="606"/>
    </row>
    <row r="17" ht="16.4" customHeight="1" spans="1:18">
      <c r="A17" s="583"/>
      <c r="B17" s="587"/>
      <c r="C17" s="587"/>
      <c r="D17" s="589" t="s">
        <v>256</v>
      </c>
      <c r="E17" s="598" t="s">
        <v>233</v>
      </c>
      <c r="F17" s="598" t="s">
        <v>233</v>
      </c>
      <c r="G17" s="598"/>
      <c r="H17" s="598" t="s">
        <v>233</v>
      </c>
      <c r="I17" s="598" t="s">
        <v>233</v>
      </c>
      <c r="J17" s="598" t="s">
        <v>233</v>
      </c>
      <c r="K17" s="598" t="s">
        <v>233</v>
      </c>
      <c r="L17" s="598" t="s">
        <v>233</v>
      </c>
      <c r="M17" s="598" t="s">
        <v>233</v>
      </c>
      <c r="N17" s="598"/>
      <c r="O17" s="598" t="s">
        <v>184</v>
      </c>
      <c r="P17" s="598" t="s">
        <v>236</v>
      </c>
      <c r="Q17" s="598" t="s">
        <v>227</v>
      </c>
      <c r="R17" s="606"/>
    </row>
    <row r="18" ht="16.4" customHeight="1" spans="1:18">
      <c r="A18" s="583"/>
      <c r="B18" s="587"/>
      <c r="C18" s="587"/>
      <c r="D18" s="589" t="s">
        <v>257</v>
      </c>
      <c r="E18" s="598" t="s">
        <v>233</v>
      </c>
      <c r="F18" s="598" t="s">
        <v>233</v>
      </c>
      <c r="G18" s="598"/>
      <c r="H18" s="598" t="s">
        <v>233</v>
      </c>
      <c r="I18" s="598" t="s">
        <v>233</v>
      </c>
      <c r="J18" s="598" t="s">
        <v>233</v>
      </c>
      <c r="K18" s="598" t="s">
        <v>233</v>
      </c>
      <c r="L18" s="598" t="s">
        <v>233</v>
      </c>
      <c r="M18" s="598" t="s">
        <v>233</v>
      </c>
      <c r="N18" s="598"/>
      <c r="O18" s="598" t="s">
        <v>183</v>
      </c>
      <c r="P18" s="598" t="s">
        <v>234</v>
      </c>
      <c r="Q18" s="598" t="s">
        <v>228</v>
      </c>
      <c r="R18" s="606"/>
    </row>
    <row r="19" ht="16.4" customHeight="1" spans="1:18">
      <c r="A19" s="583"/>
      <c r="B19" s="585" t="s">
        <v>258</v>
      </c>
      <c r="C19" s="585" t="s">
        <v>259</v>
      </c>
      <c r="D19" s="586" t="s">
        <v>260</v>
      </c>
      <c r="E19" s="597" t="s">
        <v>233</v>
      </c>
      <c r="F19" s="597" t="s">
        <v>233</v>
      </c>
      <c r="G19" s="597"/>
      <c r="H19" s="597" t="s">
        <v>233</v>
      </c>
      <c r="I19" s="597" t="s">
        <v>233</v>
      </c>
      <c r="J19" s="597" t="s">
        <v>233</v>
      </c>
      <c r="K19" s="597" t="s">
        <v>233</v>
      </c>
      <c r="L19" s="597" t="s">
        <v>233</v>
      </c>
      <c r="M19" s="597" t="s">
        <v>233</v>
      </c>
      <c r="N19" s="597" t="s">
        <v>261</v>
      </c>
      <c r="O19" s="597" t="s">
        <v>183</v>
      </c>
      <c r="P19" s="597" t="s">
        <v>237</v>
      </c>
      <c r="Q19" s="597" t="s">
        <v>227</v>
      </c>
      <c r="R19" s="605"/>
    </row>
    <row r="20" ht="16.4" customHeight="1" spans="1:18">
      <c r="A20" s="583"/>
      <c r="B20" s="585"/>
      <c r="C20" s="585"/>
      <c r="D20" s="586" t="s">
        <v>262</v>
      </c>
      <c r="E20" s="597" t="s">
        <v>233</v>
      </c>
      <c r="F20" s="597" t="s">
        <v>233</v>
      </c>
      <c r="G20" s="597"/>
      <c r="H20" s="597" t="s">
        <v>233</v>
      </c>
      <c r="I20" s="597" t="s">
        <v>233</v>
      </c>
      <c r="J20" s="597" t="s">
        <v>233</v>
      </c>
      <c r="K20" s="597" t="s">
        <v>233</v>
      </c>
      <c r="L20" s="597" t="s">
        <v>233</v>
      </c>
      <c r="M20" s="597" t="s">
        <v>233</v>
      </c>
      <c r="N20" s="597" t="s">
        <v>261</v>
      </c>
      <c r="O20" s="597" t="s">
        <v>183</v>
      </c>
      <c r="P20" s="597" t="s">
        <v>237</v>
      </c>
      <c r="Q20" s="597" t="s">
        <v>227</v>
      </c>
      <c r="R20" s="605"/>
    </row>
    <row r="21" ht="16.4" customHeight="1" spans="1:18">
      <c r="A21" s="583"/>
      <c r="B21" s="585"/>
      <c r="C21" s="585" t="s">
        <v>263</v>
      </c>
      <c r="D21" s="586" t="s">
        <v>264</v>
      </c>
      <c r="E21" s="597" t="s">
        <v>233</v>
      </c>
      <c r="F21" s="597" t="s">
        <v>233</v>
      </c>
      <c r="G21" s="597"/>
      <c r="H21" s="597"/>
      <c r="I21" s="597"/>
      <c r="J21" s="597"/>
      <c r="K21" s="597"/>
      <c r="L21" s="597" t="s">
        <v>233</v>
      </c>
      <c r="M21" s="597"/>
      <c r="N21" s="597"/>
      <c r="O21" s="597" t="s">
        <v>183</v>
      </c>
      <c r="P21" s="597" t="s">
        <v>236</v>
      </c>
      <c r="Q21" s="597" t="s">
        <v>227</v>
      </c>
      <c r="R21" s="605" t="s">
        <v>265</v>
      </c>
    </row>
    <row r="22" ht="16.4" customHeight="1" spans="1:18">
      <c r="A22" s="583"/>
      <c r="B22" s="585"/>
      <c r="C22" s="585"/>
      <c r="D22" s="586" t="s">
        <v>266</v>
      </c>
      <c r="E22" s="597" t="s">
        <v>233</v>
      </c>
      <c r="F22" s="597" t="s">
        <v>233</v>
      </c>
      <c r="G22" s="597"/>
      <c r="H22" s="597"/>
      <c r="I22" s="597"/>
      <c r="J22" s="597"/>
      <c r="K22" s="597"/>
      <c r="L22" s="597" t="s">
        <v>233</v>
      </c>
      <c r="M22" s="597"/>
      <c r="N22" s="597"/>
      <c r="O22" s="597" t="s">
        <v>183</v>
      </c>
      <c r="P22" s="597" t="s">
        <v>236</v>
      </c>
      <c r="Q22" s="597" t="s">
        <v>227</v>
      </c>
      <c r="R22" s="605"/>
    </row>
    <row r="23" ht="16.4" customHeight="1" spans="1:18">
      <c r="A23" s="583"/>
      <c r="B23" s="585"/>
      <c r="C23" s="585"/>
      <c r="D23" s="586" t="s">
        <v>267</v>
      </c>
      <c r="E23" s="597" t="s">
        <v>233</v>
      </c>
      <c r="F23" s="597" t="s">
        <v>233</v>
      </c>
      <c r="G23" s="597"/>
      <c r="H23" s="597"/>
      <c r="I23" s="597"/>
      <c r="J23" s="597"/>
      <c r="K23" s="597"/>
      <c r="L23" s="597" t="s">
        <v>233</v>
      </c>
      <c r="M23" s="597"/>
      <c r="N23" s="597" t="s">
        <v>261</v>
      </c>
      <c r="O23" s="597" t="s">
        <v>185</v>
      </c>
      <c r="P23" s="597" t="s">
        <v>237</v>
      </c>
      <c r="Q23" s="597" t="s">
        <v>227</v>
      </c>
      <c r="R23" s="605"/>
    </row>
    <row r="24" ht="16.4" customHeight="1" spans="1:18">
      <c r="A24" s="583"/>
      <c r="B24" s="587" t="s">
        <v>268</v>
      </c>
      <c r="C24" s="587" t="s">
        <v>269</v>
      </c>
      <c r="D24" s="589" t="s">
        <v>270</v>
      </c>
      <c r="E24" s="598" t="s">
        <v>233</v>
      </c>
      <c r="F24" s="598" t="s">
        <v>233</v>
      </c>
      <c r="G24" s="598"/>
      <c r="H24" s="598"/>
      <c r="I24" s="598"/>
      <c r="J24" s="598"/>
      <c r="K24" s="598"/>
      <c r="L24" s="598" t="s">
        <v>233</v>
      </c>
      <c r="M24" s="598"/>
      <c r="N24" s="598" t="s">
        <v>233</v>
      </c>
      <c r="O24" s="598" t="s">
        <v>184</v>
      </c>
      <c r="P24" s="598" t="s">
        <v>236</v>
      </c>
      <c r="Q24" s="598" t="s">
        <v>227</v>
      </c>
      <c r="R24" s="606"/>
    </row>
    <row r="25" ht="16.4" customHeight="1" spans="1:18">
      <c r="A25" s="583"/>
      <c r="B25" s="587"/>
      <c r="C25" s="587"/>
      <c r="D25" s="589" t="s">
        <v>271</v>
      </c>
      <c r="E25" s="598" t="s">
        <v>233</v>
      </c>
      <c r="F25" s="598" t="s">
        <v>233</v>
      </c>
      <c r="G25" s="598"/>
      <c r="H25" s="598"/>
      <c r="I25" s="598"/>
      <c r="J25" s="598"/>
      <c r="K25" s="598"/>
      <c r="L25" s="598" t="s">
        <v>233</v>
      </c>
      <c r="M25" s="598"/>
      <c r="N25" s="598" t="s">
        <v>233</v>
      </c>
      <c r="O25" s="598" t="s">
        <v>183</v>
      </c>
      <c r="P25" s="598" t="s">
        <v>236</v>
      </c>
      <c r="Q25" s="598" t="s">
        <v>227</v>
      </c>
      <c r="R25" s="606"/>
    </row>
    <row r="26" ht="16.4" customHeight="1" spans="1:18">
      <c r="A26" s="583"/>
      <c r="B26" s="587"/>
      <c r="C26" s="587"/>
      <c r="D26" s="589" t="s">
        <v>272</v>
      </c>
      <c r="E26" s="598" t="s">
        <v>233</v>
      </c>
      <c r="F26" s="598" t="s">
        <v>233</v>
      </c>
      <c r="G26" s="598"/>
      <c r="H26" s="598"/>
      <c r="I26" s="598"/>
      <c r="J26" s="598"/>
      <c r="K26" s="598"/>
      <c r="L26" s="598" t="s">
        <v>233</v>
      </c>
      <c r="M26" s="598"/>
      <c r="N26" s="598" t="s">
        <v>233</v>
      </c>
      <c r="O26" s="598" t="s">
        <v>184</v>
      </c>
      <c r="P26" s="598" t="s">
        <v>236</v>
      </c>
      <c r="Q26" s="598" t="s">
        <v>227</v>
      </c>
      <c r="R26" s="606"/>
    </row>
    <row r="27" ht="16.4" customHeight="1" spans="1:18">
      <c r="A27" s="583"/>
      <c r="B27" s="587"/>
      <c r="C27" s="587" t="s">
        <v>273</v>
      </c>
      <c r="D27" s="589" t="s">
        <v>274</v>
      </c>
      <c r="E27" s="598" t="s">
        <v>233</v>
      </c>
      <c r="F27" s="598" t="s">
        <v>233</v>
      </c>
      <c r="G27" s="598"/>
      <c r="H27" s="598"/>
      <c r="I27" s="598"/>
      <c r="J27" s="598"/>
      <c r="K27" s="598"/>
      <c r="L27" s="598" t="s">
        <v>233</v>
      </c>
      <c r="M27" s="598"/>
      <c r="N27" s="598" t="s">
        <v>233</v>
      </c>
      <c r="O27" s="598" t="s">
        <v>183</v>
      </c>
      <c r="P27" s="598" t="s">
        <v>236</v>
      </c>
      <c r="Q27" s="598" t="s">
        <v>227</v>
      </c>
      <c r="R27" s="606"/>
    </row>
    <row r="28" ht="16.4" customHeight="1" spans="1:18">
      <c r="A28" s="583"/>
      <c r="B28" s="587"/>
      <c r="C28" s="587"/>
      <c r="D28" s="589" t="s">
        <v>275</v>
      </c>
      <c r="E28" s="598" t="s">
        <v>233</v>
      </c>
      <c r="F28" s="598" t="s">
        <v>233</v>
      </c>
      <c r="G28" s="598" t="s">
        <v>233</v>
      </c>
      <c r="H28" s="598"/>
      <c r="I28" s="598"/>
      <c r="J28" s="598"/>
      <c r="K28" s="598"/>
      <c r="L28" s="598" t="s">
        <v>233</v>
      </c>
      <c r="M28" s="598" t="s">
        <v>233</v>
      </c>
      <c r="N28" s="598" t="s">
        <v>233</v>
      </c>
      <c r="O28" s="598" t="s">
        <v>183</v>
      </c>
      <c r="P28" s="598" t="s">
        <v>236</v>
      </c>
      <c r="Q28" s="598" t="s">
        <v>227</v>
      </c>
      <c r="R28" s="606"/>
    </row>
    <row r="29" ht="16.4" customHeight="1" spans="1:18">
      <c r="A29" s="583"/>
      <c r="B29" s="587"/>
      <c r="C29" s="587"/>
      <c r="D29" s="589" t="s">
        <v>276</v>
      </c>
      <c r="E29" s="598" t="s">
        <v>233</v>
      </c>
      <c r="F29" s="598" t="s">
        <v>233</v>
      </c>
      <c r="G29" s="598" t="s">
        <v>233</v>
      </c>
      <c r="H29" s="598"/>
      <c r="I29" s="598"/>
      <c r="J29" s="598"/>
      <c r="K29" s="598"/>
      <c r="L29" s="598" t="s">
        <v>233</v>
      </c>
      <c r="M29" s="598" t="s">
        <v>233</v>
      </c>
      <c r="N29" s="598" t="s">
        <v>233</v>
      </c>
      <c r="O29" s="598" t="s">
        <v>183</v>
      </c>
      <c r="P29" s="598" t="s">
        <v>236</v>
      </c>
      <c r="Q29" s="598" t="s">
        <v>227</v>
      </c>
      <c r="R29" s="606"/>
    </row>
    <row r="30" ht="16.4" customHeight="1" spans="1:18">
      <c r="A30" s="583"/>
      <c r="B30" s="587"/>
      <c r="C30" s="587"/>
      <c r="D30" s="589" t="s">
        <v>277</v>
      </c>
      <c r="E30" s="598" t="s">
        <v>233</v>
      </c>
      <c r="F30" s="598" t="s">
        <v>233</v>
      </c>
      <c r="G30" s="598" t="s">
        <v>233</v>
      </c>
      <c r="H30" s="598"/>
      <c r="I30" s="598"/>
      <c r="J30" s="598"/>
      <c r="K30" s="598"/>
      <c r="L30" s="598" t="s">
        <v>233</v>
      </c>
      <c r="M30" s="598" t="s">
        <v>233</v>
      </c>
      <c r="N30" s="598" t="s">
        <v>233</v>
      </c>
      <c r="O30" s="598" t="s">
        <v>184</v>
      </c>
      <c r="P30" s="598" t="s">
        <v>236</v>
      </c>
      <c r="Q30" s="598" t="s">
        <v>227</v>
      </c>
      <c r="R30" s="606"/>
    </row>
    <row r="31" ht="16.4" customHeight="1" spans="1:18">
      <c r="A31" s="583"/>
      <c r="B31" s="587"/>
      <c r="C31" s="587"/>
      <c r="D31" s="589" t="s">
        <v>278</v>
      </c>
      <c r="E31" s="598" t="s">
        <v>233</v>
      </c>
      <c r="F31" s="598" t="s">
        <v>233</v>
      </c>
      <c r="G31" s="598"/>
      <c r="H31" s="598"/>
      <c r="I31" s="598" t="s">
        <v>233</v>
      </c>
      <c r="J31" s="598" t="s">
        <v>233</v>
      </c>
      <c r="K31" s="598" t="s">
        <v>233</v>
      </c>
      <c r="L31" s="598"/>
      <c r="M31" s="598"/>
      <c r="N31" s="598"/>
      <c r="O31" s="598" t="s">
        <v>183</v>
      </c>
      <c r="P31" s="598" t="s">
        <v>236</v>
      </c>
      <c r="Q31" s="598" t="s">
        <v>227</v>
      </c>
      <c r="R31" s="606"/>
    </row>
    <row r="32" ht="16.4" customHeight="1" spans="1:18">
      <c r="A32" s="583"/>
      <c r="B32" s="587"/>
      <c r="C32" s="587" t="s">
        <v>279</v>
      </c>
      <c r="D32" s="589" t="s">
        <v>280</v>
      </c>
      <c r="E32" s="598" t="s">
        <v>233</v>
      </c>
      <c r="F32" s="598" t="s">
        <v>233</v>
      </c>
      <c r="G32" s="598"/>
      <c r="H32" s="598" t="s">
        <v>233</v>
      </c>
      <c r="I32" s="598" t="s">
        <v>233</v>
      </c>
      <c r="J32" s="598" t="s">
        <v>233</v>
      </c>
      <c r="K32" s="598" t="s">
        <v>233</v>
      </c>
      <c r="L32" s="598" t="s">
        <v>233</v>
      </c>
      <c r="M32" s="598" t="s">
        <v>233</v>
      </c>
      <c r="N32" s="598" t="s">
        <v>233</v>
      </c>
      <c r="O32" s="598" t="s">
        <v>183</v>
      </c>
      <c r="P32" s="598" t="s">
        <v>236</v>
      </c>
      <c r="Q32" s="598" t="s">
        <v>227</v>
      </c>
      <c r="R32" s="606"/>
    </row>
    <row r="33" ht="16.4" customHeight="1" spans="1:18">
      <c r="A33" s="583"/>
      <c r="B33" s="587"/>
      <c r="C33" s="587"/>
      <c r="D33" s="589" t="s">
        <v>281</v>
      </c>
      <c r="E33" s="598" t="s">
        <v>233</v>
      </c>
      <c r="F33" s="598" t="s">
        <v>233</v>
      </c>
      <c r="G33" s="598" t="s">
        <v>233</v>
      </c>
      <c r="H33" s="598"/>
      <c r="I33" s="598"/>
      <c r="J33" s="598"/>
      <c r="K33" s="598"/>
      <c r="L33" s="598"/>
      <c r="M33" s="598"/>
      <c r="N33" s="598" t="s">
        <v>233</v>
      </c>
      <c r="O33" s="598" t="s">
        <v>183</v>
      </c>
      <c r="P33" s="598" t="s">
        <v>236</v>
      </c>
      <c r="Q33" s="598" t="s">
        <v>227</v>
      </c>
      <c r="R33" s="606"/>
    </row>
    <row r="34" ht="16.4" customHeight="1" spans="1:18">
      <c r="A34" s="583"/>
      <c r="B34" s="585" t="s">
        <v>282</v>
      </c>
      <c r="C34" s="585" t="s">
        <v>283</v>
      </c>
      <c r="D34" s="586" t="s">
        <v>284</v>
      </c>
      <c r="E34" s="597" t="s">
        <v>233</v>
      </c>
      <c r="F34" s="597" t="s">
        <v>233</v>
      </c>
      <c r="G34" s="597" t="s">
        <v>233</v>
      </c>
      <c r="H34" s="597" t="s">
        <v>233</v>
      </c>
      <c r="I34" s="597" t="s">
        <v>233</v>
      </c>
      <c r="J34" s="597" t="s">
        <v>233</v>
      </c>
      <c r="K34" s="597" t="s">
        <v>233</v>
      </c>
      <c r="L34" s="597" t="s">
        <v>233</v>
      </c>
      <c r="M34" s="597" t="s">
        <v>233</v>
      </c>
      <c r="N34" s="597" t="s">
        <v>233</v>
      </c>
      <c r="O34" s="597" t="s">
        <v>183</v>
      </c>
      <c r="P34" s="597" t="s">
        <v>236</v>
      </c>
      <c r="Q34" s="597" t="s">
        <v>227</v>
      </c>
      <c r="R34" s="605" t="s">
        <v>265</v>
      </c>
    </row>
    <row r="35" ht="16.4" customHeight="1" spans="1:18">
      <c r="A35" s="583"/>
      <c r="B35" s="585"/>
      <c r="C35" s="585"/>
      <c r="D35" s="586" t="s">
        <v>285</v>
      </c>
      <c r="E35" s="597" t="s">
        <v>233</v>
      </c>
      <c r="F35" s="597" t="s">
        <v>233</v>
      </c>
      <c r="G35" s="597"/>
      <c r="H35" s="597" t="s">
        <v>233</v>
      </c>
      <c r="I35" s="597" t="s">
        <v>233</v>
      </c>
      <c r="J35" s="597" t="s">
        <v>233</v>
      </c>
      <c r="K35" s="597" t="s">
        <v>233</v>
      </c>
      <c r="L35" s="597" t="s">
        <v>233</v>
      </c>
      <c r="M35" s="597" t="s">
        <v>233</v>
      </c>
      <c r="N35" s="597" t="s">
        <v>233</v>
      </c>
      <c r="O35" s="597" t="s">
        <v>183</v>
      </c>
      <c r="P35" s="597" t="s">
        <v>236</v>
      </c>
      <c r="Q35" s="597" t="s">
        <v>227</v>
      </c>
      <c r="R35" s="605"/>
    </row>
    <row r="36" ht="16.4" customHeight="1" spans="1:18">
      <c r="A36" s="583"/>
      <c r="B36" s="585"/>
      <c r="C36" s="585" t="s">
        <v>286</v>
      </c>
      <c r="D36" s="586" t="s">
        <v>287</v>
      </c>
      <c r="E36" s="597" t="s">
        <v>233</v>
      </c>
      <c r="F36" s="597" t="s">
        <v>233</v>
      </c>
      <c r="G36" s="597"/>
      <c r="H36" s="597" t="s">
        <v>233</v>
      </c>
      <c r="I36" s="597" t="s">
        <v>233</v>
      </c>
      <c r="J36" s="597" t="s">
        <v>233</v>
      </c>
      <c r="K36" s="597" t="s">
        <v>233</v>
      </c>
      <c r="L36" s="597" t="s">
        <v>233</v>
      </c>
      <c r="M36" s="597" t="s">
        <v>233</v>
      </c>
      <c r="N36" s="597" t="s">
        <v>233</v>
      </c>
      <c r="O36" s="597" t="s">
        <v>185</v>
      </c>
      <c r="P36" s="597" t="s">
        <v>236</v>
      </c>
      <c r="Q36" s="597" t="s">
        <v>227</v>
      </c>
      <c r="R36" s="605"/>
    </row>
    <row r="37" ht="16.4" customHeight="1" spans="1:18">
      <c r="A37" s="583"/>
      <c r="B37" s="585"/>
      <c r="C37" s="585"/>
      <c r="D37" s="586" t="s">
        <v>288</v>
      </c>
      <c r="E37" s="597" t="s">
        <v>233</v>
      </c>
      <c r="F37" s="597" t="s">
        <v>233</v>
      </c>
      <c r="G37" s="597"/>
      <c r="H37" s="597" t="s">
        <v>233</v>
      </c>
      <c r="I37" s="597" t="s">
        <v>233</v>
      </c>
      <c r="J37" s="597" t="s">
        <v>233</v>
      </c>
      <c r="K37" s="597" t="s">
        <v>233</v>
      </c>
      <c r="L37" s="597" t="s">
        <v>233</v>
      </c>
      <c r="M37" s="597" t="s">
        <v>233</v>
      </c>
      <c r="N37" s="597" t="s">
        <v>233</v>
      </c>
      <c r="O37" s="597" t="s">
        <v>183</v>
      </c>
      <c r="P37" s="597" t="s">
        <v>236</v>
      </c>
      <c r="Q37" s="597" t="s">
        <v>227</v>
      </c>
      <c r="R37" s="605"/>
    </row>
    <row r="38" ht="16.4" customHeight="1" spans="1:18">
      <c r="A38" s="583"/>
      <c r="B38" s="587" t="s">
        <v>289</v>
      </c>
      <c r="C38" s="587" t="s">
        <v>290</v>
      </c>
      <c r="D38" s="589" t="s">
        <v>291</v>
      </c>
      <c r="E38" s="598" t="s">
        <v>233</v>
      </c>
      <c r="F38" s="598" t="s">
        <v>233</v>
      </c>
      <c r="G38" s="598"/>
      <c r="H38" s="598" t="s">
        <v>233</v>
      </c>
      <c r="I38" s="598" t="s">
        <v>233</v>
      </c>
      <c r="J38" s="598" t="s">
        <v>233</v>
      </c>
      <c r="K38" s="598" t="s">
        <v>233</v>
      </c>
      <c r="L38" s="598" t="s">
        <v>233</v>
      </c>
      <c r="M38" s="598"/>
      <c r="N38" s="598" t="s">
        <v>233</v>
      </c>
      <c r="O38" s="598" t="s">
        <v>183</v>
      </c>
      <c r="P38" s="598" t="s">
        <v>234</v>
      </c>
      <c r="Q38" s="598" t="s">
        <v>227</v>
      </c>
      <c r="R38" s="605" t="s">
        <v>265</v>
      </c>
    </row>
    <row r="39" ht="16.4" customHeight="1" spans="1:18">
      <c r="A39" s="583"/>
      <c r="B39" s="587"/>
      <c r="C39" s="587"/>
      <c r="D39" s="589" t="s">
        <v>292</v>
      </c>
      <c r="E39" s="598" t="s">
        <v>233</v>
      </c>
      <c r="F39" s="598" t="s">
        <v>233</v>
      </c>
      <c r="G39" s="598"/>
      <c r="H39" s="598" t="s">
        <v>233</v>
      </c>
      <c r="I39" s="598" t="s">
        <v>233</v>
      </c>
      <c r="J39" s="598" t="s">
        <v>233</v>
      </c>
      <c r="K39" s="598" t="s">
        <v>233</v>
      </c>
      <c r="L39" s="598" t="s">
        <v>233</v>
      </c>
      <c r="M39" s="598"/>
      <c r="N39" s="598" t="s">
        <v>233</v>
      </c>
      <c r="O39" s="598" t="s">
        <v>183</v>
      </c>
      <c r="P39" s="598" t="s">
        <v>236</v>
      </c>
      <c r="Q39" s="598" t="s">
        <v>227</v>
      </c>
      <c r="R39" s="606"/>
    </row>
    <row r="40" ht="16.4" customHeight="1" spans="1:18">
      <c r="A40" s="583"/>
      <c r="B40" s="587"/>
      <c r="C40" s="587"/>
      <c r="D40" s="589" t="s">
        <v>293</v>
      </c>
      <c r="E40" s="598" t="s">
        <v>233</v>
      </c>
      <c r="F40" s="598" t="s">
        <v>233</v>
      </c>
      <c r="G40" s="598"/>
      <c r="H40" s="598" t="s">
        <v>233</v>
      </c>
      <c r="I40" s="598" t="s">
        <v>233</v>
      </c>
      <c r="J40" s="598" t="s">
        <v>233</v>
      </c>
      <c r="K40" s="598" t="s">
        <v>233</v>
      </c>
      <c r="L40" s="598" t="s">
        <v>233</v>
      </c>
      <c r="M40" s="598"/>
      <c r="N40" s="598" t="s">
        <v>233</v>
      </c>
      <c r="O40" s="598" t="s">
        <v>183</v>
      </c>
      <c r="P40" s="598" t="s">
        <v>236</v>
      </c>
      <c r="Q40" s="598" t="s">
        <v>227</v>
      </c>
      <c r="R40" s="606"/>
    </row>
    <row r="41" ht="16.4" customHeight="1" spans="1:18">
      <c r="A41" s="583"/>
      <c r="B41" s="587"/>
      <c r="C41" s="587"/>
      <c r="D41" s="589" t="s">
        <v>294</v>
      </c>
      <c r="E41" s="598" t="s">
        <v>233</v>
      </c>
      <c r="F41" s="598" t="s">
        <v>233</v>
      </c>
      <c r="G41" s="598"/>
      <c r="H41" s="598" t="s">
        <v>233</v>
      </c>
      <c r="I41" s="598" t="s">
        <v>233</v>
      </c>
      <c r="J41" s="598" t="s">
        <v>233</v>
      </c>
      <c r="K41" s="598" t="s">
        <v>233</v>
      </c>
      <c r="L41" s="598" t="s">
        <v>233</v>
      </c>
      <c r="M41" s="598"/>
      <c r="N41" s="598" t="s">
        <v>233</v>
      </c>
      <c r="O41" s="598" t="s">
        <v>183</v>
      </c>
      <c r="P41" s="598" t="s">
        <v>236</v>
      </c>
      <c r="Q41" s="598" t="s">
        <v>227</v>
      </c>
      <c r="R41" s="606"/>
    </row>
    <row r="42" ht="16.4" customHeight="1" spans="1:18">
      <c r="A42" s="583"/>
      <c r="B42" s="587"/>
      <c r="C42" s="587"/>
      <c r="D42" s="589" t="s">
        <v>295</v>
      </c>
      <c r="E42" s="598" t="s">
        <v>233</v>
      </c>
      <c r="F42" s="598" t="s">
        <v>233</v>
      </c>
      <c r="G42" s="598"/>
      <c r="H42" s="598" t="s">
        <v>233</v>
      </c>
      <c r="I42" s="598" t="s">
        <v>233</v>
      </c>
      <c r="J42" s="598" t="s">
        <v>233</v>
      </c>
      <c r="K42" s="598" t="s">
        <v>233</v>
      </c>
      <c r="L42" s="598" t="s">
        <v>233</v>
      </c>
      <c r="M42" s="598"/>
      <c r="N42" s="598" t="s">
        <v>233</v>
      </c>
      <c r="O42" s="598" t="s">
        <v>183</v>
      </c>
      <c r="P42" s="598" t="s">
        <v>236</v>
      </c>
      <c r="Q42" s="598" t="s">
        <v>227</v>
      </c>
      <c r="R42" s="606"/>
    </row>
    <row r="43" ht="16.4" customHeight="1" spans="1:18">
      <c r="A43" s="583"/>
      <c r="B43" s="587"/>
      <c r="C43" s="587"/>
      <c r="D43" s="589" t="s">
        <v>296</v>
      </c>
      <c r="E43" s="598" t="s">
        <v>233</v>
      </c>
      <c r="F43" s="598" t="s">
        <v>233</v>
      </c>
      <c r="G43" s="598"/>
      <c r="H43" s="598" t="s">
        <v>233</v>
      </c>
      <c r="I43" s="598" t="s">
        <v>233</v>
      </c>
      <c r="J43" s="598" t="s">
        <v>233</v>
      </c>
      <c r="K43" s="598" t="s">
        <v>233</v>
      </c>
      <c r="L43" s="598" t="s">
        <v>233</v>
      </c>
      <c r="M43" s="598"/>
      <c r="N43" s="598" t="s">
        <v>233</v>
      </c>
      <c r="O43" s="598" t="s">
        <v>183</v>
      </c>
      <c r="P43" s="598" t="s">
        <v>236</v>
      </c>
      <c r="Q43" s="598" t="s">
        <v>227</v>
      </c>
      <c r="R43" s="606" t="s">
        <v>265</v>
      </c>
    </row>
    <row r="44" ht="16.4" customHeight="1" spans="1:18">
      <c r="A44" s="583"/>
      <c r="B44" s="587"/>
      <c r="C44" s="587" t="s">
        <v>297</v>
      </c>
      <c r="D44" s="589" t="s">
        <v>298</v>
      </c>
      <c r="E44" s="598" t="s">
        <v>233</v>
      </c>
      <c r="F44" s="598" t="s">
        <v>233</v>
      </c>
      <c r="G44" s="598"/>
      <c r="H44" s="598" t="s">
        <v>233</v>
      </c>
      <c r="I44" s="598" t="s">
        <v>233</v>
      </c>
      <c r="J44" s="598" t="s">
        <v>233</v>
      </c>
      <c r="K44" s="598" t="s">
        <v>233</v>
      </c>
      <c r="L44" s="598" t="s">
        <v>233</v>
      </c>
      <c r="M44" s="598"/>
      <c r="N44" s="598"/>
      <c r="O44" s="598" t="s">
        <v>185</v>
      </c>
      <c r="P44" s="598" t="s">
        <v>236</v>
      </c>
      <c r="Q44" s="598" t="s">
        <v>227</v>
      </c>
      <c r="R44" s="606" t="s">
        <v>265</v>
      </c>
    </row>
    <row r="45" ht="16.4" customHeight="1" spans="1:18">
      <c r="A45" s="583"/>
      <c r="B45" s="587"/>
      <c r="C45" s="587"/>
      <c r="D45" s="589" t="s">
        <v>299</v>
      </c>
      <c r="E45" s="598" t="s">
        <v>233</v>
      </c>
      <c r="F45" s="598" t="s">
        <v>233</v>
      </c>
      <c r="G45" s="598"/>
      <c r="H45" s="598" t="s">
        <v>233</v>
      </c>
      <c r="I45" s="598" t="s">
        <v>233</v>
      </c>
      <c r="J45" s="598" t="s">
        <v>233</v>
      </c>
      <c r="K45" s="598" t="s">
        <v>233</v>
      </c>
      <c r="L45" s="598" t="s">
        <v>233</v>
      </c>
      <c r="M45" s="598"/>
      <c r="N45" s="598"/>
      <c r="O45" s="598" t="s">
        <v>185</v>
      </c>
      <c r="P45" s="598" t="s">
        <v>236</v>
      </c>
      <c r="Q45" s="598" t="s">
        <v>227</v>
      </c>
      <c r="R45" s="606"/>
    </row>
    <row r="46" ht="16.4" customHeight="1" spans="1:18">
      <c r="A46" s="583"/>
      <c r="B46" s="587"/>
      <c r="C46" s="587"/>
      <c r="D46" s="589" t="s">
        <v>300</v>
      </c>
      <c r="E46" s="598" t="s">
        <v>233</v>
      </c>
      <c r="F46" s="598" t="s">
        <v>233</v>
      </c>
      <c r="G46" s="598"/>
      <c r="H46" s="598" t="s">
        <v>233</v>
      </c>
      <c r="I46" s="598" t="s">
        <v>233</v>
      </c>
      <c r="J46" s="598" t="s">
        <v>233</v>
      </c>
      <c r="K46" s="598" t="s">
        <v>233</v>
      </c>
      <c r="L46" s="598" t="s">
        <v>233</v>
      </c>
      <c r="M46" s="598"/>
      <c r="N46" s="598"/>
      <c r="O46" s="598" t="s">
        <v>185</v>
      </c>
      <c r="P46" s="598" t="s">
        <v>236</v>
      </c>
      <c r="Q46" s="598" t="s">
        <v>227</v>
      </c>
      <c r="R46" s="606"/>
    </row>
    <row r="47" ht="16.4" customHeight="1" spans="1:18">
      <c r="A47" s="583"/>
      <c r="B47" s="587"/>
      <c r="C47" s="587"/>
      <c r="D47" s="589" t="s">
        <v>295</v>
      </c>
      <c r="E47" s="598" t="s">
        <v>233</v>
      </c>
      <c r="F47" s="598" t="s">
        <v>233</v>
      </c>
      <c r="G47" s="598"/>
      <c r="H47" s="598" t="s">
        <v>233</v>
      </c>
      <c r="I47" s="598" t="s">
        <v>233</v>
      </c>
      <c r="J47" s="598" t="s">
        <v>233</v>
      </c>
      <c r="K47" s="598" t="s">
        <v>233</v>
      </c>
      <c r="L47" s="598" t="s">
        <v>233</v>
      </c>
      <c r="M47" s="598"/>
      <c r="N47" s="598"/>
      <c r="O47" s="598" t="s">
        <v>184</v>
      </c>
      <c r="P47" s="598" t="s">
        <v>236</v>
      </c>
      <c r="Q47" s="598" t="s">
        <v>227</v>
      </c>
      <c r="R47" s="606"/>
    </row>
    <row r="48" ht="16.4" customHeight="1" spans="1:18">
      <c r="A48" s="583"/>
      <c r="B48" s="587"/>
      <c r="C48" s="587"/>
      <c r="D48" s="589" t="s">
        <v>301</v>
      </c>
      <c r="E48" s="598" t="s">
        <v>233</v>
      </c>
      <c r="F48" s="598" t="s">
        <v>233</v>
      </c>
      <c r="G48" s="598"/>
      <c r="H48" s="598" t="s">
        <v>233</v>
      </c>
      <c r="I48" s="598" t="s">
        <v>233</v>
      </c>
      <c r="J48" s="598" t="s">
        <v>233</v>
      </c>
      <c r="K48" s="598" t="s">
        <v>233</v>
      </c>
      <c r="L48" s="598" t="s">
        <v>233</v>
      </c>
      <c r="M48" s="598"/>
      <c r="N48" s="598"/>
      <c r="O48" s="598" t="s">
        <v>185</v>
      </c>
      <c r="P48" s="598" t="s">
        <v>236</v>
      </c>
      <c r="Q48" s="598" t="s">
        <v>227</v>
      </c>
      <c r="R48" s="606" t="s">
        <v>265</v>
      </c>
    </row>
    <row r="49" ht="17.2" customHeight="1" spans="1:18">
      <c r="A49" s="592"/>
      <c r="B49" s="593"/>
      <c r="C49" s="593"/>
      <c r="D49" s="594" t="s">
        <v>302</v>
      </c>
      <c r="E49" s="599" t="s">
        <v>233</v>
      </c>
      <c r="F49" s="599" t="s">
        <v>233</v>
      </c>
      <c r="G49" s="599"/>
      <c r="H49" s="599" t="s">
        <v>233</v>
      </c>
      <c r="I49" s="599" t="s">
        <v>233</v>
      </c>
      <c r="J49" s="599" t="s">
        <v>233</v>
      </c>
      <c r="K49" s="599" t="s">
        <v>233</v>
      </c>
      <c r="L49" s="599" t="s">
        <v>233</v>
      </c>
      <c r="M49" s="599"/>
      <c r="N49" s="599"/>
      <c r="O49" s="599" t="s">
        <v>185</v>
      </c>
      <c r="P49" s="599" t="s">
        <v>236</v>
      </c>
      <c r="Q49" s="599" t="s">
        <v>227</v>
      </c>
      <c r="R49" s="607"/>
    </row>
  </sheetData>
  <mergeCells count="26">
    <mergeCell ref="A1:D1"/>
    <mergeCell ref="E1:N1"/>
    <mergeCell ref="A2:A49"/>
    <mergeCell ref="B3:B8"/>
    <mergeCell ref="B9:B18"/>
    <mergeCell ref="B19:B23"/>
    <mergeCell ref="B24:B33"/>
    <mergeCell ref="B34:B37"/>
    <mergeCell ref="B38:B49"/>
    <mergeCell ref="C3:C5"/>
    <mergeCell ref="C6:C8"/>
    <mergeCell ref="C9:C15"/>
    <mergeCell ref="C16:C18"/>
    <mergeCell ref="C19:C20"/>
    <mergeCell ref="C21:C23"/>
    <mergeCell ref="C24:C26"/>
    <mergeCell ref="C27:C31"/>
    <mergeCell ref="C32:C33"/>
    <mergeCell ref="C34:C35"/>
    <mergeCell ref="C36:C37"/>
    <mergeCell ref="C38:C43"/>
    <mergeCell ref="C44:C49"/>
    <mergeCell ref="O1:O2"/>
    <mergeCell ref="P1:P2"/>
    <mergeCell ref="Q1:Q2"/>
    <mergeCell ref="R1:R2"/>
  </mergeCells>
  <dataValidations count="3">
    <dataValidation type="list" allowBlank="1" showInputMessage="1" showErrorMessage="1" sqref="O1:O49">
      <formula1>$AA$1:$AF$1</formula1>
    </dataValidation>
    <dataValidation type="list" allowBlank="1" showInputMessage="1" showErrorMessage="1" sqref="P1:P49">
      <formula1>$AA$3:$AC$3</formula1>
    </dataValidation>
    <dataValidation type="list" allowBlank="1" showInputMessage="1" showErrorMessage="1" sqref="Q1:Q49">
      <formula1>$AA$2:$AE$2</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outlinePr summaryBelow="0"/>
  </sheetPr>
  <dimension ref="A1:AI102"/>
  <sheetViews>
    <sheetView topLeftCell="D1" workbookViewId="0">
      <pane ySplit="3" topLeftCell="A57" activePane="bottomLeft" state="frozen"/>
      <selection/>
      <selection pane="bottomLeft" activeCell="I62" sqref="I62"/>
    </sheetView>
  </sheetViews>
  <sheetFormatPr defaultColWidth="9" defaultRowHeight="13.2"/>
  <cols>
    <col min="1" max="1" width="4.88392857142857" style="392" hidden="1" customWidth="1" outlineLevel="1"/>
    <col min="2" max="2" width="7.66071428571429" style="392" customWidth="1" collapsed="1"/>
    <col min="3" max="3" width="8" style="392" hidden="1" customWidth="1" outlineLevel="1"/>
    <col min="4" max="4" width="7" style="392" customWidth="1" collapsed="1"/>
    <col min="5" max="5" width="5.66071428571429" style="392" customWidth="1"/>
    <col min="6" max="6" width="4.88392857142857" style="392" customWidth="1"/>
    <col min="7" max="7" width="9" style="392"/>
    <col min="8" max="8" width="9.10714285714286" style="392" customWidth="1"/>
    <col min="9" max="9" width="9.4375" style="392" customWidth="1"/>
    <col min="10" max="10" width="10.8839285714286" style="392" customWidth="1"/>
    <col min="11" max="22" width="4.66071428571429" style="444" customWidth="1" outlineLevel="1"/>
    <col min="23" max="23" width="4.66071428571429" style="392" customWidth="1"/>
    <col min="24" max="24" width="7.4375" style="392" customWidth="1"/>
    <col min="25" max="25" width="5.88392857142857" style="392" customWidth="1"/>
    <col min="26" max="26" width="6.88392857142857" style="392" customWidth="1"/>
    <col min="27" max="27" width="4.66071428571429" style="392" customWidth="1"/>
    <col min="28" max="29" width="9" style="392" hidden="1" customWidth="1" outlineLevel="1"/>
    <col min="30" max="30" width="8" style="392" customWidth="1" collapsed="1"/>
    <col min="31" max="31" width="10" style="392" hidden="1" customWidth="1" outlineLevel="1"/>
    <col min="32" max="32" width="5.66071428571429" style="558" customWidth="1" collapsed="1"/>
    <col min="33" max="33" width="5.66071428571429" style="443" hidden="1" customWidth="1" outlineLevel="1"/>
    <col min="34" max="34" width="5.10714285714286" style="444" hidden="1" customWidth="1" outlineLevel="1"/>
    <col min="35" max="35" width="9" style="392" hidden="1" customWidth="1" outlineLevel="1"/>
    <col min="36" max="36" width="9" style="392" collapsed="1"/>
    <col min="37" max="16384" width="9" style="392"/>
  </cols>
  <sheetData>
    <row r="1" ht="13.75" customHeight="1" spans="2:31">
      <c r="B1" s="330" t="s">
        <v>189</v>
      </c>
      <c r="C1" s="392" t="s">
        <v>303</v>
      </c>
      <c r="AE1" s="392" t="s">
        <v>304</v>
      </c>
    </row>
    <row r="2" s="557" customFormat="1" ht="16.55" customHeight="1" spans="1:34">
      <c r="A2" s="37" t="s">
        <v>305</v>
      </c>
      <c r="B2" s="49" t="s">
        <v>4</v>
      </c>
      <c r="C2" s="37" t="s">
        <v>306</v>
      </c>
      <c r="D2" s="37" t="s">
        <v>22</v>
      </c>
      <c r="E2" s="37" t="s">
        <v>33</v>
      </c>
      <c r="F2" s="49" t="s">
        <v>307</v>
      </c>
      <c r="G2" s="560" t="s">
        <v>308</v>
      </c>
      <c r="H2" s="49" t="s">
        <v>309</v>
      </c>
      <c r="I2" s="49" t="s">
        <v>310</v>
      </c>
      <c r="J2" s="559" t="s">
        <v>311</v>
      </c>
      <c r="K2" s="41" t="s">
        <v>148</v>
      </c>
      <c r="L2" s="42"/>
      <c r="M2" s="42"/>
      <c r="N2" s="42"/>
      <c r="O2" s="42"/>
      <c r="P2" s="42"/>
      <c r="Q2" s="42"/>
      <c r="R2" s="42"/>
      <c r="S2" s="42"/>
      <c r="T2" s="42"/>
      <c r="U2" s="42"/>
      <c r="V2" s="48"/>
      <c r="W2" s="559" t="s">
        <v>312</v>
      </c>
      <c r="X2" s="37" t="s">
        <v>313</v>
      </c>
      <c r="Y2" s="37" t="s">
        <v>314</v>
      </c>
      <c r="Z2" s="37" t="s">
        <v>315</v>
      </c>
      <c r="AA2" s="559" t="s">
        <v>316</v>
      </c>
      <c r="AB2" s="37" t="s">
        <v>317</v>
      </c>
      <c r="AC2" s="37" t="s">
        <v>318</v>
      </c>
      <c r="AD2" s="37" t="s">
        <v>319</v>
      </c>
      <c r="AE2" s="559" t="s">
        <v>320</v>
      </c>
      <c r="AF2" s="568"/>
      <c r="AG2" s="575"/>
      <c r="AH2" s="572"/>
    </row>
    <row r="3" s="557" customFormat="1" ht="58" spans="1:35">
      <c r="A3" s="559"/>
      <c r="B3" s="50"/>
      <c r="C3" s="559"/>
      <c r="D3" s="559"/>
      <c r="E3" s="559"/>
      <c r="F3" s="50"/>
      <c r="G3" s="561"/>
      <c r="H3" s="50"/>
      <c r="I3" s="50"/>
      <c r="J3" s="563"/>
      <c r="K3" s="563" t="s">
        <v>221</v>
      </c>
      <c r="L3" s="563" t="s">
        <v>222</v>
      </c>
      <c r="M3" s="563" t="s">
        <v>223</v>
      </c>
      <c r="N3" s="563" t="s">
        <v>166</v>
      </c>
      <c r="O3" s="563" t="s">
        <v>224</v>
      </c>
      <c r="P3" s="563" t="s">
        <v>168</v>
      </c>
      <c r="Q3" s="563" t="s">
        <v>169</v>
      </c>
      <c r="R3" s="563" t="s">
        <v>162</v>
      </c>
      <c r="S3" s="563" t="s">
        <v>225</v>
      </c>
      <c r="T3" s="563" t="s">
        <v>226</v>
      </c>
      <c r="U3" s="563" t="s">
        <v>321</v>
      </c>
      <c r="V3" s="563" t="s">
        <v>164</v>
      </c>
      <c r="W3" s="563"/>
      <c r="X3" s="559"/>
      <c r="Y3" s="559"/>
      <c r="Z3" s="559"/>
      <c r="AA3" s="567"/>
      <c r="AB3" s="559"/>
      <c r="AC3" s="559"/>
      <c r="AD3" s="559"/>
      <c r="AE3" s="563"/>
      <c r="AF3" s="569" t="s">
        <v>208</v>
      </c>
      <c r="AG3" s="444" t="s">
        <v>322</v>
      </c>
      <c r="AH3" s="576" t="s">
        <v>323</v>
      </c>
      <c r="AI3" s="557" t="s">
        <v>4</v>
      </c>
    </row>
    <row r="4" collapsed="1" spans="1:31">
      <c r="A4" s="448"/>
      <c r="B4" s="449" t="s">
        <v>324</v>
      </c>
      <c r="C4" s="448"/>
      <c r="D4" s="448"/>
      <c r="E4" s="448"/>
      <c r="F4" s="448"/>
      <c r="G4" s="448"/>
      <c r="H4" s="448"/>
      <c r="I4" s="448"/>
      <c r="J4" s="448"/>
      <c r="K4" s="467"/>
      <c r="L4" s="467"/>
      <c r="M4" s="467"/>
      <c r="N4" s="467"/>
      <c r="O4" s="467"/>
      <c r="P4" s="467"/>
      <c r="Q4" s="467"/>
      <c r="R4" s="467"/>
      <c r="S4" s="467"/>
      <c r="T4" s="467"/>
      <c r="U4" s="467"/>
      <c r="V4" s="467"/>
      <c r="W4" s="448"/>
      <c r="X4" s="448"/>
      <c r="Y4" s="448"/>
      <c r="Z4" s="448"/>
      <c r="AA4" s="448"/>
      <c r="AB4" s="448"/>
      <c r="AC4" s="448"/>
      <c r="AD4" s="448"/>
      <c r="AE4" s="570" t="s">
        <v>325</v>
      </c>
    </row>
    <row r="5" s="128" customFormat="1" ht="34.55" hidden="1" customHeight="1" outlineLevel="1" spans="1:35">
      <c r="A5" s="454" t="s">
        <v>6</v>
      </c>
      <c r="B5" s="454" t="s">
        <v>12</v>
      </c>
      <c r="C5" s="454"/>
      <c r="D5" s="454" t="s">
        <v>23</v>
      </c>
      <c r="E5" s="454" t="s">
        <v>35</v>
      </c>
      <c r="F5" s="454" t="s">
        <v>190</v>
      </c>
      <c r="G5" s="454" t="s">
        <v>326</v>
      </c>
      <c r="H5" s="454" t="s">
        <v>327</v>
      </c>
      <c r="I5" s="454" t="s">
        <v>328</v>
      </c>
      <c r="J5" s="454" t="s">
        <v>329</v>
      </c>
      <c r="K5" s="468" t="s">
        <v>233</v>
      </c>
      <c r="L5" s="468" t="s">
        <v>233</v>
      </c>
      <c r="M5" s="468"/>
      <c r="N5" s="468" t="s">
        <v>233</v>
      </c>
      <c r="O5" s="468" t="s">
        <v>233</v>
      </c>
      <c r="P5" s="468" t="s">
        <v>233</v>
      </c>
      <c r="Q5" s="468" t="s">
        <v>233</v>
      </c>
      <c r="R5" s="468" t="s">
        <v>233</v>
      </c>
      <c r="S5" s="468" t="s">
        <v>233</v>
      </c>
      <c r="T5" s="468" t="s">
        <v>233</v>
      </c>
      <c r="U5" s="468"/>
      <c r="V5" s="468" t="s">
        <v>233</v>
      </c>
      <c r="W5" s="454" t="s">
        <v>330</v>
      </c>
      <c r="X5" s="454" t="s">
        <v>331</v>
      </c>
      <c r="Y5" s="454" t="s">
        <v>332</v>
      </c>
      <c r="Z5" s="454" t="s">
        <v>333</v>
      </c>
      <c r="AA5" s="454" t="s">
        <v>195</v>
      </c>
      <c r="AB5" s="454" t="s">
        <v>334</v>
      </c>
      <c r="AC5" s="454"/>
      <c r="AD5" s="454" t="s">
        <v>74</v>
      </c>
      <c r="AE5" s="454"/>
      <c r="AF5" s="571" t="s">
        <v>202</v>
      </c>
      <c r="AG5" s="577" t="b">
        <f>VLOOKUP(G5,'指标体系-教育'!G:G,1,0)=G5</f>
        <v>1</v>
      </c>
      <c r="AH5" s="573"/>
      <c r="AI5" s="128" t="s">
        <v>7</v>
      </c>
    </row>
    <row r="6" s="128" customFormat="1" ht="34.55" hidden="1" customHeight="1" outlineLevel="1" spans="1:35">
      <c r="A6" s="454" t="s">
        <v>6</v>
      </c>
      <c r="B6" s="454" t="s">
        <v>12</v>
      </c>
      <c r="C6" s="454"/>
      <c r="D6" s="454" t="s">
        <v>23</v>
      </c>
      <c r="E6" s="454" t="s">
        <v>35</v>
      </c>
      <c r="F6" s="454" t="s">
        <v>190</v>
      </c>
      <c r="G6" s="454" t="s">
        <v>335</v>
      </c>
      <c r="H6" s="454" t="s">
        <v>336</v>
      </c>
      <c r="I6" s="454" t="s">
        <v>337</v>
      </c>
      <c r="J6" s="454" t="s">
        <v>227</v>
      </c>
      <c r="K6" s="468"/>
      <c r="L6" s="468"/>
      <c r="M6" s="468"/>
      <c r="N6" s="468"/>
      <c r="O6" s="468"/>
      <c r="P6" s="468"/>
      <c r="Q6" s="468"/>
      <c r="R6" s="468"/>
      <c r="S6" s="468"/>
      <c r="T6" s="468"/>
      <c r="U6" s="468"/>
      <c r="V6" s="468"/>
      <c r="W6" s="454" t="s">
        <v>330</v>
      </c>
      <c r="X6" s="454" t="s">
        <v>338</v>
      </c>
      <c r="Y6" s="454" t="s">
        <v>332</v>
      </c>
      <c r="Z6" s="454" t="s">
        <v>339</v>
      </c>
      <c r="AA6" s="454" t="s">
        <v>195</v>
      </c>
      <c r="AB6" s="454" t="s">
        <v>334</v>
      </c>
      <c r="AC6" s="454"/>
      <c r="AD6" s="454" t="s">
        <v>74</v>
      </c>
      <c r="AE6" s="454"/>
      <c r="AF6" s="571" t="s">
        <v>202</v>
      </c>
      <c r="AG6" s="577" t="b">
        <f>VLOOKUP(G6,'指标体系-教育'!G:G,1,0)=G6</f>
        <v>1</v>
      </c>
      <c r="AH6" s="573"/>
      <c r="AI6" s="128" t="str">
        <f>AI5</f>
        <v>营收保障</v>
      </c>
    </row>
    <row r="7" s="128" customFormat="1" ht="34.55" hidden="1" customHeight="1" outlineLevel="1" spans="1:35">
      <c r="A7" s="450" t="s">
        <v>6</v>
      </c>
      <c r="B7" s="450" t="s">
        <v>12</v>
      </c>
      <c r="C7" s="450"/>
      <c r="D7" s="450" t="s">
        <v>23</v>
      </c>
      <c r="E7" s="450" t="s">
        <v>35</v>
      </c>
      <c r="F7" s="450" t="s">
        <v>190</v>
      </c>
      <c r="G7" s="450" t="s">
        <v>94</v>
      </c>
      <c r="H7" s="450" t="s">
        <v>340</v>
      </c>
      <c r="I7" s="450" t="s">
        <v>341</v>
      </c>
      <c r="J7" s="450" t="s">
        <v>227</v>
      </c>
      <c r="K7" s="468" t="s">
        <v>233</v>
      </c>
      <c r="L7" s="468" t="s">
        <v>233</v>
      </c>
      <c r="M7" s="468"/>
      <c r="N7" s="468" t="s">
        <v>233</v>
      </c>
      <c r="O7" s="468" t="s">
        <v>233</v>
      </c>
      <c r="P7" s="468" t="s">
        <v>233</v>
      </c>
      <c r="Q7" s="468" t="s">
        <v>233</v>
      </c>
      <c r="R7" s="468" t="s">
        <v>233</v>
      </c>
      <c r="S7" s="468" t="s">
        <v>233</v>
      </c>
      <c r="T7" s="468" t="s">
        <v>233</v>
      </c>
      <c r="U7" s="565"/>
      <c r="V7" s="468" t="s">
        <v>233</v>
      </c>
      <c r="W7" s="450" t="s">
        <v>330</v>
      </c>
      <c r="X7" s="450" t="s">
        <v>338</v>
      </c>
      <c r="Y7" s="450" t="s">
        <v>332</v>
      </c>
      <c r="Z7" s="450" t="s">
        <v>339</v>
      </c>
      <c r="AA7" s="450" t="s">
        <v>195</v>
      </c>
      <c r="AB7" s="450" t="s">
        <v>334</v>
      </c>
      <c r="AC7" s="450"/>
      <c r="AD7" s="450" t="s">
        <v>74</v>
      </c>
      <c r="AE7" s="450"/>
      <c r="AF7" s="571" t="s">
        <v>202</v>
      </c>
      <c r="AG7" s="577" t="b">
        <f>VLOOKUP(G7,'指标体系-教育'!G:G,1,0)=G7</f>
        <v>1</v>
      </c>
      <c r="AH7" s="573" t="s">
        <v>342</v>
      </c>
      <c r="AI7" s="128" t="str">
        <f t="shared" ref="AI7:AI70" si="0">AI6</f>
        <v>营收保障</v>
      </c>
    </row>
    <row r="8" s="128" customFormat="1" ht="34.55" hidden="1" customHeight="1" outlineLevel="1" spans="1:35">
      <c r="A8" s="453" t="s">
        <v>6</v>
      </c>
      <c r="B8" s="453" t="s">
        <v>12</v>
      </c>
      <c r="C8" s="453"/>
      <c r="D8" s="453" t="s">
        <v>23</v>
      </c>
      <c r="E8" s="453" t="s">
        <v>35</v>
      </c>
      <c r="F8" s="453" t="s">
        <v>191</v>
      </c>
      <c r="G8" s="453" t="s">
        <v>100</v>
      </c>
      <c r="H8" s="453" t="s">
        <v>100</v>
      </c>
      <c r="I8" s="453" t="s">
        <v>100</v>
      </c>
      <c r="J8" s="453" t="s">
        <v>343</v>
      </c>
      <c r="K8" s="564" t="s">
        <v>233</v>
      </c>
      <c r="L8" s="564" t="s">
        <v>233</v>
      </c>
      <c r="M8" s="564"/>
      <c r="N8" s="564" t="s">
        <v>233</v>
      </c>
      <c r="O8" s="564" t="s">
        <v>233</v>
      </c>
      <c r="P8" s="564" t="s">
        <v>233</v>
      </c>
      <c r="Q8" s="564" t="s">
        <v>233</v>
      </c>
      <c r="R8" s="564" t="s">
        <v>233</v>
      </c>
      <c r="S8" s="564" t="s">
        <v>233</v>
      </c>
      <c r="T8" s="564" t="s">
        <v>233</v>
      </c>
      <c r="U8" s="564"/>
      <c r="V8" s="564" t="s">
        <v>233</v>
      </c>
      <c r="W8" s="453" t="s">
        <v>344</v>
      </c>
      <c r="X8" s="453" t="s">
        <v>331</v>
      </c>
      <c r="Y8" s="453" t="s">
        <v>345</v>
      </c>
      <c r="Z8" s="453" t="s">
        <v>339</v>
      </c>
      <c r="AA8" s="453" t="s">
        <v>195</v>
      </c>
      <c r="AB8" s="453" t="s">
        <v>334</v>
      </c>
      <c r="AC8" s="453"/>
      <c r="AD8" s="453" t="s">
        <v>99</v>
      </c>
      <c r="AE8" s="453"/>
      <c r="AF8" s="571" t="s">
        <v>202</v>
      </c>
      <c r="AG8" s="577" t="b">
        <f>VLOOKUP(G8,'指标体系-教育'!G:G,1,0)=G8</f>
        <v>1</v>
      </c>
      <c r="AH8" s="573" t="s">
        <v>342</v>
      </c>
      <c r="AI8" s="128" t="str">
        <f t="shared" si="0"/>
        <v>营收保障</v>
      </c>
    </row>
    <row r="9" s="128" customFormat="1" ht="34.55" hidden="1" customHeight="1" outlineLevel="1" spans="1:35">
      <c r="A9" s="454" t="s">
        <v>6</v>
      </c>
      <c r="B9" s="454" t="s">
        <v>12</v>
      </c>
      <c r="C9" s="454"/>
      <c r="D9" s="454" t="s">
        <v>23</v>
      </c>
      <c r="E9" s="454" t="s">
        <v>35</v>
      </c>
      <c r="F9" s="454" t="s">
        <v>191</v>
      </c>
      <c r="G9" s="454" t="s">
        <v>346</v>
      </c>
      <c r="H9" s="454" t="s">
        <v>327</v>
      </c>
      <c r="I9" s="454" t="s">
        <v>328</v>
      </c>
      <c r="J9" s="454" t="s">
        <v>343</v>
      </c>
      <c r="K9" s="468"/>
      <c r="L9" s="468"/>
      <c r="M9" s="468"/>
      <c r="N9" s="468"/>
      <c r="O9" s="468"/>
      <c r="P9" s="468"/>
      <c r="Q9" s="468"/>
      <c r="R9" s="468"/>
      <c r="S9" s="468"/>
      <c r="T9" s="468"/>
      <c r="U9" s="468"/>
      <c r="V9" s="468"/>
      <c r="W9" s="454" t="s">
        <v>330</v>
      </c>
      <c r="X9" s="454" t="s">
        <v>331</v>
      </c>
      <c r="Y9" s="454" t="s">
        <v>332</v>
      </c>
      <c r="Z9" s="454" t="s">
        <v>333</v>
      </c>
      <c r="AA9" s="454" t="s">
        <v>195</v>
      </c>
      <c r="AB9" s="454" t="s">
        <v>334</v>
      </c>
      <c r="AC9" s="454"/>
      <c r="AD9" s="454" t="s">
        <v>99</v>
      </c>
      <c r="AE9" s="454"/>
      <c r="AF9" s="571" t="s">
        <v>202</v>
      </c>
      <c r="AG9" s="577" t="b">
        <f>VLOOKUP(G9,'指标体系-教育'!G:G,1,0)=G9</f>
        <v>1</v>
      </c>
      <c r="AH9" s="573" t="s">
        <v>342</v>
      </c>
      <c r="AI9" s="128" t="str">
        <f t="shared" si="0"/>
        <v>营收保障</v>
      </c>
    </row>
    <row r="10" s="128" customFormat="1" ht="34.55" hidden="1" customHeight="1" outlineLevel="1" spans="1:35">
      <c r="A10" s="454" t="s">
        <v>6</v>
      </c>
      <c r="B10" s="454" t="s">
        <v>12</v>
      </c>
      <c r="C10" s="454"/>
      <c r="D10" s="454" t="s">
        <v>23</v>
      </c>
      <c r="E10" s="454" t="s">
        <v>35</v>
      </c>
      <c r="F10" s="454" t="s">
        <v>191</v>
      </c>
      <c r="G10" s="454" t="s">
        <v>335</v>
      </c>
      <c r="H10" s="454" t="s">
        <v>336</v>
      </c>
      <c r="I10" s="454" t="s">
        <v>337</v>
      </c>
      <c r="J10" s="454" t="s">
        <v>343</v>
      </c>
      <c r="K10" s="468"/>
      <c r="L10" s="468"/>
      <c r="M10" s="468"/>
      <c r="N10" s="468"/>
      <c r="O10" s="468"/>
      <c r="P10" s="468"/>
      <c r="Q10" s="468"/>
      <c r="R10" s="468"/>
      <c r="S10" s="468"/>
      <c r="T10" s="468"/>
      <c r="U10" s="468"/>
      <c r="V10" s="468"/>
      <c r="W10" s="454" t="s">
        <v>330</v>
      </c>
      <c r="X10" s="454" t="s">
        <v>338</v>
      </c>
      <c r="Y10" s="454" t="s">
        <v>332</v>
      </c>
      <c r="Z10" s="454" t="s">
        <v>339</v>
      </c>
      <c r="AA10" s="454" t="s">
        <v>195</v>
      </c>
      <c r="AB10" s="454" t="s">
        <v>334</v>
      </c>
      <c r="AC10" s="454"/>
      <c r="AD10" s="454" t="s">
        <v>99</v>
      </c>
      <c r="AE10" s="454"/>
      <c r="AF10" s="571" t="s">
        <v>202</v>
      </c>
      <c r="AG10" s="577" t="b">
        <f>VLOOKUP(G10,'指标体系-教育'!G:G,1,0)=G10</f>
        <v>1</v>
      </c>
      <c r="AH10" s="573" t="s">
        <v>342</v>
      </c>
      <c r="AI10" s="128" t="str">
        <f t="shared" si="0"/>
        <v>营收保障</v>
      </c>
    </row>
    <row r="11" s="128" customFormat="1" ht="34.55" hidden="1" customHeight="1" outlineLevel="1" spans="1:35">
      <c r="A11" s="454" t="s">
        <v>6</v>
      </c>
      <c r="B11" s="454" t="s">
        <v>12</v>
      </c>
      <c r="C11" s="454"/>
      <c r="D11" s="454" t="s">
        <v>23</v>
      </c>
      <c r="E11" s="454" t="s">
        <v>45</v>
      </c>
      <c r="F11" s="454" t="s">
        <v>191</v>
      </c>
      <c r="G11" s="454" t="s">
        <v>110</v>
      </c>
      <c r="H11" s="454" t="s">
        <v>110</v>
      </c>
      <c r="I11" s="454" t="s">
        <v>110</v>
      </c>
      <c r="J11" s="454" t="s">
        <v>343</v>
      </c>
      <c r="K11" s="468" t="s">
        <v>233</v>
      </c>
      <c r="L11" s="468" t="s">
        <v>233</v>
      </c>
      <c r="M11" s="468"/>
      <c r="N11" s="468" t="s">
        <v>233</v>
      </c>
      <c r="O11" s="468" t="s">
        <v>233</v>
      </c>
      <c r="P11" s="468" t="s">
        <v>233</v>
      </c>
      <c r="Q11" s="468" t="s">
        <v>233</v>
      </c>
      <c r="R11" s="468" t="s">
        <v>233</v>
      </c>
      <c r="S11" s="468" t="s">
        <v>233</v>
      </c>
      <c r="T11" s="468" t="s">
        <v>233</v>
      </c>
      <c r="U11" s="468"/>
      <c r="V11" s="468" t="s">
        <v>233</v>
      </c>
      <c r="W11" s="454" t="s">
        <v>347</v>
      </c>
      <c r="X11" s="454" t="s">
        <v>331</v>
      </c>
      <c r="Y11" s="454" t="s">
        <v>345</v>
      </c>
      <c r="Z11" s="454" t="s">
        <v>339</v>
      </c>
      <c r="AA11" s="454" t="s">
        <v>195</v>
      </c>
      <c r="AB11" s="454" t="s">
        <v>334</v>
      </c>
      <c r="AC11" s="454"/>
      <c r="AD11" s="454" t="s">
        <v>99</v>
      </c>
      <c r="AE11" s="454"/>
      <c r="AF11" s="571" t="s">
        <v>202</v>
      </c>
      <c r="AG11" s="577" t="b">
        <f>VLOOKUP(G11,'指标体系-教育'!G:G,1,0)=G11</f>
        <v>1</v>
      </c>
      <c r="AH11" s="573" t="s">
        <v>342</v>
      </c>
      <c r="AI11" s="128" t="str">
        <f t="shared" si="0"/>
        <v>营收保障</v>
      </c>
    </row>
    <row r="12" s="128" customFormat="1" ht="34.55" hidden="1" customHeight="1" outlineLevel="1" spans="1:35">
      <c r="A12" s="454" t="s">
        <v>6</v>
      </c>
      <c r="B12" s="454" t="s">
        <v>12</v>
      </c>
      <c r="C12" s="454"/>
      <c r="D12" s="454" t="s">
        <v>23</v>
      </c>
      <c r="E12" s="454" t="s">
        <v>45</v>
      </c>
      <c r="F12" s="454" t="s">
        <v>191</v>
      </c>
      <c r="G12" s="454" t="s">
        <v>348</v>
      </c>
      <c r="H12" s="454" t="s">
        <v>349</v>
      </c>
      <c r="I12" s="454" t="s">
        <v>350</v>
      </c>
      <c r="J12" s="454" t="s">
        <v>343</v>
      </c>
      <c r="K12" s="468"/>
      <c r="L12" s="468"/>
      <c r="M12" s="468"/>
      <c r="N12" s="468"/>
      <c r="O12" s="468"/>
      <c r="P12" s="468"/>
      <c r="Q12" s="468"/>
      <c r="R12" s="468"/>
      <c r="S12" s="468"/>
      <c r="T12" s="468"/>
      <c r="U12" s="468"/>
      <c r="V12" s="468"/>
      <c r="W12" s="454" t="s">
        <v>330</v>
      </c>
      <c r="X12" s="454" t="s">
        <v>338</v>
      </c>
      <c r="Y12" s="454" t="s">
        <v>332</v>
      </c>
      <c r="Z12" s="454" t="s">
        <v>339</v>
      </c>
      <c r="AA12" s="454" t="s">
        <v>195</v>
      </c>
      <c r="AB12" s="454" t="s">
        <v>334</v>
      </c>
      <c r="AC12" s="454"/>
      <c r="AD12" s="454" t="s">
        <v>99</v>
      </c>
      <c r="AE12" s="454"/>
      <c r="AF12" s="571" t="s">
        <v>202</v>
      </c>
      <c r="AG12" s="577" t="b">
        <f>VLOOKUP(G12,'指标体系-教育'!G:G,1,0)=G12</f>
        <v>1</v>
      </c>
      <c r="AH12" s="573" t="s">
        <v>342</v>
      </c>
      <c r="AI12" s="128" t="str">
        <f t="shared" si="0"/>
        <v>营收保障</v>
      </c>
    </row>
    <row r="13" s="128" customFormat="1" ht="34.55" hidden="1" customHeight="1" outlineLevel="1" spans="1:35">
      <c r="A13" s="454" t="s">
        <v>6</v>
      </c>
      <c r="B13" s="454" t="s">
        <v>12</v>
      </c>
      <c r="C13" s="454"/>
      <c r="D13" s="454" t="s">
        <v>23</v>
      </c>
      <c r="E13" s="454" t="s">
        <v>53</v>
      </c>
      <c r="F13" s="454" t="s">
        <v>191</v>
      </c>
      <c r="G13" s="454" t="s">
        <v>127</v>
      </c>
      <c r="H13" s="454" t="s">
        <v>351</v>
      </c>
      <c r="I13" s="454" t="s">
        <v>352</v>
      </c>
      <c r="J13" s="454" t="s">
        <v>343</v>
      </c>
      <c r="K13" s="468" t="s">
        <v>233</v>
      </c>
      <c r="L13" s="468" t="s">
        <v>233</v>
      </c>
      <c r="M13" s="468"/>
      <c r="N13" s="468" t="s">
        <v>233</v>
      </c>
      <c r="O13" s="468" t="s">
        <v>233</v>
      </c>
      <c r="P13" s="468" t="s">
        <v>233</v>
      </c>
      <c r="Q13" s="468"/>
      <c r="R13" s="468"/>
      <c r="S13" s="468"/>
      <c r="T13" s="468"/>
      <c r="U13" s="468"/>
      <c r="V13" s="468"/>
      <c r="W13" s="454" t="s">
        <v>330</v>
      </c>
      <c r="X13" s="454" t="s">
        <v>338</v>
      </c>
      <c r="Y13" s="454" t="s">
        <v>332</v>
      </c>
      <c r="Z13" s="454" t="s">
        <v>339</v>
      </c>
      <c r="AA13" s="454" t="s">
        <v>196</v>
      </c>
      <c r="AB13" s="454" t="s">
        <v>334</v>
      </c>
      <c r="AC13" s="454"/>
      <c r="AD13" s="454" t="s">
        <v>99</v>
      </c>
      <c r="AE13" s="454"/>
      <c r="AF13" s="571" t="s">
        <v>201</v>
      </c>
      <c r="AG13" s="577" t="b">
        <f>VLOOKUP(G13,'指标体系-教育'!G:G,1,0)=G13</f>
        <v>1</v>
      </c>
      <c r="AH13" s="573" t="s">
        <v>342</v>
      </c>
      <c r="AI13" s="128" t="str">
        <f t="shared" si="0"/>
        <v>营收保障</v>
      </c>
    </row>
    <row r="14" s="128" customFormat="1" ht="34.55" hidden="1" customHeight="1" outlineLevel="1" spans="1:35">
      <c r="A14" s="454" t="s">
        <v>6</v>
      </c>
      <c r="B14" s="454" t="s">
        <v>12</v>
      </c>
      <c r="C14" s="454"/>
      <c r="D14" s="454" t="s">
        <v>23</v>
      </c>
      <c r="E14" s="454" t="s">
        <v>53</v>
      </c>
      <c r="F14" s="454" t="s">
        <v>191</v>
      </c>
      <c r="G14" s="454" t="s">
        <v>353</v>
      </c>
      <c r="H14" s="454" t="s">
        <v>354</v>
      </c>
      <c r="I14" s="454" t="s">
        <v>355</v>
      </c>
      <c r="J14" s="454" t="s">
        <v>343</v>
      </c>
      <c r="K14" s="468" t="s">
        <v>233</v>
      </c>
      <c r="L14" s="468" t="s">
        <v>233</v>
      </c>
      <c r="M14" s="468"/>
      <c r="N14" s="468" t="s">
        <v>233</v>
      </c>
      <c r="O14" s="468" t="s">
        <v>233</v>
      </c>
      <c r="P14" s="468" t="s">
        <v>233</v>
      </c>
      <c r="Q14" s="468"/>
      <c r="R14" s="468"/>
      <c r="S14" s="468"/>
      <c r="T14" s="468"/>
      <c r="U14" s="468"/>
      <c r="V14" s="468"/>
      <c r="W14" s="454" t="s">
        <v>330</v>
      </c>
      <c r="X14" s="454" t="s">
        <v>338</v>
      </c>
      <c r="Y14" s="454" t="s">
        <v>332</v>
      </c>
      <c r="Z14" s="454" t="s">
        <v>339</v>
      </c>
      <c r="AA14" s="454" t="s">
        <v>196</v>
      </c>
      <c r="AB14" s="454" t="s">
        <v>334</v>
      </c>
      <c r="AC14" s="454"/>
      <c r="AD14" s="454" t="s">
        <v>99</v>
      </c>
      <c r="AE14" s="454"/>
      <c r="AF14" s="571" t="s">
        <v>201</v>
      </c>
      <c r="AG14" s="577" t="b">
        <f>VLOOKUP(G14,'指标体系-教育'!G:G,1,0)=G14</f>
        <v>1</v>
      </c>
      <c r="AH14" s="573" t="s">
        <v>342</v>
      </c>
      <c r="AI14" s="128" t="str">
        <f t="shared" si="0"/>
        <v>营收保障</v>
      </c>
    </row>
    <row r="15" s="128" customFormat="1" ht="34.55" hidden="1" customHeight="1" outlineLevel="1" spans="1:35">
      <c r="A15" s="454" t="s">
        <v>6</v>
      </c>
      <c r="B15" s="454" t="s">
        <v>12</v>
      </c>
      <c r="C15" s="454"/>
      <c r="D15" s="454" t="s">
        <v>23</v>
      </c>
      <c r="E15" s="454" t="s">
        <v>60</v>
      </c>
      <c r="F15" s="454" t="s">
        <v>191</v>
      </c>
      <c r="G15" s="454" t="s">
        <v>356</v>
      </c>
      <c r="H15" s="454" t="s">
        <v>357</v>
      </c>
      <c r="I15" s="454" t="s">
        <v>358</v>
      </c>
      <c r="J15" s="454" t="s">
        <v>359</v>
      </c>
      <c r="K15" s="468" t="s">
        <v>233</v>
      </c>
      <c r="L15" s="468" t="s">
        <v>233</v>
      </c>
      <c r="M15" s="468"/>
      <c r="N15" s="468"/>
      <c r="O15" s="468"/>
      <c r="P15" s="468"/>
      <c r="Q15" s="468"/>
      <c r="R15" s="468" t="s">
        <v>233</v>
      </c>
      <c r="S15" s="468" t="s">
        <v>233</v>
      </c>
      <c r="T15" s="468" t="s">
        <v>233</v>
      </c>
      <c r="U15" s="468"/>
      <c r="V15" s="468" t="s">
        <v>233</v>
      </c>
      <c r="W15" s="454" t="s">
        <v>330</v>
      </c>
      <c r="X15" s="454" t="s">
        <v>338</v>
      </c>
      <c r="Y15" s="454" t="s">
        <v>332</v>
      </c>
      <c r="Z15" s="454" t="s">
        <v>360</v>
      </c>
      <c r="AA15" s="454" t="s">
        <v>196</v>
      </c>
      <c r="AB15" s="454" t="s">
        <v>334</v>
      </c>
      <c r="AC15" s="454"/>
      <c r="AD15" s="454" t="s">
        <v>99</v>
      </c>
      <c r="AE15" s="454"/>
      <c r="AF15" s="571" t="s">
        <v>201</v>
      </c>
      <c r="AG15" s="577" t="b">
        <f>VLOOKUP(G15,'指标体系-教育'!G:G,1,0)=G15</f>
        <v>1</v>
      </c>
      <c r="AH15" s="573" t="s">
        <v>342</v>
      </c>
      <c r="AI15" s="128" t="str">
        <f t="shared" si="0"/>
        <v>营收保障</v>
      </c>
    </row>
    <row r="16" s="128" customFormat="1" ht="34.55" hidden="1" customHeight="1" outlineLevel="1" spans="1:35">
      <c r="A16" s="450" t="s">
        <v>6</v>
      </c>
      <c r="B16" s="450" t="s">
        <v>12</v>
      </c>
      <c r="C16" s="450"/>
      <c r="D16" s="450" t="s">
        <v>23</v>
      </c>
      <c r="E16" s="450" t="s">
        <v>66</v>
      </c>
      <c r="F16" s="450" t="s">
        <v>191</v>
      </c>
      <c r="G16" s="450" t="s">
        <v>138</v>
      </c>
      <c r="H16" s="450" t="s">
        <v>361</v>
      </c>
      <c r="I16" s="450" t="s">
        <v>362</v>
      </c>
      <c r="J16" s="450" t="s">
        <v>363</v>
      </c>
      <c r="K16" s="468" t="s">
        <v>233</v>
      </c>
      <c r="L16" s="468" t="s">
        <v>233</v>
      </c>
      <c r="M16" s="565"/>
      <c r="N16" s="565"/>
      <c r="O16" s="565"/>
      <c r="P16" s="565"/>
      <c r="Q16" s="565"/>
      <c r="R16" s="468" t="s">
        <v>233</v>
      </c>
      <c r="S16" s="468" t="s">
        <v>233</v>
      </c>
      <c r="T16" s="468" t="s">
        <v>233</v>
      </c>
      <c r="U16" s="565"/>
      <c r="V16" s="468" t="s">
        <v>233</v>
      </c>
      <c r="W16" s="450" t="s">
        <v>344</v>
      </c>
      <c r="X16" s="450" t="s">
        <v>331</v>
      </c>
      <c r="Y16" s="450" t="s">
        <v>345</v>
      </c>
      <c r="Z16" s="450" t="s">
        <v>339</v>
      </c>
      <c r="AA16" s="454" t="s">
        <v>196</v>
      </c>
      <c r="AB16" s="450" t="s">
        <v>334</v>
      </c>
      <c r="AC16" s="450"/>
      <c r="AD16" s="450" t="s">
        <v>99</v>
      </c>
      <c r="AE16" s="450"/>
      <c r="AF16" s="571" t="s">
        <v>201</v>
      </c>
      <c r="AG16" s="577" t="b">
        <f>VLOOKUP(G16,'指标体系-教育'!G:G,1,0)=G16</f>
        <v>1</v>
      </c>
      <c r="AH16" s="573" t="s">
        <v>342</v>
      </c>
      <c r="AI16" s="128" t="str">
        <f t="shared" si="0"/>
        <v>营收保障</v>
      </c>
    </row>
    <row r="17" s="128" customFormat="1" ht="34.55" hidden="1" customHeight="1" outlineLevel="1" spans="1:35">
      <c r="A17" s="453" t="s">
        <v>6</v>
      </c>
      <c r="B17" s="453" t="s">
        <v>12</v>
      </c>
      <c r="C17" s="453"/>
      <c r="D17" s="453" t="s">
        <v>23</v>
      </c>
      <c r="E17" s="453" t="s">
        <v>35</v>
      </c>
      <c r="F17" s="453" t="s">
        <v>192</v>
      </c>
      <c r="G17" s="453" t="s">
        <v>100</v>
      </c>
      <c r="H17" s="453" t="s">
        <v>100</v>
      </c>
      <c r="I17" s="453" t="s">
        <v>100</v>
      </c>
      <c r="J17" s="453" t="s">
        <v>364</v>
      </c>
      <c r="K17" s="564" t="s">
        <v>233</v>
      </c>
      <c r="L17" s="564" t="s">
        <v>233</v>
      </c>
      <c r="M17" s="564"/>
      <c r="N17" s="564" t="s">
        <v>233</v>
      </c>
      <c r="O17" s="564" t="s">
        <v>233</v>
      </c>
      <c r="P17" s="564" t="s">
        <v>233</v>
      </c>
      <c r="Q17" s="564" t="s">
        <v>233</v>
      </c>
      <c r="R17" s="564" t="s">
        <v>233</v>
      </c>
      <c r="S17" s="564" t="s">
        <v>233</v>
      </c>
      <c r="T17" s="564" t="s">
        <v>233</v>
      </c>
      <c r="U17" s="564"/>
      <c r="V17" s="564" t="s">
        <v>233</v>
      </c>
      <c r="W17" s="453" t="s">
        <v>344</v>
      </c>
      <c r="X17" s="453" t="s">
        <v>331</v>
      </c>
      <c r="Y17" s="453" t="s">
        <v>345</v>
      </c>
      <c r="Z17" s="453" t="s">
        <v>339</v>
      </c>
      <c r="AA17" s="453" t="s">
        <v>195</v>
      </c>
      <c r="AB17" s="453" t="s">
        <v>334</v>
      </c>
      <c r="AC17" s="453"/>
      <c r="AD17" s="453" t="s">
        <v>365</v>
      </c>
      <c r="AE17" s="453"/>
      <c r="AF17" s="571" t="s">
        <v>202</v>
      </c>
      <c r="AG17" s="577" t="b">
        <f>VLOOKUP(G17,'指标体系-教育'!G:G,1,0)=G17</f>
        <v>1</v>
      </c>
      <c r="AH17" s="573"/>
      <c r="AI17" s="128" t="str">
        <f t="shared" si="0"/>
        <v>营收保障</v>
      </c>
    </row>
    <row r="18" s="128" customFormat="1" ht="34.55" hidden="1" customHeight="1" outlineLevel="1" spans="1:35">
      <c r="A18" s="454" t="s">
        <v>6</v>
      </c>
      <c r="B18" s="454" t="s">
        <v>12</v>
      </c>
      <c r="C18" s="454"/>
      <c r="D18" s="454" t="s">
        <v>23</v>
      </c>
      <c r="E18" s="454" t="s">
        <v>35</v>
      </c>
      <c r="F18" s="454" t="s">
        <v>192</v>
      </c>
      <c r="G18" s="454" t="s">
        <v>346</v>
      </c>
      <c r="H18" s="454" t="s">
        <v>327</v>
      </c>
      <c r="I18" s="454" t="s">
        <v>328</v>
      </c>
      <c r="J18" s="454" t="s">
        <v>364</v>
      </c>
      <c r="K18" s="468"/>
      <c r="L18" s="468"/>
      <c r="M18" s="468"/>
      <c r="N18" s="468"/>
      <c r="O18" s="468"/>
      <c r="P18" s="468"/>
      <c r="Q18" s="468"/>
      <c r="R18" s="468"/>
      <c r="S18" s="468"/>
      <c r="T18" s="468"/>
      <c r="U18" s="468"/>
      <c r="V18" s="468"/>
      <c r="W18" s="454" t="s">
        <v>330</v>
      </c>
      <c r="X18" s="454" t="s">
        <v>331</v>
      </c>
      <c r="Y18" s="454" t="s">
        <v>332</v>
      </c>
      <c r="Z18" s="454" t="s">
        <v>333</v>
      </c>
      <c r="AA18" s="454" t="s">
        <v>195</v>
      </c>
      <c r="AB18" s="454" t="s">
        <v>334</v>
      </c>
      <c r="AC18" s="454"/>
      <c r="AD18" s="454" t="s">
        <v>365</v>
      </c>
      <c r="AE18" s="454"/>
      <c r="AF18" s="571" t="s">
        <v>202</v>
      </c>
      <c r="AG18" s="577" t="b">
        <f>VLOOKUP(G18,'指标体系-教育'!G:G,1,0)=G18</f>
        <v>1</v>
      </c>
      <c r="AH18" s="573"/>
      <c r="AI18" s="128" t="str">
        <f t="shared" si="0"/>
        <v>营收保障</v>
      </c>
    </row>
    <row r="19" s="128" customFormat="1" ht="34.55" hidden="1" customHeight="1" outlineLevel="1" spans="1:35">
      <c r="A19" s="454" t="s">
        <v>6</v>
      </c>
      <c r="B19" s="454" t="s">
        <v>12</v>
      </c>
      <c r="C19" s="454"/>
      <c r="D19" s="454" t="s">
        <v>23</v>
      </c>
      <c r="E19" s="454" t="s">
        <v>35</v>
      </c>
      <c r="F19" s="454" t="s">
        <v>192</v>
      </c>
      <c r="G19" s="454" t="s">
        <v>335</v>
      </c>
      <c r="H19" s="454" t="s">
        <v>336</v>
      </c>
      <c r="I19" s="454" t="s">
        <v>337</v>
      </c>
      <c r="J19" s="454" t="s">
        <v>364</v>
      </c>
      <c r="K19" s="468"/>
      <c r="L19" s="468"/>
      <c r="M19" s="468"/>
      <c r="N19" s="468"/>
      <c r="O19" s="468"/>
      <c r="P19" s="468"/>
      <c r="Q19" s="468"/>
      <c r="R19" s="468"/>
      <c r="S19" s="468"/>
      <c r="T19" s="468"/>
      <c r="U19" s="468"/>
      <c r="V19" s="468"/>
      <c r="W19" s="454" t="s">
        <v>330</v>
      </c>
      <c r="X19" s="454" t="s">
        <v>338</v>
      </c>
      <c r="Y19" s="454" t="s">
        <v>332</v>
      </c>
      <c r="Z19" s="454" t="s">
        <v>339</v>
      </c>
      <c r="AA19" s="454" t="s">
        <v>195</v>
      </c>
      <c r="AB19" s="454" t="s">
        <v>334</v>
      </c>
      <c r="AC19" s="454"/>
      <c r="AD19" s="454" t="s">
        <v>365</v>
      </c>
      <c r="AE19" s="454"/>
      <c r="AF19" s="571" t="s">
        <v>202</v>
      </c>
      <c r="AG19" s="577" t="b">
        <f>VLOOKUP(G19,'指标体系-教育'!G:G,1,0)=G19</f>
        <v>1</v>
      </c>
      <c r="AH19" s="573"/>
      <c r="AI19" s="128" t="str">
        <f t="shared" si="0"/>
        <v>营收保障</v>
      </c>
    </row>
    <row r="20" s="128" customFormat="1" ht="34.55" hidden="1" customHeight="1" outlineLevel="1" spans="1:35">
      <c r="A20" s="454" t="s">
        <v>6</v>
      </c>
      <c r="B20" s="454" t="s">
        <v>12</v>
      </c>
      <c r="C20" s="454"/>
      <c r="D20" s="454" t="s">
        <v>23</v>
      </c>
      <c r="E20" s="454" t="s">
        <v>45</v>
      </c>
      <c r="F20" s="454" t="s">
        <v>192</v>
      </c>
      <c r="G20" s="454" t="s">
        <v>110</v>
      </c>
      <c r="H20" s="454" t="s">
        <v>110</v>
      </c>
      <c r="I20" s="454" t="s">
        <v>110</v>
      </c>
      <c r="J20" s="454" t="s">
        <v>364</v>
      </c>
      <c r="K20" s="468" t="s">
        <v>233</v>
      </c>
      <c r="L20" s="468" t="s">
        <v>233</v>
      </c>
      <c r="M20" s="468"/>
      <c r="N20" s="468" t="s">
        <v>233</v>
      </c>
      <c r="O20" s="468" t="s">
        <v>233</v>
      </c>
      <c r="P20" s="468" t="s">
        <v>233</v>
      </c>
      <c r="Q20" s="468" t="s">
        <v>233</v>
      </c>
      <c r="R20" s="468" t="s">
        <v>233</v>
      </c>
      <c r="S20" s="468" t="s">
        <v>233</v>
      </c>
      <c r="T20" s="468" t="s">
        <v>233</v>
      </c>
      <c r="U20" s="468"/>
      <c r="V20" s="468" t="s">
        <v>233</v>
      </c>
      <c r="W20" s="454" t="s">
        <v>347</v>
      </c>
      <c r="X20" s="454" t="s">
        <v>331</v>
      </c>
      <c r="Y20" s="454" t="s">
        <v>345</v>
      </c>
      <c r="Z20" s="454" t="s">
        <v>339</v>
      </c>
      <c r="AA20" s="454" t="s">
        <v>195</v>
      </c>
      <c r="AB20" s="454" t="s">
        <v>334</v>
      </c>
      <c r="AC20" s="454"/>
      <c r="AD20" s="454" t="s">
        <v>365</v>
      </c>
      <c r="AE20" s="454"/>
      <c r="AF20" s="571" t="s">
        <v>202</v>
      </c>
      <c r="AG20" s="577" t="b">
        <f>VLOOKUP(G20,'指标体系-教育'!G:G,1,0)=G20</f>
        <v>1</v>
      </c>
      <c r="AH20" s="573"/>
      <c r="AI20" s="128" t="str">
        <f t="shared" si="0"/>
        <v>营收保障</v>
      </c>
    </row>
    <row r="21" s="128" customFormat="1" ht="34.55" hidden="1" customHeight="1" outlineLevel="1" spans="1:35">
      <c r="A21" s="454" t="s">
        <v>6</v>
      </c>
      <c r="B21" s="454" t="s">
        <v>12</v>
      </c>
      <c r="C21" s="454"/>
      <c r="D21" s="454" t="s">
        <v>23</v>
      </c>
      <c r="E21" s="454" t="s">
        <v>45</v>
      </c>
      <c r="F21" s="454" t="s">
        <v>192</v>
      </c>
      <c r="G21" s="454" t="s">
        <v>348</v>
      </c>
      <c r="H21" s="454" t="s">
        <v>349</v>
      </c>
      <c r="I21" s="454" t="s">
        <v>350</v>
      </c>
      <c r="J21" s="454" t="s">
        <v>364</v>
      </c>
      <c r="K21" s="468"/>
      <c r="L21" s="468"/>
      <c r="M21" s="468"/>
      <c r="N21" s="468"/>
      <c r="O21" s="468"/>
      <c r="P21" s="468"/>
      <c r="Q21" s="468"/>
      <c r="R21" s="468"/>
      <c r="S21" s="468"/>
      <c r="T21" s="468"/>
      <c r="U21" s="468"/>
      <c r="V21" s="468"/>
      <c r="W21" s="454" t="s">
        <v>330</v>
      </c>
      <c r="X21" s="454" t="s">
        <v>338</v>
      </c>
      <c r="Y21" s="454" t="s">
        <v>332</v>
      </c>
      <c r="Z21" s="454" t="s">
        <v>339</v>
      </c>
      <c r="AA21" s="454" t="s">
        <v>195</v>
      </c>
      <c r="AB21" s="454" t="s">
        <v>334</v>
      </c>
      <c r="AC21" s="454"/>
      <c r="AD21" s="454" t="s">
        <v>365</v>
      </c>
      <c r="AE21" s="454"/>
      <c r="AF21" s="571" t="s">
        <v>202</v>
      </c>
      <c r="AG21" s="577" t="b">
        <f>VLOOKUP(G21,'指标体系-教育'!G:G,1,0)=G21</f>
        <v>1</v>
      </c>
      <c r="AH21" s="573"/>
      <c r="AI21" s="128" t="str">
        <f t="shared" si="0"/>
        <v>营收保障</v>
      </c>
    </row>
    <row r="22" s="128" customFormat="1" ht="34.55" hidden="1" customHeight="1" outlineLevel="1" spans="1:35">
      <c r="A22" s="454" t="s">
        <v>6</v>
      </c>
      <c r="B22" s="454" t="s">
        <v>12</v>
      </c>
      <c r="C22" s="454"/>
      <c r="D22" s="454" t="s">
        <v>23</v>
      </c>
      <c r="E22" s="454" t="s">
        <v>60</v>
      </c>
      <c r="F22" s="454" t="s">
        <v>192</v>
      </c>
      <c r="G22" s="454" t="s">
        <v>356</v>
      </c>
      <c r="H22" s="454" t="s">
        <v>357</v>
      </c>
      <c r="I22" s="454" t="s">
        <v>358</v>
      </c>
      <c r="J22" s="454" t="s">
        <v>366</v>
      </c>
      <c r="K22" s="468" t="s">
        <v>233</v>
      </c>
      <c r="L22" s="468" t="s">
        <v>233</v>
      </c>
      <c r="M22" s="565"/>
      <c r="N22" s="565"/>
      <c r="O22" s="565"/>
      <c r="P22" s="565"/>
      <c r="Q22" s="565"/>
      <c r="R22" s="468" t="s">
        <v>233</v>
      </c>
      <c r="S22" s="468" t="s">
        <v>233</v>
      </c>
      <c r="T22" s="468" t="s">
        <v>233</v>
      </c>
      <c r="U22" s="468"/>
      <c r="V22" s="468" t="s">
        <v>233</v>
      </c>
      <c r="W22" s="454" t="s">
        <v>330</v>
      </c>
      <c r="X22" s="454" t="s">
        <v>338</v>
      </c>
      <c r="Y22" s="454" t="s">
        <v>332</v>
      </c>
      <c r="Z22" s="454" t="s">
        <v>367</v>
      </c>
      <c r="AA22" s="454" t="s">
        <v>196</v>
      </c>
      <c r="AB22" s="454" t="s">
        <v>334</v>
      </c>
      <c r="AC22" s="454"/>
      <c r="AD22" s="454" t="s">
        <v>365</v>
      </c>
      <c r="AE22" s="454"/>
      <c r="AF22" s="571" t="s">
        <v>201</v>
      </c>
      <c r="AG22" s="577" t="b">
        <f>VLOOKUP(G22,'指标体系-教育'!G:G,1,0)=G22</f>
        <v>1</v>
      </c>
      <c r="AH22" s="573"/>
      <c r="AI22" s="128" t="str">
        <f t="shared" si="0"/>
        <v>营收保障</v>
      </c>
    </row>
    <row r="23" s="128" customFormat="1" ht="34.55" hidden="1" customHeight="1" outlineLevel="1" spans="1:35">
      <c r="A23" s="454" t="s">
        <v>6</v>
      </c>
      <c r="B23" s="454" t="s">
        <v>12</v>
      </c>
      <c r="C23" s="454"/>
      <c r="D23" s="454" t="s">
        <v>23</v>
      </c>
      <c r="E23" s="454" t="s">
        <v>66</v>
      </c>
      <c r="F23" s="454" t="s">
        <v>192</v>
      </c>
      <c r="G23" s="454" t="s">
        <v>138</v>
      </c>
      <c r="H23" s="454" t="s">
        <v>361</v>
      </c>
      <c r="I23" s="454" t="s">
        <v>362</v>
      </c>
      <c r="J23" s="454" t="s">
        <v>368</v>
      </c>
      <c r="K23" s="468" t="s">
        <v>233</v>
      </c>
      <c r="L23" s="468" t="s">
        <v>233</v>
      </c>
      <c r="M23" s="565"/>
      <c r="N23" s="565"/>
      <c r="O23" s="565"/>
      <c r="P23" s="565"/>
      <c r="Q23" s="565"/>
      <c r="R23" s="468" t="s">
        <v>233</v>
      </c>
      <c r="S23" s="468" t="s">
        <v>233</v>
      </c>
      <c r="T23" s="468" t="s">
        <v>233</v>
      </c>
      <c r="U23" s="468"/>
      <c r="V23" s="468" t="s">
        <v>233</v>
      </c>
      <c r="W23" s="454" t="s">
        <v>344</v>
      </c>
      <c r="X23" s="454" t="s">
        <v>331</v>
      </c>
      <c r="Y23" s="454" t="s">
        <v>345</v>
      </c>
      <c r="Z23" s="454" t="s">
        <v>339</v>
      </c>
      <c r="AA23" s="454" t="s">
        <v>196</v>
      </c>
      <c r="AB23" s="454" t="s">
        <v>334</v>
      </c>
      <c r="AC23" s="454"/>
      <c r="AD23" s="454" t="s">
        <v>365</v>
      </c>
      <c r="AE23" s="454"/>
      <c r="AF23" s="571" t="s">
        <v>201</v>
      </c>
      <c r="AG23" s="577" t="b">
        <f>VLOOKUP(G23,'指标体系-教育'!G:G,1,0)=G23</f>
        <v>1</v>
      </c>
      <c r="AH23" s="573"/>
      <c r="AI23" s="128" t="str">
        <f t="shared" si="0"/>
        <v>营收保障</v>
      </c>
    </row>
    <row r="24" collapsed="1" spans="1:33">
      <c r="A24" s="448"/>
      <c r="B24" s="449" t="s">
        <v>369</v>
      </c>
      <c r="C24" s="448"/>
      <c r="D24" s="448"/>
      <c r="E24" s="448"/>
      <c r="F24" s="448"/>
      <c r="G24" s="448"/>
      <c r="H24" s="448"/>
      <c r="I24" s="448"/>
      <c r="J24" s="448"/>
      <c r="K24" s="467"/>
      <c r="L24" s="467"/>
      <c r="M24" s="467"/>
      <c r="N24" s="467"/>
      <c r="O24" s="467"/>
      <c r="P24" s="467"/>
      <c r="Q24" s="467"/>
      <c r="R24" s="467"/>
      <c r="S24" s="467"/>
      <c r="T24" s="467"/>
      <c r="U24" s="467"/>
      <c r="V24" s="467"/>
      <c r="W24" s="448"/>
      <c r="X24" s="448"/>
      <c r="Y24" s="448"/>
      <c r="Z24" s="448"/>
      <c r="AA24" s="448"/>
      <c r="AB24" s="448"/>
      <c r="AC24" s="448"/>
      <c r="AD24" s="448"/>
      <c r="AE24" s="570"/>
      <c r="AF24" s="571"/>
      <c r="AG24" s="577"/>
    </row>
    <row r="25" s="128" customFormat="1" ht="34.55" hidden="1" customHeight="1" outlineLevel="1" spans="1:35">
      <c r="A25" s="454" t="s">
        <v>6</v>
      </c>
      <c r="B25" s="454" t="s">
        <v>13</v>
      </c>
      <c r="C25" s="454"/>
      <c r="D25" s="454" t="s">
        <v>24</v>
      </c>
      <c r="E25" s="454" t="s">
        <v>36</v>
      </c>
      <c r="F25" s="454" t="s">
        <v>190</v>
      </c>
      <c r="G25" s="454" t="s">
        <v>77</v>
      </c>
      <c r="H25" s="454" t="s">
        <v>370</v>
      </c>
      <c r="I25" s="454" t="s">
        <v>371</v>
      </c>
      <c r="J25" s="454" t="s">
        <v>372</v>
      </c>
      <c r="K25" s="468" t="s">
        <v>233</v>
      </c>
      <c r="L25" s="468" t="s">
        <v>233</v>
      </c>
      <c r="M25" s="468"/>
      <c r="N25" s="468"/>
      <c r="O25" s="468"/>
      <c r="P25" s="468"/>
      <c r="Q25" s="468"/>
      <c r="R25" s="468" t="s">
        <v>233</v>
      </c>
      <c r="S25" s="468" t="s">
        <v>233</v>
      </c>
      <c r="T25" s="468" t="s">
        <v>233</v>
      </c>
      <c r="U25" s="468"/>
      <c r="V25" s="468" t="s">
        <v>233</v>
      </c>
      <c r="W25" s="454" t="s">
        <v>330</v>
      </c>
      <c r="X25" s="454" t="s">
        <v>331</v>
      </c>
      <c r="Y25" s="454" t="s">
        <v>332</v>
      </c>
      <c r="Z25" s="454" t="s">
        <v>373</v>
      </c>
      <c r="AA25" s="454" t="s">
        <v>195</v>
      </c>
      <c r="AB25" s="454" t="s">
        <v>334</v>
      </c>
      <c r="AC25" s="454"/>
      <c r="AD25" s="454" t="s">
        <v>74</v>
      </c>
      <c r="AE25" s="454"/>
      <c r="AF25" s="571" t="s">
        <v>201</v>
      </c>
      <c r="AG25" s="577" t="b">
        <f>VLOOKUP(G25,'指标体系-教育'!G:G,1,0)=G25</f>
        <v>1</v>
      </c>
      <c r="AH25" s="573"/>
      <c r="AI25" s="128" t="s">
        <v>8</v>
      </c>
    </row>
    <row r="26" s="128" customFormat="1" ht="34.55" hidden="1" customHeight="1" outlineLevel="1" spans="1:35">
      <c r="A26" s="454" t="s">
        <v>6</v>
      </c>
      <c r="B26" s="454" t="s">
        <v>13</v>
      </c>
      <c r="C26" s="454"/>
      <c r="D26" s="454" t="s">
        <v>24</v>
      </c>
      <c r="E26" s="454" t="s">
        <v>46</v>
      </c>
      <c r="F26" s="454" t="s">
        <v>190</v>
      </c>
      <c r="G26" s="454" t="s">
        <v>374</v>
      </c>
      <c r="H26" s="454" t="s">
        <v>375</v>
      </c>
      <c r="I26" s="454" t="s">
        <v>376</v>
      </c>
      <c r="J26" s="454" t="s">
        <v>377</v>
      </c>
      <c r="K26" s="468" t="s">
        <v>233</v>
      </c>
      <c r="L26" s="468" t="s">
        <v>233</v>
      </c>
      <c r="M26" s="468"/>
      <c r="N26" s="468" t="s">
        <v>233</v>
      </c>
      <c r="O26" s="468" t="s">
        <v>233</v>
      </c>
      <c r="P26" s="468" t="s">
        <v>233</v>
      </c>
      <c r="Q26" s="468" t="s">
        <v>233</v>
      </c>
      <c r="R26" s="468" t="s">
        <v>233</v>
      </c>
      <c r="S26" s="468" t="s">
        <v>233</v>
      </c>
      <c r="T26" s="468" t="s">
        <v>233</v>
      </c>
      <c r="U26" s="468"/>
      <c r="V26" s="468" t="s">
        <v>233</v>
      </c>
      <c r="W26" s="454" t="s">
        <v>330</v>
      </c>
      <c r="X26" s="454" t="s">
        <v>331</v>
      </c>
      <c r="Y26" s="454" t="s">
        <v>332</v>
      </c>
      <c r="Z26" s="454" t="s">
        <v>373</v>
      </c>
      <c r="AA26" s="454" t="s">
        <v>195</v>
      </c>
      <c r="AB26" s="454" t="s">
        <v>334</v>
      </c>
      <c r="AC26" s="454"/>
      <c r="AD26" s="454" t="s">
        <v>74</v>
      </c>
      <c r="AE26" s="454"/>
      <c r="AF26" s="571" t="s">
        <v>201</v>
      </c>
      <c r="AG26" s="577" t="s">
        <v>342</v>
      </c>
      <c r="AH26" s="573"/>
      <c r="AI26" s="128" t="str">
        <f t="shared" si="0"/>
        <v>业务拓展</v>
      </c>
    </row>
    <row r="27" s="128" customFormat="1" ht="34.55" hidden="1" customHeight="1" outlineLevel="1" spans="1:35">
      <c r="A27" s="450" t="s">
        <v>6</v>
      </c>
      <c r="B27" s="450" t="s">
        <v>13</v>
      </c>
      <c r="C27" s="450"/>
      <c r="D27" s="450" t="s">
        <v>24</v>
      </c>
      <c r="E27" s="450" t="s">
        <v>46</v>
      </c>
      <c r="F27" s="450" t="s">
        <v>190</v>
      </c>
      <c r="G27" s="450" t="s">
        <v>248</v>
      </c>
      <c r="H27" s="450" t="s">
        <v>378</v>
      </c>
      <c r="I27" s="450" t="s">
        <v>379</v>
      </c>
      <c r="J27" s="450" t="s">
        <v>380</v>
      </c>
      <c r="K27" s="565" t="s">
        <v>233</v>
      </c>
      <c r="L27" s="565" t="s">
        <v>233</v>
      </c>
      <c r="M27" s="565"/>
      <c r="N27" s="565" t="s">
        <v>233</v>
      </c>
      <c r="O27" s="565" t="s">
        <v>233</v>
      </c>
      <c r="P27" s="565" t="s">
        <v>233</v>
      </c>
      <c r="Q27" s="565" t="s">
        <v>233</v>
      </c>
      <c r="R27" s="565" t="s">
        <v>233</v>
      </c>
      <c r="S27" s="565" t="s">
        <v>233</v>
      </c>
      <c r="T27" s="565" t="s">
        <v>233</v>
      </c>
      <c r="U27" s="565"/>
      <c r="V27" s="468" t="s">
        <v>233</v>
      </c>
      <c r="W27" s="450" t="s">
        <v>330</v>
      </c>
      <c r="X27" s="450" t="s">
        <v>331</v>
      </c>
      <c r="Y27" s="450" t="s">
        <v>332</v>
      </c>
      <c r="Z27" s="450" t="s">
        <v>381</v>
      </c>
      <c r="AA27" s="454" t="s">
        <v>195</v>
      </c>
      <c r="AB27" s="450" t="s">
        <v>334</v>
      </c>
      <c r="AC27" s="450"/>
      <c r="AD27" s="450" t="s">
        <v>74</v>
      </c>
      <c r="AE27" s="450"/>
      <c r="AF27" s="571" t="s">
        <v>201</v>
      </c>
      <c r="AG27" s="577" t="b">
        <f>VLOOKUP(G27,'指标体系-教育'!G:G,1,0)=G27</f>
        <v>1</v>
      </c>
      <c r="AH27" s="573"/>
      <c r="AI27" s="128" t="str">
        <f t="shared" si="0"/>
        <v>业务拓展</v>
      </c>
    </row>
    <row r="28" s="128" customFormat="1" ht="34.55" hidden="1" customHeight="1" outlineLevel="1" spans="1:35">
      <c r="A28" s="450" t="s">
        <v>6</v>
      </c>
      <c r="B28" s="450" t="s">
        <v>13</v>
      </c>
      <c r="C28" s="450"/>
      <c r="D28" s="450" t="s">
        <v>24</v>
      </c>
      <c r="E28" s="450" t="s">
        <v>61</v>
      </c>
      <c r="F28" s="450" t="s">
        <v>190</v>
      </c>
      <c r="G28" s="450" t="s">
        <v>382</v>
      </c>
      <c r="H28" s="450" t="s">
        <v>383</v>
      </c>
      <c r="I28" s="450" t="s">
        <v>384</v>
      </c>
      <c r="J28" s="450" t="s">
        <v>227</v>
      </c>
      <c r="K28" s="565" t="s">
        <v>233</v>
      </c>
      <c r="L28" s="565" t="s">
        <v>233</v>
      </c>
      <c r="M28" s="565"/>
      <c r="N28" s="565"/>
      <c r="O28" s="565"/>
      <c r="P28" s="565"/>
      <c r="Q28" s="565"/>
      <c r="R28" s="565" t="s">
        <v>233</v>
      </c>
      <c r="S28" s="565" t="s">
        <v>233</v>
      </c>
      <c r="T28" s="565" t="s">
        <v>233</v>
      </c>
      <c r="U28" s="565"/>
      <c r="V28" s="468" t="s">
        <v>233</v>
      </c>
      <c r="W28" s="450" t="s">
        <v>330</v>
      </c>
      <c r="X28" s="450" t="s">
        <v>331</v>
      </c>
      <c r="Y28" s="450" t="s">
        <v>332</v>
      </c>
      <c r="Z28" s="450" t="s">
        <v>381</v>
      </c>
      <c r="AA28" s="454" t="s">
        <v>195</v>
      </c>
      <c r="AB28" s="450" t="s">
        <v>334</v>
      </c>
      <c r="AC28" s="450"/>
      <c r="AD28" s="450" t="s">
        <v>74</v>
      </c>
      <c r="AE28" s="450"/>
      <c r="AF28" s="571" t="s">
        <v>201</v>
      </c>
      <c r="AG28" s="577" t="s">
        <v>342</v>
      </c>
      <c r="AH28" s="573"/>
      <c r="AI28" s="128" t="str">
        <f t="shared" si="0"/>
        <v>业务拓展</v>
      </c>
    </row>
    <row r="29" s="128" customFormat="1" ht="34.55" hidden="1" customHeight="1" outlineLevel="1" spans="1:35">
      <c r="A29" s="453" t="s">
        <v>6</v>
      </c>
      <c r="B29" s="453" t="s">
        <v>13</v>
      </c>
      <c r="C29" s="453"/>
      <c r="D29" s="453" t="s">
        <v>24</v>
      </c>
      <c r="E29" s="453" t="s">
        <v>36</v>
      </c>
      <c r="F29" s="453" t="s">
        <v>191</v>
      </c>
      <c r="G29" s="453" t="s">
        <v>77</v>
      </c>
      <c r="H29" s="453" t="s">
        <v>370</v>
      </c>
      <c r="I29" s="453" t="s">
        <v>371</v>
      </c>
      <c r="J29" s="453" t="s">
        <v>372</v>
      </c>
      <c r="K29" s="564" t="s">
        <v>233</v>
      </c>
      <c r="L29" s="564" t="s">
        <v>233</v>
      </c>
      <c r="M29" s="564"/>
      <c r="N29" s="564"/>
      <c r="O29" s="564"/>
      <c r="P29" s="564"/>
      <c r="Q29" s="564"/>
      <c r="R29" s="564" t="s">
        <v>233</v>
      </c>
      <c r="S29" s="564" t="s">
        <v>233</v>
      </c>
      <c r="T29" s="564" t="s">
        <v>233</v>
      </c>
      <c r="U29" s="564"/>
      <c r="V29" s="564" t="s">
        <v>233</v>
      </c>
      <c r="W29" s="453" t="s">
        <v>330</v>
      </c>
      <c r="X29" s="453" t="s">
        <v>331</v>
      </c>
      <c r="Y29" s="453" t="s">
        <v>332</v>
      </c>
      <c r="Z29" s="453" t="s">
        <v>373</v>
      </c>
      <c r="AA29" s="453" t="s">
        <v>195</v>
      </c>
      <c r="AB29" s="453" t="s">
        <v>334</v>
      </c>
      <c r="AC29" s="453"/>
      <c r="AD29" s="453" t="s">
        <v>99</v>
      </c>
      <c r="AE29" s="453"/>
      <c r="AF29" s="571" t="s">
        <v>201</v>
      </c>
      <c r="AG29" s="577" t="b">
        <f>VLOOKUP(G29,'指标体系-教育'!G:G,1,0)=G29</f>
        <v>1</v>
      </c>
      <c r="AH29" s="573" t="s">
        <v>342</v>
      </c>
      <c r="AI29" s="128" t="str">
        <f t="shared" si="0"/>
        <v>业务拓展</v>
      </c>
    </row>
    <row r="30" s="128" customFormat="1" ht="34.55" hidden="1" customHeight="1" outlineLevel="1" spans="1:35">
      <c r="A30" s="454" t="s">
        <v>6</v>
      </c>
      <c r="B30" s="454" t="s">
        <v>13</v>
      </c>
      <c r="C30" s="454"/>
      <c r="D30" s="454" t="s">
        <v>24</v>
      </c>
      <c r="E30" s="454" t="s">
        <v>46</v>
      </c>
      <c r="F30" s="454" t="s">
        <v>191</v>
      </c>
      <c r="G30" s="454" t="s">
        <v>374</v>
      </c>
      <c r="H30" s="454" t="s">
        <v>375</v>
      </c>
      <c r="I30" s="454" t="s">
        <v>376</v>
      </c>
      <c r="J30" s="454" t="s">
        <v>377</v>
      </c>
      <c r="K30" s="468" t="s">
        <v>233</v>
      </c>
      <c r="L30" s="468" t="s">
        <v>233</v>
      </c>
      <c r="M30" s="468"/>
      <c r="N30" s="468" t="s">
        <v>233</v>
      </c>
      <c r="O30" s="468" t="s">
        <v>233</v>
      </c>
      <c r="P30" s="468" t="s">
        <v>233</v>
      </c>
      <c r="Q30" s="468" t="s">
        <v>233</v>
      </c>
      <c r="R30" s="468" t="s">
        <v>233</v>
      </c>
      <c r="S30" s="468" t="s">
        <v>233</v>
      </c>
      <c r="T30" s="468" t="s">
        <v>233</v>
      </c>
      <c r="U30" s="468"/>
      <c r="V30" s="468" t="s">
        <v>233</v>
      </c>
      <c r="W30" s="454" t="s">
        <v>330</v>
      </c>
      <c r="X30" s="454" t="s">
        <v>331</v>
      </c>
      <c r="Y30" s="454" t="s">
        <v>332</v>
      </c>
      <c r="Z30" s="454" t="s">
        <v>373</v>
      </c>
      <c r="AA30" s="454" t="s">
        <v>195</v>
      </c>
      <c r="AB30" s="454" t="s">
        <v>334</v>
      </c>
      <c r="AC30" s="454"/>
      <c r="AD30" s="454" t="s">
        <v>99</v>
      </c>
      <c r="AE30" s="454"/>
      <c r="AF30" s="571" t="s">
        <v>201</v>
      </c>
      <c r="AG30" s="577" t="s">
        <v>342</v>
      </c>
      <c r="AH30" s="573" t="s">
        <v>342</v>
      </c>
      <c r="AI30" s="128" t="str">
        <f t="shared" si="0"/>
        <v>业务拓展</v>
      </c>
    </row>
    <row r="31" s="128" customFormat="1" ht="34.55" hidden="1" customHeight="1" outlineLevel="1" spans="1:35">
      <c r="A31" s="454" t="s">
        <v>6</v>
      </c>
      <c r="B31" s="454" t="s">
        <v>13</v>
      </c>
      <c r="C31" s="454"/>
      <c r="D31" s="454" t="s">
        <v>24</v>
      </c>
      <c r="E31" s="454" t="s">
        <v>46</v>
      </c>
      <c r="F31" s="454" t="s">
        <v>191</v>
      </c>
      <c r="G31" s="454" t="s">
        <v>248</v>
      </c>
      <c r="H31" s="454" t="s">
        <v>378</v>
      </c>
      <c r="I31" s="454" t="s">
        <v>379</v>
      </c>
      <c r="J31" s="454" t="s">
        <v>380</v>
      </c>
      <c r="K31" s="468" t="s">
        <v>233</v>
      </c>
      <c r="L31" s="468" t="s">
        <v>233</v>
      </c>
      <c r="M31" s="468"/>
      <c r="N31" s="468" t="s">
        <v>233</v>
      </c>
      <c r="O31" s="468" t="s">
        <v>233</v>
      </c>
      <c r="P31" s="468" t="s">
        <v>233</v>
      </c>
      <c r="Q31" s="468" t="s">
        <v>233</v>
      </c>
      <c r="R31" s="468" t="s">
        <v>233</v>
      </c>
      <c r="S31" s="468" t="s">
        <v>233</v>
      </c>
      <c r="T31" s="468" t="s">
        <v>233</v>
      </c>
      <c r="U31" s="468"/>
      <c r="V31" s="468" t="s">
        <v>233</v>
      </c>
      <c r="W31" s="454" t="s">
        <v>330</v>
      </c>
      <c r="X31" s="454" t="s">
        <v>331</v>
      </c>
      <c r="Y31" s="454" t="s">
        <v>332</v>
      </c>
      <c r="Z31" s="454" t="s">
        <v>381</v>
      </c>
      <c r="AA31" s="454" t="s">
        <v>195</v>
      </c>
      <c r="AB31" s="454" t="s">
        <v>334</v>
      </c>
      <c r="AC31" s="454"/>
      <c r="AD31" s="454" t="s">
        <v>99</v>
      </c>
      <c r="AE31" s="454"/>
      <c r="AF31" s="571" t="s">
        <v>201</v>
      </c>
      <c r="AG31" s="577" t="b">
        <f>VLOOKUP(G31,'指标体系-教育'!G:G,1,0)=G31</f>
        <v>1</v>
      </c>
      <c r="AH31" s="573" t="s">
        <v>342</v>
      </c>
      <c r="AI31" s="128" t="str">
        <f t="shared" si="0"/>
        <v>业务拓展</v>
      </c>
    </row>
    <row r="32" s="128" customFormat="1" ht="34.55" hidden="1" customHeight="1" outlineLevel="1" spans="1:35">
      <c r="A32" s="454" t="s">
        <v>6</v>
      </c>
      <c r="B32" s="454" t="s">
        <v>13</v>
      </c>
      <c r="C32" s="454"/>
      <c r="D32" s="454" t="s">
        <v>24</v>
      </c>
      <c r="E32" s="454" t="s">
        <v>54</v>
      </c>
      <c r="F32" s="454" t="s">
        <v>191</v>
      </c>
      <c r="G32" s="454" t="s">
        <v>133</v>
      </c>
      <c r="H32" s="454" t="s">
        <v>385</v>
      </c>
      <c r="I32" s="454" t="s">
        <v>386</v>
      </c>
      <c r="J32" s="454" t="s">
        <v>343</v>
      </c>
      <c r="K32" s="468" t="s">
        <v>233</v>
      </c>
      <c r="L32" s="468" t="s">
        <v>233</v>
      </c>
      <c r="M32" s="468"/>
      <c r="N32" s="468" t="s">
        <v>233</v>
      </c>
      <c r="O32" s="468" t="s">
        <v>233</v>
      </c>
      <c r="P32" s="468" t="s">
        <v>233</v>
      </c>
      <c r="Q32" s="468" t="s">
        <v>233</v>
      </c>
      <c r="R32" s="468" t="s">
        <v>233</v>
      </c>
      <c r="S32" s="468" t="s">
        <v>233</v>
      </c>
      <c r="T32" s="468" t="s">
        <v>233</v>
      </c>
      <c r="U32" s="468"/>
      <c r="V32" s="468" t="s">
        <v>233</v>
      </c>
      <c r="W32" s="454" t="s">
        <v>330</v>
      </c>
      <c r="X32" s="454" t="s">
        <v>331</v>
      </c>
      <c r="Y32" s="454" t="s">
        <v>332</v>
      </c>
      <c r="Z32" s="454" t="s">
        <v>387</v>
      </c>
      <c r="AA32" s="454" t="s">
        <v>195</v>
      </c>
      <c r="AB32" s="454" t="s">
        <v>334</v>
      </c>
      <c r="AC32" s="454"/>
      <c r="AD32" s="454" t="s">
        <v>99</v>
      </c>
      <c r="AE32" s="454"/>
      <c r="AF32" s="571" t="s">
        <v>201</v>
      </c>
      <c r="AG32" s="577" t="s">
        <v>342</v>
      </c>
      <c r="AH32" s="573" t="s">
        <v>342</v>
      </c>
      <c r="AI32" s="128" t="str">
        <f t="shared" si="0"/>
        <v>业务拓展</v>
      </c>
    </row>
    <row r="33" s="128" customFormat="1" ht="34.55" hidden="1" customHeight="1" outlineLevel="1" spans="1:35">
      <c r="A33" s="454" t="s">
        <v>6</v>
      </c>
      <c r="B33" s="454" t="s">
        <v>13</v>
      </c>
      <c r="C33" s="454"/>
      <c r="D33" s="454" t="s">
        <v>24</v>
      </c>
      <c r="E33" s="454" t="s">
        <v>54</v>
      </c>
      <c r="F33" s="454" t="s">
        <v>191</v>
      </c>
      <c r="G33" s="454" t="s">
        <v>141</v>
      </c>
      <c r="H33" s="454" t="s">
        <v>388</v>
      </c>
      <c r="I33" s="454" t="s">
        <v>389</v>
      </c>
      <c r="J33" s="454" t="s">
        <v>343</v>
      </c>
      <c r="K33" s="468" t="s">
        <v>233</v>
      </c>
      <c r="L33" s="468" t="s">
        <v>233</v>
      </c>
      <c r="M33" s="468"/>
      <c r="N33" s="468" t="s">
        <v>233</v>
      </c>
      <c r="O33" s="468" t="s">
        <v>233</v>
      </c>
      <c r="P33" s="468" t="s">
        <v>233</v>
      </c>
      <c r="Q33" s="468" t="s">
        <v>233</v>
      </c>
      <c r="R33" s="468" t="s">
        <v>233</v>
      </c>
      <c r="S33" s="468" t="s">
        <v>233</v>
      </c>
      <c r="T33" s="468" t="s">
        <v>233</v>
      </c>
      <c r="U33" s="468"/>
      <c r="V33" s="468" t="s">
        <v>233</v>
      </c>
      <c r="W33" s="454" t="s">
        <v>330</v>
      </c>
      <c r="X33" s="454" t="s">
        <v>331</v>
      </c>
      <c r="Y33" s="454" t="s">
        <v>332</v>
      </c>
      <c r="Z33" s="454" t="s">
        <v>390</v>
      </c>
      <c r="AA33" s="454" t="s">
        <v>195</v>
      </c>
      <c r="AB33" s="454" t="s">
        <v>334</v>
      </c>
      <c r="AC33" s="454"/>
      <c r="AD33" s="454" t="s">
        <v>99</v>
      </c>
      <c r="AE33" s="454"/>
      <c r="AF33" s="571" t="s">
        <v>201</v>
      </c>
      <c r="AG33" s="577" t="b">
        <f>VLOOKUP(G33,'指标体系-教育'!G:G,1,0)=G33</f>
        <v>1</v>
      </c>
      <c r="AH33" s="573" t="s">
        <v>342</v>
      </c>
      <c r="AI33" s="128" t="str">
        <f t="shared" si="0"/>
        <v>业务拓展</v>
      </c>
    </row>
    <row r="34" s="128" customFormat="1" ht="34.55" hidden="1" customHeight="1" outlineLevel="1" spans="1:35">
      <c r="A34" s="454" t="s">
        <v>6</v>
      </c>
      <c r="B34" s="454" t="s">
        <v>13</v>
      </c>
      <c r="C34" s="454"/>
      <c r="D34" s="454" t="s">
        <v>24</v>
      </c>
      <c r="E34" s="454" t="s">
        <v>54</v>
      </c>
      <c r="F34" s="454" t="s">
        <v>191</v>
      </c>
      <c r="G34" s="454" t="s">
        <v>139</v>
      </c>
      <c r="H34" s="454" t="s">
        <v>391</v>
      </c>
      <c r="I34" s="454" t="s">
        <v>391</v>
      </c>
      <c r="J34" s="454" t="s">
        <v>343</v>
      </c>
      <c r="K34" s="468" t="s">
        <v>233</v>
      </c>
      <c r="L34" s="468" t="s">
        <v>233</v>
      </c>
      <c r="M34" s="468"/>
      <c r="N34" s="468" t="s">
        <v>233</v>
      </c>
      <c r="O34" s="468" t="s">
        <v>233</v>
      </c>
      <c r="P34" s="468" t="s">
        <v>233</v>
      </c>
      <c r="Q34" s="468" t="s">
        <v>233</v>
      </c>
      <c r="R34" s="468" t="s">
        <v>233</v>
      </c>
      <c r="S34" s="468" t="s">
        <v>233</v>
      </c>
      <c r="T34" s="468" t="s">
        <v>233</v>
      </c>
      <c r="U34" s="468"/>
      <c r="V34" s="468" t="s">
        <v>233</v>
      </c>
      <c r="W34" s="454" t="s">
        <v>347</v>
      </c>
      <c r="X34" s="454" t="s">
        <v>331</v>
      </c>
      <c r="Y34" s="454" t="s">
        <v>345</v>
      </c>
      <c r="Z34" s="454" t="s">
        <v>390</v>
      </c>
      <c r="AA34" s="454" t="s">
        <v>195</v>
      </c>
      <c r="AB34" s="454" t="s">
        <v>334</v>
      </c>
      <c r="AC34" s="454"/>
      <c r="AD34" s="454" t="s">
        <v>99</v>
      </c>
      <c r="AE34" s="454"/>
      <c r="AF34" s="571" t="s">
        <v>201</v>
      </c>
      <c r="AG34" s="577" t="b">
        <f>VLOOKUP(G34,'指标体系-教育'!G:G,1,0)=G34</f>
        <v>1</v>
      </c>
      <c r="AH34" s="573" t="s">
        <v>342</v>
      </c>
      <c r="AI34" s="128" t="str">
        <f t="shared" si="0"/>
        <v>业务拓展</v>
      </c>
    </row>
    <row r="35" s="128" customFormat="1" ht="34.55" hidden="1" customHeight="1" outlineLevel="1" spans="1:35">
      <c r="A35" s="454" t="s">
        <v>6</v>
      </c>
      <c r="B35" s="454" t="s">
        <v>13</v>
      </c>
      <c r="C35" s="454"/>
      <c r="D35" s="454" t="s">
        <v>24</v>
      </c>
      <c r="E35" s="454" t="s">
        <v>54</v>
      </c>
      <c r="F35" s="454" t="s">
        <v>191</v>
      </c>
      <c r="G35" s="454" t="s">
        <v>143</v>
      </c>
      <c r="H35" s="454" t="s">
        <v>392</v>
      </c>
      <c r="I35" s="454" t="s">
        <v>393</v>
      </c>
      <c r="J35" s="454" t="s">
        <v>343</v>
      </c>
      <c r="K35" s="468" t="s">
        <v>233</v>
      </c>
      <c r="L35" s="468" t="s">
        <v>233</v>
      </c>
      <c r="M35" s="468"/>
      <c r="N35" s="468" t="s">
        <v>233</v>
      </c>
      <c r="O35" s="468" t="s">
        <v>233</v>
      </c>
      <c r="P35" s="468" t="s">
        <v>233</v>
      </c>
      <c r="Q35" s="468" t="s">
        <v>233</v>
      </c>
      <c r="R35" s="468" t="s">
        <v>233</v>
      </c>
      <c r="S35" s="468" t="s">
        <v>233</v>
      </c>
      <c r="T35" s="468" t="s">
        <v>233</v>
      </c>
      <c r="U35" s="468"/>
      <c r="V35" s="468" t="s">
        <v>233</v>
      </c>
      <c r="W35" s="454" t="s">
        <v>330</v>
      </c>
      <c r="X35" s="454" t="s">
        <v>331</v>
      </c>
      <c r="Y35" s="454" t="s">
        <v>332</v>
      </c>
      <c r="Z35" s="454" t="s">
        <v>390</v>
      </c>
      <c r="AA35" s="454" t="s">
        <v>195</v>
      </c>
      <c r="AB35" s="454" t="s">
        <v>334</v>
      </c>
      <c r="AC35" s="454"/>
      <c r="AD35" s="454" t="s">
        <v>99</v>
      </c>
      <c r="AE35" s="454"/>
      <c r="AF35" s="571" t="s">
        <v>201</v>
      </c>
      <c r="AG35" s="577" t="b">
        <f>VLOOKUP(G35,'指标体系-教育'!G:G,1,0)=G35</f>
        <v>1</v>
      </c>
      <c r="AH35" s="573" t="s">
        <v>342</v>
      </c>
      <c r="AI35" s="128" t="str">
        <f t="shared" si="0"/>
        <v>业务拓展</v>
      </c>
    </row>
    <row r="36" s="128" customFormat="1" ht="34.55" hidden="1" customHeight="1" outlineLevel="1" spans="1:35">
      <c r="A36" s="454" t="s">
        <v>6</v>
      </c>
      <c r="B36" s="454" t="s">
        <v>13</v>
      </c>
      <c r="C36" s="454"/>
      <c r="D36" s="454" t="s">
        <v>24</v>
      </c>
      <c r="E36" s="454" t="s">
        <v>67</v>
      </c>
      <c r="F36" s="454" t="s">
        <v>191</v>
      </c>
      <c r="G36" s="454" t="s">
        <v>120</v>
      </c>
      <c r="H36" s="454" t="s">
        <v>394</v>
      </c>
      <c r="I36" s="454" t="s">
        <v>395</v>
      </c>
      <c r="J36" s="454" t="s">
        <v>396</v>
      </c>
      <c r="K36" s="468" t="s">
        <v>233</v>
      </c>
      <c r="L36" s="468" t="s">
        <v>233</v>
      </c>
      <c r="M36" s="468"/>
      <c r="N36" s="468"/>
      <c r="O36" s="468"/>
      <c r="P36" s="468"/>
      <c r="Q36" s="468"/>
      <c r="R36" s="468" t="s">
        <v>233</v>
      </c>
      <c r="S36" s="468"/>
      <c r="T36" s="468" t="s">
        <v>233</v>
      </c>
      <c r="U36" s="468"/>
      <c r="V36" s="468" t="s">
        <v>233</v>
      </c>
      <c r="W36" s="454" t="s">
        <v>330</v>
      </c>
      <c r="X36" s="454" t="s">
        <v>331</v>
      </c>
      <c r="Y36" s="454" t="s">
        <v>332</v>
      </c>
      <c r="Z36" s="454" t="s">
        <v>397</v>
      </c>
      <c r="AA36" s="454" t="s">
        <v>195</v>
      </c>
      <c r="AB36" s="454" t="s">
        <v>334</v>
      </c>
      <c r="AC36" s="454"/>
      <c r="AD36" s="454" t="s">
        <v>99</v>
      </c>
      <c r="AE36" s="454"/>
      <c r="AF36" s="571" t="s">
        <v>201</v>
      </c>
      <c r="AG36" s="577" t="b">
        <f>VLOOKUP(G36,'指标体系-教育'!G:G,1,0)=G36</f>
        <v>1</v>
      </c>
      <c r="AH36" s="573" t="s">
        <v>342</v>
      </c>
      <c r="AI36" s="128" t="str">
        <f t="shared" si="0"/>
        <v>业务拓展</v>
      </c>
    </row>
    <row r="37" s="128" customFormat="1" ht="34.55" hidden="1" customHeight="1" outlineLevel="1" spans="1:35">
      <c r="A37" s="450" t="s">
        <v>6</v>
      </c>
      <c r="B37" s="450" t="s">
        <v>13</v>
      </c>
      <c r="C37" s="450"/>
      <c r="D37" s="450" t="s">
        <v>24</v>
      </c>
      <c r="E37" s="450" t="s">
        <v>67</v>
      </c>
      <c r="F37" s="450" t="s">
        <v>191</v>
      </c>
      <c r="G37" s="450" t="s">
        <v>128</v>
      </c>
      <c r="H37" s="450" t="s">
        <v>398</v>
      </c>
      <c r="I37" s="450" t="s">
        <v>399</v>
      </c>
      <c r="J37" s="450" t="s">
        <v>396</v>
      </c>
      <c r="K37" s="565" t="s">
        <v>233</v>
      </c>
      <c r="L37" s="565" t="s">
        <v>233</v>
      </c>
      <c r="M37" s="565"/>
      <c r="N37" s="565"/>
      <c r="O37" s="565"/>
      <c r="P37" s="565"/>
      <c r="Q37" s="565"/>
      <c r="R37" s="565" t="s">
        <v>233</v>
      </c>
      <c r="S37" s="565"/>
      <c r="T37" s="565" t="s">
        <v>233</v>
      </c>
      <c r="U37" s="565"/>
      <c r="V37" s="468" t="s">
        <v>233</v>
      </c>
      <c r="W37" s="450" t="s">
        <v>330</v>
      </c>
      <c r="X37" s="450" t="s">
        <v>331</v>
      </c>
      <c r="Y37" s="450" t="s">
        <v>332</v>
      </c>
      <c r="Z37" s="450" t="s">
        <v>397</v>
      </c>
      <c r="AA37" s="454" t="s">
        <v>195</v>
      </c>
      <c r="AB37" s="450" t="s">
        <v>334</v>
      </c>
      <c r="AC37" s="450"/>
      <c r="AD37" s="450" t="s">
        <v>99</v>
      </c>
      <c r="AE37" s="450"/>
      <c r="AF37" s="571" t="s">
        <v>201</v>
      </c>
      <c r="AG37" s="577" t="b">
        <f>VLOOKUP(G37,'指标体系-教育'!G:G,1,0)=G37</f>
        <v>1</v>
      </c>
      <c r="AH37" s="573" t="s">
        <v>342</v>
      </c>
      <c r="AI37" s="128" t="str">
        <f t="shared" si="0"/>
        <v>业务拓展</v>
      </c>
    </row>
    <row r="38" s="128" customFormat="1" ht="34.55" hidden="1" customHeight="1" outlineLevel="1" spans="1:35">
      <c r="A38" s="450" t="s">
        <v>6</v>
      </c>
      <c r="B38" s="450" t="s">
        <v>13</v>
      </c>
      <c r="C38" s="450"/>
      <c r="D38" s="450" t="s">
        <v>24</v>
      </c>
      <c r="E38" s="450" t="s">
        <v>61</v>
      </c>
      <c r="F38" s="450" t="s">
        <v>191</v>
      </c>
      <c r="G38" s="450" t="s">
        <v>382</v>
      </c>
      <c r="H38" s="450" t="s">
        <v>383</v>
      </c>
      <c r="I38" s="450" t="s">
        <v>384</v>
      </c>
      <c r="J38" s="450" t="s">
        <v>343</v>
      </c>
      <c r="K38" s="565" t="s">
        <v>233</v>
      </c>
      <c r="L38" s="565" t="s">
        <v>233</v>
      </c>
      <c r="M38" s="565"/>
      <c r="N38" s="565"/>
      <c r="O38" s="565"/>
      <c r="P38" s="565"/>
      <c r="Q38" s="565"/>
      <c r="R38" s="565" t="s">
        <v>233</v>
      </c>
      <c r="S38" s="565" t="s">
        <v>233</v>
      </c>
      <c r="T38" s="565" t="s">
        <v>233</v>
      </c>
      <c r="U38" s="565"/>
      <c r="V38" s="468" t="s">
        <v>233</v>
      </c>
      <c r="W38" s="450" t="s">
        <v>330</v>
      </c>
      <c r="X38" s="450" t="s">
        <v>331</v>
      </c>
      <c r="Y38" s="450" t="s">
        <v>332</v>
      </c>
      <c r="Z38" s="450" t="s">
        <v>381</v>
      </c>
      <c r="AA38" s="454" t="s">
        <v>195</v>
      </c>
      <c r="AB38" s="450" t="s">
        <v>334</v>
      </c>
      <c r="AC38" s="450"/>
      <c r="AD38" s="450" t="s">
        <v>99</v>
      </c>
      <c r="AE38" s="450"/>
      <c r="AF38" s="571" t="s">
        <v>201</v>
      </c>
      <c r="AG38" s="577" t="s">
        <v>342</v>
      </c>
      <c r="AH38" s="573" t="s">
        <v>342</v>
      </c>
      <c r="AI38" s="128" t="str">
        <f t="shared" si="0"/>
        <v>业务拓展</v>
      </c>
    </row>
    <row r="39" s="128" customFormat="1" ht="34.55" hidden="1" customHeight="1" outlineLevel="1" spans="1:35">
      <c r="A39" s="453" t="s">
        <v>6</v>
      </c>
      <c r="B39" s="453" t="s">
        <v>13</v>
      </c>
      <c r="C39" s="453"/>
      <c r="D39" s="453" t="s">
        <v>24</v>
      </c>
      <c r="E39" s="453" t="s">
        <v>36</v>
      </c>
      <c r="F39" s="453" t="s">
        <v>192</v>
      </c>
      <c r="G39" s="453" t="s">
        <v>77</v>
      </c>
      <c r="H39" s="453" t="s">
        <v>370</v>
      </c>
      <c r="I39" s="453" t="s">
        <v>371</v>
      </c>
      <c r="J39" s="453" t="s">
        <v>400</v>
      </c>
      <c r="K39" s="564" t="s">
        <v>233</v>
      </c>
      <c r="L39" s="564" t="s">
        <v>233</v>
      </c>
      <c r="M39" s="564"/>
      <c r="N39" s="564"/>
      <c r="O39" s="564"/>
      <c r="P39" s="564"/>
      <c r="Q39" s="564"/>
      <c r="R39" s="564" t="s">
        <v>233</v>
      </c>
      <c r="S39" s="564" t="s">
        <v>233</v>
      </c>
      <c r="T39" s="564" t="s">
        <v>233</v>
      </c>
      <c r="U39" s="564"/>
      <c r="V39" s="564" t="s">
        <v>233</v>
      </c>
      <c r="W39" s="453" t="s">
        <v>330</v>
      </c>
      <c r="X39" s="453" t="s">
        <v>331</v>
      </c>
      <c r="Y39" s="453" t="s">
        <v>332</v>
      </c>
      <c r="Z39" s="453" t="s">
        <v>373</v>
      </c>
      <c r="AA39" s="453" t="s">
        <v>195</v>
      </c>
      <c r="AB39" s="453" t="s">
        <v>334</v>
      </c>
      <c r="AC39" s="453"/>
      <c r="AD39" s="453" t="s">
        <v>365</v>
      </c>
      <c r="AE39" s="453"/>
      <c r="AF39" s="571" t="s">
        <v>201</v>
      </c>
      <c r="AG39" s="577" t="b">
        <f>VLOOKUP(G39,'指标体系-教育'!G:G,1,0)=G39</f>
        <v>1</v>
      </c>
      <c r="AH39" s="573"/>
      <c r="AI39" s="128" t="str">
        <f t="shared" si="0"/>
        <v>业务拓展</v>
      </c>
    </row>
    <row r="40" s="128" customFormat="1" ht="34.55" hidden="1" customHeight="1" outlineLevel="1" spans="1:35">
      <c r="A40" s="454" t="s">
        <v>6</v>
      </c>
      <c r="B40" s="454" t="s">
        <v>13</v>
      </c>
      <c r="C40" s="454"/>
      <c r="D40" s="454" t="s">
        <v>24</v>
      </c>
      <c r="E40" s="454" t="s">
        <v>46</v>
      </c>
      <c r="F40" s="454" t="s">
        <v>192</v>
      </c>
      <c r="G40" s="454" t="s">
        <v>374</v>
      </c>
      <c r="H40" s="454" t="s">
        <v>375</v>
      </c>
      <c r="I40" s="454" t="s">
        <v>376</v>
      </c>
      <c r="J40" s="454" t="s">
        <v>401</v>
      </c>
      <c r="K40" s="468" t="s">
        <v>233</v>
      </c>
      <c r="L40" s="468" t="s">
        <v>233</v>
      </c>
      <c r="M40" s="468"/>
      <c r="N40" s="468" t="s">
        <v>233</v>
      </c>
      <c r="O40" s="468" t="s">
        <v>233</v>
      </c>
      <c r="P40" s="468" t="s">
        <v>233</v>
      </c>
      <c r="Q40" s="468" t="s">
        <v>233</v>
      </c>
      <c r="R40" s="468" t="s">
        <v>233</v>
      </c>
      <c r="S40" s="468" t="s">
        <v>233</v>
      </c>
      <c r="T40" s="468" t="s">
        <v>233</v>
      </c>
      <c r="U40" s="468"/>
      <c r="V40" s="468" t="s">
        <v>233</v>
      </c>
      <c r="W40" s="454" t="s">
        <v>330</v>
      </c>
      <c r="X40" s="454" t="s">
        <v>331</v>
      </c>
      <c r="Y40" s="454" t="s">
        <v>332</v>
      </c>
      <c r="Z40" s="454" t="s">
        <v>373</v>
      </c>
      <c r="AA40" s="454" t="s">
        <v>195</v>
      </c>
      <c r="AB40" s="454" t="s">
        <v>334</v>
      </c>
      <c r="AC40" s="454"/>
      <c r="AD40" s="454" t="s">
        <v>365</v>
      </c>
      <c r="AE40" s="454"/>
      <c r="AF40" s="571" t="s">
        <v>201</v>
      </c>
      <c r="AG40" s="577" t="s">
        <v>342</v>
      </c>
      <c r="AH40" s="573"/>
      <c r="AI40" s="128" t="str">
        <f t="shared" si="0"/>
        <v>业务拓展</v>
      </c>
    </row>
    <row r="41" s="128" customFormat="1" ht="34.55" hidden="1" customHeight="1" outlineLevel="1" spans="1:35">
      <c r="A41" s="454" t="s">
        <v>6</v>
      </c>
      <c r="B41" s="454" t="s">
        <v>13</v>
      </c>
      <c r="C41" s="454"/>
      <c r="D41" s="454" t="s">
        <v>24</v>
      </c>
      <c r="E41" s="454" t="s">
        <v>46</v>
      </c>
      <c r="F41" s="454" t="s">
        <v>192</v>
      </c>
      <c r="G41" s="454" t="s">
        <v>248</v>
      </c>
      <c r="H41" s="454" t="s">
        <v>378</v>
      </c>
      <c r="I41" s="454" t="s">
        <v>379</v>
      </c>
      <c r="J41" s="454" t="s">
        <v>402</v>
      </c>
      <c r="K41" s="468" t="s">
        <v>233</v>
      </c>
      <c r="L41" s="468" t="s">
        <v>233</v>
      </c>
      <c r="M41" s="468"/>
      <c r="N41" s="468" t="s">
        <v>233</v>
      </c>
      <c r="O41" s="468" t="s">
        <v>233</v>
      </c>
      <c r="P41" s="468" t="s">
        <v>233</v>
      </c>
      <c r="Q41" s="468" t="s">
        <v>233</v>
      </c>
      <c r="R41" s="468" t="s">
        <v>233</v>
      </c>
      <c r="S41" s="468" t="s">
        <v>233</v>
      </c>
      <c r="T41" s="468" t="s">
        <v>233</v>
      </c>
      <c r="U41" s="468"/>
      <c r="V41" s="468" t="s">
        <v>233</v>
      </c>
      <c r="W41" s="454" t="s">
        <v>330</v>
      </c>
      <c r="X41" s="454" t="s">
        <v>331</v>
      </c>
      <c r="Y41" s="454" t="s">
        <v>332</v>
      </c>
      <c r="Z41" s="454" t="s">
        <v>381</v>
      </c>
      <c r="AA41" s="454" t="s">
        <v>195</v>
      </c>
      <c r="AB41" s="454" t="s">
        <v>334</v>
      </c>
      <c r="AC41" s="454"/>
      <c r="AD41" s="454" t="s">
        <v>365</v>
      </c>
      <c r="AE41" s="454"/>
      <c r="AF41" s="571" t="s">
        <v>201</v>
      </c>
      <c r="AG41" s="577" t="b">
        <f>VLOOKUP(G41,'指标体系-教育'!G:G,1,0)=G41</f>
        <v>1</v>
      </c>
      <c r="AH41" s="573"/>
      <c r="AI41" s="128" t="str">
        <f t="shared" si="0"/>
        <v>业务拓展</v>
      </c>
    </row>
    <row r="42" s="128" customFormat="1" ht="34.55" hidden="1" customHeight="1" outlineLevel="1" spans="1:35">
      <c r="A42" s="454" t="s">
        <v>6</v>
      </c>
      <c r="B42" s="454" t="s">
        <v>13</v>
      </c>
      <c r="C42" s="454"/>
      <c r="D42" s="454" t="s">
        <v>24</v>
      </c>
      <c r="E42" s="454" t="s">
        <v>54</v>
      </c>
      <c r="F42" s="454" t="s">
        <v>192</v>
      </c>
      <c r="G42" s="454" t="s">
        <v>141</v>
      </c>
      <c r="H42" s="454" t="s">
        <v>388</v>
      </c>
      <c r="I42" s="454" t="s">
        <v>389</v>
      </c>
      <c r="J42" s="454" t="s">
        <v>403</v>
      </c>
      <c r="K42" s="468" t="s">
        <v>233</v>
      </c>
      <c r="L42" s="468" t="s">
        <v>233</v>
      </c>
      <c r="M42" s="468"/>
      <c r="N42" s="468" t="s">
        <v>233</v>
      </c>
      <c r="O42" s="468" t="s">
        <v>233</v>
      </c>
      <c r="P42" s="468" t="s">
        <v>233</v>
      </c>
      <c r="Q42" s="468" t="s">
        <v>233</v>
      </c>
      <c r="R42" s="468" t="s">
        <v>233</v>
      </c>
      <c r="S42" s="468" t="s">
        <v>233</v>
      </c>
      <c r="T42" s="468" t="s">
        <v>233</v>
      </c>
      <c r="U42" s="468"/>
      <c r="V42" s="468" t="s">
        <v>233</v>
      </c>
      <c r="W42" s="454" t="s">
        <v>330</v>
      </c>
      <c r="X42" s="454" t="s">
        <v>331</v>
      </c>
      <c r="Y42" s="454" t="s">
        <v>332</v>
      </c>
      <c r="Z42" s="454" t="s">
        <v>390</v>
      </c>
      <c r="AA42" s="454" t="s">
        <v>195</v>
      </c>
      <c r="AB42" s="454" t="s">
        <v>334</v>
      </c>
      <c r="AC42" s="454"/>
      <c r="AD42" s="454" t="s">
        <v>365</v>
      </c>
      <c r="AE42" s="454"/>
      <c r="AF42" s="571" t="s">
        <v>201</v>
      </c>
      <c r="AG42" s="577" t="b">
        <f>VLOOKUP(G42,'指标体系-教育'!G:G,1,0)=G42</f>
        <v>1</v>
      </c>
      <c r="AH42" s="573"/>
      <c r="AI42" s="128" t="str">
        <f t="shared" si="0"/>
        <v>业务拓展</v>
      </c>
    </row>
    <row r="43" s="128" customFormat="1" ht="34.55" hidden="1" customHeight="1" outlineLevel="1" spans="1:35">
      <c r="A43" s="454" t="s">
        <v>6</v>
      </c>
      <c r="B43" s="454" t="s">
        <v>13</v>
      </c>
      <c r="C43" s="454"/>
      <c r="D43" s="454" t="s">
        <v>24</v>
      </c>
      <c r="E43" s="454" t="s">
        <v>54</v>
      </c>
      <c r="F43" s="454" t="s">
        <v>192</v>
      </c>
      <c r="G43" s="454" t="s">
        <v>139</v>
      </c>
      <c r="H43" s="454" t="s">
        <v>391</v>
      </c>
      <c r="I43" s="454" t="s">
        <v>391</v>
      </c>
      <c r="J43" s="454" t="s">
        <v>403</v>
      </c>
      <c r="K43" s="468" t="s">
        <v>233</v>
      </c>
      <c r="L43" s="468" t="s">
        <v>233</v>
      </c>
      <c r="M43" s="468"/>
      <c r="N43" s="468" t="s">
        <v>233</v>
      </c>
      <c r="O43" s="468" t="s">
        <v>233</v>
      </c>
      <c r="P43" s="468" t="s">
        <v>233</v>
      </c>
      <c r="Q43" s="468" t="s">
        <v>233</v>
      </c>
      <c r="R43" s="468" t="s">
        <v>233</v>
      </c>
      <c r="S43" s="468" t="s">
        <v>233</v>
      </c>
      <c r="T43" s="468" t="s">
        <v>233</v>
      </c>
      <c r="U43" s="468"/>
      <c r="V43" s="468" t="s">
        <v>233</v>
      </c>
      <c r="W43" s="454" t="s">
        <v>347</v>
      </c>
      <c r="X43" s="454" t="s">
        <v>331</v>
      </c>
      <c r="Y43" s="454" t="s">
        <v>345</v>
      </c>
      <c r="Z43" s="454" t="s">
        <v>390</v>
      </c>
      <c r="AA43" s="454" t="s">
        <v>195</v>
      </c>
      <c r="AB43" s="454" t="s">
        <v>334</v>
      </c>
      <c r="AC43" s="454"/>
      <c r="AD43" s="454" t="s">
        <v>365</v>
      </c>
      <c r="AE43" s="454"/>
      <c r="AF43" s="571" t="s">
        <v>201</v>
      </c>
      <c r="AG43" s="577" t="b">
        <f>VLOOKUP(G43,'指标体系-教育'!G:G,1,0)=G43</f>
        <v>1</v>
      </c>
      <c r="AH43" s="573"/>
      <c r="AI43" s="128" t="str">
        <f t="shared" si="0"/>
        <v>业务拓展</v>
      </c>
    </row>
    <row r="44" s="128" customFormat="1" ht="34.55" hidden="1" customHeight="1" outlineLevel="1" spans="1:35">
      <c r="A44" s="454" t="s">
        <v>6</v>
      </c>
      <c r="B44" s="454" t="s">
        <v>13</v>
      </c>
      <c r="C44" s="454"/>
      <c r="D44" s="454" t="s">
        <v>24</v>
      </c>
      <c r="E44" s="454" t="s">
        <v>54</v>
      </c>
      <c r="F44" s="454" t="s">
        <v>192</v>
      </c>
      <c r="G44" s="454" t="s">
        <v>143</v>
      </c>
      <c r="H44" s="454" t="s">
        <v>392</v>
      </c>
      <c r="I44" s="454" t="s">
        <v>393</v>
      </c>
      <c r="J44" s="454" t="s">
        <v>403</v>
      </c>
      <c r="K44" s="468" t="s">
        <v>233</v>
      </c>
      <c r="L44" s="468" t="s">
        <v>233</v>
      </c>
      <c r="M44" s="468"/>
      <c r="N44" s="468" t="s">
        <v>233</v>
      </c>
      <c r="O44" s="468" t="s">
        <v>233</v>
      </c>
      <c r="P44" s="468" t="s">
        <v>233</v>
      </c>
      <c r="Q44" s="468" t="s">
        <v>233</v>
      </c>
      <c r="R44" s="468" t="s">
        <v>233</v>
      </c>
      <c r="S44" s="468" t="s">
        <v>233</v>
      </c>
      <c r="T44" s="468" t="s">
        <v>233</v>
      </c>
      <c r="U44" s="468"/>
      <c r="V44" s="468" t="s">
        <v>233</v>
      </c>
      <c r="W44" s="454" t="s">
        <v>330</v>
      </c>
      <c r="X44" s="454" t="s">
        <v>331</v>
      </c>
      <c r="Y44" s="454" t="s">
        <v>332</v>
      </c>
      <c r="Z44" s="454" t="s">
        <v>390</v>
      </c>
      <c r="AA44" s="454" t="s">
        <v>195</v>
      </c>
      <c r="AB44" s="454" t="s">
        <v>334</v>
      </c>
      <c r="AC44" s="454"/>
      <c r="AD44" s="454" t="s">
        <v>365</v>
      </c>
      <c r="AE44" s="454"/>
      <c r="AF44" s="571" t="s">
        <v>201</v>
      </c>
      <c r="AG44" s="577" t="b">
        <f>VLOOKUP(G44,'指标体系-教育'!G:G,1,0)=G44</f>
        <v>1</v>
      </c>
      <c r="AH44" s="573"/>
      <c r="AI44" s="128" t="str">
        <f t="shared" si="0"/>
        <v>业务拓展</v>
      </c>
    </row>
    <row r="45" s="128" customFormat="1" ht="34.55" hidden="1" customHeight="1" outlineLevel="1" spans="1:35">
      <c r="A45" s="454" t="s">
        <v>6</v>
      </c>
      <c r="B45" s="454" t="s">
        <v>13</v>
      </c>
      <c r="C45" s="454"/>
      <c r="D45" s="454" t="s">
        <v>24</v>
      </c>
      <c r="E45" s="454" t="s">
        <v>67</v>
      </c>
      <c r="F45" s="454" t="s">
        <v>192</v>
      </c>
      <c r="G45" s="454" t="s">
        <v>120</v>
      </c>
      <c r="H45" s="454" t="s">
        <v>394</v>
      </c>
      <c r="I45" s="454" t="s">
        <v>395</v>
      </c>
      <c r="J45" s="454" t="s">
        <v>404</v>
      </c>
      <c r="K45" s="468" t="s">
        <v>233</v>
      </c>
      <c r="L45" s="468" t="s">
        <v>233</v>
      </c>
      <c r="M45" s="468"/>
      <c r="N45" s="468" t="s">
        <v>233</v>
      </c>
      <c r="O45" s="468" t="s">
        <v>233</v>
      </c>
      <c r="P45" s="468" t="s">
        <v>233</v>
      </c>
      <c r="Q45" s="468" t="s">
        <v>233</v>
      </c>
      <c r="R45" s="468" t="s">
        <v>233</v>
      </c>
      <c r="S45" s="468" t="s">
        <v>233</v>
      </c>
      <c r="T45" s="468" t="s">
        <v>233</v>
      </c>
      <c r="U45" s="468"/>
      <c r="V45" s="468" t="s">
        <v>233</v>
      </c>
      <c r="W45" s="454" t="s">
        <v>330</v>
      </c>
      <c r="X45" s="454" t="s">
        <v>331</v>
      </c>
      <c r="Y45" s="454" t="s">
        <v>332</v>
      </c>
      <c r="Z45" s="454" t="s">
        <v>397</v>
      </c>
      <c r="AA45" s="454" t="s">
        <v>195</v>
      </c>
      <c r="AB45" s="454" t="s">
        <v>334</v>
      </c>
      <c r="AC45" s="454"/>
      <c r="AD45" s="454" t="s">
        <v>365</v>
      </c>
      <c r="AE45" s="454"/>
      <c r="AF45" s="571" t="s">
        <v>201</v>
      </c>
      <c r="AG45" s="577" t="b">
        <f>VLOOKUP(G45,'指标体系-教育'!G:G,1,0)=G45</f>
        <v>1</v>
      </c>
      <c r="AH45" s="573"/>
      <c r="AI45" s="128" t="str">
        <f t="shared" si="0"/>
        <v>业务拓展</v>
      </c>
    </row>
    <row r="46" s="128" customFormat="1" ht="34.55" hidden="1" customHeight="1" outlineLevel="1" spans="1:35">
      <c r="A46" s="454" t="s">
        <v>6</v>
      </c>
      <c r="B46" s="454" t="s">
        <v>13</v>
      </c>
      <c r="C46" s="454"/>
      <c r="D46" s="454" t="s">
        <v>24</v>
      </c>
      <c r="E46" s="454" t="s">
        <v>67</v>
      </c>
      <c r="F46" s="454" t="s">
        <v>192</v>
      </c>
      <c r="G46" s="454" t="s">
        <v>128</v>
      </c>
      <c r="H46" s="454" t="s">
        <v>398</v>
      </c>
      <c r="I46" s="454" t="s">
        <v>399</v>
      </c>
      <c r="J46" s="454" t="s">
        <v>404</v>
      </c>
      <c r="K46" s="468" t="s">
        <v>233</v>
      </c>
      <c r="L46" s="468" t="s">
        <v>233</v>
      </c>
      <c r="M46" s="468"/>
      <c r="N46" s="468"/>
      <c r="O46" s="468"/>
      <c r="P46" s="468"/>
      <c r="Q46" s="468"/>
      <c r="R46" s="468" t="s">
        <v>233</v>
      </c>
      <c r="S46" s="468"/>
      <c r="T46" s="468" t="s">
        <v>233</v>
      </c>
      <c r="U46" s="468"/>
      <c r="V46" s="468" t="s">
        <v>233</v>
      </c>
      <c r="W46" s="454" t="s">
        <v>330</v>
      </c>
      <c r="X46" s="454" t="s">
        <v>331</v>
      </c>
      <c r="Y46" s="454" t="s">
        <v>332</v>
      </c>
      <c r="Z46" s="454" t="s">
        <v>397</v>
      </c>
      <c r="AA46" s="454" t="s">
        <v>195</v>
      </c>
      <c r="AB46" s="454" t="s">
        <v>334</v>
      </c>
      <c r="AC46" s="454"/>
      <c r="AD46" s="454" t="s">
        <v>365</v>
      </c>
      <c r="AE46" s="454"/>
      <c r="AF46" s="571" t="s">
        <v>201</v>
      </c>
      <c r="AG46" s="577" t="b">
        <f>VLOOKUP(G46,'指标体系-教育'!G:G,1,0)=G46</f>
        <v>1</v>
      </c>
      <c r="AH46" s="573"/>
      <c r="AI46" s="128" t="str">
        <f t="shared" si="0"/>
        <v>业务拓展</v>
      </c>
    </row>
    <row r="47" s="128" customFormat="1" ht="34.55" hidden="1" customHeight="1" outlineLevel="1" spans="1:35">
      <c r="A47" s="450" t="s">
        <v>6</v>
      </c>
      <c r="B47" s="450" t="s">
        <v>13</v>
      </c>
      <c r="C47" s="450"/>
      <c r="D47" s="450" t="s">
        <v>24</v>
      </c>
      <c r="E47" s="450" t="s">
        <v>61</v>
      </c>
      <c r="F47" s="454" t="s">
        <v>192</v>
      </c>
      <c r="G47" s="450" t="s">
        <v>382</v>
      </c>
      <c r="H47" s="450" t="s">
        <v>383</v>
      </c>
      <c r="I47" s="450" t="s">
        <v>384</v>
      </c>
      <c r="J47" s="454" t="s">
        <v>403</v>
      </c>
      <c r="K47" s="565" t="s">
        <v>233</v>
      </c>
      <c r="L47" s="565" t="s">
        <v>233</v>
      </c>
      <c r="M47" s="565"/>
      <c r="N47" s="565"/>
      <c r="O47" s="565"/>
      <c r="P47" s="565"/>
      <c r="Q47" s="565"/>
      <c r="R47" s="565" t="s">
        <v>233</v>
      </c>
      <c r="S47" s="565" t="s">
        <v>233</v>
      </c>
      <c r="T47" s="565" t="s">
        <v>233</v>
      </c>
      <c r="U47" s="565"/>
      <c r="V47" s="565" t="s">
        <v>233</v>
      </c>
      <c r="W47" s="450" t="s">
        <v>330</v>
      </c>
      <c r="X47" s="450" t="s">
        <v>331</v>
      </c>
      <c r="Y47" s="450" t="s">
        <v>332</v>
      </c>
      <c r="Z47" s="450" t="s">
        <v>381</v>
      </c>
      <c r="AA47" s="454" t="s">
        <v>195</v>
      </c>
      <c r="AB47" s="450" t="s">
        <v>334</v>
      </c>
      <c r="AC47" s="450"/>
      <c r="AD47" s="454" t="s">
        <v>365</v>
      </c>
      <c r="AE47" s="450"/>
      <c r="AF47" s="571" t="s">
        <v>201</v>
      </c>
      <c r="AG47" s="577" t="s">
        <v>342</v>
      </c>
      <c r="AH47" s="573"/>
      <c r="AI47" s="128" t="str">
        <f t="shared" si="0"/>
        <v>业务拓展</v>
      </c>
    </row>
    <row r="48" collapsed="1" spans="1:33">
      <c r="A48" s="448"/>
      <c r="B48" s="449" t="s">
        <v>405</v>
      </c>
      <c r="C48" s="448"/>
      <c r="D48" s="448"/>
      <c r="E48" s="448"/>
      <c r="F48" s="448"/>
      <c r="G48" s="448"/>
      <c r="H48" s="448"/>
      <c r="I48" s="448"/>
      <c r="J48" s="448"/>
      <c r="K48" s="467"/>
      <c r="L48" s="467"/>
      <c r="M48" s="467"/>
      <c r="N48" s="467"/>
      <c r="O48" s="467"/>
      <c r="P48" s="467"/>
      <c r="Q48" s="467"/>
      <c r="R48" s="467"/>
      <c r="S48" s="467"/>
      <c r="T48" s="467"/>
      <c r="U48" s="467"/>
      <c r="V48" s="467"/>
      <c r="W48" s="448"/>
      <c r="X48" s="448"/>
      <c r="Y48" s="448"/>
      <c r="Z48" s="448"/>
      <c r="AA48" s="448"/>
      <c r="AB48" s="448"/>
      <c r="AC48" s="448"/>
      <c r="AD48" s="448"/>
      <c r="AE48" s="570"/>
      <c r="AF48" s="571"/>
      <c r="AG48" s="577"/>
    </row>
    <row r="49" s="128" customFormat="1" ht="34.55" hidden="1" customHeight="1" outlineLevel="1" spans="1:35">
      <c r="A49" s="454" t="s">
        <v>6</v>
      </c>
      <c r="B49" s="454" t="s">
        <v>17</v>
      </c>
      <c r="C49" s="454"/>
      <c r="D49" s="454" t="s">
        <v>28</v>
      </c>
      <c r="E49" s="454" t="s">
        <v>63</v>
      </c>
      <c r="F49" s="454" t="s">
        <v>190</v>
      </c>
      <c r="G49" s="454" t="s">
        <v>135</v>
      </c>
      <c r="H49" s="454" t="s">
        <v>135</v>
      </c>
      <c r="I49" s="454" t="s">
        <v>406</v>
      </c>
      <c r="J49" s="454" t="s">
        <v>407</v>
      </c>
      <c r="K49" s="468" t="s">
        <v>233</v>
      </c>
      <c r="L49" s="468"/>
      <c r="M49" s="468"/>
      <c r="N49" s="468" t="s">
        <v>233</v>
      </c>
      <c r="O49" s="468"/>
      <c r="P49" s="468" t="s">
        <v>233</v>
      </c>
      <c r="Q49" s="468" t="s">
        <v>233</v>
      </c>
      <c r="R49" s="468"/>
      <c r="S49" s="468"/>
      <c r="T49" s="468"/>
      <c r="U49" s="468" t="s">
        <v>233</v>
      </c>
      <c r="V49" s="468"/>
      <c r="W49" s="454" t="s">
        <v>408</v>
      </c>
      <c r="X49" s="454" t="s">
        <v>409</v>
      </c>
      <c r="Y49" s="454" t="s">
        <v>345</v>
      </c>
      <c r="Z49" s="454" t="s">
        <v>339</v>
      </c>
      <c r="AA49" s="454" t="s">
        <v>196</v>
      </c>
      <c r="AB49" s="454" t="s">
        <v>334</v>
      </c>
      <c r="AC49" s="454"/>
      <c r="AD49" s="454" t="s">
        <v>74</v>
      </c>
      <c r="AE49" s="454"/>
      <c r="AF49" s="571" t="s">
        <v>202</v>
      </c>
      <c r="AG49" s="577" t="b">
        <f>VLOOKUP(G49,'指标体系-教育'!G:G,1,0)=G49</f>
        <v>1</v>
      </c>
      <c r="AH49" s="573"/>
      <c r="AI49" s="128" t="s">
        <v>9</v>
      </c>
    </row>
    <row r="50" s="128" customFormat="1" ht="34.55" hidden="1" customHeight="1" outlineLevel="1" spans="1:35">
      <c r="A50" s="450" t="s">
        <v>6</v>
      </c>
      <c r="B50" s="450" t="s">
        <v>17</v>
      </c>
      <c r="C50" s="450"/>
      <c r="D50" s="450" t="s">
        <v>28</v>
      </c>
      <c r="E50" s="450" t="s">
        <v>63</v>
      </c>
      <c r="F50" s="450" t="s">
        <v>190</v>
      </c>
      <c r="G50" s="450" t="s">
        <v>410</v>
      </c>
      <c r="H50" s="450" t="s">
        <v>411</v>
      </c>
      <c r="I50" s="450" t="s">
        <v>412</v>
      </c>
      <c r="J50" s="450" t="s">
        <v>413</v>
      </c>
      <c r="K50" s="565" t="s">
        <v>233</v>
      </c>
      <c r="L50" s="565"/>
      <c r="M50" s="565"/>
      <c r="N50" s="565" t="s">
        <v>233</v>
      </c>
      <c r="O50" s="565"/>
      <c r="P50" s="565" t="s">
        <v>233</v>
      </c>
      <c r="Q50" s="565" t="s">
        <v>233</v>
      </c>
      <c r="R50" s="565"/>
      <c r="S50" s="565"/>
      <c r="T50" s="565"/>
      <c r="U50" s="565"/>
      <c r="V50" s="565"/>
      <c r="W50" s="450" t="s">
        <v>330</v>
      </c>
      <c r="X50" s="450" t="s">
        <v>331</v>
      </c>
      <c r="Y50" s="450" t="s">
        <v>345</v>
      </c>
      <c r="Z50" s="450" t="s">
        <v>339</v>
      </c>
      <c r="AA50" s="450" t="s">
        <v>196</v>
      </c>
      <c r="AB50" s="450" t="s">
        <v>334</v>
      </c>
      <c r="AC50" s="450"/>
      <c r="AD50" s="450" t="s">
        <v>74</v>
      </c>
      <c r="AE50" s="454"/>
      <c r="AF50" s="571" t="s">
        <v>202</v>
      </c>
      <c r="AG50" s="577" t="b">
        <f>VLOOKUP(G50,'指标体系-教育'!G:G,1,0)=G50</f>
        <v>1</v>
      </c>
      <c r="AH50" s="573" t="s">
        <v>342</v>
      </c>
      <c r="AI50" s="128" t="str">
        <f t="shared" si="0"/>
        <v>运营效率提升</v>
      </c>
    </row>
    <row r="51" s="128" customFormat="1" ht="34.55" hidden="1" customHeight="1" outlineLevel="1" spans="1:35">
      <c r="A51" s="453" t="s">
        <v>6</v>
      </c>
      <c r="B51" s="453" t="s">
        <v>17</v>
      </c>
      <c r="C51" s="453"/>
      <c r="D51" s="453" t="s">
        <v>28</v>
      </c>
      <c r="E51" s="453" t="s">
        <v>57</v>
      </c>
      <c r="F51" s="453" t="s">
        <v>191</v>
      </c>
      <c r="G51" s="453" t="s">
        <v>114</v>
      </c>
      <c r="H51" s="453" t="s">
        <v>414</v>
      </c>
      <c r="I51" s="453" t="s">
        <v>415</v>
      </c>
      <c r="J51" s="453" t="s">
        <v>407</v>
      </c>
      <c r="K51" s="564" t="s">
        <v>233</v>
      </c>
      <c r="L51" s="564"/>
      <c r="M51" s="564"/>
      <c r="N51" s="564"/>
      <c r="O51" s="564"/>
      <c r="P51" s="564"/>
      <c r="Q51" s="564"/>
      <c r="R51" s="564"/>
      <c r="S51" s="564"/>
      <c r="T51" s="564"/>
      <c r="U51" s="564" t="s">
        <v>233</v>
      </c>
      <c r="V51" s="564"/>
      <c r="W51" s="453" t="s">
        <v>330</v>
      </c>
      <c r="X51" s="453" t="s">
        <v>331</v>
      </c>
      <c r="Y51" s="453" t="s">
        <v>345</v>
      </c>
      <c r="Z51" s="453" t="s">
        <v>339</v>
      </c>
      <c r="AA51" s="453" t="s">
        <v>196</v>
      </c>
      <c r="AB51" s="453" t="s">
        <v>334</v>
      </c>
      <c r="AC51" s="453"/>
      <c r="AD51" s="453" t="s">
        <v>99</v>
      </c>
      <c r="AE51" s="454"/>
      <c r="AF51" s="571" t="s">
        <v>202</v>
      </c>
      <c r="AG51" s="577" t="b">
        <f>VLOOKUP(G51,'指标体系-教育'!G:G,1,0)=G51</f>
        <v>1</v>
      </c>
      <c r="AH51" s="573" t="s">
        <v>342</v>
      </c>
      <c r="AI51" s="128" t="str">
        <f t="shared" si="0"/>
        <v>运营效率提升</v>
      </c>
    </row>
    <row r="52" s="128" customFormat="1" ht="34.55" hidden="1" customHeight="1" outlineLevel="1" spans="1:35">
      <c r="A52" s="454" t="s">
        <v>6</v>
      </c>
      <c r="B52" s="454" t="s">
        <v>17</v>
      </c>
      <c r="C52" s="454"/>
      <c r="D52" s="454" t="s">
        <v>28</v>
      </c>
      <c r="E52" s="454" t="s">
        <v>63</v>
      </c>
      <c r="F52" s="454" t="s">
        <v>191</v>
      </c>
      <c r="G52" s="454" t="s">
        <v>122</v>
      </c>
      <c r="H52" s="454" t="s">
        <v>122</v>
      </c>
      <c r="I52" s="454" t="s">
        <v>122</v>
      </c>
      <c r="J52" s="454" t="s">
        <v>416</v>
      </c>
      <c r="K52" s="468" t="s">
        <v>233</v>
      </c>
      <c r="L52" s="468"/>
      <c r="M52" s="468"/>
      <c r="N52" s="468" t="s">
        <v>233</v>
      </c>
      <c r="O52" s="468" t="s">
        <v>233</v>
      </c>
      <c r="P52" s="468" t="s">
        <v>233</v>
      </c>
      <c r="Q52" s="468" t="s">
        <v>233</v>
      </c>
      <c r="R52" s="468"/>
      <c r="S52" s="468"/>
      <c r="T52" s="468"/>
      <c r="U52" s="468" t="s">
        <v>233</v>
      </c>
      <c r="V52" s="468"/>
      <c r="W52" s="454" t="s">
        <v>347</v>
      </c>
      <c r="X52" s="454" t="s">
        <v>331</v>
      </c>
      <c r="Y52" s="454" t="s">
        <v>345</v>
      </c>
      <c r="Z52" s="454" t="s">
        <v>339</v>
      </c>
      <c r="AA52" s="454" t="s">
        <v>196</v>
      </c>
      <c r="AB52" s="454" t="s">
        <v>334</v>
      </c>
      <c r="AC52" s="454"/>
      <c r="AD52" s="454" t="s">
        <v>99</v>
      </c>
      <c r="AE52" s="454"/>
      <c r="AF52" s="571" t="s">
        <v>202</v>
      </c>
      <c r="AG52" s="577" t="s">
        <v>342</v>
      </c>
      <c r="AH52" s="573" t="s">
        <v>342</v>
      </c>
      <c r="AI52" s="128" t="str">
        <f t="shared" si="0"/>
        <v>运营效率提升</v>
      </c>
    </row>
    <row r="53" s="128" customFormat="1" ht="34.55" hidden="1" customHeight="1" outlineLevel="1" spans="1:35">
      <c r="A53" s="450" t="s">
        <v>6</v>
      </c>
      <c r="B53" s="450" t="s">
        <v>17</v>
      </c>
      <c r="C53" s="450"/>
      <c r="D53" s="450" t="s">
        <v>28</v>
      </c>
      <c r="E53" s="450" t="s">
        <v>63</v>
      </c>
      <c r="F53" s="450" t="s">
        <v>191</v>
      </c>
      <c r="G53" s="450" t="s">
        <v>135</v>
      </c>
      <c r="H53" s="450" t="s">
        <v>135</v>
      </c>
      <c r="I53" s="450" t="s">
        <v>406</v>
      </c>
      <c r="J53" s="450" t="s">
        <v>407</v>
      </c>
      <c r="K53" s="565" t="s">
        <v>233</v>
      </c>
      <c r="L53" s="565"/>
      <c r="M53" s="565"/>
      <c r="N53" s="565" t="s">
        <v>233</v>
      </c>
      <c r="O53" s="565" t="s">
        <v>233</v>
      </c>
      <c r="P53" s="565" t="s">
        <v>233</v>
      </c>
      <c r="Q53" s="565" t="s">
        <v>233</v>
      </c>
      <c r="R53" s="565"/>
      <c r="S53" s="565"/>
      <c r="T53" s="565"/>
      <c r="U53" s="565" t="s">
        <v>233</v>
      </c>
      <c r="V53" s="565"/>
      <c r="W53" s="450" t="s">
        <v>408</v>
      </c>
      <c r="X53" s="450" t="s">
        <v>409</v>
      </c>
      <c r="Y53" s="450" t="s">
        <v>345</v>
      </c>
      <c r="Z53" s="450" t="s">
        <v>339</v>
      </c>
      <c r="AA53" s="450" t="s">
        <v>196</v>
      </c>
      <c r="AB53" s="450" t="s">
        <v>334</v>
      </c>
      <c r="AC53" s="450"/>
      <c r="AD53" s="450" t="s">
        <v>99</v>
      </c>
      <c r="AE53" s="454"/>
      <c r="AF53" s="571" t="s">
        <v>202</v>
      </c>
      <c r="AG53" s="577" t="b">
        <f>VLOOKUP(G53,'指标体系-教育'!G:G,1,0)=G53</f>
        <v>1</v>
      </c>
      <c r="AH53" s="573" t="s">
        <v>342</v>
      </c>
      <c r="AI53" s="128" t="str">
        <f t="shared" si="0"/>
        <v>运营效率提升</v>
      </c>
    </row>
    <row r="54" s="128" customFormat="1" ht="34.55" hidden="1" customHeight="1" outlineLevel="1" spans="1:35">
      <c r="A54" s="453" t="s">
        <v>6</v>
      </c>
      <c r="B54" s="453" t="s">
        <v>17</v>
      </c>
      <c r="C54" s="453"/>
      <c r="D54" s="453" t="s">
        <v>28</v>
      </c>
      <c r="E54" s="453" t="s">
        <v>57</v>
      </c>
      <c r="F54" s="453" t="s">
        <v>192</v>
      </c>
      <c r="G54" s="453" t="s">
        <v>114</v>
      </c>
      <c r="H54" s="453" t="s">
        <v>414</v>
      </c>
      <c r="I54" s="453" t="s">
        <v>415</v>
      </c>
      <c r="J54" s="453" t="s">
        <v>407</v>
      </c>
      <c r="K54" s="564" t="s">
        <v>233</v>
      </c>
      <c r="L54" s="564"/>
      <c r="M54" s="564"/>
      <c r="N54" s="564"/>
      <c r="O54" s="564"/>
      <c r="P54" s="564"/>
      <c r="Q54" s="564"/>
      <c r="R54" s="564"/>
      <c r="S54" s="564"/>
      <c r="T54" s="564"/>
      <c r="U54" s="564" t="s">
        <v>233</v>
      </c>
      <c r="V54" s="564"/>
      <c r="W54" s="453" t="s">
        <v>330</v>
      </c>
      <c r="X54" s="453" t="s">
        <v>331</v>
      </c>
      <c r="Y54" s="453" t="s">
        <v>345</v>
      </c>
      <c r="Z54" s="453" t="s">
        <v>339</v>
      </c>
      <c r="AA54" s="453" t="s">
        <v>196</v>
      </c>
      <c r="AB54" s="453" t="s">
        <v>334</v>
      </c>
      <c r="AC54" s="453"/>
      <c r="AD54" s="453" t="s">
        <v>365</v>
      </c>
      <c r="AE54" s="454"/>
      <c r="AF54" s="571" t="s">
        <v>202</v>
      </c>
      <c r="AG54" s="577" t="b">
        <f>VLOOKUP(G54,'指标体系-教育'!G:G,1,0)=G54</f>
        <v>1</v>
      </c>
      <c r="AH54" s="573"/>
      <c r="AI54" s="128" t="str">
        <f t="shared" si="0"/>
        <v>运营效率提升</v>
      </c>
    </row>
    <row r="55" s="128" customFormat="1" ht="34.55" hidden="1" customHeight="1" outlineLevel="1" spans="1:35">
      <c r="A55" s="454" t="s">
        <v>6</v>
      </c>
      <c r="B55" s="454" t="s">
        <v>17</v>
      </c>
      <c r="C55" s="454"/>
      <c r="D55" s="454" t="s">
        <v>28</v>
      </c>
      <c r="E55" s="454" t="s">
        <v>63</v>
      </c>
      <c r="F55" s="454" t="s">
        <v>192</v>
      </c>
      <c r="G55" s="454" t="s">
        <v>122</v>
      </c>
      <c r="H55" s="454" t="s">
        <v>122</v>
      </c>
      <c r="I55" s="454" t="s">
        <v>122</v>
      </c>
      <c r="J55" s="454" t="s">
        <v>416</v>
      </c>
      <c r="K55" s="468" t="s">
        <v>233</v>
      </c>
      <c r="L55" s="468"/>
      <c r="M55" s="468"/>
      <c r="N55" s="468" t="s">
        <v>233</v>
      </c>
      <c r="O55" s="468" t="s">
        <v>233</v>
      </c>
      <c r="P55" s="468" t="s">
        <v>233</v>
      </c>
      <c r="Q55" s="468" t="s">
        <v>233</v>
      </c>
      <c r="R55" s="468"/>
      <c r="S55" s="468"/>
      <c r="T55" s="468"/>
      <c r="U55" s="468" t="s">
        <v>233</v>
      </c>
      <c r="V55" s="468"/>
      <c r="W55" s="454" t="s">
        <v>347</v>
      </c>
      <c r="X55" s="454" t="s">
        <v>331</v>
      </c>
      <c r="Y55" s="454" t="s">
        <v>345</v>
      </c>
      <c r="Z55" s="454" t="s">
        <v>339</v>
      </c>
      <c r="AA55" s="454" t="s">
        <v>196</v>
      </c>
      <c r="AB55" s="454" t="s">
        <v>334</v>
      </c>
      <c r="AC55" s="454"/>
      <c r="AD55" s="454" t="s">
        <v>365</v>
      </c>
      <c r="AE55" s="454"/>
      <c r="AF55" s="571" t="s">
        <v>202</v>
      </c>
      <c r="AG55" s="577" t="s">
        <v>342</v>
      </c>
      <c r="AH55" s="573"/>
      <c r="AI55" s="128" t="str">
        <f t="shared" si="0"/>
        <v>运营效率提升</v>
      </c>
    </row>
    <row r="56" s="128" customFormat="1" ht="34.55" hidden="1" customHeight="1" outlineLevel="1" spans="1:35">
      <c r="A56" s="454" t="s">
        <v>6</v>
      </c>
      <c r="B56" s="454" t="s">
        <v>17</v>
      </c>
      <c r="C56" s="454"/>
      <c r="D56" s="454" t="s">
        <v>28</v>
      </c>
      <c r="E56" s="454" t="s">
        <v>63</v>
      </c>
      <c r="F56" s="454" t="s">
        <v>192</v>
      </c>
      <c r="G56" s="454" t="s">
        <v>135</v>
      </c>
      <c r="H56" s="454" t="s">
        <v>135</v>
      </c>
      <c r="I56" s="454" t="s">
        <v>406</v>
      </c>
      <c r="J56" s="454" t="s">
        <v>407</v>
      </c>
      <c r="K56" s="468" t="s">
        <v>233</v>
      </c>
      <c r="L56" s="468"/>
      <c r="M56" s="468"/>
      <c r="N56" s="468" t="s">
        <v>233</v>
      </c>
      <c r="O56" s="468" t="s">
        <v>233</v>
      </c>
      <c r="P56" s="468" t="s">
        <v>233</v>
      </c>
      <c r="Q56" s="468" t="s">
        <v>233</v>
      </c>
      <c r="R56" s="468"/>
      <c r="S56" s="468"/>
      <c r="T56" s="468"/>
      <c r="U56" s="468" t="s">
        <v>233</v>
      </c>
      <c r="V56" s="468"/>
      <c r="W56" s="454" t="s">
        <v>408</v>
      </c>
      <c r="X56" s="454" t="s">
        <v>409</v>
      </c>
      <c r="Y56" s="454" t="s">
        <v>345</v>
      </c>
      <c r="Z56" s="454" t="s">
        <v>339</v>
      </c>
      <c r="AA56" s="454" t="s">
        <v>196</v>
      </c>
      <c r="AB56" s="454" t="s">
        <v>334</v>
      </c>
      <c r="AC56" s="454"/>
      <c r="AD56" s="454" t="s">
        <v>365</v>
      </c>
      <c r="AE56" s="454"/>
      <c r="AF56" s="571" t="s">
        <v>202</v>
      </c>
      <c r="AG56" s="577" t="b">
        <f>VLOOKUP(G56,'指标体系-教育'!G:G,1,0)=G56</f>
        <v>1</v>
      </c>
      <c r="AH56" s="573"/>
      <c r="AI56" s="128" t="str">
        <f t="shared" si="0"/>
        <v>运营效率提升</v>
      </c>
    </row>
    <row r="57" spans="1:33">
      <c r="A57" s="448"/>
      <c r="B57" s="449" t="s">
        <v>417</v>
      </c>
      <c r="C57" s="448"/>
      <c r="D57" s="448"/>
      <c r="E57" s="448"/>
      <c r="F57" s="448"/>
      <c r="G57" s="448"/>
      <c r="H57" s="448"/>
      <c r="I57" s="448"/>
      <c r="J57" s="448"/>
      <c r="K57" s="467"/>
      <c r="L57" s="467"/>
      <c r="M57" s="467"/>
      <c r="N57" s="467"/>
      <c r="O57" s="467"/>
      <c r="P57" s="467"/>
      <c r="Q57" s="467"/>
      <c r="R57" s="467"/>
      <c r="S57" s="467"/>
      <c r="T57" s="467"/>
      <c r="U57" s="467"/>
      <c r="V57" s="467"/>
      <c r="W57" s="448"/>
      <c r="X57" s="448"/>
      <c r="Y57" s="448"/>
      <c r="Z57" s="448"/>
      <c r="AA57" s="448"/>
      <c r="AB57" s="448"/>
      <c r="AC57" s="448"/>
      <c r="AD57" s="448"/>
      <c r="AE57" s="570"/>
      <c r="AF57" s="571"/>
      <c r="AG57" s="577"/>
    </row>
    <row r="58" s="128" customFormat="1" ht="34.55" customHeight="1" outlineLevel="1" spans="1:35">
      <c r="A58" s="454" t="s">
        <v>6</v>
      </c>
      <c r="B58" s="454" t="s">
        <v>18</v>
      </c>
      <c r="C58" s="454"/>
      <c r="D58" s="454" t="s">
        <v>29</v>
      </c>
      <c r="E58" s="454" t="s">
        <v>41</v>
      </c>
      <c r="F58" s="454" t="s">
        <v>190</v>
      </c>
      <c r="G58" s="454" t="s">
        <v>418</v>
      </c>
      <c r="H58" s="454" t="s">
        <v>419</v>
      </c>
      <c r="I58" s="454" t="s">
        <v>420</v>
      </c>
      <c r="J58" s="454" t="s">
        <v>421</v>
      </c>
      <c r="K58" s="468" t="s">
        <v>233</v>
      </c>
      <c r="L58" s="468" t="s">
        <v>233</v>
      </c>
      <c r="M58" s="468"/>
      <c r="N58" s="468"/>
      <c r="O58" s="468"/>
      <c r="P58" s="468"/>
      <c r="Q58" s="468"/>
      <c r="R58" s="468" t="s">
        <v>233</v>
      </c>
      <c r="S58" s="468" t="s">
        <v>233</v>
      </c>
      <c r="T58" s="468" t="s">
        <v>233</v>
      </c>
      <c r="U58" s="468"/>
      <c r="V58" s="468"/>
      <c r="W58" s="454" t="s">
        <v>330</v>
      </c>
      <c r="X58" s="454" t="s">
        <v>338</v>
      </c>
      <c r="Y58" s="454" t="s">
        <v>332</v>
      </c>
      <c r="Z58" s="454" t="s">
        <v>390</v>
      </c>
      <c r="AA58" s="454" t="s">
        <v>196</v>
      </c>
      <c r="AB58" s="454" t="s">
        <v>334</v>
      </c>
      <c r="AC58" s="454"/>
      <c r="AD58" s="454" t="s">
        <v>74</v>
      </c>
      <c r="AE58" s="454"/>
      <c r="AF58" s="571" t="s">
        <v>201</v>
      </c>
      <c r="AG58" s="577" t="b">
        <f>VLOOKUP(G58,'指标体系-教育'!G:G,1,0)=G58</f>
        <v>1</v>
      </c>
      <c r="AH58" s="573"/>
      <c r="AI58" s="128" t="s">
        <v>10</v>
      </c>
    </row>
    <row r="59" s="128" customFormat="1" ht="34.55" customHeight="1" outlineLevel="1" spans="1:35">
      <c r="A59" s="454" t="s">
        <v>6</v>
      </c>
      <c r="B59" s="454" t="s">
        <v>18</v>
      </c>
      <c r="C59" s="454"/>
      <c r="D59" s="454" t="s">
        <v>29</v>
      </c>
      <c r="E59" s="454" t="s">
        <v>41</v>
      </c>
      <c r="F59" s="454" t="s">
        <v>190</v>
      </c>
      <c r="G59" s="454" t="s">
        <v>422</v>
      </c>
      <c r="H59" s="454" t="s">
        <v>423</v>
      </c>
      <c r="I59" s="454" t="s">
        <v>424</v>
      </c>
      <c r="J59" s="454" t="s">
        <v>425</v>
      </c>
      <c r="K59" s="468" t="s">
        <v>233</v>
      </c>
      <c r="L59" s="468"/>
      <c r="M59" s="468"/>
      <c r="N59" s="468"/>
      <c r="O59" s="468"/>
      <c r="P59" s="468"/>
      <c r="Q59" s="468"/>
      <c r="R59" s="468" t="s">
        <v>233</v>
      </c>
      <c r="S59" s="468" t="s">
        <v>233</v>
      </c>
      <c r="T59" s="468" t="s">
        <v>233</v>
      </c>
      <c r="U59" s="468"/>
      <c r="V59" s="468"/>
      <c r="W59" s="454" t="s">
        <v>330</v>
      </c>
      <c r="X59" s="454" t="s">
        <v>338</v>
      </c>
      <c r="Y59" s="454" t="s">
        <v>332</v>
      </c>
      <c r="Z59" s="454" t="s">
        <v>390</v>
      </c>
      <c r="AA59" s="454" t="s">
        <v>196</v>
      </c>
      <c r="AB59" s="454" t="s">
        <v>334</v>
      </c>
      <c r="AC59" s="454"/>
      <c r="AD59" s="454" t="s">
        <v>74</v>
      </c>
      <c r="AE59" s="454"/>
      <c r="AF59" s="571" t="s">
        <v>201</v>
      </c>
      <c r="AG59" s="577" t="b">
        <f>VLOOKUP(G59,'指标体系-教育'!G:G,1,0)=G59</f>
        <v>1</v>
      </c>
      <c r="AH59" s="573"/>
      <c r="AI59" s="128" t="str">
        <f t="shared" si="0"/>
        <v>客户提升</v>
      </c>
    </row>
    <row r="60" s="128" customFormat="1" ht="34.55" customHeight="1" outlineLevel="1" spans="1:35">
      <c r="A60" s="454" t="s">
        <v>6</v>
      </c>
      <c r="B60" s="454" t="s">
        <v>18</v>
      </c>
      <c r="C60" s="454"/>
      <c r="D60" s="454" t="s">
        <v>29</v>
      </c>
      <c r="E60" s="454" t="s">
        <v>51</v>
      </c>
      <c r="F60" s="454" t="s">
        <v>190</v>
      </c>
      <c r="G60" s="454" t="s">
        <v>426</v>
      </c>
      <c r="H60" s="454" t="s">
        <v>427</v>
      </c>
      <c r="I60" s="454" t="s">
        <v>428</v>
      </c>
      <c r="J60" s="454" t="s">
        <v>429</v>
      </c>
      <c r="K60" s="468" t="s">
        <v>233</v>
      </c>
      <c r="L60" s="468"/>
      <c r="M60" s="468"/>
      <c r="N60" s="468"/>
      <c r="O60" s="468"/>
      <c r="P60" s="468"/>
      <c r="Q60" s="468"/>
      <c r="R60" s="468" t="s">
        <v>233</v>
      </c>
      <c r="S60" s="468" t="s">
        <v>233</v>
      </c>
      <c r="T60" s="468" t="s">
        <v>233</v>
      </c>
      <c r="U60" s="468"/>
      <c r="V60" s="468"/>
      <c r="W60" s="454" t="s">
        <v>330</v>
      </c>
      <c r="X60" s="454" t="s">
        <v>338</v>
      </c>
      <c r="Y60" s="454" t="s">
        <v>332</v>
      </c>
      <c r="Z60" s="454" t="s">
        <v>390</v>
      </c>
      <c r="AA60" s="454" t="s">
        <v>196</v>
      </c>
      <c r="AB60" s="454" t="s">
        <v>334</v>
      </c>
      <c r="AC60" s="454"/>
      <c r="AD60" s="454" t="s">
        <v>74</v>
      </c>
      <c r="AE60" s="454"/>
      <c r="AF60" s="571" t="s">
        <v>201</v>
      </c>
      <c r="AG60" s="577" t="s">
        <v>342</v>
      </c>
      <c r="AH60" s="573"/>
      <c r="AI60" s="128" t="str">
        <f t="shared" si="0"/>
        <v>客户提升</v>
      </c>
    </row>
    <row r="61" s="128" customFormat="1" ht="34.55" customHeight="1" outlineLevel="1" spans="1:35">
      <c r="A61" s="454" t="s">
        <v>6</v>
      </c>
      <c r="B61" s="454" t="s">
        <v>18</v>
      </c>
      <c r="C61" s="454"/>
      <c r="D61" s="454" t="s">
        <v>29</v>
      </c>
      <c r="E61" s="454" t="s">
        <v>51</v>
      </c>
      <c r="F61" s="454" t="s">
        <v>190</v>
      </c>
      <c r="G61" s="454" t="s">
        <v>430</v>
      </c>
      <c r="H61" s="454" t="s">
        <v>431</v>
      </c>
      <c r="I61" s="454" t="s">
        <v>432</v>
      </c>
      <c r="J61" s="454" t="s">
        <v>433</v>
      </c>
      <c r="K61" s="468" t="s">
        <v>233</v>
      </c>
      <c r="L61" s="468"/>
      <c r="M61" s="468"/>
      <c r="N61" s="468"/>
      <c r="O61" s="468"/>
      <c r="P61" s="468"/>
      <c r="Q61" s="468"/>
      <c r="R61" s="468" t="s">
        <v>233</v>
      </c>
      <c r="S61" s="468" t="s">
        <v>233</v>
      </c>
      <c r="T61" s="468" t="s">
        <v>233</v>
      </c>
      <c r="U61" s="468"/>
      <c r="V61" s="468"/>
      <c r="W61" s="454" t="s">
        <v>330</v>
      </c>
      <c r="X61" s="454" t="s">
        <v>338</v>
      </c>
      <c r="Y61" s="454" t="s">
        <v>332</v>
      </c>
      <c r="Z61" s="454" t="s">
        <v>390</v>
      </c>
      <c r="AA61" s="454" t="s">
        <v>196</v>
      </c>
      <c r="AB61" s="454" t="s">
        <v>334</v>
      </c>
      <c r="AC61" s="454"/>
      <c r="AD61" s="454" t="s">
        <v>74</v>
      </c>
      <c r="AE61" s="454"/>
      <c r="AF61" s="571" t="s">
        <v>201</v>
      </c>
      <c r="AG61" s="577" t="s">
        <v>342</v>
      </c>
      <c r="AH61" s="573"/>
      <c r="AI61" s="128" t="str">
        <f t="shared" si="0"/>
        <v>客户提升</v>
      </c>
    </row>
    <row r="62" s="128" customFormat="1" ht="34.55" customHeight="1" outlineLevel="1" spans="1:35">
      <c r="A62" s="454" t="s">
        <v>6</v>
      </c>
      <c r="B62" s="454" t="s">
        <v>18</v>
      </c>
      <c r="C62" s="454"/>
      <c r="D62" s="454" t="s">
        <v>29</v>
      </c>
      <c r="E62" s="454" t="s">
        <v>51</v>
      </c>
      <c r="F62" s="454" t="s">
        <v>190</v>
      </c>
      <c r="G62" s="454" t="s">
        <v>434</v>
      </c>
      <c r="H62" s="454" t="s">
        <v>435</v>
      </c>
      <c r="I62" s="454" t="s">
        <v>436</v>
      </c>
      <c r="J62" s="454" t="s">
        <v>425</v>
      </c>
      <c r="K62" s="468" t="s">
        <v>233</v>
      </c>
      <c r="L62" s="468"/>
      <c r="M62" s="468"/>
      <c r="N62" s="468"/>
      <c r="O62" s="468"/>
      <c r="P62" s="468"/>
      <c r="Q62" s="468"/>
      <c r="R62" s="468" t="s">
        <v>233</v>
      </c>
      <c r="S62" s="468" t="s">
        <v>233</v>
      </c>
      <c r="T62" s="468" t="s">
        <v>233</v>
      </c>
      <c r="U62" s="468"/>
      <c r="V62" s="468"/>
      <c r="W62" s="454" t="s">
        <v>344</v>
      </c>
      <c r="X62" s="454" t="s">
        <v>338</v>
      </c>
      <c r="Y62" s="454" t="s">
        <v>332</v>
      </c>
      <c r="Z62" s="454" t="s">
        <v>390</v>
      </c>
      <c r="AA62" s="454" t="s">
        <v>196</v>
      </c>
      <c r="AB62" s="454" t="s">
        <v>334</v>
      </c>
      <c r="AC62" s="454"/>
      <c r="AD62" s="454" t="s">
        <v>74</v>
      </c>
      <c r="AE62" s="454"/>
      <c r="AF62" s="571" t="s">
        <v>201</v>
      </c>
      <c r="AG62" s="577" t="s">
        <v>342</v>
      </c>
      <c r="AH62" s="573"/>
      <c r="AI62" s="128" t="str">
        <f t="shared" si="0"/>
        <v>客户提升</v>
      </c>
    </row>
    <row r="63" s="128" customFormat="1" ht="34.55" customHeight="1" outlineLevel="1" spans="1:35">
      <c r="A63" s="454" t="s">
        <v>6</v>
      </c>
      <c r="B63" s="454" t="s">
        <v>18</v>
      </c>
      <c r="C63" s="454"/>
      <c r="D63" s="454" t="s">
        <v>29</v>
      </c>
      <c r="E63" s="454" t="s">
        <v>64</v>
      </c>
      <c r="F63" s="454" t="s">
        <v>190</v>
      </c>
      <c r="G63" s="454" t="s">
        <v>97</v>
      </c>
      <c r="H63" s="454" t="s">
        <v>97</v>
      </c>
      <c r="I63" s="454" t="s">
        <v>437</v>
      </c>
      <c r="J63" s="454" t="s">
        <v>407</v>
      </c>
      <c r="K63" s="468" t="s">
        <v>233</v>
      </c>
      <c r="L63" s="468"/>
      <c r="M63" s="468"/>
      <c r="N63" s="468"/>
      <c r="O63" s="468" t="s">
        <v>233</v>
      </c>
      <c r="P63" s="468" t="s">
        <v>233</v>
      </c>
      <c r="Q63" s="468"/>
      <c r="R63" s="468" t="s">
        <v>233</v>
      </c>
      <c r="S63" s="468" t="s">
        <v>233</v>
      </c>
      <c r="T63" s="468"/>
      <c r="U63" s="468"/>
      <c r="V63" s="468"/>
      <c r="W63" s="454" t="s">
        <v>408</v>
      </c>
      <c r="X63" s="454" t="s">
        <v>409</v>
      </c>
      <c r="Y63" s="454" t="s">
        <v>345</v>
      </c>
      <c r="Z63" s="454" t="s">
        <v>390</v>
      </c>
      <c r="AA63" s="454" t="s">
        <v>196</v>
      </c>
      <c r="AB63" s="454" t="s">
        <v>334</v>
      </c>
      <c r="AC63" s="454"/>
      <c r="AD63" s="454" t="s">
        <v>74</v>
      </c>
      <c r="AE63" s="454"/>
      <c r="AF63" s="571" t="s">
        <v>202</v>
      </c>
      <c r="AG63" s="577" t="b">
        <f>VLOOKUP(G63,'指标体系-教育'!G:G,1,0)=G63</f>
        <v>1</v>
      </c>
      <c r="AH63" s="573"/>
      <c r="AI63" s="128" t="str">
        <f t="shared" si="0"/>
        <v>客户提升</v>
      </c>
    </row>
    <row r="64" s="128" customFormat="1" ht="34.55" customHeight="1" outlineLevel="1" spans="1:35">
      <c r="A64" s="453" t="s">
        <v>6</v>
      </c>
      <c r="B64" s="453" t="s">
        <v>18</v>
      </c>
      <c r="C64" s="453"/>
      <c r="D64" s="453" t="s">
        <v>29</v>
      </c>
      <c r="E64" s="453" t="s">
        <v>41</v>
      </c>
      <c r="F64" s="453" t="s">
        <v>191</v>
      </c>
      <c r="G64" s="453" t="s">
        <v>418</v>
      </c>
      <c r="H64" s="453" t="s">
        <v>419</v>
      </c>
      <c r="I64" s="453" t="s">
        <v>420</v>
      </c>
      <c r="J64" s="453" t="s">
        <v>421</v>
      </c>
      <c r="K64" s="564" t="s">
        <v>233</v>
      </c>
      <c r="L64" s="564" t="s">
        <v>233</v>
      </c>
      <c r="M64" s="564"/>
      <c r="N64" s="564"/>
      <c r="O64" s="564"/>
      <c r="P64" s="564"/>
      <c r="Q64" s="564"/>
      <c r="R64" s="564" t="s">
        <v>233</v>
      </c>
      <c r="S64" s="564" t="s">
        <v>233</v>
      </c>
      <c r="T64" s="564" t="s">
        <v>233</v>
      </c>
      <c r="U64" s="564"/>
      <c r="V64" s="564"/>
      <c r="W64" s="453" t="s">
        <v>330</v>
      </c>
      <c r="X64" s="453" t="s">
        <v>338</v>
      </c>
      <c r="Y64" s="453" t="s">
        <v>332</v>
      </c>
      <c r="Z64" s="453" t="s">
        <v>390</v>
      </c>
      <c r="AA64" s="453" t="s">
        <v>196</v>
      </c>
      <c r="AB64" s="453" t="s">
        <v>334</v>
      </c>
      <c r="AC64" s="453"/>
      <c r="AD64" s="453" t="s">
        <v>99</v>
      </c>
      <c r="AE64" s="454"/>
      <c r="AF64" s="571" t="s">
        <v>201</v>
      </c>
      <c r="AG64" s="577" t="b">
        <f>VLOOKUP(G64,'指标体系-教育'!G:G,1,0)=G64</f>
        <v>1</v>
      </c>
      <c r="AH64" s="573" t="s">
        <v>342</v>
      </c>
      <c r="AI64" s="128" t="str">
        <f t="shared" si="0"/>
        <v>客户提升</v>
      </c>
    </row>
    <row r="65" s="128" customFormat="1" ht="34.55" customHeight="1" outlineLevel="1" spans="1:35">
      <c r="A65" s="454" t="s">
        <v>6</v>
      </c>
      <c r="B65" s="454" t="s">
        <v>18</v>
      </c>
      <c r="C65" s="454"/>
      <c r="D65" s="454" t="s">
        <v>29</v>
      </c>
      <c r="E65" s="454" t="s">
        <v>41</v>
      </c>
      <c r="F65" s="454" t="s">
        <v>191</v>
      </c>
      <c r="G65" s="454" t="s">
        <v>422</v>
      </c>
      <c r="H65" s="454" t="s">
        <v>423</v>
      </c>
      <c r="I65" s="454" t="s">
        <v>424</v>
      </c>
      <c r="J65" s="454" t="s">
        <v>425</v>
      </c>
      <c r="K65" s="468" t="s">
        <v>233</v>
      </c>
      <c r="L65" s="468"/>
      <c r="M65" s="468"/>
      <c r="N65" s="468"/>
      <c r="O65" s="468"/>
      <c r="P65" s="468"/>
      <c r="Q65" s="468"/>
      <c r="R65" s="468" t="s">
        <v>233</v>
      </c>
      <c r="S65" s="468" t="s">
        <v>233</v>
      </c>
      <c r="T65" s="468" t="s">
        <v>233</v>
      </c>
      <c r="U65" s="468"/>
      <c r="V65" s="468"/>
      <c r="W65" s="454" t="s">
        <v>330</v>
      </c>
      <c r="X65" s="454" t="s">
        <v>338</v>
      </c>
      <c r="Y65" s="454" t="s">
        <v>332</v>
      </c>
      <c r="Z65" s="454" t="s">
        <v>390</v>
      </c>
      <c r="AA65" s="454" t="s">
        <v>196</v>
      </c>
      <c r="AB65" s="454"/>
      <c r="AC65" s="454"/>
      <c r="AD65" s="454" t="s">
        <v>99</v>
      </c>
      <c r="AE65" s="454"/>
      <c r="AF65" s="571" t="s">
        <v>201</v>
      </c>
      <c r="AG65" s="577" t="b">
        <f>VLOOKUP(G65,'指标体系-教育'!G:G,1,0)=G65</f>
        <v>1</v>
      </c>
      <c r="AH65" s="573" t="s">
        <v>342</v>
      </c>
      <c r="AI65" s="128" t="str">
        <f t="shared" si="0"/>
        <v>客户提升</v>
      </c>
    </row>
    <row r="66" s="128" customFormat="1" ht="34.55" customHeight="1" outlineLevel="1" spans="1:35">
      <c r="A66" s="454" t="s">
        <v>6</v>
      </c>
      <c r="B66" s="454" t="s">
        <v>18</v>
      </c>
      <c r="C66" s="454"/>
      <c r="D66" s="454" t="s">
        <v>29</v>
      </c>
      <c r="E66" s="454" t="s">
        <v>51</v>
      </c>
      <c r="F66" s="454" t="s">
        <v>191</v>
      </c>
      <c r="G66" s="454" t="s">
        <v>426</v>
      </c>
      <c r="H66" s="454" t="s">
        <v>427</v>
      </c>
      <c r="I66" s="454" t="s">
        <v>428</v>
      </c>
      <c r="J66" s="454" t="s">
        <v>438</v>
      </c>
      <c r="K66" s="468" t="s">
        <v>233</v>
      </c>
      <c r="L66" s="468"/>
      <c r="M66" s="468"/>
      <c r="N66" s="468"/>
      <c r="O66" s="468"/>
      <c r="P66" s="468"/>
      <c r="Q66" s="468"/>
      <c r="R66" s="468" t="s">
        <v>233</v>
      </c>
      <c r="S66" s="468" t="s">
        <v>233</v>
      </c>
      <c r="T66" s="468" t="s">
        <v>233</v>
      </c>
      <c r="U66" s="468"/>
      <c r="V66" s="468"/>
      <c r="W66" s="454" t="s">
        <v>330</v>
      </c>
      <c r="X66" s="454" t="s">
        <v>338</v>
      </c>
      <c r="Y66" s="454" t="s">
        <v>332</v>
      </c>
      <c r="Z66" s="454" t="s">
        <v>390</v>
      </c>
      <c r="AA66" s="454" t="s">
        <v>196</v>
      </c>
      <c r="AB66" s="454"/>
      <c r="AC66" s="454"/>
      <c r="AD66" s="454" t="s">
        <v>99</v>
      </c>
      <c r="AE66" s="454"/>
      <c r="AF66" s="571" t="s">
        <v>201</v>
      </c>
      <c r="AG66" s="577" t="s">
        <v>342</v>
      </c>
      <c r="AH66" s="573" t="s">
        <v>342</v>
      </c>
      <c r="AI66" s="128" t="str">
        <f t="shared" si="0"/>
        <v>客户提升</v>
      </c>
    </row>
    <row r="67" s="128" customFormat="1" ht="34.55" customHeight="1" outlineLevel="1" spans="1:35">
      <c r="A67" s="454" t="s">
        <v>6</v>
      </c>
      <c r="B67" s="454" t="s">
        <v>18</v>
      </c>
      <c r="C67" s="454"/>
      <c r="D67" s="454" t="s">
        <v>29</v>
      </c>
      <c r="E67" s="454" t="s">
        <v>51</v>
      </c>
      <c r="F67" s="454" t="s">
        <v>191</v>
      </c>
      <c r="G67" s="454" t="s">
        <v>430</v>
      </c>
      <c r="H67" s="454" t="s">
        <v>431</v>
      </c>
      <c r="I67" s="454" t="s">
        <v>439</v>
      </c>
      <c r="J67" s="454" t="s">
        <v>433</v>
      </c>
      <c r="K67" s="468" t="s">
        <v>233</v>
      </c>
      <c r="L67" s="468"/>
      <c r="M67" s="468"/>
      <c r="N67" s="468"/>
      <c r="O67" s="468"/>
      <c r="P67" s="468"/>
      <c r="Q67" s="468"/>
      <c r="R67" s="468" t="s">
        <v>233</v>
      </c>
      <c r="S67" s="468" t="s">
        <v>233</v>
      </c>
      <c r="T67" s="468" t="s">
        <v>233</v>
      </c>
      <c r="U67" s="468"/>
      <c r="V67" s="468"/>
      <c r="W67" s="454" t="s">
        <v>330</v>
      </c>
      <c r="X67" s="454" t="s">
        <v>338</v>
      </c>
      <c r="Y67" s="454" t="s">
        <v>332</v>
      </c>
      <c r="Z67" s="454" t="s">
        <v>390</v>
      </c>
      <c r="AA67" s="454" t="s">
        <v>196</v>
      </c>
      <c r="AB67" s="454"/>
      <c r="AC67" s="454"/>
      <c r="AD67" s="454" t="s">
        <v>99</v>
      </c>
      <c r="AE67" s="454"/>
      <c r="AF67" s="571" t="s">
        <v>201</v>
      </c>
      <c r="AG67" s="577" t="s">
        <v>342</v>
      </c>
      <c r="AH67" s="573" t="s">
        <v>342</v>
      </c>
      <c r="AI67" s="128" t="str">
        <f t="shared" si="0"/>
        <v>客户提升</v>
      </c>
    </row>
    <row r="68" s="128" customFormat="1" ht="34.55" customHeight="1" outlineLevel="1" spans="1:35">
      <c r="A68" s="454" t="s">
        <v>6</v>
      </c>
      <c r="B68" s="454" t="s">
        <v>18</v>
      </c>
      <c r="C68" s="454"/>
      <c r="D68" s="454" t="s">
        <v>29</v>
      </c>
      <c r="E68" s="454" t="s">
        <v>51</v>
      </c>
      <c r="F68" s="454" t="s">
        <v>191</v>
      </c>
      <c r="G68" s="454" t="s">
        <v>434</v>
      </c>
      <c r="H68" s="454" t="s">
        <v>435</v>
      </c>
      <c r="I68" s="454" t="s">
        <v>436</v>
      </c>
      <c r="J68" s="454" t="s">
        <v>425</v>
      </c>
      <c r="K68" s="468" t="s">
        <v>233</v>
      </c>
      <c r="L68" s="468"/>
      <c r="M68" s="468"/>
      <c r="N68" s="468"/>
      <c r="O68" s="468"/>
      <c r="P68" s="468"/>
      <c r="Q68" s="468"/>
      <c r="R68" s="468" t="s">
        <v>233</v>
      </c>
      <c r="S68" s="468" t="s">
        <v>233</v>
      </c>
      <c r="T68" s="468" t="s">
        <v>233</v>
      </c>
      <c r="U68" s="468"/>
      <c r="V68" s="468"/>
      <c r="W68" s="454" t="s">
        <v>344</v>
      </c>
      <c r="X68" s="454" t="s">
        <v>338</v>
      </c>
      <c r="Y68" s="454" t="s">
        <v>332</v>
      </c>
      <c r="Z68" s="454" t="s">
        <v>390</v>
      </c>
      <c r="AA68" s="454" t="s">
        <v>196</v>
      </c>
      <c r="AB68" s="454"/>
      <c r="AC68" s="454"/>
      <c r="AD68" s="454" t="s">
        <v>99</v>
      </c>
      <c r="AE68" s="454"/>
      <c r="AF68" s="571" t="s">
        <v>201</v>
      </c>
      <c r="AG68" s="577" t="s">
        <v>342</v>
      </c>
      <c r="AH68" s="573" t="s">
        <v>342</v>
      </c>
      <c r="AI68" s="128" t="str">
        <f t="shared" si="0"/>
        <v>客户提升</v>
      </c>
    </row>
    <row r="69" s="128" customFormat="1" ht="34.55" customHeight="1" outlineLevel="1" spans="1:35">
      <c r="A69" s="454" t="s">
        <v>6</v>
      </c>
      <c r="B69" s="454" t="s">
        <v>18</v>
      </c>
      <c r="C69" s="454"/>
      <c r="D69" s="454" t="s">
        <v>29</v>
      </c>
      <c r="E69" s="454" t="s">
        <v>64</v>
      </c>
      <c r="F69" s="454" t="s">
        <v>191</v>
      </c>
      <c r="G69" s="454" t="s">
        <v>123</v>
      </c>
      <c r="H69" s="454" t="s">
        <v>440</v>
      </c>
      <c r="I69" s="454" t="s">
        <v>123</v>
      </c>
      <c r="J69" s="454" t="s">
        <v>416</v>
      </c>
      <c r="K69" s="468" t="s">
        <v>233</v>
      </c>
      <c r="L69" s="468"/>
      <c r="M69" s="468"/>
      <c r="N69" s="468"/>
      <c r="O69" s="468" t="s">
        <v>233</v>
      </c>
      <c r="P69" s="468" t="s">
        <v>233</v>
      </c>
      <c r="Q69" s="468" t="s">
        <v>233</v>
      </c>
      <c r="R69" s="468" t="s">
        <v>233</v>
      </c>
      <c r="S69" s="468" t="s">
        <v>233</v>
      </c>
      <c r="T69" s="468"/>
      <c r="U69" s="468"/>
      <c r="V69" s="468"/>
      <c r="W69" s="454" t="s">
        <v>347</v>
      </c>
      <c r="X69" s="454" t="s">
        <v>409</v>
      </c>
      <c r="Y69" s="454" t="s">
        <v>345</v>
      </c>
      <c r="Z69" s="454" t="s">
        <v>390</v>
      </c>
      <c r="AA69" s="454" t="s">
        <v>196</v>
      </c>
      <c r="AB69" s="454"/>
      <c r="AC69" s="454"/>
      <c r="AD69" s="454" t="s">
        <v>99</v>
      </c>
      <c r="AE69" s="454"/>
      <c r="AF69" s="571" t="s">
        <v>202</v>
      </c>
      <c r="AG69" s="577" t="b">
        <f>VLOOKUP(G69,'指标体系-教育'!G:G,1,0)=G69</f>
        <v>1</v>
      </c>
      <c r="AH69" s="573" t="s">
        <v>342</v>
      </c>
      <c r="AI69" s="128" t="str">
        <f t="shared" si="0"/>
        <v>客户提升</v>
      </c>
    </row>
    <row r="70" s="128" customFormat="1" ht="34.55" customHeight="1" outlineLevel="1" spans="1:35">
      <c r="A70" s="454" t="s">
        <v>6</v>
      </c>
      <c r="B70" s="454" t="s">
        <v>18</v>
      </c>
      <c r="C70" s="454"/>
      <c r="D70" s="454" t="s">
        <v>29</v>
      </c>
      <c r="E70" s="454" t="s">
        <v>64</v>
      </c>
      <c r="F70" s="454" t="s">
        <v>191</v>
      </c>
      <c r="G70" s="454" t="s">
        <v>97</v>
      </c>
      <c r="H70" s="454" t="s">
        <v>97</v>
      </c>
      <c r="I70" s="454" t="s">
        <v>437</v>
      </c>
      <c r="J70" s="454" t="s">
        <v>407</v>
      </c>
      <c r="K70" s="468" t="s">
        <v>233</v>
      </c>
      <c r="L70" s="468"/>
      <c r="M70" s="468"/>
      <c r="N70" s="468"/>
      <c r="O70" s="468" t="s">
        <v>233</v>
      </c>
      <c r="P70" s="468" t="s">
        <v>233</v>
      </c>
      <c r="Q70" s="468" t="s">
        <v>233</v>
      </c>
      <c r="R70" s="468" t="s">
        <v>233</v>
      </c>
      <c r="S70" s="468" t="s">
        <v>233</v>
      </c>
      <c r="T70" s="468"/>
      <c r="U70" s="468"/>
      <c r="V70" s="468"/>
      <c r="W70" s="454" t="s">
        <v>408</v>
      </c>
      <c r="X70" s="454" t="s">
        <v>409</v>
      </c>
      <c r="Y70" s="454" t="s">
        <v>345</v>
      </c>
      <c r="Z70" s="454" t="s">
        <v>390</v>
      </c>
      <c r="AA70" s="454" t="s">
        <v>196</v>
      </c>
      <c r="AB70" s="454"/>
      <c r="AC70" s="454"/>
      <c r="AD70" s="454" t="s">
        <v>99</v>
      </c>
      <c r="AE70" s="454"/>
      <c r="AF70" s="571" t="s">
        <v>202</v>
      </c>
      <c r="AG70" s="577" t="b">
        <f>VLOOKUP(G70,'指标体系-教育'!G:G,1,0)=G70</f>
        <v>1</v>
      </c>
      <c r="AH70" s="573" t="s">
        <v>342</v>
      </c>
      <c r="AI70" s="128" t="str">
        <f t="shared" si="0"/>
        <v>客户提升</v>
      </c>
    </row>
    <row r="71" s="128" customFormat="1" ht="34.55" customHeight="1" outlineLevel="1" spans="1:35">
      <c r="A71" s="453" t="s">
        <v>6</v>
      </c>
      <c r="B71" s="453" t="s">
        <v>18</v>
      </c>
      <c r="C71" s="453"/>
      <c r="D71" s="453" t="s">
        <v>29</v>
      </c>
      <c r="E71" s="453" t="s">
        <v>41</v>
      </c>
      <c r="F71" s="453" t="s">
        <v>192</v>
      </c>
      <c r="G71" s="453" t="s">
        <v>418</v>
      </c>
      <c r="H71" s="453" t="s">
        <v>419</v>
      </c>
      <c r="I71" s="453" t="s">
        <v>420</v>
      </c>
      <c r="J71" s="453" t="s">
        <v>441</v>
      </c>
      <c r="K71" s="564" t="s">
        <v>233</v>
      </c>
      <c r="L71" s="564" t="s">
        <v>233</v>
      </c>
      <c r="M71" s="564"/>
      <c r="N71" s="564"/>
      <c r="O71" s="564"/>
      <c r="P71" s="564"/>
      <c r="Q71" s="564"/>
      <c r="R71" s="564" t="s">
        <v>233</v>
      </c>
      <c r="S71" s="564" t="s">
        <v>233</v>
      </c>
      <c r="T71" s="564" t="s">
        <v>233</v>
      </c>
      <c r="U71" s="564"/>
      <c r="V71" s="564"/>
      <c r="W71" s="453" t="s">
        <v>330</v>
      </c>
      <c r="X71" s="453" t="s">
        <v>338</v>
      </c>
      <c r="Y71" s="453" t="s">
        <v>332</v>
      </c>
      <c r="Z71" s="453" t="s">
        <v>390</v>
      </c>
      <c r="AA71" s="453" t="s">
        <v>196</v>
      </c>
      <c r="AB71" s="453" t="s">
        <v>334</v>
      </c>
      <c r="AC71" s="453"/>
      <c r="AD71" s="453" t="s">
        <v>365</v>
      </c>
      <c r="AE71" s="454"/>
      <c r="AF71" s="571" t="s">
        <v>201</v>
      </c>
      <c r="AG71" s="577" t="b">
        <f>VLOOKUP(G71,'指标体系-教育'!G:G,1,0)=G71</f>
        <v>1</v>
      </c>
      <c r="AH71" s="573"/>
      <c r="AI71" s="128" t="str">
        <f t="shared" ref="AI71:AI77" si="1">AI70</f>
        <v>客户提升</v>
      </c>
    </row>
    <row r="72" s="128" customFormat="1" ht="34.55" customHeight="1" outlineLevel="1" spans="1:35">
      <c r="A72" s="574" t="s">
        <v>6</v>
      </c>
      <c r="B72" s="574" t="s">
        <v>18</v>
      </c>
      <c r="C72" s="574"/>
      <c r="D72" s="574" t="s">
        <v>29</v>
      </c>
      <c r="E72" s="574" t="s">
        <v>41</v>
      </c>
      <c r="F72" s="574" t="s">
        <v>192</v>
      </c>
      <c r="G72" s="574" t="s">
        <v>422</v>
      </c>
      <c r="H72" s="574" t="s">
        <v>423</v>
      </c>
      <c r="I72" s="574" t="s">
        <v>424</v>
      </c>
      <c r="J72" s="574" t="s">
        <v>442</v>
      </c>
      <c r="K72" s="566" t="s">
        <v>233</v>
      </c>
      <c r="L72" s="566"/>
      <c r="M72" s="566"/>
      <c r="N72" s="566"/>
      <c r="O72" s="566"/>
      <c r="P72" s="566"/>
      <c r="Q72" s="566"/>
      <c r="R72" s="566" t="s">
        <v>233</v>
      </c>
      <c r="S72" s="566" t="s">
        <v>233</v>
      </c>
      <c r="T72" s="566" t="s">
        <v>233</v>
      </c>
      <c r="U72" s="566"/>
      <c r="V72" s="566"/>
      <c r="W72" s="574" t="s">
        <v>330</v>
      </c>
      <c r="X72" s="574" t="s">
        <v>338</v>
      </c>
      <c r="Y72" s="574" t="s">
        <v>332</v>
      </c>
      <c r="Z72" s="574" t="s">
        <v>390</v>
      </c>
      <c r="AA72" s="574" t="s">
        <v>196</v>
      </c>
      <c r="AB72" s="574"/>
      <c r="AC72" s="574"/>
      <c r="AD72" s="574" t="s">
        <v>365</v>
      </c>
      <c r="AE72" s="454"/>
      <c r="AF72" s="571" t="s">
        <v>201</v>
      </c>
      <c r="AG72" s="577" t="b">
        <f>VLOOKUP(G72,'指标体系-教育'!G:G,1,0)=G72</f>
        <v>1</v>
      </c>
      <c r="AH72" s="573"/>
      <c r="AI72" s="128" t="str">
        <f t="shared" si="1"/>
        <v>客户提升</v>
      </c>
    </row>
    <row r="73" s="128" customFormat="1" ht="34.55" customHeight="1" outlineLevel="1" spans="1:35">
      <c r="A73" s="574" t="s">
        <v>6</v>
      </c>
      <c r="B73" s="574" t="s">
        <v>18</v>
      </c>
      <c r="C73" s="574"/>
      <c r="D73" s="574" t="s">
        <v>29</v>
      </c>
      <c r="E73" s="574" t="s">
        <v>51</v>
      </c>
      <c r="F73" s="574" t="s">
        <v>192</v>
      </c>
      <c r="G73" s="574" t="s">
        <v>426</v>
      </c>
      <c r="H73" s="574" t="s">
        <v>427</v>
      </c>
      <c r="I73" s="574" t="s">
        <v>428</v>
      </c>
      <c r="J73" s="574" t="s">
        <v>438</v>
      </c>
      <c r="K73" s="566" t="s">
        <v>233</v>
      </c>
      <c r="L73" s="566"/>
      <c r="M73" s="566"/>
      <c r="N73" s="566"/>
      <c r="O73" s="566"/>
      <c r="P73" s="566"/>
      <c r="Q73" s="566"/>
      <c r="R73" s="566" t="s">
        <v>233</v>
      </c>
      <c r="S73" s="566" t="s">
        <v>233</v>
      </c>
      <c r="T73" s="566" t="s">
        <v>233</v>
      </c>
      <c r="U73" s="566"/>
      <c r="V73" s="566"/>
      <c r="W73" s="574" t="s">
        <v>330</v>
      </c>
      <c r="X73" s="574" t="s">
        <v>338</v>
      </c>
      <c r="Y73" s="574" t="s">
        <v>332</v>
      </c>
      <c r="Z73" s="574" t="s">
        <v>390</v>
      </c>
      <c r="AA73" s="574" t="s">
        <v>196</v>
      </c>
      <c r="AB73" s="574"/>
      <c r="AC73" s="574"/>
      <c r="AD73" s="574" t="s">
        <v>365</v>
      </c>
      <c r="AE73" s="454"/>
      <c r="AF73" s="571" t="s">
        <v>201</v>
      </c>
      <c r="AG73" s="577" t="s">
        <v>342</v>
      </c>
      <c r="AH73" s="573"/>
      <c r="AI73" s="128" t="str">
        <f t="shared" si="1"/>
        <v>客户提升</v>
      </c>
    </row>
    <row r="74" s="128" customFormat="1" ht="34.55" customHeight="1" outlineLevel="1" spans="1:35">
      <c r="A74" s="574" t="s">
        <v>6</v>
      </c>
      <c r="B74" s="574" t="s">
        <v>18</v>
      </c>
      <c r="C74" s="574"/>
      <c r="D74" s="574" t="s">
        <v>29</v>
      </c>
      <c r="E74" s="574" t="s">
        <v>51</v>
      </c>
      <c r="F74" s="574" t="s">
        <v>192</v>
      </c>
      <c r="G74" s="574" t="s">
        <v>430</v>
      </c>
      <c r="H74" s="574" t="s">
        <v>431</v>
      </c>
      <c r="I74" s="574" t="s">
        <v>439</v>
      </c>
      <c r="J74" s="574" t="s">
        <v>443</v>
      </c>
      <c r="K74" s="566" t="s">
        <v>233</v>
      </c>
      <c r="L74" s="566"/>
      <c r="M74" s="566"/>
      <c r="N74" s="566"/>
      <c r="O74" s="566"/>
      <c r="P74" s="566"/>
      <c r="Q74" s="566"/>
      <c r="R74" s="566" t="s">
        <v>233</v>
      </c>
      <c r="S74" s="566" t="s">
        <v>233</v>
      </c>
      <c r="T74" s="566" t="s">
        <v>233</v>
      </c>
      <c r="U74" s="566"/>
      <c r="V74" s="566"/>
      <c r="W74" s="574" t="s">
        <v>330</v>
      </c>
      <c r="X74" s="574" t="s">
        <v>338</v>
      </c>
      <c r="Y74" s="574" t="s">
        <v>332</v>
      </c>
      <c r="Z74" s="574" t="s">
        <v>390</v>
      </c>
      <c r="AA74" s="574" t="s">
        <v>196</v>
      </c>
      <c r="AB74" s="574"/>
      <c r="AC74" s="574"/>
      <c r="AD74" s="574" t="s">
        <v>365</v>
      </c>
      <c r="AE74" s="454"/>
      <c r="AF74" s="571" t="s">
        <v>201</v>
      </c>
      <c r="AG74" s="577" t="s">
        <v>342</v>
      </c>
      <c r="AH74" s="573"/>
      <c r="AI74" s="128" t="str">
        <f t="shared" si="1"/>
        <v>客户提升</v>
      </c>
    </row>
    <row r="75" s="128" customFormat="1" ht="34.55" customHeight="1" outlineLevel="1" spans="1:35">
      <c r="A75" s="574" t="s">
        <v>6</v>
      </c>
      <c r="B75" s="574" t="s">
        <v>18</v>
      </c>
      <c r="C75" s="574"/>
      <c r="D75" s="574" t="s">
        <v>29</v>
      </c>
      <c r="E75" s="574" t="s">
        <v>51</v>
      </c>
      <c r="F75" s="574" t="s">
        <v>192</v>
      </c>
      <c r="G75" s="574" t="s">
        <v>434</v>
      </c>
      <c r="H75" s="574" t="s">
        <v>435</v>
      </c>
      <c r="I75" s="574" t="s">
        <v>436</v>
      </c>
      <c r="J75" s="574" t="s">
        <v>442</v>
      </c>
      <c r="K75" s="566" t="s">
        <v>233</v>
      </c>
      <c r="L75" s="566"/>
      <c r="M75" s="566"/>
      <c r="N75" s="566"/>
      <c r="O75" s="566"/>
      <c r="P75" s="566"/>
      <c r="Q75" s="566"/>
      <c r="R75" s="566" t="s">
        <v>233</v>
      </c>
      <c r="S75" s="566" t="s">
        <v>233</v>
      </c>
      <c r="T75" s="566" t="s">
        <v>233</v>
      </c>
      <c r="U75" s="566"/>
      <c r="V75" s="566"/>
      <c r="W75" s="574" t="s">
        <v>344</v>
      </c>
      <c r="X75" s="574" t="s">
        <v>338</v>
      </c>
      <c r="Y75" s="574" t="s">
        <v>332</v>
      </c>
      <c r="Z75" s="574" t="s">
        <v>390</v>
      </c>
      <c r="AA75" s="574" t="s">
        <v>196</v>
      </c>
      <c r="AB75" s="574"/>
      <c r="AC75" s="574"/>
      <c r="AD75" s="574" t="s">
        <v>365</v>
      </c>
      <c r="AE75" s="454"/>
      <c r="AF75" s="571" t="s">
        <v>201</v>
      </c>
      <c r="AG75" s="577" t="s">
        <v>342</v>
      </c>
      <c r="AH75" s="573"/>
      <c r="AI75" s="128" t="str">
        <f t="shared" si="1"/>
        <v>客户提升</v>
      </c>
    </row>
    <row r="76" s="128" customFormat="1" ht="34.55" customHeight="1" outlineLevel="1" spans="1:35">
      <c r="A76" s="574" t="s">
        <v>6</v>
      </c>
      <c r="B76" s="574" t="s">
        <v>18</v>
      </c>
      <c r="C76" s="574"/>
      <c r="D76" s="574" t="s">
        <v>29</v>
      </c>
      <c r="E76" s="574" t="s">
        <v>64</v>
      </c>
      <c r="F76" s="574" t="s">
        <v>192</v>
      </c>
      <c r="G76" s="574" t="s">
        <v>123</v>
      </c>
      <c r="H76" s="574" t="s">
        <v>440</v>
      </c>
      <c r="I76" s="574" t="s">
        <v>123</v>
      </c>
      <c r="J76" s="574" t="s">
        <v>416</v>
      </c>
      <c r="K76" s="566" t="s">
        <v>233</v>
      </c>
      <c r="L76" s="566"/>
      <c r="M76" s="566"/>
      <c r="N76" s="566"/>
      <c r="O76" s="566" t="s">
        <v>233</v>
      </c>
      <c r="P76" s="566" t="s">
        <v>233</v>
      </c>
      <c r="Q76" s="566" t="s">
        <v>233</v>
      </c>
      <c r="R76" s="566" t="s">
        <v>233</v>
      </c>
      <c r="S76" s="566" t="s">
        <v>233</v>
      </c>
      <c r="T76" s="566"/>
      <c r="U76" s="566"/>
      <c r="V76" s="566"/>
      <c r="W76" s="574" t="s">
        <v>347</v>
      </c>
      <c r="X76" s="574" t="s">
        <v>409</v>
      </c>
      <c r="Y76" s="574" t="s">
        <v>345</v>
      </c>
      <c r="Z76" s="574" t="s">
        <v>390</v>
      </c>
      <c r="AA76" s="574" t="s">
        <v>196</v>
      </c>
      <c r="AB76" s="574"/>
      <c r="AC76" s="574"/>
      <c r="AD76" s="574" t="s">
        <v>365</v>
      </c>
      <c r="AE76" s="454"/>
      <c r="AF76" s="571" t="s">
        <v>202</v>
      </c>
      <c r="AG76" s="577" t="b">
        <f>VLOOKUP(G76,'指标体系-教育'!G:G,1,0)=G76</f>
        <v>1</v>
      </c>
      <c r="AH76" s="573"/>
      <c r="AI76" s="128" t="str">
        <f t="shared" si="1"/>
        <v>客户提升</v>
      </c>
    </row>
    <row r="77" s="128" customFormat="1" ht="34.55" customHeight="1" outlineLevel="1" spans="1:35">
      <c r="A77" s="574" t="s">
        <v>6</v>
      </c>
      <c r="B77" s="574" t="s">
        <v>18</v>
      </c>
      <c r="C77" s="574"/>
      <c r="D77" s="574" t="s">
        <v>29</v>
      </c>
      <c r="E77" s="574" t="s">
        <v>64</v>
      </c>
      <c r="F77" s="574" t="s">
        <v>192</v>
      </c>
      <c r="G77" s="574" t="s">
        <v>97</v>
      </c>
      <c r="H77" s="574" t="s">
        <v>97</v>
      </c>
      <c r="I77" s="574" t="s">
        <v>437</v>
      </c>
      <c r="J77" s="574" t="s">
        <v>407</v>
      </c>
      <c r="K77" s="566" t="s">
        <v>233</v>
      </c>
      <c r="L77" s="566"/>
      <c r="M77" s="566"/>
      <c r="N77" s="566"/>
      <c r="O77" s="566" t="s">
        <v>233</v>
      </c>
      <c r="P77" s="566" t="s">
        <v>233</v>
      </c>
      <c r="Q77" s="566" t="s">
        <v>233</v>
      </c>
      <c r="R77" s="566" t="s">
        <v>233</v>
      </c>
      <c r="S77" s="566" t="s">
        <v>233</v>
      </c>
      <c r="T77" s="566"/>
      <c r="U77" s="566"/>
      <c r="V77" s="566"/>
      <c r="W77" s="574" t="s">
        <v>408</v>
      </c>
      <c r="X77" s="574" t="s">
        <v>409</v>
      </c>
      <c r="Y77" s="574" t="s">
        <v>345</v>
      </c>
      <c r="Z77" s="574" t="s">
        <v>390</v>
      </c>
      <c r="AA77" s="574" t="s">
        <v>196</v>
      </c>
      <c r="AB77" s="574"/>
      <c r="AC77" s="574"/>
      <c r="AD77" s="574" t="s">
        <v>365</v>
      </c>
      <c r="AE77" s="454"/>
      <c r="AF77" s="571" t="s">
        <v>202</v>
      </c>
      <c r="AG77" s="577" t="b">
        <f>VLOOKUP(G77,'指标体系-教育'!G:G,1,0)=G77</f>
        <v>1</v>
      </c>
      <c r="AH77" s="573"/>
      <c r="AI77" s="128" t="str">
        <f t="shared" si="1"/>
        <v>客户提升</v>
      </c>
    </row>
    <row r="78" collapsed="1" spans="1:33">
      <c r="A78" s="448"/>
      <c r="B78" s="449" t="s">
        <v>444</v>
      </c>
      <c r="C78" s="448"/>
      <c r="D78" s="448"/>
      <c r="E78" s="448"/>
      <c r="F78" s="448"/>
      <c r="G78" s="448"/>
      <c r="H78" s="448"/>
      <c r="I78" s="448"/>
      <c r="J78" s="448"/>
      <c r="K78" s="467"/>
      <c r="L78" s="467"/>
      <c r="M78" s="467"/>
      <c r="N78" s="467"/>
      <c r="O78" s="467"/>
      <c r="P78" s="467"/>
      <c r="Q78" s="467"/>
      <c r="R78" s="467"/>
      <c r="S78" s="467"/>
      <c r="T78" s="467"/>
      <c r="U78" s="467"/>
      <c r="V78" s="467"/>
      <c r="W78" s="448"/>
      <c r="X78" s="448"/>
      <c r="Y78" s="448"/>
      <c r="Z78" s="448"/>
      <c r="AA78" s="448"/>
      <c r="AB78" s="448"/>
      <c r="AC78" s="448"/>
      <c r="AD78" s="448"/>
      <c r="AE78" s="570"/>
      <c r="AF78" s="571"/>
      <c r="AG78" s="577"/>
    </row>
    <row r="79" s="128" customFormat="1" ht="34.55" hidden="1" customHeight="1" outlineLevel="1" spans="1:35">
      <c r="A79" s="454" t="s">
        <v>6</v>
      </c>
      <c r="B79" s="454" t="s">
        <v>20</v>
      </c>
      <c r="C79" s="454"/>
      <c r="D79" s="454" t="s">
        <v>31</v>
      </c>
      <c r="E79" s="454" t="s">
        <v>43</v>
      </c>
      <c r="F79" s="454" t="s">
        <v>190</v>
      </c>
      <c r="G79" s="454" t="s">
        <v>84</v>
      </c>
      <c r="H79" s="454" t="s">
        <v>445</v>
      </c>
      <c r="I79" s="454" t="s">
        <v>446</v>
      </c>
      <c r="J79" s="454" t="s">
        <v>447</v>
      </c>
      <c r="K79" s="566" t="s">
        <v>233</v>
      </c>
      <c r="L79" s="566" t="s">
        <v>233</v>
      </c>
      <c r="M79" s="468"/>
      <c r="N79" s="468"/>
      <c r="O79" s="468"/>
      <c r="P79" s="468"/>
      <c r="Q79" s="468"/>
      <c r="R79" s="566" t="s">
        <v>233</v>
      </c>
      <c r="S79" s="468"/>
      <c r="T79" s="566" t="s">
        <v>233</v>
      </c>
      <c r="U79" s="566"/>
      <c r="V79" s="566"/>
      <c r="W79" s="574" t="s">
        <v>344</v>
      </c>
      <c r="X79" s="454" t="s">
        <v>338</v>
      </c>
      <c r="Y79" s="454" t="s">
        <v>332</v>
      </c>
      <c r="Z79" s="454" t="s">
        <v>448</v>
      </c>
      <c r="AA79" s="454" t="s">
        <v>197</v>
      </c>
      <c r="AB79" s="454" t="s">
        <v>334</v>
      </c>
      <c r="AC79" s="454"/>
      <c r="AD79" s="454" t="s">
        <v>74</v>
      </c>
      <c r="AE79" s="454"/>
      <c r="AF79" s="571" t="s">
        <v>203</v>
      </c>
      <c r="AG79" s="577" t="b">
        <f>VLOOKUP(G79,'指标体系-教育'!G:G,1,0)=G79</f>
        <v>1</v>
      </c>
      <c r="AH79" s="573"/>
      <c r="AI79" s="128" t="s">
        <v>11</v>
      </c>
    </row>
    <row r="80" s="128" customFormat="1" ht="34.55" hidden="1" customHeight="1" outlineLevel="1" spans="1:35">
      <c r="A80" s="450" t="s">
        <v>6</v>
      </c>
      <c r="B80" s="450" t="s">
        <v>20</v>
      </c>
      <c r="C80" s="450"/>
      <c r="D80" s="450" t="s">
        <v>31</v>
      </c>
      <c r="E80" s="450" t="s">
        <v>43</v>
      </c>
      <c r="F80" s="450" t="s">
        <v>190</v>
      </c>
      <c r="G80" s="450" t="s">
        <v>92</v>
      </c>
      <c r="H80" s="454" t="s">
        <v>449</v>
      </c>
      <c r="I80" s="454" t="s">
        <v>450</v>
      </c>
      <c r="J80" s="454" t="s">
        <v>447</v>
      </c>
      <c r="K80" s="566" t="s">
        <v>233</v>
      </c>
      <c r="L80" s="566" t="s">
        <v>233</v>
      </c>
      <c r="M80" s="565"/>
      <c r="N80" s="565"/>
      <c r="O80" s="565"/>
      <c r="P80" s="565"/>
      <c r="Q80" s="565"/>
      <c r="R80" s="566" t="s">
        <v>233</v>
      </c>
      <c r="S80" s="565"/>
      <c r="T80" s="566" t="s">
        <v>233</v>
      </c>
      <c r="U80" s="578"/>
      <c r="V80" s="578"/>
      <c r="W80" s="452" t="s">
        <v>344</v>
      </c>
      <c r="X80" s="454" t="s">
        <v>338</v>
      </c>
      <c r="Y80" s="450" t="s">
        <v>332</v>
      </c>
      <c r="Z80" s="454" t="s">
        <v>448</v>
      </c>
      <c r="AA80" s="450" t="s">
        <v>197</v>
      </c>
      <c r="AB80" s="450" t="s">
        <v>334</v>
      </c>
      <c r="AC80" s="450"/>
      <c r="AD80" s="450" t="s">
        <v>74</v>
      </c>
      <c r="AE80" s="454"/>
      <c r="AF80" s="571" t="s">
        <v>203</v>
      </c>
      <c r="AG80" s="577" t="b">
        <f>VLOOKUP(G80,'指标体系-教育'!G:G,1,0)=G80</f>
        <v>1</v>
      </c>
      <c r="AH80" s="573"/>
      <c r="AI80" s="128" t="str">
        <f t="shared" ref="AI80:AI101" si="2">AI79</f>
        <v>组织能力提升</v>
      </c>
    </row>
    <row r="81" s="128" customFormat="1" ht="34.55" hidden="1" customHeight="1" outlineLevel="1" spans="1:35">
      <c r="A81" s="453" t="s">
        <v>6</v>
      </c>
      <c r="B81" s="453" t="s">
        <v>20</v>
      </c>
      <c r="C81" s="453"/>
      <c r="D81" s="453" t="s">
        <v>31</v>
      </c>
      <c r="E81" s="453" t="s">
        <v>43</v>
      </c>
      <c r="F81" s="453" t="s">
        <v>191</v>
      </c>
      <c r="G81" s="453" t="s">
        <v>84</v>
      </c>
      <c r="H81" s="453" t="s">
        <v>445</v>
      </c>
      <c r="I81" s="453" t="s">
        <v>446</v>
      </c>
      <c r="J81" s="453" t="s">
        <v>451</v>
      </c>
      <c r="K81" s="564" t="s">
        <v>233</v>
      </c>
      <c r="L81" s="564" t="s">
        <v>233</v>
      </c>
      <c r="M81" s="564"/>
      <c r="N81" s="564"/>
      <c r="O81" s="564"/>
      <c r="P81" s="564"/>
      <c r="Q81" s="564"/>
      <c r="R81" s="564" t="s">
        <v>233</v>
      </c>
      <c r="S81" s="564"/>
      <c r="T81" s="564" t="s">
        <v>233</v>
      </c>
      <c r="U81" s="564"/>
      <c r="V81" s="564"/>
      <c r="W81" s="453" t="s">
        <v>344</v>
      </c>
      <c r="X81" s="453" t="s">
        <v>338</v>
      </c>
      <c r="Y81" s="453" t="s">
        <v>332</v>
      </c>
      <c r="Z81" s="453" t="s">
        <v>448</v>
      </c>
      <c r="AA81" s="453" t="s">
        <v>197</v>
      </c>
      <c r="AB81" s="453" t="s">
        <v>334</v>
      </c>
      <c r="AC81" s="453"/>
      <c r="AD81" s="453" t="s">
        <v>99</v>
      </c>
      <c r="AE81" s="454"/>
      <c r="AF81" s="571" t="s">
        <v>203</v>
      </c>
      <c r="AG81" s="577" t="b">
        <f>VLOOKUP(G81,'指标体系-教育'!G:G,1,0)=G81</f>
        <v>1</v>
      </c>
      <c r="AH81" s="573" t="s">
        <v>342</v>
      </c>
      <c r="AI81" s="128" t="str">
        <f t="shared" si="2"/>
        <v>组织能力提升</v>
      </c>
    </row>
    <row r="82" s="128" customFormat="1" ht="34.55" hidden="1" customHeight="1" outlineLevel="1" spans="1:35">
      <c r="A82" s="454" t="s">
        <v>6</v>
      </c>
      <c r="B82" s="454" t="s">
        <v>20</v>
      </c>
      <c r="C82" s="454"/>
      <c r="D82" s="454" t="s">
        <v>31</v>
      </c>
      <c r="E82" s="454" t="s">
        <v>43</v>
      </c>
      <c r="F82" s="454" t="s">
        <v>191</v>
      </c>
      <c r="G82" s="454" t="s">
        <v>92</v>
      </c>
      <c r="H82" s="454" t="s">
        <v>449</v>
      </c>
      <c r="I82" s="454" t="s">
        <v>450</v>
      </c>
      <c r="J82" s="454" t="s">
        <v>451</v>
      </c>
      <c r="K82" s="468" t="s">
        <v>233</v>
      </c>
      <c r="L82" s="468" t="s">
        <v>233</v>
      </c>
      <c r="M82" s="468"/>
      <c r="N82" s="468"/>
      <c r="O82" s="468"/>
      <c r="P82" s="468"/>
      <c r="Q82" s="468"/>
      <c r="R82" s="468" t="s">
        <v>233</v>
      </c>
      <c r="S82" s="468"/>
      <c r="T82" s="468" t="s">
        <v>233</v>
      </c>
      <c r="U82" s="566"/>
      <c r="V82" s="566"/>
      <c r="W82" s="574" t="s">
        <v>344</v>
      </c>
      <c r="X82" s="454" t="s">
        <v>338</v>
      </c>
      <c r="Y82" s="454" t="s">
        <v>332</v>
      </c>
      <c r="Z82" s="454" t="s">
        <v>448</v>
      </c>
      <c r="AA82" s="454" t="s">
        <v>197</v>
      </c>
      <c r="AB82" s="454" t="s">
        <v>334</v>
      </c>
      <c r="AC82" s="454"/>
      <c r="AD82" s="454" t="s">
        <v>99</v>
      </c>
      <c r="AE82" s="454"/>
      <c r="AF82" s="571" t="s">
        <v>203</v>
      </c>
      <c r="AG82" s="577" t="b">
        <f>VLOOKUP(G82,'指标体系-教育'!G:G,1,0)=G82</f>
        <v>1</v>
      </c>
      <c r="AH82" s="573" t="s">
        <v>342</v>
      </c>
      <c r="AI82" s="128" t="str">
        <f t="shared" si="2"/>
        <v>组织能力提升</v>
      </c>
    </row>
    <row r="83" s="128" customFormat="1" ht="34.55" hidden="1" customHeight="1" outlineLevel="1" spans="1:35">
      <c r="A83" s="454" t="s">
        <v>6</v>
      </c>
      <c r="B83" s="454" t="s">
        <v>20</v>
      </c>
      <c r="C83" s="454"/>
      <c r="D83" s="454" t="s">
        <v>31</v>
      </c>
      <c r="E83" s="454" t="s">
        <v>43</v>
      </c>
      <c r="F83" s="454" t="s">
        <v>191</v>
      </c>
      <c r="G83" s="454" t="s">
        <v>117</v>
      </c>
      <c r="H83" s="454" t="s">
        <v>452</v>
      </c>
      <c r="I83" s="454" t="s">
        <v>453</v>
      </c>
      <c r="J83" s="454" t="s">
        <v>451</v>
      </c>
      <c r="K83" s="468" t="s">
        <v>233</v>
      </c>
      <c r="L83" s="468" t="s">
        <v>233</v>
      </c>
      <c r="M83" s="468"/>
      <c r="N83" s="468"/>
      <c r="O83" s="468"/>
      <c r="P83" s="468"/>
      <c r="Q83" s="468"/>
      <c r="R83" s="468" t="s">
        <v>233</v>
      </c>
      <c r="S83" s="468"/>
      <c r="T83" s="468" t="s">
        <v>233</v>
      </c>
      <c r="U83" s="566"/>
      <c r="V83" s="566"/>
      <c r="W83" s="574" t="s">
        <v>344</v>
      </c>
      <c r="X83" s="454" t="s">
        <v>338</v>
      </c>
      <c r="Y83" s="454" t="s">
        <v>332</v>
      </c>
      <c r="Z83" s="454" t="s">
        <v>448</v>
      </c>
      <c r="AA83" s="454" t="s">
        <v>197</v>
      </c>
      <c r="AB83" s="454" t="s">
        <v>334</v>
      </c>
      <c r="AC83" s="454"/>
      <c r="AD83" s="454" t="s">
        <v>99</v>
      </c>
      <c r="AE83" s="454"/>
      <c r="AF83" s="571" t="s">
        <v>203</v>
      </c>
      <c r="AG83" s="577" t="b">
        <f>VLOOKUP(G83,'指标体系-教育'!G:G,1,0)=G83</f>
        <v>1</v>
      </c>
      <c r="AH83" s="573" t="s">
        <v>342</v>
      </c>
      <c r="AI83" s="128" t="str">
        <f t="shared" si="2"/>
        <v>组织能力提升</v>
      </c>
    </row>
    <row r="84" s="128" customFormat="1" ht="34.55" hidden="1" customHeight="1" outlineLevel="1" spans="1:35">
      <c r="A84" s="454" t="s">
        <v>6</v>
      </c>
      <c r="B84" s="454" t="s">
        <v>20</v>
      </c>
      <c r="C84" s="454"/>
      <c r="D84" s="454" t="s">
        <v>31</v>
      </c>
      <c r="E84" s="454" t="s">
        <v>43</v>
      </c>
      <c r="F84" s="454" t="s">
        <v>191</v>
      </c>
      <c r="G84" s="454" t="s">
        <v>125</v>
      </c>
      <c r="H84" s="454" t="s">
        <v>454</v>
      </c>
      <c r="I84" s="454" t="s">
        <v>455</v>
      </c>
      <c r="J84" s="454" t="s">
        <v>451</v>
      </c>
      <c r="K84" s="468" t="s">
        <v>233</v>
      </c>
      <c r="L84" s="468" t="s">
        <v>233</v>
      </c>
      <c r="M84" s="468"/>
      <c r="N84" s="468"/>
      <c r="O84" s="468"/>
      <c r="P84" s="468"/>
      <c r="Q84" s="468"/>
      <c r="R84" s="468" t="s">
        <v>233</v>
      </c>
      <c r="S84" s="468"/>
      <c r="T84" s="468" t="s">
        <v>233</v>
      </c>
      <c r="U84" s="566"/>
      <c r="V84" s="566"/>
      <c r="W84" s="574" t="s">
        <v>344</v>
      </c>
      <c r="X84" s="454" t="s">
        <v>338</v>
      </c>
      <c r="Y84" s="454" t="s">
        <v>332</v>
      </c>
      <c r="Z84" s="454" t="s">
        <v>448</v>
      </c>
      <c r="AA84" s="454" t="s">
        <v>197</v>
      </c>
      <c r="AB84" s="454" t="s">
        <v>334</v>
      </c>
      <c r="AC84" s="454"/>
      <c r="AD84" s="454" t="s">
        <v>99</v>
      </c>
      <c r="AE84" s="454"/>
      <c r="AF84" s="571" t="s">
        <v>203</v>
      </c>
      <c r="AG84" s="577" t="b">
        <f>VLOOKUP(G84,'指标体系-教育'!G:G,1,0)=G84</f>
        <v>1</v>
      </c>
      <c r="AH84" s="573" t="s">
        <v>342</v>
      </c>
      <c r="AI84" s="128" t="str">
        <f t="shared" si="2"/>
        <v>组织能力提升</v>
      </c>
    </row>
    <row r="85" s="128" customFormat="1" ht="34.55" hidden="1" customHeight="1" outlineLevel="1" spans="1:35">
      <c r="A85" s="450" t="s">
        <v>6</v>
      </c>
      <c r="B85" s="450" t="s">
        <v>20</v>
      </c>
      <c r="C85" s="450"/>
      <c r="D85" s="450" t="s">
        <v>31</v>
      </c>
      <c r="E85" s="450" t="s">
        <v>43</v>
      </c>
      <c r="F85" s="450" t="s">
        <v>191</v>
      </c>
      <c r="G85" s="450" t="s">
        <v>131</v>
      </c>
      <c r="H85" s="454" t="s">
        <v>456</v>
      </c>
      <c r="I85" s="454" t="s">
        <v>457</v>
      </c>
      <c r="J85" s="454" t="s">
        <v>451</v>
      </c>
      <c r="K85" s="565" t="s">
        <v>233</v>
      </c>
      <c r="L85" s="565" t="s">
        <v>233</v>
      </c>
      <c r="M85" s="565"/>
      <c r="N85" s="565"/>
      <c r="O85" s="565"/>
      <c r="P85" s="565"/>
      <c r="Q85" s="565"/>
      <c r="R85" s="565" t="s">
        <v>233</v>
      </c>
      <c r="S85" s="565"/>
      <c r="T85" s="565" t="s">
        <v>233</v>
      </c>
      <c r="U85" s="578"/>
      <c r="V85" s="578"/>
      <c r="W85" s="452" t="s">
        <v>344</v>
      </c>
      <c r="X85" s="454" t="s">
        <v>338</v>
      </c>
      <c r="Y85" s="450" t="s">
        <v>332</v>
      </c>
      <c r="Z85" s="454" t="s">
        <v>448</v>
      </c>
      <c r="AA85" s="450" t="s">
        <v>197</v>
      </c>
      <c r="AB85" s="450" t="s">
        <v>334</v>
      </c>
      <c r="AC85" s="450"/>
      <c r="AD85" s="450" t="s">
        <v>99</v>
      </c>
      <c r="AE85" s="454"/>
      <c r="AF85" s="571" t="s">
        <v>203</v>
      </c>
      <c r="AG85" s="577" t="b">
        <f>VLOOKUP(G85,'指标体系-教育'!G:G,1,0)=G85</f>
        <v>1</v>
      </c>
      <c r="AH85" s="573" t="s">
        <v>342</v>
      </c>
      <c r="AI85" s="128" t="str">
        <f t="shared" si="2"/>
        <v>组织能力提升</v>
      </c>
    </row>
    <row r="86" s="128" customFormat="1" ht="34.55" hidden="1" customHeight="1" outlineLevel="1" spans="1:35">
      <c r="A86" s="453" t="s">
        <v>6</v>
      </c>
      <c r="B86" s="453" t="s">
        <v>20</v>
      </c>
      <c r="C86" s="453"/>
      <c r="D86" s="453" t="s">
        <v>31</v>
      </c>
      <c r="E86" s="453" t="s">
        <v>43</v>
      </c>
      <c r="F86" s="453" t="s">
        <v>192</v>
      </c>
      <c r="G86" s="453" t="s">
        <v>84</v>
      </c>
      <c r="H86" s="453" t="s">
        <v>445</v>
      </c>
      <c r="I86" s="453" t="s">
        <v>446</v>
      </c>
      <c r="J86" s="453" t="s">
        <v>458</v>
      </c>
      <c r="K86" s="564" t="s">
        <v>233</v>
      </c>
      <c r="L86" s="564" t="s">
        <v>233</v>
      </c>
      <c r="M86" s="564"/>
      <c r="N86" s="564"/>
      <c r="O86" s="564"/>
      <c r="P86" s="564"/>
      <c r="Q86" s="564"/>
      <c r="R86" s="564" t="s">
        <v>233</v>
      </c>
      <c r="S86" s="564"/>
      <c r="T86" s="564" t="s">
        <v>233</v>
      </c>
      <c r="U86" s="564"/>
      <c r="V86" s="564"/>
      <c r="W86" s="453" t="s">
        <v>344</v>
      </c>
      <c r="X86" s="453" t="s">
        <v>338</v>
      </c>
      <c r="Y86" s="453" t="s">
        <v>332</v>
      </c>
      <c r="Z86" s="453" t="s">
        <v>448</v>
      </c>
      <c r="AA86" s="453" t="s">
        <v>197</v>
      </c>
      <c r="AB86" s="453" t="s">
        <v>334</v>
      </c>
      <c r="AC86" s="453"/>
      <c r="AD86" s="453" t="s">
        <v>365</v>
      </c>
      <c r="AE86" s="454"/>
      <c r="AF86" s="571" t="s">
        <v>203</v>
      </c>
      <c r="AG86" s="577" t="b">
        <f>VLOOKUP(G86,'指标体系-教育'!G:G,1,0)=G86</f>
        <v>1</v>
      </c>
      <c r="AH86" s="573"/>
      <c r="AI86" s="128" t="str">
        <f t="shared" si="2"/>
        <v>组织能力提升</v>
      </c>
    </row>
    <row r="87" s="128" customFormat="1" ht="34.55" hidden="1" customHeight="1" outlineLevel="1" spans="1:35">
      <c r="A87" s="454" t="s">
        <v>6</v>
      </c>
      <c r="B87" s="454" t="s">
        <v>20</v>
      </c>
      <c r="C87" s="454"/>
      <c r="D87" s="454" t="s">
        <v>31</v>
      </c>
      <c r="E87" s="454" t="s">
        <v>43</v>
      </c>
      <c r="F87" s="454" t="s">
        <v>192</v>
      </c>
      <c r="G87" s="454" t="s">
        <v>92</v>
      </c>
      <c r="H87" s="454" t="s">
        <v>449</v>
      </c>
      <c r="I87" s="454" t="s">
        <v>450</v>
      </c>
      <c r="J87" s="454" t="s">
        <v>458</v>
      </c>
      <c r="K87" s="468" t="s">
        <v>233</v>
      </c>
      <c r="L87" s="468" t="s">
        <v>233</v>
      </c>
      <c r="M87" s="468"/>
      <c r="N87" s="468"/>
      <c r="O87" s="468"/>
      <c r="P87" s="468"/>
      <c r="Q87" s="468"/>
      <c r="R87" s="468" t="s">
        <v>233</v>
      </c>
      <c r="S87" s="468"/>
      <c r="T87" s="468" t="s">
        <v>233</v>
      </c>
      <c r="U87" s="566"/>
      <c r="V87" s="566"/>
      <c r="W87" s="574" t="s">
        <v>344</v>
      </c>
      <c r="X87" s="454" t="s">
        <v>338</v>
      </c>
      <c r="Y87" s="454" t="s">
        <v>332</v>
      </c>
      <c r="Z87" s="454" t="s">
        <v>448</v>
      </c>
      <c r="AA87" s="454" t="s">
        <v>197</v>
      </c>
      <c r="AB87" s="454" t="s">
        <v>334</v>
      </c>
      <c r="AC87" s="454"/>
      <c r="AD87" s="574" t="s">
        <v>365</v>
      </c>
      <c r="AE87" s="454"/>
      <c r="AF87" s="571" t="s">
        <v>203</v>
      </c>
      <c r="AG87" s="577" t="b">
        <f>VLOOKUP(G87,'指标体系-教育'!G:G,1,0)=G87</f>
        <v>1</v>
      </c>
      <c r="AH87" s="573"/>
      <c r="AI87" s="128" t="str">
        <f t="shared" si="2"/>
        <v>组织能力提升</v>
      </c>
    </row>
    <row r="88" s="128" customFormat="1" ht="34.55" hidden="1" customHeight="1" outlineLevel="1" spans="1:35">
      <c r="A88" s="454" t="s">
        <v>6</v>
      </c>
      <c r="B88" s="454" t="s">
        <v>20</v>
      </c>
      <c r="C88" s="454"/>
      <c r="D88" s="454" t="s">
        <v>31</v>
      </c>
      <c r="E88" s="454" t="s">
        <v>43</v>
      </c>
      <c r="F88" s="454" t="s">
        <v>192</v>
      </c>
      <c r="G88" s="454" t="s">
        <v>117</v>
      </c>
      <c r="H88" s="454" t="s">
        <v>452</v>
      </c>
      <c r="I88" s="454" t="s">
        <v>453</v>
      </c>
      <c r="J88" s="454" t="s">
        <v>458</v>
      </c>
      <c r="K88" s="468" t="s">
        <v>233</v>
      </c>
      <c r="L88" s="468" t="s">
        <v>233</v>
      </c>
      <c r="M88" s="468"/>
      <c r="N88" s="468"/>
      <c r="O88" s="468"/>
      <c r="P88" s="468"/>
      <c r="Q88" s="468"/>
      <c r="R88" s="468" t="s">
        <v>233</v>
      </c>
      <c r="S88" s="468"/>
      <c r="T88" s="468" t="s">
        <v>233</v>
      </c>
      <c r="U88" s="566"/>
      <c r="V88" s="566"/>
      <c r="W88" s="574" t="s">
        <v>344</v>
      </c>
      <c r="X88" s="454" t="s">
        <v>338</v>
      </c>
      <c r="Y88" s="454" t="s">
        <v>332</v>
      </c>
      <c r="Z88" s="454" t="s">
        <v>448</v>
      </c>
      <c r="AA88" s="454" t="s">
        <v>197</v>
      </c>
      <c r="AB88" s="454" t="s">
        <v>334</v>
      </c>
      <c r="AC88" s="454"/>
      <c r="AD88" s="574" t="s">
        <v>365</v>
      </c>
      <c r="AE88" s="454"/>
      <c r="AF88" s="571" t="s">
        <v>203</v>
      </c>
      <c r="AG88" s="577" t="b">
        <f>VLOOKUP(G88,'指标体系-教育'!G:G,1,0)=G88</f>
        <v>1</v>
      </c>
      <c r="AH88" s="573"/>
      <c r="AI88" s="128" t="str">
        <f t="shared" si="2"/>
        <v>组织能力提升</v>
      </c>
    </row>
    <row r="89" s="128" customFormat="1" ht="34.55" hidden="1" customHeight="1" outlineLevel="1" spans="1:35">
      <c r="A89" s="454" t="s">
        <v>6</v>
      </c>
      <c r="B89" s="454" t="s">
        <v>20</v>
      </c>
      <c r="C89" s="454"/>
      <c r="D89" s="454" t="s">
        <v>31</v>
      </c>
      <c r="E89" s="454" t="s">
        <v>43</v>
      </c>
      <c r="F89" s="454" t="s">
        <v>192</v>
      </c>
      <c r="G89" s="454" t="s">
        <v>125</v>
      </c>
      <c r="H89" s="454" t="s">
        <v>454</v>
      </c>
      <c r="I89" s="454" t="s">
        <v>455</v>
      </c>
      <c r="J89" s="454" t="s">
        <v>458</v>
      </c>
      <c r="K89" s="468" t="s">
        <v>233</v>
      </c>
      <c r="L89" s="468" t="s">
        <v>233</v>
      </c>
      <c r="M89" s="468"/>
      <c r="N89" s="468"/>
      <c r="O89" s="468"/>
      <c r="P89" s="468"/>
      <c r="Q89" s="468"/>
      <c r="R89" s="468" t="s">
        <v>233</v>
      </c>
      <c r="S89" s="468"/>
      <c r="T89" s="468" t="s">
        <v>233</v>
      </c>
      <c r="U89" s="566"/>
      <c r="V89" s="566"/>
      <c r="W89" s="574" t="s">
        <v>344</v>
      </c>
      <c r="X89" s="454" t="s">
        <v>338</v>
      </c>
      <c r="Y89" s="454" t="s">
        <v>332</v>
      </c>
      <c r="Z89" s="454" t="s">
        <v>448</v>
      </c>
      <c r="AA89" s="454" t="s">
        <v>197</v>
      </c>
      <c r="AB89" s="454" t="s">
        <v>334</v>
      </c>
      <c r="AC89" s="454"/>
      <c r="AD89" s="574" t="s">
        <v>365</v>
      </c>
      <c r="AE89" s="454"/>
      <c r="AF89" s="571" t="s">
        <v>203</v>
      </c>
      <c r="AG89" s="577" t="b">
        <f>VLOOKUP(G89,'指标体系-教育'!G:G,1,0)=G89</f>
        <v>1</v>
      </c>
      <c r="AH89" s="573"/>
      <c r="AI89" s="128" t="str">
        <f t="shared" si="2"/>
        <v>组织能力提升</v>
      </c>
    </row>
    <row r="90" s="128" customFormat="1" ht="34.55" hidden="1" customHeight="1" outlineLevel="1" spans="1:35">
      <c r="A90" s="450" t="s">
        <v>6</v>
      </c>
      <c r="B90" s="450" t="s">
        <v>20</v>
      </c>
      <c r="C90" s="450"/>
      <c r="D90" s="450" t="s">
        <v>31</v>
      </c>
      <c r="E90" s="450" t="s">
        <v>43</v>
      </c>
      <c r="F90" s="450" t="s">
        <v>192</v>
      </c>
      <c r="G90" s="450" t="s">
        <v>131</v>
      </c>
      <c r="H90" s="450" t="s">
        <v>456</v>
      </c>
      <c r="I90" s="450" t="s">
        <v>457</v>
      </c>
      <c r="J90" s="454" t="s">
        <v>458</v>
      </c>
      <c r="K90" s="565" t="s">
        <v>233</v>
      </c>
      <c r="L90" s="565" t="s">
        <v>233</v>
      </c>
      <c r="M90" s="565"/>
      <c r="N90" s="565"/>
      <c r="O90" s="565"/>
      <c r="P90" s="565"/>
      <c r="Q90" s="565"/>
      <c r="R90" s="565" t="s">
        <v>233</v>
      </c>
      <c r="S90" s="565"/>
      <c r="T90" s="565" t="s">
        <v>233</v>
      </c>
      <c r="U90" s="578"/>
      <c r="V90" s="578"/>
      <c r="W90" s="452" t="s">
        <v>344</v>
      </c>
      <c r="X90" s="450" t="s">
        <v>338</v>
      </c>
      <c r="Y90" s="450" t="s">
        <v>332</v>
      </c>
      <c r="Z90" s="450" t="s">
        <v>448</v>
      </c>
      <c r="AA90" s="450" t="s">
        <v>197</v>
      </c>
      <c r="AB90" s="450" t="s">
        <v>334</v>
      </c>
      <c r="AC90" s="450"/>
      <c r="AD90" s="452" t="s">
        <v>365</v>
      </c>
      <c r="AE90" s="454"/>
      <c r="AF90" s="571" t="s">
        <v>203</v>
      </c>
      <c r="AG90" s="577" t="b">
        <f>VLOOKUP(G90,'指标体系-教育'!G:G,1,0)=G90</f>
        <v>1</v>
      </c>
      <c r="AH90" s="573"/>
      <c r="AI90" s="128" t="str">
        <f t="shared" si="2"/>
        <v>组织能力提升</v>
      </c>
    </row>
    <row r="91" s="128" customFormat="1" ht="34.55" hidden="1" customHeight="1" outlineLevel="1" spans="1:35">
      <c r="A91" s="453" t="s">
        <v>6</v>
      </c>
      <c r="B91" s="453" t="s">
        <v>20</v>
      </c>
      <c r="C91" s="453"/>
      <c r="D91" s="453" t="s">
        <v>31</v>
      </c>
      <c r="E91" s="453" t="s">
        <v>44</v>
      </c>
      <c r="F91" s="453" t="s">
        <v>190</v>
      </c>
      <c r="G91" s="453" t="s">
        <v>459</v>
      </c>
      <c r="H91" s="453" t="s">
        <v>459</v>
      </c>
      <c r="I91" s="453" t="s">
        <v>459</v>
      </c>
      <c r="J91" s="453" t="s">
        <v>227</v>
      </c>
      <c r="K91" s="564" t="s">
        <v>233</v>
      </c>
      <c r="L91" s="564" t="s">
        <v>233</v>
      </c>
      <c r="M91" s="564"/>
      <c r="N91" s="564"/>
      <c r="O91" s="564"/>
      <c r="P91" s="564"/>
      <c r="Q91" s="564"/>
      <c r="R91" s="564" t="s">
        <v>233</v>
      </c>
      <c r="S91" s="564"/>
      <c r="T91" s="564" t="s">
        <v>233</v>
      </c>
      <c r="U91" s="564"/>
      <c r="V91" s="564"/>
      <c r="W91" s="453" t="s">
        <v>460</v>
      </c>
      <c r="X91" s="453" t="s">
        <v>338</v>
      </c>
      <c r="Y91" s="453" t="s">
        <v>345</v>
      </c>
      <c r="Z91" s="453" t="s">
        <v>461</v>
      </c>
      <c r="AA91" s="453" t="s">
        <v>197</v>
      </c>
      <c r="AB91" s="453" t="s">
        <v>334</v>
      </c>
      <c r="AC91" s="453"/>
      <c r="AD91" s="453" t="s">
        <v>74</v>
      </c>
      <c r="AE91" s="454"/>
      <c r="AF91" s="571" t="s">
        <v>203</v>
      </c>
      <c r="AG91" s="577" t="b">
        <f>VLOOKUP(G91,'指标体系-教育'!G:G,1,0)=G91</f>
        <v>1</v>
      </c>
      <c r="AH91" s="573" t="s">
        <v>342</v>
      </c>
      <c r="AI91" s="128" t="str">
        <f t="shared" si="2"/>
        <v>组织能力提升</v>
      </c>
    </row>
    <row r="92" s="128" customFormat="1" ht="34.55" hidden="1" customHeight="1" outlineLevel="1" spans="1:35">
      <c r="A92" s="454" t="s">
        <v>6</v>
      </c>
      <c r="B92" s="454" t="s">
        <v>20</v>
      </c>
      <c r="C92" s="454"/>
      <c r="D92" s="454" t="s">
        <v>31</v>
      </c>
      <c r="E92" s="454" t="s">
        <v>44</v>
      </c>
      <c r="F92" s="454" t="s">
        <v>190</v>
      </c>
      <c r="G92" s="454" t="s">
        <v>102</v>
      </c>
      <c r="H92" s="454" t="s">
        <v>102</v>
      </c>
      <c r="I92" s="454" t="s">
        <v>102</v>
      </c>
      <c r="J92" s="454" t="s">
        <v>227</v>
      </c>
      <c r="K92" s="565" t="s">
        <v>233</v>
      </c>
      <c r="L92" s="565" t="s">
        <v>233</v>
      </c>
      <c r="M92" s="468"/>
      <c r="N92" s="468"/>
      <c r="O92" s="468"/>
      <c r="P92" s="468"/>
      <c r="Q92" s="468"/>
      <c r="R92" s="565" t="s">
        <v>233</v>
      </c>
      <c r="S92" s="468"/>
      <c r="T92" s="565" t="s">
        <v>233</v>
      </c>
      <c r="U92" s="566"/>
      <c r="V92" s="566"/>
      <c r="W92" s="574" t="s">
        <v>460</v>
      </c>
      <c r="X92" s="454" t="s">
        <v>338</v>
      </c>
      <c r="Y92" s="454" t="s">
        <v>345</v>
      </c>
      <c r="Z92" s="454" t="s">
        <v>461</v>
      </c>
      <c r="AA92" s="454" t="s">
        <v>197</v>
      </c>
      <c r="AB92" s="454" t="s">
        <v>334</v>
      </c>
      <c r="AC92" s="454"/>
      <c r="AD92" s="454" t="s">
        <v>74</v>
      </c>
      <c r="AE92" s="454"/>
      <c r="AF92" s="571" t="s">
        <v>203</v>
      </c>
      <c r="AG92" s="577" t="b">
        <f>VLOOKUP(G92,'指标体系-教育'!G:G,1,0)=G92</f>
        <v>1</v>
      </c>
      <c r="AH92" s="573"/>
      <c r="AI92" s="128" t="str">
        <f t="shared" si="2"/>
        <v>组织能力提升</v>
      </c>
    </row>
    <row r="93" s="128" customFormat="1" ht="34.55" hidden="1" customHeight="1" outlineLevel="1" spans="1:35">
      <c r="A93" s="450" t="s">
        <v>6</v>
      </c>
      <c r="B93" s="450" t="s">
        <v>20</v>
      </c>
      <c r="C93" s="450"/>
      <c r="D93" s="450" t="s">
        <v>31</v>
      </c>
      <c r="E93" s="450" t="s">
        <v>44</v>
      </c>
      <c r="F93" s="450" t="s">
        <v>190</v>
      </c>
      <c r="G93" s="450" t="s">
        <v>109</v>
      </c>
      <c r="H93" s="454" t="s">
        <v>462</v>
      </c>
      <c r="I93" s="450" t="s">
        <v>463</v>
      </c>
      <c r="J93" s="450" t="s">
        <v>227</v>
      </c>
      <c r="K93" s="565"/>
      <c r="L93" s="565"/>
      <c r="M93" s="565"/>
      <c r="N93" s="565"/>
      <c r="O93" s="565"/>
      <c r="P93" s="565"/>
      <c r="Q93" s="565"/>
      <c r="R93" s="565"/>
      <c r="S93" s="565"/>
      <c r="T93" s="565"/>
      <c r="U93" s="578"/>
      <c r="V93" s="578"/>
      <c r="W93" s="452" t="s">
        <v>330</v>
      </c>
      <c r="X93" s="450" t="s">
        <v>338</v>
      </c>
      <c r="Y93" s="450" t="s">
        <v>332</v>
      </c>
      <c r="Z93" s="450" t="s">
        <v>461</v>
      </c>
      <c r="AA93" s="450" t="s">
        <v>197</v>
      </c>
      <c r="AB93" s="450" t="s">
        <v>334</v>
      </c>
      <c r="AC93" s="450"/>
      <c r="AD93" s="450" t="s">
        <v>74</v>
      </c>
      <c r="AE93" s="454"/>
      <c r="AF93" s="571" t="s">
        <v>203</v>
      </c>
      <c r="AG93" s="577" t="b">
        <f>VLOOKUP(G93,'指标体系-教育'!G:G,1,0)=G93</f>
        <v>1</v>
      </c>
      <c r="AH93" s="573"/>
      <c r="AI93" s="128" t="str">
        <f t="shared" si="2"/>
        <v>组织能力提升</v>
      </c>
    </row>
    <row r="94" s="128" customFormat="1" ht="34.55" hidden="1" customHeight="1" outlineLevel="1" spans="1:35">
      <c r="A94" s="453" t="s">
        <v>6</v>
      </c>
      <c r="B94" s="453" t="s">
        <v>20</v>
      </c>
      <c r="C94" s="453"/>
      <c r="D94" s="453" t="s">
        <v>31</v>
      </c>
      <c r="E94" s="453" t="s">
        <v>44</v>
      </c>
      <c r="F94" s="453" t="s">
        <v>191</v>
      </c>
      <c r="G94" s="453" t="s">
        <v>102</v>
      </c>
      <c r="H94" s="453" t="s">
        <v>102</v>
      </c>
      <c r="I94" s="453" t="s">
        <v>102</v>
      </c>
      <c r="J94" s="453" t="s">
        <v>464</v>
      </c>
      <c r="K94" s="564" t="s">
        <v>233</v>
      </c>
      <c r="L94" s="564" t="s">
        <v>233</v>
      </c>
      <c r="M94" s="564"/>
      <c r="N94" s="564"/>
      <c r="O94" s="564"/>
      <c r="P94" s="564"/>
      <c r="Q94" s="564"/>
      <c r="R94" s="564" t="s">
        <v>233</v>
      </c>
      <c r="S94" s="564"/>
      <c r="T94" s="564" t="s">
        <v>233</v>
      </c>
      <c r="U94" s="564"/>
      <c r="V94" s="564"/>
      <c r="W94" s="453" t="s">
        <v>460</v>
      </c>
      <c r="X94" s="453" t="s">
        <v>338</v>
      </c>
      <c r="Y94" s="453" t="s">
        <v>345</v>
      </c>
      <c r="Z94" s="453" t="s">
        <v>461</v>
      </c>
      <c r="AA94" s="453" t="s">
        <v>197</v>
      </c>
      <c r="AB94" s="453" t="s">
        <v>334</v>
      </c>
      <c r="AC94" s="453"/>
      <c r="AD94" s="453" t="s">
        <v>99</v>
      </c>
      <c r="AE94" s="454"/>
      <c r="AF94" s="571" t="s">
        <v>203</v>
      </c>
      <c r="AG94" s="577" t="b">
        <f>VLOOKUP(G94,'指标体系-教育'!G:G,1,0)=G94</f>
        <v>1</v>
      </c>
      <c r="AH94" s="573" t="s">
        <v>342</v>
      </c>
      <c r="AI94" s="128" t="str">
        <f t="shared" si="2"/>
        <v>组织能力提升</v>
      </c>
    </row>
    <row r="95" s="128" customFormat="1" ht="34.55" hidden="1" customHeight="1" outlineLevel="1" spans="1:35">
      <c r="A95" s="454" t="s">
        <v>6</v>
      </c>
      <c r="B95" s="454" t="s">
        <v>20</v>
      </c>
      <c r="C95" s="454"/>
      <c r="D95" s="454" t="s">
        <v>31</v>
      </c>
      <c r="E95" s="454" t="s">
        <v>44</v>
      </c>
      <c r="F95" s="454" t="s">
        <v>191</v>
      </c>
      <c r="G95" s="454" t="s">
        <v>109</v>
      </c>
      <c r="H95" s="454" t="s">
        <v>462</v>
      </c>
      <c r="I95" s="454" t="s">
        <v>463</v>
      </c>
      <c r="J95" s="454" t="s">
        <v>464</v>
      </c>
      <c r="K95" s="468"/>
      <c r="L95" s="468"/>
      <c r="M95" s="468"/>
      <c r="N95" s="468"/>
      <c r="O95" s="468"/>
      <c r="P95" s="468"/>
      <c r="Q95" s="468"/>
      <c r="R95" s="468"/>
      <c r="S95" s="468"/>
      <c r="T95" s="468"/>
      <c r="U95" s="566"/>
      <c r="V95" s="566"/>
      <c r="W95" s="574" t="s">
        <v>330</v>
      </c>
      <c r="X95" s="454" t="s">
        <v>338</v>
      </c>
      <c r="Y95" s="454" t="s">
        <v>332</v>
      </c>
      <c r="Z95" s="454" t="s">
        <v>461</v>
      </c>
      <c r="AA95" s="454" t="s">
        <v>197</v>
      </c>
      <c r="AB95" s="454" t="s">
        <v>334</v>
      </c>
      <c r="AC95" s="454"/>
      <c r="AD95" s="454" t="s">
        <v>99</v>
      </c>
      <c r="AE95" s="454"/>
      <c r="AF95" s="571" t="s">
        <v>203</v>
      </c>
      <c r="AG95" s="577" t="b">
        <f>VLOOKUP(G95,'指标体系-教育'!G:G,1,0)=G95</f>
        <v>1</v>
      </c>
      <c r="AH95" s="573" t="s">
        <v>342</v>
      </c>
      <c r="AI95" s="128" t="str">
        <f t="shared" si="2"/>
        <v>组织能力提升</v>
      </c>
    </row>
    <row r="96" s="128" customFormat="1" ht="34.55" hidden="1" customHeight="1" outlineLevel="1" spans="1:35">
      <c r="A96" s="454" t="s">
        <v>6</v>
      </c>
      <c r="B96" s="454" t="s">
        <v>20</v>
      </c>
      <c r="C96" s="454"/>
      <c r="D96" s="454" t="s">
        <v>31</v>
      </c>
      <c r="E96" s="454" t="s">
        <v>44</v>
      </c>
      <c r="F96" s="454" t="s">
        <v>191</v>
      </c>
      <c r="G96" s="454" t="s">
        <v>118</v>
      </c>
      <c r="H96" s="454" t="s">
        <v>465</v>
      </c>
      <c r="I96" s="454" t="s">
        <v>466</v>
      </c>
      <c r="J96" s="454" t="s">
        <v>464</v>
      </c>
      <c r="K96" s="468"/>
      <c r="L96" s="468"/>
      <c r="M96" s="468"/>
      <c r="N96" s="468"/>
      <c r="O96" s="468"/>
      <c r="P96" s="468"/>
      <c r="Q96" s="468"/>
      <c r="R96" s="468"/>
      <c r="S96" s="468"/>
      <c r="T96" s="468"/>
      <c r="U96" s="566"/>
      <c r="V96" s="566"/>
      <c r="W96" s="574" t="s">
        <v>330</v>
      </c>
      <c r="X96" s="454" t="s">
        <v>338</v>
      </c>
      <c r="Y96" s="454" t="s">
        <v>332</v>
      </c>
      <c r="Z96" s="454" t="s">
        <v>461</v>
      </c>
      <c r="AA96" s="454" t="s">
        <v>197</v>
      </c>
      <c r="AB96" s="454" t="s">
        <v>334</v>
      </c>
      <c r="AC96" s="454"/>
      <c r="AD96" s="454" t="s">
        <v>99</v>
      </c>
      <c r="AE96" s="454"/>
      <c r="AF96" s="571" t="s">
        <v>203</v>
      </c>
      <c r="AG96" s="577" t="b">
        <f>VLOOKUP(G96,'指标体系-教育'!G:G,1,0)=G96</f>
        <v>1</v>
      </c>
      <c r="AH96" s="573" t="s">
        <v>342</v>
      </c>
      <c r="AI96" s="128" t="str">
        <f t="shared" si="2"/>
        <v>组织能力提升</v>
      </c>
    </row>
    <row r="97" s="128" customFormat="1" ht="34.55" hidden="1" customHeight="1" outlineLevel="1" spans="1:35">
      <c r="A97" s="450" t="s">
        <v>6</v>
      </c>
      <c r="B97" s="450" t="s">
        <v>20</v>
      </c>
      <c r="C97" s="450"/>
      <c r="D97" s="450" t="s">
        <v>31</v>
      </c>
      <c r="E97" s="450" t="s">
        <v>44</v>
      </c>
      <c r="F97" s="450" t="s">
        <v>191</v>
      </c>
      <c r="G97" s="450" t="s">
        <v>126</v>
      </c>
      <c r="H97" s="454" t="s">
        <v>467</v>
      </c>
      <c r="I97" s="454" t="s">
        <v>468</v>
      </c>
      <c r="J97" s="454" t="s">
        <v>469</v>
      </c>
      <c r="K97" s="468" t="s">
        <v>233</v>
      </c>
      <c r="L97" s="468" t="s">
        <v>233</v>
      </c>
      <c r="M97" s="468"/>
      <c r="N97" s="468"/>
      <c r="O97" s="468"/>
      <c r="P97" s="468"/>
      <c r="Q97" s="468"/>
      <c r="R97" s="468" t="s">
        <v>233</v>
      </c>
      <c r="S97" s="468"/>
      <c r="T97" s="468" t="s">
        <v>233</v>
      </c>
      <c r="U97" s="566"/>
      <c r="V97" s="566"/>
      <c r="W97" s="574" t="s">
        <v>330</v>
      </c>
      <c r="X97" s="454" t="s">
        <v>338</v>
      </c>
      <c r="Y97" s="454" t="s">
        <v>332</v>
      </c>
      <c r="Z97" s="454" t="s">
        <v>461</v>
      </c>
      <c r="AA97" s="450" t="s">
        <v>197</v>
      </c>
      <c r="AB97" s="450" t="s">
        <v>334</v>
      </c>
      <c r="AC97" s="450"/>
      <c r="AD97" s="450" t="s">
        <v>99</v>
      </c>
      <c r="AE97" s="454"/>
      <c r="AF97" s="571" t="s">
        <v>203</v>
      </c>
      <c r="AG97" s="577" t="b">
        <f>VLOOKUP(G97,'指标体系-教育'!G:G,1,0)=G97</f>
        <v>1</v>
      </c>
      <c r="AH97" s="573" t="s">
        <v>342</v>
      </c>
      <c r="AI97" s="128" t="str">
        <f t="shared" si="2"/>
        <v>组织能力提升</v>
      </c>
    </row>
    <row r="98" s="128" customFormat="1" ht="34.55" hidden="1" customHeight="1" outlineLevel="1" spans="1:35">
      <c r="A98" s="453" t="s">
        <v>6</v>
      </c>
      <c r="B98" s="453" t="s">
        <v>20</v>
      </c>
      <c r="C98" s="453"/>
      <c r="D98" s="453" t="s">
        <v>31</v>
      </c>
      <c r="E98" s="453" t="s">
        <v>44</v>
      </c>
      <c r="F98" s="453" t="s">
        <v>192</v>
      </c>
      <c r="G98" s="453" t="s">
        <v>102</v>
      </c>
      <c r="H98" s="453" t="s">
        <v>102</v>
      </c>
      <c r="I98" s="453" t="s">
        <v>102</v>
      </c>
      <c r="J98" s="453" t="s">
        <v>464</v>
      </c>
      <c r="K98" s="564" t="s">
        <v>233</v>
      </c>
      <c r="L98" s="564" t="s">
        <v>233</v>
      </c>
      <c r="M98" s="564"/>
      <c r="N98" s="564"/>
      <c r="O98" s="564"/>
      <c r="P98" s="564"/>
      <c r="Q98" s="564"/>
      <c r="R98" s="564" t="s">
        <v>233</v>
      </c>
      <c r="S98" s="564"/>
      <c r="T98" s="564" t="s">
        <v>233</v>
      </c>
      <c r="U98" s="564"/>
      <c r="V98" s="564"/>
      <c r="W98" s="453" t="s">
        <v>460</v>
      </c>
      <c r="X98" s="453" t="s">
        <v>338</v>
      </c>
      <c r="Y98" s="453" t="s">
        <v>345</v>
      </c>
      <c r="Z98" s="453" t="s">
        <v>461</v>
      </c>
      <c r="AA98" s="453" t="s">
        <v>197</v>
      </c>
      <c r="AB98" s="453" t="s">
        <v>334</v>
      </c>
      <c r="AC98" s="453"/>
      <c r="AD98" s="453" t="s">
        <v>365</v>
      </c>
      <c r="AE98" s="454"/>
      <c r="AF98" s="571" t="s">
        <v>203</v>
      </c>
      <c r="AG98" s="577" t="b">
        <f>VLOOKUP(G98,'指标体系-教育'!G:G,1,0)=G98</f>
        <v>1</v>
      </c>
      <c r="AH98" s="573"/>
      <c r="AI98" s="128" t="str">
        <f t="shared" si="2"/>
        <v>组织能力提升</v>
      </c>
    </row>
    <row r="99" s="128" customFormat="1" ht="34.55" hidden="1" customHeight="1" outlineLevel="1" spans="1:35">
      <c r="A99" s="454" t="s">
        <v>6</v>
      </c>
      <c r="B99" s="454" t="s">
        <v>20</v>
      </c>
      <c r="C99" s="454"/>
      <c r="D99" s="454" t="s">
        <v>31</v>
      </c>
      <c r="E99" s="454" t="s">
        <v>44</v>
      </c>
      <c r="F99" s="454" t="s">
        <v>192</v>
      </c>
      <c r="G99" s="454" t="s">
        <v>109</v>
      </c>
      <c r="H99" s="454" t="s">
        <v>462</v>
      </c>
      <c r="I99" s="454" t="s">
        <v>463</v>
      </c>
      <c r="J99" s="454" t="s">
        <v>464</v>
      </c>
      <c r="K99" s="468"/>
      <c r="L99" s="468"/>
      <c r="M99" s="468"/>
      <c r="N99" s="468"/>
      <c r="O99" s="468"/>
      <c r="P99" s="468"/>
      <c r="Q99" s="468"/>
      <c r="R99" s="468"/>
      <c r="S99" s="468"/>
      <c r="T99" s="468"/>
      <c r="U99" s="566"/>
      <c r="V99" s="566"/>
      <c r="W99" s="574" t="s">
        <v>330</v>
      </c>
      <c r="X99" s="454" t="s">
        <v>338</v>
      </c>
      <c r="Y99" s="454" t="s">
        <v>332</v>
      </c>
      <c r="Z99" s="454" t="s">
        <v>461</v>
      </c>
      <c r="AA99" s="454" t="s">
        <v>197</v>
      </c>
      <c r="AB99" s="454" t="s">
        <v>334</v>
      </c>
      <c r="AC99" s="454"/>
      <c r="AD99" s="574" t="s">
        <v>365</v>
      </c>
      <c r="AE99" s="454"/>
      <c r="AF99" s="571" t="s">
        <v>203</v>
      </c>
      <c r="AG99" s="577" t="b">
        <f>VLOOKUP(G99,'指标体系-教育'!G:G,1,0)=G99</f>
        <v>1</v>
      </c>
      <c r="AH99" s="573"/>
      <c r="AI99" s="128" t="str">
        <f t="shared" si="2"/>
        <v>组织能力提升</v>
      </c>
    </row>
    <row r="100" s="128" customFormat="1" ht="34.55" hidden="1" customHeight="1" outlineLevel="1" spans="1:35">
      <c r="A100" s="454" t="s">
        <v>6</v>
      </c>
      <c r="B100" s="454" t="s">
        <v>20</v>
      </c>
      <c r="C100" s="454"/>
      <c r="D100" s="454" t="s">
        <v>31</v>
      </c>
      <c r="E100" s="454" t="s">
        <v>44</v>
      </c>
      <c r="F100" s="454" t="s">
        <v>192</v>
      </c>
      <c r="G100" s="454" t="s">
        <v>470</v>
      </c>
      <c r="H100" s="454" t="s">
        <v>465</v>
      </c>
      <c r="I100" s="454" t="s">
        <v>466</v>
      </c>
      <c r="J100" s="454" t="s">
        <v>464</v>
      </c>
      <c r="K100" s="468"/>
      <c r="L100" s="468"/>
      <c r="M100" s="468"/>
      <c r="N100" s="468"/>
      <c r="O100" s="468"/>
      <c r="P100" s="468"/>
      <c r="Q100" s="468"/>
      <c r="R100" s="468"/>
      <c r="S100" s="468"/>
      <c r="T100" s="468"/>
      <c r="U100" s="566"/>
      <c r="V100" s="566"/>
      <c r="W100" s="574" t="s">
        <v>330</v>
      </c>
      <c r="X100" s="454" t="s">
        <v>338</v>
      </c>
      <c r="Y100" s="454" t="s">
        <v>332</v>
      </c>
      <c r="Z100" s="454" t="s">
        <v>461</v>
      </c>
      <c r="AA100" s="454" t="s">
        <v>197</v>
      </c>
      <c r="AB100" s="454" t="s">
        <v>334</v>
      </c>
      <c r="AC100" s="454"/>
      <c r="AD100" s="574" t="s">
        <v>365</v>
      </c>
      <c r="AE100" s="454"/>
      <c r="AF100" s="571" t="s">
        <v>203</v>
      </c>
      <c r="AG100" s="577" t="e">
        <f>VLOOKUP(G100,'指标体系-教育'!G:G,1,0)=G100</f>
        <v>#N/A</v>
      </c>
      <c r="AH100" s="573"/>
      <c r="AI100" s="128" t="str">
        <f t="shared" si="2"/>
        <v>组织能力提升</v>
      </c>
    </row>
    <row r="101" s="128" customFormat="1" ht="34.55" hidden="1" customHeight="1" outlineLevel="1" spans="1:35">
      <c r="A101" s="454" t="s">
        <v>6</v>
      </c>
      <c r="B101" s="454" t="s">
        <v>20</v>
      </c>
      <c r="C101" s="454"/>
      <c r="D101" s="454" t="s">
        <v>31</v>
      </c>
      <c r="E101" s="454" t="s">
        <v>44</v>
      </c>
      <c r="F101" s="454" t="s">
        <v>192</v>
      </c>
      <c r="G101" s="454" t="s">
        <v>126</v>
      </c>
      <c r="H101" s="454" t="s">
        <v>467</v>
      </c>
      <c r="I101" s="454" t="s">
        <v>468</v>
      </c>
      <c r="J101" s="454" t="s">
        <v>469</v>
      </c>
      <c r="K101" s="468" t="s">
        <v>233</v>
      </c>
      <c r="L101" s="468" t="s">
        <v>233</v>
      </c>
      <c r="M101" s="468"/>
      <c r="N101" s="468"/>
      <c r="O101" s="468"/>
      <c r="P101" s="468"/>
      <c r="Q101" s="468"/>
      <c r="R101" s="468" t="s">
        <v>233</v>
      </c>
      <c r="S101" s="468"/>
      <c r="T101" s="468" t="s">
        <v>233</v>
      </c>
      <c r="U101" s="566"/>
      <c r="V101" s="566"/>
      <c r="W101" s="574" t="s">
        <v>330</v>
      </c>
      <c r="X101" s="454" t="s">
        <v>338</v>
      </c>
      <c r="Y101" s="454" t="s">
        <v>332</v>
      </c>
      <c r="Z101" s="454" t="s">
        <v>461</v>
      </c>
      <c r="AA101" s="454" t="s">
        <v>197</v>
      </c>
      <c r="AB101" s="454" t="s">
        <v>334</v>
      </c>
      <c r="AC101" s="454"/>
      <c r="AD101" s="574" t="s">
        <v>365</v>
      </c>
      <c r="AE101" s="454"/>
      <c r="AF101" s="571" t="s">
        <v>203</v>
      </c>
      <c r="AG101" s="577" t="b">
        <f>VLOOKUP(G101,'指标体系-教育'!G:G,1,0)=G101</f>
        <v>1</v>
      </c>
      <c r="AH101" s="573"/>
      <c r="AI101" s="128" t="str">
        <f t="shared" si="2"/>
        <v>组织能力提升</v>
      </c>
    </row>
    <row r="102" collapsed="1"/>
  </sheetData>
  <mergeCells count="20">
    <mergeCell ref="K2:V2"/>
    <mergeCell ref="A2:A3"/>
    <mergeCell ref="B2:B3"/>
    <mergeCell ref="C2:C3"/>
    <mergeCell ref="D2:D3"/>
    <mergeCell ref="E2:E3"/>
    <mergeCell ref="F2:F3"/>
    <mergeCell ref="G2:G3"/>
    <mergeCell ref="H2:H3"/>
    <mergeCell ref="I2:I3"/>
    <mergeCell ref="J2:J3"/>
    <mergeCell ref="W2:W3"/>
    <mergeCell ref="X2:X3"/>
    <mergeCell ref="Y2:Y3"/>
    <mergeCell ref="Z2:Z3"/>
    <mergeCell ref="AA2:AA3"/>
    <mergeCell ref="AB2:AB3"/>
    <mergeCell ref="AC2:AC3"/>
    <mergeCell ref="AD2:AD3"/>
    <mergeCell ref="AE2:AE3"/>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outlinePr summaryBelow="0"/>
  </sheetPr>
  <dimension ref="A1:AI106"/>
  <sheetViews>
    <sheetView topLeftCell="B1" workbookViewId="0">
      <pane ySplit="3" topLeftCell="A4" activePane="bottomLeft" state="frozen"/>
      <selection/>
      <selection pane="bottomLeft" activeCell="G2" sqref="G2:G3"/>
    </sheetView>
  </sheetViews>
  <sheetFormatPr defaultColWidth="9" defaultRowHeight="13.2"/>
  <cols>
    <col min="1" max="1" width="4.88392857142857" style="392" hidden="1" customWidth="1" outlineLevel="1"/>
    <col min="2" max="2" width="10.6607142857143" style="392" customWidth="1" collapsed="1"/>
    <col min="3" max="3" width="8" style="392" hidden="1" customWidth="1" outlineLevel="1"/>
    <col min="4" max="4" width="5.33035714285714" style="392" customWidth="1" collapsed="1"/>
    <col min="5" max="5" width="5.4375" style="392" customWidth="1"/>
    <col min="6" max="6" width="5.10714285714286" style="392" customWidth="1"/>
    <col min="7" max="7" width="8.33035714285714" style="392" customWidth="1"/>
    <col min="8" max="9" width="6.66071428571429" style="392" customWidth="1"/>
    <col min="10" max="10" width="9.33035714285714" style="392" customWidth="1"/>
    <col min="11" max="22" width="4.66071428571429" style="392" customWidth="1" outlineLevel="1"/>
    <col min="23" max="23" width="4.66071428571429" style="392" customWidth="1"/>
    <col min="24" max="24" width="6.4375" style="392" customWidth="1"/>
    <col min="25" max="25" width="9" style="392" customWidth="1"/>
    <col min="26" max="26" width="6.88392857142857" style="392" customWidth="1"/>
    <col min="27" max="27" width="4.66071428571429" style="392" customWidth="1"/>
    <col min="28" max="29" width="9" style="392" hidden="1" customWidth="1" outlineLevel="1"/>
    <col min="30" max="30" width="8" style="392" customWidth="1" collapsed="1"/>
    <col min="31" max="31" width="10" style="392" hidden="1" customWidth="1" outlineLevel="1"/>
    <col min="32" max="32" width="5.66071428571429" style="558" customWidth="1" collapsed="1"/>
    <col min="33" max="33" width="9" style="444" hidden="1" customWidth="1" outlineLevel="1"/>
    <col min="34" max="35" width="9" style="392" hidden="1" customWidth="1" outlineLevel="1"/>
    <col min="36" max="36" width="9" style="392" collapsed="1"/>
    <col min="37" max="16384" width="9" style="392"/>
  </cols>
  <sheetData>
    <row r="1" ht="13.75" customHeight="1" spans="2:31">
      <c r="B1" s="330" t="s">
        <v>189</v>
      </c>
      <c r="C1" s="392" t="s">
        <v>303</v>
      </c>
      <c r="AE1" s="392" t="s">
        <v>304</v>
      </c>
    </row>
    <row r="2" s="557" customFormat="1" ht="16.55" customHeight="1" spans="1:33">
      <c r="A2" s="37" t="s">
        <v>305</v>
      </c>
      <c r="B2" s="49" t="s">
        <v>4</v>
      </c>
      <c r="C2" s="37" t="s">
        <v>306</v>
      </c>
      <c r="D2" s="37" t="s">
        <v>22</v>
      </c>
      <c r="E2" s="37" t="s">
        <v>33</v>
      </c>
      <c r="F2" s="49" t="s">
        <v>307</v>
      </c>
      <c r="G2" s="560" t="s">
        <v>308</v>
      </c>
      <c r="H2" s="49" t="s">
        <v>309</v>
      </c>
      <c r="I2" s="49" t="s">
        <v>310</v>
      </c>
      <c r="J2" s="559" t="s">
        <v>311</v>
      </c>
      <c r="K2" s="41" t="s">
        <v>148</v>
      </c>
      <c r="L2" s="42"/>
      <c r="M2" s="42"/>
      <c r="N2" s="42"/>
      <c r="O2" s="42"/>
      <c r="P2" s="42"/>
      <c r="Q2" s="42"/>
      <c r="R2" s="42"/>
      <c r="S2" s="42"/>
      <c r="T2" s="42"/>
      <c r="U2" s="42"/>
      <c r="V2" s="48"/>
      <c r="W2" s="559" t="s">
        <v>312</v>
      </c>
      <c r="X2" s="37" t="s">
        <v>313</v>
      </c>
      <c r="Y2" s="37" t="s">
        <v>314</v>
      </c>
      <c r="Z2" s="37" t="s">
        <v>315</v>
      </c>
      <c r="AA2" s="559" t="s">
        <v>316</v>
      </c>
      <c r="AB2" s="37" t="s">
        <v>317</v>
      </c>
      <c r="AC2" s="37" t="s">
        <v>318</v>
      </c>
      <c r="AD2" s="37" t="s">
        <v>319</v>
      </c>
      <c r="AE2" s="559" t="s">
        <v>320</v>
      </c>
      <c r="AF2" s="568"/>
      <c r="AG2" s="572"/>
    </row>
    <row r="3" s="557" customFormat="1" ht="58" spans="1:35">
      <c r="A3" s="559"/>
      <c r="B3" s="50"/>
      <c r="C3" s="559"/>
      <c r="D3" s="559"/>
      <c r="E3" s="559"/>
      <c r="F3" s="50"/>
      <c r="G3" s="561"/>
      <c r="H3" s="50"/>
      <c r="I3" s="50"/>
      <c r="J3" s="563"/>
      <c r="K3" s="563" t="s">
        <v>221</v>
      </c>
      <c r="L3" s="563" t="s">
        <v>222</v>
      </c>
      <c r="M3" s="563" t="s">
        <v>223</v>
      </c>
      <c r="N3" s="563" t="s">
        <v>166</v>
      </c>
      <c r="O3" s="563" t="s">
        <v>224</v>
      </c>
      <c r="P3" s="563" t="s">
        <v>168</v>
      </c>
      <c r="Q3" s="563" t="s">
        <v>169</v>
      </c>
      <c r="R3" s="563" t="s">
        <v>162</v>
      </c>
      <c r="S3" s="563" t="s">
        <v>225</v>
      </c>
      <c r="T3" s="563" t="s">
        <v>226</v>
      </c>
      <c r="U3" s="563" t="s">
        <v>321</v>
      </c>
      <c r="V3" s="563" t="s">
        <v>471</v>
      </c>
      <c r="W3" s="563"/>
      <c r="X3" s="559"/>
      <c r="Y3" s="559"/>
      <c r="Z3" s="559"/>
      <c r="AA3" s="567"/>
      <c r="AB3" s="559"/>
      <c r="AC3" s="559"/>
      <c r="AD3" s="559"/>
      <c r="AE3" s="563"/>
      <c r="AF3" s="569" t="s">
        <v>208</v>
      </c>
      <c r="AG3" s="572" t="s">
        <v>322</v>
      </c>
      <c r="AH3" s="557" t="s">
        <v>323</v>
      </c>
      <c r="AI3" s="557" t="s">
        <v>4</v>
      </c>
    </row>
    <row r="4" collapsed="1" spans="1:31">
      <c r="A4" s="448"/>
      <c r="B4" s="449" t="s">
        <v>324</v>
      </c>
      <c r="C4" s="448"/>
      <c r="D4" s="448"/>
      <c r="E4" s="448"/>
      <c r="F4" s="448"/>
      <c r="G4" s="448"/>
      <c r="H4" s="448"/>
      <c r="I4" s="448"/>
      <c r="J4" s="448"/>
      <c r="K4" s="448"/>
      <c r="L4" s="448"/>
      <c r="M4" s="448"/>
      <c r="N4" s="448"/>
      <c r="O4" s="448"/>
      <c r="P4" s="448"/>
      <c r="Q4" s="448"/>
      <c r="R4" s="448"/>
      <c r="S4" s="448"/>
      <c r="T4" s="448"/>
      <c r="U4" s="448"/>
      <c r="V4" s="448"/>
      <c r="W4" s="448"/>
      <c r="X4" s="448"/>
      <c r="Y4" s="448"/>
      <c r="Z4" s="448"/>
      <c r="AA4" s="448"/>
      <c r="AB4" s="448"/>
      <c r="AC4" s="448"/>
      <c r="AD4" s="448"/>
      <c r="AE4" s="570" t="s">
        <v>325</v>
      </c>
    </row>
    <row r="5" s="128" customFormat="1" ht="60.9" hidden="1" customHeight="1" outlineLevel="1" spans="1:35">
      <c r="A5" s="454" t="s">
        <v>6</v>
      </c>
      <c r="B5" s="454" t="s">
        <v>12</v>
      </c>
      <c r="C5" s="454"/>
      <c r="D5" s="454" t="s">
        <v>23</v>
      </c>
      <c r="E5" s="454" t="s">
        <v>35</v>
      </c>
      <c r="F5" s="454" t="s">
        <v>190</v>
      </c>
      <c r="G5" s="454" t="s">
        <v>326</v>
      </c>
      <c r="H5" s="454" t="s">
        <v>472</v>
      </c>
      <c r="I5" s="454" t="s">
        <v>473</v>
      </c>
      <c r="J5" s="454" t="s">
        <v>474</v>
      </c>
      <c r="K5" s="468" t="s">
        <v>233</v>
      </c>
      <c r="L5" s="468" t="s">
        <v>233</v>
      </c>
      <c r="M5" s="468" t="s">
        <v>233</v>
      </c>
      <c r="N5" s="468" t="s">
        <v>233</v>
      </c>
      <c r="O5" s="468" t="s">
        <v>233</v>
      </c>
      <c r="P5" s="468" t="s">
        <v>233</v>
      </c>
      <c r="Q5" s="468" t="s">
        <v>233</v>
      </c>
      <c r="R5" s="468" t="s">
        <v>233</v>
      </c>
      <c r="S5" s="468"/>
      <c r="T5" s="468" t="s">
        <v>233</v>
      </c>
      <c r="U5" s="468"/>
      <c r="V5" s="468"/>
      <c r="W5" s="454" t="s">
        <v>330</v>
      </c>
      <c r="X5" s="454" t="s">
        <v>331</v>
      </c>
      <c r="Y5" s="454" t="s">
        <v>475</v>
      </c>
      <c r="Z5" s="454" t="s">
        <v>476</v>
      </c>
      <c r="AA5" s="454" t="s">
        <v>195</v>
      </c>
      <c r="AB5" s="454" t="s">
        <v>334</v>
      </c>
      <c r="AC5" s="454"/>
      <c r="AD5" s="454" t="s">
        <v>74</v>
      </c>
      <c r="AE5" s="454"/>
      <c r="AF5" s="571" t="s">
        <v>205</v>
      </c>
      <c r="AG5" s="573" t="b">
        <f>VLOOKUP(G5,'指标体系-企服'!G:G,1,0)=G5</f>
        <v>1</v>
      </c>
      <c r="AH5" s="573"/>
      <c r="AI5" s="128" t="s">
        <v>7</v>
      </c>
    </row>
    <row r="6" s="128" customFormat="1" ht="34.55" hidden="1" customHeight="1" outlineLevel="1" spans="1:35">
      <c r="A6" s="454" t="s">
        <v>6</v>
      </c>
      <c r="B6" s="454" t="s">
        <v>12</v>
      </c>
      <c r="C6" s="454"/>
      <c r="D6" s="454" t="s">
        <v>23</v>
      </c>
      <c r="E6" s="454" t="s">
        <v>35</v>
      </c>
      <c r="F6" s="454" t="s">
        <v>190</v>
      </c>
      <c r="G6" s="454" t="s">
        <v>335</v>
      </c>
      <c r="H6" s="454" t="s">
        <v>336</v>
      </c>
      <c r="I6" s="454" t="s">
        <v>337</v>
      </c>
      <c r="J6" s="454" t="s">
        <v>227</v>
      </c>
      <c r="K6" s="468" t="s">
        <v>233</v>
      </c>
      <c r="L6" s="468" t="s">
        <v>233</v>
      </c>
      <c r="M6" s="454"/>
      <c r="N6" s="468" t="s">
        <v>233</v>
      </c>
      <c r="O6" s="468" t="s">
        <v>233</v>
      </c>
      <c r="P6" s="468" t="s">
        <v>233</v>
      </c>
      <c r="Q6" s="468" t="s">
        <v>233</v>
      </c>
      <c r="R6" s="468" t="s">
        <v>233</v>
      </c>
      <c r="S6" s="468" t="s">
        <v>233</v>
      </c>
      <c r="T6" s="468" t="s">
        <v>233</v>
      </c>
      <c r="U6" s="468"/>
      <c r="V6" s="468"/>
      <c r="W6" s="454" t="s">
        <v>330</v>
      </c>
      <c r="X6" s="454" t="s">
        <v>338</v>
      </c>
      <c r="Y6" s="454" t="s">
        <v>475</v>
      </c>
      <c r="Z6" s="454" t="s">
        <v>477</v>
      </c>
      <c r="AA6" s="454" t="s">
        <v>195</v>
      </c>
      <c r="AB6" s="454" t="s">
        <v>334</v>
      </c>
      <c r="AC6" s="454"/>
      <c r="AD6" s="454" t="s">
        <v>74</v>
      </c>
      <c r="AE6" s="454"/>
      <c r="AF6" s="571" t="s">
        <v>205</v>
      </c>
      <c r="AG6" s="573" t="b">
        <f>VLOOKUP(G6,'指标体系-企服'!G:G,1,0)=G6</f>
        <v>1</v>
      </c>
      <c r="AH6" s="573" t="s">
        <v>342</v>
      </c>
      <c r="AI6" s="128" t="str">
        <f>AI5</f>
        <v>营收保障</v>
      </c>
    </row>
    <row r="7" s="128" customFormat="1" ht="34.55" hidden="1" customHeight="1" outlineLevel="1" spans="1:35">
      <c r="A7" s="450" t="s">
        <v>6</v>
      </c>
      <c r="B7" s="450" t="s">
        <v>12</v>
      </c>
      <c r="C7" s="450"/>
      <c r="D7" s="450" t="s">
        <v>23</v>
      </c>
      <c r="E7" s="450" t="s">
        <v>35</v>
      </c>
      <c r="F7" s="450" t="s">
        <v>190</v>
      </c>
      <c r="G7" s="450" t="s">
        <v>94</v>
      </c>
      <c r="H7" s="450" t="s">
        <v>340</v>
      </c>
      <c r="I7" s="450" t="s">
        <v>341</v>
      </c>
      <c r="J7" s="450" t="s">
        <v>227</v>
      </c>
      <c r="K7" s="468" t="s">
        <v>233</v>
      </c>
      <c r="L7" s="468" t="s">
        <v>233</v>
      </c>
      <c r="M7" s="468" t="s">
        <v>233</v>
      </c>
      <c r="N7" s="468" t="s">
        <v>233</v>
      </c>
      <c r="O7" s="468" t="s">
        <v>233</v>
      </c>
      <c r="P7" s="468" t="s">
        <v>233</v>
      </c>
      <c r="Q7" s="468" t="s">
        <v>233</v>
      </c>
      <c r="R7" s="468" t="s">
        <v>233</v>
      </c>
      <c r="S7" s="468" t="s">
        <v>233</v>
      </c>
      <c r="T7" s="468" t="s">
        <v>233</v>
      </c>
      <c r="U7" s="565"/>
      <c r="V7" s="565"/>
      <c r="W7" s="450" t="s">
        <v>330</v>
      </c>
      <c r="X7" s="450" t="s">
        <v>338</v>
      </c>
      <c r="Y7" s="454" t="s">
        <v>475</v>
      </c>
      <c r="Z7" s="450" t="s">
        <v>477</v>
      </c>
      <c r="AA7" s="450" t="s">
        <v>195</v>
      </c>
      <c r="AB7" s="450" t="s">
        <v>334</v>
      </c>
      <c r="AC7" s="450"/>
      <c r="AD7" s="450" t="s">
        <v>74</v>
      </c>
      <c r="AE7" s="450"/>
      <c r="AF7" s="571" t="s">
        <v>205</v>
      </c>
      <c r="AG7" s="573" t="b">
        <f>VLOOKUP(G7,'指标体系-企服'!G:G,1,0)=G7</f>
        <v>1</v>
      </c>
      <c r="AH7" s="573" t="s">
        <v>342</v>
      </c>
      <c r="AI7" s="128" t="str">
        <f>AI6</f>
        <v>营收保障</v>
      </c>
    </row>
    <row r="8" s="128" customFormat="1" ht="34.55" hidden="1" customHeight="1" outlineLevel="1" spans="1:35">
      <c r="A8" s="453" t="s">
        <v>6</v>
      </c>
      <c r="B8" s="453" t="s">
        <v>12</v>
      </c>
      <c r="C8" s="453"/>
      <c r="D8" s="453" t="s">
        <v>23</v>
      </c>
      <c r="E8" s="453" t="s">
        <v>35</v>
      </c>
      <c r="F8" s="453" t="s">
        <v>191</v>
      </c>
      <c r="G8" s="453" t="s">
        <v>100</v>
      </c>
      <c r="H8" s="453" t="s">
        <v>100</v>
      </c>
      <c r="I8" s="453" t="s">
        <v>100</v>
      </c>
      <c r="J8" s="453" t="s">
        <v>343</v>
      </c>
      <c r="K8" s="564" t="s">
        <v>233</v>
      </c>
      <c r="L8" s="564" t="s">
        <v>233</v>
      </c>
      <c r="M8" s="468" t="s">
        <v>233</v>
      </c>
      <c r="N8" s="564" t="s">
        <v>233</v>
      </c>
      <c r="O8" s="564" t="s">
        <v>233</v>
      </c>
      <c r="P8" s="564" t="s">
        <v>233</v>
      </c>
      <c r="Q8" s="564" t="s">
        <v>233</v>
      </c>
      <c r="R8" s="564" t="s">
        <v>233</v>
      </c>
      <c r="S8" s="564" t="s">
        <v>233</v>
      </c>
      <c r="T8" s="564" t="s">
        <v>233</v>
      </c>
      <c r="U8" s="564"/>
      <c r="V8" s="564"/>
      <c r="W8" s="453" t="s">
        <v>344</v>
      </c>
      <c r="X8" s="453" t="s">
        <v>331</v>
      </c>
      <c r="Y8" s="453" t="s">
        <v>345</v>
      </c>
      <c r="Z8" s="450" t="s">
        <v>477</v>
      </c>
      <c r="AA8" s="453" t="s">
        <v>195</v>
      </c>
      <c r="AB8" s="453" t="s">
        <v>334</v>
      </c>
      <c r="AC8" s="453"/>
      <c r="AD8" s="453" t="s">
        <v>99</v>
      </c>
      <c r="AE8" s="453"/>
      <c r="AF8" s="571" t="s">
        <v>205</v>
      </c>
      <c r="AG8" s="573" t="b">
        <f>VLOOKUP(G8,'指标体系-企服'!G:G,1,0)=G8</f>
        <v>1</v>
      </c>
      <c r="AH8" s="573" t="s">
        <v>342</v>
      </c>
      <c r="AI8" s="128" t="str">
        <f>AI7</f>
        <v>营收保障</v>
      </c>
    </row>
    <row r="9" s="128" customFormat="1" ht="34.55" hidden="1" customHeight="1" outlineLevel="1" spans="1:35">
      <c r="A9" s="454" t="s">
        <v>6</v>
      </c>
      <c r="B9" s="454" t="s">
        <v>12</v>
      </c>
      <c r="C9" s="454"/>
      <c r="D9" s="454" t="s">
        <v>23</v>
      </c>
      <c r="E9" s="454" t="s">
        <v>35</v>
      </c>
      <c r="F9" s="454" t="s">
        <v>191</v>
      </c>
      <c r="G9" s="454" t="s">
        <v>346</v>
      </c>
      <c r="H9" s="454" t="s">
        <v>472</v>
      </c>
      <c r="I9" s="454" t="s">
        <v>473</v>
      </c>
      <c r="J9" s="454" t="s">
        <v>343</v>
      </c>
      <c r="K9" s="564" t="s">
        <v>233</v>
      </c>
      <c r="L9" s="564" t="s">
        <v>233</v>
      </c>
      <c r="M9" s="454"/>
      <c r="N9" s="454"/>
      <c r="O9" s="564" t="s">
        <v>233</v>
      </c>
      <c r="P9" s="564" t="s">
        <v>233</v>
      </c>
      <c r="Q9" s="454"/>
      <c r="R9" s="564" t="s">
        <v>233</v>
      </c>
      <c r="S9" s="454"/>
      <c r="T9" s="564" t="s">
        <v>233</v>
      </c>
      <c r="U9" s="566"/>
      <c r="V9" s="566"/>
      <c r="W9" s="454" t="s">
        <v>330</v>
      </c>
      <c r="X9" s="454" t="s">
        <v>331</v>
      </c>
      <c r="Y9" s="454" t="s">
        <v>475</v>
      </c>
      <c r="Z9" s="454" t="s">
        <v>476</v>
      </c>
      <c r="AA9" s="454" t="s">
        <v>195</v>
      </c>
      <c r="AB9" s="454" t="s">
        <v>334</v>
      </c>
      <c r="AC9" s="454"/>
      <c r="AD9" s="454" t="s">
        <v>99</v>
      </c>
      <c r="AE9" s="454"/>
      <c r="AF9" s="571" t="s">
        <v>205</v>
      </c>
      <c r="AG9" s="573" t="b">
        <f>VLOOKUP(G9,'指标体系-企服'!G:G,1,0)=G9</f>
        <v>1</v>
      </c>
      <c r="AH9" s="573" t="s">
        <v>342</v>
      </c>
      <c r="AI9" s="128" t="str">
        <f t="shared" ref="AI9:AI72" si="0">AI8</f>
        <v>营收保障</v>
      </c>
    </row>
    <row r="10" s="128" customFormat="1" ht="34.55" hidden="1" customHeight="1" outlineLevel="1" spans="1:35">
      <c r="A10" s="454" t="s">
        <v>6</v>
      </c>
      <c r="B10" s="454" t="s">
        <v>12</v>
      </c>
      <c r="C10" s="454"/>
      <c r="D10" s="454" t="s">
        <v>23</v>
      </c>
      <c r="E10" s="454" t="s">
        <v>35</v>
      </c>
      <c r="F10" s="454" t="s">
        <v>191</v>
      </c>
      <c r="G10" s="454" t="s">
        <v>335</v>
      </c>
      <c r="H10" s="454" t="s">
        <v>336</v>
      </c>
      <c r="I10" s="454" t="s">
        <v>337</v>
      </c>
      <c r="J10" s="454" t="s">
        <v>343</v>
      </c>
      <c r="K10" s="564" t="s">
        <v>233</v>
      </c>
      <c r="L10" s="564" t="s">
        <v>233</v>
      </c>
      <c r="M10" s="454"/>
      <c r="N10" s="564" t="s">
        <v>233</v>
      </c>
      <c r="O10" s="454"/>
      <c r="P10" s="454"/>
      <c r="Q10" s="564" t="s">
        <v>233</v>
      </c>
      <c r="R10" s="564" t="s">
        <v>233</v>
      </c>
      <c r="S10" s="564" t="s">
        <v>233</v>
      </c>
      <c r="T10" s="564" t="s">
        <v>233</v>
      </c>
      <c r="U10" s="566"/>
      <c r="V10" s="566"/>
      <c r="W10" s="454" t="s">
        <v>330</v>
      </c>
      <c r="X10" s="454" t="s">
        <v>338</v>
      </c>
      <c r="Y10" s="454" t="s">
        <v>475</v>
      </c>
      <c r="Z10" s="454" t="s">
        <v>477</v>
      </c>
      <c r="AA10" s="454" t="s">
        <v>195</v>
      </c>
      <c r="AB10" s="454" t="s">
        <v>334</v>
      </c>
      <c r="AC10" s="454"/>
      <c r="AD10" s="454" t="s">
        <v>99</v>
      </c>
      <c r="AE10" s="454"/>
      <c r="AF10" s="571" t="s">
        <v>205</v>
      </c>
      <c r="AG10" s="573" t="b">
        <f>VLOOKUP(G10,'指标体系-企服'!G:G,1,0)=G10</f>
        <v>1</v>
      </c>
      <c r="AI10" s="128" t="str">
        <f t="shared" si="0"/>
        <v>营收保障</v>
      </c>
    </row>
    <row r="11" s="128" customFormat="1" ht="34.55" hidden="1" customHeight="1" outlineLevel="1" spans="1:35">
      <c r="A11" s="454" t="s">
        <v>6</v>
      </c>
      <c r="B11" s="454" t="s">
        <v>12</v>
      </c>
      <c r="C11" s="454"/>
      <c r="D11" s="454" t="s">
        <v>23</v>
      </c>
      <c r="E11" s="454" t="s">
        <v>45</v>
      </c>
      <c r="F11" s="454" t="s">
        <v>191</v>
      </c>
      <c r="G11" s="454" t="s">
        <v>110</v>
      </c>
      <c r="H11" s="454" t="s">
        <v>110</v>
      </c>
      <c r="I11" s="454" t="s">
        <v>110</v>
      </c>
      <c r="J11" s="454" t="s">
        <v>343</v>
      </c>
      <c r="K11" s="468" t="s">
        <v>233</v>
      </c>
      <c r="L11" s="468" t="s">
        <v>233</v>
      </c>
      <c r="M11" s="468" t="s">
        <v>233</v>
      </c>
      <c r="N11" s="468" t="s">
        <v>233</v>
      </c>
      <c r="O11" s="468" t="s">
        <v>233</v>
      </c>
      <c r="P11" s="468" t="s">
        <v>233</v>
      </c>
      <c r="Q11" s="468" t="s">
        <v>233</v>
      </c>
      <c r="R11" s="468" t="s">
        <v>233</v>
      </c>
      <c r="S11" s="468" t="s">
        <v>233</v>
      </c>
      <c r="T11" s="468" t="s">
        <v>233</v>
      </c>
      <c r="U11" s="468"/>
      <c r="V11" s="468"/>
      <c r="W11" s="454" t="s">
        <v>347</v>
      </c>
      <c r="X11" s="454" t="s">
        <v>331</v>
      </c>
      <c r="Y11" s="454" t="s">
        <v>345</v>
      </c>
      <c r="Z11" s="454" t="s">
        <v>477</v>
      </c>
      <c r="AA11" s="454" t="s">
        <v>195</v>
      </c>
      <c r="AB11" s="454" t="s">
        <v>334</v>
      </c>
      <c r="AC11" s="454"/>
      <c r="AD11" s="454" t="s">
        <v>99</v>
      </c>
      <c r="AE11" s="454"/>
      <c r="AF11" s="571" t="s">
        <v>205</v>
      </c>
      <c r="AG11" s="573" t="b">
        <f>VLOOKUP(G11,'指标体系-企服'!G:G,1,0)=G11</f>
        <v>1</v>
      </c>
      <c r="AH11" s="573" t="s">
        <v>342</v>
      </c>
      <c r="AI11" s="128" t="str">
        <f t="shared" si="0"/>
        <v>营收保障</v>
      </c>
    </row>
    <row r="12" s="128" customFormat="1" ht="34.55" hidden="1" customHeight="1" outlineLevel="1" spans="1:35">
      <c r="A12" s="454" t="s">
        <v>6</v>
      </c>
      <c r="B12" s="454" t="s">
        <v>12</v>
      </c>
      <c r="C12" s="454"/>
      <c r="D12" s="454" t="s">
        <v>23</v>
      </c>
      <c r="E12" s="454" t="s">
        <v>45</v>
      </c>
      <c r="F12" s="454" t="s">
        <v>191</v>
      </c>
      <c r="G12" s="454" t="s">
        <v>348</v>
      </c>
      <c r="H12" s="454" t="s">
        <v>349</v>
      </c>
      <c r="I12" s="454" t="s">
        <v>350</v>
      </c>
      <c r="J12" s="454" t="s">
        <v>343</v>
      </c>
      <c r="K12" s="468" t="s">
        <v>233</v>
      </c>
      <c r="L12" s="468" t="s">
        <v>233</v>
      </c>
      <c r="M12" s="468"/>
      <c r="N12" s="468" t="s">
        <v>233</v>
      </c>
      <c r="O12" s="468" t="s">
        <v>233</v>
      </c>
      <c r="P12" s="468" t="s">
        <v>233</v>
      </c>
      <c r="Q12" s="468" t="s">
        <v>233</v>
      </c>
      <c r="R12" s="468" t="s">
        <v>233</v>
      </c>
      <c r="S12" s="468" t="s">
        <v>233</v>
      </c>
      <c r="T12" s="468" t="s">
        <v>233</v>
      </c>
      <c r="U12" s="468"/>
      <c r="V12" s="468"/>
      <c r="W12" s="454" t="s">
        <v>330</v>
      </c>
      <c r="X12" s="454" t="s">
        <v>338</v>
      </c>
      <c r="Y12" s="454" t="s">
        <v>475</v>
      </c>
      <c r="Z12" s="454" t="s">
        <v>477</v>
      </c>
      <c r="AA12" s="454" t="s">
        <v>195</v>
      </c>
      <c r="AB12" s="454" t="s">
        <v>334</v>
      </c>
      <c r="AC12" s="454"/>
      <c r="AD12" s="454" t="s">
        <v>99</v>
      </c>
      <c r="AE12" s="454"/>
      <c r="AF12" s="571" t="s">
        <v>205</v>
      </c>
      <c r="AG12" s="573" t="b">
        <f>VLOOKUP(G12,'指标体系-企服'!G:G,1,0)=G12</f>
        <v>1</v>
      </c>
      <c r="AH12" s="573" t="s">
        <v>342</v>
      </c>
      <c r="AI12" s="128" t="str">
        <f t="shared" si="0"/>
        <v>营收保障</v>
      </c>
    </row>
    <row r="13" s="128" customFormat="1" ht="34.55" hidden="1" customHeight="1" outlineLevel="1" spans="1:35">
      <c r="A13" s="454" t="s">
        <v>6</v>
      </c>
      <c r="B13" s="454" t="s">
        <v>12</v>
      </c>
      <c r="C13" s="454"/>
      <c r="D13" s="454" t="s">
        <v>23</v>
      </c>
      <c r="E13" s="454" t="s">
        <v>53</v>
      </c>
      <c r="F13" s="454" t="s">
        <v>191</v>
      </c>
      <c r="G13" s="454" t="s">
        <v>127</v>
      </c>
      <c r="H13" s="454" t="s">
        <v>351</v>
      </c>
      <c r="I13" s="454" t="s">
        <v>352</v>
      </c>
      <c r="J13" s="454" t="s">
        <v>343</v>
      </c>
      <c r="K13" s="468" t="s">
        <v>233</v>
      </c>
      <c r="L13" s="468" t="s">
        <v>233</v>
      </c>
      <c r="M13" s="454"/>
      <c r="N13" s="468" t="s">
        <v>233</v>
      </c>
      <c r="O13" s="468" t="s">
        <v>233</v>
      </c>
      <c r="P13" s="468" t="s">
        <v>233</v>
      </c>
      <c r="Q13" s="468" t="s">
        <v>233</v>
      </c>
      <c r="R13" s="468" t="s">
        <v>233</v>
      </c>
      <c r="S13" s="454"/>
      <c r="T13" s="468" t="s">
        <v>233</v>
      </c>
      <c r="U13" s="468"/>
      <c r="V13" s="468"/>
      <c r="W13" s="454" t="s">
        <v>330</v>
      </c>
      <c r="X13" s="454" t="s">
        <v>338</v>
      </c>
      <c r="Y13" s="454" t="s">
        <v>475</v>
      </c>
      <c r="Z13" s="454" t="s">
        <v>477</v>
      </c>
      <c r="AA13" s="454" t="s">
        <v>196</v>
      </c>
      <c r="AB13" s="454" t="s">
        <v>334</v>
      </c>
      <c r="AC13" s="454"/>
      <c r="AD13" s="454" t="s">
        <v>99</v>
      </c>
      <c r="AE13" s="454"/>
      <c r="AF13" s="571" t="s">
        <v>205</v>
      </c>
      <c r="AG13" s="573" t="b">
        <f>VLOOKUP(G13,'指标体系-企服'!G:G,1,0)=G13</f>
        <v>1</v>
      </c>
      <c r="AH13" s="573" t="s">
        <v>342</v>
      </c>
      <c r="AI13" s="128" t="str">
        <f t="shared" si="0"/>
        <v>营收保障</v>
      </c>
    </row>
    <row r="14" s="128" customFormat="1" ht="34.55" hidden="1" customHeight="1" outlineLevel="1" spans="1:35">
      <c r="A14" s="454" t="s">
        <v>6</v>
      </c>
      <c r="B14" s="454" t="s">
        <v>12</v>
      </c>
      <c r="C14" s="454"/>
      <c r="D14" s="454" t="s">
        <v>23</v>
      </c>
      <c r="E14" s="454" t="s">
        <v>53</v>
      </c>
      <c r="F14" s="454" t="s">
        <v>191</v>
      </c>
      <c r="G14" s="454" t="s">
        <v>353</v>
      </c>
      <c r="H14" s="454" t="s">
        <v>354</v>
      </c>
      <c r="I14" s="454" t="s">
        <v>355</v>
      </c>
      <c r="J14" s="454" t="s">
        <v>343</v>
      </c>
      <c r="K14" s="468" t="s">
        <v>233</v>
      </c>
      <c r="L14" s="468" t="s">
        <v>233</v>
      </c>
      <c r="M14" s="454"/>
      <c r="N14" s="468" t="s">
        <v>233</v>
      </c>
      <c r="O14" s="468" t="s">
        <v>233</v>
      </c>
      <c r="P14" s="468" t="s">
        <v>233</v>
      </c>
      <c r="Q14" s="468" t="s">
        <v>233</v>
      </c>
      <c r="R14" s="468" t="s">
        <v>233</v>
      </c>
      <c r="S14" s="454"/>
      <c r="T14" s="468" t="s">
        <v>233</v>
      </c>
      <c r="U14" s="468"/>
      <c r="V14" s="468"/>
      <c r="W14" s="454" t="s">
        <v>330</v>
      </c>
      <c r="X14" s="454" t="s">
        <v>338</v>
      </c>
      <c r="Y14" s="454" t="s">
        <v>475</v>
      </c>
      <c r="Z14" s="454" t="s">
        <v>477</v>
      </c>
      <c r="AA14" s="454" t="s">
        <v>196</v>
      </c>
      <c r="AB14" s="454" t="s">
        <v>334</v>
      </c>
      <c r="AC14" s="454"/>
      <c r="AD14" s="454" t="s">
        <v>99</v>
      </c>
      <c r="AE14" s="454"/>
      <c r="AF14" s="571" t="s">
        <v>205</v>
      </c>
      <c r="AG14" s="573" t="b">
        <f>VLOOKUP(G14,'指标体系-企服'!G:G,1,0)=G14</f>
        <v>1</v>
      </c>
      <c r="AH14" s="573" t="s">
        <v>342</v>
      </c>
      <c r="AI14" s="128" t="str">
        <f t="shared" si="0"/>
        <v>营收保障</v>
      </c>
    </row>
    <row r="15" s="128" customFormat="1" ht="34.55" hidden="1" customHeight="1" outlineLevel="1" spans="1:35">
      <c r="A15" s="454" t="s">
        <v>6</v>
      </c>
      <c r="B15" s="454" t="s">
        <v>12</v>
      </c>
      <c r="C15" s="454"/>
      <c r="D15" s="454" t="s">
        <v>23</v>
      </c>
      <c r="E15" s="454" t="s">
        <v>60</v>
      </c>
      <c r="F15" s="454" t="s">
        <v>191</v>
      </c>
      <c r="G15" s="454" t="s">
        <v>356</v>
      </c>
      <c r="H15" s="454" t="s">
        <v>357</v>
      </c>
      <c r="I15" s="454" t="s">
        <v>358</v>
      </c>
      <c r="J15" s="454" t="s">
        <v>359</v>
      </c>
      <c r="K15" s="468" t="s">
        <v>233</v>
      </c>
      <c r="L15" s="468" t="s">
        <v>233</v>
      </c>
      <c r="M15" s="454"/>
      <c r="N15" s="468" t="s">
        <v>233</v>
      </c>
      <c r="O15" s="468" t="s">
        <v>233</v>
      </c>
      <c r="P15" s="468"/>
      <c r="Q15" s="454"/>
      <c r="R15" s="468" t="s">
        <v>233</v>
      </c>
      <c r="S15" s="468" t="s">
        <v>233</v>
      </c>
      <c r="T15" s="468" t="s">
        <v>233</v>
      </c>
      <c r="U15" s="468"/>
      <c r="V15" s="468" t="s">
        <v>233</v>
      </c>
      <c r="W15" s="454" t="s">
        <v>330</v>
      </c>
      <c r="X15" s="454" t="s">
        <v>338</v>
      </c>
      <c r="Y15" s="454" t="s">
        <v>475</v>
      </c>
      <c r="Z15" s="454" t="s">
        <v>477</v>
      </c>
      <c r="AA15" s="453" t="s">
        <v>195</v>
      </c>
      <c r="AB15" s="454" t="s">
        <v>334</v>
      </c>
      <c r="AC15" s="454"/>
      <c r="AD15" s="454" t="s">
        <v>99</v>
      </c>
      <c r="AE15" s="454"/>
      <c r="AF15" s="571" t="s">
        <v>205</v>
      </c>
      <c r="AG15" s="573" t="b">
        <f>VLOOKUP(G15,'指标体系-企服'!G:G,1,0)=G15</f>
        <v>1</v>
      </c>
      <c r="AH15" s="573" t="s">
        <v>342</v>
      </c>
      <c r="AI15" s="128" t="str">
        <f t="shared" si="0"/>
        <v>营收保障</v>
      </c>
    </row>
    <row r="16" s="128" customFormat="1" ht="34.55" hidden="1" customHeight="1" outlineLevel="1" spans="1:35">
      <c r="A16" s="454" t="s">
        <v>6</v>
      </c>
      <c r="B16" s="454" t="s">
        <v>12</v>
      </c>
      <c r="C16" s="454"/>
      <c r="D16" s="454" t="s">
        <v>23</v>
      </c>
      <c r="E16" s="454" t="s">
        <v>60</v>
      </c>
      <c r="F16" s="454" t="s">
        <v>191</v>
      </c>
      <c r="G16" s="454" t="s">
        <v>478</v>
      </c>
      <c r="H16" s="454" t="s">
        <v>479</v>
      </c>
      <c r="I16" s="454" t="s">
        <v>480</v>
      </c>
      <c r="J16" s="454" t="s">
        <v>359</v>
      </c>
      <c r="K16" s="468" t="s">
        <v>233</v>
      </c>
      <c r="L16" s="468" t="s">
        <v>233</v>
      </c>
      <c r="M16" s="454"/>
      <c r="N16" s="468" t="s">
        <v>233</v>
      </c>
      <c r="O16" s="468" t="s">
        <v>233</v>
      </c>
      <c r="P16" s="454"/>
      <c r="Q16" s="454"/>
      <c r="R16" s="468" t="s">
        <v>233</v>
      </c>
      <c r="S16" s="468" t="s">
        <v>233</v>
      </c>
      <c r="T16" s="468" t="s">
        <v>233</v>
      </c>
      <c r="U16" s="468"/>
      <c r="V16" s="468" t="s">
        <v>233</v>
      </c>
      <c r="W16" s="454" t="s">
        <v>330</v>
      </c>
      <c r="X16" s="454" t="s">
        <v>338</v>
      </c>
      <c r="Y16" s="454" t="s">
        <v>475</v>
      </c>
      <c r="Z16" s="454" t="s">
        <v>477</v>
      </c>
      <c r="AA16" s="453" t="s">
        <v>195</v>
      </c>
      <c r="AB16" s="454" t="s">
        <v>334</v>
      </c>
      <c r="AC16" s="454"/>
      <c r="AD16" s="454" t="s">
        <v>99</v>
      </c>
      <c r="AE16" s="454"/>
      <c r="AF16" s="571" t="s">
        <v>205</v>
      </c>
      <c r="AG16" s="573" t="s">
        <v>342</v>
      </c>
      <c r="AH16" s="573" t="s">
        <v>342</v>
      </c>
      <c r="AI16" s="128" t="str">
        <f t="shared" si="0"/>
        <v>营收保障</v>
      </c>
    </row>
    <row r="17" s="128" customFormat="1" ht="34.55" hidden="1" customHeight="1" outlineLevel="1" spans="1:35">
      <c r="A17" s="454" t="s">
        <v>6</v>
      </c>
      <c r="B17" s="454" t="s">
        <v>12</v>
      </c>
      <c r="C17" s="454"/>
      <c r="D17" s="454" t="s">
        <v>23</v>
      </c>
      <c r="E17" s="454" t="s">
        <v>60</v>
      </c>
      <c r="F17" s="454" t="s">
        <v>191</v>
      </c>
      <c r="G17" s="454" t="s">
        <v>481</v>
      </c>
      <c r="H17" s="454" t="s">
        <v>482</v>
      </c>
      <c r="I17" s="454" t="s">
        <v>483</v>
      </c>
      <c r="J17" s="454" t="s">
        <v>359</v>
      </c>
      <c r="K17" s="468" t="s">
        <v>233</v>
      </c>
      <c r="L17" s="468" t="s">
        <v>233</v>
      </c>
      <c r="M17" s="468" t="s">
        <v>233</v>
      </c>
      <c r="N17" s="468" t="s">
        <v>233</v>
      </c>
      <c r="O17" s="468" t="s">
        <v>233</v>
      </c>
      <c r="P17" s="468" t="s">
        <v>233</v>
      </c>
      <c r="Q17" s="468" t="s">
        <v>233</v>
      </c>
      <c r="R17" s="468" t="s">
        <v>233</v>
      </c>
      <c r="S17" s="468" t="s">
        <v>233</v>
      </c>
      <c r="T17" s="468" t="s">
        <v>233</v>
      </c>
      <c r="U17" s="468"/>
      <c r="V17" s="468"/>
      <c r="W17" s="454" t="s">
        <v>330</v>
      </c>
      <c r="X17" s="454" t="s">
        <v>338</v>
      </c>
      <c r="Y17" s="454" t="s">
        <v>475</v>
      </c>
      <c r="Z17" s="454" t="s">
        <v>477</v>
      </c>
      <c r="AA17" s="453" t="s">
        <v>195</v>
      </c>
      <c r="AB17" s="454" t="s">
        <v>334</v>
      </c>
      <c r="AC17" s="454"/>
      <c r="AD17" s="454" t="s">
        <v>99</v>
      </c>
      <c r="AE17" s="454"/>
      <c r="AF17" s="571" t="s">
        <v>205</v>
      </c>
      <c r="AG17" s="573" t="s">
        <v>342</v>
      </c>
      <c r="AH17" s="573" t="s">
        <v>342</v>
      </c>
      <c r="AI17" s="128" t="str">
        <f t="shared" si="0"/>
        <v>营收保障</v>
      </c>
    </row>
    <row r="18" s="128" customFormat="1" ht="34.55" hidden="1" customHeight="1" outlineLevel="1" spans="1:35">
      <c r="A18" s="454" t="s">
        <v>6</v>
      </c>
      <c r="B18" s="454" t="s">
        <v>12</v>
      </c>
      <c r="C18" s="454"/>
      <c r="D18" s="454" t="s">
        <v>23</v>
      </c>
      <c r="E18" s="454" t="s">
        <v>66</v>
      </c>
      <c r="F18" s="454" t="s">
        <v>191</v>
      </c>
      <c r="G18" s="454" t="s">
        <v>138</v>
      </c>
      <c r="H18" s="454" t="s">
        <v>484</v>
      </c>
      <c r="I18" s="454" t="s">
        <v>485</v>
      </c>
      <c r="J18" s="454" t="s">
        <v>368</v>
      </c>
      <c r="K18" s="468" t="s">
        <v>233</v>
      </c>
      <c r="L18" s="468" t="s">
        <v>233</v>
      </c>
      <c r="M18" s="468" t="s">
        <v>233</v>
      </c>
      <c r="N18" s="468" t="s">
        <v>233</v>
      </c>
      <c r="O18" s="468" t="s">
        <v>233</v>
      </c>
      <c r="P18" s="468" t="s">
        <v>233</v>
      </c>
      <c r="Q18" s="468" t="s">
        <v>233</v>
      </c>
      <c r="R18" s="468" t="s">
        <v>233</v>
      </c>
      <c r="S18" s="468" t="s">
        <v>233</v>
      </c>
      <c r="T18" s="468" t="s">
        <v>233</v>
      </c>
      <c r="U18" s="468"/>
      <c r="V18" s="468"/>
      <c r="W18" s="454" t="s">
        <v>344</v>
      </c>
      <c r="X18" s="454" t="s">
        <v>331</v>
      </c>
      <c r="Y18" s="454" t="s">
        <v>345</v>
      </c>
      <c r="Z18" s="454" t="s">
        <v>477</v>
      </c>
      <c r="AA18" s="454" t="s">
        <v>196</v>
      </c>
      <c r="AB18" s="454" t="s">
        <v>334</v>
      </c>
      <c r="AC18" s="454"/>
      <c r="AD18" s="454" t="s">
        <v>365</v>
      </c>
      <c r="AE18" s="454"/>
      <c r="AF18" s="571" t="s">
        <v>205</v>
      </c>
      <c r="AG18" s="573" t="b">
        <f>VLOOKUP(G18,'指标体系-企服'!G:G,1,0)=G18</f>
        <v>1</v>
      </c>
      <c r="AH18" s="573" t="s">
        <v>342</v>
      </c>
      <c r="AI18" s="128" t="str">
        <f t="shared" si="0"/>
        <v>营收保障</v>
      </c>
    </row>
    <row r="19" s="128" customFormat="1" ht="34.55" hidden="1" customHeight="1" outlineLevel="1" spans="1:35">
      <c r="A19" s="453" t="s">
        <v>6</v>
      </c>
      <c r="B19" s="453" t="s">
        <v>12</v>
      </c>
      <c r="C19" s="453"/>
      <c r="D19" s="453" t="s">
        <v>23</v>
      </c>
      <c r="E19" s="453" t="s">
        <v>35</v>
      </c>
      <c r="F19" s="453" t="s">
        <v>192</v>
      </c>
      <c r="G19" s="453" t="s">
        <v>100</v>
      </c>
      <c r="H19" s="453" t="s">
        <v>100</v>
      </c>
      <c r="I19" s="453" t="s">
        <v>100</v>
      </c>
      <c r="J19" s="453" t="s">
        <v>364</v>
      </c>
      <c r="K19" s="468" t="s">
        <v>233</v>
      </c>
      <c r="L19" s="468" t="s">
        <v>233</v>
      </c>
      <c r="M19" s="468" t="s">
        <v>233</v>
      </c>
      <c r="N19" s="468" t="s">
        <v>233</v>
      </c>
      <c r="O19" s="468" t="s">
        <v>233</v>
      </c>
      <c r="P19" s="468" t="s">
        <v>233</v>
      </c>
      <c r="Q19" s="468" t="s">
        <v>233</v>
      </c>
      <c r="R19" s="468" t="s">
        <v>233</v>
      </c>
      <c r="S19" s="468"/>
      <c r="T19" s="468" t="s">
        <v>233</v>
      </c>
      <c r="U19" s="566"/>
      <c r="V19" s="566"/>
      <c r="W19" s="453" t="s">
        <v>344</v>
      </c>
      <c r="X19" s="453" t="s">
        <v>331</v>
      </c>
      <c r="Y19" s="453" t="s">
        <v>345</v>
      </c>
      <c r="Z19" s="454" t="s">
        <v>477</v>
      </c>
      <c r="AA19" s="453" t="s">
        <v>195</v>
      </c>
      <c r="AB19" s="453" t="s">
        <v>334</v>
      </c>
      <c r="AC19" s="453"/>
      <c r="AD19" s="453" t="s">
        <v>365</v>
      </c>
      <c r="AE19" s="453"/>
      <c r="AF19" s="571" t="s">
        <v>205</v>
      </c>
      <c r="AG19" s="573" t="b">
        <f>VLOOKUP(G19,'指标体系-企服'!G:G,1,0)=G19</f>
        <v>1</v>
      </c>
      <c r="AI19" s="128" t="str">
        <f t="shared" si="0"/>
        <v>营收保障</v>
      </c>
    </row>
    <row r="20" s="128" customFormat="1" ht="34.55" hidden="1" customHeight="1" outlineLevel="1" spans="1:35">
      <c r="A20" s="454" t="s">
        <v>6</v>
      </c>
      <c r="B20" s="454" t="s">
        <v>12</v>
      </c>
      <c r="C20" s="454"/>
      <c r="D20" s="454" t="s">
        <v>23</v>
      </c>
      <c r="E20" s="454" t="s">
        <v>35</v>
      </c>
      <c r="F20" s="454" t="s">
        <v>192</v>
      </c>
      <c r="G20" s="454" t="s">
        <v>346</v>
      </c>
      <c r="H20" s="454" t="s">
        <v>327</v>
      </c>
      <c r="I20" s="454" t="s">
        <v>328</v>
      </c>
      <c r="J20" s="454" t="s">
        <v>364</v>
      </c>
      <c r="K20" s="468" t="s">
        <v>233</v>
      </c>
      <c r="L20" s="468" t="s">
        <v>233</v>
      </c>
      <c r="M20" s="454"/>
      <c r="N20" s="468" t="s">
        <v>233</v>
      </c>
      <c r="O20" s="468" t="s">
        <v>233</v>
      </c>
      <c r="P20" s="468" t="s">
        <v>233</v>
      </c>
      <c r="Q20" s="468" t="s">
        <v>233</v>
      </c>
      <c r="R20" s="468" t="s">
        <v>233</v>
      </c>
      <c r="S20" s="454"/>
      <c r="T20" s="468" t="s">
        <v>233</v>
      </c>
      <c r="U20" s="468"/>
      <c r="V20" s="468"/>
      <c r="W20" s="454" t="s">
        <v>330</v>
      </c>
      <c r="X20" s="454" t="s">
        <v>331</v>
      </c>
      <c r="Y20" s="454" t="s">
        <v>475</v>
      </c>
      <c r="Z20" s="454" t="s">
        <v>476</v>
      </c>
      <c r="AA20" s="454" t="s">
        <v>195</v>
      </c>
      <c r="AB20" s="454" t="s">
        <v>334</v>
      </c>
      <c r="AC20" s="454"/>
      <c r="AD20" s="454" t="s">
        <v>365</v>
      </c>
      <c r="AE20" s="454"/>
      <c r="AF20" s="571" t="s">
        <v>205</v>
      </c>
      <c r="AG20" s="573" t="b">
        <f>VLOOKUP(G20,'指标体系-企服'!G:G,1,0)=G20</f>
        <v>1</v>
      </c>
      <c r="AI20" s="128" t="str">
        <f t="shared" si="0"/>
        <v>营收保障</v>
      </c>
    </row>
    <row r="21" s="128" customFormat="1" ht="34.55" hidden="1" customHeight="1" outlineLevel="1" spans="1:35">
      <c r="A21" s="454" t="s">
        <v>6</v>
      </c>
      <c r="B21" s="454" t="s">
        <v>12</v>
      </c>
      <c r="C21" s="454"/>
      <c r="D21" s="454" t="s">
        <v>23</v>
      </c>
      <c r="E21" s="454" t="s">
        <v>35</v>
      </c>
      <c r="F21" s="454" t="s">
        <v>192</v>
      </c>
      <c r="G21" s="454" t="s">
        <v>335</v>
      </c>
      <c r="H21" s="454" t="s">
        <v>336</v>
      </c>
      <c r="I21" s="454" t="s">
        <v>337</v>
      </c>
      <c r="J21" s="454" t="s">
        <v>364</v>
      </c>
      <c r="K21" s="468" t="s">
        <v>233</v>
      </c>
      <c r="L21" s="468" t="s">
        <v>233</v>
      </c>
      <c r="M21" s="468"/>
      <c r="N21" s="468" t="s">
        <v>233</v>
      </c>
      <c r="O21" s="468" t="s">
        <v>233</v>
      </c>
      <c r="P21" s="468" t="s">
        <v>233</v>
      </c>
      <c r="Q21" s="468" t="s">
        <v>233</v>
      </c>
      <c r="R21" s="468" t="s">
        <v>233</v>
      </c>
      <c r="S21" s="468" t="s">
        <v>233</v>
      </c>
      <c r="T21" s="468" t="s">
        <v>233</v>
      </c>
      <c r="U21" s="468"/>
      <c r="V21" s="468"/>
      <c r="W21" s="454" t="s">
        <v>330</v>
      </c>
      <c r="X21" s="454" t="s">
        <v>338</v>
      </c>
      <c r="Y21" s="454" t="s">
        <v>475</v>
      </c>
      <c r="Z21" s="454" t="s">
        <v>477</v>
      </c>
      <c r="AA21" s="454" t="s">
        <v>195</v>
      </c>
      <c r="AB21" s="454" t="s">
        <v>334</v>
      </c>
      <c r="AC21" s="454"/>
      <c r="AD21" s="454" t="s">
        <v>365</v>
      </c>
      <c r="AE21" s="454"/>
      <c r="AF21" s="571" t="s">
        <v>205</v>
      </c>
      <c r="AG21" s="573" t="b">
        <f>VLOOKUP(G21,'指标体系-企服'!G:G,1,0)=G21</f>
        <v>1</v>
      </c>
      <c r="AI21" s="128" t="str">
        <f t="shared" si="0"/>
        <v>营收保障</v>
      </c>
    </row>
    <row r="22" s="128" customFormat="1" ht="34.55" hidden="1" customHeight="1" outlineLevel="1" spans="1:35">
      <c r="A22" s="454" t="s">
        <v>6</v>
      </c>
      <c r="B22" s="454" t="s">
        <v>12</v>
      </c>
      <c r="C22" s="454"/>
      <c r="D22" s="454" t="s">
        <v>23</v>
      </c>
      <c r="E22" s="454" t="s">
        <v>45</v>
      </c>
      <c r="F22" s="454" t="s">
        <v>192</v>
      </c>
      <c r="G22" s="454" t="s">
        <v>110</v>
      </c>
      <c r="H22" s="454" t="s">
        <v>110</v>
      </c>
      <c r="I22" s="454" t="s">
        <v>110</v>
      </c>
      <c r="J22" s="454" t="s">
        <v>364</v>
      </c>
      <c r="K22" s="468" t="s">
        <v>233</v>
      </c>
      <c r="L22" s="468" t="s">
        <v>233</v>
      </c>
      <c r="M22" s="468" t="s">
        <v>233</v>
      </c>
      <c r="N22" s="468" t="s">
        <v>233</v>
      </c>
      <c r="O22" s="468" t="s">
        <v>233</v>
      </c>
      <c r="P22" s="468" t="s">
        <v>233</v>
      </c>
      <c r="Q22" s="468" t="s">
        <v>233</v>
      </c>
      <c r="R22" s="468" t="s">
        <v>233</v>
      </c>
      <c r="S22" s="468" t="s">
        <v>233</v>
      </c>
      <c r="T22" s="468" t="s">
        <v>233</v>
      </c>
      <c r="U22" s="468"/>
      <c r="V22" s="468"/>
      <c r="W22" s="454" t="s">
        <v>347</v>
      </c>
      <c r="X22" s="454" t="s">
        <v>331</v>
      </c>
      <c r="Y22" s="454" t="s">
        <v>345</v>
      </c>
      <c r="Z22" s="454" t="s">
        <v>477</v>
      </c>
      <c r="AA22" s="454" t="s">
        <v>195</v>
      </c>
      <c r="AB22" s="454" t="s">
        <v>334</v>
      </c>
      <c r="AC22" s="454"/>
      <c r="AD22" s="454" t="s">
        <v>365</v>
      </c>
      <c r="AE22" s="454"/>
      <c r="AF22" s="571" t="s">
        <v>205</v>
      </c>
      <c r="AG22" s="573" t="b">
        <f>VLOOKUP(G22,'指标体系-企服'!G:G,1,0)=G22</f>
        <v>1</v>
      </c>
      <c r="AI22" s="128" t="str">
        <f t="shared" si="0"/>
        <v>营收保障</v>
      </c>
    </row>
    <row r="23" s="128" customFormat="1" ht="34.55" hidden="1" customHeight="1" outlineLevel="1" spans="1:35">
      <c r="A23" s="454" t="s">
        <v>6</v>
      </c>
      <c r="B23" s="454" t="s">
        <v>12</v>
      </c>
      <c r="C23" s="454"/>
      <c r="D23" s="454" t="s">
        <v>23</v>
      </c>
      <c r="E23" s="454" t="s">
        <v>45</v>
      </c>
      <c r="F23" s="454" t="s">
        <v>192</v>
      </c>
      <c r="G23" s="454" t="s">
        <v>348</v>
      </c>
      <c r="H23" s="454" t="s">
        <v>349</v>
      </c>
      <c r="I23" s="454" t="s">
        <v>350</v>
      </c>
      <c r="J23" s="454" t="s">
        <v>364</v>
      </c>
      <c r="K23" s="468" t="s">
        <v>233</v>
      </c>
      <c r="L23" s="468" t="s">
        <v>233</v>
      </c>
      <c r="M23" s="468"/>
      <c r="N23" s="468" t="s">
        <v>233</v>
      </c>
      <c r="O23" s="468" t="s">
        <v>233</v>
      </c>
      <c r="P23" s="468" t="s">
        <v>233</v>
      </c>
      <c r="Q23" s="468" t="s">
        <v>233</v>
      </c>
      <c r="R23" s="468" t="s">
        <v>233</v>
      </c>
      <c r="S23" s="468" t="s">
        <v>233</v>
      </c>
      <c r="T23" s="468" t="s">
        <v>233</v>
      </c>
      <c r="U23" s="468"/>
      <c r="V23" s="454"/>
      <c r="W23" s="454" t="s">
        <v>330</v>
      </c>
      <c r="X23" s="454" t="s">
        <v>338</v>
      </c>
      <c r="Y23" s="454" t="s">
        <v>475</v>
      </c>
      <c r="Z23" s="454" t="s">
        <v>477</v>
      </c>
      <c r="AA23" s="454" t="s">
        <v>195</v>
      </c>
      <c r="AB23" s="454" t="s">
        <v>334</v>
      </c>
      <c r="AC23" s="454"/>
      <c r="AD23" s="454" t="s">
        <v>365</v>
      </c>
      <c r="AE23" s="454"/>
      <c r="AF23" s="571" t="s">
        <v>205</v>
      </c>
      <c r="AG23" s="573" t="b">
        <f>VLOOKUP(G23,'指标体系-企服'!G:G,1,0)=G23</f>
        <v>1</v>
      </c>
      <c r="AI23" s="128" t="str">
        <f t="shared" si="0"/>
        <v>营收保障</v>
      </c>
    </row>
    <row r="24" s="128" customFormat="1" ht="34.55" hidden="1" customHeight="1" outlineLevel="1" spans="1:35">
      <c r="A24" s="454" t="s">
        <v>6</v>
      </c>
      <c r="B24" s="454" t="s">
        <v>12</v>
      </c>
      <c r="C24" s="454"/>
      <c r="D24" s="454" t="s">
        <v>23</v>
      </c>
      <c r="E24" s="454" t="s">
        <v>60</v>
      </c>
      <c r="F24" s="454" t="s">
        <v>192</v>
      </c>
      <c r="G24" s="454" t="s">
        <v>356</v>
      </c>
      <c r="H24" s="454" t="s">
        <v>357</v>
      </c>
      <c r="I24" s="454" t="s">
        <v>358</v>
      </c>
      <c r="J24" s="454" t="s">
        <v>366</v>
      </c>
      <c r="K24" s="468" t="s">
        <v>233</v>
      </c>
      <c r="L24" s="468" t="s">
        <v>233</v>
      </c>
      <c r="M24" s="454"/>
      <c r="N24" s="468" t="s">
        <v>233</v>
      </c>
      <c r="O24" s="468" t="s">
        <v>233</v>
      </c>
      <c r="P24" s="454"/>
      <c r="Q24" s="454"/>
      <c r="R24" s="468" t="s">
        <v>233</v>
      </c>
      <c r="S24" s="468" t="s">
        <v>233</v>
      </c>
      <c r="T24" s="468" t="s">
        <v>233</v>
      </c>
      <c r="U24" s="468"/>
      <c r="V24" s="468" t="s">
        <v>233</v>
      </c>
      <c r="W24" s="454" t="s">
        <v>330</v>
      </c>
      <c r="X24" s="454" t="s">
        <v>338</v>
      </c>
      <c r="Y24" s="454" t="s">
        <v>475</v>
      </c>
      <c r="Z24" s="454" t="s">
        <v>477</v>
      </c>
      <c r="AA24" s="453" t="s">
        <v>195</v>
      </c>
      <c r="AB24" s="454" t="s">
        <v>334</v>
      </c>
      <c r="AC24" s="454"/>
      <c r="AD24" s="454" t="s">
        <v>365</v>
      </c>
      <c r="AE24" s="454"/>
      <c r="AF24" s="571" t="s">
        <v>205</v>
      </c>
      <c r="AG24" s="573" t="b">
        <f>VLOOKUP(G24,'指标体系-企服'!G:G,1,0)=G24</f>
        <v>1</v>
      </c>
      <c r="AI24" s="128" t="str">
        <f t="shared" si="0"/>
        <v>营收保障</v>
      </c>
    </row>
    <row r="25" s="128" customFormat="1" ht="34.55" hidden="1" customHeight="1" outlineLevel="1" spans="1:35">
      <c r="A25" s="454" t="s">
        <v>6</v>
      </c>
      <c r="B25" s="454" t="s">
        <v>12</v>
      </c>
      <c r="C25" s="454"/>
      <c r="D25" s="454" t="s">
        <v>23</v>
      </c>
      <c r="E25" s="454" t="s">
        <v>60</v>
      </c>
      <c r="F25" s="454" t="s">
        <v>192</v>
      </c>
      <c r="G25" s="454" t="s">
        <v>478</v>
      </c>
      <c r="H25" s="454" t="s">
        <v>479</v>
      </c>
      <c r="I25" s="454" t="s">
        <v>480</v>
      </c>
      <c r="J25" s="454" t="s">
        <v>359</v>
      </c>
      <c r="K25" s="468" t="s">
        <v>233</v>
      </c>
      <c r="L25" s="468" t="s">
        <v>233</v>
      </c>
      <c r="M25" s="454"/>
      <c r="N25" s="468" t="s">
        <v>233</v>
      </c>
      <c r="O25" s="468" t="s">
        <v>233</v>
      </c>
      <c r="P25" s="454"/>
      <c r="Q25" s="454"/>
      <c r="R25" s="468" t="s">
        <v>233</v>
      </c>
      <c r="S25" s="468" t="s">
        <v>233</v>
      </c>
      <c r="T25" s="468" t="s">
        <v>233</v>
      </c>
      <c r="U25" s="468"/>
      <c r="V25" s="468" t="s">
        <v>233</v>
      </c>
      <c r="W25" s="454" t="s">
        <v>330</v>
      </c>
      <c r="X25" s="454" t="s">
        <v>338</v>
      </c>
      <c r="Y25" s="454" t="s">
        <v>475</v>
      </c>
      <c r="Z25" s="454" t="s">
        <v>477</v>
      </c>
      <c r="AA25" s="453" t="s">
        <v>195</v>
      </c>
      <c r="AB25" s="454" t="s">
        <v>334</v>
      </c>
      <c r="AC25" s="454"/>
      <c r="AD25" s="454" t="s">
        <v>99</v>
      </c>
      <c r="AE25" s="454"/>
      <c r="AF25" s="571" t="s">
        <v>205</v>
      </c>
      <c r="AG25" s="573" t="s">
        <v>342</v>
      </c>
      <c r="AI25" s="128" t="str">
        <f t="shared" si="0"/>
        <v>营收保障</v>
      </c>
    </row>
    <row r="26" s="128" customFormat="1" ht="34.55" hidden="1" customHeight="1" outlineLevel="1" spans="1:35">
      <c r="A26" s="454" t="s">
        <v>6</v>
      </c>
      <c r="B26" s="454" t="s">
        <v>12</v>
      </c>
      <c r="C26" s="454"/>
      <c r="D26" s="454" t="s">
        <v>23</v>
      </c>
      <c r="E26" s="454" t="s">
        <v>60</v>
      </c>
      <c r="F26" s="454" t="s">
        <v>192</v>
      </c>
      <c r="G26" s="454" t="s">
        <v>481</v>
      </c>
      <c r="H26" s="454" t="s">
        <v>482</v>
      </c>
      <c r="I26" s="454" t="s">
        <v>483</v>
      </c>
      <c r="J26" s="454" t="s">
        <v>359</v>
      </c>
      <c r="K26" s="468" t="s">
        <v>233</v>
      </c>
      <c r="L26" s="468" t="s">
        <v>233</v>
      </c>
      <c r="M26" s="468" t="s">
        <v>233</v>
      </c>
      <c r="N26" s="468" t="s">
        <v>233</v>
      </c>
      <c r="O26" s="468" t="s">
        <v>233</v>
      </c>
      <c r="P26" s="468" t="s">
        <v>233</v>
      </c>
      <c r="Q26" s="468" t="s">
        <v>233</v>
      </c>
      <c r="R26" s="468" t="s">
        <v>233</v>
      </c>
      <c r="S26" s="468" t="s">
        <v>233</v>
      </c>
      <c r="T26" s="468" t="s">
        <v>233</v>
      </c>
      <c r="U26" s="468"/>
      <c r="V26" s="468"/>
      <c r="W26" s="454" t="s">
        <v>330</v>
      </c>
      <c r="X26" s="454" t="s">
        <v>338</v>
      </c>
      <c r="Y26" s="454" t="s">
        <v>475</v>
      </c>
      <c r="Z26" s="454" t="s">
        <v>477</v>
      </c>
      <c r="AA26" s="453" t="s">
        <v>195</v>
      </c>
      <c r="AB26" s="454" t="s">
        <v>334</v>
      </c>
      <c r="AC26" s="454"/>
      <c r="AD26" s="454" t="s">
        <v>99</v>
      </c>
      <c r="AE26" s="454"/>
      <c r="AF26" s="571" t="s">
        <v>205</v>
      </c>
      <c r="AG26" s="573" t="s">
        <v>342</v>
      </c>
      <c r="AI26" s="128" t="str">
        <f t="shared" si="0"/>
        <v>营收保障</v>
      </c>
    </row>
    <row r="27" s="128" customFormat="1" ht="34.55" hidden="1" customHeight="1" outlineLevel="1" spans="1:35">
      <c r="A27" s="454" t="s">
        <v>6</v>
      </c>
      <c r="B27" s="454" t="s">
        <v>12</v>
      </c>
      <c r="C27" s="454"/>
      <c r="D27" s="454" t="s">
        <v>23</v>
      </c>
      <c r="E27" s="454" t="s">
        <v>66</v>
      </c>
      <c r="F27" s="454" t="s">
        <v>192</v>
      </c>
      <c r="G27" s="454" t="s">
        <v>138</v>
      </c>
      <c r="H27" s="454" t="s">
        <v>484</v>
      </c>
      <c r="I27" s="454" t="s">
        <v>485</v>
      </c>
      <c r="J27" s="454" t="s">
        <v>368</v>
      </c>
      <c r="K27" s="468" t="s">
        <v>233</v>
      </c>
      <c r="L27" s="468" t="s">
        <v>233</v>
      </c>
      <c r="M27" s="468" t="s">
        <v>233</v>
      </c>
      <c r="N27" s="468" t="s">
        <v>233</v>
      </c>
      <c r="O27" s="468" t="s">
        <v>233</v>
      </c>
      <c r="P27" s="468" t="s">
        <v>233</v>
      </c>
      <c r="Q27" s="468" t="s">
        <v>233</v>
      </c>
      <c r="R27" s="468" t="s">
        <v>233</v>
      </c>
      <c r="S27" s="468" t="s">
        <v>233</v>
      </c>
      <c r="T27" s="468" t="s">
        <v>233</v>
      </c>
      <c r="U27" s="468"/>
      <c r="V27" s="468"/>
      <c r="W27" s="454" t="s">
        <v>344</v>
      </c>
      <c r="X27" s="454" t="s">
        <v>331</v>
      </c>
      <c r="Y27" s="454" t="s">
        <v>345</v>
      </c>
      <c r="Z27" s="454" t="s">
        <v>477</v>
      </c>
      <c r="AA27" s="454" t="s">
        <v>196</v>
      </c>
      <c r="AB27" s="454" t="s">
        <v>334</v>
      </c>
      <c r="AC27" s="454"/>
      <c r="AD27" s="454" t="s">
        <v>365</v>
      </c>
      <c r="AE27" s="454"/>
      <c r="AF27" s="571" t="s">
        <v>205</v>
      </c>
      <c r="AG27" s="573" t="b">
        <f>VLOOKUP(G27,'指标体系-企服'!G:G,1,0)=G27</f>
        <v>1</v>
      </c>
      <c r="AI27" s="128" t="str">
        <f t="shared" si="0"/>
        <v>营收保障</v>
      </c>
    </row>
    <row r="28" collapsed="1" spans="1:35">
      <c r="A28" s="448"/>
      <c r="B28" s="449" t="s">
        <v>369</v>
      </c>
      <c r="C28" s="448"/>
      <c r="D28" s="448"/>
      <c r="E28" s="448"/>
      <c r="F28" s="448"/>
      <c r="G28" s="448"/>
      <c r="H28" s="448"/>
      <c r="I28" s="448"/>
      <c r="J28" s="448"/>
      <c r="K28" s="448"/>
      <c r="L28" s="448"/>
      <c r="M28" s="448"/>
      <c r="N28" s="448"/>
      <c r="O28" s="448"/>
      <c r="P28" s="448"/>
      <c r="Q28" s="448"/>
      <c r="R28" s="448"/>
      <c r="S28" s="448"/>
      <c r="T28" s="448"/>
      <c r="U28" s="448"/>
      <c r="V28" s="448"/>
      <c r="W28" s="448"/>
      <c r="X28" s="448"/>
      <c r="Y28" s="448"/>
      <c r="Z28" s="448"/>
      <c r="AA28" s="448"/>
      <c r="AB28" s="448"/>
      <c r="AC28" s="448"/>
      <c r="AD28" s="448"/>
      <c r="AE28" s="570"/>
      <c r="AG28" s="573"/>
      <c r="AH28" s="128"/>
      <c r="AI28" s="128"/>
    </row>
    <row r="29" s="128" customFormat="1" ht="34.55" hidden="1" customHeight="1" outlineLevel="1" spans="1:35">
      <c r="A29" s="454" t="s">
        <v>6</v>
      </c>
      <c r="B29" s="454" t="s">
        <v>13</v>
      </c>
      <c r="C29" s="454"/>
      <c r="D29" s="454" t="s">
        <v>24</v>
      </c>
      <c r="E29" s="454" t="s">
        <v>36</v>
      </c>
      <c r="F29" s="454" t="s">
        <v>190</v>
      </c>
      <c r="G29" s="454" t="s">
        <v>77</v>
      </c>
      <c r="H29" s="454" t="s">
        <v>370</v>
      </c>
      <c r="I29" s="454" t="s">
        <v>371</v>
      </c>
      <c r="J29" s="454" t="s">
        <v>486</v>
      </c>
      <c r="K29" s="468" t="s">
        <v>233</v>
      </c>
      <c r="L29" s="468" t="s">
        <v>233</v>
      </c>
      <c r="M29" s="454"/>
      <c r="N29" s="454"/>
      <c r="O29" s="468" t="s">
        <v>233</v>
      </c>
      <c r="P29" s="468" t="s">
        <v>233</v>
      </c>
      <c r="Q29" s="468" t="s">
        <v>233</v>
      </c>
      <c r="R29" s="468" t="s">
        <v>233</v>
      </c>
      <c r="S29" s="468" t="s">
        <v>233</v>
      </c>
      <c r="T29" s="468" t="s">
        <v>233</v>
      </c>
      <c r="U29" s="468"/>
      <c r="V29" s="468"/>
      <c r="W29" s="454" t="s">
        <v>330</v>
      </c>
      <c r="X29" s="454" t="s">
        <v>331</v>
      </c>
      <c r="Y29" s="454" t="s">
        <v>475</v>
      </c>
      <c r="Z29" s="45" t="s">
        <v>373</v>
      </c>
      <c r="AA29" s="454" t="s">
        <v>196</v>
      </c>
      <c r="AB29" s="454" t="s">
        <v>334</v>
      </c>
      <c r="AC29" s="454"/>
      <c r="AD29" s="454" t="s">
        <v>74</v>
      </c>
      <c r="AE29" s="454"/>
      <c r="AF29" s="571" t="s">
        <v>205</v>
      </c>
      <c r="AG29" s="573" t="b">
        <f>VLOOKUP(G29,'指标体系-企服'!G:G,1,0)=G29</f>
        <v>1</v>
      </c>
      <c r="AH29" s="573" t="s">
        <v>342</v>
      </c>
      <c r="AI29" s="128" t="s">
        <v>8</v>
      </c>
    </row>
    <row r="30" s="128" customFormat="1" ht="60.05" hidden="1" customHeight="1" outlineLevel="1" spans="1:35">
      <c r="A30" s="454" t="s">
        <v>6</v>
      </c>
      <c r="B30" s="454" t="s">
        <v>13</v>
      </c>
      <c r="C30" s="454"/>
      <c r="D30" s="454" t="s">
        <v>24</v>
      </c>
      <c r="E30" s="454" t="s">
        <v>46</v>
      </c>
      <c r="F30" s="454" t="s">
        <v>190</v>
      </c>
      <c r="G30" s="454" t="s">
        <v>247</v>
      </c>
      <c r="H30" s="454" t="s">
        <v>247</v>
      </c>
      <c r="I30" s="454"/>
      <c r="J30" s="454" t="s">
        <v>487</v>
      </c>
      <c r="K30" s="468" t="s">
        <v>233</v>
      </c>
      <c r="L30" s="468" t="s">
        <v>233</v>
      </c>
      <c r="M30" s="454"/>
      <c r="N30" s="468" t="s">
        <v>233</v>
      </c>
      <c r="O30" s="468" t="s">
        <v>233</v>
      </c>
      <c r="P30" s="468" t="s">
        <v>233</v>
      </c>
      <c r="Q30" s="468" t="s">
        <v>233</v>
      </c>
      <c r="R30" s="468" t="s">
        <v>233</v>
      </c>
      <c r="S30" s="468" t="s">
        <v>233</v>
      </c>
      <c r="T30" s="468" t="s">
        <v>233</v>
      </c>
      <c r="U30" s="468"/>
      <c r="V30" s="468" t="s">
        <v>233</v>
      </c>
      <c r="W30" s="454" t="s">
        <v>330</v>
      </c>
      <c r="X30" s="454" t="s">
        <v>331</v>
      </c>
      <c r="Y30" s="454" t="s">
        <v>475</v>
      </c>
      <c r="Z30" s="454" t="s">
        <v>397</v>
      </c>
      <c r="AA30" s="454" t="s">
        <v>195</v>
      </c>
      <c r="AB30" s="454" t="s">
        <v>334</v>
      </c>
      <c r="AC30" s="454"/>
      <c r="AD30" s="454" t="s">
        <v>74</v>
      </c>
      <c r="AE30" s="454"/>
      <c r="AF30" s="571" t="s">
        <v>205</v>
      </c>
      <c r="AG30" s="573" t="s">
        <v>342</v>
      </c>
      <c r="AH30" s="573" t="s">
        <v>342</v>
      </c>
      <c r="AI30" s="128" t="str">
        <f t="shared" si="0"/>
        <v>业务拓展</v>
      </c>
    </row>
    <row r="31" s="128" customFormat="1" ht="51.05" hidden="1" customHeight="1" outlineLevel="1" spans="1:35">
      <c r="A31" s="450" t="s">
        <v>6</v>
      </c>
      <c r="B31" s="450" t="s">
        <v>13</v>
      </c>
      <c r="C31" s="450"/>
      <c r="D31" s="450" t="s">
        <v>24</v>
      </c>
      <c r="E31" s="450" t="s">
        <v>46</v>
      </c>
      <c r="F31" s="450" t="s">
        <v>190</v>
      </c>
      <c r="G31" s="450" t="s">
        <v>248</v>
      </c>
      <c r="H31" s="450" t="s">
        <v>488</v>
      </c>
      <c r="I31" s="450" t="s">
        <v>489</v>
      </c>
      <c r="J31" s="450" t="s">
        <v>490</v>
      </c>
      <c r="K31" s="565" t="s">
        <v>233</v>
      </c>
      <c r="L31" s="565" t="s">
        <v>233</v>
      </c>
      <c r="M31" s="565"/>
      <c r="N31" s="565" t="s">
        <v>233</v>
      </c>
      <c r="O31" s="565" t="s">
        <v>233</v>
      </c>
      <c r="P31" s="565" t="s">
        <v>233</v>
      </c>
      <c r="Q31" s="565" t="s">
        <v>233</v>
      </c>
      <c r="R31" s="565" t="s">
        <v>233</v>
      </c>
      <c r="S31" s="565" t="s">
        <v>233</v>
      </c>
      <c r="T31" s="565" t="s">
        <v>233</v>
      </c>
      <c r="U31" s="565"/>
      <c r="V31" s="468" t="s">
        <v>233</v>
      </c>
      <c r="W31" s="450" t="s">
        <v>330</v>
      </c>
      <c r="X31" s="450" t="s">
        <v>331</v>
      </c>
      <c r="Y31" s="454" t="s">
        <v>475</v>
      </c>
      <c r="Z31" s="450" t="s">
        <v>381</v>
      </c>
      <c r="AA31" s="454" t="s">
        <v>196</v>
      </c>
      <c r="AB31" s="450" t="s">
        <v>334</v>
      </c>
      <c r="AC31" s="450"/>
      <c r="AD31" s="450" t="s">
        <v>74</v>
      </c>
      <c r="AE31" s="450"/>
      <c r="AF31" s="571" t="s">
        <v>205</v>
      </c>
      <c r="AG31" s="573" t="b">
        <f>VLOOKUP(G31,'指标体系-企服'!G:G,1,0)=G31</f>
        <v>1</v>
      </c>
      <c r="AH31" s="573" t="s">
        <v>342</v>
      </c>
      <c r="AI31" s="128" t="str">
        <f t="shared" si="0"/>
        <v>业务拓展</v>
      </c>
    </row>
    <row r="32" s="128" customFormat="1" ht="51.05" hidden="1" customHeight="1" outlineLevel="1" spans="1:35">
      <c r="A32" s="450" t="s">
        <v>6</v>
      </c>
      <c r="B32" s="450" t="s">
        <v>13</v>
      </c>
      <c r="C32" s="450"/>
      <c r="D32" s="450" t="s">
        <v>24</v>
      </c>
      <c r="E32" s="450" t="s">
        <v>46</v>
      </c>
      <c r="F32" s="450" t="s">
        <v>190</v>
      </c>
      <c r="G32" s="450" t="s">
        <v>248</v>
      </c>
      <c r="H32" s="450" t="s">
        <v>491</v>
      </c>
      <c r="I32" s="450" t="s">
        <v>492</v>
      </c>
      <c r="J32" s="450" t="s">
        <v>490</v>
      </c>
      <c r="K32" s="565" t="s">
        <v>233</v>
      </c>
      <c r="L32" s="565" t="s">
        <v>233</v>
      </c>
      <c r="M32" s="565"/>
      <c r="N32" s="565" t="s">
        <v>233</v>
      </c>
      <c r="O32" s="565" t="s">
        <v>233</v>
      </c>
      <c r="P32" s="565" t="s">
        <v>233</v>
      </c>
      <c r="Q32" s="565" t="s">
        <v>233</v>
      </c>
      <c r="R32" s="565" t="s">
        <v>233</v>
      </c>
      <c r="S32" s="565" t="s">
        <v>233</v>
      </c>
      <c r="T32" s="565" t="s">
        <v>233</v>
      </c>
      <c r="U32" s="565"/>
      <c r="V32" s="468" t="s">
        <v>233</v>
      </c>
      <c r="W32" s="450" t="s">
        <v>330</v>
      </c>
      <c r="X32" s="450" t="s">
        <v>331</v>
      </c>
      <c r="Y32" s="454" t="s">
        <v>475</v>
      </c>
      <c r="Z32" s="450" t="s">
        <v>381</v>
      </c>
      <c r="AA32" s="454" t="s">
        <v>195</v>
      </c>
      <c r="AB32" s="450" t="s">
        <v>334</v>
      </c>
      <c r="AC32" s="450"/>
      <c r="AD32" s="450" t="s">
        <v>74</v>
      </c>
      <c r="AE32" s="450"/>
      <c r="AF32" s="571" t="s">
        <v>205</v>
      </c>
      <c r="AG32" s="573" t="b">
        <f>VLOOKUP(G32,'指标体系-企服'!G:G,1,0)=G32</f>
        <v>1</v>
      </c>
      <c r="AI32" s="128" t="str">
        <f t="shared" si="0"/>
        <v>业务拓展</v>
      </c>
    </row>
    <row r="33" s="128" customFormat="1" ht="34.55" hidden="1" customHeight="1" outlineLevel="1" spans="1:35">
      <c r="A33" s="450" t="s">
        <v>6</v>
      </c>
      <c r="B33" s="450" t="s">
        <v>13</v>
      </c>
      <c r="C33" s="450"/>
      <c r="D33" s="450" t="s">
        <v>24</v>
      </c>
      <c r="E33" s="450" t="s">
        <v>61</v>
      </c>
      <c r="F33" s="450" t="s">
        <v>190</v>
      </c>
      <c r="G33" s="450" t="s">
        <v>248</v>
      </c>
      <c r="H33" s="450" t="s">
        <v>493</v>
      </c>
      <c r="I33" s="450" t="s">
        <v>494</v>
      </c>
      <c r="J33" s="450" t="s">
        <v>490</v>
      </c>
      <c r="K33" s="565" t="s">
        <v>233</v>
      </c>
      <c r="L33" s="565" t="s">
        <v>233</v>
      </c>
      <c r="M33" s="565"/>
      <c r="N33" s="565" t="s">
        <v>233</v>
      </c>
      <c r="O33" s="565"/>
      <c r="P33" s="565"/>
      <c r="Q33" s="565"/>
      <c r="R33" s="565" t="s">
        <v>233</v>
      </c>
      <c r="S33" s="565" t="s">
        <v>233</v>
      </c>
      <c r="T33" s="565" t="s">
        <v>233</v>
      </c>
      <c r="U33" s="565"/>
      <c r="V33" s="468" t="s">
        <v>233</v>
      </c>
      <c r="W33" s="450" t="s">
        <v>330</v>
      </c>
      <c r="X33" s="450" t="s">
        <v>331</v>
      </c>
      <c r="Y33" s="454" t="s">
        <v>475</v>
      </c>
      <c r="Z33" s="450" t="s">
        <v>381</v>
      </c>
      <c r="AA33" s="454" t="s">
        <v>195</v>
      </c>
      <c r="AB33" s="450" t="s">
        <v>334</v>
      </c>
      <c r="AC33" s="450"/>
      <c r="AD33" s="450" t="s">
        <v>74</v>
      </c>
      <c r="AE33" s="450"/>
      <c r="AF33" s="571" t="s">
        <v>205</v>
      </c>
      <c r="AG33" s="573" t="b">
        <f>VLOOKUP(G33,'指标体系-企服'!G:G,1,0)=G33</f>
        <v>1</v>
      </c>
      <c r="AI33" s="128" t="str">
        <f t="shared" si="0"/>
        <v>业务拓展</v>
      </c>
    </row>
    <row r="34" s="128" customFormat="1" ht="34.55" hidden="1" customHeight="1" outlineLevel="1" spans="1:35">
      <c r="A34" s="450" t="s">
        <v>6</v>
      </c>
      <c r="B34" s="450" t="s">
        <v>13</v>
      </c>
      <c r="C34" s="450"/>
      <c r="D34" s="450" t="s">
        <v>24</v>
      </c>
      <c r="E34" s="450" t="s">
        <v>61</v>
      </c>
      <c r="F34" s="450" t="s">
        <v>190</v>
      </c>
      <c r="G34" s="450" t="s">
        <v>495</v>
      </c>
      <c r="H34" s="450" t="s">
        <v>255</v>
      </c>
      <c r="I34" s="450"/>
      <c r="J34" s="450" t="s">
        <v>343</v>
      </c>
      <c r="K34" s="565" t="s">
        <v>233</v>
      </c>
      <c r="L34" s="565" t="s">
        <v>233</v>
      </c>
      <c r="M34" s="565"/>
      <c r="N34" s="565" t="s">
        <v>233</v>
      </c>
      <c r="O34" s="565" t="s">
        <v>233</v>
      </c>
      <c r="P34" s="565" t="s">
        <v>233</v>
      </c>
      <c r="Q34" s="565" t="s">
        <v>233</v>
      </c>
      <c r="R34" s="565" t="s">
        <v>233</v>
      </c>
      <c r="S34" s="565" t="s">
        <v>233</v>
      </c>
      <c r="T34" s="565" t="s">
        <v>233</v>
      </c>
      <c r="U34" s="565"/>
      <c r="V34" s="565" t="s">
        <v>233</v>
      </c>
      <c r="W34" s="450" t="s">
        <v>330</v>
      </c>
      <c r="X34" s="450" t="s">
        <v>331</v>
      </c>
      <c r="Y34" s="454" t="s">
        <v>475</v>
      </c>
      <c r="Z34" s="450" t="s">
        <v>381</v>
      </c>
      <c r="AA34" s="454" t="s">
        <v>195</v>
      </c>
      <c r="AB34" s="450" t="s">
        <v>334</v>
      </c>
      <c r="AC34" s="450"/>
      <c r="AD34" s="450" t="s">
        <v>74</v>
      </c>
      <c r="AE34" s="450"/>
      <c r="AF34" s="571" t="s">
        <v>205</v>
      </c>
      <c r="AG34" s="573" t="s">
        <v>342</v>
      </c>
      <c r="AH34" s="573" t="s">
        <v>342</v>
      </c>
      <c r="AI34" s="128" t="str">
        <f t="shared" si="0"/>
        <v>业务拓展</v>
      </c>
    </row>
    <row r="35" s="128" customFormat="1" ht="34.55" hidden="1" customHeight="1" outlineLevel="1" spans="1:35">
      <c r="A35" s="450" t="s">
        <v>6</v>
      </c>
      <c r="B35" s="450" t="s">
        <v>13</v>
      </c>
      <c r="C35" s="450"/>
      <c r="D35" s="450" t="s">
        <v>24</v>
      </c>
      <c r="E35" s="450" t="s">
        <v>61</v>
      </c>
      <c r="F35" s="450" t="s">
        <v>190</v>
      </c>
      <c r="G35" s="450" t="s">
        <v>256</v>
      </c>
      <c r="H35" s="450" t="s">
        <v>256</v>
      </c>
      <c r="I35" s="450" t="s">
        <v>496</v>
      </c>
      <c r="J35" s="450" t="s">
        <v>343</v>
      </c>
      <c r="K35" s="565" t="s">
        <v>233</v>
      </c>
      <c r="L35" s="565" t="s">
        <v>233</v>
      </c>
      <c r="M35" s="565"/>
      <c r="N35" s="565" t="s">
        <v>233</v>
      </c>
      <c r="O35" s="565" t="s">
        <v>233</v>
      </c>
      <c r="P35" s="565" t="s">
        <v>233</v>
      </c>
      <c r="Q35" s="565" t="s">
        <v>233</v>
      </c>
      <c r="R35" s="565" t="s">
        <v>233</v>
      </c>
      <c r="S35" s="565" t="s">
        <v>233</v>
      </c>
      <c r="T35" s="565" t="s">
        <v>233</v>
      </c>
      <c r="U35" s="565"/>
      <c r="V35" s="565" t="s">
        <v>233</v>
      </c>
      <c r="W35" s="450" t="s">
        <v>330</v>
      </c>
      <c r="X35" s="450" t="s">
        <v>331</v>
      </c>
      <c r="Y35" s="454" t="s">
        <v>475</v>
      </c>
      <c r="Z35" s="450" t="s">
        <v>381</v>
      </c>
      <c r="AA35" s="454" t="s">
        <v>195</v>
      </c>
      <c r="AB35" s="450" t="s">
        <v>334</v>
      </c>
      <c r="AC35" s="450"/>
      <c r="AD35" s="450" t="s">
        <v>74</v>
      </c>
      <c r="AE35" s="450"/>
      <c r="AF35" s="571" t="s">
        <v>205</v>
      </c>
      <c r="AG35" s="573" t="s">
        <v>342</v>
      </c>
      <c r="AH35" s="573" t="s">
        <v>342</v>
      </c>
      <c r="AI35" s="128" t="str">
        <f t="shared" si="0"/>
        <v>业务拓展</v>
      </c>
    </row>
    <row r="36" s="128" customFormat="1" ht="34.55" hidden="1" customHeight="1" outlineLevel="1" spans="1:35">
      <c r="A36" s="450" t="s">
        <v>6</v>
      </c>
      <c r="B36" s="450" t="s">
        <v>13</v>
      </c>
      <c r="C36" s="450"/>
      <c r="D36" s="450" t="s">
        <v>24</v>
      </c>
      <c r="E36" s="450" t="s">
        <v>61</v>
      </c>
      <c r="F36" s="450" t="s">
        <v>190</v>
      </c>
      <c r="G36" s="450" t="s">
        <v>257</v>
      </c>
      <c r="H36" s="562"/>
      <c r="I36" s="562"/>
      <c r="J36" s="450" t="s">
        <v>227</v>
      </c>
      <c r="K36" s="565" t="s">
        <v>233</v>
      </c>
      <c r="L36" s="565" t="s">
        <v>233</v>
      </c>
      <c r="M36" s="565"/>
      <c r="N36" s="565" t="s">
        <v>233</v>
      </c>
      <c r="O36" s="565"/>
      <c r="P36" s="565"/>
      <c r="Q36" s="565"/>
      <c r="R36" s="565" t="s">
        <v>233</v>
      </c>
      <c r="S36" s="565" t="s">
        <v>233</v>
      </c>
      <c r="T36" s="565" t="s">
        <v>233</v>
      </c>
      <c r="U36" s="565"/>
      <c r="V36" s="565"/>
      <c r="W36" s="450" t="s">
        <v>330</v>
      </c>
      <c r="X36" s="450" t="s">
        <v>331</v>
      </c>
      <c r="Y36" s="454" t="s">
        <v>475</v>
      </c>
      <c r="Z36" s="450" t="s">
        <v>381</v>
      </c>
      <c r="AA36" s="454" t="s">
        <v>196</v>
      </c>
      <c r="AB36" s="450" t="s">
        <v>334</v>
      </c>
      <c r="AC36" s="450"/>
      <c r="AD36" s="450" t="s">
        <v>74</v>
      </c>
      <c r="AE36" s="450"/>
      <c r="AF36" s="571" t="s">
        <v>205</v>
      </c>
      <c r="AG36" s="573" t="s">
        <v>342</v>
      </c>
      <c r="AH36" s="573" t="s">
        <v>342</v>
      </c>
      <c r="AI36" s="128" t="str">
        <f t="shared" si="0"/>
        <v>业务拓展</v>
      </c>
    </row>
    <row r="37" s="128" customFormat="1" ht="34.55" hidden="1" customHeight="1" outlineLevel="1" spans="1:35">
      <c r="A37" s="453" t="s">
        <v>6</v>
      </c>
      <c r="B37" s="453" t="s">
        <v>13</v>
      </c>
      <c r="C37" s="453"/>
      <c r="D37" s="453" t="s">
        <v>24</v>
      </c>
      <c r="E37" s="453" t="s">
        <v>36</v>
      </c>
      <c r="F37" s="453" t="s">
        <v>191</v>
      </c>
      <c r="G37" s="453" t="s">
        <v>77</v>
      </c>
      <c r="H37" s="453" t="s">
        <v>370</v>
      </c>
      <c r="I37" s="453" t="s">
        <v>371</v>
      </c>
      <c r="J37" s="454" t="s">
        <v>486</v>
      </c>
      <c r="K37" s="564" t="s">
        <v>233</v>
      </c>
      <c r="L37" s="564" t="s">
        <v>233</v>
      </c>
      <c r="M37" s="564"/>
      <c r="N37" s="564"/>
      <c r="O37" s="564"/>
      <c r="P37" s="564"/>
      <c r="Q37" s="564"/>
      <c r="R37" s="564" t="s">
        <v>233</v>
      </c>
      <c r="S37" s="564" t="s">
        <v>233</v>
      </c>
      <c r="T37" s="564" t="s">
        <v>233</v>
      </c>
      <c r="U37" s="564"/>
      <c r="V37" s="564"/>
      <c r="W37" s="453" t="s">
        <v>330</v>
      </c>
      <c r="X37" s="453" t="s">
        <v>331</v>
      </c>
      <c r="Y37" s="454" t="s">
        <v>475</v>
      </c>
      <c r="Z37" s="453" t="s">
        <v>373</v>
      </c>
      <c r="AA37" s="453" t="s">
        <v>196</v>
      </c>
      <c r="AB37" s="453" t="s">
        <v>334</v>
      </c>
      <c r="AC37" s="453"/>
      <c r="AD37" s="453" t="s">
        <v>99</v>
      </c>
      <c r="AE37" s="453"/>
      <c r="AF37" s="571" t="s">
        <v>205</v>
      </c>
      <c r="AG37" s="573" t="b">
        <f>VLOOKUP(G37,'指标体系-企服'!G:G,1,0)=G37</f>
        <v>1</v>
      </c>
      <c r="AI37" s="128" t="str">
        <f t="shared" si="0"/>
        <v>业务拓展</v>
      </c>
    </row>
    <row r="38" s="128" customFormat="1" ht="51.05" hidden="1" customHeight="1" outlineLevel="1" spans="1:35">
      <c r="A38" s="450" t="s">
        <v>6</v>
      </c>
      <c r="B38" s="450" t="s">
        <v>13</v>
      </c>
      <c r="C38" s="450"/>
      <c r="D38" s="450" t="s">
        <v>24</v>
      </c>
      <c r="E38" s="450" t="s">
        <v>46</v>
      </c>
      <c r="F38" s="450" t="s">
        <v>190</v>
      </c>
      <c r="G38" s="450" t="s">
        <v>248</v>
      </c>
      <c r="H38" s="450" t="s">
        <v>488</v>
      </c>
      <c r="I38" s="450" t="s">
        <v>489</v>
      </c>
      <c r="J38" s="450" t="s">
        <v>490</v>
      </c>
      <c r="K38" s="565" t="s">
        <v>233</v>
      </c>
      <c r="L38" s="565" t="s">
        <v>233</v>
      </c>
      <c r="M38" s="565"/>
      <c r="N38" s="565" t="s">
        <v>233</v>
      </c>
      <c r="O38" s="565" t="s">
        <v>233</v>
      </c>
      <c r="P38" s="565" t="s">
        <v>233</v>
      </c>
      <c r="Q38" s="565" t="s">
        <v>233</v>
      </c>
      <c r="R38" s="565" t="s">
        <v>233</v>
      </c>
      <c r="S38" s="565" t="s">
        <v>233</v>
      </c>
      <c r="T38" s="565" t="s">
        <v>233</v>
      </c>
      <c r="U38" s="565"/>
      <c r="V38" s="565"/>
      <c r="W38" s="450" t="s">
        <v>330</v>
      </c>
      <c r="X38" s="450" t="s">
        <v>331</v>
      </c>
      <c r="Y38" s="454" t="s">
        <v>475</v>
      </c>
      <c r="Z38" s="450" t="s">
        <v>381</v>
      </c>
      <c r="AA38" s="454" t="s">
        <v>196</v>
      </c>
      <c r="AB38" s="450" t="s">
        <v>334</v>
      </c>
      <c r="AC38" s="450"/>
      <c r="AD38" s="450" t="s">
        <v>74</v>
      </c>
      <c r="AE38" s="450"/>
      <c r="AF38" s="571" t="s">
        <v>205</v>
      </c>
      <c r="AG38" s="573" t="b">
        <f>VLOOKUP(G38,'指标体系-企服'!G:G,1,0)=G38</f>
        <v>1</v>
      </c>
      <c r="AI38" s="128" t="str">
        <f t="shared" si="0"/>
        <v>业务拓展</v>
      </c>
    </row>
    <row r="39" s="128" customFormat="1" ht="51.05" hidden="1" customHeight="1" outlineLevel="1" spans="1:35">
      <c r="A39" s="450" t="s">
        <v>6</v>
      </c>
      <c r="B39" s="450" t="s">
        <v>13</v>
      </c>
      <c r="C39" s="450"/>
      <c r="D39" s="450" t="s">
        <v>24</v>
      </c>
      <c r="E39" s="450" t="s">
        <v>46</v>
      </c>
      <c r="F39" s="450" t="s">
        <v>190</v>
      </c>
      <c r="G39" s="450" t="s">
        <v>248</v>
      </c>
      <c r="H39" s="450" t="s">
        <v>491</v>
      </c>
      <c r="I39" s="450" t="s">
        <v>492</v>
      </c>
      <c r="J39" s="450" t="s">
        <v>490</v>
      </c>
      <c r="K39" s="565" t="s">
        <v>233</v>
      </c>
      <c r="L39" s="565" t="s">
        <v>233</v>
      </c>
      <c r="M39" s="565"/>
      <c r="N39" s="565" t="s">
        <v>233</v>
      </c>
      <c r="O39" s="565" t="s">
        <v>233</v>
      </c>
      <c r="P39" s="565" t="s">
        <v>233</v>
      </c>
      <c r="Q39" s="565" t="s">
        <v>233</v>
      </c>
      <c r="R39" s="565" t="s">
        <v>233</v>
      </c>
      <c r="S39" s="565" t="s">
        <v>233</v>
      </c>
      <c r="T39" s="565" t="s">
        <v>233</v>
      </c>
      <c r="U39" s="565"/>
      <c r="V39" s="565"/>
      <c r="W39" s="450" t="s">
        <v>330</v>
      </c>
      <c r="X39" s="450" t="s">
        <v>331</v>
      </c>
      <c r="Y39" s="454" t="s">
        <v>475</v>
      </c>
      <c r="Z39" s="450" t="s">
        <v>381</v>
      </c>
      <c r="AA39" s="454" t="s">
        <v>195</v>
      </c>
      <c r="AB39" s="450" t="s">
        <v>334</v>
      </c>
      <c r="AC39" s="450"/>
      <c r="AD39" s="450" t="s">
        <v>74</v>
      </c>
      <c r="AE39" s="450"/>
      <c r="AF39" s="571" t="s">
        <v>205</v>
      </c>
      <c r="AG39" s="573" t="b">
        <f>VLOOKUP(G39,'指标体系-企服'!G:G,1,0)=G39</f>
        <v>1</v>
      </c>
      <c r="AI39" s="128" t="str">
        <f t="shared" si="0"/>
        <v>业务拓展</v>
      </c>
    </row>
    <row r="40" s="128" customFormat="1" ht="34.55" hidden="1" customHeight="1" outlineLevel="1" spans="1:35">
      <c r="A40" s="450" t="s">
        <v>6</v>
      </c>
      <c r="B40" s="450" t="s">
        <v>13</v>
      </c>
      <c r="C40" s="450"/>
      <c r="D40" s="450" t="s">
        <v>24</v>
      </c>
      <c r="E40" s="450" t="s">
        <v>61</v>
      </c>
      <c r="F40" s="450" t="s">
        <v>190</v>
      </c>
      <c r="G40" s="450" t="s">
        <v>248</v>
      </c>
      <c r="H40" s="450" t="s">
        <v>493</v>
      </c>
      <c r="I40" s="450" t="s">
        <v>494</v>
      </c>
      <c r="J40" s="450" t="s">
        <v>490</v>
      </c>
      <c r="K40" s="565" t="s">
        <v>233</v>
      </c>
      <c r="L40" s="565" t="s">
        <v>233</v>
      </c>
      <c r="M40" s="565"/>
      <c r="N40" s="565" t="s">
        <v>233</v>
      </c>
      <c r="O40" s="565"/>
      <c r="P40" s="565"/>
      <c r="Q40" s="565"/>
      <c r="R40" s="565" t="s">
        <v>233</v>
      </c>
      <c r="S40" s="565" t="s">
        <v>233</v>
      </c>
      <c r="T40" s="565" t="s">
        <v>233</v>
      </c>
      <c r="U40" s="565"/>
      <c r="V40" s="468" t="s">
        <v>233</v>
      </c>
      <c r="W40" s="450" t="s">
        <v>330</v>
      </c>
      <c r="X40" s="450" t="s">
        <v>331</v>
      </c>
      <c r="Y40" s="454" t="s">
        <v>475</v>
      </c>
      <c r="Z40" s="450" t="s">
        <v>381</v>
      </c>
      <c r="AA40" s="454" t="s">
        <v>195</v>
      </c>
      <c r="AB40" s="450" t="s">
        <v>334</v>
      </c>
      <c r="AC40" s="450"/>
      <c r="AD40" s="450" t="s">
        <v>74</v>
      </c>
      <c r="AE40" s="450"/>
      <c r="AF40" s="571" t="s">
        <v>205</v>
      </c>
      <c r="AG40" s="573" t="b">
        <f>VLOOKUP(G40,'指标体系-企服'!G:G,1,0)=G40</f>
        <v>1</v>
      </c>
      <c r="AI40" s="128" t="str">
        <f t="shared" si="0"/>
        <v>业务拓展</v>
      </c>
    </row>
    <row r="41" s="128" customFormat="1" ht="34.55" hidden="1" customHeight="1" outlineLevel="1" spans="1:35">
      <c r="A41" s="454" t="s">
        <v>6</v>
      </c>
      <c r="B41" s="454" t="s">
        <v>13</v>
      </c>
      <c r="C41" s="454"/>
      <c r="D41" s="454" t="s">
        <v>24</v>
      </c>
      <c r="E41" s="454" t="s">
        <v>54</v>
      </c>
      <c r="F41" s="454" t="s">
        <v>191</v>
      </c>
      <c r="G41" s="454" t="s">
        <v>141</v>
      </c>
      <c r="H41" s="454" t="s">
        <v>388</v>
      </c>
      <c r="I41" s="454" t="s">
        <v>389</v>
      </c>
      <c r="J41" s="454" t="s">
        <v>343</v>
      </c>
      <c r="K41" s="468" t="s">
        <v>233</v>
      </c>
      <c r="L41" s="468" t="s">
        <v>233</v>
      </c>
      <c r="M41" s="454"/>
      <c r="N41" s="468" t="s">
        <v>233</v>
      </c>
      <c r="O41" s="468" t="s">
        <v>233</v>
      </c>
      <c r="P41" s="468" t="s">
        <v>233</v>
      </c>
      <c r="Q41" s="468" t="s">
        <v>233</v>
      </c>
      <c r="R41" s="468" t="s">
        <v>233</v>
      </c>
      <c r="S41" s="468" t="s">
        <v>233</v>
      </c>
      <c r="T41" s="468" t="s">
        <v>233</v>
      </c>
      <c r="U41" s="468"/>
      <c r="V41" s="468"/>
      <c r="W41" s="454" t="s">
        <v>330</v>
      </c>
      <c r="X41" s="454" t="s">
        <v>331</v>
      </c>
      <c r="Y41" s="454" t="s">
        <v>475</v>
      </c>
      <c r="Z41" s="454" t="s">
        <v>390</v>
      </c>
      <c r="AA41" s="454" t="s">
        <v>195</v>
      </c>
      <c r="AB41" s="454" t="s">
        <v>334</v>
      </c>
      <c r="AC41" s="454"/>
      <c r="AD41" s="454" t="s">
        <v>99</v>
      </c>
      <c r="AE41" s="454"/>
      <c r="AF41" s="571" t="s">
        <v>206</v>
      </c>
      <c r="AG41" s="573" t="b">
        <f>VLOOKUP(G41,'指标体系-企服'!G:G,1,0)=G41</f>
        <v>1</v>
      </c>
      <c r="AH41" s="573" t="s">
        <v>342</v>
      </c>
      <c r="AI41" s="128" t="str">
        <f t="shared" si="0"/>
        <v>业务拓展</v>
      </c>
    </row>
    <row r="42" s="128" customFormat="1" ht="34.55" hidden="1" customHeight="1" outlineLevel="1" spans="1:35">
      <c r="A42" s="454" t="s">
        <v>6</v>
      </c>
      <c r="B42" s="454" t="s">
        <v>13</v>
      </c>
      <c r="C42" s="454"/>
      <c r="D42" s="454" t="s">
        <v>24</v>
      </c>
      <c r="E42" s="454" t="s">
        <v>54</v>
      </c>
      <c r="F42" s="454" t="s">
        <v>191</v>
      </c>
      <c r="G42" s="454" t="s">
        <v>139</v>
      </c>
      <c r="H42" s="454" t="s">
        <v>391</v>
      </c>
      <c r="I42" s="454" t="s">
        <v>391</v>
      </c>
      <c r="J42" s="454" t="s">
        <v>343</v>
      </c>
      <c r="K42" s="468" t="s">
        <v>233</v>
      </c>
      <c r="L42" s="468" t="s">
        <v>233</v>
      </c>
      <c r="M42" s="454"/>
      <c r="N42" s="468" t="s">
        <v>233</v>
      </c>
      <c r="O42" s="468" t="s">
        <v>233</v>
      </c>
      <c r="P42" s="468" t="s">
        <v>233</v>
      </c>
      <c r="Q42" s="468" t="s">
        <v>233</v>
      </c>
      <c r="R42" s="468" t="s">
        <v>233</v>
      </c>
      <c r="S42" s="468" t="s">
        <v>233</v>
      </c>
      <c r="T42" s="468" t="s">
        <v>233</v>
      </c>
      <c r="U42" s="468"/>
      <c r="V42" s="468"/>
      <c r="W42" s="454" t="s">
        <v>347</v>
      </c>
      <c r="X42" s="454" t="s">
        <v>331</v>
      </c>
      <c r="Y42" s="454" t="s">
        <v>345</v>
      </c>
      <c r="Z42" s="454" t="s">
        <v>390</v>
      </c>
      <c r="AA42" s="454" t="s">
        <v>195</v>
      </c>
      <c r="AB42" s="454" t="s">
        <v>334</v>
      </c>
      <c r="AC42" s="454"/>
      <c r="AD42" s="454" t="s">
        <v>99</v>
      </c>
      <c r="AE42" s="454"/>
      <c r="AF42" s="571" t="s">
        <v>206</v>
      </c>
      <c r="AG42" s="573" t="b">
        <f>VLOOKUP(G42,'指标体系-企服'!G:G,1,0)=G42</f>
        <v>1</v>
      </c>
      <c r="AH42" s="573" t="s">
        <v>342</v>
      </c>
      <c r="AI42" s="128" t="str">
        <f t="shared" si="0"/>
        <v>业务拓展</v>
      </c>
    </row>
    <row r="43" s="128" customFormat="1" ht="34.55" hidden="1" customHeight="1" outlineLevel="1" spans="1:35">
      <c r="A43" s="454" t="s">
        <v>6</v>
      </c>
      <c r="B43" s="454" t="s">
        <v>13</v>
      </c>
      <c r="C43" s="454"/>
      <c r="D43" s="454" t="s">
        <v>24</v>
      </c>
      <c r="E43" s="454" t="s">
        <v>54</v>
      </c>
      <c r="F43" s="454" t="s">
        <v>191</v>
      </c>
      <c r="G43" s="454" t="s">
        <v>143</v>
      </c>
      <c r="H43" s="454" t="s">
        <v>392</v>
      </c>
      <c r="I43" s="454" t="s">
        <v>393</v>
      </c>
      <c r="J43" s="454" t="s">
        <v>343</v>
      </c>
      <c r="K43" s="468" t="s">
        <v>233</v>
      </c>
      <c r="L43" s="468" t="s">
        <v>233</v>
      </c>
      <c r="M43" s="454"/>
      <c r="N43" s="468" t="s">
        <v>233</v>
      </c>
      <c r="O43" s="468" t="s">
        <v>233</v>
      </c>
      <c r="P43" s="468" t="s">
        <v>233</v>
      </c>
      <c r="Q43" s="468" t="s">
        <v>233</v>
      </c>
      <c r="R43" s="468" t="s">
        <v>233</v>
      </c>
      <c r="S43" s="468" t="s">
        <v>233</v>
      </c>
      <c r="T43" s="468" t="s">
        <v>233</v>
      </c>
      <c r="U43" s="468"/>
      <c r="V43" s="468"/>
      <c r="W43" s="454" t="s">
        <v>330</v>
      </c>
      <c r="X43" s="454" t="s">
        <v>331</v>
      </c>
      <c r="Y43" s="454" t="s">
        <v>475</v>
      </c>
      <c r="Z43" s="454" t="s">
        <v>390</v>
      </c>
      <c r="AA43" s="454" t="s">
        <v>195</v>
      </c>
      <c r="AB43" s="454" t="s">
        <v>334</v>
      </c>
      <c r="AC43" s="454"/>
      <c r="AD43" s="454" t="s">
        <v>99</v>
      </c>
      <c r="AE43" s="454"/>
      <c r="AF43" s="571" t="s">
        <v>206</v>
      </c>
      <c r="AG43" s="573" t="b">
        <f>VLOOKUP(G43,'指标体系-企服'!G:G,1,0)=G43</f>
        <v>1</v>
      </c>
      <c r="AH43" s="573" t="s">
        <v>342</v>
      </c>
      <c r="AI43" s="128" t="str">
        <f t="shared" si="0"/>
        <v>业务拓展</v>
      </c>
    </row>
    <row r="44" s="128" customFormat="1" ht="34.55" hidden="1" customHeight="1" outlineLevel="1" spans="1:35">
      <c r="A44" s="454" t="s">
        <v>6</v>
      </c>
      <c r="B44" s="454" t="s">
        <v>13</v>
      </c>
      <c r="C44" s="454"/>
      <c r="D44" s="454" t="s">
        <v>24</v>
      </c>
      <c r="E44" s="454" t="s">
        <v>67</v>
      </c>
      <c r="F44" s="454" t="s">
        <v>191</v>
      </c>
      <c r="G44" s="454" t="s">
        <v>120</v>
      </c>
      <c r="H44" s="454" t="s">
        <v>394</v>
      </c>
      <c r="I44" s="454" t="s">
        <v>395</v>
      </c>
      <c r="J44" s="454" t="s">
        <v>396</v>
      </c>
      <c r="K44" s="468" t="s">
        <v>233</v>
      </c>
      <c r="L44" s="468" t="s">
        <v>233</v>
      </c>
      <c r="M44" s="454"/>
      <c r="N44" s="565" t="s">
        <v>233</v>
      </c>
      <c r="O44" s="454"/>
      <c r="P44" s="454"/>
      <c r="Q44" s="454"/>
      <c r="R44" s="468" t="s">
        <v>233</v>
      </c>
      <c r="S44" s="454"/>
      <c r="T44" s="468" t="s">
        <v>233</v>
      </c>
      <c r="U44" s="468"/>
      <c r="V44" s="468" t="s">
        <v>233</v>
      </c>
      <c r="W44" s="454" t="s">
        <v>330</v>
      </c>
      <c r="X44" s="454" t="s">
        <v>331</v>
      </c>
      <c r="Y44" s="454" t="s">
        <v>475</v>
      </c>
      <c r="Z44" s="454" t="s">
        <v>397</v>
      </c>
      <c r="AA44" s="454" t="s">
        <v>196</v>
      </c>
      <c r="AB44" s="454" t="s">
        <v>334</v>
      </c>
      <c r="AC44" s="454"/>
      <c r="AD44" s="454" t="s">
        <v>99</v>
      </c>
      <c r="AE44" s="454"/>
      <c r="AF44" s="571" t="s">
        <v>205</v>
      </c>
      <c r="AG44" s="573" t="b">
        <f>VLOOKUP(G44,'指标体系-企服'!G:G,1,0)=G44</f>
        <v>1</v>
      </c>
      <c r="AH44" s="573" t="s">
        <v>342</v>
      </c>
      <c r="AI44" s="128" t="str">
        <f t="shared" si="0"/>
        <v>业务拓展</v>
      </c>
    </row>
    <row r="45" s="128" customFormat="1" ht="34.55" hidden="1" customHeight="1" outlineLevel="1" spans="1:35">
      <c r="A45" s="450" t="s">
        <v>6</v>
      </c>
      <c r="B45" s="450" t="s">
        <v>13</v>
      </c>
      <c r="C45" s="450"/>
      <c r="D45" s="450" t="s">
        <v>24</v>
      </c>
      <c r="E45" s="450" t="s">
        <v>67</v>
      </c>
      <c r="F45" s="450" t="s">
        <v>191</v>
      </c>
      <c r="G45" s="450" t="s">
        <v>128</v>
      </c>
      <c r="H45" s="450" t="s">
        <v>398</v>
      </c>
      <c r="I45" s="450" t="s">
        <v>399</v>
      </c>
      <c r="J45" s="450" t="s">
        <v>396</v>
      </c>
      <c r="K45" s="565" t="s">
        <v>233</v>
      </c>
      <c r="L45" s="565" t="s">
        <v>233</v>
      </c>
      <c r="M45" s="565"/>
      <c r="N45" s="565" t="s">
        <v>233</v>
      </c>
      <c r="O45" s="565"/>
      <c r="P45" s="565"/>
      <c r="Q45" s="565"/>
      <c r="R45" s="565" t="s">
        <v>233</v>
      </c>
      <c r="S45" s="565"/>
      <c r="T45" s="565" t="s">
        <v>233</v>
      </c>
      <c r="U45" s="565"/>
      <c r="V45" s="468" t="s">
        <v>233</v>
      </c>
      <c r="W45" s="450" t="s">
        <v>330</v>
      </c>
      <c r="X45" s="450" t="s">
        <v>331</v>
      </c>
      <c r="Y45" s="454" t="s">
        <v>475</v>
      </c>
      <c r="Z45" s="450" t="s">
        <v>397</v>
      </c>
      <c r="AA45" s="454" t="s">
        <v>196</v>
      </c>
      <c r="AB45" s="450" t="s">
        <v>334</v>
      </c>
      <c r="AC45" s="450"/>
      <c r="AD45" s="450" t="s">
        <v>99</v>
      </c>
      <c r="AE45" s="450"/>
      <c r="AF45" s="571" t="s">
        <v>205</v>
      </c>
      <c r="AG45" s="573" t="b">
        <f>VLOOKUP(G45,'指标体系-企服'!G:G,1,0)=G45</f>
        <v>1</v>
      </c>
      <c r="AH45" s="573" t="s">
        <v>342</v>
      </c>
      <c r="AI45" s="128" t="str">
        <f t="shared" si="0"/>
        <v>业务拓展</v>
      </c>
    </row>
    <row r="46" s="128" customFormat="1" ht="34.55" hidden="1" customHeight="1" outlineLevel="1" spans="1:35">
      <c r="A46" s="450" t="s">
        <v>6</v>
      </c>
      <c r="B46" s="450" t="s">
        <v>13</v>
      </c>
      <c r="C46" s="450"/>
      <c r="D46" s="450" t="s">
        <v>24</v>
      </c>
      <c r="E46" s="450" t="s">
        <v>61</v>
      </c>
      <c r="F46" s="450" t="s">
        <v>191</v>
      </c>
      <c r="G46" s="450" t="s">
        <v>495</v>
      </c>
      <c r="H46" s="450" t="s">
        <v>255</v>
      </c>
      <c r="I46" s="450"/>
      <c r="J46" s="450" t="s">
        <v>343</v>
      </c>
      <c r="K46" s="565" t="s">
        <v>233</v>
      </c>
      <c r="L46" s="565" t="s">
        <v>233</v>
      </c>
      <c r="M46" s="565"/>
      <c r="N46" s="565" t="s">
        <v>233</v>
      </c>
      <c r="O46" s="565" t="s">
        <v>233</v>
      </c>
      <c r="P46" s="565" t="s">
        <v>233</v>
      </c>
      <c r="Q46" s="565" t="s">
        <v>233</v>
      </c>
      <c r="R46" s="565" t="s">
        <v>233</v>
      </c>
      <c r="S46" s="565" t="s">
        <v>233</v>
      </c>
      <c r="T46" s="565" t="s">
        <v>233</v>
      </c>
      <c r="U46" s="565"/>
      <c r="V46" s="565" t="s">
        <v>233</v>
      </c>
      <c r="W46" s="450" t="s">
        <v>330</v>
      </c>
      <c r="X46" s="450" t="s">
        <v>331</v>
      </c>
      <c r="Y46" s="454" t="s">
        <v>475</v>
      </c>
      <c r="Z46" s="450" t="s">
        <v>381</v>
      </c>
      <c r="AA46" s="454" t="s">
        <v>195</v>
      </c>
      <c r="AB46" s="450" t="s">
        <v>334</v>
      </c>
      <c r="AC46" s="450"/>
      <c r="AD46" s="450" t="s">
        <v>74</v>
      </c>
      <c r="AE46" s="450"/>
      <c r="AF46" s="571" t="s">
        <v>205</v>
      </c>
      <c r="AG46" s="573" t="s">
        <v>342</v>
      </c>
      <c r="AI46" s="128" t="str">
        <f t="shared" si="0"/>
        <v>业务拓展</v>
      </c>
    </row>
    <row r="47" s="128" customFormat="1" ht="34.55" hidden="1" customHeight="1" outlineLevel="1" spans="1:35">
      <c r="A47" s="450" t="s">
        <v>6</v>
      </c>
      <c r="B47" s="450" t="s">
        <v>13</v>
      </c>
      <c r="C47" s="450"/>
      <c r="D47" s="450" t="s">
        <v>24</v>
      </c>
      <c r="E47" s="450" t="s">
        <v>61</v>
      </c>
      <c r="F47" s="450" t="s">
        <v>191</v>
      </c>
      <c r="G47" s="450" t="s">
        <v>256</v>
      </c>
      <c r="H47" s="450" t="s">
        <v>256</v>
      </c>
      <c r="I47" s="450" t="s">
        <v>496</v>
      </c>
      <c r="J47" s="450" t="s">
        <v>343</v>
      </c>
      <c r="K47" s="565" t="s">
        <v>233</v>
      </c>
      <c r="L47" s="565" t="s">
        <v>233</v>
      </c>
      <c r="M47" s="565"/>
      <c r="N47" s="565" t="s">
        <v>233</v>
      </c>
      <c r="O47" s="565" t="s">
        <v>233</v>
      </c>
      <c r="P47" s="565" t="s">
        <v>233</v>
      </c>
      <c r="Q47" s="565" t="s">
        <v>233</v>
      </c>
      <c r="R47" s="565" t="s">
        <v>233</v>
      </c>
      <c r="S47" s="565" t="s">
        <v>233</v>
      </c>
      <c r="T47" s="565" t="s">
        <v>233</v>
      </c>
      <c r="U47" s="565"/>
      <c r="V47" s="565" t="s">
        <v>233</v>
      </c>
      <c r="W47" s="450" t="s">
        <v>330</v>
      </c>
      <c r="X47" s="450" t="s">
        <v>331</v>
      </c>
      <c r="Y47" s="454" t="s">
        <v>475</v>
      </c>
      <c r="Z47" s="450" t="s">
        <v>381</v>
      </c>
      <c r="AA47" s="454" t="s">
        <v>195</v>
      </c>
      <c r="AB47" s="450" t="s">
        <v>334</v>
      </c>
      <c r="AC47" s="450"/>
      <c r="AD47" s="450" t="s">
        <v>74</v>
      </c>
      <c r="AE47" s="450"/>
      <c r="AF47" s="571" t="s">
        <v>205</v>
      </c>
      <c r="AG47" s="573" t="s">
        <v>342</v>
      </c>
      <c r="AI47" s="128" t="str">
        <f t="shared" si="0"/>
        <v>业务拓展</v>
      </c>
    </row>
    <row r="48" s="128" customFormat="1" ht="34.55" hidden="1" customHeight="1" outlineLevel="1" spans="1:35">
      <c r="A48" s="453" t="s">
        <v>6</v>
      </c>
      <c r="B48" s="453" t="s">
        <v>13</v>
      </c>
      <c r="C48" s="453"/>
      <c r="D48" s="453" t="s">
        <v>24</v>
      </c>
      <c r="E48" s="453" t="s">
        <v>36</v>
      </c>
      <c r="F48" s="453" t="s">
        <v>192</v>
      </c>
      <c r="G48" s="453" t="s">
        <v>77</v>
      </c>
      <c r="H48" s="453" t="s">
        <v>370</v>
      </c>
      <c r="I48" s="453" t="s">
        <v>371</v>
      </c>
      <c r="J48" s="453" t="s">
        <v>400</v>
      </c>
      <c r="K48" s="468" t="s">
        <v>233</v>
      </c>
      <c r="L48" s="468" t="s">
        <v>233</v>
      </c>
      <c r="M48" s="454"/>
      <c r="N48" s="565" t="s">
        <v>233</v>
      </c>
      <c r="O48" s="468" t="s">
        <v>233</v>
      </c>
      <c r="P48" s="468" t="s">
        <v>233</v>
      </c>
      <c r="Q48" s="468" t="s">
        <v>233</v>
      </c>
      <c r="R48" s="468" t="s">
        <v>233</v>
      </c>
      <c r="S48" s="468" t="s">
        <v>233</v>
      </c>
      <c r="T48" s="468" t="s">
        <v>233</v>
      </c>
      <c r="U48" s="566"/>
      <c r="V48" s="564"/>
      <c r="W48" s="453" t="s">
        <v>330</v>
      </c>
      <c r="X48" s="453" t="s">
        <v>331</v>
      </c>
      <c r="Y48" s="454" t="s">
        <v>475</v>
      </c>
      <c r="Z48" s="453" t="s">
        <v>373</v>
      </c>
      <c r="AA48" s="453" t="s">
        <v>196</v>
      </c>
      <c r="AB48" s="453" t="s">
        <v>334</v>
      </c>
      <c r="AC48" s="453"/>
      <c r="AD48" s="453" t="s">
        <v>365</v>
      </c>
      <c r="AE48" s="453"/>
      <c r="AF48" s="571" t="s">
        <v>205</v>
      </c>
      <c r="AG48" s="573" t="b">
        <f>VLOOKUP(G48,'指标体系-企服'!G:G,1,0)=G48</f>
        <v>1</v>
      </c>
      <c r="AI48" s="128" t="str">
        <f t="shared" si="0"/>
        <v>业务拓展</v>
      </c>
    </row>
    <row r="49" s="128" customFormat="1" ht="51.05" hidden="1" customHeight="1" outlineLevel="1" spans="1:35">
      <c r="A49" s="450" t="s">
        <v>6</v>
      </c>
      <c r="B49" s="450" t="s">
        <v>13</v>
      </c>
      <c r="C49" s="450"/>
      <c r="D49" s="450" t="s">
        <v>24</v>
      </c>
      <c r="E49" s="450" t="s">
        <v>46</v>
      </c>
      <c r="F49" s="453" t="s">
        <v>192</v>
      </c>
      <c r="G49" s="450" t="s">
        <v>248</v>
      </c>
      <c r="H49" s="450" t="s">
        <v>488</v>
      </c>
      <c r="I49" s="450" t="s">
        <v>489</v>
      </c>
      <c r="J49" s="450" t="s">
        <v>490</v>
      </c>
      <c r="K49" s="565" t="s">
        <v>233</v>
      </c>
      <c r="L49" s="565" t="s">
        <v>233</v>
      </c>
      <c r="M49" s="565"/>
      <c r="N49" s="565" t="s">
        <v>233</v>
      </c>
      <c r="O49" s="565" t="s">
        <v>233</v>
      </c>
      <c r="P49" s="565" t="s">
        <v>233</v>
      </c>
      <c r="Q49" s="565" t="s">
        <v>233</v>
      </c>
      <c r="R49" s="565" t="s">
        <v>233</v>
      </c>
      <c r="S49" s="565" t="s">
        <v>233</v>
      </c>
      <c r="T49" s="565" t="s">
        <v>233</v>
      </c>
      <c r="U49" s="565"/>
      <c r="V49" s="565"/>
      <c r="W49" s="450" t="s">
        <v>330</v>
      </c>
      <c r="X49" s="450" t="s">
        <v>331</v>
      </c>
      <c r="Y49" s="454" t="s">
        <v>475</v>
      </c>
      <c r="Z49" s="450" t="s">
        <v>381</v>
      </c>
      <c r="AA49" s="454" t="s">
        <v>195</v>
      </c>
      <c r="AB49" s="450" t="s">
        <v>334</v>
      </c>
      <c r="AC49" s="450"/>
      <c r="AD49" s="450" t="s">
        <v>74</v>
      </c>
      <c r="AE49" s="450"/>
      <c r="AF49" s="571" t="s">
        <v>205</v>
      </c>
      <c r="AG49" s="573" t="b">
        <f>VLOOKUP(G49,'指标体系-企服'!G:G,1,0)=G49</f>
        <v>1</v>
      </c>
      <c r="AI49" s="128" t="str">
        <f t="shared" si="0"/>
        <v>业务拓展</v>
      </c>
    </row>
    <row r="50" s="128" customFormat="1" ht="51.05" hidden="1" customHeight="1" outlineLevel="1" spans="1:35">
      <c r="A50" s="450" t="s">
        <v>6</v>
      </c>
      <c r="B50" s="450" t="s">
        <v>13</v>
      </c>
      <c r="C50" s="450"/>
      <c r="D50" s="450" t="s">
        <v>24</v>
      </c>
      <c r="E50" s="450" t="s">
        <v>46</v>
      </c>
      <c r="F50" s="453" t="s">
        <v>192</v>
      </c>
      <c r="G50" s="450" t="s">
        <v>248</v>
      </c>
      <c r="H50" s="450" t="s">
        <v>491</v>
      </c>
      <c r="I50" s="450" t="s">
        <v>492</v>
      </c>
      <c r="J50" s="450" t="s">
        <v>490</v>
      </c>
      <c r="K50" s="565" t="s">
        <v>233</v>
      </c>
      <c r="L50" s="565" t="s">
        <v>233</v>
      </c>
      <c r="M50" s="565"/>
      <c r="N50" s="565" t="s">
        <v>233</v>
      </c>
      <c r="O50" s="565" t="s">
        <v>233</v>
      </c>
      <c r="P50" s="565" t="s">
        <v>233</v>
      </c>
      <c r="Q50" s="565" t="s">
        <v>233</v>
      </c>
      <c r="R50" s="565" t="s">
        <v>233</v>
      </c>
      <c r="S50" s="565" t="s">
        <v>233</v>
      </c>
      <c r="T50" s="565" t="s">
        <v>233</v>
      </c>
      <c r="U50" s="565"/>
      <c r="V50" s="565"/>
      <c r="W50" s="450" t="s">
        <v>330</v>
      </c>
      <c r="X50" s="450" t="s">
        <v>331</v>
      </c>
      <c r="Y50" s="454" t="s">
        <v>475</v>
      </c>
      <c r="Z50" s="450" t="s">
        <v>381</v>
      </c>
      <c r="AA50" s="454" t="s">
        <v>195</v>
      </c>
      <c r="AB50" s="450" t="s">
        <v>334</v>
      </c>
      <c r="AC50" s="450"/>
      <c r="AD50" s="450" t="s">
        <v>74</v>
      </c>
      <c r="AE50" s="450"/>
      <c r="AF50" s="571" t="s">
        <v>205</v>
      </c>
      <c r="AG50" s="573" t="b">
        <f>VLOOKUP(G50,'指标体系-企服'!G:G,1,0)=G50</f>
        <v>1</v>
      </c>
      <c r="AI50" s="128" t="str">
        <f t="shared" si="0"/>
        <v>业务拓展</v>
      </c>
    </row>
    <row r="51" s="128" customFormat="1" ht="34.55" hidden="1" customHeight="1" outlineLevel="1" spans="1:35">
      <c r="A51" s="450" t="s">
        <v>6</v>
      </c>
      <c r="B51" s="450" t="s">
        <v>13</v>
      </c>
      <c r="C51" s="450"/>
      <c r="D51" s="450" t="s">
        <v>24</v>
      </c>
      <c r="E51" s="450" t="s">
        <v>61</v>
      </c>
      <c r="F51" s="453" t="s">
        <v>192</v>
      </c>
      <c r="G51" s="450" t="s">
        <v>248</v>
      </c>
      <c r="H51" s="450" t="s">
        <v>493</v>
      </c>
      <c r="I51" s="450" t="s">
        <v>494</v>
      </c>
      <c r="J51" s="450" t="s">
        <v>490</v>
      </c>
      <c r="K51" s="565" t="s">
        <v>233</v>
      </c>
      <c r="L51" s="565" t="s">
        <v>233</v>
      </c>
      <c r="M51" s="565"/>
      <c r="N51" s="565" t="s">
        <v>233</v>
      </c>
      <c r="O51" s="565"/>
      <c r="P51" s="565"/>
      <c r="Q51" s="565"/>
      <c r="R51" s="565" t="s">
        <v>233</v>
      </c>
      <c r="S51" s="565" t="s">
        <v>233</v>
      </c>
      <c r="T51" s="565" t="s">
        <v>233</v>
      </c>
      <c r="U51" s="565"/>
      <c r="V51" s="565"/>
      <c r="W51" s="450" t="s">
        <v>330</v>
      </c>
      <c r="X51" s="450" t="s">
        <v>331</v>
      </c>
      <c r="Y51" s="454" t="s">
        <v>475</v>
      </c>
      <c r="Z51" s="450" t="s">
        <v>381</v>
      </c>
      <c r="AA51" s="454" t="s">
        <v>195</v>
      </c>
      <c r="AB51" s="450" t="s">
        <v>334</v>
      </c>
      <c r="AC51" s="450"/>
      <c r="AD51" s="450" t="s">
        <v>74</v>
      </c>
      <c r="AE51" s="450"/>
      <c r="AF51" s="571" t="s">
        <v>205</v>
      </c>
      <c r="AG51" s="573" t="b">
        <f>VLOOKUP(G51,'指标体系-企服'!G:G,1,0)=G51</f>
        <v>1</v>
      </c>
      <c r="AI51" s="128" t="str">
        <f t="shared" si="0"/>
        <v>业务拓展</v>
      </c>
    </row>
    <row r="52" s="128" customFormat="1" ht="34.55" hidden="1" customHeight="1" outlineLevel="1" spans="1:35">
      <c r="A52" s="454" t="s">
        <v>6</v>
      </c>
      <c r="B52" s="454" t="s">
        <v>13</v>
      </c>
      <c r="C52" s="454"/>
      <c r="D52" s="454" t="s">
        <v>24</v>
      </c>
      <c r="E52" s="454" t="s">
        <v>54</v>
      </c>
      <c r="F52" s="454" t="s">
        <v>192</v>
      </c>
      <c r="G52" s="454" t="s">
        <v>141</v>
      </c>
      <c r="H52" s="454" t="s">
        <v>388</v>
      </c>
      <c r="I52" s="454" t="s">
        <v>389</v>
      </c>
      <c r="J52" s="454" t="s">
        <v>403</v>
      </c>
      <c r="K52" s="468" t="s">
        <v>233</v>
      </c>
      <c r="L52" s="468" t="s">
        <v>233</v>
      </c>
      <c r="M52" s="454"/>
      <c r="N52" s="468" t="s">
        <v>233</v>
      </c>
      <c r="O52" s="468" t="s">
        <v>233</v>
      </c>
      <c r="P52" s="468" t="s">
        <v>233</v>
      </c>
      <c r="Q52" s="468" t="s">
        <v>233</v>
      </c>
      <c r="R52" s="468" t="s">
        <v>233</v>
      </c>
      <c r="S52" s="468" t="s">
        <v>233</v>
      </c>
      <c r="T52" s="468" t="s">
        <v>233</v>
      </c>
      <c r="U52" s="468"/>
      <c r="V52" s="468"/>
      <c r="W52" s="454" t="s">
        <v>330</v>
      </c>
      <c r="X52" s="454" t="s">
        <v>331</v>
      </c>
      <c r="Y52" s="454" t="s">
        <v>475</v>
      </c>
      <c r="Z52" s="454" t="s">
        <v>390</v>
      </c>
      <c r="AA52" s="454" t="s">
        <v>195</v>
      </c>
      <c r="AB52" s="454" t="s">
        <v>334</v>
      </c>
      <c r="AC52" s="454"/>
      <c r="AD52" s="454" t="s">
        <v>365</v>
      </c>
      <c r="AE52" s="454"/>
      <c r="AF52" s="571" t="s">
        <v>206</v>
      </c>
      <c r="AG52" s="573" t="b">
        <f>VLOOKUP(G52,'指标体系-企服'!G:G,1,0)=G52</f>
        <v>1</v>
      </c>
      <c r="AI52" s="128" t="str">
        <f t="shared" si="0"/>
        <v>业务拓展</v>
      </c>
    </row>
    <row r="53" s="128" customFormat="1" ht="34.55" hidden="1" customHeight="1" outlineLevel="1" spans="1:35">
      <c r="A53" s="454" t="s">
        <v>6</v>
      </c>
      <c r="B53" s="454" t="s">
        <v>13</v>
      </c>
      <c r="C53" s="454"/>
      <c r="D53" s="454" t="s">
        <v>24</v>
      </c>
      <c r="E53" s="454" t="s">
        <v>54</v>
      </c>
      <c r="F53" s="454" t="s">
        <v>192</v>
      </c>
      <c r="G53" s="454" t="s">
        <v>139</v>
      </c>
      <c r="H53" s="454" t="s">
        <v>391</v>
      </c>
      <c r="I53" s="454" t="s">
        <v>391</v>
      </c>
      <c r="J53" s="454" t="s">
        <v>403</v>
      </c>
      <c r="K53" s="468" t="s">
        <v>233</v>
      </c>
      <c r="L53" s="468" t="s">
        <v>233</v>
      </c>
      <c r="M53" s="454"/>
      <c r="N53" s="468" t="s">
        <v>233</v>
      </c>
      <c r="O53" s="468" t="s">
        <v>233</v>
      </c>
      <c r="P53" s="468" t="s">
        <v>233</v>
      </c>
      <c r="Q53" s="468" t="s">
        <v>233</v>
      </c>
      <c r="R53" s="468" t="s">
        <v>233</v>
      </c>
      <c r="S53" s="468" t="s">
        <v>233</v>
      </c>
      <c r="T53" s="468" t="s">
        <v>233</v>
      </c>
      <c r="U53" s="468"/>
      <c r="V53" s="468"/>
      <c r="W53" s="454" t="s">
        <v>347</v>
      </c>
      <c r="X53" s="454" t="s">
        <v>331</v>
      </c>
      <c r="Y53" s="454" t="s">
        <v>345</v>
      </c>
      <c r="Z53" s="454" t="s">
        <v>390</v>
      </c>
      <c r="AA53" s="454" t="s">
        <v>195</v>
      </c>
      <c r="AB53" s="454" t="s">
        <v>334</v>
      </c>
      <c r="AC53" s="454"/>
      <c r="AD53" s="454" t="s">
        <v>365</v>
      </c>
      <c r="AE53" s="454"/>
      <c r="AF53" s="571" t="s">
        <v>206</v>
      </c>
      <c r="AG53" s="573" t="b">
        <f>VLOOKUP(G53,'指标体系-企服'!G:G,1,0)=G53</f>
        <v>1</v>
      </c>
      <c r="AI53" s="128" t="str">
        <f t="shared" si="0"/>
        <v>业务拓展</v>
      </c>
    </row>
    <row r="54" s="128" customFormat="1" ht="34.55" hidden="1" customHeight="1" outlineLevel="1" spans="1:35">
      <c r="A54" s="454" t="s">
        <v>6</v>
      </c>
      <c r="B54" s="454" t="s">
        <v>13</v>
      </c>
      <c r="C54" s="454"/>
      <c r="D54" s="454" t="s">
        <v>24</v>
      </c>
      <c r="E54" s="454" t="s">
        <v>54</v>
      </c>
      <c r="F54" s="454" t="s">
        <v>192</v>
      </c>
      <c r="G54" s="454" t="s">
        <v>143</v>
      </c>
      <c r="H54" s="454" t="s">
        <v>392</v>
      </c>
      <c r="I54" s="454" t="s">
        <v>393</v>
      </c>
      <c r="J54" s="454" t="s">
        <v>403</v>
      </c>
      <c r="K54" s="468" t="s">
        <v>233</v>
      </c>
      <c r="L54" s="468" t="s">
        <v>233</v>
      </c>
      <c r="M54" s="454"/>
      <c r="N54" s="468" t="s">
        <v>233</v>
      </c>
      <c r="O54" s="468" t="s">
        <v>233</v>
      </c>
      <c r="P54" s="468" t="s">
        <v>233</v>
      </c>
      <c r="Q54" s="468" t="s">
        <v>233</v>
      </c>
      <c r="R54" s="468" t="s">
        <v>233</v>
      </c>
      <c r="S54" s="468" t="s">
        <v>233</v>
      </c>
      <c r="T54" s="468" t="s">
        <v>233</v>
      </c>
      <c r="U54" s="468"/>
      <c r="V54" s="468"/>
      <c r="W54" s="454" t="s">
        <v>330</v>
      </c>
      <c r="X54" s="454" t="s">
        <v>331</v>
      </c>
      <c r="Y54" s="454" t="s">
        <v>475</v>
      </c>
      <c r="Z54" s="454" t="s">
        <v>390</v>
      </c>
      <c r="AA54" s="454" t="s">
        <v>195</v>
      </c>
      <c r="AB54" s="454" t="s">
        <v>334</v>
      </c>
      <c r="AC54" s="454"/>
      <c r="AD54" s="454" t="s">
        <v>365</v>
      </c>
      <c r="AE54" s="454"/>
      <c r="AF54" s="571" t="s">
        <v>206</v>
      </c>
      <c r="AG54" s="573" t="b">
        <f>VLOOKUP(G54,'指标体系-企服'!G:G,1,0)=G54</f>
        <v>1</v>
      </c>
      <c r="AI54" s="128" t="str">
        <f t="shared" si="0"/>
        <v>业务拓展</v>
      </c>
    </row>
    <row r="55" s="128" customFormat="1" ht="34.55" hidden="1" customHeight="1" outlineLevel="1" spans="1:35">
      <c r="A55" s="454" t="s">
        <v>6</v>
      </c>
      <c r="B55" s="454" t="s">
        <v>13</v>
      </c>
      <c r="C55" s="454"/>
      <c r="D55" s="454" t="s">
        <v>24</v>
      </c>
      <c r="E55" s="454" t="s">
        <v>67</v>
      </c>
      <c r="F55" s="454" t="s">
        <v>192</v>
      </c>
      <c r="G55" s="454" t="s">
        <v>120</v>
      </c>
      <c r="H55" s="454" t="s">
        <v>394</v>
      </c>
      <c r="I55" s="454" t="s">
        <v>395</v>
      </c>
      <c r="J55" s="454" t="s">
        <v>404</v>
      </c>
      <c r="K55" s="468" t="s">
        <v>233</v>
      </c>
      <c r="L55" s="468" t="s">
        <v>233</v>
      </c>
      <c r="M55" s="454"/>
      <c r="N55" s="468" t="s">
        <v>233</v>
      </c>
      <c r="O55" s="468" t="s">
        <v>233</v>
      </c>
      <c r="P55" s="468" t="s">
        <v>233</v>
      </c>
      <c r="Q55" s="468" t="s">
        <v>233</v>
      </c>
      <c r="R55" s="468" t="s">
        <v>233</v>
      </c>
      <c r="S55" s="468" t="s">
        <v>233</v>
      </c>
      <c r="T55" s="468" t="s">
        <v>233</v>
      </c>
      <c r="U55" s="565"/>
      <c r="V55" s="565" t="s">
        <v>233</v>
      </c>
      <c r="W55" s="454" t="s">
        <v>330</v>
      </c>
      <c r="X55" s="454" t="s">
        <v>331</v>
      </c>
      <c r="Y55" s="454" t="s">
        <v>475</v>
      </c>
      <c r="Z55" s="454" t="s">
        <v>397</v>
      </c>
      <c r="AA55" s="454" t="s">
        <v>196</v>
      </c>
      <c r="AB55" s="454" t="s">
        <v>334</v>
      </c>
      <c r="AC55" s="454"/>
      <c r="AD55" s="454" t="s">
        <v>365</v>
      </c>
      <c r="AE55" s="454"/>
      <c r="AF55" s="571" t="s">
        <v>205</v>
      </c>
      <c r="AG55" s="573" t="b">
        <f>VLOOKUP(G55,'指标体系-企服'!G:G,1,0)=G55</f>
        <v>1</v>
      </c>
      <c r="AI55" s="128" t="str">
        <f t="shared" si="0"/>
        <v>业务拓展</v>
      </c>
    </row>
    <row r="56" s="128" customFormat="1" ht="34.55" hidden="1" customHeight="1" outlineLevel="1" spans="1:35">
      <c r="A56" s="454" t="s">
        <v>6</v>
      </c>
      <c r="B56" s="454" t="s">
        <v>13</v>
      </c>
      <c r="C56" s="454"/>
      <c r="D56" s="454" t="s">
        <v>24</v>
      </c>
      <c r="E56" s="454" t="s">
        <v>67</v>
      </c>
      <c r="F56" s="454" t="s">
        <v>192</v>
      </c>
      <c r="G56" s="454" t="s">
        <v>128</v>
      </c>
      <c r="H56" s="454" t="s">
        <v>398</v>
      </c>
      <c r="I56" s="454" t="s">
        <v>399</v>
      </c>
      <c r="J56" s="454" t="s">
        <v>404</v>
      </c>
      <c r="K56" s="468" t="s">
        <v>233</v>
      </c>
      <c r="L56" s="468" t="s">
        <v>233</v>
      </c>
      <c r="M56" s="565" t="s">
        <v>233</v>
      </c>
      <c r="N56" s="454"/>
      <c r="O56" s="454"/>
      <c r="P56" s="454"/>
      <c r="Q56" s="454"/>
      <c r="R56" s="468" t="s">
        <v>233</v>
      </c>
      <c r="S56" s="454"/>
      <c r="T56" s="468" t="s">
        <v>233</v>
      </c>
      <c r="U56" s="565"/>
      <c r="V56" s="565" t="s">
        <v>233</v>
      </c>
      <c r="W56" s="454" t="s">
        <v>330</v>
      </c>
      <c r="X56" s="454" t="s">
        <v>331</v>
      </c>
      <c r="Y56" s="454" t="s">
        <v>475</v>
      </c>
      <c r="Z56" s="454" t="s">
        <v>397</v>
      </c>
      <c r="AA56" s="454" t="s">
        <v>196</v>
      </c>
      <c r="AB56" s="454" t="s">
        <v>334</v>
      </c>
      <c r="AC56" s="454"/>
      <c r="AD56" s="454" t="s">
        <v>365</v>
      </c>
      <c r="AE56" s="454"/>
      <c r="AF56" s="571" t="s">
        <v>205</v>
      </c>
      <c r="AG56" s="573" t="b">
        <f>VLOOKUP(G56,'指标体系-企服'!G:G,1,0)=G56</f>
        <v>1</v>
      </c>
      <c r="AI56" s="128" t="str">
        <f t="shared" si="0"/>
        <v>业务拓展</v>
      </c>
    </row>
    <row r="57" s="128" customFormat="1" ht="34.55" hidden="1" customHeight="1" outlineLevel="1" spans="1:35">
      <c r="A57" s="450" t="s">
        <v>6</v>
      </c>
      <c r="B57" s="450" t="s">
        <v>13</v>
      </c>
      <c r="C57" s="450"/>
      <c r="D57" s="450" t="s">
        <v>24</v>
      </c>
      <c r="E57" s="450" t="s">
        <v>61</v>
      </c>
      <c r="F57" s="454" t="s">
        <v>192</v>
      </c>
      <c r="G57" s="450" t="s">
        <v>495</v>
      </c>
      <c r="H57" s="450" t="s">
        <v>255</v>
      </c>
      <c r="I57" s="450"/>
      <c r="J57" s="454" t="s">
        <v>403</v>
      </c>
      <c r="K57" s="565" t="s">
        <v>233</v>
      </c>
      <c r="L57" s="565" t="s">
        <v>233</v>
      </c>
      <c r="M57" s="565"/>
      <c r="N57" s="565" t="s">
        <v>233</v>
      </c>
      <c r="O57" s="565" t="s">
        <v>233</v>
      </c>
      <c r="P57" s="565" t="s">
        <v>233</v>
      </c>
      <c r="Q57" s="565" t="s">
        <v>233</v>
      </c>
      <c r="R57" s="565" t="s">
        <v>233</v>
      </c>
      <c r="S57" s="565" t="s">
        <v>233</v>
      </c>
      <c r="T57" s="565" t="s">
        <v>233</v>
      </c>
      <c r="U57" s="565"/>
      <c r="V57" s="565" t="s">
        <v>233</v>
      </c>
      <c r="W57" s="450" t="s">
        <v>330</v>
      </c>
      <c r="X57" s="450" t="s">
        <v>331</v>
      </c>
      <c r="Y57" s="454" t="s">
        <v>475</v>
      </c>
      <c r="Z57" s="450" t="s">
        <v>381</v>
      </c>
      <c r="AA57" s="454" t="s">
        <v>195</v>
      </c>
      <c r="AB57" s="450" t="s">
        <v>334</v>
      </c>
      <c r="AC57" s="450"/>
      <c r="AD57" s="450" t="s">
        <v>74</v>
      </c>
      <c r="AE57" s="450"/>
      <c r="AF57" s="571" t="s">
        <v>205</v>
      </c>
      <c r="AG57" s="573" t="s">
        <v>342</v>
      </c>
      <c r="AI57" s="128" t="str">
        <f t="shared" si="0"/>
        <v>业务拓展</v>
      </c>
    </row>
    <row r="58" s="128" customFormat="1" ht="34.55" hidden="1" customHeight="1" outlineLevel="1" spans="1:35">
      <c r="A58" s="450" t="s">
        <v>6</v>
      </c>
      <c r="B58" s="450" t="s">
        <v>13</v>
      </c>
      <c r="C58" s="450"/>
      <c r="D58" s="450" t="s">
        <v>24</v>
      </c>
      <c r="E58" s="450" t="s">
        <v>61</v>
      </c>
      <c r="F58" s="454" t="s">
        <v>192</v>
      </c>
      <c r="G58" s="450" t="s">
        <v>256</v>
      </c>
      <c r="H58" s="450" t="s">
        <v>256</v>
      </c>
      <c r="I58" s="450" t="s">
        <v>496</v>
      </c>
      <c r="J58" s="454" t="s">
        <v>403</v>
      </c>
      <c r="K58" s="565" t="s">
        <v>233</v>
      </c>
      <c r="L58" s="565" t="s">
        <v>233</v>
      </c>
      <c r="M58" s="565"/>
      <c r="N58" s="565" t="s">
        <v>233</v>
      </c>
      <c r="O58" s="565" t="s">
        <v>233</v>
      </c>
      <c r="P58" s="565" t="s">
        <v>233</v>
      </c>
      <c r="Q58" s="565" t="s">
        <v>233</v>
      </c>
      <c r="R58" s="565" t="s">
        <v>233</v>
      </c>
      <c r="S58" s="565" t="s">
        <v>233</v>
      </c>
      <c r="T58" s="565" t="s">
        <v>233</v>
      </c>
      <c r="U58" s="565"/>
      <c r="V58" s="565" t="s">
        <v>233</v>
      </c>
      <c r="W58" s="450" t="s">
        <v>330</v>
      </c>
      <c r="X58" s="450" t="s">
        <v>331</v>
      </c>
      <c r="Y58" s="454" t="s">
        <v>475</v>
      </c>
      <c r="Z58" s="450" t="s">
        <v>381</v>
      </c>
      <c r="AA58" s="454" t="s">
        <v>195</v>
      </c>
      <c r="AB58" s="450" t="s">
        <v>334</v>
      </c>
      <c r="AC58" s="450"/>
      <c r="AD58" s="450" t="s">
        <v>74</v>
      </c>
      <c r="AE58" s="450"/>
      <c r="AF58" s="571" t="s">
        <v>205</v>
      </c>
      <c r="AG58" s="573" t="s">
        <v>342</v>
      </c>
      <c r="AI58" s="128" t="str">
        <f t="shared" si="0"/>
        <v>业务拓展</v>
      </c>
    </row>
    <row r="59" collapsed="1" spans="1:34">
      <c r="A59" s="448"/>
      <c r="B59" s="449" t="s">
        <v>405</v>
      </c>
      <c r="C59" s="448"/>
      <c r="D59" s="448"/>
      <c r="E59" s="448"/>
      <c r="F59" s="448"/>
      <c r="G59" s="448"/>
      <c r="H59" s="448"/>
      <c r="I59" s="448"/>
      <c r="J59" s="448"/>
      <c r="K59" s="448"/>
      <c r="L59" s="448"/>
      <c r="M59" s="448"/>
      <c r="N59" s="448"/>
      <c r="O59" s="448"/>
      <c r="P59" s="448"/>
      <c r="Q59" s="448"/>
      <c r="R59" s="448"/>
      <c r="S59" s="448"/>
      <c r="T59" s="448"/>
      <c r="U59" s="448"/>
      <c r="V59" s="448"/>
      <c r="W59" s="448"/>
      <c r="X59" s="448"/>
      <c r="Y59" s="448"/>
      <c r="Z59" s="448"/>
      <c r="AA59" s="448"/>
      <c r="AB59" s="448"/>
      <c r="AC59" s="448"/>
      <c r="AD59" s="448"/>
      <c r="AE59" s="570"/>
      <c r="AG59" s="573"/>
      <c r="AH59" s="128"/>
    </row>
    <row r="60" s="128" customFormat="1" ht="34.55" hidden="1" customHeight="1" outlineLevel="1" spans="1:35">
      <c r="A60" s="454" t="s">
        <v>6</v>
      </c>
      <c r="B60" s="454" t="s">
        <v>17</v>
      </c>
      <c r="C60" s="454"/>
      <c r="D60" s="454" t="s">
        <v>28</v>
      </c>
      <c r="E60" s="454" t="s">
        <v>63</v>
      </c>
      <c r="F60" s="454" t="s">
        <v>190</v>
      </c>
      <c r="G60" s="454" t="s">
        <v>135</v>
      </c>
      <c r="H60" s="454"/>
      <c r="I60" s="454" t="s">
        <v>497</v>
      </c>
      <c r="J60" s="454" t="s">
        <v>227</v>
      </c>
      <c r="K60" s="454" t="s">
        <v>233</v>
      </c>
      <c r="L60" s="454" t="s">
        <v>233</v>
      </c>
      <c r="M60" s="454"/>
      <c r="N60" s="454" t="s">
        <v>233</v>
      </c>
      <c r="O60" s="454" t="s">
        <v>233</v>
      </c>
      <c r="P60" s="454" t="s">
        <v>233</v>
      </c>
      <c r="Q60" s="454" t="s">
        <v>233</v>
      </c>
      <c r="R60" s="454" t="s">
        <v>233</v>
      </c>
      <c r="S60" s="454" t="s">
        <v>233</v>
      </c>
      <c r="T60" s="454" t="s">
        <v>233</v>
      </c>
      <c r="U60" s="454"/>
      <c r="V60" s="454"/>
      <c r="W60" s="454" t="s">
        <v>330</v>
      </c>
      <c r="X60" s="450" t="s">
        <v>185</v>
      </c>
      <c r="Y60" s="454" t="s">
        <v>475</v>
      </c>
      <c r="Z60" s="454" t="s">
        <v>498</v>
      </c>
      <c r="AA60" s="454" t="s">
        <v>195</v>
      </c>
      <c r="AB60" s="454" t="s">
        <v>334</v>
      </c>
      <c r="AC60" s="454"/>
      <c r="AD60" s="454" t="s">
        <v>74</v>
      </c>
      <c r="AE60" s="454"/>
      <c r="AF60" s="571" t="s">
        <v>206</v>
      </c>
      <c r="AG60" s="573" t="b">
        <f>VLOOKUP(G60,'指标体系-企服'!G:G,1,0)=G60</f>
        <v>1</v>
      </c>
      <c r="AH60" s="573" t="s">
        <v>342</v>
      </c>
      <c r="AI60" s="128" t="s">
        <v>9</v>
      </c>
    </row>
    <row r="61" s="128" customFormat="1" ht="34.55" hidden="1" customHeight="1" outlineLevel="1" spans="1:35">
      <c r="A61" s="450" t="s">
        <v>6</v>
      </c>
      <c r="B61" s="450" t="s">
        <v>17</v>
      </c>
      <c r="C61" s="450"/>
      <c r="D61" s="450" t="s">
        <v>28</v>
      </c>
      <c r="E61" s="450" t="s">
        <v>63</v>
      </c>
      <c r="F61" s="450" t="s">
        <v>190</v>
      </c>
      <c r="G61" s="450" t="s">
        <v>499</v>
      </c>
      <c r="H61" s="450"/>
      <c r="I61" s="450"/>
      <c r="J61" s="454" t="s">
        <v>500</v>
      </c>
      <c r="K61" s="454" t="s">
        <v>233</v>
      </c>
      <c r="L61" s="454" t="s">
        <v>233</v>
      </c>
      <c r="M61" s="454"/>
      <c r="N61" s="454" t="s">
        <v>233</v>
      </c>
      <c r="O61" s="454" t="s">
        <v>233</v>
      </c>
      <c r="P61" s="454" t="s">
        <v>233</v>
      </c>
      <c r="Q61" s="454" t="s">
        <v>233</v>
      </c>
      <c r="R61" s="454" t="s">
        <v>233</v>
      </c>
      <c r="S61" s="454" t="s">
        <v>233</v>
      </c>
      <c r="T61" s="454" t="s">
        <v>233</v>
      </c>
      <c r="U61" s="450"/>
      <c r="V61" s="450"/>
      <c r="W61" s="450"/>
      <c r="X61" s="450" t="s">
        <v>185</v>
      </c>
      <c r="Y61" s="450" t="s">
        <v>345</v>
      </c>
      <c r="Z61" s="454" t="s">
        <v>339</v>
      </c>
      <c r="AA61" s="454" t="s">
        <v>195</v>
      </c>
      <c r="AB61" s="450" t="s">
        <v>334</v>
      </c>
      <c r="AC61" s="450"/>
      <c r="AD61" s="450" t="s">
        <v>74</v>
      </c>
      <c r="AE61" s="454"/>
      <c r="AF61" s="571" t="s">
        <v>206</v>
      </c>
      <c r="AG61" s="573" t="s">
        <v>342</v>
      </c>
      <c r="AH61" s="573" t="s">
        <v>342</v>
      </c>
      <c r="AI61" s="128" t="str">
        <f t="shared" si="0"/>
        <v>运营效率提升</v>
      </c>
    </row>
    <row r="62" s="128" customFormat="1" ht="34.55" hidden="1" customHeight="1" outlineLevel="1" spans="1:35">
      <c r="A62" s="450" t="s">
        <v>6</v>
      </c>
      <c r="B62" s="450" t="s">
        <v>17</v>
      </c>
      <c r="C62" s="450"/>
      <c r="D62" s="450" t="s">
        <v>28</v>
      </c>
      <c r="E62" s="450" t="s">
        <v>63</v>
      </c>
      <c r="F62" s="450" t="s">
        <v>190</v>
      </c>
      <c r="G62" s="450" t="s">
        <v>410</v>
      </c>
      <c r="H62" s="450"/>
      <c r="I62" s="450" t="s">
        <v>501</v>
      </c>
      <c r="J62" s="450" t="s">
        <v>227</v>
      </c>
      <c r="K62" s="450" t="s">
        <v>233</v>
      </c>
      <c r="L62" s="450" t="s">
        <v>233</v>
      </c>
      <c r="M62" s="450"/>
      <c r="N62" s="450" t="s">
        <v>233</v>
      </c>
      <c r="O62" s="450" t="s">
        <v>233</v>
      </c>
      <c r="P62" s="450" t="s">
        <v>233</v>
      </c>
      <c r="Q62" s="450" t="s">
        <v>233</v>
      </c>
      <c r="R62" s="450" t="s">
        <v>233</v>
      </c>
      <c r="S62" s="450" t="s">
        <v>233</v>
      </c>
      <c r="T62" s="450" t="s">
        <v>233</v>
      </c>
      <c r="U62" s="450"/>
      <c r="V62" s="450"/>
      <c r="W62" s="450" t="s">
        <v>330</v>
      </c>
      <c r="X62" s="450" t="s">
        <v>185</v>
      </c>
      <c r="Y62" s="454" t="s">
        <v>475</v>
      </c>
      <c r="Z62" s="450" t="s">
        <v>339</v>
      </c>
      <c r="AA62" s="454" t="s">
        <v>195</v>
      </c>
      <c r="AB62" s="450" t="s">
        <v>334</v>
      </c>
      <c r="AC62" s="450"/>
      <c r="AD62" s="450" t="s">
        <v>74</v>
      </c>
      <c r="AE62" s="454"/>
      <c r="AF62" s="571" t="s">
        <v>206</v>
      </c>
      <c r="AG62" s="573" t="b">
        <f>VLOOKUP(G62,'指标体系-企服'!G:G,1,0)=G62</f>
        <v>1</v>
      </c>
      <c r="AH62" s="573" t="s">
        <v>342</v>
      </c>
      <c r="AI62" s="128" t="str">
        <f t="shared" si="0"/>
        <v>运营效率提升</v>
      </c>
    </row>
    <row r="63" s="128" customFormat="1" ht="34.55" hidden="1" customHeight="1" outlineLevel="1" spans="1:35">
      <c r="A63" s="453" t="s">
        <v>6</v>
      </c>
      <c r="B63" s="453" t="s">
        <v>17</v>
      </c>
      <c r="C63" s="453"/>
      <c r="D63" s="453" t="s">
        <v>28</v>
      </c>
      <c r="E63" s="453" t="s">
        <v>57</v>
      </c>
      <c r="F63" s="453" t="s">
        <v>191</v>
      </c>
      <c r="G63" s="453" t="s">
        <v>114</v>
      </c>
      <c r="H63" s="453"/>
      <c r="I63" s="453"/>
      <c r="J63" s="453" t="s">
        <v>343</v>
      </c>
      <c r="K63" s="450" t="s">
        <v>233</v>
      </c>
      <c r="L63" s="450" t="s">
        <v>233</v>
      </c>
      <c r="M63" s="450"/>
      <c r="N63" s="450" t="s">
        <v>233</v>
      </c>
      <c r="O63" s="450" t="s">
        <v>233</v>
      </c>
      <c r="P63" s="450" t="s">
        <v>233</v>
      </c>
      <c r="Q63" s="450" t="s">
        <v>233</v>
      </c>
      <c r="R63" s="453"/>
      <c r="S63" s="453"/>
      <c r="T63" s="453"/>
      <c r="U63" s="453"/>
      <c r="V63" s="453"/>
      <c r="W63" s="453" t="s">
        <v>330</v>
      </c>
      <c r="X63" s="453"/>
      <c r="Y63" s="454" t="s">
        <v>475</v>
      </c>
      <c r="Z63" s="453"/>
      <c r="AA63" s="454" t="s">
        <v>196</v>
      </c>
      <c r="AB63" s="453" t="s">
        <v>334</v>
      </c>
      <c r="AC63" s="453"/>
      <c r="AD63" s="453" t="s">
        <v>99</v>
      </c>
      <c r="AE63" s="454"/>
      <c r="AF63" s="571" t="s">
        <v>206</v>
      </c>
      <c r="AG63" s="573" t="b">
        <f>VLOOKUP(G63,'指标体系-企服'!G:G,1,0)=G63</f>
        <v>1</v>
      </c>
      <c r="AH63" s="573" t="s">
        <v>342</v>
      </c>
      <c r="AI63" s="128" t="str">
        <f t="shared" si="0"/>
        <v>运营效率提升</v>
      </c>
    </row>
    <row r="64" s="128" customFormat="1" ht="34.55" hidden="1" customHeight="1" outlineLevel="1" spans="1:35">
      <c r="A64" s="454" t="s">
        <v>6</v>
      </c>
      <c r="B64" s="454" t="s">
        <v>17</v>
      </c>
      <c r="C64" s="454"/>
      <c r="D64" s="454" t="s">
        <v>28</v>
      </c>
      <c r="E64" s="454" t="s">
        <v>63</v>
      </c>
      <c r="F64" s="454" t="s">
        <v>191</v>
      </c>
      <c r="G64" s="450" t="s">
        <v>499</v>
      </c>
      <c r="H64" s="454"/>
      <c r="I64" s="454"/>
      <c r="J64" s="454" t="s">
        <v>343</v>
      </c>
      <c r="K64" s="450" t="s">
        <v>233</v>
      </c>
      <c r="L64" s="450" t="s">
        <v>233</v>
      </c>
      <c r="M64" s="450"/>
      <c r="N64" s="450" t="s">
        <v>233</v>
      </c>
      <c r="O64" s="450" t="s">
        <v>233</v>
      </c>
      <c r="P64" s="450" t="s">
        <v>233</v>
      </c>
      <c r="Q64" s="450" t="s">
        <v>233</v>
      </c>
      <c r="R64" s="454"/>
      <c r="S64" s="454"/>
      <c r="T64" s="454"/>
      <c r="U64" s="454"/>
      <c r="V64" s="454"/>
      <c r="W64" s="454" t="s">
        <v>330</v>
      </c>
      <c r="X64" s="454"/>
      <c r="Y64" s="454" t="s">
        <v>475</v>
      </c>
      <c r="Z64" s="454"/>
      <c r="AA64" s="454" t="s">
        <v>195</v>
      </c>
      <c r="AB64" s="454" t="s">
        <v>334</v>
      </c>
      <c r="AC64" s="454"/>
      <c r="AD64" s="454" t="s">
        <v>99</v>
      </c>
      <c r="AE64" s="454"/>
      <c r="AF64" s="571" t="s">
        <v>206</v>
      </c>
      <c r="AG64" s="573" t="s">
        <v>342</v>
      </c>
      <c r="AI64" s="128" t="str">
        <f t="shared" si="0"/>
        <v>运营效率提升</v>
      </c>
    </row>
    <row r="65" s="128" customFormat="1" ht="34.55" hidden="1" customHeight="1" outlineLevel="1" spans="1:35">
      <c r="A65" s="450" t="s">
        <v>6</v>
      </c>
      <c r="B65" s="450" t="s">
        <v>17</v>
      </c>
      <c r="C65" s="450"/>
      <c r="D65" s="450" t="s">
        <v>28</v>
      </c>
      <c r="E65" s="450" t="s">
        <v>63</v>
      </c>
      <c r="F65" s="454" t="s">
        <v>191</v>
      </c>
      <c r="G65" s="450" t="s">
        <v>410</v>
      </c>
      <c r="H65" s="450"/>
      <c r="I65" s="450" t="s">
        <v>501</v>
      </c>
      <c r="J65" s="454" t="s">
        <v>343</v>
      </c>
      <c r="K65" s="450" t="s">
        <v>233</v>
      </c>
      <c r="L65" s="450" t="s">
        <v>233</v>
      </c>
      <c r="M65" s="450"/>
      <c r="N65" s="450" t="s">
        <v>233</v>
      </c>
      <c r="O65" s="450" t="s">
        <v>233</v>
      </c>
      <c r="P65" s="450" t="s">
        <v>233</v>
      </c>
      <c r="Q65" s="450" t="s">
        <v>233</v>
      </c>
      <c r="R65" s="450" t="s">
        <v>233</v>
      </c>
      <c r="S65" s="450" t="s">
        <v>233</v>
      </c>
      <c r="T65" s="450" t="s">
        <v>233</v>
      </c>
      <c r="U65" s="450"/>
      <c r="V65" s="450"/>
      <c r="W65" s="450" t="s">
        <v>330</v>
      </c>
      <c r="X65" s="450" t="s">
        <v>185</v>
      </c>
      <c r="Y65" s="454" t="s">
        <v>475</v>
      </c>
      <c r="Z65" s="450" t="s">
        <v>339</v>
      </c>
      <c r="AA65" s="454" t="s">
        <v>195</v>
      </c>
      <c r="AB65" s="450" t="s">
        <v>334</v>
      </c>
      <c r="AC65" s="450"/>
      <c r="AD65" s="450" t="s">
        <v>74</v>
      </c>
      <c r="AE65" s="454"/>
      <c r="AF65" s="571" t="s">
        <v>206</v>
      </c>
      <c r="AG65" s="573" t="b">
        <f>VLOOKUP(G65,'指标体系-企服'!G:G,1,0)=G65</f>
        <v>1</v>
      </c>
      <c r="AI65" s="128" t="str">
        <f t="shared" si="0"/>
        <v>运营效率提升</v>
      </c>
    </row>
    <row r="66" s="128" customFormat="1" ht="34.55" hidden="1" customHeight="1" outlineLevel="1" spans="1:35">
      <c r="A66" s="450" t="s">
        <v>6</v>
      </c>
      <c r="B66" s="450" t="s">
        <v>17</v>
      </c>
      <c r="C66" s="450"/>
      <c r="D66" s="450" t="s">
        <v>28</v>
      </c>
      <c r="E66" s="450" t="s">
        <v>63</v>
      </c>
      <c r="F66" s="450" t="s">
        <v>191</v>
      </c>
      <c r="G66" s="450" t="s">
        <v>135</v>
      </c>
      <c r="H66" s="450"/>
      <c r="I66" s="450" t="s">
        <v>497</v>
      </c>
      <c r="J66" s="450" t="s">
        <v>343</v>
      </c>
      <c r="K66" s="450" t="s">
        <v>233</v>
      </c>
      <c r="L66" s="450" t="s">
        <v>233</v>
      </c>
      <c r="M66" s="450"/>
      <c r="N66" s="450" t="s">
        <v>233</v>
      </c>
      <c r="O66" s="450" t="s">
        <v>233</v>
      </c>
      <c r="P66" s="450" t="s">
        <v>233</v>
      </c>
      <c r="Q66" s="450" t="s">
        <v>233</v>
      </c>
      <c r="R66" s="450"/>
      <c r="S66" s="450"/>
      <c r="T66" s="450"/>
      <c r="U66" s="450"/>
      <c r="V66" s="450"/>
      <c r="W66" s="450" t="s">
        <v>330</v>
      </c>
      <c r="X66" s="450"/>
      <c r="Y66" s="454" t="s">
        <v>475</v>
      </c>
      <c r="Z66" s="450"/>
      <c r="AA66" s="454" t="s">
        <v>195</v>
      </c>
      <c r="AB66" s="450" t="s">
        <v>334</v>
      </c>
      <c r="AC66" s="450"/>
      <c r="AD66" s="450" t="s">
        <v>99</v>
      </c>
      <c r="AE66" s="454"/>
      <c r="AF66" s="571" t="s">
        <v>206</v>
      </c>
      <c r="AG66" s="573" t="b">
        <f>VLOOKUP(G66,'指标体系-企服'!G:G,1,0)=G66</f>
        <v>1</v>
      </c>
      <c r="AI66" s="128" t="str">
        <f t="shared" si="0"/>
        <v>运营效率提升</v>
      </c>
    </row>
    <row r="67" s="128" customFormat="1" ht="34.55" hidden="1" customHeight="1" outlineLevel="1" spans="1:35">
      <c r="A67" s="453" t="s">
        <v>6</v>
      </c>
      <c r="B67" s="453" t="s">
        <v>17</v>
      </c>
      <c r="C67" s="453"/>
      <c r="D67" s="453" t="s">
        <v>28</v>
      </c>
      <c r="E67" s="453" t="s">
        <v>57</v>
      </c>
      <c r="F67" s="453" t="s">
        <v>192</v>
      </c>
      <c r="G67" s="453" t="s">
        <v>114</v>
      </c>
      <c r="H67" s="453"/>
      <c r="I67" s="453"/>
      <c r="J67" s="453" t="s">
        <v>404</v>
      </c>
      <c r="K67" s="450" t="s">
        <v>233</v>
      </c>
      <c r="L67" s="450" t="s">
        <v>233</v>
      </c>
      <c r="M67" s="450"/>
      <c r="N67" s="450" t="s">
        <v>233</v>
      </c>
      <c r="O67" s="450" t="s">
        <v>233</v>
      </c>
      <c r="P67" s="450" t="s">
        <v>233</v>
      </c>
      <c r="Q67" s="450" t="s">
        <v>233</v>
      </c>
      <c r="R67" s="453"/>
      <c r="S67" s="453"/>
      <c r="T67" s="453"/>
      <c r="U67" s="453"/>
      <c r="V67" s="453"/>
      <c r="W67" s="453" t="s">
        <v>330</v>
      </c>
      <c r="X67" s="453"/>
      <c r="Y67" s="454" t="s">
        <v>475</v>
      </c>
      <c r="Z67" s="453"/>
      <c r="AA67" s="454" t="s">
        <v>196</v>
      </c>
      <c r="AB67" s="453" t="s">
        <v>334</v>
      </c>
      <c r="AC67" s="453"/>
      <c r="AD67" s="453" t="s">
        <v>365</v>
      </c>
      <c r="AE67" s="454"/>
      <c r="AF67" s="571" t="s">
        <v>206</v>
      </c>
      <c r="AG67" s="573" t="b">
        <f>VLOOKUP(G67,'指标体系-企服'!G:G,1,0)=G67</f>
        <v>1</v>
      </c>
      <c r="AI67" s="128" t="str">
        <f t="shared" si="0"/>
        <v>运营效率提升</v>
      </c>
    </row>
    <row r="68" collapsed="1" spans="1:35">
      <c r="A68" s="448"/>
      <c r="B68" s="449" t="s">
        <v>417</v>
      </c>
      <c r="C68" s="448"/>
      <c r="D68" s="448"/>
      <c r="E68" s="448"/>
      <c r="F68" s="448"/>
      <c r="G68" s="448"/>
      <c r="H68" s="448"/>
      <c r="I68" s="448"/>
      <c r="J68" s="448"/>
      <c r="K68" s="448"/>
      <c r="L68" s="448"/>
      <c r="M68" s="448"/>
      <c r="N68" s="448"/>
      <c r="O68" s="448"/>
      <c r="P68" s="448"/>
      <c r="Q68" s="448"/>
      <c r="R68" s="448"/>
      <c r="S68" s="448"/>
      <c r="T68" s="448"/>
      <c r="U68" s="448"/>
      <c r="V68" s="448"/>
      <c r="W68" s="448"/>
      <c r="X68" s="448"/>
      <c r="Y68" s="448"/>
      <c r="Z68" s="448"/>
      <c r="AA68" s="448"/>
      <c r="AB68" s="448"/>
      <c r="AC68" s="448"/>
      <c r="AD68" s="448"/>
      <c r="AE68" s="570"/>
      <c r="AG68" s="573"/>
      <c r="AH68" s="128"/>
      <c r="AI68" s="128"/>
    </row>
    <row r="69" s="128" customFormat="1" ht="34.55" hidden="1" customHeight="1" outlineLevel="1" spans="1:35">
      <c r="A69" s="454" t="s">
        <v>6</v>
      </c>
      <c r="B69" s="454" t="s">
        <v>18</v>
      </c>
      <c r="C69" s="454"/>
      <c r="D69" s="454" t="s">
        <v>29</v>
      </c>
      <c r="E69" s="454" t="s">
        <v>41</v>
      </c>
      <c r="F69" s="454" t="s">
        <v>190</v>
      </c>
      <c r="G69" s="454" t="s">
        <v>418</v>
      </c>
      <c r="H69" s="454"/>
      <c r="I69" s="454"/>
      <c r="J69" s="454" t="s">
        <v>486</v>
      </c>
      <c r="K69" s="450" t="s">
        <v>233</v>
      </c>
      <c r="L69" s="450" t="s">
        <v>233</v>
      </c>
      <c r="M69" s="450"/>
      <c r="N69" s="450"/>
      <c r="O69" s="450"/>
      <c r="P69" s="450" t="s">
        <v>233</v>
      </c>
      <c r="Q69" s="450" t="s">
        <v>233</v>
      </c>
      <c r="R69" s="450" t="s">
        <v>233</v>
      </c>
      <c r="S69" s="450" t="s">
        <v>233</v>
      </c>
      <c r="T69" s="450" t="s">
        <v>233</v>
      </c>
      <c r="U69" s="450"/>
      <c r="V69" s="450"/>
      <c r="W69" s="454" t="s">
        <v>330</v>
      </c>
      <c r="X69" s="454"/>
      <c r="Y69" s="454" t="s">
        <v>475</v>
      </c>
      <c r="Z69" s="454"/>
      <c r="AA69" s="454" t="s">
        <v>196</v>
      </c>
      <c r="AB69" s="454" t="s">
        <v>334</v>
      </c>
      <c r="AC69" s="454"/>
      <c r="AD69" s="454" t="s">
        <v>74</v>
      </c>
      <c r="AE69" s="454"/>
      <c r="AF69" s="571" t="s">
        <v>205</v>
      </c>
      <c r="AG69" s="573" t="b">
        <f>VLOOKUP(G69,'指标体系-企服'!G:G,1,0)=G69</f>
        <v>1</v>
      </c>
      <c r="AH69" s="573" t="s">
        <v>342</v>
      </c>
      <c r="AI69" s="128" t="s">
        <v>10</v>
      </c>
    </row>
    <row r="70" s="128" customFormat="1" ht="34.55" hidden="1" customHeight="1" outlineLevel="1" spans="1:35">
      <c r="A70" s="454" t="s">
        <v>6</v>
      </c>
      <c r="B70" s="454" t="s">
        <v>18</v>
      </c>
      <c r="C70" s="454"/>
      <c r="D70" s="454" t="s">
        <v>29</v>
      </c>
      <c r="E70" s="454" t="s">
        <v>41</v>
      </c>
      <c r="F70" s="454" t="s">
        <v>190</v>
      </c>
      <c r="G70" s="454" t="s">
        <v>422</v>
      </c>
      <c r="H70" s="454"/>
      <c r="I70" s="454"/>
      <c r="J70" s="454" t="s">
        <v>486</v>
      </c>
      <c r="K70" s="450" t="s">
        <v>233</v>
      </c>
      <c r="L70" s="450" t="s">
        <v>233</v>
      </c>
      <c r="M70" s="450"/>
      <c r="N70" s="450"/>
      <c r="O70" s="450"/>
      <c r="P70" s="450" t="s">
        <v>233</v>
      </c>
      <c r="Q70" s="450" t="s">
        <v>233</v>
      </c>
      <c r="R70" s="450" t="s">
        <v>233</v>
      </c>
      <c r="S70" s="450" t="s">
        <v>233</v>
      </c>
      <c r="T70" s="450" t="s">
        <v>233</v>
      </c>
      <c r="U70" s="450"/>
      <c r="V70" s="450"/>
      <c r="W70" s="454" t="s">
        <v>330</v>
      </c>
      <c r="X70" s="454"/>
      <c r="Y70" s="454" t="s">
        <v>475</v>
      </c>
      <c r="Z70" s="454"/>
      <c r="AA70" s="454" t="s">
        <v>196</v>
      </c>
      <c r="AB70" s="454" t="s">
        <v>334</v>
      </c>
      <c r="AC70" s="454"/>
      <c r="AD70" s="454" t="s">
        <v>74</v>
      </c>
      <c r="AE70" s="454"/>
      <c r="AF70" s="571" t="s">
        <v>205</v>
      </c>
      <c r="AG70" s="573" t="b">
        <f>VLOOKUP(G70,'指标体系-企服'!G:G,1,0)=G70</f>
        <v>1</v>
      </c>
      <c r="AH70" s="573" t="s">
        <v>342</v>
      </c>
      <c r="AI70" s="128" t="str">
        <f t="shared" si="0"/>
        <v>客户提升</v>
      </c>
    </row>
    <row r="71" s="128" customFormat="1" ht="34.55" hidden="1" customHeight="1" outlineLevel="1" spans="1:35">
      <c r="A71" s="454" t="s">
        <v>6</v>
      </c>
      <c r="B71" s="454" t="s">
        <v>18</v>
      </c>
      <c r="C71" s="454"/>
      <c r="D71" s="454" t="s">
        <v>29</v>
      </c>
      <c r="E71" s="454" t="s">
        <v>64</v>
      </c>
      <c r="F71" s="454" t="s">
        <v>190</v>
      </c>
      <c r="G71" s="454" t="s">
        <v>123</v>
      </c>
      <c r="H71" s="454"/>
      <c r="I71" s="454"/>
      <c r="J71" s="454" t="s">
        <v>486</v>
      </c>
      <c r="K71" s="450" t="s">
        <v>233</v>
      </c>
      <c r="L71" s="450" t="s">
        <v>233</v>
      </c>
      <c r="M71" s="450"/>
      <c r="N71" s="450"/>
      <c r="O71" s="450"/>
      <c r="P71" s="450" t="s">
        <v>233</v>
      </c>
      <c r="Q71" s="450" t="s">
        <v>233</v>
      </c>
      <c r="R71" s="450" t="s">
        <v>233</v>
      </c>
      <c r="S71" s="450" t="s">
        <v>233</v>
      </c>
      <c r="T71" s="450" t="s">
        <v>233</v>
      </c>
      <c r="U71" s="450"/>
      <c r="V71" s="450"/>
      <c r="W71" s="454" t="s">
        <v>347</v>
      </c>
      <c r="X71" s="454"/>
      <c r="Y71" s="454" t="s">
        <v>345</v>
      </c>
      <c r="Z71" s="454"/>
      <c r="AA71" s="454" t="s">
        <v>196</v>
      </c>
      <c r="AB71" s="454"/>
      <c r="AC71" s="454"/>
      <c r="AD71" s="454" t="s">
        <v>99</v>
      </c>
      <c r="AE71" s="454"/>
      <c r="AF71" s="571" t="s">
        <v>205</v>
      </c>
      <c r="AG71" s="573" t="b">
        <f>VLOOKUP(G71,'指标体系-企服'!G:G,1,0)=G71</f>
        <v>1</v>
      </c>
      <c r="AH71" s="573" t="s">
        <v>342</v>
      </c>
      <c r="AI71" s="128" t="str">
        <f t="shared" si="0"/>
        <v>客户提升</v>
      </c>
    </row>
    <row r="72" s="128" customFormat="1" ht="34.55" hidden="1" customHeight="1" outlineLevel="1" spans="1:35">
      <c r="A72" s="454" t="s">
        <v>6</v>
      </c>
      <c r="B72" s="454" t="s">
        <v>18</v>
      </c>
      <c r="C72" s="454"/>
      <c r="D72" s="454" t="s">
        <v>29</v>
      </c>
      <c r="E72" s="454" t="s">
        <v>64</v>
      </c>
      <c r="F72" s="454" t="s">
        <v>190</v>
      </c>
      <c r="G72" s="454" t="s">
        <v>97</v>
      </c>
      <c r="H72" s="454"/>
      <c r="I72" s="454"/>
      <c r="J72" s="454" t="s">
        <v>486</v>
      </c>
      <c r="K72" s="450" t="s">
        <v>233</v>
      </c>
      <c r="L72" s="450" t="s">
        <v>233</v>
      </c>
      <c r="M72" s="450"/>
      <c r="N72" s="450"/>
      <c r="O72" s="450"/>
      <c r="P72" s="450" t="s">
        <v>233</v>
      </c>
      <c r="Q72" s="450" t="s">
        <v>233</v>
      </c>
      <c r="R72" s="450" t="s">
        <v>233</v>
      </c>
      <c r="S72" s="450" t="s">
        <v>233</v>
      </c>
      <c r="T72" s="450" t="s">
        <v>233</v>
      </c>
      <c r="U72" s="450"/>
      <c r="V72" s="450"/>
      <c r="W72" s="454" t="s">
        <v>408</v>
      </c>
      <c r="X72" s="454"/>
      <c r="Y72" s="454" t="s">
        <v>345</v>
      </c>
      <c r="Z72" s="454"/>
      <c r="AA72" s="454" t="s">
        <v>196</v>
      </c>
      <c r="AB72" s="454" t="s">
        <v>334</v>
      </c>
      <c r="AC72" s="454"/>
      <c r="AD72" s="454" t="s">
        <v>74</v>
      </c>
      <c r="AE72" s="454"/>
      <c r="AF72" s="571" t="s">
        <v>205</v>
      </c>
      <c r="AG72" s="573" t="b">
        <f>VLOOKUP(G72,'指标体系-企服'!G:G,1,0)=G72</f>
        <v>1</v>
      </c>
      <c r="AH72" s="573" t="s">
        <v>342</v>
      </c>
      <c r="AI72" s="128" t="str">
        <f t="shared" si="0"/>
        <v>客户提升</v>
      </c>
    </row>
    <row r="73" s="128" customFormat="1" ht="34.55" hidden="1" customHeight="1" outlineLevel="1" spans="1:35">
      <c r="A73" s="453" t="s">
        <v>6</v>
      </c>
      <c r="B73" s="453" t="s">
        <v>18</v>
      </c>
      <c r="C73" s="453"/>
      <c r="D73" s="453" t="s">
        <v>29</v>
      </c>
      <c r="E73" s="453" t="s">
        <v>41</v>
      </c>
      <c r="F73" s="453" t="s">
        <v>191</v>
      </c>
      <c r="G73" s="453" t="s">
        <v>418</v>
      </c>
      <c r="H73" s="453"/>
      <c r="I73" s="453"/>
      <c r="J73" s="453" t="s">
        <v>486</v>
      </c>
      <c r="K73" s="450" t="s">
        <v>233</v>
      </c>
      <c r="L73" s="450" t="s">
        <v>233</v>
      </c>
      <c r="M73" s="450"/>
      <c r="N73" s="450"/>
      <c r="O73" s="450"/>
      <c r="P73" s="450" t="s">
        <v>233</v>
      </c>
      <c r="Q73" s="450" t="s">
        <v>233</v>
      </c>
      <c r="R73" s="450" t="s">
        <v>233</v>
      </c>
      <c r="S73" s="450" t="s">
        <v>233</v>
      </c>
      <c r="T73" s="450" t="s">
        <v>233</v>
      </c>
      <c r="U73" s="452"/>
      <c r="V73" s="452"/>
      <c r="W73" s="453" t="s">
        <v>330</v>
      </c>
      <c r="X73" s="453"/>
      <c r="Y73" s="454" t="s">
        <v>475</v>
      </c>
      <c r="Z73" s="453"/>
      <c r="AA73" s="454" t="s">
        <v>196</v>
      </c>
      <c r="AB73" s="453" t="s">
        <v>334</v>
      </c>
      <c r="AC73" s="453"/>
      <c r="AD73" s="453" t="s">
        <v>99</v>
      </c>
      <c r="AE73" s="454"/>
      <c r="AF73" s="571" t="s">
        <v>205</v>
      </c>
      <c r="AG73" s="573" t="b">
        <f>VLOOKUP(G73,'指标体系-企服'!G:G,1,0)=G73</f>
        <v>1</v>
      </c>
      <c r="AI73" s="128" t="str">
        <f t="shared" ref="AI73:AI78" si="1">AI72</f>
        <v>客户提升</v>
      </c>
    </row>
    <row r="74" s="128" customFormat="1" ht="34.55" hidden="1" customHeight="1" outlineLevel="1" spans="1:35">
      <c r="A74" s="454" t="s">
        <v>6</v>
      </c>
      <c r="B74" s="454" t="s">
        <v>18</v>
      </c>
      <c r="C74" s="454"/>
      <c r="D74" s="454" t="s">
        <v>29</v>
      </c>
      <c r="E74" s="454" t="s">
        <v>41</v>
      </c>
      <c r="F74" s="454" t="s">
        <v>191</v>
      </c>
      <c r="G74" s="454" t="s">
        <v>422</v>
      </c>
      <c r="H74" s="454"/>
      <c r="I74" s="454"/>
      <c r="J74" s="454" t="s">
        <v>486</v>
      </c>
      <c r="K74" s="450" t="s">
        <v>233</v>
      </c>
      <c r="L74" s="450" t="s">
        <v>233</v>
      </c>
      <c r="M74" s="450"/>
      <c r="N74" s="450"/>
      <c r="O74" s="450"/>
      <c r="P74" s="450" t="s">
        <v>233</v>
      </c>
      <c r="Q74" s="450" t="s">
        <v>233</v>
      </c>
      <c r="R74" s="450" t="s">
        <v>233</v>
      </c>
      <c r="S74" s="450" t="s">
        <v>233</v>
      </c>
      <c r="T74" s="450" t="s">
        <v>233</v>
      </c>
      <c r="U74" s="450"/>
      <c r="V74" s="450"/>
      <c r="W74" s="454" t="s">
        <v>330</v>
      </c>
      <c r="X74" s="454"/>
      <c r="Y74" s="454" t="s">
        <v>475</v>
      </c>
      <c r="Z74" s="454"/>
      <c r="AA74" s="454" t="s">
        <v>196</v>
      </c>
      <c r="AB74" s="454"/>
      <c r="AC74" s="454"/>
      <c r="AD74" s="454" t="s">
        <v>99</v>
      </c>
      <c r="AE74" s="454"/>
      <c r="AF74" s="571" t="s">
        <v>205</v>
      </c>
      <c r="AG74" s="573" t="b">
        <f>VLOOKUP(G74,'指标体系-企服'!G:G,1,0)=G74</f>
        <v>1</v>
      </c>
      <c r="AI74" s="128" t="str">
        <f t="shared" si="1"/>
        <v>客户提升</v>
      </c>
    </row>
    <row r="75" s="128" customFormat="1" ht="34.55" hidden="1" customHeight="1" outlineLevel="1" spans="1:35">
      <c r="A75" s="454" t="s">
        <v>6</v>
      </c>
      <c r="B75" s="454" t="s">
        <v>18</v>
      </c>
      <c r="C75" s="454"/>
      <c r="D75" s="454" t="s">
        <v>29</v>
      </c>
      <c r="E75" s="454" t="s">
        <v>64</v>
      </c>
      <c r="F75" s="454" t="s">
        <v>191</v>
      </c>
      <c r="G75" s="454" t="s">
        <v>123</v>
      </c>
      <c r="H75" s="454"/>
      <c r="I75" s="454"/>
      <c r="J75" s="454" t="s">
        <v>486</v>
      </c>
      <c r="K75" s="450" t="s">
        <v>233</v>
      </c>
      <c r="L75" s="450" t="s">
        <v>233</v>
      </c>
      <c r="M75" s="450"/>
      <c r="N75" s="450"/>
      <c r="O75" s="450"/>
      <c r="P75" s="450" t="s">
        <v>233</v>
      </c>
      <c r="Q75" s="450" t="s">
        <v>233</v>
      </c>
      <c r="R75" s="450" t="s">
        <v>233</v>
      </c>
      <c r="S75" s="450" t="s">
        <v>233</v>
      </c>
      <c r="T75" s="450" t="s">
        <v>233</v>
      </c>
      <c r="U75" s="450"/>
      <c r="V75" s="450"/>
      <c r="W75" s="454" t="s">
        <v>347</v>
      </c>
      <c r="X75" s="454"/>
      <c r="Y75" s="454" t="s">
        <v>345</v>
      </c>
      <c r="Z75" s="454"/>
      <c r="AA75" s="454" t="s">
        <v>196</v>
      </c>
      <c r="AB75" s="454"/>
      <c r="AC75" s="454"/>
      <c r="AD75" s="454" t="s">
        <v>99</v>
      </c>
      <c r="AE75" s="454"/>
      <c r="AF75" s="571" t="s">
        <v>205</v>
      </c>
      <c r="AG75" s="573" t="b">
        <f>VLOOKUP(G75,'指标体系-企服'!G:G,1,0)=G75</f>
        <v>1</v>
      </c>
      <c r="AI75" s="128" t="str">
        <f t="shared" si="1"/>
        <v>客户提升</v>
      </c>
    </row>
    <row r="76" s="128" customFormat="1" ht="34.55" hidden="1" customHeight="1" outlineLevel="1" spans="1:35">
      <c r="A76" s="454" t="s">
        <v>6</v>
      </c>
      <c r="B76" s="454" t="s">
        <v>18</v>
      </c>
      <c r="C76" s="454"/>
      <c r="D76" s="454" t="s">
        <v>29</v>
      </c>
      <c r="E76" s="454" t="s">
        <v>64</v>
      </c>
      <c r="F76" s="454" t="s">
        <v>191</v>
      </c>
      <c r="G76" s="454" t="s">
        <v>97</v>
      </c>
      <c r="H76" s="454"/>
      <c r="I76" s="454"/>
      <c r="J76" s="454" t="s">
        <v>486</v>
      </c>
      <c r="K76" s="450" t="s">
        <v>233</v>
      </c>
      <c r="L76" s="450" t="s">
        <v>233</v>
      </c>
      <c r="M76" s="450"/>
      <c r="N76" s="450"/>
      <c r="O76" s="450"/>
      <c r="P76" s="450" t="s">
        <v>233</v>
      </c>
      <c r="Q76" s="450" t="s">
        <v>233</v>
      </c>
      <c r="R76" s="450" t="s">
        <v>233</v>
      </c>
      <c r="S76" s="450" t="s">
        <v>233</v>
      </c>
      <c r="T76" s="450" t="s">
        <v>233</v>
      </c>
      <c r="U76" s="450"/>
      <c r="V76" s="450"/>
      <c r="W76" s="454" t="s">
        <v>344</v>
      </c>
      <c r="X76" s="454"/>
      <c r="Y76" s="454" t="s">
        <v>345</v>
      </c>
      <c r="Z76" s="454"/>
      <c r="AA76" s="454" t="s">
        <v>196</v>
      </c>
      <c r="AB76" s="454"/>
      <c r="AC76" s="454"/>
      <c r="AD76" s="454" t="s">
        <v>99</v>
      </c>
      <c r="AE76" s="454"/>
      <c r="AF76" s="571" t="s">
        <v>205</v>
      </c>
      <c r="AG76" s="573" t="b">
        <f>VLOOKUP(G76,'指标体系-企服'!G:G,1,0)=G76</f>
        <v>1</v>
      </c>
      <c r="AI76" s="128" t="str">
        <f t="shared" si="1"/>
        <v>客户提升</v>
      </c>
    </row>
    <row r="77" s="128" customFormat="1" ht="34.55" hidden="1" customHeight="1" outlineLevel="1" spans="1:35">
      <c r="A77" s="453" t="s">
        <v>6</v>
      </c>
      <c r="B77" s="453" t="s">
        <v>18</v>
      </c>
      <c r="C77" s="453"/>
      <c r="D77" s="453" t="s">
        <v>29</v>
      </c>
      <c r="E77" s="453" t="s">
        <v>41</v>
      </c>
      <c r="F77" s="453" t="s">
        <v>192</v>
      </c>
      <c r="G77" s="453" t="s">
        <v>418</v>
      </c>
      <c r="H77" s="453"/>
      <c r="I77" s="453"/>
      <c r="J77" s="454" t="s">
        <v>486</v>
      </c>
      <c r="K77" s="450" t="s">
        <v>233</v>
      </c>
      <c r="L77" s="450" t="s">
        <v>233</v>
      </c>
      <c r="M77" s="450"/>
      <c r="N77" s="450"/>
      <c r="O77" s="450"/>
      <c r="P77" s="450" t="s">
        <v>233</v>
      </c>
      <c r="Q77" s="450" t="s">
        <v>233</v>
      </c>
      <c r="R77" s="450" t="s">
        <v>233</v>
      </c>
      <c r="S77" s="450" t="s">
        <v>233</v>
      </c>
      <c r="T77" s="450" t="s">
        <v>233</v>
      </c>
      <c r="U77" s="452"/>
      <c r="V77" s="452"/>
      <c r="W77" s="453" t="s">
        <v>330</v>
      </c>
      <c r="X77" s="453"/>
      <c r="Y77" s="454" t="s">
        <v>475</v>
      </c>
      <c r="Z77" s="453"/>
      <c r="AA77" s="454" t="s">
        <v>196</v>
      </c>
      <c r="AB77" s="453" t="s">
        <v>334</v>
      </c>
      <c r="AC77" s="453"/>
      <c r="AD77" s="453" t="s">
        <v>365</v>
      </c>
      <c r="AE77" s="454"/>
      <c r="AF77" s="571" t="s">
        <v>205</v>
      </c>
      <c r="AG77" s="573" t="b">
        <f>VLOOKUP(G77,'指标体系-企服'!G:G,1,0)=G77</f>
        <v>1</v>
      </c>
      <c r="AI77" s="128" t="str">
        <f t="shared" si="1"/>
        <v>客户提升</v>
      </c>
    </row>
    <row r="78" s="128" customFormat="1" ht="34.55" hidden="1" customHeight="1" outlineLevel="1" spans="1:35">
      <c r="A78" s="574" t="s">
        <v>6</v>
      </c>
      <c r="B78" s="574" t="s">
        <v>18</v>
      </c>
      <c r="C78" s="574"/>
      <c r="D78" s="574" t="s">
        <v>29</v>
      </c>
      <c r="E78" s="574" t="s">
        <v>41</v>
      </c>
      <c r="F78" s="574" t="s">
        <v>192</v>
      </c>
      <c r="G78" s="574" t="s">
        <v>422</v>
      </c>
      <c r="H78" s="574"/>
      <c r="I78" s="574"/>
      <c r="J78" s="454" t="s">
        <v>486</v>
      </c>
      <c r="K78" s="450" t="s">
        <v>233</v>
      </c>
      <c r="L78" s="450" t="s">
        <v>233</v>
      </c>
      <c r="M78" s="450"/>
      <c r="N78" s="450"/>
      <c r="O78" s="450"/>
      <c r="P78" s="450" t="s">
        <v>233</v>
      </c>
      <c r="Q78" s="450" t="s">
        <v>233</v>
      </c>
      <c r="R78" s="450" t="s">
        <v>233</v>
      </c>
      <c r="S78" s="450" t="s">
        <v>233</v>
      </c>
      <c r="T78" s="450" t="s">
        <v>233</v>
      </c>
      <c r="U78" s="452"/>
      <c r="V78" s="452"/>
      <c r="W78" s="574" t="s">
        <v>330</v>
      </c>
      <c r="X78" s="574"/>
      <c r="Y78" s="454" t="s">
        <v>475</v>
      </c>
      <c r="Z78" s="574"/>
      <c r="AA78" s="454" t="s">
        <v>196</v>
      </c>
      <c r="AB78" s="574"/>
      <c r="AC78" s="574"/>
      <c r="AD78" s="574" t="s">
        <v>365</v>
      </c>
      <c r="AE78" s="454"/>
      <c r="AF78" s="571" t="s">
        <v>205</v>
      </c>
      <c r="AG78" s="573" t="b">
        <f>VLOOKUP(G78,'指标体系-企服'!G:G,1,0)=G78</f>
        <v>1</v>
      </c>
      <c r="AI78" s="128" t="str">
        <f t="shared" si="1"/>
        <v>客户提升</v>
      </c>
    </row>
    <row r="79" collapsed="1" spans="1:35">
      <c r="A79" s="448"/>
      <c r="B79" s="449" t="s">
        <v>444</v>
      </c>
      <c r="C79" s="448"/>
      <c r="D79" s="448"/>
      <c r="E79" s="448"/>
      <c r="F79" s="448"/>
      <c r="G79" s="448"/>
      <c r="H79" s="448"/>
      <c r="I79" s="448"/>
      <c r="J79" s="448"/>
      <c r="K79" s="448"/>
      <c r="L79" s="448"/>
      <c r="M79" s="448"/>
      <c r="N79" s="448"/>
      <c r="O79" s="448"/>
      <c r="P79" s="448"/>
      <c r="Q79" s="448"/>
      <c r="R79" s="448"/>
      <c r="S79" s="448"/>
      <c r="T79" s="448"/>
      <c r="U79" s="448"/>
      <c r="V79" s="448"/>
      <c r="W79" s="448"/>
      <c r="X79" s="448"/>
      <c r="Y79" s="448"/>
      <c r="Z79" s="448"/>
      <c r="AA79" s="448"/>
      <c r="AB79" s="448"/>
      <c r="AC79" s="448"/>
      <c r="AD79" s="448"/>
      <c r="AE79" s="570"/>
      <c r="AG79" s="573"/>
      <c r="AH79" s="128"/>
      <c r="AI79" s="128"/>
    </row>
    <row r="80" s="128" customFormat="1" ht="34.55" hidden="1" customHeight="1" outlineLevel="1" spans="1:35">
      <c r="A80" s="454" t="s">
        <v>6</v>
      </c>
      <c r="B80" s="454" t="s">
        <v>502</v>
      </c>
      <c r="C80" s="454"/>
      <c r="D80" s="454" t="s">
        <v>31</v>
      </c>
      <c r="E80" s="454" t="s">
        <v>43</v>
      </c>
      <c r="F80" s="454" t="s">
        <v>190</v>
      </c>
      <c r="G80" s="454" t="s">
        <v>503</v>
      </c>
      <c r="H80" s="454"/>
      <c r="I80" s="454" t="s">
        <v>504</v>
      </c>
      <c r="J80" s="454" t="s">
        <v>227</v>
      </c>
      <c r="K80" s="450" t="s">
        <v>233</v>
      </c>
      <c r="L80" s="450" t="s">
        <v>233</v>
      </c>
      <c r="M80" s="450"/>
      <c r="N80" s="450" t="s">
        <v>233</v>
      </c>
      <c r="O80" s="450"/>
      <c r="P80" s="450"/>
      <c r="Q80" s="450"/>
      <c r="R80" s="450" t="s">
        <v>233</v>
      </c>
      <c r="S80" s="450"/>
      <c r="T80" s="450" t="s">
        <v>233</v>
      </c>
      <c r="U80" s="452"/>
      <c r="V80" s="452"/>
      <c r="W80" s="574" t="s">
        <v>344</v>
      </c>
      <c r="X80" s="454"/>
      <c r="Y80" s="574" t="s">
        <v>345</v>
      </c>
      <c r="Z80" s="454"/>
      <c r="AA80" s="454" t="s">
        <v>195</v>
      </c>
      <c r="AB80" s="454" t="s">
        <v>334</v>
      </c>
      <c r="AC80" s="454"/>
      <c r="AD80" s="454" t="s">
        <v>74</v>
      </c>
      <c r="AE80" s="454"/>
      <c r="AF80" s="571" t="s">
        <v>206</v>
      </c>
      <c r="AG80" s="573" t="s">
        <v>342</v>
      </c>
      <c r="AH80" s="573" t="s">
        <v>342</v>
      </c>
      <c r="AI80" s="128" t="s">
        <v>11</v>
      </c>
    </row>
    <row r="81" s="128" customFormat="1" ht="34.55" hidden="1" customHeight="1" outlineLevel="1" spans="1:35">
      <c r="A81" s="454" t="s">
        <v>6</v>
      </c>
      <c r="B81" s="454" t="s">
        <v>502</v>
      </c>
      <c r="C81" s="454"/>
      <c r="D81" s="454" t="s">
        <v>31</v>
      </c>
      <c r="E81" s="454" t="s">
        <v>43</v>
      </c>
      <c r="F81" s="454" t="s">
        <v>191</v>
      </c>
      <c r="G81" s="454" t="s">
        <v>505</v>
      </c>
      <c r="H81" s="454"/>
      <c r="I81" s="454" t="s">
        <v>506</v>
      </c>
      <c r="J81" s="454" t="s">
        <v>227</v>
      </c>
      <c r="K81" s="450" t="s">
        <v>233</v>
      </c>
      <c r="L81" s="450" t="s">
        <v>233</v>
      </c>
      <c r="M81" s="450"/>
      <c r="N81" s="450" t="s">
        <v>233</v>
      </c>
      <c r="O81" s="450"/>
      <c r="P81" s="450"/>
      <c r="Q81" s="450"/>
      <c r="R81" s="450" t="s">
        <v>233</v>
      </c>
      <c r="S81" s="450"/>
      <c r="T81" s="450" t="s">
        <v>233</v>
      </c>
      <c r="U81" s="452"/>
      <c r="V81" s="452"/>
      <c r="W81" s="574" t="s">
        <v>344</v>
      </c>
      <c r="X81" s="454"/>
      <c r="Y81" s="574" t="s">
        <v>345</v>
      </c>
      <c r="Z81" s="454"/>
      <c r="AA81" s="454" t="s">
        <v>195</v>
      </c>
      <c r="AB81" s="454" t="s">
        <v>334</v>
      </c>
      <c r="AC81" s="454"/>
      <c r="AD81" s="454" t="s">
        <v>99</v>
      </c>
      <c r="AE81" s="454"/>
      <c r="AF81" s="571" t="s">
        <v>206</v>
      </c>
      <c r="AG81" s="573" t="s">
        <v>342</v>
      </c>
      <c r="AH81" s="573" t="s">
        <v>342</v>
      </c>
      <c r="AI81" s="128" t="str">
        <f t="shared" ref="AI81:AI105" si="2">AI80</f>
        <v>组织能力提升</v>
      </c>
    </row>
    <row r="82" s="128" customFormat="1" ht="34.55" hidden="1" customHeight="1" outlineLevel="1" spans="1:35">
      <c r="A82" s="450" t="s">
        <v>6</v>
      </c>
      <c r="B82" s="454" t="s">
        <v>502</v>
      </c>
      <c r="C82" s="450"/>
      <c r="D82" s="450" t="s">
        <v>31</v>
      </c>
      <c r="E82" s="450" t="s">
        <v>43</v>
      </c>
      <c r="F82" s="450" t="s">
        <v>190</v>
      </c>
      <c r="G82" s="450" t="s">
        <v>507</v>
      </c>
      <c r="H82" s="450"/>
      <c r="I82" s="450" t="s">
        <v>508</v>
      </c>
      <c r="J82" s="454" t="s">
        <v>227</v>
      </c>
      <c r="K82" s="450" t="s">
        <v>233</v>
      </c>
      <c r="L82" s="450" t="s">
        <v>233</v>
      </c>
      <c r="M82" s="450"/>
      <c r="N82" s="450" t="s">
        <v>233</v>
      </c>
      <c r="O82" s="450"/>
      <c r="P82" s="450"/>
      <c r="Q82" s="450"/>
      <c r="R82" s="450" t="s">
        <v>233</v>
      </c>
      <c r="S82" s="450"/>
      <c r="T82" s="450" t="s">
        <v>233</v>
      </c>
      <c r="U82" s="452"/>
      <c r="V82" s="452"/>
      <c r="W82" s="452" t="s">
        <v>344</v>
      </c>
      <c r="X82" s="450"/>
      <c r="Y82" s="574" t="s">
        <v>345</v>
      </c>
      <c r="Z82" s="450"/>
      <c r="AA82" s="454" t="s">
        <v>195</v>
      </c>
      <c r="AB82" s="450" t="s">
        <v>334</v>
      </c>
      <c r="AC82" s="450"/>
      <c r="AD82" s="450" t="s">
        <v>74</v>
      </c>
      <c r="AE82" s="454"/>
      <c r="AF82" s="571" t="s">
        <v>206</v>
      </c>
      <c r="AG82" s="573" t="s">
        <v>342</v>
      </c>
      <c r="AH82" s="573" t="s">
        <v>342</v>
      </c>
      <c r="AI82" s="128" t="str">
        <f t="shared" si="2"/>
        <v>组织能力提升</v>
      </c>
    </row>
    <row r="83" s="128" customFormat="1" ht="34.55" hidden="1" customHeight="1" outlineLevel="1" spans="1:35">
      <c r="A83" s="453" t="s">
        <v>6</v>
      </c>
      <c r="B83" s="453" t="s">
        <v>20</v>
      </c>
      <c r="C83" s="453"/>
      <c r="D83" s="453" t="s">
        <v>31</v>
      </c>
      <c r="E83" s="453" t="s">
        <v>43</v>
      </c>
      <c r="F83" s="453" t="s">
        <v>191</v>
      </c>
      <c r="G83" s="453" t="s">
        <v>84</v>
      </c>
      <c r="H83" s="453"/>
      <c r="I83" s="454" t="s">
        <v>504</v>
      </c>
      <c r="J83" s="450" t="s">
        <v>343</v>
      </c>
      <c r="K83" s="450" t="s">
        <v>233</v>
      </c>
      <c r="L83" s="450" t="s">
        <v>233</v>
      </c>
      <c r="M83" s="450"/>
      <c r="N83" s="450" t="s">
        <v>233</v>
      </c>
      <c r="O83" s="450"/>
      <c r="P83" s="450"/>
      <c r="Q83" s="450"/>
      <c r="R83" s="450" t="s">
        <v>233</v>
      </c>
      <c r="S83" s="450"/>
      <c r="T83" s="450" t="s">
        <v>233</v>
      </c>
      <c r="U83" s="452"/>
      <c r="V83" s="452"/>
      <c r="W83" s="453" t="s">
        <v>344</v>
      </c>
      <c r="X83" s="453"/>
      <c r="Y83" s="574" t="s">
        <v>345</v>
      </c>
      <c r="Z83" s="453"/>
      <c r="AA83" s="454" t="s">
        <v>196</v>
      </c>
      <c r="AB83" s="453" t="s">
        <v>334</v>
      </c>
      <c r="AC83" s="453"/>
      <c r="AD83" s="453" t="s">
        <v>99</v>
      </c>
      <c r="AE83" s="454"/>
      <c r="AF83" s="571" t="s">
        <v>206</v>
      </c>
      <c r="AG83" s="573" t="b">
        <f>VLOOKUP(G83,'指标体系-企服'!G:G,1,0)=G83</f>
        <v>1</v>
      </c>
      <c r="AH83" s="573" t="s">
        <v>342</v>
      </c>
      <c r="AI83" s="128" t="str">
        <f t="shared" si="2"/>
        <v>组织能力提升</v>
      </c>
    </row>
    <row r="84" s="128" customFormat="1" ht="34.55" hidden="1" customHeight="1" outlineLevel="1" spans="1:35">
      <c r="A84" s="454" t="s">
        <v>6</v>
      </c>
      <c r="B84" s="454" t="s">
        <v>20</v>
      </c>
      <c r="C84" s="454"/>
      <c r="D84" s="454" t="s">
        <v>31</v>
      </c>
      <c r="E84" s="454" t="s">
        <v>43</v>
      </c>
      <c r="F84" s="454" t="s">
        <v>191</v>
      </c>
      <c r="G84" s="454" t="s">
        <v>92</v>
      </c>
      <c r="H84" s="454"/>
      <c r="I84" s="450" t="s">
        <v>508</v>
      </c>
      <c r="J84" s="450" t="s">
        <v>343</v>
      </c>
      <c r="K84" s="450" t="s">
        <v>233</v>
      </c>
      <c r="L84" s="450" t="s">
        <v>233</v>
      </c>
      <c r="M84" s="450"/>
      <c r="N84" s="450" t="s">
        <v>233</v>
      </c>
      <c r="O84" s="450"/>
      <c r="P84" s="450"/>
      <c r="Q84" s="450"/>
      <c r="R84" s="450" t="s">
        <v>233</v>
      </c>
      <c r="S84" s="450"/>
      <c r="T84" s="450" t="s">
        <v>233</v>
      </c>
      <c r="U84" s="452"/>
      <c r="V84" s="452"/>
      <c r="W84" s="574" t="s">
        <v>344</v>
      </c>
      <c r="X84" s="454"/>
      <c r="Y84" s="574" t="s">
        <v>345</v>
      </c>
      <c r="Z84" s="454"/>
      <c r="AA84" s="454" t="s">
        <v>196</v>
      </c>
      <c r="AB84" s="454" t="s">
        <v>334</v>
      </c>
      <c r="AC84" s="454"/>
      <c r="AD84" s="454" t="s">
        <v>99</v>
      </c>
      <c r="AE84" s="454"/>
      <c r="AF84" s="571" t="s">
        <v>206</v>
      </c>
      <c r="AG84" s="573" t="b">
        <f>VLOOKUP(G84,'指标体系-企服'!G:G,1,0)=G84</f>
        <v>1</v>
      </c>
      <c r="AH84" s="573" t="s">
        <v>342</v>
      </c>
      <c r="AI84" s="128" t="str">
        <f t="shared" si="2"/>
        <v>组织能力提升</v>
      </c>
    </row>
    <row r="85" s="128" customFormat="1" ht="34.55" hidden="1" customHeight="1" outlineLevel="1" spans="1:35">
      <c r="A85" s="454" t="s">
        <v>6</v>
      </c>
      <c r="B85" s="454" t="s">
        <v>20</v>
      </c>
      <c r="C85" s="454"/>
      <c r="D85" s="454" t="s">
        <v>31</v>
      </c>
      <c r="E85" s="454" t="s">
        <v>43</v>
      </c>
      <c r="F85" s="454" t="s">
        <v>191</v>
      </c>
      <c r="G85" s="454" t="s">
        <v>117</v>
      </c>
      <c r="H85" s="454"/>
      <c r="I85" s="454" t="s">
        <v>506</v>
      </c>
      <c r="J85" s="450" t="s">
        <v>343</v>
      </c>
      <c r="K85" s="450" t="s">
        <v>233</v>
      </c>
      <c r="L85" s="450" t="s">
        <v>233</v>
      </c>
      <c r="M85" s="450"/>
      <c r="N85" s="450" t="s">
        <v>233</v>
      </c>
      <c r="O85" s="450"/>
      <c r="P85" s="450"/>
      <c r="Q85" s="450"/>
      <c r="R85" s="450" t="s">
        <v>233</v>
      </c>
      <c r="S85" s="450"/>
      <c r="T85" s="450" t="s">
        <v>233</v>
      </c>
      <c r="U85" s="452"/>
      <c r="V85" s="452"/>
      <c r="W85" s="574" t="s">
        <v>344</v>
      </c>
      <c r="X85" s="454"/>
      <c r="Y85" s="574" t="s">
        <v>345</v>
      </c>
      <c r="Z85" s="454"/>
      <c r="AA85" s="454" t="s">
        <v>196</v>
      </c>
      <c r="AB85" s="454" t="s">
        <v>334</v>
      </c>
      <c r="AC85" s="454"/>
      <c r="AD85" s="454" t="s">
        <v>99</v>
      </c>
      <c r="AE85" s="454"/>
      <c r="AF85" s="571" t="s">
        <v>206</v>
      </c>
      <c r="AG85" s="573" t="b">
        <f>VLOOKUP(G85,'指标体系-企服'!G:G,1,0)=G85</f>
        <v>1</v>
      </c>
      <c r="AH85" s="573" t="s">
        <v>342</v>
      </c>
      <c r="AI85" s="128" t="str">
        <f t="shared" si="2"/>
        <v>组织能力提升</v>
      </c>
    </row>
    <row r="86" s="128" customFormat="1" ht="34.55" hidden="1" customHeight="1" outlineLevel="1" spans="1:35">
      <c r="A86" s="454" t="s">
        <v>6</v>
      </c>
      <c r="B86" s="454" t="s">
        <v>20</v>
      </c>
      <c r="C86" s="454"/>
      <c r="D86" s="454" t="s">
        <v>31</v>
      </c>
      <c r="E86" s="454" t="s">
        <v>43</v>
      </c>
      <c r="F86" s="454" t="s">
        <v>191</v>
      </c>
      <c r="G86" s="454" t="s">
        <v>125</v>
      </c>
      <c r="H86" s="454"/>
      <c r="I86" s="454" t="s">
        <v>509</v>
      </c>
      <c r="J86" s="450" t="s">
        <v>343</v>
      </c>
      <c r="K86" s="450" t="s">
        <v>233</v>
      </c>
      <c r="L86" s="450" t="s">
        <v>233</v>
      </c>
      <c r="M86" s="450"/>
      <c r="N86" s="450" t="s">
        <v>233</v>
      </c>
      <c r="O86" s="450"/>
      <c r="P86" s="450"/>
      <c r="Q86" s="450"/>
      <c r="R86" s="450" t="s">
        <v>233</v>
      </c>
      <c r="S86" s="450"/>
      <c r="T86" s="450" t="s">
        <v>233</v>
      </c>
      <c r="U86" s="452"/>
      <c r="V86" s="452"/>
      <c r="W86" s="574" t="s">
        <v>344</v>
      </c>
      <c r="X86" s="454"/>
      <c r="Y86" s="574" t="s">
        <v>345</v>
      </c>
      <c r="Z86" s="454"/>
      <c r="AA86" s="454" t="s">
        <v>196</v>
      </c>
      <c r="AB86" s="454" t="s">
        <v>334</v>
      </c>
      <c r="AC86" s="454"/>
      <c r="AD86" s="454" t="s">
        <v>99</v>
      </c>
      <c r="AE86" s="454"/>
      <c r="AF86" s="571" t="s">
        <v>206</v>
      </c>
      <c r="AG86" s="573" t="b">
        <f>VLOOKUP(G86,'指标体系-企服'!G:G,1,0)=G86</f>
        <v>1</v>
      </c>
      <c r="AH86" s="573" t="s">
        <v>342</v>
      </c>
      <c r="AI86" s="128" t="str">
        <f t="shared" si="2"/>
        <v>组织能力提升</v>
      </c>
    </row>
    <row r="87" s="128" customFormat="1" ht="34.55" hidden="1" customHeight="1" outlineLevel="1" spans="1:35">
      <c r="A87" s="450" t="s">
        <v>6</v>
      </c>
      <c r="B87" s="450" t="s">
        <v>20</v>
      </c>
      <c r="C87" s="450"/>
      <c r="D87" s="450" t="s">
        <v>31</v>
      </c>
      <c r="E87" s="450" t="s">
        <v>43</v>
      </c>
      <c r="F87" s="450" t="s">
        <v>191</v>
      </c>
      <c r="G87" s="450" t="s">
        <v>131</v>
      </c>
      <c r="H87" s="450"/>
      <c r="I87" s="450" t="s">
        <v>510</v>
      </c>
      <c r="J87" s="450" t="s">
        <v>343</v>
      </c>
      <c r="K87" s="450" t="s">
        <v>233</v>
      </c>
      <c r="L87" s="450" t="s">
        <v>233</v>
      </c>
      <c r="M87" s="450"/>
      <c r="N87" s="450" t="s">
        <v>233</v>
      </c>
      <c r="O87" s="450"/>
      <c r="P87" s="450"/>
      <c r="Q87" s="450"/>
      <c r="R87" s="450" t="s">
        <v>233</v>
      </c>
      <c r="S87" s="450"/>
      <c r="T87" s="450" t="s">
        <v>233</v>
      </c>
      <c r="U87" s="452"/>
      <c r="V87" s="452"/>
      <c r="W87" s="452" t="s">
        <v>344</v>
      </c>
      <c r="X87" s="450"/>
      <c r="Y87" s="574" t="s">
        <v>345</v>
      </c>
      <c r="Z87" s="450"/>
      <c r="AA87" s="454" t="s">
        <v>196</v>
      </c>
      <c r="AB87" s="450" t="s">
        <v>334</v>
      </c>
      <c r="AC87" s="450"/>
      <c r="AD87" s="450" t="s">
        <v>99</v>
      </c>
      <c r="AE87" s="454"/>
      <c r="AF87" s="571" t="s">
        <v>206</v>
      </c>
      <c r="AG87" s="573" t="b">
        <f>VLOOKUP(G87,'指标体系-企服'!G:G,1,0)=G87</f>
        <v>1</v>
      </c>
      <c r="AH87" s="573" t="s">
        <v>342</v>
      </c>
      <c r="AI87" s="128" t="str">
        <f t="shared" si="2"/>
        <v>组织能力提升</v>
      </c>
    </row>
    <row r="88" s="128" customFormat="1" ht="34.55" hidden="1" customHeight="1" outlineLevel="1" spans="1:35">
      <c r="A88" s="453" t="s">
        <v>6</v>
      </c>
      <c r="B88" s="453" t="s">
        <v>20</v>
      </c>
      <c r="C88" s="453"/>
      <c r="D88" s="453" t="s">
        <v>31</v>
      </c>
      <c r="E88" s="453" t="s">
        <v>43</v>
      </c>
      <c r="F88" s="453" t="s">
        <v>192</v>
      </c>
      <c r="G88" s="453" t="s">
        <v>84</v>
      </c>
      <c r="H88" s="453"/>
      <c r="I88" s="454" t="s">
        <v>504</v>
      </c>
      <c r="J88" s="454" t="s">
        <v>368</v>
      </c>
      <c r="K88" s="450" t="s">
        <v>233</v>
      </c>
      <c r="L88" s="450" t="s">
        <v>233</v>
      </c>
      <c r="M88" s="450"/>
      <c r="N88" s="450" t="s">
        <v>233</v>
      </c>
      <c r="O88" s="450"/>
      <c r="P88" s="450"/>
      <c r="Q88" s="450"/>
      <c r="R88" s="450" t="s">
        <v>233</v>
      </c>
      <c r="S88" s="450"/>
      <c r="T88" s="450" t="s">
        <v>233</v>
      </c>
      <c r="U88" s="452"/>
      <c r="V88" s="452"/>
      <c r="W88" s="453" t="s">
        <v>344</v>
      </c>
      <c r="X88" s="453"/>
      <c r="Y88" s="574" t="s">
        <v>345</v>
      </c>
      <c r="Z88" s="453"/>
      <c r="AA88" s="454" t="s">
        <v>196</v>
      </c>
      <c r="AB88" s="453" t="s">
        <v>334</v>
      </c>
      <c r="AC88" s="453"/>
      <c r="AD88" s="453" t="s">
        <v>365</v>
      </c>
      <c r="AE88" s="454"/>
      <c r="AF88" s="571" t="s">
        <v>206</v>
      </c>
      <c r="AG88" s="573" t="b">
        <f>VLOOKUP(G88,'指标体系-企服'!G:G,1,0)=G88</f>
        <v>1</v>
      </c>
      <c r="AI88" s="128" t="str">
        <f t="shared" si="2"/>
        <v>组织能力提升</v>
      </c>
    </row>
    <row r="89" s="128" customFormat="1" ht="34.55" hidden="1" customHeight="1" outlineLevel="1" spans="1:35">
      <c r="A89" s="454" t="s">
        <v>6</v>
      </c>
      <c r="B89" s="454" t="s">
        <v>20</v>
      </c>
      <c r="C89" s="454"/>
      <c r="D89" s="454" t="s">
        <v>31</v>
      </c>
      <c r="E89" s="454" t="s">
        <v>43</v>
      </c>
      <c r="F89" s="454" t="s">
        <v>192</v>
      </c>
      <c r="G89" s="454" t="s">
        <v>92</v>
      </c>
      <c r="H89" s="454"/>
      <c r="I89" s="450" t="s">
        <v>508</v>
      </c>
      <c r="J89" s="454" t="s">
        <v>368</v>
      </c>
      <c r="K89" s="450" t="s">
        <v>233</v>
      </c>
      <c r="L89" s="450" t="s">
        <v>233</v>
      </c>
      <c r="M89" s="450"/>
      <c r="N89" s="450" t="s">
        <v>233</v>
      </c>
      <c r="O89" s="450"/>
      <c r="P89" s="450"/>
      <c r="Q89" s="450"/>
      <c r="R89" s="450" t="s">
        <v>233</v>
      </c>
      <c r="S89" s="450"/>
      <c r="T89" s="450" t="s">
        <v>233</v>
      </c>
      <c r="U89" s="452"/>
      <c r="V89" s="452"/>
      <c r="W89" s="574" t="s">
        <v>344</v>
      </c>
      <c r="X89" s="454"/>
      <c r="Y89" s="574" t="s">
        <v>345</v>
      </c>
      <c r="Z89" s="454"/>
      <c r="AA89" s="454" t="s">
        <v>196</v>
      </c>
      <c r="AB89" s="454" t="s">
        <v>334</v>
      </c>
      <c r="AC89" s="454"/>
      <c r="AD89" s="574" t="s">
        <v>365</v>
      </c>
      <c r="AE89" s="454"/>
      <c r="AF89" s="571" t="s">
        <v>206</v>
      </c>
      <c r="AG89" s="573" t="b">
        <f>VLOOKUP(G89,'指标体系-企服'!G:G,1,0)=G89</f>
        <v>1</v>
      </c>
      <c r="AI89" s="128" t="str">
        <f t="shared" si="2"/>
        <v>组织能力提升</v>
      </c>
    </row>
    <row r="90" s="128" customFormat="1" ht="34.55" hidden="1" customHeight="1" outlineLevel="1" spans="1:35">
      <c r="A90" s="454" t="s">
        <v>6</v>
      </c>
      <c r="B90" s="454" t="s">
        <v>20</v>
      </c>
      <c r="C90" s="454"/>
      <c r="D90" s="454" t="s">
        <v>31</v>
      </c>
      <c r="E90" s="454" t="s">
        <v>43</v>
      </c>
      <c r="F90" s="454" t="s">
        <v>192</v>
      </c>
      <c r="G90" s="454" t="s">
        <v>117</v>
      </c>
      <c r="H90" s="454"/>
      <c r="I90" s="454" t="s">
        <v>506</v>
      </c>
      <c r="J90" s="454" t="s">
        <v>368</v>
      </c>
      <c r="K90" s="450" t="s">
        <v>233</v>
      </c>
      <c r="L90" s="450" t="s">
        <v>233</v>
      </c>
      <c r="M90" s="450"/>
      <c r="N90" s="450" t="s">
        <v>233</v>
      </c>
      <c r="O90" s="450"/>
      <c r="P90" s="450"/>
      <c r="Q90" s="450"/>
      <c r="R90" s="450" t="s">
        <v>233</v>
      </c>
      <c r="S90" s="450"/>
      <c r="T90" s="450" t="s">
        <v>233</v>
      </c>
      <c r="U90" s="452"/>
      <c r="V90" s="452"/>
      <c r="W90" s="574" t="s">
        <v>344</v>
      </c>
      <c r="X90" s="454"/>
      <c r="Y90" s="574" t="s">
        <v>345</v>
      </c>
      <c r="Z90" s="454"/>
      <c r="AA90" s="454" t="s">
        <v>196</v>
      </c>
      <c r="AB90" s="454" t="s">
        <v>334</v>
      </c>
      <c r="AC90" s="454"/>
      <c r="AD90" s="574" t="s">
        <v>365</v>
      </c>
      <c r="AE90" s="454"/>
      <c r="AF90" s="571" t="s">
        <v>206</v>
      </c>
      <c r="AG90" s="573" t="b">
        <f>VLOOKUP(G90,'指标体系-企服'!G:G,1,0)=G90</f>
        <v>1</v>
      </c>
      <c r="AI90" s="128" t="str">
        <f t="shared" si="2"/>
        <v>组织能力提升</v>
      </c>
    </row>
    <row r="91" s="128" customFormat="1" ht="34.55" hidden="1" customHeight="1" outlineLevel="1" spans="1:35">
      <c r="A91" s="454" t="s">
        <v>6</v>
      </c>
      <c r="B91" s="454" t="s">
        <v>20</v>
      </c>
      <c r="C91" s="454"/>
      <c r="D91" s="454" t="s">
        <v>31</v>
      </c>
      <c r="E91" s="454" t="s">
        <v>43</v>
      </c>
      <c r="F91" s="454" t="s">
        <v>192</v>
      </c>
      <c r="G91" s="454" t="s">
        <v>125</v>
      </c>
      <c r="H91" s="454"/>
      <c r="I91" s="454" t="s">
        <v>509</v>
      </c>
      <c r="J91" s="454" t="s">
        <v>368</v>
      </c>
      <c r="K91" s="450" t="s">
        <v>233</v>
      </c>
      <c r="L91" s="450" t="s">
        <v>233</v>
      </c>
      <c r="M91" s="450"/>
      <c r="N91" s="450" t="s">
        <v>233</v>
      </c>
      <c r="O91" s="450"/>
      <c r="P91" s="450"/>
      <c r="Q91" s="450"/>
      <c r="R91" s="450" t="s">
        <v>233</v>
      </c>
      <c r="S91" s="450"/>
      <c r="T91" s="450" t="s">
        <v>233</v>
      </c>
      <c r="U91" s="452"/>
      <c r="V91" s="452"/>
      <c r="W91" s="574" t="s">
        <v>344</v>
      </c>
      <c r="X91" s="454"/>
      <c r="Y91" s="574" t="s">
        <v>345</v>
      </c>
      <c r="Z91" s="454"/>
      <c r="AA91" s="454" t="s">
        <v>196</v>
      </c>
      <c r="AB91" s="454" t="s">
        <v>334</v>
      </c>
      <c r="AC91" s="454"/>
      <c r="AD91" s="574" t="s">
        <v>365</v>
      </c>
      <c r="AE91" s="454"/>
      <c r="AF91" s="571" t="s">
        <v>206</v>
      </c>
      <c r="AG91" s="573" t="b">
        <f>VLOOKUP(G91,'指标体系-企服'!G:G,1,0)=G91</f>
        <v>1</v>
      </c>
      <c r="AI91" s="128" t="str">
        <f t="shared" si="2"/>
        <v>组织能力提升</v>
      </c>
    </row>
    <row r="92" s="128" customFormat="1" ht="34.55" hidden="1" customHeight="1" outlineLevel="1" spans="1:35">
      <c r="A92" s="450" t="s">
        <v>6</v>
      </c>
      <c r="B92" s="450" t="s">
        <v>20</v>
      </c>
      <c r="C92" s="450"/>
      <c r="D92" s="450" t="s">
        <v>31</v>
      </c>
      <c r="E92" s="450" t="s">
        <v>43</v>
      </c>
      <c r="F92" s="450" t="s">
        <v>192</v>
      </c>
      <c r="G92" s="450" t="s">
        <v>131</v>
      </c>
      <c r="H92" s="450"/>
      <c r="I92" s="450" t="s">
        <v>510</v>
      </c>
      <c r="J92" s="454" t="s">
        <v>368</v>
      </c>
      <c r="K92" s="450" t="s">
        <v>233</v>
      </c>
      <c r="L92" s="450" t="s">
        <v>233</v>
      </c>
      <c r="M92" s="450"/>
      <c r="N92" s="450" t="s">
        <v>233</v>
      </c>
      <c r="O92" s="450"/>
      <c r="P92" s="450"/>
      <c r="Q92" s="450"/>
      <c r="R92" s="450" t="s">
        <v>233</v>
      </c>
      <c r="S92" s="450"/>
      <c r="T92" s="450" t="s">
        <v>233</v>
      </c>
      <c r="U92" s="452"/>
      <c r="V92" s="452"/>
      <c r="W92" s="452" t="s">
        <v>344</v>
      </c>
      <c r="X92" s="450"/>
      <c r="Y92" s="574" t="s">
        <v>345</v>
      </c>
      <c r="Z92" s="450"/>
      <c r="AA92" s="454" t="s">
        <v>196</v>
      </c>
      <c r="AB92" s="450" t="s">
        <v>334</v>
      </c>
      <c r="AC92" s="450"/>
      <c r="AD92" s="452" t="s">
        <v>365</v>
      </c>
      <c r="AE92" s="454"/>
      <c r="AF92" s="571" t="s">
        <v>206</v>
      </c>
      <c r="AG92" s="573" t="b">
        <f>VLOOKUP(G92,'指标体系-企服'!G:G,1,0)=G92</f>
        <v>1</v>
      </c>
      <c r="AI92" s="128" t="str">
        <f t="shared" si="2"/>
        <v>组织能力提升</v>
      </c>
    </row>
    <row r="93" s="128" customFormat="1" ht="34.55" hidden="1" customHeight="1" outlineLevel="1" spans="1:35">
      <c r="A93" s="450" t="s">
        <v>6</v>
      </c>
      <c r="B93" s="450" t="s">
        <v>20</v>
      </c>
      <c r="C93" s="450"/>
      <c r="D93" s="450" t="s">
        <v>31</v>
      </c>
      <c r="E93" s="450" t="s">
        <v>43</v>
      </c>
      <c r="F93" s="450" t="s">
        <v>192</v>
      </c>
      <c r="G93" s="450" t="s">
        <v>511</v>
      </c>
      <c r="H93" s="450"/>
      <c r="I93" s="454" t="s">
        <v>512</v>
      </c>
      <c r="J93" s="454" t="s">
        <v>368</v>
      </c>
      <c r="K93" s="450" t="s">
        <v>233</v>
      </c>
      <c r="L93" s="450" t="s">
        <v>233</v>
      </c>
      <c r="M93" s="450"/>
      <c r="N93" s="450" t="s">
        <v>233</v>
      </c>
      <c r="O93" s="450"/>
      <c r="P93" s="450"/>
      <c r="Q93" s="450"/>
      <c r="R93" s="450" t="s">
        <v>233</v>
      </c>
      <c r="S93" s="450"/>
      <c r="T93" s="450" t="s">
        <v>233</v>
      </c>
      <c r="U93" s="452"/>
      <c r="V93" s="452"/>
      <c r="W93" s="452" t="s">
        <v>330</v>
      </c>
      <c r="X93" s="450"/>
      <c r="Y93" s="454" t="s">
        <v>475</v>
      </c>
      <c r="Z93" s="450"/>
      <c r="AA93" s="454" t="s">
        <v>196</v>
      </c>
      <c r="AB93" s="450"/>
      <c r="AC93" s="450"/>
      <c r="AD93" s="452"/>
      <c r="AE93" s="454"/>
      <c r="AF93" s="571" t="s">
        <v>206</v>
      </c>
      <c r="AG93" s="573" t="s">
        <v>342</v>
      </c>
      <c r="AH93" s="573" t="s">
        <v>342</v>
      </c>
      <c r="AI93" s="128" t="str">
        <f t="shared" si="2"/>
        <v>组织能力提升</v>
      </c>
    </row>
    <row r="94" s="128" customFormat="1" ht="34.55" hidden="1" customHeight="1" outlineLevel="1" spans="1:35">
      <c r="A94" s="450" t="s">
        <v>6</v>
      </c>
      <c r="B94" s="450" t="s">
        <v>20</v>
      </c>
      <c r="C94" s="450"/>
      <c r="D94" s="450" t="s">
        <v>31</v>
      </c>
      <c r="E94" s="450" t="s">
        <v>43</v>
      </c>
      <c r="F94" s="450" t="s">
        <v>192</v>
      </c>
      <c r="G94" s="450" t="s">
        <v>513</v>
      </c>
      <c r="H94" s="450"/>
      <c r="I94" s="454" t="s">
        <v>514</v>
      </c>
      <c r="J94" s="454" t="s">
        <v>368</v>
      </c>
      <c r="K94" s="450" t="s">
        <v>233</v>
      </c>
      <c r="L94" s="450" t="s">
        <v>233</v>
      </c>
      <c r="M94" s="450"/>
      <c r="N94" s="450" t="s">
        <v>233</v>
      </c>
      <c r="O94" s="450"/>
      <c r="P94" s="450"/>
      <c r="Q94" s="450"/>
      <c r="R94" s="450" t="s">
        <v>233</v>
      </c>
      <c r="S94" s="450"/>
      <c r="T94" s="450" t="s">
        <v>233</v>
      </c>
      <c r="U94" s="452"/>
      <c r="V94" s="452"/>
      <c r="W94" s="452" t="s">
        <v>330</v>
      </c>
      <c r="X94" s="450"/>
      <c r="Y94" s="454" t="s">
        <v>475</v>
      </c>
      <c r="Z94" s="450"/>
      <c r="AA94" s="454" t="s">
        <v>196</v>
      </c>
      <c r="AB94" s="450" t="s">
        <v>334</v>
      </c>
      <c r="AC94" s="450"/>
      <c r="AD94" s="452" t="s">
        <v>365</v>
      </c>
      <c r="AE94" s="454"/>
      <c r="AF94" s="571" t="s">
        <v>206</v>
      </c>
      <c r="AG94" s="573" t="s">
        <v>342</v>
      </c>
      <c r="AH94" s="573" t="s">
        <v>342</v>
      </c>
      <c r="AI94" s="128" t="str">
        <f t="shared" si="2"/>
        <v>组织能力提升</v>
      </c>
    </row>
    <row r="95" s="128" customFormat="1" ht="34.55" hidden="1" customHeight="1" outlineLevel="1" spans="1:35">
      <c r="A95" s="453" t="s">
        <v>6</v>
      </c>
      <c r="B95" s="453" t="s">
        <v>20</v>
      </c>
      <c r="C95" s="453"/>
      <c r="D95" s="453" t="s">
        <v>31</v>
      </c>
      <c r="E95" s="453" t="s">
        <v>44</v>
      </c>
      <c r="F95" s="453" t="s">
        <v>190</v>
      </c>
      <c r="G95" s="453" t="s">
        <v>459</v>
      </c>
      <c r="H95" s="453"/>
      <c r="I95" s="450"/>
      <c r="J95" s="454" t="s">
        <v>227</v>
      </c>
      <c r="K95" s="450" t="s">
        <v>233</v>
      </c>
      <c r="L95" s="450" t="s">
        <v>233</v>
      </c>
      <c r="M95" s="453"/>
      <c r="N95" s="450" t="s">
        <v>233</v>
      </c>
      <c r="O95" s="453"/>
      <c r="P95" s="453"/>
      <c r="Q95" s="453"/>
      <c r="R95" s="450" t="s">
        <v>233</v>
      </c>
      <c r="S95" s="453"/>
      <c r="T95" s="450" t="s">
        <v>233</v>
      </c>
      <c r="U95" s="452"/>
      <c r="V95" s="452"/>
      <c r="W95" s="453" t="s">
        <v>460</v>
      </c>
      <c r="X95" s="453"/>
      <c r="Y95" s="453" t="s">
        <v>345</v>
      </c>
      <c r="Z95" s="453"/>
      <c r="AA95" s="454" t="s">
        <v>196</v>
      </c>
      <c r="AB95" s="453" t="s">
        <v>334</v>
      </c>
      <c r="AC95" s="453"/>
      <c r="AD95" s="453" t="s">
        <v>74</v>
      </c>
      <c r="AE95" s="454"/>
      <c r="AF95" s="571" t="s">
        <v>206</v>
      </c>
      <c r="AG95" s="573" t="b">
        <f>VLOOKUP(G95,'指标体系-企服'!G:G,1,0)=G95</f>
        <v>1</v>
      </c>
      <c r="AH95" s="573" t="s">
        <v>342</v>
      </c>
      <c r="AI95" s="128" t="str">
        <f t="shared" si="2"/>
        <v>组织能力提升</v>
      </c>
    </row>
    <row r="96" s="128" customFormat="1" ht="34.55" hidden="1" customHeight="1" outlineLevel="1" spans="1:35">
      <c r="A96" s="454" t="s">
        <v>6</v>
      </c>
      <c r="B96" s="454" t="s">
        <v>20</v>
      </c>
      <c r="C96" s="454"/>
      <c r="D96" s="454" t="s">
        <v>31</v>
      </c>
      <c r="E96" s="454" t="s">
        <v>44</v>
      </c>
      <c r="F96" s="454" t="s">
        <v>190</v>
      </c>
      <c r="G96" s="454" t="s">
        <v>102</v>
      </c>
      <c r="H96" s="454"/>
      <c r="I96" s="454"/>
      <c r="J96" s="454" t="s">
        <v>227</v>
      </c>
      <c r="K96" s="450" t="s">
        <v>233</v>
      </c>
      <c r="L96" s="450" t="s">
        <v>233</v>
      </c>
      <c r="M96" s="453"/>
      <c r="N96" s="450" t="s">
        <v>233</v>
      </c>
      <c r="O96" s="453"/>
      <c r="P96" s="453"/>
      <c r="Q96" s="453"/>
      <c r="R96" s="450" t="s">
        <v>233</v>
      </c>
      <c r="S96" s="453"/>
      <c r="T96" s="450" t="s">
        <v>233</v>
      </c>
      <c r="U96" s="452"/>
      <c r="V96" s="452"/>
      <c r="W96" s="574" t="s">
        <v>460</v>
      </c>
      <c r="X96" s="454"/>
      <c r="Y96" s="454" t="s">
        <v>345</v>
      </c>
      <c r="Z96" s="454"/>
      <c r="AA96" s="454" t="s">
        <v>196</v>
      </c>
      <c r="AB96" s="454" t="s">
        <v>334</v>
      </c>
      <c r="AC96" s="454"/>
      <c r="AD96" s="454" t="s">
        <v>74</v>
      </c>
      <c r="AE96" s="454"/>
      <c r="AF96" s="571" t="s">
        <v>206</v>
      </c>
      <c r="AG96" s="573" t="b">
        <f>VLOOKUP(G96,'指标体系-企服'!G:G,1,0)=G96</f>
        <v>1</v>
      </c>
      <c r="AH96" s="573" t="s">
        <v>342</v>
      </c>
      <c r="AI96" s="128" t="str">
        <f t="shared" si="2"/>
        <v>组织能力提升</v>
      </c>
    </row>
    <row r="97" s="128" customFormat="1" ht="34.55" hidden="1" customHeight="1" outlineLevel="1" spans="1:35">
      <c r="A97" s="450" t="s">
        <v>6</v>
      </c>
      <c r="B97" s="450" t="s">
        <v>20</v>
      </c>
      <c r="C97" s="450"/>
      <c r="D97" s="450" t="s">
        <v>31</v>
      </c>
      <c r="E97" s="450" t="s">
        <v>44</v>
      </c>
      <c r="F97" s="450" t="s">
        <v>190</v>
      </c>
      <c r="G97" s="450" t="s">
        <v>109</v>
      </c>
      <c r="H97" s="450"/>
      <c r="I97" s="450"/>
      <c r="J97" s="454" t="s">
        <v>227</v>
      </c>
      <c r="K97" s="450" t="s">
        <v>233</v>
      </c>
      <c r="L97" s="450" t="s">
        <v>233</v>
      </c>
      <c r="M97" s="453"/>
      <c r="N97" s="450" t="s">
        <v>233</v>
      </c>
      <c r="O97" s="453"/>
      <c r="P97" s="453"/>
      <c r="Q97" s="453"/>
      <c r="R97" s="450" t="s">
        <v>233</v>
      </c>
      <c r="S97" s="453"/>
      <c r="T97" s="450" t="s">
        <v>233</v>
      </c>
      <c r="U97" s="452"/>
      <c r="V97" s="452"/>
      <c r="W97" s="452" t="s">
        <v>330</v>
      </c>
      <c r="X97" s="450"/>
      <c r="Y97" s="454" t="s">
        <v>475</v>
      </c>
      <c r="Z97" s="450"/>
      <c r="AA97" s="454" t="s">
        <v>196</v>
      </c>
      <c r="AB97" s="450" t="s">
        <v>334</v>
      </c>
      <c r="AC97" s="450"/>
      <c r="AD97" s="450" t="s">
        <v>74</v>
      </c>
      <c r="AE97" s="454"/>
      <c r="AF97" s="571" t="s">
        <v>206</v>
      </c>
      <c r="AG97" s="573" t="b">
        <f>VLOOKUP(G97,'指标体系-企服'!G:G,1,0)=G97</f>
        <v>1</v>
      </c>
      <c r="AH97" s="573" t="s">
        <v>342</v>
      </c>
      <c r="AI97" s="128" t="str">
        <f t="shared" si="2"/>
        <v>组织能力提升</v>
      </c>
    </row>
    <row r="98" s="128" customFormat="1" ht="34.55" hidden="1" customHeight="1" outlineLevel="1" spans="1:35">
      <c r="A98" s="453" t="s">
        <v>6</v>
      </c>
      <c r="B98" s="453" t="s">
        <v>20</v>
      </c>
      <c r="C98" s="453"/>
      <c r="D98" s="453" t="s">
        <v>31</v>
      </c>
      <c r="E98" s="453" t="s">
        <v>44</v>
      </c>
      <c r="F98" s="453" t="s">
        <v>191</v>
      </c>
      <c r="G98" s="453" t="s">
        <v>102</v>
      </c>
      <c r="H98" s="453"/>
      <c r="I98" s="453"/>
      <c r="J98" s="453" t="s">
        <v>343</v>
      </c>
      <c r="K98" s="450" t="s">
        <v>233</v>
      </c>
      <c r="L98" s="450" t="s">
        <v>233</v>
      </c>
      <c r="M98" s="453"/>
      <c r="N98" s="450" t="s">
        <v>233</v>
      </c>
      <c r="O98" s="453"/>
      <c r="P98" s="453"/>
      <c r="Q98" s="453"/>
      <c r="R98" s="450" t="s">
        <v>233</v>
      </c>
      <c r="S98" s="453"/>
      <c r="T98" s="450" t="s">
        <v>233</v>
      </c>
      <c r="U98" s="452"/>
      <c r="V98" s="452"/>
      <c r="W98" s="453" t="s">
        <v>460</v>
      </c>
      <c r="X98" s="453"/>
      <c r="Y98" s="453" t="s">
        <v>345</v>
      </c>
      <c r="Z98" s="453"/>
      <c r="AA98" s="454" t="s">
        <v>197</v>
      </c>
      <c r="AB98" s="453" t="s">
        <v>334</v>
      </c>
      <c r="AC98" s="453"/>
      <c r="AD98" s="453" t="s">
        <v>99</v>
      </c>
      <c r="AE98" s="454"/>
      <c r="AF98" s="571" t="s">
        <v>206</v>
      </c>
      <c r="AG98" s="573" t="b">
        <f>VLOOKUP(G98,'指标体系-企服'!G:G,1,0)=G98</f>
        <v>1</v>
      </c>
      <c r="AI98" s="128" t="str">
        <f t="shared" si="2"/>
        <v>组织能力提升</v>
      </c>
    </row>
    <row r="99" s="128" customFormat="1" ht="34.55" hidden="1" customHeight="1" outlineLevel="1" spans="1:35">
      <c r="A99" s="454" t="s">
        <v>6</v>
      </c>
      <c r="B99" s="454" t="s">
        <v>20</v>
      </c>
      <c r="C99" s="454"/>
      <c r="D99" s="454" t="s">
        <v>31</v>
      </c>
      <c r="E99" s="454" t="s">
        <v>44</v>
      </c>
      <c r="F99" s="454" t="s">
        <v>191</v>
      </c>
      <c r="G99" s="454" t="s">
        <v>109</v>
      </c>
      <c r="H99" s="454"/>
      <c r="I99" s="454"/>
      <c r="J99" s="453" t="s">
        <v>343</v>
      </c>
      <c r="K99" s="450" t="s">
        <v>233</v>
      </c>
      <c r="L99" s="450" t="s">
        <v>233</v>
      </c>
      <c r="M99" s="453"/>
      <c r="N99" s="450" t="s">
        <v>233</v>
      </c>
      <c r="O99" s="453"/>
      <c r="P99" s="453"/>
      <c r="Q99" s="453"/>
      <c r="R99" s="450" t="s">
        <v>233</v>
      </c>
      <c r="S99" s="453"/>
      <c r="T99" s="450" t="s">
        <v>233</v>
      </c>
      <c r="U99" s="452"/>
      <c r="V99" s="452"/>
      <c r="W99" s="574" t="s">
        <v>330</v>
      </c>
      <c r="X99" s="454"/>
      <c r="Y99" s="454" t="s">
        <v>475</v>
      </c>
      <c r="Z99" s="454"/>
      <c r="AA99" s="454" t="s">
        <v>197</v>
      </c>
      <c r="AB99" s="454" t="s">
        <v>334</v>
      </c>
      <c r="AC99" s="454"/>
      <c r="AD99" s="454" t="s">
        <v>99</v>
      </c>
      <c r="AE99" s="454"/>
      <c r="AF99" s="571" t="s">
        <v>206</v>
      </c>
      <c r="AG99" s="573" t="b">
        <f>VLOOKUP(G99,'指标体系-企服'!G:G,1,0)=G99</f>
        <v>1</v>
      </c>
      <c r="AI99" s="128" t="str">
        <f t="shared" si="2"/>
        <v>组织能力提升</v>
      </c>
    </row>
    <row r="100" s="128" customFormat="1" ht="34.55" hidden="1" customHeight="1" outlineLevel="1" spans="1:35">
      <c r="A100" s="454" t="s">
        <v>6</v>
      </c>
      <c r="B100" s="454" t="s">
        <v>20</v>
      </c>
      <c r="C100" s="454"/>
      <c r="D100" s="454" t="s">
        <v>31</v>
      </c>
      <c r="E100" s="454" t="s">
        <v>44</v>
      </c>
      <c r="F100" s="454" t="s">
        <v>191</v>
      </c>
      <c r="G100" s="454" t="s">
        <v>118</v>
      </c>
      <c r="H100" s="454"/>
      <c r="I100" s="454"/>
      <c r="J100" s="453" t="s">
        <v>343</v>
      </c>
      <c r="K100" s="450" t="s">
        <v>233</v>
      </c>
      <c r="L100" s="450" t="s">
        <v>233</v>
      </c>
      <c r="M100" s="453"/>
      <c r="N100" s="450" t="s">
        <v>233</v>
      </c>
      <c r="O100" s="453"/>
      <c r="P100" s="453"/>
      <c r="Q100" s="453"/>
      <c r="R100" s="450" t="s">
        <v>233</v>
      </c>
      <c r="S100" s="453"/>
      <c r="T100" s="450" t="s">
        <v>233</v>
      </c>
      <c r="U100" s="452"/>
      <c r="V100" s="452"/>
      <c r="W100" s="574" t="s">
        <v>330</v>
      </c>
      <c r="X100" s="454"/>
      <c r="Y100" s="454" t="s">
        <v>475</v>
      </c>
      <c r="Z100" s="454"/>
      <c r="AA100" s="454" t="s">
        <v>197</v>
      </c>
      <c r="AB100" s="454" t="s">
        <v>334</v>
      </c>
      <c r="AC100" s="454"/>
      <c r="AD100" s="454" t="s">
        <v>99</v>
      </c>
      <c r="AE100" s="454"/>
      <c r="AF100" s="571" t="s">
        <v>206</v>
      </c>
      <c r="AG100" s="573" t="b">
        <f>VLOOKUP(G100,'指标体系-企服'!G:G,1,0)=G100</f>
        <v>1</v>
      </c>
      <c r="AH100" s="573" t="s">
        <v>342</v>
      </c>
      <c r="AI100" s="128" t="str">
        <f t="shared" si="2"/>
        <v>组织能力提升</v>
      </c>
    </row>
    <row r="101" s="128" customFormat="1" ht="34.55" hidden="1" customHeight="1" outlineLevel="1" spans="1:35">
      <c r="A101" s="450" t="s">
        <v>6</v>
      </c>
      <c r="B101" s="450" t="s">
        <v>20</v>
      </c>
      <c r="C101" s="450"/>
      <c r="D101" s="450" t="s">
        <v>31</v>
      </c>
      <c r="E101" s="450" t="s">
        <v>44</v>
      </c>
      <c r="F101" s="450" t="s">
        <v>191</v>
      </c>
      <c r="G101" s="450" t="s">
        <v>126</v>
      </c>
      <c r="H101" s="450"/>
      <c r="I101" s="450"/>
      <c r="J101" s="453" t="s">
        <v>343</v>
      </c>
      <c r="K101" s="450" t="s">
        <v>233</v>
      </c>
      <c r="L101" s="450" t="s">
        <v>233</v>
      </c>
      <c r="M101" s="453"/>
      <c r="N101" s="450" t="s">
        <v>233</v>
      </c>
      <c r="O101" s="453"/>
      <c r="P101" s="453"/>
      <c r="Q101" s="453"/>
      <c r="R101" s="450" t="s">
        <v>233</v>
      </c>
      <c r="S101" s="453"/>
      <c r="T101" s="450" t="s">
        <v>233</v>
      </c>
      <c r="U101" s="452"/>
      <c r="V101" s="452"/>
      <c r="W101" s="452" t="s">
        <v>330</v>
      </c>
      <c r="X101" s="450"/>
      <c r="Y101" s="454" t="s">
        <v>475</v>
      </c>
      <c r="Z101" s="450"/>
      <c r="AA101" s="454" t="s">
        <v>197</v>
      </c>
      <c r="AB101" s="450" t="s">
        <v>334</v>
      </c>
      <c r="AC101" s="450"/>
      <c r="AD101" s="450" t="s">
        <v>99</v>
      </c>
      <c r="AE101" s="454"/>
      <c r="AF101" s="571" t="s">
        <v>206</v>
      </c>
      <c r="AG101" s="573" t="b">
        <f>VLOOKUP(G101,'指标体系-企服'!G:G,1,0)=G101</f>
        <v>1</v>
      </c>
      <c r="AH101" s="573" t="s">
        <v>342</v>
      </c>
      <c r="AI101" s="128" t="str">
        <f t="shared" si="2"/>
        <v>组织能力提升</v>
      </c>
    </row>
    <row r="102" s="128" customFormat="1" ht="34.55" hidden="1" customHeight="1" outlineLevel="1" spans="1:35">
      <c r="A102" s="453" t="s">
        <v>6</v>
      </c>
      <c r="B102" s="453" t="s">
        <v>20</v>
      </c>
      <c r="C102" s="453"/>
      <c r="D102" s="453" t="s">
        <v>31</v>
      </c>
      <c r="E102" s="453" t="s">
        <v>44</v>
      </c>
      <c r="F102" s="453" t="s">
        <v>192</v>
      </c>
      <c r="G102" s="453" t="s">
        <v>102</v>
      </c>
      <c r="H102" s="453"/>
      <c r="I102" s="453"/>
      <c r="J102" s="454" t="s">
        <v>368</v>
      </c>
      <c r="K102" s="450" t="s">
        <v>233</v>
      </c>
      <c r="L102" s="450" t="s">
        <v>233</v>
      </c>
      <c r="M102" s="453"/>
      <c r="N102" s="450" t="s">
        <v>233</v>
      </c>
      <c r="O102" s="453"/>
      <c r="P102" s="453"/>
      <c r="Q102" s="453"/>
      <c r="R102" s="450" t="s">
        <v>233</v>
      </c>
      <c r="S102" s="453"/>
      <c r="T102" s="450" t="s">
        <v>233</v>
      </c>
      <c r="U102" s="452"/>
      <c r="V102" s="452"/>
      <c r="W102" s="453" t="s">
        <v>460</v>
      </c>
      <c r="X102" s="453"/>
      <c r="Y102" s="453" t="s">
        <v>345</v>
      </c>
      <c r="Z102" s="453"/>
      <c r="AA102" s="454" t="s">
        <v>197</v>
      </c>
      <c r="AB102" s="453" t="s">
        <v>334</v>
      </c>
      <c r="AC102" s="453"/>
      <c r="AD102" s="453" t="s">
        <v>365</v>
      </c>
      <c r="AE102" s="454"/>
      <c r="AF102" s="571" t="s">
        <v>206</v>
      </c>
      <c r="AG102" s="573" t="b">
        <f>VLOOKUP(G102,'指标体系-企服'!G:G,1,0)=G102</f>
        <v>1</v>
      </c>
      <c r="AI102" s="128" t="str">
        <f t="shared" si="2"/>
        <v>组织能力提升</v>
      </c>
    </row>
    <row r="103" s="128" customFormat="1" ht="34.55" hidden="1" customHeight="1" outlineLevel="1" spans="1:35">
      <c r="A103" s="454" t="s">
        <v>6</v>
      </c>
      <c r="B103" s="454" t="s">
        <v>20</v>
      </c>
      <c r="C103" s="454"/>
      <c r="D103" s="454" t="s">
        <v>31</v>
      </c>
      <c r="E103" s="454" t="s">
        <v>44</v>
      </c>
      <c r="F103" s="454" t="s">
        <v>192</v>
      </c>
      <c r="G103" s="454" t="s">
        <v>109</v>
      </c>
      <c r="H103" s="454"/>
      <c r="I103" s="454"/>
      <c r="J103" s="454" t="s">
        <v>368</v>
      </c>
      <c r="K103" s="450" t="s">
        <v>233</v>
      </c>
      <c r="L103" s="450" t="s">
        <v>233</v>
      </c>
      <c r="M103" s="453"/>
      <c r="N103" s="450" t="s">
        <v>233</v>
      </c>
      <c r="O103" s="453"/>
      <c r="P103" s="453"/>
      <c r="Q103" s="453"/>
      <c r="R103" s="450" t="s">
        <v>233</v>
      </c>
      <c r="S103" s="453"/>
      <c r="T103" s="450" t="s">
        <v>233</v>
      </c>
      <c r="U103" s="452"/>
      <c r="V103" s="452"/>
      <c r="W103" s="574" t="s">
        <v>330</v>
      </c>
      <c r="X103" s="454"/>
      <c r="Y103" s="454" t="s">
        <v>475</v>
      </c>
      <c r="Z103" s="454"/>
      <c r="AA103" s="454" t="s">
        <v>197</v>
      </c>
      <c r="AB103" s="454" t="s">
        <v>334</v>
      </c>
      <c r="AC103" s="454"/>
      <c r="AD103" s="574" t="s">
        <v>365</v>
      </c>
      <c r="AE103" s="454"/>
      <c r="AF103" s="571" t="s">
        <v>206</v>
      </c>
      <c r="AG103" s="573" t="b">
        <f>VLOOKUP(G103,'指标体系-企服'!G:G,1,0)=G103</f>
        <v>1</v>
      </c>
      <c r="AI103" s="128" t="str">
        <f t="shared" si="2"/>
        <v>组织能力提升</v>
      </c>
    </row>
    <row r="104" s="128" customFormat="1" ht="34.55" hidden="1" customHeight="1" outlineLevel="1" spans="1:35">
      <c r="A104" s="454" t="s">
        <v>6</v>
      </c>
      <c r="B104" s="454" t="s">
        <v>20</v>
      </c>
      <c r="C104" s="454"/>
      <c r="D104" s="454" t="s">
        <v>31</v>
      </c>
      <c r="E104" s="454" t="s">
        <v>44</v>
      </c>
      <c r="F104" s="454" t="s">
        <v>192</v>
      </c>
      <c r="G104" s="454" t="s">
        <v>118</v>
      </c>
      <c r="H104" s="454"/>
      <c r="I104" s="454"/>
      <c r="J104" s="454" t="s">
        <v>368</v>
      </c>
      <c r="K104" s="450" t="s">
        <v>233</v>
      </c>
      <c r="L104" s="450" t="s">
        <v>233</v>
      </c>
      <c r="M104" s="453"/>
      <c r="N104" s="450" t="s">
        <v>233</v>
      </c>
      <c r="O104" s="453"/>
      <c r="P104" s="453"/>
      <c r="Q104" s="453"/>
      <c r="R104" s="450" t="s">
        <v>233</v>
      </c>
      <c r="S104" s="453"/>
      <c r="T104" s="450" t="s">
        <v>233</v>
      </c>
      <c r="U104" s="452"/>
      <c r="V104" s="452"/>
      <c r="W104" s="574" t="s">
        <v>330</v>
      </c>
      <c r="X104" s="454"/>
      <c r="Y104" s="454" t="s">
        <v>475</v>
      </c>
      <c r="Z104" s="454"/>
      <c r="AA104" s="454" t="s">
        <v>197</v>
      </c>
      <c r="AB104" s="454" t="s">
        <v>334</v>
      </c>
      <c r="AC104" s="454"/>
      <c r="AD104" s="574" t="s">
        <v>365</v>
      </c>
      <c r="AE104" s="454"/>
      <c r="AF104" s="571" t="s">
        <v>206</v>
      </c>
      <c r="AG104" s="573" t="b">
        <f>VLOOKUP(G104,'指标体系-企服'!G:G,1,0)=G104</f>
        <v>1</v>
      </c>
      <c r="AI104" s="128" t="str">
        <f t="shared" si="2"/>
        <v>组织能力提升</v>
      </c>
    </row>
    <row r="105" s="128" customFormat="1" ht="34.55" hidden="1" customHeight="1" outlineLevel="1" spans="1:35">
      <c r="A105" s="454" t="s">
        <v>6</v>
      </c>
      <c r="B105" s="454" t="s">
        <v>20</v>
      </c>
      <c r="C105" s="454"/>
      <c r="D105" s="454" t="s">
        <v>31</v>
      </c>
      <c r="E105" s="454" t="s">
        <v>44</v>
      </c>
      <c r="F105" s="454" t="s">
        <v>192</v>
      </c>
      <c r="G105" s="454" t="s">
        <v>126</v>
      </c>
      <c r="H105" s="454"/>
      <c r="I105" s="454"/>
      <c r="J105" s="454" t="s">
        <v>368</v>
      </c>
      <c r="K105" s="450" t="s">
        <v>233</v>
      </c>
      <c r="L105" s="450" t="s">
        <v>233</v>
      </c>
      <c r="M105" s="453"/>
      <c r="N105" s="450" t="s">
        <v>233</v>
      </c>
      <c r="O105" s="453"/>
      <c r="P105" s="453"/>
      <c r="Q105" s="453"/>
      <c r="R105" s="450" t="s">
        <v>233</v>
      </c>
      <c r="S105" s="453"/>
      <c r="T105" s="450" t="s">
        <v>233</v>
      </c>
      <c r="U105" s="452"/>
      <c r="V105" s="452"/>
      <c r="W105" s="574" t="s">
        <v>330</v>
      </c>
      <c r="X105" s="454"/>
      <c r="Y105" s="454" t="s">
        <v>475</v>
      </c>
      <c r="Z105" s="454"/>
      <c r="AA105" s="454" t="s">
        <v>197</v>
      </c>
      <c r="AB105" s="454" t="s">
        <v>334</v>
      </c>
      <c r="AC105" s="454"/>
      <c r="AD105" s="574" t="s">
        <v>365</v>
      </c>
      <c r="AE105" s="454"/>
      <c r="AF105" s="571" t="s">
        <v>206</v>
      </c>
      <c r="AG105" s="573" t="b">
        <f>VLOOKUP(G105,'指标体系-企服'!G:G,1,0)=G105</f>
        <v>1</v>
      </c>
      <c r="AI105" s="128" t="str">
        <f t="shared" si="2"/>
        <v>组织能力提升</v>
      </c>
    </row>
    <row r="106" collapsed="1"/>
  </sheetData>
  <mergeCells count="20">
    <mergeCell ref="K2:V2"/>
    <mergeCell ref="A2:A3"/>
    <mergeCell ref="B2:B3"/>
    <mergeCell ref="C2:C3"/>
    <mergeCell ref="D2:D3"/>
    <mergeCell ref="E2:E3"/>
    <mergeCell ref="F2:F3"/>
    <mergeCell ref="G2:G3"/>
    <mergeCell ref="H2:H3"/>
    <mergeCell ref="I2:I3"/>
    <mergeCell ref="J2:J3"/>
    <mergeCell ref="W2:W3"/>
    <mergeCell ref="X2:X3"/>
    <mergeCell ref="Y2:Y3"/>
    <mergeCell ref="Z2:Z3"/>
    <mergeCell ref="AA2:AA3"/>
    <mergeCell ref="AB2:AB3"/>
    <mergeCell ref="AC2:AC3"/>
    <mergeCell ref="AD2:AD3"/>
    <mergeCell ref="AE2:AE3"/>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1">
    <tabColor rgb="FFFFFF00"/>
    <outlinePr summaryBelow="0"/>
  </sheetPr>
  <dimension ref="A1:AR177"/>
  <sheetViews>
    <sheetView tabSelected="1" zoomScale="80" zoomScaleNormal="80" topLeftCell="B1" workbookViewId="0">
      <pane xSplit="6" ySplit="3" topLeftCell="H81" activePane="bottomRight" state="frozen"/>
      <selection/>
      <selection pane="topRight"/>
      <selection pane="bottomLeft"/>
      <selection pane="bottomRight" activeCell="J82" sqref="J82"/>
    </sheetView>
  </sheetViews>
  <sheetFormatPr defaultColWidth="9" defaultRowHeight="29.95" customHeight="1"/>
  <cols>
    <col min="1" max="1" width="4.88392857142857" style="393" customWidth="1" outlineLevel="1"/>
    <col min="2" max="2" width="11" style="440" customWidth="1"/>
    <col min="3" max="3" width="8" style="440" customWidth="1" outlineLevel="1"/>
    <col min="4" max="4" width="9.66071428571429" style="440" customWidth="1" outlineLevel="1" collapsed="1"/>
    <col min="5" max="5" width="12.6607142857143" style="440" customWidth="1" outlineLevel="1"/>
    <col min="6" max="6" width="9.77678571428571" style="440" customWidth="1" outlineLevel="1"/>
    <col min="7" max="7" width="27" style="440" customWidth="1"/>
    <col min="8" max="8" width="26.7767857142857" style="440" customWidth="1"/>
    <col min="9" max="9" width="19" style="440" customWidth="1"/>
    <col min="10" max="10" width="53.8839285714286" style="440" customWidth="1"/>
    <col min="11" max="19" width="4.66071428571429" style="155" hidden="1" customWidth="1"/>
    <col min="20" max="20" width="10.6607142857143" style="155" hidden="1" customWidth="1"/>
    <col min="21" max="21" width="15" style="441" hidden="1" customWidth="1"/>
    <col min="22" max="25" width="4.66071428571429" style="155" hidden="1" customWidth="1"/>
    <col min="26" max="26" width="4.66071428571429" style="129" hidden="1" customWidth="1"/>
    <col min="27" max="27" width="7.33035714285714" style="129" hidden="1" customWidth="1"/>
    <col min="28" max="28" width="5.88392857142857" style="129" hidden="1" customWidth="1"/>
    <col min="29" max="29" width="5.10714285714286" style="129" hidden="1" customWidth="1"/>
    <col min="30" max="30" width="4.66071428571429" style="129" hidden="1" customWidth="1"/>
    <col min="31" max="32" width="9" style="129" hidden="1" customWidth="1" outlineLevel="1"/>
    <col min="33" max="33" width="8" style="129" hidden="1" customWidth="1" outlineLevel="1" collapsed="1"/>
    <col min="34" max="34" width="10" style="392" hidden="1" customWidth="1" outlineLevel="1"/>
    <col min="35" max="35" width="5.66071428571429" style="442" customWidth="1" collapsed="1"/>
    <col min="36" max="37" width="5.66071428571429" style="442" customWidth="1"/>
    <col min="38" max="38" width="5.66071428571429" style="443" hidden="1" customWidth="1" outlineLevel="1"/>
    <col min="39" max="39" width="5.10714285714286" style="444" hidden="1" customWidth="1" outlineLevel="1"/>
    <col min="40" max="40" width="9" style="392" hidden="1" customWidth="1" outlineLevel="1"/>
    <col min="41" max="41" width="9" style="393" collapsed="1"/>
    <col min="42" max="43" width="9" style="393"/>
    <col min="44" max="44" width="23" style="393" customWidth="1"/>
    <col min="45" max="16384" width="9" style="393"/>
  </cols>
  <sheetData>
    <row r="1" customHeight="1" spans="2:34">
      <c r="B1" s="445" t="s">
        <v>189</v>
      </c>
      <c r="C1" s="440" t="s">
        <v>303</v>
      </c>
      <c r="G1" s="462">
        <f>COUNTA(G3:G588)</f>
        <v>159</v>
      </c>
      <c r="J1" s="465" t="s">
        <v>515</v>
      </c>
      <c r="K1" s="466" t="s">
        <v>516</v>
      </c>
      <c r="L1" s="466"/>
      <c r="M1" s="466"/>
      <c r="N1" s="466"/>
      <c r="O1" s="466"/>
      <c r="P1" s="466"/>
      <c r="Q1" s="466"/>
      <c r="R1" s="466"/>
      <c r="S1" s="466"/>
      <c r="T1" s="466"/>
      <c r="U1" s="466"/>
      <c r="V1" s="466"/>
      <c r="W1" s="466"/>
      <c r="X1" s="478"/>
      <c r="Y1" s="478"/>
      <c r="AH1" s="392" t="s">
        <v>304</v>
      </c>
    </row>
    <row r="2" s="434" customFormat="1" customHeight="1" spans="1:44">
      <c r="A2" s="446" t="s">
        <v>305</v>
      </c>
      <c r="B2" s="446" t="s">
        <v>4</v>
      </c>
      <c r="C2" s="446" t="s">
        <v>306</v>
      </c>
      <c r="D2" s="446" t="s">
        <v>22</v>
      </c>
      <c r="E2" s="39" t="s">
        <v>33</v>
      </c>
      <c r="F2" s="446" t="s">
        <v>307</v>
      </c>
      <c r="G2" s="39" t="s">
        <v>308</v>
      </c>
      <c r="H2" s="446" t="s">
        <v>309</v>
      </c>
      <c r="I2" s="446" t="s">
        <v>310</v>
      </c>
      <c r="J2" s="446" t="s">
        <v>517</v>
      </c>
      <c r="K2" s="41" t="s">
        <v>518</v>
      </c>
      <c r="L2" s="42"/>
      <c r="M2" s="42"/>
      <c r="N2" s="42"/>
      <c r="O2" s="42"/>
      <c r="P2" s="42"/>
      <c r="Q2" s="42"/>
      <c r="R2" s="42"/>
      <c r="S2" s="42"/>
      <c r="T2" s="42"/>
      <c r="U2" s="42"/>
      <c r="V2" s="42"/>
      <c r="W2" s="42"/>
      <c r="X2" s="48"/>
      <c r="Y2" s="48"/>
      <c r="Z2" s="37" t="s">
        <v>312</v>
      </c>
      <c r="AA2" s="37" t="s">
        <v>313</v>
      </c>
      <c r="AB2" s="37" t="s">
        <v>314</v>
      </c>
      <c r="AC2" s="37" t="s">
        <v>315</v>
      </c>
      <c r="AD2" s="37" t="s">
        <v>316</v>
      </c>
      <c r="AE2" s="37" t="s">
        <v>317</v>
      </c>
      <c r="AF2" s="37" t="s">
        <v>318</v>
      </c>
      <c r="AG2" s="37" t="s">
        <v>319</v>
      </c>
      <c r="AH2" s="49" t="s">
        <v>320</v>
      </c>
      <c r="AI2" s="484" t="s">
        <v>207</v>
      </c>
      <c r="AJ2" s="484" t="s">
        <v>188</v>
      </c>
      <c r="AK2" s="484" t="s">
        <v>204</v>
      </c>
      <c r="AL2" s="505"/>
      <c r="AM2" s="506"/>
      <c r="AN2" s="507"/>
      <c r="AO2" s="526" t="s">
        <v>519</v>
      </c>
      <c r="AP2" s="526"/>
      <c r="AQ2" s="527" t="s">
        <v>520</v>
      </c>
      <c r="AR2" s="527"/>
    </row>
    <row r="3" s="434" customFormat="1" customHeight="1" spans="1:44">
      <c r="A3" s="447"/>
      <c r="B3" s="446"/>
      <c r="C3" s="446"/>
      <c r="D3" s="446"/>
      <c r="E3" s="446"/>
      <c r="F3" s="446"/>
      <c r="G3" s="39"/>
      <c r="H3" s="446"/>
      <c r="I3" s="446"/>
      <c r="J3" s="446"/>
      <c r="K3" s="37" t="s">
        <v>221</v>
      </c>
      <c r="L3" s="37" t="s">
        <v>222</v>
      </c>
      <c r="M3" s="37" t="s">
        <v>223</v>
      </c>
      <c r="N3" s="37" t="s">
        <v>224</v>
      </c>
      <c r="O3" s="37" t="s">
        <v>166</v>
      </c>
      <c r="P3" s="37" t="s">
        <v>168</v>
      </c>
      <c r="Q3" s="37" t="s">
        <v>169</v>
      </c>
      <c r="R3" s="37" t="s">
        <v>162</v>
      </c>
      <c r="S3" s="37" t="s">
        <v>226</v>
      </c>
      <c r="T3" s="37" t="s">
        <v>225</v>
      </c>
      <c r="U3" s="37" t="s">
        <v>521</v>
      </c>
      <c r="V3" s="37" t="s">
        <v>164</v>
      </c>
      <c r="W3" s="37" t="s">
        <v>321</v>
      </c>
      <c r="X3" s="37" t="s">
        <v>522</v>
      </c>
      <c r="Y3" s="37" t="s">
        <v>523</v>
      </c>
      <c r="Z3" s="37"/>
      <c r="AA3" s="37"/>
      <c r="AB3" s="37"/>
      <c r="AC3" s="37"/>
      <c r="AD3" s="37"/>
      <c r="AE3" s="37"/>
      <c r="AF3" s="37"/>
      <c r="AG3" s="37"/>
      <c r="AH3" s="50"/>
      <c r="AI3" s="485" t="s">
        <v>208</v>
      </c>
      <c r="AJ3" s="485"/>
      <c r="AK3" s="485"/>
      <c r="AL3" s="508" t="s">
        <v>322</v>
      </c>
      <c r="AM3" s="509" t="s">
        <v>323</v>
      </c>
      <c r="AN3" s="507" t="s">
        <v>4</v>
      </c>
      <c r="AO3" s="527" t="s">
        <v>204</v>
      </c>
      <c r="AP3" s="527" t="s">
        <v>188</v>
      </c>
      <c r="AQ3" s="527"/>
      <c r="AR3" s="527"/>
    </row>
    <row r="4" s="392" customFormat="1" hidden="1" customHeight="1" collapsed="1" spans="1:44">
      <c r="A4" s="448"/>
      <c r="B4" s="449" t="s">
        <v>324</v>
      </c>
      <c r="C4" s="448"/>
      <c r="D4" s="448"/>
      <c r="E4" s="448"/>
      <c r="F4" s="448"/>
      <c r="G4" s="448"/>
      <c r="H4" s="448"/>
      <c r="I4" s="448"/>
      <c r="J4" s="448"/>
      <c r="K4" s="467"/>
      <c r="L4" s="467"/>
      <c r="M4" s="467"/>
      <c r="N4" s="467"/>
      <c r="O4" s="467"/>
      <c r="P4" s="467"/>
      <c r="Q4" s="467"/>
      <c r="R4" s="467"/>
      <c r="S4" s="467"/>
      <c r="T4" s="467"/>
      <c r="U4" s="467"/>
      <c r="V4" s="467"/>
      <c r="W4" s="467"/>
      <c r="X4" s="467"/>
      <c r="Y4" s="467"/>
      <c r="Z4" s="448"/>
      <c r="AA4" s="448"/>
      <c r="AB4" s="448"/>
      <c r="AC4" s="448"/>
      <c r="AD4" s="448"/>
      <c r="AE4" s="448"/>
      <c r="AF4" s="448"/>
      <c r="AG4" s="448"/>
      <c r="AH4" s="486" t="s">
        <v>325</v>
      </c>
      <c r="AI4" s="487"/>
      <c r="AJ4" s="487"/>
      <c r="AK4" s="487"/>
      <c r="AL4" s="510"/>
      <c r="AM4" s="508"/>
      <c r="AN4" s="511"/>
      <c r="AO4" s="511" t="s">
        <v>524</v>
      </c>
      <c r="AP4" s="511" t="s">
        <v>524</v>
      </c>
      <c r="AQ4" s="511" t="s">
        <v>189</v>
      </c>
      <c r="AR4" s="511"/>
    </row>
    <row r="5" s="128" customFormat="1" hidden="1" customHeight="1" outlineLevel="1" spans="1:44">
      <c r="A5" s="450" t="s">
        <v>6</v>
      </c>
      <c r="B5" s="451" t="s">
        <v>12</v>
      </c>
      <c r="C5" s="451"/>
      <c r="D5" s="451" t="s">
        <v>23</v>
      </c>
      <c r="E5" s="451" t="s">
        <v>35</v>
      </c>
      <c r="F5" s="451" t="s">
        <v>190</v>
      </c>
      <c r="G5" s="451" t="s">
        <v>525</v>
      </c>
      <c r="H5" s="451" t="s">
        <v>340</v>
      </c>
      <c r="I5" s="451" t="s">
        <v>526</v>
      </c>
      <c r="J5" s="451" t="s">
        <v>527</v>
      </c>
      <c r="K5" s="468" t="s">
        <v>233</v>
      </c>
      <c r="L5" s="468" t="s">
        <v>233</v>
      </c>
      <c r="M5" s="468"/>
      <c r="N5" s="468" t="s">
        <v>233</v>
      </c>
      <c r="O5" s="468" t="s">
        <v>233</v>
      </c>
      <c r="P5" s="468" t="s">
        <v>233</v>
      </c>
      <c r="Q5" s="468" t="s">
        <v>233</v>
      </c>
      <c r="R5" s="468" t="s">
        <v>233</v>
      </c>
      <c r="S5" s="468" t="s">
        <v>233</v>
      </c>
      <c r="T5" s="468" t="s">
        <v>233</v>
      </c>
      <c r="U5" s="468" t="s">
        <v>233</v>
      </c>
      <c r="V5" s="468" t="s">
        <v>233</v>
      </c>
      <c r="W5" s="468"/>
      <c r="X5" s="468"/>
      <c r="Y5" s="468"/>
      <c r="Z5" s="454" t="s">
        <v>330</v>
      </c>
      <c r="AA5" s="454" t="s">
        <v>338</v>
      </c>
      <c r="AB5" s="454" t="s">
        <v>332</v>
      </c>
      <c r="AC5" s="454" t="s">
        <v>528</v>
      </c>
      <c r="AD5" s="454" t="s">
        <v>195</v>
      </c>
      <c r="AE5" s="454" t="s">
        <v>334</v>
      </c>
      <c r="AF5" s="454"/>
      <c r="AG5" s="454"/>
      <c r="AH5" s="488"/>
      <c r="AI5" s="489" t="s">
        <v>202</v>
      </c>
      <c r="AJ5" s="489" t="s">
        <v>202</v>
      </c>
      <c r="AK5" s="489" t="s">
        <v>205</v>
      </c>
      <c r="AL5" s="512" t="e">
        <f>VLOOKUP(G5,'指标体系-教育'!G:G,1,0)=G5</f>
        <v>#N/A</v>
      </c>
      <c r="AM5" s="513" t="s">
        <v>342</v>
      </c>
      <c r="AN5" s="514" t="s">
        <v>7</v>
      </c>
      <c r="AO5" s="514" t="s">
        <v>524</v>
      </c>
      <c r="AP5" s="514" t="s">
        <v>524</v>
      </c>
      <c r="AQ5" s="511" t="s">
        <v>189</v>
      </c>
      <c r="AR5" s="511"/>
    </row>
    <row r="6" s="128" customFormat="1" hidden="1" customHeight="1" outlineLevel="1" spans="1:44">
      <c r="A6" s="450" t="s">
        <v>6</v>
      </c>
      <c r="B6" s="451" t="s">
        <v>12</v>
      </c>
      <c r="C6" s="451"/>
      <c r="D6" s="451" t="s">
        <v>23</v>
      </c>
      <c r="E6" s="451" t="s">
        <v>35</v>
      </c>
      <c r="F6" s="451" t="s">
        <v>190</v>
      </c>
      <c r="G6" s="451" t="s">
        <v>529</v>
      </c>
      <c r="H6" s="451" t="s">
        <v>340</v>
      </c>
      <c r="I6" s="451" t="s">
        <v>530</v>
      </c>
      <c r="J6" s="451" t="s">
        <v>531</v>
      </c>
      <c r="K6" s="468" t="s">
        <v>233</v>
      </c>
      <c r="L6" s="468" t="s">
        <v>233</v>
      </c>
      <c r="M6" s="468"/>
      <c r="N6" s="468" t="s">
        <v>233</v>
      </c>
      <c r="O6" s="468" t="s">
        <v>233</v>
      </c>
      <c r="P6" s="468" t="s">
        <v>233</v>
      </c>
      <c r="Q6" s="468" t="s">
        <v>233</v>
      </c>
      <c r="R6" s="468" t="s">
        <v>233</v>
      </c>
      <c r="S6" s="468" t="s">
        <v>233</v>
      </c>
      <c r="T6" s="468" t="s">
        <v>233</v>
      </c>
      <c r="U6" s="468" t="s">
        <v>233</v>
      </c>
      <c r="V6" s="468" t="s">
        <v>233</v>
      </c>
      <c r="W6" s="468"/>
      <c r="X6" s="468"/>
      <c r="Y6" s="468"/>
      <c r="Z6" s="454" t="s">
        <v>330</v>
      </c>
      <c r="AA6" s="454" t="s">
        <v>338</v>
      </c>
      <c r="AB6" s="454" t="s">
        <v>332</v>
      </c>
      <c r="AC6" s="454" t="s">
        <v>528</v>
      </c>
      <c r="AD6" s="454" t="s">
        <v>195</v>
      </c>
      <c r="AE6" s="454" t="s">
        <v>334</v>
      </c>
      <c r="AF6" s="454"/>
      <c r="AG6" s="454"/>
      <c r="AH6" s="488"/>
      <c r="AI6" s="489" t="s">
        <v>202</v>
      </c>
      <c r="AJ6" s="489" t="s">
        <v>202</v>
      </c>
      <c r="AK6" s="489" t="s">
        <v>205</v>
      </c>
      <c r="AL6" s="512" t="e">
        <f>VLOOKUP(G6,'指标体系-教育'!G:G,1,0)=G6</f>
        <v>#N/A</v>
      </c>
      <c r="AM6" s="513" t="s">
        <v>342</v>
      </c>
      <c r="AN6" s="514" t="s">
        <v>7</v>
      </c>
      <c r="AO6" s="514"/>
      <c r="AP6" s="514" t="s">
        <v>524</v>
      </c>
      <c r="AQ6" s="511" t="s">
        <v>189</v>
      </c>
      <c r="AR6" s="511"/>
    </row>
    <row r="7" s="128" customFormat="1" hidden="1" customHeight="1" outlineLevel="1" spans="1:44">
      <c r="A7" s="450" t="s">
        <v>6</v>
      </c>
      <c r="B7" s="451" t="s">
        <v>12</v>
      </c>
      <c r="C7" s="451"/>
      <c r="D7" s="451" t="s">
        <v>23</v>
      </c>
      <c r="E7" s="451" t="s">
        <v>35</v>
      </c>
      <c r="F7" s="451" t="s">
        <v>190</v>
      </c>
      <c r="G7" s="451" t="s">
        <v>532</v>
      </c>
      <c r="H7" s="451" t="s">
        <v>533</v>
      </c>
      <c r="I7" s="451" t="s">
        <v>534</v>
      </c>
      <c r="J7" s="451" t="s">
        <v>535</v>
      </c>
      <c r="K7" s="468" t="s">
        <v>233</v>
      </c>
      <c r="L7" s="468" t="s">
        <v>233</v>
      </c>
      <c r="M7" s="468"/>
      <c r="N7" s="468"/>
      <c r="O7" s="468"/>
      <c r="P7" s="468"/>
      <c r="Q7" s="468"/>
      <c r="R7" s="468"/>
      <c r="S7" s="468"/>
      <c r="T7" s="468"/>
      <c r="U7" s="468"/>
      <c r="V7" s="468"/>
      <c r="W7" s="468"/>
      <c r="X7" s="468"/>
      <c r="Y7" s="468"/>
      <c r="Z7" s="454" t="s">
        <v>330</v>
      </c>
      <c r="AA7" s="454" t="s">
        <v>338</v>
      </c>
      <c r="AB7" s="454" t="s">
        <v>332</v>
      </c>
      <c r="AC7" s="454" t="s">
        <v>528</v>
      </c>
      <c r="AD7" s="454" t="s">
        <v>195</v>
      </c>
      <c r="AE7" s="454" t="s">
        <v>334</v>
      </c>
      <c r="AF7" s="454"/>
      <c r="AG7" s="454"/>
      <c r="AH7" s="488"/>
      <c r="AI7" s="489" t="s">
        <v>202</v>
      </c>
      <c r="AJ7" s="489" t="s">
        <v>202</v>
      </c>
      <c r="AK7" s="489" t="s">
        <v>205</v>
      </c>
      <c r="AL7" s="512" t="e">
        <f>VLOOKUP(G7,'指标体系-教育'!G:G,1,0)=G7</f>
        <v>#N/A</v>
      </c>
      <c r="AM7" s="513" t="s">
        <v>342</v>
      </c>
      <c r="AN7" s="514" t="s">
        <v>7</v>
      </c>
      <c r="AO7" s="514"/>
      <c r="AP7" s="514" t="s">
        <v>524</v>
      </c>
      <c r="AQ7" s="511" t="s">
        <v>189</v>
      </c>
      <c r="AR7" s="511"/>
    </row>
    <row r="8" s="128" customFormat="1" hidden="1" customHeight="1" outlineLevel="1" spans="1:44">
      <c r="A8" s="450" t="s">
        <v>6</v>
      </c>
      <c r="B8" s="451" t="s">
        <v>12</v>
      </c>
      <c r="C8" s="451"/>
      <c r="D8" s="451" t="s">
        <v>23</v>
      </c>
      <c r="E8" s="451" t="s">
        <v>35</v>
      </c>
      <c r="F8" s="451" t="s">
        <v>190</v>
      </c>
      <c r="G8" s="451" t="s">
        <v>536</v>
      </c>
      <c r="H8" s="451" t="s">
        <v>537</v>
      </c>
      <c r="I8" s="451" t="s">
        <v>538</v>
      </c>
      <c r="J8" s="451" t="s">
        <v>539</v>
      </c>
      <c r="K8" s="468" t="s">
        <v>233</v>
      </c>
      <c r="L8" s="468" t="s">
        <v>233</v>
      </c>
      <c r="M8" s="468"/>
      <c r="N8" s="468"/>
      <c r="O8" s="468"/>
      <c r="P8" s="468"/>
      <c r="Q8" s="468"/>
      <c r="R8" s="468"/>
      <c r="S8" s="468"/>
      <c r="T8" s="468"/>
      <c r="U8" s="468"/>
      <c r="V8" s="468"/>
      <c r="W8" s="468"/>
      <c r="X8" s="468"/>
      <c r="Y8" s="468"/>
      <c r="Z8" s="454" t="s">
        <v>330</v>
      </c>
      <c r="AA8" s="454" t="s">
        <v>338</v>
      </c>
      <c r="AB8" s="454" t="s">
        <v>332</v>
      </c>
      <c r="AC8" s="454" t="s">
        <v>528</v>
      </c>
      <c r="AD8" s="454" t="s">
        <v>195</v>
      </c>
      <c r="AE8" s="454" t="s">
        <v>334</v>
      </c>
      <c r="AF8" s="454"/>
      <c r="AG8" s="454"/>
      <c r="AH8" s="488"/>
      <c r="AI8" s="489" t="s">
        <v>202</v>
      </c>
      <c r="AJ8" s="489" t="s">
        <v>202</v>
      </c>
      <c r="AK8" s="489" t="s">
        <v>205</v>
      </c>
      <c r="AL8" s="512" t="e">
        <f>VLOOKUP(G8,'指标体系-教育'!G:G,1,0)=G8</f>
        <v>#N/A</v>
      </c>
      <c r="AM8" s="513" t="s">
        <v>342</v>
      </c>
      <c r="AN8" s="514" t="s">
        <v>7</v>
      </c>
      <c r="AO8" s="514"/>
      <c r="AP8" s="514" t="s">
        <v>524</v>
      </c>
      <c r="AQ8" s="511" t="s">
        <v>189</v>
      </c>
      <c r="AR8" s="511"/>
    </row>
    <row r="9" s="128" customFormat="1" hidden="1" customHeight="1" outlineLevel="1" spans="1:44">
      <c r="A9" s="452"/>
      <c r="B9" s="451" t="s">
        <v>12</v>
      </c>
      <c r="C9" s="451"/>
      <c r="D9" s="451" t="s">
        <v>23</v>
      </c>
      <c r="E9" s="451" t="s">
        <v>35</v>
      </c>
      <c r="F9" s="451"/>
      <c r="G9" s="451" t="s">
        <v>540</v>
      </c>
      <c r="H9" s="451" t="s">
        <v>541</v>
      </c>
      <c r="I9" s="451" t="s">
        <v>542</v>
      </c>
      <c r="J9" s="451" t="s">
        <v>543</v>
      </c>
      <c r="K9" s="468"/>
      <c r="L9" s="468"/>
      <c r="M9" s="468"/>
      <c r="N9" s="468"/>
      <c r="O9" s="468"/>
      <c r="P9" s="468"/>
      <c r="Q9" s="468"/>
      <c r="R9" s="468"/>
      <c r="S9" s="468"/>
      <c r="T9" s="468"/>
      <c r="U9" s="468"/>
      <c r="V9" s="468"/>
      <c r="W9" s="468"/>
      <c r="X9" s="479"/>
      <c r="Y9" s="479"/>
      <c r="Z9" s="454"/>
      <c r="AA9" s="454"/>
      <c r="AB9" s="454"/>
      <c r="AC9" s="454"/>
      <c r="AD9" s="454"/>
      <c r="AE9" s="454"/>
      <c r="AF9" s="454"/>
      <c r="AG9" s="454"/>
      <c r="AH9" s="490"/>
      <c r="AI9" s="489"/>
      <c r="AJ9" s="489"/>
      <c r="AK9" s="489"/>
      <c r="AL9" s="512"/>
      <c r="AM9" s="513"/>
      <c r="AN9" s="514"/>
      <c r="AO9" s="514"/>
      <c r="AP9" s="514"/>
      <c r="AQ9" s="511" t="s">
        <v>189</v>
      </c>
      <c r="AR9" s="511"/>
    </row>
    <row r="10" s="128" customFormat="1" hidden="1" customHeight="1" outlineLevel="1" spans="1:44">
      <c r="A10" s="453" t="s">
        <v>6</v>
      </c>
      <c r="B10" s="451" t="s">
        <v>12</v>
      </c>
      <c r="C10" s="451"/>
      <c r="D10" s="451" t="s">
        <v>23</v>
      </c>
      <c r="E10" s="451" t="s">
        <v>35</v>
      </c>
      <c r="F10" s="451" t="s">
        <v>191</v>
      </c>
      <c r="G10" s="451" t="s">
        <v>544</v>
      </c>
      <c r="H10" s="451" t="s">
        <v>544</v>
      </c>
      <c r="I10" s="451" t="s">
        <v>544</v>
      </c>
      <c r="J10" s="469" t="s">
        <v>545</v>
      </c>
      <c r="K10" s="468" t="s">
        <v>233</v>
      </c>
      <c r="L10" s="468" t="s">
        <v>233</v>
      </c>
      <c r="M10" s="476"/>
      <c r="N10" s="468" t="s">
        <v>233</v>
      </c>
      <c r="O10" s="468" t="s">
        <v>233</v>
      </c>
      <c r="P10" s="468" t="s">
        <v>233</v>
      </c>
      <c r="Q10" s="468" t="s">
        <v>233</v>
      </c>
      <c r="R10" s="468" t="s">
        <v>233</v>
      </c>
      <c r="S10" s="468" t="s">
        <v>233</v>
      </c>
      <c r="T10" s="468" t="s">
        <v>233</v>
      </c>
      <c r="U10" s="47" t="s">
        <v>233</v>
      </c>
      <c r="V10" s="468" t="s">
        <v>233</v>
      </c>
      <c r="W10" s="476"/>
      <c r="X10" s="480"/>
      <c r="Y10" s="480"/>
      <c r="Z10" s="454" t="s">
        <v>344</v>
      </c>
      <c r="AA10" s="454" t="s">
        <v>331</v>
      </c>
      <c r="AB10" s="454" t="s">
        <v>345</v>
      </c>
      <c r="AC10" s="454" t="s">
        <v>546</v>
      </c>
      <c r="AD10" s="454" t="s">
        <v>195</v>
      </c>
      <c r="AE10" s="454" t="s">
        <v>334</v>
      </c>
      <c r="AF10" s="454"/>
      <c r="AG10" s="454"/>
      <c r="AH10" s="491"/>
      <c r="AI10" s="492" t="s">
        <v>205</v>
      </c>
      <c r="AJ10" s="489" t="s">
        <v>202</v>
      </c>
      <c r="AK10" s="489" t="s">
        <v>205</v>
      </c>
      <c r="AL10" s="512" t="e">
        <f>VLOOKUP(G10,'指标体系-教育'!G:G,1,0)=G10</f>
        <v>#N/A</v>
      </c>
      <c r="AM10" s="513" t="s">
        <v>342</v>
      </c>
      <c r="AN10" s="514" t="str">
        <f>AN5</f>
        <v>营收保障</v>
      </c>
      <c r="AO10" s="514" t="s">
        <v>524</v>
      </c>
      <c r="AP10" s="514" t="s">
        <v>524</v>
      </c>
      <c r="AQ10" s="511" t="s">
        <v>189</v>
      </c>
      <c r="AR10" s="511"/>
    </row>
    <row r="11" s="128" customFormat="1" hidden="1" customHeight="1" outlineLevel="1" spans="1:44">
      <c r="A11" s="454" t="s">
        <v>6</v>
      </c>
      <c r="B11" s="451" t="s">
        <v>12</v>
      </c>
      <c r="C11" s="451"/>
      <c r="D11" s="451" t="s">
        <v>23</v>
      </c>
      <c r="E11" s="451" t="s">
        <v>35</v>
      </c>
      <c r="F11" s="451" t="s">
        <v>191</v>
      </c>
      <c r="G11" s="451" t="s">
        <v>547</v>
      </c>
      <c r="H11" s="451" t="s">
        <v>548</v>
      </c>
      <c r="I11" s="451" t="s">
        <v>549</v>
      </c>
      <c r="J11" s="451" t="s">
        <v>550</v>
      </c>
      <c r="K11" s="468"/>
      <c r="L11" s="468"/>
      <c r="M11" s="468"/>
      <c r="N11" s="468"/>
      <c r="O11" s="468"/>
      <c r="P11" s="468"/>
      <c r="Q11" s="468"/>
      <c r="R11" s="468"/>
      <c r="S11" s="468"/>
      <c r="T11" s="468"/>
      <c r="U11" s="47"/>
      <c r="V11" s="468"/>
      <c r="W11" s="468"/>
      <c r="X11" s="468"/>
      <c r="Y11" s="468"/>
      <c r="Z11" s="454" t="s">
        <v>330</v>
      </c>
      <c r="AA11" s="454" t="s">
        <v>331</v>
      </c>
      <c r="AB11" s="454" t="s">
        <v>332</v>
      </c>
      <c r="AC11" s="454" t="s">
        <v>551</v>
      </c>
      <c r="AD11" s="454" t="s">
        <v>195</v>
      </c>
      <c r="AE11" s="454" t="s">
        <v>334</v>
      </c>
      <c r="AF11" s="454"/>
      <c r="AG11" s="454"/>
      <c r="AH11" s="493"/>
      <c r="AI11" s="492" t="s">
        <v>205</v>
      </c>
      <c r="AJ11" s="489" t="s">
        <v>202</v>
      </c>
      <c r="AK11" s="489" t="s">
        <v>205</v>
      </c>
      <c r="AL11" s="512" t="s">
        <v>342</v>
      </c>
      <c r="AM11" s="513" t="s">
        <v>342</v>
      </c>
      <c r="AN11" s="514" t="str">
        <f>AN10</f>
        <v>营收保障</v>
      </c>
      <c r="AO11" s="514" t="s">
        <v>524</v>
      </c>
      <c r="AP11" s="514" t="s">
        <v>524</v>
      </c>
      <c r="AQ11" s="511" t="s">
        <v>189</v>
      </c>
      <c r="AR11" s="511"/>
    </row>
    <row r="12" s="128" customFormat="1" hidden="1" customHeight="1" outlineLevel="1" spans="1:44">
      <c r="A12" s="454" t="s">
        <v>6</v>
      </c>
      <c r="B12" s="451" t="s">
        <v>12</v>
      </c>
      <c r="C12" s="451"/>
      <c r="D12" s="451" t="s">
        <v>23</v>
      </c>
      <c r="E12" s="451" t="s">
        <v>35</v>
      </c>
      <c r="F12" s="451" t="s">
        <v>191</v>
      </c>
      <c r="G12" s="451" t="s">
        <v>552</v>
      </c>
      <c r="H12" s="451" t="s">
        <v>553</v>
      </c>
      <c r="I12" s="451" t="s">
        <v>554</v>
      </c>
      <c r="J12" s="451" t="s">
        <v>555</v>
      </c>
      <c r="K12" s="468" t="s">
        <v>233</v>
      </c>
      <c r="L12" s="468" t="s">
        <v>233</v>
      </c>
      <c r="M12" s="468"/>
      <c r="N12" s="474"/>
      <c r="O12" s="474" t="s">
        <v>233</v>
      </c>
      <c r="P12" s="474" t="s">
        <v>233</v>
      </c>
      <c r="Q12" s="474" t="s">
        <v>233</v>
      </c>
      <c r="R12" s="468" t="s">
        <v>233</v>
      </c>
      <c r="S12" s="468" t="s">
        <v>233</v>
      </c>
      <c r="T12" s="468"/>
      <c r="U12" s="47"/>
      <c r="V12" s="468"/>
      <c r="W12" s="468"/>
      <c r="X12" s="468"/>
      <c r="Y12" s="468"/>
      <c r="Z12" s="454" t="s">
        <v>330</v>
      </c>
      <c r="AA12" s="454" t="s">
        <v>331</v>
      </c>
      <c r="AB12" s="454" t="s">
        <v>332</v>
      </c>
      <c r="AC12" s="454" t="s">
        <v>551</v>
      </c>
      <c r="AD12" s="454" t="s">
        <v>195</v>
      </c>
      <c r="AE12" s="454" t="s">
        <v>334</v>
      </c>
      <c r="AF12" s="454"/>
      <c r="AG12" s="454"/>
      <c r="AH12" s="493"/>
      <c r="AI12" s="489" t="s">
        <v>205</v>
      </c>
      <c r="AJ12" s="489" t="s">
        <v>202</v>
      </c>
      <c r="AK12" s="489" t="s">
        <v>205</v>
      </c>
      <c r="AL12" s="512" t="s">
        <v>342</v>
      </c>
      <c r="AM12" s="513" t="s">
        <v>342</v>
      </c>
      <c r="AN12" s="514" t="str">
        <f>AN11</f>
        <v>营收保障</v>
      </c>
      <c r="AO12" s="514" t="s">
        <v>524</v>
      </c>
      <c r="AP12" s="514" t="s">
        <v>524</v>
      </c>
      <c r="AQ12" s="511" t="s">
        <v>189</v>
      </c>
      <c r="AR12" s="511"/>
    </row>
    <row r="13" s="128" customFormat="1" hidden="1" customHeight="1" outlineLevel="1" spans="1:44">
      <c r="A13" s="454" t="s">
        <v>6</v>
      </c>
      <c r="B13" s="451" t="s">
        <v>12</v>
      </c>
      <c r="C13" s="451"/>
      <c r="D13" s="451" t="s">
        <v>23</v>
      </c>
      <c r="E13" s="451" t="s">
        <v>35</v>
      </c>
      <c r="F13" s="451" t="s">
        <v>191</v>
      </c>
      <c r="G13" s="451" t="s">
        <v>556</v>
      </c>
      <c r="H13" s="451" t="s">
        <v>557</v>
      </c>
      <c r="I13" s="451" t="s">
        <v>558</v>
      </c>
      <c r="J13" s="451" t="s">
        <v>559</v>
      </c>
      <c r="K13" s="468" t="s">
        <v>233</v>
      </c>
      <c r="L13" s="468" t="s">
        <v>233</v>
      </c>
      <c r="M13" s="468"/>
      <c r="N13" s="474" t="s">
        <v>233</v>
      </c>
      <c r="O13" s="474" t="s">
        <v>233</v>
      </c>
      <c r="P13" s="474" t="s">
        <v>233</v>
      </c>
      <c r="Q13" s="474" t="s">
        <v>233</v>
      </c>
      <c r="R13" s="468" t="s">
        <v>233</v>
      </c>
      <c r="S13" s="468" t="s">
        <v>233</v>
      </c>
      <c r="T13" s="468"/>
      <c r="U13" s="47"/>
      <c r="V13" s="468"/>
      <c r="W13" s="468"/>
      <c r="X13" s="468"/>
      <c r="Y13" s="468"/>
      <c r="Z13" s="454" t="s">
        <v>330</v>
      </c>
      <c r="AA13" s="454" t="s">
        <v>331</v>
      </c>
      <c r="AB13" s="454" t="s">
        <v>332</v>
      </c>
      <c r="AC13" s="454" t="s">
        <v>551</v>
      </c>
      <c r="AD13" s="454" t="s">
        <v>195</v>
      </c>
      <c r="AE13" s="454" t="s">
        <v>334</v>
      </c>
      <c r="AF13" s="454"/>
      <c r="AG13" s="454"/>
      <c r="AH13" s="493"/>
      <c r="AI13" s="489" t="s">
        <v>205</v>
      </c>
      <c r="AJ13" s="489" t="s">
        <v>202</v>
      </c>
      <c r="AK13" s="489" t="s">
        <v>205</v>
      </c>
      <c r="AL13" s="512" t="s">
        <v>342</v>
      </c>
      <c r="AM13" s="513" t="s">
        <v>342</v>
      </c>
      <c r="AN13" s="514" t="str">
        <f>AN12</f>
        <v>营收保障</v>
      </c>
      <c r="AO13" s="514" t="s">
        <v>524</v>
      </c>
      <c r="AP13" s="514" t="s">
        <v>524</v>
      </c>
      <c r="AQ13" s="511" t="s">
        <v>189</v>
      </c>
      <c r="AR13" s="511"/>
    </row>
    <row r="14" s="128" customFormat="1" hidden="1" customHeight="1" outlineLevel="1" spans="1:44">
      <c r="A14" s="454" t="s">
        <v>6</v>
      </c>
      <c r="B14" s="451" t="s">
        <v>12</v>
      </c>
      <c r="C14" s="451"/>
      <c r="D14" s="451" t="s">
        <v>23</v>
      </c>
      <c r="E14" s="451" t="s">
        <v>35</v>
      </c>
      <c r="F14" s="451" t="s">
        <v>191</v>
      </c>
      <c r="G14" s="451" t="s">
        <v>335</v>
      </c>
      <c r="H14" s="451" t="s">
        <v>336</v>
      </c>
      <c r="I14" s="451" t="s">
        <v>560</v>
      </c>
      <c r="J14" s="451" t="s">
        <v>561</v>
      </c>
      <c r="K14" s="468" t="s">
        <v>233</v>
      </c>
      <c r="L14" s="468" t="s">
        <v>233</v>
      </c>
      <c r="M14" s="468"/>
      <c r="N14" s="468" t="s">
        <v>233</v>
      </c>
      <c r="O14" s="468" t="s">
        <v>233</v>
      </c>
      <c r="P14" s="468" t="s">
        <v>233</v>
      </c>
      <c r="Q14" s="468" t="s">
        <v>233</v>
      </c>
      <c r="R14" s="468" t="s">
        <v>233</v>
      </c>
      <c r="S14" s="468" t="s">
        <v>233</v>
      </c>
      <c r="T14" s="468"/>
      <c r="U14" s="47"/>
      <c r="V14" s="468"/>
      <c r="W14" s="468"/>
      <c r="X14" s="468"/>
      <c r="Y14" s="468"/>
      <c r="Z14" s="454" t="s">
        <v>330</v>
      </c>
      <c r="AA14" s="454" t="s">
        <v>338</v>
      </c>
      <c r="AB14" s="454" t="s">
        <v>332</v>
      </c>
      <c r="AC14" s="454" t="s">
        <v>546</v>
      </c>
      <c r="AD14" s="454" t="s">
        <v>195</v>
      </c>
      <c r="AE14" s="454" t="s">
        <v>334</v>
      </c>
      <c r="AF14" s="454"/>
      <c r="AG14" s="454"/>
      <c r="AH14" s="493"/>
      <c r="AI14" s="489" t="s">
        <v>205</v>
      </c>
      <c r="AJ14" s="489" t="s">
        <v>202</v>
      </c>
      <c r="AK14" s="489" t="s">
        <v>205</v>
      </c>
      <c r="AL14" s="512" t="b">
        <f>VLOOKUP(G14,'指标体系-教育'!G:G,1,0)=G14</f>
        <v>1</v>
      </c>
      <c r="AM14" s="513" t="s">
        <v>342</v>
      </c>
      <c r="AN14" s="514" t="str">
        <f>AN11</f>
        <v>营收保障</v>
      </c>
      <c r="AO14" s="514" t="s">
        <v>524</v>
      </c>
      <c r="AP14" s="514" t="s">
        <v>524</v>
      </c>
      <c r="AQ14" s="511" t="s">
        <v>189</v>
      </c>
      <c r="AR14" s="511"/>
    </row>
    <row r="15" s="128" customFormat="1" hidden="1" customHeight="1" outlineLevel="1" spans="1:44">
      <c r="A15" s="454" t="s">
        <v>6</v>
      </c>
      <c r="B15" s="451" t="s">
        <v>12</v>
      </c>
      <c r="C15" s="451"/>
      <c r="D15" s="451" t="s">
        <v>23</v>
      </c>
      <c r="E15" s="451" t="s">
        <v>35</v>
      </c>
      <c r="F15" s="451" t="s">
        <v>191</v>
      </c>
      <c r="G15" s="451" t="s">
        <v>562</v>
      </c>
      <c r="H15" s="451" t="s">
        <v>563</v>
      </c>
      <c r="I15" s="451" t="s">
        <v>564</v>
      </c>
      <c r="J15" s="451" t="s">
        <v>565</v>
      </c>
      <c r="K15" s="468" t="s">
        <v>233</v>
      </c>
      <c r="L15" s="468" t="s">
        <v>233</v>
      </c>
      <c r="M15" s="468"/>
      <c r="N15" s="468" t="s">
        <v>233</v>
      </c>
      <c r="O15" s="468" t="s">
        <v>233</v>
      </c>
      <c r="P15" s="468" t="s">
        <v>233</v>
      </c>
      <c r="Q15" s="468" t="s">
        <v>233</v>
      </c>
      <c r="R15" s="468" t="s">
        <v>233</v>
      </c>
      <c r="S15" s="468" t="s">
        <v>233</v>
      </c>
      <c r="T15" s="468"/>
      <c r="U15" s="47"/>
      <c r="V15" s="468"/>
      <c r="W15" s="468"/>
      <c r="X15" s="468"/>
      <c r="Y15" s="468"/>
      <c r="Z15" s="454" t="s">
        <v>330</v>
      </c>
      <c r="AA15" s="454" t="s">
        <v>338</v>
      </c>
      <c r="AB15" s="454" t="s">
        <v>332</v>
      </c>
      <c r="AC15" s="454" t="s">
        <v>546</v>
      </c>
      <c r="AD15" s="454" t="s">
        <v>195</v>
      </c>
      <c r="AE15" s="454" t="s">
        <v>334</v>
      </c>
      <c r="AF15" s="454"/>
      <c r="AG15" s="454"/>
      <c r="AH15" s="493"/>
      <c r="AI15" s="489" t="s">
        <v>205</v>
      </c>
      <c r="AJ15" s="489" t="s">
        <v>202</v>
      </c>
      <c r="AK15" s="489" t="s">
        <v>205</v>
      </c>
      <c r="AL15" s="512" t="e">
        <f>VLOOKUP(G15,'指标体系-教育'!G:G,1,0)=G15</f>
        <v>#N/A</v>
      </c>
      <c r="AM15" s="513" t="s">
        <v>342</v>
      </c>
      <c r="AN15" s="514" t="str">
        <f>AN12</f>
        <v>营收保障</v>
      </c>
      <c r="AO15" s="514" t="s">
        <v>524</v>
      </c>
      <c r="AP15" s="514" t="s">
        <v>524</v>
      </c>
      <c r="AQ15" s="511" t="s">
        <v>189</v>
      </c>
      <c r="AR15" s="511"/>
    </row>
    <row r="16" s="128" customFormat="1" hidden="1" customHeight="1" outlineLevel="1" spans="1:44">
      <c r="A16" s="454"/>
      <c r="B16" s="451" t="s">
        <v>12</v>
      </c>
      <c r="C16" s="451"/>
      <c r="D16" s="451" t="s">
        <v>23</v>
      </c>
      <c r="E16" s="451" t="s">
        <v>35</v>
      </c>
      <c r="F16" s="451"/>
      <c r="G16" s="451" t="s">
        <v>566</v>
      </c>
      <c r="H16" s="451" t="s">
        <v>567</v>
      </c>
      <c r="I16" s="451" t="s">
        <v>568</v>
      </c>
      <c r="J16" s="451" t="s">
        <v>569</v>
      </c>
      <c r="K16" s="468" t="s">
        <v>233</v>
      </c>
      <c r="L16" s="468" t="s">
        <v>233</v>
      </c>
      <c r="M16" s="468"/>
      <c r="N16" s="468"/>
      <c r="O16" s="468"/>
      <c r="P16" s="468"/>
      <c r="Q16" s="468"/>
      <c r="R16" s="477" t="s">
        <v>233</v>
      </c>
      <c r="S16" s="477" t="s">
        <v>233</v>
      </c>
      <c r="T16" s="468"/>
      <c r="U16" s="47"/>
      <c r="V16" s="468"/>
      <c r="W16" s="468"/>
      <c r="X16" s="468"/>
      <c r="Y16" s="468"/>
      <c r="Z16" s="454"/>
      <c r="AA16" s="454"/>
      <c r="AB16" s="454"/>
      <c r="AC16" s="454"/>
      <c r="AD16" s="454"/>
      <c r="AE16" s="454"/>
      <c r="AF16" s="454"/>
      <c r="AG16" s="454"/>
      <c r="AH16" s="493"/>
      <c r="AI16" s="492" t="s">
        <v>205</v>
      </c>
      <c r="AJ16" s="489"/>
      <c r="AK16" s="489"/>
      <c r="AL16" s="512" t="s">
        <v>342</v>
      </c>
      <c r="AM16" s="513" t="s">
        <v>342</v>
      </c>
      <c r="AN16" s="514" t="str">
        <f>AN12</f>
        <v>营收保障</v>
      </c>
      <c r="AO16" s="514" t="s">
        <v>524</v>
      </c>
      <c r="AP16" s="514"/>
      <c r="AQ16" s="511" t="s">
        <v>189</v>
      </c>
      <c r="AR16" s="511"/>
    </row>
    <row r="17" s="128" customFormat="1" hidden="1" customHeight="1" outlineLevel="1" spans="1:44">
      <c r="A17" s="454"/>
      <c r="B17" s="455" t="s">
        <v>12</v>
      </c>
      <c r="C17" s="455"/>
      <c r="D17" s="455" t="s">
        <v>23</v>
      </c>
      <c r="E17" s="455" t="s">
        <v>45</v>
      </c>
      <c r="F17" s="455" t="s">
        <v>191</v>
      </c>
      <c r="G17" s="455" t="s">
        <v>570</v>
      </c>
      <c r="H17" s="455" t="s">
        <v>571</v>
      </c>
      <c r="I17" s="455" t="s">
        <v>572</v>
      </c>
      <c r="J17" s="451" t="s">
        <v>573</v>
      </c>
      <c r="K17" s="468"/>
      <c r="L17" s="468"/>
      <c r="M17" s="468"/>
      <c r="N17" s="468"/>
      <c r="O17" s="468"/>
      <c r="P17" s="468"/>
      <c r="Q17" s="468"/>
      <c r="R17" s="477"/>
      <c r="S17" s="477"/>
      <c r="T17" s="468"/>
      <c r="U17" s="47"/>
      <c r="V17" s="468"/>
      <c r="W17" s="468"/>
      <c r="X17" s="468"/>
      <c r="Y17" s="468"/>
      <c r="Z17" s="454"/>
      <c r="AA17" s="454"/>
      <c r="AB17" s="454"/>
      <c r="AC17" s="454"/>
      <c r="AD17" s="454"/>
      <c r="AE17" s="454"/>
      <c r="AF17" s="454"/>
      <c r="AG17" s="454"/>
      <c r="AH17" s="493"/>
      <c r="AI17" s="489" t="s">
        <v>206</v>
      </c>
      <c r="AJ17" s="489"/>
      <c r="AK17" s="489"/>
      <c r="AL17" s="512"/>
      <c r="AM17" s="513"/>
      <c r="AN17" s="514"/>
      <c r="AO17" s="514" t="s">
        <v>524</v>
      </c>
      <c r="AP17" s="514"/>
      <c r="AQ17" s="511"/>
      <c r="AR17" s="511"/>
    </row>
    <row r="18" s="128" customFormat="1" hidden="1" customHeight="1" outlineLevel="1" spans="1:44">
      <c r="A18" s="454"/>
      <c r="B18" s="455" t="s">
        <v>12</v>
      </c>
      <c r="C18" s="455"/>
      <c r="D18" s="455" t="s">
        <v>23</v>
      </c>
      <c r="E18" s="455" t="s">
        <v>45</v>
      </c>
      <c r="F18" s="455" t="s">
        <v>191</v>
      </c>
      <c r="G18" s="455" t="s">
        <v>574</v>
      </c>
      <c r="H18" s="455" t="s">
        <v>575</v>
      </c>
      <c r="I18" s="455" t="s">
        <v>576</v>
      </c>
      <c r="J18" s="451" t="s">
        <v>577</v>
      </c>
      <c r="K18" s="468"/>
      <c r="L18" s="468"/>
      <c r="M18" s="468"/>
      <c r="N18" s="468"/>
      <c r="O18" s="468"/>
      <c r="P18" s="468"/>
      <c r="Q18" s="468"/>
      <c r="R18" s="477"/>
      <c r="S18" s="477"/>
      <c r="T18" s="468"/>
      <c r="U18" s="47"/>
      <c r="V18" s="468"/>
      <c r="W18" s="468"/>
      <c r="X18" s="468"/>
      <c r="Y18" s="468"/>
      <c r="Z18" s="454"/>
      <c r="AA18" s="454"/>
      <c r="AB18" s="454"/>
      <c r="AC18" s="454"/>
      <c r="AD18" s="454"/>
      <c r="AE18" s="454"/>
      <c r="AF18" s="454"/>
      <c r="AG18" s="454"/>
      <c r="AH18" s="493"/>
      <c r="AI18" s="489" t="s">
        <v>206</v>
      </c>
      <c r="AJ18" s="489"/>
      <c r="AK18" s="489"/>
      <c r="AL18" s="512"/>
      <c r="AM18" s="513"/>
      <c r="AN18" s="514"/>
      <c r="AO18" s="514" t="s">
        <v>524</v>
      </c>
      <c r="AP18" s="514"/>
      <c r="AQ18" s="511"/>
      <c r="AR18" s="511"/>
    </row>
    <row r="19" s="128" customFormat="1" hidden="1" customHeight="1" outlineLevel="1" spans="1:44">
      <c r="A19" s="454"/>
      <c r="B19" s="455" t="s">
        <v>12</v>
      </c>
      <c r="C19" s="455"/>
      <c r="D19" s="455" t="s">
        <v>23</v>
      </c>
      <c r="E19" s="455" t="s">
        <v>45</v>
      </c>
      <c r="F19" s="455" t="s">
        <v>191</v>
      </c>
      <c r="G19" s="455" t="s">
        <v>578</v>
      </c>
      <c r="H19" s="455" t="s">
        <v>579</v>
      </c>
      <c r="I19" s="455"/>
      <c r="J19" s="451" t="s">
        <v>580</v>
      </c>
      <c r="K19" s="468"/>
      <c r="L19" s="468"/>
      <c r="M19" s="468"/>
      <c r="N19" s="468"/>
      <c r="O19" s="468"/>
      <c r="P19" s="468"/>
      <c r="Q19" s="468"/>
      <c r="R19" s="477"/>
      <c r="S19" s="477"/>
      <c r="T19" s="468"/>
      <c r="U19" s="47"/>
      <c r="V19" s="468"/>
      <c r="W19" s="468"/>
      <c r="X19" s="468"/>
      <c r="Y19" s="468"/>
      <c r="Z19" s="454"/>
      <c r="AA19" s="454"/>
      <c r="AB19" s="454"/>
      <c r="AC19" s="454"/>
      <c r="AD19" s="454"/>
      <c r="AE19" s="454"/>
      <c r="AF19" s="454"/>
      <c r="AG19" s="454"/>
      <c r="AH19" s="493"/>
      <c r="AI19" s="489" t="s">
        <v>206</v>
      </c>
      <c r="AJ19" s="489"/>
      <c r="AK19" s="489"/>
      <c r="AL19" s="512"/>
      <c r="AM19" s="513"/>
      <c r="AN19" s="514"/>
      <c r="AO19" s="514"/>
      <c r="AP19" s="514"/>
      <c r="AQ19" s="511"/>
      <c r="AR19" s="511"/>
    </row>
    <row r="20" s="128" customFormat="1" hidden="1" customHeight="1" outlineLevel="1" spans="1:44">
      <c r="A20" s="454"/>
      <c r="B20" s="455" t="s">
        <v>12</v>
      </c>
      <c r="C20" s="455"/>
      <c r="D20" s="455" t="s">
        <v>23</v>
      </c>
      <c r="E20" s="455" t="s">
        <v>45</v>
      </c>
      <c r="F20" s="455" t="s">
        <v>191</v>
      </c>
      <c r="G20" s="455" t="s">
        <v>581</v>
      </c>
      <c r="H20" s="455" t="s">
        <v>582</v>
      </c>
      <c r="I20" s="455"/>
      <c r="J20" s="451" t="s">
        <v>583</v>
      </c>
      <c r="K20" s="468"/>
      <c r="L20" s="468"/>
      <c r="M20" s="468"/>
      <c r="N20" s="468"/>
      <c r="O20" s="468"/>
      <c r="P20" s="468"/>
      <c r="Q20" s="468"/>
      <c r="R20" s="477"/>
      <c r="S20" s="477"/>
      <c r="T20" s="468"/>
      <c r="U20" s="47"/>
      <c r="V20" s="468"/>
      <c r="W20" s="468"/>
      <c r="X20" s="468"/>
      <c r="Y20" s="468"/>
      <c r="Z20" s="454"/>
      <c r="AA20" s="454"/>
      <c r="AB20" s="454"/>
      <c r="AC20" s="454"/>
      <c r="AD20" s="454"/>
      <c r="AE20" s="454"/>
      <c r="AF20" s="454"/>
      <c r="AG20" s="454"/>
      <c r="AH20" s="493"/>
      <c r="AI20" s="489" t="s">
        <v>206</v>
      </c>
      <c r="AJ20" s="489"/>
      <c r="AK20" s="489"/>
      <c r="AL20" s="512"/>
      <c r="AM20" s="513"/>
      <c r="AN20" s="514"/>
      <c r="AO20" s="514"/>
      <c r="AP20" s="514"/>
      <c r="AQ20" s="511"/>
      <c r="AR20" s="511"/>
    </row>
    <row r="21" s="128" customFormat="1" hidden="1" customHeight="1" outlineLevel="1" spans="1:44">
      <c r="A21" s="454"/>
      <c r="B21" s="455" t="s">
        <v>12</v>
      </c>
      <c r="C21" s="455"/>
      <c r="D21" s="455" t="s">
        <v>23</v>
      </c>
      <c r="E21" s="455" t="s">
        <v>45</v>
      </c>
      <c r="F21" s="455" t="s">
        <v>191</v>
      </c>
      <c r="G21" s="455" t="s">
        <v>584</v>
      </c>
      <c r="H21" s="455" t="s">
        <v>585</v>
      </c>
      <c r="I21" s="455" t="s">
        <v>586</v>
      </c>
      <c r="J21" s="451" t="s">
        <v>587</v>
      </c>
      <c r="K21" s="468"/>
      <c r="L21" s="468"/>
      <c r="M21" s="468"/>
      <c r="N21" s="468"/>
      <c r="O21" s="468"/>
      <c r="P21" s="468"/>
      <c r="Q21" s="468"/>
      <c r="R21" s="477"/>
      <c r="S21" s="477"/>
      <c r="T21" s="468"/>
      <c r="U21" s="47"/>
      <c r="V21" s="468"/>
      <c r="W21" s="468"/>
      <c r="X21" s="468"/>
      <c r="Y21" s="468"/>
      <c r="Z21" s="454"/>
      <c r="AA21" s="454"/>
      <c r="AB21" s="454"/>
      <c r="AC21" s="454"/>
      <c r="AD21" s="454"/>
      <c r="AE21" s="454"/>
      <c r="AF21" s="454"/>
      <c r="AG21" s="454"/>
      <c r="AH21" s="493"/>
      <c r="AI21" s="489" t="s">
        <v>206</v>
      </c>
      <c r="AJ21" s="489"/>
      <c r="AK21" s="489"/>
      <c r="AL21" s="512"/>
      <c r="AM21" s="513"/>
      <c r="AN21" s="514"/>
      <c r="AO21" s="514"/>
      <c r="AP21" s="514"/>
      <c r="AQ21" s="511"/>
      <c r="AR21" s="511"/>
    </row>
    <row r="22" s="128" customFormat="1" hidden="1" customHeight="1" outlineLevel="1" spans="1:44">
      <c r="A22" s="454"/>
      <c r="B22" s="455" t="s">
        <v>12</v>
      </c>
      <c r="C22" s="455"/>
      <c r="D22" s="455" t="s">
        <v>23</v>
      </c>
      <c r="E22" s="455" t="s">
        <v>45</v>
      </c>
      <c r="F22" s="455" t="s">
        <v>191</v>
      </c>
      <c r="G22" s="455" t="s">
        <v>588</v>
      </c>
      <c r="H22" s="455" t="s">
        <v>589</v>
      </c>
      <c r="I22" s="455"/>
      <c r="J22" s="451" t="s">
        <v>590</v>
      </c>
      <c r="K22" s="468"/>
      <c r="L22" s="468"/>
      <c r="M22" s="468"/>
      <c r="N22" s="468"/>
      <c r="O22" s="468"/>
      <c r="P22" s="468"/>
      <c r="Q22" s="468"/>
      <c r="R22" s="477"/>
      <c r="S22" s="477"/>
      <c r="T22" s="468"/>
      <c r="U22" s="47"/>
      <c r="V22" s="468"/>
      <c r="W22" s="468"/>
      <c r="X22" s="468"/>
      <c r="Y22" s="468"/>
      <c r="Z22" s="454"/>
      <c r="AA22" s="454"/>
      <c r="AB22" s="454"/>
      <c r="AC22" s="454"/>
      <c r="AD22" s="454"/>
      <c r="AE22" s="454"/>
      <c r="AF22" s="454"/>
      <c r="AG22" s="454"/>
      <c r="AH22" s="493"/>
      <c r="AI22" s="489" t="s">
        <v>206</v>
      </c>
      <c r="AJ22" s="489"/>
      <c r="AK22" s="489"/>
      <c r="AL22" s="512"/>
      <c r="AM22" s="513"/>
      <c r="AN22" s="514"/>
      <c r="AO22" s="514"/>
      <c r="AP22" s="514"/>
      <c r="AQ22" s="511"/>
      <c r="AR22" s="511"/>
    </row>
    <row r="23" s="128" customFormat="1" hidden="1" customHeight="1" outlineLevel="1" spans="1:44">
      <c r="A23" s="454" t="s">
        <v>6</v>
      </c>
      <c r="B23" s="451" t="s">
        <v>12</v>
      </c>
      <c r="C23" s="451"/>
      <c r="D23" s="451" t="s">
        <v>23</v>
      </c>
      <c r="E23" s="451" t="s">
        <v>45</v>
      </c>
      <c r="F23" s="451" t="s">
        <v>191</v>
      </c>
      <c r="G23" s="451" t="s">
        <v>110</v>
      </c>
      <c r="H23" s="451" t="s">
        <v>110</v>
      </c>
      <c r="I23" s="451" t="s">
        <v>110</v>
      </c>
      <c r="J23" s="451" t="s">
        <v>591</v>
      </c>
      <c r="K23" s="468" t="s">
        <v>233</v>
      </c>
      <c r="L23" s="468" t="s">
        <v>233</v>
      </c>
      <c r="M23" s="468"/>
      <c r="N23" s="468" t="s">
        <v>233</v>
      </c>
      <c r="O23" s="468" t="s">
        <v>233</v>
      </c>
      <c r="P23" s="468" t="s">
        <v>233</v>
      </c>
      <c r="Q23" s="468" t="s">
        <v>233</v>
      </c>
      <c r="R23" s="468" t="s">
        <v>233</v>
      </c>
      <c r="S23" s="468" t="s">
        <v>233</v>
      </c>
      <c r="T23" s="468" t="s">
        <v>233</v>
      </c>
      <c r="U23" s="47"/>
      <c r="V23" s="468" t="s">
        <v>233</v>
      </c>
      <c r="W23" s="468"/>
      <c r="X23" s="468"/>
      <c r="Y23" s="468"/>
      <c r="Z23" s="454" t="s">
        <v>347</v>
      </c>
      <c r="AA23" s="454" t="s">
        <v>331</v>
      </c>
      <c r="AB23" s="454" t="s">
        <v>345</v>
      </c>
      <c r="AC23" s="454" t="s">
        <v>546</v>
      </c>
      <c r="AD23" s="454" t="s">
        <v>195</v>
      </c>
      <c r="AE23" s="454" t="s">
        <v>334</v>
      </c>
      <c r="AF23" s="454"/>
      <c r="AG23" s="454"/>
      <c r="AH23" s="493"/>
      <c r="AI23" s="489" t="s">
        <v>205</v>
      </c>
      <c r="AJ23" s="489" t="s">
        <v>202</v>
      </c>
      <c r="AK23" s="489" t="s">
        <v>205</v>
      </c>
      <c r="AL23" s="512" t="b">
        <f>VLOOKUP(G23,'指标体系-教育'!G:G,1,0)=G23</f>
        <v>1</v>
      </c>
      <c r="AM23" s="513" t="s">
        <v>342</v>
      </c>
      <c r="AN23" s="514" t="str">
        <f>AN14</f>
        <v>营收保障</v>
      </c>
      <c r="AO23" s="514" t="s">
        <v>524</v>
      </c>
      <c r="AP23" s="514" t="s">
        <v>524</v>
      </c>
      <c r="AQ23" s="511" t="s">
        <v>189</v>
      </c>
      <c r="AR23" s="511"/>
    </row>
    <row r="24" s="128" customFormat="1" hidden="1" customHeight="1" outlineLevel="1" spans="1:44">
      <c r="A24" s="454" t="s">
        <v>6</v>
      </c>
      <c r="B24" s="451" t="s">
        <v>12</v>
      </c>
      <c r="C24" s="451"/>
      <c r="D24" s="451" t="s">
        <v>23</v>
      </c>
      <c r="E24" s="451" t="s">
        <v>45</v>
      </c>
      <c r="F24" s="451" t="s">
        <v>191</v>
      </c>
      <c r="G24" s="451" t="s">
        <v>348</v>
      </c>
      <c r="H24" s="451" t="s">
        <v>349</v>
      </c>
      <c r="I24" s="451" t="s">
        <v>592</v>
      </c>
      <c r="J24" s="451" t="s">
        <v>593</v>
      </c>
      <c r="K24" s="468"/>
      <c r="L24" s="468"/>
      <c r="M24" s="468"/>
      <c r="N24" s="468"/>
      <c r="O24" s="468"/>
      <c r="P24" s="468"/>
      <c r="Q24" s="468"/>
      <c r="R24" s="468"/>
      <c r="S24" s="468"/>
      <c r="T24" s="468"/>
      <c r="U24" s="47"/>
      <c r="V24" s="468"/>
      <c r="W24" s="468"/>
      <c r="X24" s="468"/>
      <c r="Y24" s="468"/>
      <c r="Z24" s="454" t="s">
        <v>330</v>
      </c>
      <c r="AA24" s="454" t="s">
        <v>338</v>
      </c>
      <c r="AB24" s="454" t="s">
        <v>332</v>
      </c>
      <c r="AC24" s="454" t="s">
        <v>546</v>
      </c>
      <c r="AD24" s="454" t="s">
        <v>195</v>
      </c>
      <c r="AE24" s="454" t="s">
        <v>334</v>
      </c>
      <c r="AF24" s="454"/>
      <c r="AG24" s="454"/>
      <c r="AH24" s="493"/>
      <c r="AI24" s="489" t="s">
        <v>205</v>
      </c>
      <c r="AJ24" s="489" t="s">
        <v>202</v>
      </c>
      <c r="AK24" s="489" t="s">
        <v>205</v>
      </c>
      <c r="AL24" s="512" t="b">
        <f>VLOOKUP(G24,'指标体系-教育'!G:G,1,0)=G24</f>
        <v>1</v>
      </c>
      <c r="AM24" s="513" t="s">
        <v>342</v>
      </c>
      <c r="AN24" s="514" t="str">
        <f>AN23</f>
        <v>营收保障</v>
      </c>
      <c r="AO24" s="514" t="s">
        <v>524</v>
      </c>
      <c r="AP24" s="514" t="s">
        <v>524</v>
      </c>
      <c r="AQ24" s="511" t="s">
        <v>189</v>
      </c>
      <c r="AR24" s="511"/>
    </row>
    <row r="25" s="128" customFormat="1" hidden="1" customHeight="1" outlineLevel="1" spans="1:44">
      <c r="A25" s="454" t="s">
        <v>6</v>
      </c>
      <c r="B25" s="454" t="s">
        <v>12</v>
      </c>
      <c r="C25" s="454"/>
      <c r="D25" s="454" t="s">
        <v>23</v>
      </c>
      <c r="E25" s="454" t="s">
        <v>53</v>
      </c>
      <c r="F25" s="454" t="s">
        <v>191</v>
      </c>
      <c r="G25" s="454" t="s">
        <v>127</v>
      </c>
      <c r="H25" s="454" t="s">
        <v>594</v>
      </c>
      <c r="I25" s="454" t="s">
        <v>595</v>
      </c>
      <c r="J25" s="454" t="s">
        <v>596</v>
      </c>
      <c r="K25" s="468" t="s">
        <v>233</v>
      </c>
      <c r="L25" s="468" t="s">
        <v>233</v>
      </c>
      <c r="M25" s="468"/>
      <c r="N25" s="468"/>
      <c r="O25" s="468"/>
      <c r="P25" s="468"/>
      <c r="Q25" s="468"/>
      <c r="R25" s="468"/>
      <c r="S25" s="468"/>
      <c r="T25" s="468"/>
      <c r="U25" s="47"/>
      <c r="V25" s="468"/>
      <c r="W25" s="468"/>
      <c r="X25" s="468"/>
      <c r="Y25" s="468"/>
      <c r="Z25" s="454" t="s">
        <v>330</v>
      </c>
      <c r="AA25" s="454" t="s">
        <v>338</v>
      </c>
      <c r="AB25" s="454" t="s">
        <v>332</v>
      </c>
      <c r="AC25" s="454" t="s">
        <v>528</v>
      </c>
      <c r="AD25" s="454" t="s">
        <v>196</v>
      </c>
      <c r="AE25" s="454" t="s">
        <v>334</v>
      </c>
      <c r="AF25" s="454"/>
      <c r="AG25" s="454"/>
      <c r="AH25" s="493"/>
      <c r="AI25" s="489" t="s">
        <v>597</v>
      </c>
      <c r="AJ25" s="489" t="s">
        <v>201</v>
      </c>
      <c r="AK25" s="489" t="s">
        <v>205</v>
      </c>
      <c r="AL25" s="512" t="b">
        <f>VLOOKUP(G25,'指标体系-教育'!G:G,1,0)=G25</f>
        <v>1</v>
      </c>
      <c r="AM25" s="513" t="s">
        <v>342</v>
      </c>
      <c r="AN25" s="514" t="str">
        <f>AN24</f>
        <v>营收保障</v>
      </c>
      <c r="AO25" s="514" t="s">
        <v>524</v>
      </c>
      <c r="AP25" s="514" t="s">
        <v>524</v>
      </c>
      <c r="AQ25" s="511" t="s">
        <v>189</v>
      </c>
      <c r="AR25" s="511"/>
    </row>
    <row r="26" s="128" customFormat="1" hidden="1" customHeight="1" outlineLevel="1" spans="1:44">
      <c r="A26" s="454" t="s">
        <v>6</v>
      </c>
      <c r="B26" s="454" t="s">
        <v>12</v>
      </c>
      <c r="C26" s="454"/>
      <c r="D26" s="454" t="s">
        <v>23</v>
      </c>
      <c r="E26" s="454" t="s">
        <v>53</v>
      </c>
      <c r="F26" s="454" t="s">
        <v>191</v>
      </c>
      <c r="G26" s="454" t="s">
        <v>353</v>
      </c>
      <c r="H26" s="454" t="s">
        <v>354</v>
      </c>
      <c r="I26" s="454" t="s">
        <v>355</v>
      </c>
      <c r="J26" s="456" t="s">
        <v>598</v>
      </c>
      <c r="K26" s="468" t="s">
        <v>233</v>
      </c>
      <c r="L26" s="468" t="s">
        <v>233</v>
      </c>
      <c r="M26" s="468"/>
      <c r="N26" s="468"/>
      <c r="O26" s="468"/>
      <c r="P26" s="468"/>
      <c r="Q26" s="468"/>
      <c r="R26" s="468"/>
      <c r="S26" s="468"/>
      <c r="T26" s="468"/>
      <c r="U26" s="47"/>
      <c r="V26" s="468"/>
      <c r="W26" s="468"/>
      <c r="X26" s="468"/>
      <c r="Y26" s="468"/>
      <c r="Z26" s="454" t="s">
        <v>330</v>
      </c>
      <c r="AA26" s="454" t="s">
        <v>338</v>
      </c>
      <c r="AB26" s="454" t="s">
        <v>332</v>
      </c>
      <c r="AC26" s="454" t="s">
        <v>528</v>
      </c>
      <c r="AD26" s="454" t="s">
        <v>196</v>
      </c>
      <c r="AE26" s="454" t="s">
        <v>334</v>
      </c>
      <c r="AF26" s="454"/>
      <c r="AG26" s="454"/>
      <c r="AH26" s="493"/>
      <c r="AI26" s="489" t="s">
        <v>202</v>
      </c>
      <c r="AJ26" s="489" t="s">
        <v>201</v>
      </c>
      <c r="AK26" s="489" t="s">
        <v>205</v>
      </c>
      <c r="AL26" s="512" t="b">
        <f>VLOOKUP(G26,'指标体系-教育'!G:G,1,0)=G26</f>
        <v>1</v>
      </c>
      <c r="AM26" s="513" t="s">
        <v>342</v>
      </c>
      <c r="AN26" s="514" t="str">
        <f>AN25</f>
        <v>营收保障</v>
      </c>
      <c r="AO26" s="514" t="s">
        <v>524</v>
      </c>
      <c r="AP26" s="514" t="s">
        <v>524</v>
      </c>
      <c r="AQ26" s="511" t="s">
        <v>189</v>
      </c>
      <c r="AR26" s="511"/>
    </row>
    <row r="27" s="128" customFormat="1" hidden="1" customHeight="1" outlineLevel="1" spans="1:44">
      <c r="A27" s="450" t="s">
        <v>6</v>
      </c>
      <c r="B27" s="454" t="s">
        <v>12</v>
      </c>
      <c r="C27" s="454"/>
      <c r="D27" s="454" t="s">
        <v>23</v>
      </c>
      <c r="E27" s="454" t="s">
        <v>66</v>
      </c>
      <c r="F27" s="454" t="s">
        <v>191</v>
      </c>
      <c r="G27" s="454" t="s">
        <v>138</v>
      </c>
      <c r="H27" s="454" t="s">
        <v>361</v>
      </c>
      <c r="I27" s="454" t="s">
        <v>599</v>
      </c>
      <c r="J27" s="451" t="s">
        <v>600</v>
      </c>
      <c r="K27" s="468" t="s">
        <v>233</v>
      </c>
      <c r="L27" s="468" t="s">
        <v>233</v>
      </c>
      <c r="M27" s="468"/>
      <c r="N27" s="468"/>
      <c r="O27" s="468"/>
      <c r="P27" s="468"/>
      <c r="Q27" s="468"/>
      <c r="R27" s="468" t="s">
        <v>233</v>
      </c>
      <c r="S27" s="468" t="s">
        <v>233</v>
      </c>
      <c r="T27" s="468" t="s">
        <v>233</v>
      </c>
      <c r="U27" s="47"/>
      <c r="V27" s="468" t="s">
        <v>233</v>
      </c>
      <c r="W27" s="468"/>
      <c r="X27" s="468"/>
      <c r="Y27" s="468"/>
      <c r="Z27" s="454" t="s">
        <v>344</v>
      </c>
      <c r="AA27" s="454" t="s">
        <v>331</v>
      </c>
      <c r="AB27" s="454" t="s">
        <v>345</v>
      </c>
      <c r="AC27" s="454" t="s">
        <v>528</v>
      </c>
      <c r="AD27" s="454" t="s">
        <v>196</v>
      </c>
      <c r="AE27" s="454" t="s">
        <v>334</v>
      </c>
      <c r="AF27" s="454"/>
      <c r="AG27" s="454"/>
      <c r="AH27" s="488"/>
      <c r="AI27" s="489" t="s">
        <v>202</v>
      </c>
      <c r="AJ27" s="489" t="s">
        <v>201</v>
      </c>
      <c r="AK27" s="489" t="s">
        <v>205</v>
      </c>
      <c r="AL27" s="512" t="b">
        <f>VLOOKUP(G27,'指标体系-教育'!G:G,1,0)=G27</f>
        <v>1</v>
      </c>
      <c r="AM27" s="513" t="s">
        <v>342</v>
      </c>
      <c r="AN27" s="514" t="str">
        <f>AN28</f>
        <v>营收保障</v>
      </c>
      <c r="AO27" s="514" t="s">
        <v>524</v>
      </c>
      <c r="AP27" s="514" t="s">
        <v>524</v>
      </c>
      <c r="AQ27" s="511" t="s">
        <v>189</v>
      </c>
      <c r="AR27" s="511"/>
    </row>
    <row r="28" s="435" customFormat="1" hidden="1" customHeight="1" outlineLevel="1" spans="1:44">
      <c r="A28" s="456" t="s">
        <v>6</v>
      </c>
      <c r="B28" s="451" t="s">
        <v>12</v>
      </c>
      <c r="C28" s="451"/>
      <c r="D28" s="451" t="s">
        <v>23</v>
      </c>
      <c r="E28" s="451" t="s">
        <v>60</v>
      </c>
      <c r="F28" s="451" t="s">
        <v>191</v>
      </c>
      <c r="G28" s="451" t="s">
        <v>601</v>
      </c>
      <c r="H28" s="451" t="s">
        <v>357</v>
      </c>
      <c r="I28" s="451" t="s">
        <v>602</v>
      </c>
      <c r="J28" s="451" t="s">
        <v>603</v>
      </c>
      <c r="K28" s="470" t="s">
        <v>233</v>
      </c>
      <c r="L28" s="470" t="s">
        <v>233</v>
      </c>
      <c r="M28" s="470"/>
      <c r="N28" s="470" t="s">
        <v>233</v>
      </c>
      <c r="O28" s="470" t="s">
        <v>233</v>
      </c>
      <c r="P28" s="470" t="s">
        <v>233</v>
      </c>
      <c r="Q28" s="470" t="s">
        <v>233</v>
      </c>
      <c r="R28" s="470" t="s">
        <v>233</v>
      </c>
      <c r="S28" s="470" t="s">
        <v>233</v>
      </c>
      <c r="T28" s="470" t="s">
        <v>233</v>
      </c>
      <c r="U28" s="481"/>
      <c r="V28" s="470" t="s">
        <v>233</v>
      </c>
      <c r="W28" s="470"/>
      <c r="X28" s="470"/>
      <c r="Y28" s="470"/>
      <c r="Z28" s="451" t="s">
        <v>330</v>
      </c>
      <c r="AA28" s="451" t="s">
        <v>338</v>
      </c>
      <c r="AB28" s="451" t="s">
        <v>332</v>
      </c>
      <c r="AC28" s="451" t="s">
        <v>390</v>
      </c>
      <c r="AD28" s="451" t="s">
        <v>196</v>
      </c>
      <c r="AE28" s="451" t="s">
        <v>334</v>
      </c>
      <c r="AF28" s="451"/>
      <c r="AG28" s="451"/>
      <c r="AH28" s="494"/>
      <c r="AI28" s="495" t="s">
        <v>202</v>
      </c>
      <c r="AJ28" s="495" t="s">
        <v>201</v>
      </c>
      <c r="AK28" s="495" t="s">
        <v>205</v>
      </c>
      <c r="AL28" s="515" t="e">
        <f>VLOOKUP(G28,'指标体系-教育'!G:G,1,0)=G28</f>
        <v>#N/A</v>
      </c>
      <c r="AM28" s="516" t="s">
        <v>342</v>
      </c>
      <c r="AN28" s="517" t="str">
        <f>AN26</f>
        <v>营收保障</v>
      </c>
      <c r="AO28" s="517" t="s">
        <v>524</v>
      </c>
      <c r="AP28" s="517" t="s">
        <v>524</v>
      </c>
      <c r="AQ28" s="528" t="s">
        <v>189</v>
      </c>
      <c r="AR28" s="528"/>
    </row>
    <row r="29" s="435" customFormat="1" hidden="1" customHeight="1" outlineLevel="1" spans="1:44">
      <c r="A29" s="456" t="s">
        <v>6</v>
      </c>
      <c r="B29" s="451" t="s">
        <v>12</v>
      </c>
      <c r="C29" s="451"/>
      <c r="D29" s="451" t="s">
        <v>23</v>
      </c>
      <c r="E29" s="451" t="s">
        <v>60</v>
      </c>
      <c r="F29" s="451" t="s">
        <v>191</v>
      </c>
      <c r="G29" s="451" t="s">
        <v>604</v>
      </c>
      <c r="H29" s="451" t="s">
        <v>479</v>
      </c>
      <c r="I29" s="451" t="s">
        <v>605</v>
      </c>
      <c r="J29" s="451" t="s">
        <v>606</v>
      </c>
      <c r="K29" s="470" t="s">
        <v>233</v>
      </c>
      <c r="L29" s="470" t="s">
        <v>233</v>
      </c>
      <c r="M29" s="451"/>
      <c r="N29" s="470" t="s">
        <v>233</v>
      </c>
      <c r="O29" s="470" t="s">
        <v>233</v>
      </c>
      <c r="P29" s="451"/>
      <c r="Q29" s="451"/>
      <c r="R29" s="470" t="s">
        <v>233</v>
      </c>
      <c r="S29" s="470" t="s">
        <v>233</v>
      </c>
      <c r="T29" s="470" t="s">
        <v>233</v>
      </c>
      <c r="U29" s="481"/>
      <c r="V29" s="470" t="s">
        <v>233</v>
      </c>
      <c r="W29" s="470"/>
      <c r="X29" s="470"/>
      <c r="Y29" s="470"/>
      <c r="Z29" s="451" t="s">
        <v>330</v>
      </c>
      <c r="AA29" s="451" t="s">
        <v>338</v>
      </c>
      <c r="AB29" s="451" t="s">
        <v>475</v>
      </c>
      <c r="AC29" s="451" t="s">
        <v>477</v>
      </c>
      <c r="AD29" s="451" t="s">
        <v>195</v>
      </c>
      <c r="AE29" s="451" t="s">
        <v>334</v>
      </c>
      <c r="AF29" s="451"/>
      <c r="AG29" s="451"/>
      <c r="AH29" s="494"/>
      <c r="AI29" s="495" t="s">
        <v>205</v>
      </c>
      <c r="AJ29" s="495"/>
      <c r="AK29" s="495" t="s">
        <v>205</v>
      </c>
      <c r="AL29" s="516" t="s">
        <v>342</v>
      </c>
      <c r="AM29" s="516" t="s">
        <v>342</v>
      </c>
      <c r="AN29" s="517" t="str">
        <f>AN27</f>
        <v>营收保障</v>
      </c>
      <c r="AO29" s="517" t="s">
        <v>524</v>
      </c>
      <c r="AP29" s="517" t="s">
        <v>524</v>
      </c>
      <c r="AQ29" s="528" t="s">
        <v>189</v>
      </c>
      <c r="AR29" s="528"/>
    </row>
    <row r="30" s="128" customFormat="1" hidden="1" customHeight="1" outlineLevel="1" spans="1:44">
      <c r="A30" s="454" t="s">
        <v>6</v>
      </c>
      <c r="B30" s="454" t="s">
        <v>12</v>
      </c>
      <c r="C30" s="454"/>
      <c r="D30" s="454" t="s">
        <v>23</v>
      </c>
      <c r="E30" s="454" t="s">
        <v>60</v>
      </c>
      <c r="F30" s="454" t="s">
        <v>191</v>
      </c>
      <c r="G30" s="454" t="s">
        <v>481</v>
      </c>
      <c r="H30" s="454" t="s">
        <v>482</v>
      </c>
      <c r="I30" s="454" t="s">
        <v>607</v>
      </c>
      <c r="J30" s="451" t="s">
        <v>608</v>
      </c>
      <c r="K30" s="468" t="s">
        <v>233</v>
      </c>
      <c r="L30" s="468" t="s">
        <v>233</v>
      </c>
      <c r="M30" s="468"/>
      <c r="N30" s="468" t="s">
        <v>233</v>
      </c>
      <c r="O30" s="468" t="s">
        <v>233</v>
      </c>
      <c r="P30" s="468" t="s">
        <v>233</v>
      </c>
      <c r="Q30" s="468" t="s">
        <v>233</v>
      </c>
      <c r="R30" s="468" t="s">
        <v>233</v>
      </c>
      <c r="S30" s="468" t="s">
        <v>233</v>
      </c>
      <c r="T30" s="468" t="s">
        <v>233</v>
      </c>
      <c r="U30" s="47"/>
      <c r="V30" s="468"/>
      <c r="W30" s="468"/>
      <c r="X30" s="468"/>
      <c r="Y30" s="468"/>
      <c r="Z30" s="454" t="s">
        <v>330</v>
      </c>
      <c r="AA30" s="454" t="s">
        <v>338</v>
      </c>
      <c r="AB30" s="454" t="s">
        <v>475</v>
      </c>
      <c r="AC30" s="454" t="s">
        <v>477</v>
      </c>
      <c r="AD30" s="454" t="s">
        <v>195</v>
      </c>
      <c r="AE30" s="454" t="s">
        <v>334</v>
      </c>
      <c r="AF30" s="454"/>
      <c r="AG30" s="454"/>
      <c r="AH30" s="493"/>
      <c r="AI30" s="489" t="s">
        <v>205</v>
      </c>
      <c r="AJ30" s="489"/>
      <c r="AK30" s="489" t="s">
        <v>205</v>
      </c>
      <c r="AL30" s="513" t="s">
        <v>342</v>
      </c>
      <c r="AM30" s="513" t="s">
        <v>342</v>
      </c>
      <c r="AN30" s="514" t="str">
        <f>AN29</f>
        <v>营收保障</v>
      </c>
      <c r="AO30" s="514" t="s">
        <v>524</v>
      </c>
      <c r="AP30" s="514" t="s">
        <v>524</v>
      </c>
      <c r="AQ30" s="528" t="s">
        <v>189</v>
      </c>
      <c r="AR30" s="511"/>
    </row>
    <row r="31" s="128" customFormat="1" hidden="1" customHeight="1" outlineLevel="1" spans="1:44">
      <c r="A31" s="454"/>
      <c r="B31" s="451" t="s">
        <v>12</v>
      </c>
      <c r="C31" s="451"/>
      <c r="D31" s="454" t="s">
        <v>23</v>
      </c>
      <c r="E31" s="454" t="s">
        <v>60</v>
      </c>
      <c r="F31" s="451"/>
      <c r="G31" s="451" t="s">
        <v>609</v>
      </c>
      <c r="H31" s="451" t="s">
        <v>610</v>
      </c>
      <c r="I31" s="451" t="s">
        <v>611</v>
      </c>
      <c r="J31" s="451" t="s">
        <v>612</v>
      </c>
      <c r="K31" s="468"/>
      <c r="L31" s="468"/>
      <c r="M31" s="468"/>
      <c r="N31" s="468"/>
      <c r="O31" s="468"/>
      <c r="P31" s="468"/>
      <c r="Q31" s="468"/>
      <c r="R31" s="468"/>
      <c r="S31" s="468"/>
      <c r="T31" s="468"/>
      <c r="U31" s="47"/>
      <c r="V31" s="468"/>
      <c r="W31" s="468"/>
      <c r="X31" s="468"/>
      <c r="Y31" s="454"/>
      <c r="Z31" s="454"/>
      <c r="AA31" s="454"/>
      <c r="AB31" s="454"/>
      <c r="AC31" s="454"/>
      <c r="AD31" s="454"/>
      <c r="AE31" s="454"/>
      <c r="AF31" s="454"/>
      <c r="AG31" s="493"/>
      <c r="AH31" s="489" t="s">
        <v>205</v>
      </c>
      <c r="AI31" s="489"/>
      <c r="AJ31" s="489" t="s">
        <v>205</v>
      </c>
      <c r="AK31" s="513" t="s">
        <v>342</v>
      </c>
      <c r="AL31" s="513" t="s">
        <v>342</v>
      </c>
      <c r="AM31" s="514" t="str">
        <f t="shared" ref="AM31:AM33" si="0">AM30</f>
        <v>否</v>
      </c>
      <c r="AN31" s="514" t="s">
        <v>524</v>
      </c>
      <c r="AO31" s="514" t="s">
        <v>524</v>
      </c>
      <c r="AP31" s="514"/>
      <c r="AQ31" s="528" t="s">
        <v>189</v>
      </c>
      <c r="AR31" s="511"/>
    </row>
    <row r="32" s="436" customFormat="1" hidden="1" customHeight="1" outlineLevel="1" spans="1:44">
      <c r="A32" s="38"/>
      <c r="B32" s="457" t="s">
        <v>12</v>
      </c>
      <c r="C32" s="457"/>
      <c r="D32" s="38" t="s">
        <v>23</v>
      </c>
      <c r="E32" s="38" t="s">
        <v>60</v>
      </c>
      <c r="F32" s="457"/>
      <c r="G32" s="457" t="s">
        <v>613</v>
      </c>
      <c r="H32" s="457" t="s">
        <v>614</v>
      </c>
      <c r="I32" s="456" t="s">
        <v>615</v>
      </c>
      <c r="J32" s="471" t="s">
        <v>616</v>
      </c>
      <c r="K32" s="47"/>
      <c r="L32" s="47"/>
      <c r="M32" s="47"/>
      <c r="N32" s="47"/>
      <c r="O32" s="47"/>
      <c r="P32" s="47"/>
      <c r="Q32" s="47"/>
      <c r="R32" s="47"/>
      <c r="S32" s="47"/>
      <c r="T32" s="47"/>
      <c r="U32" s="47"/>
      <c r="V32" s="47"/>
      <c r="W32" s="47"/>
      <c r="X32" s="47"/>
      <c r="Y32" s="38"/>
      <c r="Z32" s="38"/>
      <c r="AA32" s="38"/>
      <c r="AB32" s="38"/>
      <c r="AC32" s="38"/>
      <c r="AD32" s="38"/>
      <c r="AE32" s="38"/>
      <c r="AF32" s="38"/>
      <c r="AG32" s="496"/>
      <c r="AH32" s="497" t="s">
        <v>205</v>
      </c>
      <c r="AI32" s="497"/>
      <c r="AJ32" s="497" t="s">
        <v>205</v>
      </c>
      <c r="AK32" s="518" t="s">
        <v>342</v>
      </c>
      <c r="AL32" s="518" t="s">
        <v>342</v>
      </c>
      <c r="AM32" s="519" t="str">
        <f t="shared" si="0"/>
        <v>否</v>
      </c>
      <c r="AN32" s="519" t="s">
        <v>524</v>
      </c>
      <c r="AO32" s="519" t="s">
        <v>524</v>
      </c>
      <c r="AP32" s="519"/>
      <c r="AQ32" s="528" t="s">
        <v>189</v>
      </c>
      <c r="AR32" s="522"/>
    </row>
    <row r="33" s="436" customFormat="1" hidden="1" customHeight="1" outlineLevel="1" spans="1:44">
      <c r="A33" s="38"/>
      <c r="B33" s="457" t="s">
        <v>12</v>
      </c>
      <c r="C33" s="457"/>
      <c r="D33" s="38" t="s">
        <v>23</v>
      </c>
      <c r="E33" s="38" t="s">
        <v>60</v>
      </c>
      <c r="F33" s="457"/>
      <c r="G33" s="457" t="s">
        <v>613</v>
      </c>
      <c r="H33" s="457" t="s">
        <v>614</v>
      </c>
      <c r="I33" s="456" t="s">
        <v>617</v>
      </c>
      <c r="J33" s="471" t="s">
        <v>618</v>
      </c>
      <c r="K33" s="47"/>
      <c r="L33" s="47"/>
      <c r="M33" s="47"/>
      <c r="N33" s="47"/>
      <c r="O33" s="47"/>
      <c r="P33" s="47"/>
      <c r="Q33" s="47"/>
      <c r="R33" s="47"/>
      <c r="S33" s="47"/>
      <c r="T33" s="47"/>
      <c r="U33" s="47"/>
      <c r="V33" s="47"/>
      <c r="W33" s="47"/>
      <c r="X33" s="47"/>
      <c r="Y33" s="38"/>
      <c r="Z33" s="38"/>
      <c r="AA33" s="38"/>
      <c r="AB33" s="38"/>
      <c r="AC33" s="38"/>
      <c r="AD33" s="38"/>
      <c r="AE33" s="38"/>
      <c r="AF33" s="38"/>
      <c r="AG33" s="496"/>
      <c r="AH33" s="497" t="s">
        <v>205</v>
      </c>
      <c r="AI33" s="497"/>
      <c r="AJ33" s="497" t="s">
        <v>205</v>
      </c>
      <c r="AK33" s="518" t="s">
        <v>342</v>
      </c>
      <c r="AL33" s="518" t="s">
        <v>342</v>
      </c>
      <c r="AM33" s="519" t="str">
        <f t="shared" si="0"/>
        <v>否</v>
      </c>
      <c r="AN33" s="519" t="s">
        <v>524</v>
      </c>
      <c r="AO33" s="519" t="s">
        <v>524</v>
      </c>
      <c r="AP33" s="519"/>
      <c r="AQ33" s="528" t="s">
        <v>189</v>
      </c>
      <c r="AR33" s="522"/>
    </row>
    <row r="34" s="436" customFormat="1" hidden="1" customHeight="1" outlineLevel="1" spans="1:44">
      <c r="A34" s="38"/>
      <c r="B34" s="457" t="s">
        <v>12</v>
      </c>
      <c r="C34" s="457"/>
      <c r="D34" s="38" t="s">
        <v>23</v>
      </c>
      <c r="E34" s="38" t="s">
        <v>60</v>
      </c>
      <c r="F34" s="457"/>
      <c r="G34" s="457" t="s">
        <v>619</v>
      </c>
      <c r="H34" s="457" t="s">
        <v>619</v>
      </c>
      <c r="I34" s="457" t="s">
        <v>620</v>
      </c>
      <c r="J34" s="457" t="s">
        <v>621</v>
      </c>
      <c r="K34" s="47" t="s">
        <v>233</v>
      </c>
      <c r="L34" s="47" t="s">
        <v>233</v>
      </c>
      <c r="M34" s="47"/>
      <c r="N34" s="47" t="s">
        <v>233</v>
      </c>
      <c r="O34" s="47" t="s">
        <v>233</v>
      </c>
      <c r="P34" s="47" t="s">
        <v>233</v>
      </c>
      <c r="Q34" s="47" t="s">
        <v>233</v>
      </c>
      <c r="R34" s="47" t="s">
        <v>233</v>
      </c>
      <c r="S34" s="47" t="s">
        <v>233</v>
      </c>
      <c r="T34" s="47" t="s">
        <v>233</v>
      </c>
      <c r="U34" s="47" t="s">
        <v>233</v>
      </c>
      <c r="V34" s="47" t="s">
        <v>233</v>
      </c>
      <c r="W34" s="47"/>
      <c r="X34" s="47"/>
      <c r="Z34" s="38" t="s">
        <v>330</v>
      </c>
      <c r="AA34" s="38" t="s">
        <v>338</v>
      </c>
      <c r="AB34" s="38" t="s">
        <v>332</v>
      </c>
      <c r="AC34" s="38" t="s">
        <v>528</v>
      </c>
      <c r="AD34" s="38" t="s">
        <v>195</v>
      </c>
      <c r="AE34" s="38" t="s">
        <v>334</v>
      </c>
      <c r="AF34" s="38"/>
      <c r="AG34" s="496"/>
      <c r="AH34" s="498"/>
      <c r="AI34" s="497" t="s">
        <v>205</v>
      </c>
      <c r="AJ34" s="497"/>
      <c r="AK34" s="518"/>
      <c r="AL34" s="518"/>
      <c r="AM34" s="519"/>
      <c r="AN34" s="519"/>
      <c r="AO34" s="519"/>
      <c r="AP34" s="519"/>
      <c r="AQ34" s="528" t="s">
        <v>189</v>
      </c>
      <c r="AR34" s="522"/>
    </row>
    <row r="35" s="436" customFormat="1" hidden="1" customHeight="1" outlineLevel="1" spans="1:44">
      <c r="A35" s="38"/>
      <c r="B35" s="457" t="s">
        <v>12</v>
      </c>
      <c r="C35" s="457"/>
      <c r="D35" s="38" t="s">
        <v>23</v>
      </c>
      <c r="E35" s="38" t="s">
        <v>60</v>
      </c>
      <c r="F35" s="457"/>
      <c r="G35" s="457" t="s">
        <v>622</v>
      </c>
      <c r="H35" s="457" t="s">
        <v>622</v>
      </c>
      <c r="I35" s="457" t="s">
        <v>623</v>
      </c>
      <c r="J35" s="457" t="s">
        <v>624</v>
      </c>
      <c r="K35" s="47"/>
      <c r="L35" s="47"/>
      <c r="M35" s="47"/>
      <c r="N35" s="47"/>
      <c r="O35" s="47"/>
      <c r="P35" s="47"/>
      <c r="Q35" s="47"/>
      <c r="R35" s="47"/>
      <c r="S35" s="47"/>
      <c r="T35" s="47"/>
      <c r="U35" s="47"/>
      <c r="V35" s="47"/>
      <c r="W35" s="47"/>
      <c r="X35" s="47"/>
      <c r="Z35" s="38"/>
      <c r="AA35" s="38"/>
      <c r="AB35" s="38"/>
      <c r="AC35" s="38"/>
      <c r="AD35" s="38"/>
      <c r="AE35" s="38"/>
      <c r="AF35" s="38"/>
      <c r="AG35" s="496"/>
      <c r="AH35" s="498"/>
      <c r="AI35" s="497"/>
      <c r="AJ35" s="497"/>
      <c r="AK35" s="518"/>
      <c r="AL35" s="518"/>
      <c r="AM35" s="519"/>
      <c r="AN35" s="519"/>
      <c r="AO35" s="519"/>
      <c r="AP35" s="519"/>
      <c r="AQ35" s="528" t="s">
        <v>189</v>
      </c>
      <c r="AR35" s="522"/>
    </row>
    <row r="36" s="436" customFormat="1" hidden="1" customHeight="1" outlineLevel="1" spans="1:44">
      <c r="A36" s="38"/>
      <c r="B36" s="457" t="s">
        <v>12</v>
      </c>
      <c r="C36" s="457"/>
      <c r="D36" s="38" t="s">
        <v>23</v>
      </c>
      <c r="E36" s="38" t="s">
        <v>60</v>
      </c>
      <c r="F36" s="457"/>
      <c r="G36" s="457" t="s">
        <v>625</v>
      </c>
      <c r="H36" s="457" t="s">
        <v>625</v>
      </c>
      <c r="I36" s="457" t="s">
        <v>625</v>
      </c>
      <c r="J36" s="457" t="s">
        <v>626</v>
      </c>
      <c r="K36" s="47"/>
      <c r="L36" s="47"/>
      <c r="M36" s="47"/>
      <c r="N36" s="47"/>
      <c r="O36" s="47"/>
      <c r="P36" s="47"/>
      <c r="Q36" s="47"/>
      <c r="R36" s="47"/>
      <c r="S36" s="47"/>
      <c r="T36" s="47"/>
      <c r="U36" s="47"/>
      <c r="V36" s="47"/>
      <c r="W36" s="47"/>
      <c r="X36" s="47"/>
      <c r="Z36" s="38"/>
      <c r="AA36" s="38"/>
      <c r="AB36" s="38"/>
      <c r="AC36" s="38"/>
      <c r="AD36" s="38"/>
      <c r="AE36" s="38"/>
      <c r="AF36" s="38"/>
      <c r="AG36" s="496"/>
      <c r="AH36" s="498"/>
      <c r="AI36" s="497"/>
      <c r="AJ36" s="497"/>
      <c r="AK36" s="518"/>
      <c r="AL36" s="518"/>
      <c r="AM36" s="519"/>
      <c r="AN36" s="519"/>
      <c r="AO36" s="519"/>
      <c r="AP36" s="519"/>
      <c r="AQ36" s="528" t="s">
        <v>189</v>
      </c>
      <c r="AR36" s="522"/>
    </row>
    <row r="37" s="436" customFormat="1" hidden="1" customHeight="1" outlineLevel="1" spans="1:44">
      <c r="A37" s="38"/>
      <c r="B37" s="457" t="s">
        <v>12</v>
      </c>
      <c r="C37" s="457"/>
      <c r="D37" s="38" t="s">
        <v>23</v>
      </c>
      <c r="E37" s="38" t="s">
        <v>627</v>
      </c>
      <c r="F37" s="457"/>
      <c r="G37" s="457" t="s">
        <v>628</v>
      </c>
      <c r="H37" s="457" t="s">
        <v>629</v>
      </c>
      <c r="I37" s="457" t="s">
        <v>630</v>
      </c>
      <c r="J37" s="457" t="s">
        <v>631</v>
      </c>
      <c r="K37" s="47" t="s">
        <v>233</v>
      </c>
      <c r="L37" s="47" t="s">
        <v>233</v>
      </c>
      <c r="M37" s="47"/>
      <c r="N37" s="47" t="s">
        <v>233</v>
      </c>
      <c r="O37" s="47" t="s">
        <v>233</v>
      </c>
      <c r="P37" s="47" t="s">
        <v>233</v>
      </c>
      <c r="Q37" s="47" t="s">
        <v>233</v>
      </c>
      <c r="R37" s="47" t="s">
        <v>233</v>
      </c>
      <c r="S37" s="47" t="s">
        <v>233</v>
      </c>
      <c r="T37" s="47"/>
      <c r="U37" s="47"/>
      <c r="V37" s="47"/>
      <c r="W37" s="47"/>
      <c r="X37" s="47"/>
      <c r="Z37" s="38"/>
      <c r="AA37" s="38"/>
      <c r="AB37" s="38"/>
      <c r="AC37" s="38"/>
      <c r="AD37" s="38"/>
      <c r="AE37" s="38"/>
      <c r="AF37" s="38"/>
      <c r="AG37" s="496"/>
      <c r="AH37" s="498"/>
      <c r="AI37" s="497"/>
      <c r="AJ37" s="497" t="s">
        <v>202</v>
      </c>
      <c r="AK37" s="518"/>
      <c r="AL37" s="518"/>
      <c r="AM37" s="519"/>
      <c r="AN37" s="519"/>
      <c r="AO37" s="519"/>
      <c r="AP37" s="519"/>
      <c r="AQ37" s="528" t="s">
        <v>189</v>
      </c>
      <c r="AR37" s="522"/>
    </row>
    <row r="38" s="436" customFormat="1" ht="193.75" hidden="1" customHeight="1" outlineLevel="1" spans="1:44">
      <c r="A38" s="38"/>
      <c r="B38" s="457" t="s">
        <v>12</v>
      </c>
      <c r="C38" s="457"/>
      <c r="D38" s="38" t="s">
        <v>23</v>
      </c>
      <c r="E38" s="38" t="s">
        <v>632</v>
      </c>
      <c r="F38" s="457"/>
      <c r="G38" s="457" t="s">
        <v>633</v>
      </c>
      <c r="H38" s="457"/>
      <c r="I38" s="457"/>
      <c r="J38" s="457" t="s">
        <v>634</v>
      </c>
      <c r="K38" s="47"/>
      <c r="L38" s="47"/>
      <c r="M38" s="47"/>
      <c r="N38" s="47"/>
      <c r="O38" s="47"/>
      <c r="P38" s="47"/>
      <c r="Q38" s="47"/>
      <c r="R38" s="47"/>
      <c r="S38" s="47"/>
      <c r="T38" s="47"/>
      <c r="U38" s="47"/>
      <c r="V38" s="47"/>
      <c r="W38" s="47"/>
      <c r="X38" s="47"/>
      <c r="Z38" s="38"/>
      <c r="AA38" s="38"/>
      <c r="AB38" s="38"/>
      <c r="AC38" s="38"/>
      <c r="AD38" s="38"/>
      <c r="AE38" s="38"/>
      <c r="AF38" s="38"/>
      <c r="AG38" s="496"/>
      <c r="AH38" s="498"/>
      <c r="AI38" s="497"/>
      <c r="AJ38" s="497" t="s">
        <v>635</v>
      </c>
      <c r="AK38" s="518"/>
      <c r="AL38" s="518"/>
      <c r="AM38" s="519"/>
      <c r="AN38" s="519"/>
      <c r="AO38" s="519"/>
      <c r="AP38" s="519"/>
      <c r="AQ38" s="528" t="s">
        <v>636</v>
      </c>
      <c r="AR38" s="522"/>
    </row>
    <row r="39" s="436" customFormat="1" ht="229.75" hidden="1" customHeight="1" outlineLevel="1" spans="1:44">
      <c r="A39" s="38"/>
      <c r="B39" s="457" t="s">
        <v>12</v>
      </c>
      <c r="C39" s="457"/>
      <c r="D39" s="38" t="s">
        <v>23</v>
      </c>
      <c r="E39" s="38" t="s">
        <v>632</v>
      </c>
      <c r="F39" s="457"/>
      <c r="G39" s="457" t="s">
        <v>637</v>
      </c>
      <c r="H39" s="457"/>
      <c r="I39" s="708" t="s">
        <v>638</v>
      </c>
      <c r="J39" s="457" t="s">
        <v>639</v>
      </c>
      <c r="K39" s="47"/>
      <c r="L39" s="47"/>
      <c r="M39" s="47"/>
      <c r="N39" s="47"/>
      <c r="O39" s="47"/>
      <c r="P39" s="47"/>
      <c r="Q39" s="47"/>
      <c r="R39" s="47"/>
      <c r="S39" s="47"/>
      <c r="T39" s="47"/>
      <c r="U39" s="47"/>
      <c r="V39" s="47"/>
      <c r="W39" s="47"/>
      <c r="X39" s="47"/>
      <c r="Z39" s="38"/>
      <c r="AA39" s="38"/>
      <c r="AB39" s="38"/>
      <c r="AC39" s="38"/>
      <c r="AD39" s="38"/>
      <c r="AE39" s="38"/>
      <c r="AF39" s="38"/>
      <c r="AG39" s="496"/>
      <c r="AH39" s="498"/>
      <c r="AI39" s="497"/>
      <c r="AJ39" s="497" t="s">
        <v>635</v>
      </c>
      <c r="AK39" s="518"/>
      <c r="AL39" s="518"/>
      <c r="AM39" s="519"/>
      <c r="AN39" s="519"/>
      <c r="AO39" s="519"/>
      <c r="AP39" s="519"/>
      <c r="AQ39" s="528" t="s">
        <v>636</v>
      </c>
      <c r="AR39" s="522"/>
    </row>
    <row r="40" s="326" customFormat="1" hidden="1" customHeight="1" spans="1:44">
      <c r="A40" s="458"/>
      <c r="B40" s="459" t="s">
        <v>369</v>
      </c>
      <c r="C40" s="458"/>
      <c r="D40" s="458"/>
      <c r="E40" s="458"/>
      <c r="F40" s="458"/>
      <c r="G40" s="458"/>
      <c r="H40" s="463"/>
      <c r="I40" s="463"/>
      <c r="J40" s="463"/>
      <c r="K40" s="472"/>
      <c r="L40" s="472"/>
      <c r="M40" s="472"/>
      <c r="N40" s="472"/>
      <c r="O40" s="472"/>
      <c r="P40" s="472"/>
      <c r="Q40" s="472"/>
      <c r="R40" s="472"/>
      <c r="S40" s="472"/>
      <c r="T40" s="472"/>
      <c r="U40" s="472"/>
      <c r="V40" s="472"/>
      <c r="W40" s="472"/>
      <c r="X40" s="472"/>
      <c r="Y40" s="472"/>
      <c r="Z40" s="458"/>
      <c r="AA40" s="458"/>
      <c r="AB40" s="458"/>
      <c r="AC40" s="458"/>
      <c r="AD40" s="458"/>
      <c r="AE40" s="458"/>
      <c r="AF40" s="458"/>
      <c r="AG40" s="458"/>
      <c r="AH40" s="499"/>
      <c r="AI40" s="500"/>
      <c r="AJ40" s="500"/>
      <c r="AK40" s="497"/>
      <c r="AL40" s="520"/>
      <c r="AM40" s="521"/>
      <c r="AN40" s="522"/>
      <c r="AO40" s="522"/>
      <c r="AP40" s="522"/>
      <c r="AQ40" s="522"/>
      <c r="AR40" s="522"/>
    </row>
    <row r="41" s="436" customFormat="1" ht="64" hidden="1" customHeight="1" outlineLevel="1" spans="1:44">
      <c r="A41" s="460" t="s">
        <v>6</v>
      </c>
      <c r="B41" s="38" t="s">
        <v>13</v>
      </c>
      <c r="C41" s="38"/>
      <c r="D41" s="38" t="s">
        <v>24</v>
      </c>
      <c r="E41" s="38" t="s">
        <v>36</v>
      </c>
      <c r="F41" s="38" t="s">
        <v>191</v>
      </c>
      <c r="G41" s="38" t="s">
        <v>77</v>
      </c>
      <c r="H41" s="457" t="s">
        <v>370</v>
      </c>
      <c r="I41" s="457" t="s">
        <v>640</v>
      </c>
      <c r="J41" s="473" t="s">
        <v>641</v>
      </c>
      <c r="K41" s="47" t="s">
        <v>233</v>
      </c>
      <c r="L41" s="47" t="s">
        <v>233</v>
      </c>
      <c r="M41" s="47"/>
      <c r="N41" s="47"/>
      <c r="O41" s="47"/>
      <c r="P41" s="47"/>
      <c r="Q41" s="47"/>
      <c r="R41" s="47" t="s">
        <v>233</v>
      </c>
      <c r="S41" s="47" t="s">
        <v>233</v>
      </c>
      <c r="T41" s="47" t="s">
        <v>233</v>
      </c>
      <c r="U41" s="47" t="s">
        <v>233</v>
      </c>
      <c r="V41" s="47" t="s">
        <v>233</v>
      </c>
      <c r="W41" s="47"/>
      <c r="X41" s="47"/>
      <c r="Y41" s="47"/>
      <c r="Z41" s="38" t="s">
        <v>330</v>
      </c>
      <c r="AA41" s="38" t="s">
        <v>331</v>
      </c>
      <c r="AB41" s="38" t="s">
        <v>332</v>
      </c>
      <c r="AC41" s="38" t="s">
        <v>373</v>
      </c>
      <c r="AD41" s="38" t="s">
        <v>195</v>
      </c>
      <c r="AE41" s="38" t="s">
        <v>334</v>
      </c>
      <c r="AF41" s="38"/>
      <c r="AG41" s="38"/>
      <c r="AH41" s="501"/>
      <c r="AI41" s="497" t="s">
        <v>201</v>
      </c>
      <c r="AJ41" s="497" t="s">
        <v>201</v>
      </c>
      <c r="AK41" s="497" t="s">
        <v>205</v>
      </c>
      <c r="AL41" s="520" t="b">
        <f>VLOOKUP(G41,'[1]指标体系-教育'!G:G,1,0)=G41</f>
        <v>1</v>
      </c>
      <c r="AM41" s="518" t="s">
        <v>342</v>
      </c>
      <c r="AN41" s="519" t="s">
        <v>8</v>
      </c>
      <c r="AO41" s="519"/>
      <c r="AP41" s="519" t="s">
        <v>524</v>
      </c>
      <c r="AQ41" s="522" t="s">
        <v>2</v>
      </c>
      <c r="AR41" s="522"/>
    </row>
    <row r="42" s="436" customFormat="1" ht="59.25" hidden="1" customHeight="1" outlineLevel="1" spans="1:44">
      <c r="A42" s="460"/>
      <c r="B42" s="38" t="s">
        <v>13</v>
      </c>
      <c r="C42" s="38"/>
      <c r="D42" s="38" t="s">
        <v>24</v>
      </c>
      <c r="E42" s="38" t="s">
        <v>36</v>
      </c>
      <c r="F42" s="38" t="s">
        <v>191</v>
      </c>
      <c r="G42" s="38" t="s">
        <v>642</v>
      </c>
      <c r="H42" s="457" t="s">
        <v>643</v>
      </c>
      <c r="I42" s="457"/>
      <c r="J42" s="473" t="s">
        <v>644</v>
      </c>
      <c r="K42" s="47"/>
      <c r="L42" s="47"/>
      <c r="M42" s="47"/>
      <c r="N42" s="47"/>
      <c r="O42" s="47"/>
      <c r="P42" s="47"/>
      <c r="Q42" s="47"/>
      <c r="R42" s="47"/>
      <c r="S42" s="47"/>
      <c r="T42" s="47"/>
      <c r="U42" s="47"/>
      <c r="V42" s="47"/>
      <c r="W42" s="47"/>
      <c r="X42" s="47"/>
      <c r="Y42" s="47"/>
      <c r="Z42" s="38"/>
      <c r="AA42" s="38"/>
      <c r="AB42" s="38"/>
      <c r="AC42" s="38"/>
      <c r="AD42" s="38"/>
      <c r="AE42" s="38"/>
      <c r="AF42" s="38"/>
      <c r="AG42" s="38"/>
      <c r="AH42" s="501"/>
      <c r="AI42" s="497" t="s">
        <v>635</v>
      </c>
      <c r="AJ42" s="497"/>
      <c r="AK42" s="497"/>
      <c r="AL42" s="520"/>
      <c r="AM42" s="518"/>
      <c r="AN42" s="519"/>
      <c r="AO42" s="519"/>
      <c r="AP42" s="519" t="s">
        <v>524</v>
      </c>
      <c r="AQ42" s="522" t="s">
        <v>2</v>
      </c>
      <c r="AR42" s="522"/>
    </row>
    <row r="43" s="436" customFormat="1" hidden="1" customHeight="1" outlineLevel="1" spans="1:44">
      <c r="A43" s="460" t="s">
        <v>6</v>
      </c>
      <c r="B43" s="38" t="s">
        <v>13</v>
      </c>
      <c r="C43" s="38"/>
      <c r="D43" s="38" t="s">
        <v>24</v>
      </c>
      <c r="E43" s="38" t="s">
        <v>36</v>
      </c>
      <c r="F43" s="38" t="s">
        <v>191</v>
      </c>
      <c r="G43" s="38" t="s">
        <v>645</v>
      </c>
      <c r="H43" s="38" t="s">
        <v>646</v>
      </c>
      <c r="I43" s="38" t="s">
        <v>647</v>
      </c>
      <c r="J43" s="457" t="s">
        <v>648</v>
      </c>
      <c r="K43" s="47" t="s">
        <v>233</v>
      </c>
      <c r="L43" s="47"/>
      <c r="M43" s="47"/>
      <c r="N43" s="47"/>
      <c r="O43" s="47"/>
      <c r="P43" s="47"/>
      <c r="Q43" s="47"/>
      <c r="R43" s="47" t="s">
        <v>233</v>
      </c>
      <c r="S43" s="47" t="s">
        <v>233</v>
      </c>
      <c r="T43" s="47" t="s">
        <v>233</v>
      </c>
      <c r="U43" s="47"/>
      <c r="V43" s="47"/>
      <c r="W43" s="47"/>
      <c r="X43" s="47"/>
      <c r="Y43" s="47"/>
      <c r="Z43" s="38" t="s">
        <v>330</v>
      </c>
      <c r="AA43" s="38" t="s">
        <v>331</v>
      </c>
      <c r="AB43" s="38" t="s">
        <v>332</v>
      </c>
      <c r="AC43" s="38" t="s">
        <v>381</v>
      </c>
      <c r="AD43" s="38" t="s">
        <v>195</v>
      </c>
      <c r="AE43" s="38" t="s">
        <v>334</v>
      </c>
      <c r="AF43" s="38"/>
      <c r="AG43" s="38"/>
      <c r="AH43" s="501"/>
      <c r="AI43" s="497" t="s">
        <v>201</v>
      </c>
      <c r="AJ43" s="497" t="s">
        <v>201</v>
      </c>
      <c r="AK43" s="497" t="s">
        <v>205</v>
      </c>
      <c r="AL43" s="520" t="s">
        <v>342</v>
      </c>
      <c r="AM43" s="518" t="s">
        <v>342</v>
      </c>
      <c r="AN43" s="519" t="s">
        <v>8</v>
      </c>
      <c r="AO43" s="519"/>
      <c r="AP43" s="519" t="s">
        <v>524</v>
      </c>
      <c r="AQ43" s="522" t="s">
        <v>2</v>
      </c>
      <c r="AR43" s="522"/>
    </row>
    <row r="44" s="436" customFormat="1" ht="125.2" hidden="1" customHeight="1" outlineLevel="1" spans="1:44">
      <c r="A44" s="38" t="s">
        <v>6</v>
      </c>
      <c r="B44" s="38" t="s">
        <v>13</v>
      </c>
      <c r="C44" s="38"/>
      <c r="D44" s="38" t="s">
        <v>24</v>
      </c>
      <c r="E44" s="38" t="s">
        <v>54</v>
      </c>
      <c r="F44" s="38" t="s">
        <v>191</v>
      </c>
      <c r="G44" s="38" t="s">
        <v>133</v>
      </c>
      <c r="H44" s="38" t="s">
        <v>385</v>
      </c>
      <c r="I44" s="38" t="s">
        <v>386</v>
      </c>
      <c r="J44" s="471" t="s">
        <v>649</v>
      </c>
      <c r="K44" s="47" t="s">
        <v>233</v>
      </c>
      <c r="L44" s="47" t="s">
        <v>233</v>
      </c>
      <c r="M44" s="47"/>
      <c r="N44" s="47" t="s">
        <v>233</v>
      </c>
      <c r="O44" s="47" t="s">
        <v>233</v>
      </c>
      <c r="P44" s="47" t="s">
        <v>233</v>
      </c>
      <c r="Q44" s="47" t="s">
        <v>233</v>
      </c>
      <c r="R44" s="47" t="s">
        <v>233</v>
      </c>
      <c r="S44" s="47" t="s">
        <v>233</v>
      </c>
      <c r="T44" s="47" t="s">
        <v>233</v>
      </c>
      <c r="U44" s="47"/>
      <c r="V44" s="47" t="s">
        <v>233</v>
      </c>
      <c r="W44" s="47"/>
      <c r="X44" s="47"/>
      <c r="Y44" s="47" t="s">
        <v>233</v>
      </c>
      <c r="Z44" s="38" t="s">
        <v>330</v>
      </c>
      <c r="AA44" s="38" t="s">
        <v>331</v>
      </c>
      <c r="AB44" s="38" t="s">
        <v>332</v>
      </c>
      <c r="AC44" s="38" t="s">
        <v>387</v>
      </c>
      <c r="AD44" s="38" t="s">
        <v>195</v>
      </c>
      <c r="AE44" s="38" t="s">
        <v>334</v>
      </c>
      <c r="AF44" s="38"/>
      <c r="AG44" s="38"/>
      <c r="AH44" s="496"/>
      <c r="AI44" s="497" t="s">
        <v>201</v>
      </c>
      <c r="AJ44" s="497" t="s">
        <v>201</v>
      </c>
      <c r="AK44" s="497"/>
      <c r="AL44" s="520" t="s">
        <v>342</v>
      </c>
      <c r="AM44" s="518" t="s">
        <v>342</v>
      </c>
      <c r="AN44" s="519" t="e">
        <f>#REF!</f>
        <v>#REF!</v>
      </c>
      <c r="AO44" s="519"/>
      <c r="AP44" s="519" t="s">
        <v>524</v>
      </c>
      <c r="AQ44" s="522" t="s">
        <v>2</v>
      </c>
      <c r="AR44" s="522"/>
    </row>
    <row r="45" s="128" customFormat="1" ht="179.2" hidden="1" customHeight="1" outlineLevel="1" spans="1:44">
      <c r="A45" s="454" t="s">
        <v>6</v>
      </c>
      <c r="B45" s="454" t="s">
        <v>13</v>
      </c>
      <c r="C45" s="454"/>
      <c r="D45" s="454" t="s">
        <v>24</v>
      </c>
      <c r="E45" s="454" t="s">
        <v>54</v>
      </c>
      <c r="F45" s="454" t="s">
        <v>191</v>
      </c>
      <c r="G45" s="454" t="s">
        <v>141</v>
      </c>
      <c r="H45" s="454" t="s">
        <v>388</v>
      </c>
      <c r="I45" s="454" t="s">
        <v>389</v>
      </c>
      <c r="J45" s="454" t="s">
        <v>650</v>
      </c>
      <c r="K45" s="468" t="s">
        <v>233</v>
      </c>
      <c r="L45" s="468" t="s">
        <v>233</v>
      </c>
      <c r="M45" s="468"/>
      <c r="N45" s="468" t="s">
        <v>233</v>
      </c>
      <c r="O45" s="468" t="s">
        <v>233</v>
      </c>
      <c r="P45" s="468" t="s">
        <v>233</v>
      </c>
      <c r="Q45" s="468" t="s">
        <v>233</v>
      </c>
      <c r="R45" s="468" t="s">
        <v>233</v>
      </c>
      <c r="S45" s="468" t="s">
        <v>233</v>
      </c>
      <c r="T45" s="468" t="s">
        <v>233</v>
      </c>
      <c r="U45" s="468"/>
      <c r="V45" s="468" t="s">
        <v>233</v>
      </c>
      <c r="W45" s="468"/>
      <c r="X45" s="468"/>
      <c r="Y45" s="468" t="s">
        <v>233</v>
      </c>
      <c r="Z45" s="454" t="s">
        <v>330</v>
      </c>
      <c r="AA45" s="454" t="s">
        <v>331</v>
      </c>
      <c r="AB45" s="454" t="s">
        <v>332</v>
      </c>
      <c r="AC45" s="454" t="s">
        <v>390</v>
      </c>
      <c r="AD45" s="454" t="s">
        <v>195</v>
      </c>
      <c r="AE45" s="454" t="s">
        <v>334</v>
      </c>
      <c r="AF45" s="454"/>
      <c r="AG45" s="454"/>
      <c r="AH45" s="493"/>
      <c r="AI45" s="489" t="s">
        <v>201</v>
      </c>
      <c r="AJ45" s="489" t="s">
        <v>201</v>
      </c>
      <c r="AK45" s="489" t="s">
        <v>206</v>
      </c>
      <c r="AL45" s="512" t="b">
        <f>VLOOKUP(G45,'[1]指标体系-教育'!G:G,1,0)=G45</f>
        <v>1</v>
      </c>
      <c r="AM45" s="513" t="s">
        <v>342</v>
      </c>
      <c r="AN45" s="514" t="e">
        <f t="shared" ref="AN45:AN58" si="1">AN44</f>
        <v>#REF!</v>
      </c>
      <c r="AO45" s="514" t="s">
        <v>524</v>
      </c>
      <c r="AP45" s="514" t="s">
        <v>524</v>
      </c>
      <c r="AQ45" s="511" t="s">
        <v>2</v>
      </c>
      <c r="AR45" s="511"/>
    </row>
    <row r="46" s="436" customFormat="1" ht="126" hidden="1" customHeight="1" outlineLevel="1" spans="1:44">
      <c r="A46" s="38" t="s">
        <v>6</v>
      </c>
      <c r="B46" s="38" t="s">
        <v>13</v>
      </c>
      <c r="C46" s="38"/>
      <c r="D46" s="38" t="s">
        <v>24</v>
      </c>
      <c r="E46" s="38" t="s">
        <v>54</v>
      </c>
      <c r="F46" s="38" t="s">
        <v>191</v>
      </c>
      <c r="G46" s="38" t="s">
        <v>651</v>
      </c>
      <c r="H46" s="38" t="s">
        <v>652</v>
      </c>
      <c r="I46" s="38" t="s">
        <v>653</v>
      </c>
      <c r="J46" s="38" t="s">
        <v>654</v>
      </c>
      <c r="K46" s="47" t="s">
        <v>233</v>
      </c>
      <c r="L46" s="47" t="s">
        <v>233</v>
      </c>
      <c r="M46" s="47"/>
      <c r="N46" s="47" t="s">
        <v>233</v>
      </c>
      <c r="O46" s="47" t="s">
        <v>233</v>
      </c>
      <c r="P46" s="47" t="s">
        <v>233</v>
      </c>
      <c r="Q46" s="47" t="s">
        <v>233</v>
      </c>
      <c r="R46" s="47" t="s">
        <v>233</v>
      </c>
      <c r="S46" s="47" t="s">
        <v>233</v>
      </c>
      <c r="T46" s="47" t="s">
        <v>233</v>
      </c>
      <c r="U46" s="47"/>
      <c r="V46" s="47" t="s">
        <v>233</v>
      </c>
      <c r="W46" s="47"/>
      <c r="X46" s="47"/>
      <c r="Y46" s="47" t="s">
        <v>233</v>
      </c>
      <c r="Z46" s="38" t="s">
        <v>330</v>
      </c>
      <c r="AA46" s="38" t="s">
        <v>331</v>
      </c>
      <c r="AB46" s="38" t="s">
        <v>345</v>
      </c>
      <c r="AC46" s="38" t="s">
        <v>390</v>
      </c>
      <c r="AD46" s="38" t="s">
        <v>195</v>
      </c>
      <c r="AE46" s="38" t="s">
        <v>334</v>
      </c>
      <c r="AF46" s="38"/>
      <c r="AG46" s="38"/>
      <c r="AH46" s="496"/>
      <c r="AI46" s="497" t="s">
        <v>201</v>
      </c>
      <c r="AJ46" s="497" t="s">
        <v>201</v>
      </c>
      <c r="AK46" s="497" t="s">
        <v>206</v>
      </c>
      <c r="AL46" s="520" t="e">
        <f>VLOOKUP(G46,'[1]指标体系-教育'!G:G,1,0)=G46</f>
        <v>#N/A</v>
      </c>
      <c r="AM46" s="518" t="s">
        <v>342</v>
      </c>
      <c r="AN46" s="519" t="e">
        <f t="shared" si="1"/>
        <v>#REF!</v>
      </c>
      <c r="AO46" s="519" t="s">
        <v>524</v>
      </c>
      <c r="AP46" s="519" t="s">
        <v>524</v>
      </c>
      <c r="AQ46" s="522" t="s">
        <v>2</v>
      </c>
      <c r="AR46" s="522"/>
    </row>
    <row r="47" s="128" customFormat="1" ht="159.05" hidden="1" customHeight="1" outlineLevel="1" spans="1:44">
      <c r="A47" s="454" t="s">
        <v>6</v>
      </c>
      <c r="B47" s="454" t="s">
        <v>13</v>
      </c>
      <c r="C47" s="454"/>
      <c r="D47" s="454" t="s">
        <v>24</v>
      </c>
      <c r="E47" s="454" t="s">
        <v>54</v>
      </c>
      <c r="F47" s="454" t="s">
        <v>191</v>
      </c>
      <c r="G47" s="454" t="s">
        <v>143</v>
      </c>
      <c r="H47" s="454" t="s">
        <v>392</v>
      </c>
      <c r="I47" s="454" t="s">
        <v>393</v>
      </c>
      <c r="J47" s="454" t="s">
        <v>655</v>
      </c>
      <c r="K47" s="468" t="s">
        <v>233</v>
      </c>
      <c r="L47" s="468" t="s">
        <v>233</v>
      </c>
      <c r="M47" s="468"/>
      <c r="N47" s="468" t="s">
        <v>233</v>
      </c>
      <c r="O47" s="468" t="s">
        <v>233</v>
      </c>
      <c r="P47" s="468" t="s">
        <v>233</v>
      </c>
      <c r="Q47" s="468" t="s">
        <v>233</v>
      </c>
      <c r="R47" s="468" t="s">
        <v>233</v>
      </c>
      <c r="S47" s="468" t="s">
        <v>233</v>
      </c>
      <c r="T47" s="468" t="s">
        <v>233</v>
      </c>
      <c r="U47" s="468"/>
      <c r="V47" s="468" t="s">
        <v>233</v>
      </c>
      <c r="W47" s="468"/>
      <c r="X47" s="468"/>
      <c r="Y47" s="468"/>
      <c r="Z47" s="454" t="s">
        <v>330</v>
      </c>
      <c r="AA47" s="454" t="s">
        <v>331</v>
      </c>
      <c r="AB47" s="454" t="s">
        <v>332</v>
      </c>
      <c r="AC47" s="454" t="s">
        <v>390</v>
      </c>
      <c r="AD47" s="454" t="s">
        <v>195</v>
      </c>
      <c r="AE47" s="454" t="s">
        <v>334</v>
      </c>
      <c r="AF47" s="454"/>
      <c r="AG47" s="454"/>
      <c r="AH47" s="493"/>
      <c r="AI47" s="489" t="s">
        <v>201</v>
      </c>
      <c r="AJ47" s="489" t="s">
        <v>201</v>
      </c>
      <c r="AK47" s="489" t="s">
        <v>206</v>
      </c>
      <c r="AL47" s="512" t="b">
        <f>VLOOKUP(G47,'[1]指标体系-教育'!G:G,1,0)=G47</f>
        <v>1</v>
      </c>
      <c r="AM47" s="513" t="s">
        <v>342</v>
      </c>
      <c r="AN47" s="514" t="e">
        <f t="shared" si="1"/>
        <v>#REF!</v>
      </c>
      <c r="AO47" s="514" t="s">
        <v>524</v>
      </c>
      <c r="AP47" s="514" t="s">
        <v>524</v>
      </c>
      <c r="AQ47" s="511" t="s">
        <v>2</v>
      </c>
      <c r="AR47" s="511"/>
    </row>
    <row r="48" s="437" customFormat="1" ht="100" hidden="1" customHeight="1" outlineLevel="1" spans="1:44">
      <c r="A48" s="451"/>
      <c r="B48" s="451" t="s">
        <v>13</v>
      </c>
      <c r="C48" s="451"/>
      <c r="D48" s="451" t="s">
        <v>24</v>
      </c>
      <c r="E48" s="451" t="s">
        <v>54</v>
      </c>
      <c r="F48" s="451" t="s">
        <v>191</v>
      </c>
      <c r="G48" s="451" t="s">
        <v>656</v>
      </c>
      <c r="H48" s="451" t="s">
        <v>657</v>
      </c>
      <c r="I48" s="451" t="s">
        <v>658</v>
      </c>
      <c r="J48" s="451" t="s">
        <v>659</v>
      </c>
      <c r="K48" s="470" t="s">
        <v>233</v>
      </c>
      <c r="L48" s="470" t="s">
        <v>233</v>
      </c>
      <c r="M48" s="470"/>
      <c r="N48" s="470" t="s">
        <v>233</v>
      </c>
      <c r="O48" s="470" t="s">
        <v>233</v>
      </c>
      <c r="P48" s="470" t="s">
        <v>233</v>
      </c>
      <c r="Q48" s="470" t="s">
        <v>233</v>
      </c>
      <c r="R48" s="470" t="s">
        <v>233</v>
      </c>
      <c r="S48" s="470" t="s">
        <v>233</v>
      </c>
      <c r="T48" s="470" t="s">
        <v>233</v>
      </c>
      <c r="U48" s="470"/>
      <c r="V48" s="470" t="s">
        <v>233</v>
      </c>
      <c r="W48" s="470"/>
      <c r="X48" s="470"/>
      <c r="Y48" s="470" t="s">
        <v>233</v>
      </c>
      <c r="Z48" s="451" t="s">
        <v>330</v>
      </c>
      <c r="AA48" s="451" t="s">
        <v>331</v>
      </c>
      <c r="AB48" s="451" t="s">
        <v>332</v>
      </c>
      <c r="AC48" s="451" t="s">
        <v>390</v>
      </c>
      <c r="AD48" s="451" t="s">
        <v>195</v>
      </c>
      <c r="AE48" s="451"/>
      <c r="AF48" s="451"/>
      <c r="AG48" s="451"/>
      <c r="AH48" s="494"/>
      <c r="AI48" s="495"/>
      <c r="AJ48" s="495" t="s">
        <v>202</v>
      </c>
      <c r="AK48" s="495"/>
      <c r="AL48" s="515"/>
      <c r="AM48" s="516"/>
      <c r="AN48" s="517"/>
      <c r="AO48" s="517"/>
      <c r="AP48" s="517" t="s">
        <v>524</v>
      </c>
      <c r="AQ48" s="528" t="s">
        <v>2</v>
      </c>
      <c r="AR48" s="528"/>
    </row>
    <row r="49" s="437" customFormat="1" ht="113.1" hidden="1" customHeight="1" outlineLevel="1" spans="1:44">
      <c r="A49" s="451"/>
      <c r="B49" s="451" t="s">
        <v>13</v>
      </c>
      <c r="C49" s="451"/>
      <c r="D49" s="451" t="s">
        <v>24</v>
      </c>
      <c r="E49" s="451" t="s">
        <v>54</v>
      </c>
      <c r="F49" s="451" t="s">
        <v>191</v>
      </c>
      <c r="G49" s="451" t="s">
        <v>660</v>
      </c>
      <c r="H49" s="451" t="s">
        <v>661</v>
      </c>
      <c r="I49" s="451" t="s">
        <v>662</v>
      </c>
      <c r="J49" s="451" t="s">
        <v>663</v>
      </c>
      <c r="K49" s="470" t="s">
        <v>233</v>
      </c>
      <c r="L49" s="470" t="s">
        <v>233</v>
      </c>
      <c r="M49" s="470"/>
      <c r="N49" s="470" t="s">
        <v>233</v>
      </c>
      <c r="O49" s="470" t="s">
        <v>233</v>
      </c>
      <c r="P49" s="470" t="s">
        <v>233</v>
      </c>
      <c r="Q49" s="470" t="s">
        <v>233</v>
      </c>
      <c r="R49" s="470" t="s">
        <v>233</v>
      </c>
      <c r="S49" s="470" t="s">
        <v>233</v>
      </c>
      <c r="T49" s="470" t="s">
        <v>233</v>
      </c>
      <c r="U49" s="470"/>
      <c r="V49" s="470" t="s">
        <v>233</v>
      </c>
      <c r="W49" s="470"/>
      <c r="X49" s="470"/>
      <c r="Y49" s="470" t="s">
        <v>233</v>
      </c>
      <c r="Z49" s="451" t="s">
        <v>330</v>
      </c>
      <c r="AA49" s="451" t="s">
        <v>331</v>
      </c>
      <c r="AB49" s="451" t="s">
        <v>332</v>
      </c>
      <c r="AC49" s="451" t="s">
        <v>390</v>
      </c>
      <c r="AD49" s="451" t="s">
        <v>195</v>
      </c>
      <c r="AE49" s="451"/>
      <c r="AF49" s="451"/>
      <c r="AG49" s="451"/>
      <c r="AH49" s="494"/>
      <c r="AI49" s="495"/>
      <c r="AJ49" s="495" t="s">
        <v>202</v>
      </c>
      <c r="AK49" s="495"/>
      <c r="AL49" s="515"/>
      <c r="AM49" s="516"/>
      <c r="AN49" s="517"/>
      <c r="AO49" s="517"/>
      <c r="AP49" s="517" t="s">
        <v>524</v>
      </c>
      <c r="AQ49" s="528" t="s">
        <v>2</v>
      </c>
      <c r="AR49" s="528"/>
    </row>
    <row r="50" s="437" customFormat="1" ht="114.05" hidden="1" customHeight="1" outlineLevel="1" spans="1:44">
      <c r="A50" s="451"/>
      <c r="B50" s="451" t="s">
        <v>13</v>
      </c>
      <c r="C50" s="451"/>
      <c r="D50" s="451" t="s">
        <v>24</v>
      </c>
      <c r="E50" s="451" t="s">
        <v>54</v>
      </c>
      <c r="F50" s="451" t="s">
        <v>191</v>
      </c>
      <c r="G50" s="451" t="s">
        <v>664</v>
      </c>
      <c r="H50" s="451" t="s">
        <v>665</v>
      </c>
      <c r="I50" s="451"/>
      <c r="J50" s="451" t="s">
        <v>666</v>
      </c>
      <c r="K50" s="470" t="s">
        <v>233</v>
      </c>
      <c r="L50" s="470" t="s">
        <v>233</v>
      </c>
      <c r="M50" s="470"/>
      <c r="N50" s="470" t="s">
        <v>233</v>
      </c>
      <c r="O50" s="470"/>
      <c r="P50" s="470"/>
      <c r="Q50" s="470"/>
      <c r="R50" s="470" t="s">
        <v>233</v>
      </c>
      <c r="S50" s="470" t="s">
        <v>233</v>
      </c>
      <c r="T50" s="470" t="s">
        <v>233</v>
      </c>
      <c r="U50" s="470"/>
      <c r="V50" s="470"/>
      <c r="W50" s="470"/>
      <c r="X50" s="470"/>
      <c r="Y50" s="470"/>
      <c r="Z50" s="451" t="s">
        <v>347</v>
      </c>
      <c r="AA50" s="451" t="s">
        <v>331</v>
      </c>
      <c r="AB50" s="451" t="s">
        <v>332</v>
      </c>
      <c r="AC50" s="451" t="s">
        <v>390</v>
      </c>
      <c r="AD50" s="451" t="s">
        <v>195</v>
      </c>
      <c r="AE50" s="451"/>
      <c r="AF50" s="451"/>
      <c r="AG50" s="451"/>
      <c r="AH50" s="494"/>
      <c r="AI50" s="495"/>
      <c r="AJ50" s="495" t="s">
        <v>202</v>
      </c>
      <c r="AK50" s="495"/>
      <c r="AL50" s="515"/>
      <c r="AM50" s="516"/>
      <c r="AN50" s="517"/>
      <c r="AO50" s="517"/>
      <c r="AP50" s="517" t="s">
        <v>524</v>
      </c>
      <c r="AQ50" s="528" t="s">
        <v>2</v>
      </c>
      <c r="AR50" s="528"/>
    </row>
    <row r="51" s="437" customFormat="1" ht="111.95" hidden="1" customHeight="1" outlineLevel="1" spans="1:44">
      <c r="A51" s="451"/>
      <c r="B51" s="451" t="s">
        <v>13</v>
      </c>
      <c r="C51" s="451"/>
      <c r="D51" s="451" t="s">
        <v>24</v>
      </c>
      <c r="E51" s="451" t="s">
        <v>54</v>
      </c>
      <c r="F51" s="451" t="s">
        <v>191</v>
      </c>
      <c r="G51" s="451" t="s">
        <v>667</v>
      </c>
      <c r="H51" s="451" t="s">
        <v>668</v>
      </c>
      <c r="I51" s="451"/>
      <c r="J51" s="451" t="s">
        <v>669</v>
      </c>
      <c r="K51" s="470" t="s">
        <v>233</v>
      </c>
      <c r="L51" s="470" t="s">
        <v>233</v>
      </c>
      <c r="M51" s="470"/>
      <c r="N51" s="470" t="s">
        <v>233</v>
      </c>
      <c r="O51" s="470"/>
      <c r="P51" s="470"/>
      <c r="Q51" s="470"/>
      <c r="R51" s="470" t="s">
        <v>233</v>
      </c>
      <c r="S51" s="470" t="s">
        <v>233</v>
      </c>
      <c r="T51" s="470" t="s">
        <v>233</v>
      </c>
      <c r="U51" s="470"/>
      <c r="V51" s="470"/>
      <c r="W51" s="470"/>
      <c r="X51" s="470"/>
      <c r="Y51" s="470"/>
      <c r="Z51" s="451" t="s">
        <v>347</v>
      </c>
      <c r="AA51" s="451" t="s">
        <v>331</v>
      </c>
      <c r="AB51" s="451" t="s">
        <v>332</v>
      </c>
      <c r="AC51" s="451" t="s">
        <v>390</v>
      </c>
      <c r="AD51" s="451" t="s">
        <v>195</v>
      </c>
      <c r="AE51" s="451"/>
      <c r="AF51" s="451"/>
      <c r="AG51" s="451"/>
      <c r="AH51" s="494"/>
      <c r="AI51" s="495"/>
      <c r="AJ51" s="495" t="s">
        <v>202</v>
      </c>
      <c r="AK51" s="495"/>
      <c r="AL51" s="515"/>
      <c r="AM51" s="516"/>
      <c r="AN51" s="517"/>
      <c r="AO51" s="517"/>
      <c r="AP51" s="517" t="s">
        <v>524</v>
      </c>
      <c r="AQ51" s="528" t="s">
        <v>2</v>
      </c>
      <c r="AR51" s="528"/>
    </row>
    <row r="52" s="437" customFormat="1" ht="154" hidden="1" customHeight="1" outlineLevel="1" spans="1:44">
      <c r="A52" s="451"/>
      <c r="B52" s="451" t="s">
        <v>13</v>
      </c>
      <c r="C52" s="451"/>
      <c r="D52" s="451" t="s">
        <v>24</v>
      </c>
      <c r="E52" s="451" t="s">
        <v>54</v>
      </c>
      <c r="F52" s="451" t="s">
        <v>191</v>
      </c>
      <c r="G52" s="451" t="s">
        <v>670</v>
      </c>
      <c r="H52" s="451" t="s">
        <v>671</v>
      </c>
      <c r="I52" s="451"/>
      <c r="J52" s="451" t="s">
        <v>672</v>
      </c>
      <c r="K52" s="470" t="s">
        <v>233</v>
      </c>
      <c r="L52" s="470" t="s">
        <v>233</v>
      </c>
      <c r="M52" s="470"/>
      <c r="N52" s="470" t="s">
        <v>233</v>
      </c>
      <c r="O52" s="470"/>
      <c r="P52" s="470"/>
      <c r="Q52" s="470"/>
      <c r="R52" s="470" t="s">
        <v>233</v>
      </c>
      <c r="S52" s="470" t="s">
        <v>233</v>
      </c>
      <c r="T52" s="470" t="s">
        <v>233</v>
      </c>
      <c r="U52" s="470"/>
      <c r="V52" s="470"/>
      <c r="W52" s="470"/>
      <c r="X52" s="470"/>
      <c r="Y52" s="470"/>
      <c r="Z52" s="451" t="s">
        <v>347</v>
      </c>
      <c r="AA52" s="451" t="s">
        <v>331</v>
      </c>
      <c r="AB52" s="451" t="s">
        <v>332</v>
      </c>
      <c r="AC52" s="451" t="s">
        <v>390</v>
      </c>
      <c r="AD52" s="451" t="s">
        <v>195</v>
      </c>
      <c r="AE52" s="451"/>
      <c r="AF52" s="451"/>
      <c r="AG52" s="451"/>
      <c r="AH52" s="494"/>
      <c r="AI52" s="495"/>
      <c r="AJ52" s="495" t="s">
        <v>202</v>
      </c>
      <c r="AK52" s="495"/>
      <c r="AL52" s="515"/>
      <c r="AM52" s="516"/>
      <c r="AN52" s="517"/>
      <c r="AO52" s="517"/>
      <c r="AP52" s="517" t="s">
        <v>524</v>
      </c>
      <c r="AQ52" s="528" t="s">
        <v>2</v>
      </c>
      <c r="AR52" s="528"/>
    </row>
    <row r="53" s="437" customFormat="1" ht="276.9" hidden="1" customHeight="1" outlineLevel="1" spans="1:44">
      <c r="A53" s="451"/>
      <c r="B53" s="451" t="s">
        <v>13</v>
      </c>
      <c r="C53" s="451"/>
      <c r="D53" s="451" t="s">
        <v>24</v>
      </c>
      <c r="E53" s="451" t="s">
        <v>54</v>
      </c>
      <c r="F53" s="451" t="s">
        <v>191</v>
      </c>
      <c r="G53" s="451" t="s">
        <v>673</v>
      </c>
      <c r="H53" s="451" t="s">
        <v>674</v>
      </c>
      <c r="I53" s="451" t="s">
        <v>675</v>
      </c>
      <c r="J53" s="456" t="s">
        <v>676</v>
      </c>
      <c r="K53" s="470" t="s">
        <v>233</v>
      </c>
      <c r="L53" s="470" t="s">
        <v>233</v>
      </c>
      <c r="M53" s="470"/>
      <c r="N53" s="470" t="s">
        <v>233</v>
      </c>
      <c r="O53" s="470"/>
      <c r="P53" s="470"/>
      <c r="Q53" s="470"/>
      <c r="R53" s="470" t="s">
        <v>233</v>
      </c>
      <c r="S53" s="470" t="s">
        <v>233</v>
      </c>
      <c r="T53" s="470" t="s">
        <v>233</v>
      </c>
      <c r="U53" s="470"/>
      <c r="V53" s="470"/>
      <c r="W53" s="470"/>
      <c r="X53" s="470"/>
      <c r="Y53" s="470"/>
      <c r="Z53" s="451" t="s">
        <v>330</v>
      </c>
      <c r="AA53" s="451" t="s">
        <v>331</v>
      </c>
      <c r="AB53" s="451" t="s">
        <v>332</v>
      </c>
      <c r="AC53" s="451" t="s">
        <v>390</v>
      </c>
      <c r="AD53" s="451" t="s">
        <v>195</v>
      </c>
      <c r="AE53" s="451"/>
      <c r="AF53" s="451"/>
      <c r="AG53" s="451"/>
      <c r="AH53" s="494"/>
      <c r="AI53" s="495"/>
      <c r="AJ53" s="495" t="s">
        <v>202</v>
      </c>
      <c r="AK53" s="495"/>
      <c r="AL53" s="515"/>
      <c r="AM53" s="516"/>
      <c r="AN53" s="517"/>
      <c r="AO53" s="517"/>
      <c r="AP53" s="517" t="s">
        <v>524</v>
      </c>
      <c r="AQ53" s="528" t="s">
        <v>2</v>
      </c>
      <c r="AR53" s="528"/>
    </row>
    <row r="54" s="437" customFormat="1" ht="171" hidden="1" customHeight="1" outlineLevel="1" spans="1:44">
      <c r="A54" s="451"/>
      <c r="B54" s="451" t="s">
        <v>13</v>
      </c>
      <c r="C54" s="451"/>
      <c r="D54" s="451" t="s">
        <v>24</v>
      </c>
      <c r="E54" s="451" t="s">
        <v>54</v>
      </c>
      <c r="F54" s="451" t="s">
        <v>191</v>
      </c>
      <c r="G54" s="451" t="s">
        <v>677</v>
      </c>
      <c r="H54" s="451" t="s">
        <v>678</v>
      </c>
      <c r="I54" s="451" t="s">
        <v>679</v>
      </c>
      <c r="J54" s="451" t="s">
        <v>680</v>
      </c>
      <c r="K54" s="470" t="s">
        <v>233</v>
      </c>
      <c r="L54" s="470" t="s">
        <v>233</v>
      </c>
      <c r="M54" s="470"/>
      <c r="N54" s="470" t="s">
        <v>233</v>
      </c>
      <c r="O54" s="470"/>
      <c r="P54" s="470"/>
      <c r="Q54" s="470"/>
      <c r="R54" s="470" t="s">
        <v>233</v>
      </c>
      <c r="S54" s="470" t="s">
        <v>233</v>
      </c>
      <c r="T54" s="470" t="s">
        <v>233</v>
      </c>
      <c r="U54" s="470"/>
      <c r="V54" s="470"/>
      <c r="W54" s="470"/>
      <c r="X54" s="470"/>
      <c r="Y54" s="470"/>
      <c r="Z54" s="451" t="s">
        <v>330</v>
      </c>
      <c r="AA54" s="451" t="s">
        <v>331</v>
      </c>
      <c r="AB54" s="451" t="s">
        <v>332</v>
      </c>
      <c r="AC54" s="451" t="s">
        <v>390</v>
      </c>
      <c r="AD54" s="451" t="s">
        <v>195</v>
      </c>
      <c r="AE54" s="451"/>
      <c r="AF54" s="451"/>
      <c r="AG54" s="451"/>
      <c r="AH54" s="494"/>
      <c r="AI54" s="495"/>
      <c r="AJ54" s="495" t="s">
        <v>202</v>
      </c>
      <c r="AK54" s="495"/>
      <c r="AL54" s="515"/>
      <c r="AM54" s="516"/>
      <c r="AN54" s="517"/>
      <c r="AO54" s="517"/>
      <c r="AP54" s="517" t="s">
        <v>524</v>
      </c>
      <c r="AQ54" s="528" t="s">
        <v>2</v>
      </c>
      <c r="AR54" s="528"/>
    </row>
    <row r="55" s="437" customFormat="1" hidden="1" customHeight="1" outlineLevel="1" spans="1:44">
      <c r="A55" s="451"/>
      <c r="B55" s="451" t="s">
        <v>13</v>
      </c>
      <c r="C55" s="451"/>
      <c r="D55" s="451" t="s">
        <v>24</v>
      </c>
      <c r="E55" s="451" t="s">
        <v>54</v>
      </c>
      <c r="F55" s="451" t="s">
        <v>191</v>
      </c>
      <c r="G55" s="451" t="s">
        <v>681</v>
      </c>
      <c r="H55" s="464" t="s">
        <v>682</v>
      </c>
      <c r="I55" s="451" t="s">
        <v>683</v>
      </c>
      <c r="J55" s="451" t="s">
        <v>684</v>
      </c>
      <c r="K55" s="470" t="s">
        <v>233</v>
      </c>
      <c r="L55" s="470" t="s">
        <v>233</v>
      </c>
      <c r="M55" s="470"/>
      <c r="N55" s="470" t="s">
        <v>233</v>
      </c>
      <c r="O55" s="470"/>
      <c r="P55" s="470"/>
      <c r="Q55" s="470"/>
      <c r="R55" s="470" t="s">
        <v>233</v>
      </c>
      <c r="S55" s="470" t="s">
        <v>233</v>
      </c>
      <c r="T55" s="470" t="s">
        <v>233</v>
      </c>
      <c r="U55" s="470"/>
      <c r="V55" s="470"/>
      <c r="W55" s="470"/>
      <c r="X55" s="470"/>
      <c r="Y55" s="470"/>
      <c r="Z55" s="451" t="s">
        <v>330</v>
      </c>
      <c r="AA55" s="451" t="s">
        <v>331</v>
      </c>
      <c r="AB55" s="451" t="s">
        <v>332</v>
      </c>
      <c r="AC55" s="451" t="s">
        <v>390</v>
      </c>
      <c r="AD55" s="451" t="s">
        <v>195</v>
      </c>
      <c r="AE55" s="451"/>
      <c r="AF55" s="451"/>
      <c r="AG55" s="451"/>
      <c r="AH55" s="494"/>
      <c r="AI55" s="495"/>
      <c r="AJ55" s="495" t="s">
        <v>202</v>
      </c>
      <c r="AK55" s="495"/>
      <c r="AL55" s="515"/>
      <c r="AM55" s="516"/>
      <c r="AN55" s="517"/>
      <c r="AO55" s="517"/>
      <c r="AP55" s="517" t="s">
        <v>524</v>
      </c>
      <c r="AQ55" s="528" t="s">
        <v>2</v>
      </c>
      <c r="AR55" s="528"/>
    </row>
    <row r="56" s="437" customFormat="1" ht="143.2" hidden="1" customHeight="1" outlineLevel="1" spans="1:44">
      <c r="A56" s="451"/>
      <c r="B56" s="451" t="s">
        <v>13</v>
      </c>
      <c r="C56" s="451"/>
      <c r="D56" s="451" t="s">
        <v>24</v>
      </c>
      <c r="E56" s="451" t="s">
        <v>54</v>
      </c>
      <c r="F56" s="451" t="s">
        <v>191</v>
      </c>
      <c r="G56" s="451" t="s">
        <v>685</v>
      </c>
      <c r="H56" s="451" t="s">
        <v>686</v>
      </c>
      <c r="I56" s="451" t="s">
        <v>687</v>
      </c>
      <c r="J56" s="451" t="s">
        <v>688</v>
      </c>
      <c r="K56" s="470" t="s">
        <v>233</v>
      </c>
      <c r="L56" s="470" t="s">
        <v>233</v>
      </c>
      <c r="M56" s="470"/>
      <c r="N56" s="470" t="s">
        <v>233</v>
      </c>
      <c r="O56" s="470"/>
      <c r="P56" s="470"/>
      <c r="Q56" s="470"/>
      <c r="R56" s="470" t="s">
        <v>233</v>
      </c>
      <c r="S56" s="470" t="s">
        <v>233</v>
      </c>
      <c r="T56" s="470" t="s">
        <v>233</v>
      </c>
      <c r="U56" s="470"/>
      <c r="V56" s="470"/>
      <c r="W56" s="470"/>
      <c r="X56" s="470"/>
      <c r="Y56" s="470"/>
      <c r="Z56" s="451" t="s">
        <v>330</v>
      </c>
      <c r="AA56" s="451" t="s">
        <v>331</v>
      </c>
      <c r="AB56" s="451" t="s">
        <v>332</v>
      </c>
      <c r="AC56" s="451" t="s">
        <v>390</v>
      </c>
      <c r="AD56" s="451" t="s">
        <v>195</v>
      </c>
      <c r="AE56" s="451"/>
      <c r="AF56" s="451"/>
      <c r="AG56" s="451"/>
      <c r="AH56" s="494"/>
      <c r="AI56" s="495"/>
      <c r="AJ56" s="495" t="s">
        <v>202</v>
      </c>
      <c r="AK56" s="495"/>
      <c r="AL56" s="515"/>
      <c r="AM56" s="516"/>
      <c r="AN56" s="517"/>
      <c r="AO56" s="517"/>
      <c r="AP56" s="517" t="s">
        <v>524</v>
      </c>
      <c r="AQ56" s="528" t="s">
        <v>2</v>
      </c>
      <c r="AR56" s="528"/>
    </row>
    <row r="57" s="437" customFormat="1" hidden="1" customHeight="1" outlineLevel="1" spans="1:44">
      <c r="A57" s="451" t="s">
        <v>6</v>
      </c>
      <c r="B57" s="451" t="s">
        <v>13</v>
      </c>
      <c r="C57" s="451"/>
      <c r="D57" s="451" t="s">
        <v>24</v>
      </c>
      <c r="E57" s="451" t="s">
        <v>67</v>
      </c>
      <c r="F57" s="451" t="s">
        <v>191</v>
      </c>
      <c r="G57" s="451" t="s">
        <v>689</v>
      </c>
      <c r="H57" s="451" t="s">
        <v>394</v>
      </c>
      <c r="I57" s="451" t="s">
        <v>395</v>
      </c>
      <c r="J57" s="451" t="s">
        <v>690</v>
      </c>
      <c r="K57" s="470" t="s">
        <v>233</v>
      </c>
      <c r="L57" s="470" t="s">
        <v>233</v>
      </c>
      <c r="M57" s="470"/>
      <c r="N57" s="470"/>
      <c r="O57" s="470"/>
      <c r="P57" s="470"/>
      <c r="Q57" s="470"/>
      <c r="R57" s="470" t="s">
        <v>233</v>
      </c>
      <c r="S57" s="470" t="s">
        <v>233</v>
      </c>
      <c r="T57" s="470"/>
      <c r="U57" s="482"/>
      <c r="V57" s="470" t="s">
        <v>233</v>
      </c>
      <c r="W57" s="470"/>
      <c r="X57" s="470"/>
      <c r="Y57" s="470"/>
      <c r="Z57" s="451" t="s">
        <v>330</v>
      </c>
      <c r="AA57" s="451" t="s">
        <v>331</v>
      </c>
      <c r="AB57" s="451" t="s">
        <v>332</v>
      </c>
      <c r="AC57" s="451" t="s">
        <v>397</v>
      </c>
      <c r="AD57" s="451" t="s">
        <v>195</v>
      </c>
      <c r="AE57" s="451" t="s">
        <v>334</v>
      </c>
      <c r="AF57" s="451"/>
      <c r="AG57" s="451"/>
      <c r="AH57" s="494"/>
      <c r="AI57" s="495" t="s">
        <v>201</v>
      </c>
      <c r="AJ57" s="495" t="s">
        <v>201</v>
      </c>
      <c r="AK57" s="495" t="s">
        <v>205</v>
      </c>
      <c r="AL57" s="515" t="e">
        <f>VLOOKUP(G57,'[1]指标体系-教育'!G:G,1,0)=G57</f>
        <v>#N/A</v>
      </c>
      <c r="AM57" s="516" t="s">
        <v>342</v>
      </c>
      <c r="AN57" s="517" t="e">
        <f>AN47</f>
        <v>#REF!</v>
      </c>
      <c r="AO57" s="517"/>
      <c r="AP57" s="517" t="s">
        <v>524</v>
      </c>
      <c r="AQ57" s="528" t="s">
        <v>2</v>
      </c>
      <c r="AR57" s="528"/>
    </row>
    <row r="58" s="437" customFormat="1" hidden="1" customHeight="1" outlineLevel="1" spans="1:44">
      <c r="A58" s="461" t="s">
        <v>6</v>
      </c>
      <c r="B58" s="451" t="s">
        <v>13</v>
      </c>
      <c r="C58" s="451"/>
      <c r="D58" s="451" t="s">
        <v>24</v>
      </c>
      <c r="E58" s="451" t="s">
        <v>67</v>
      </c>
      <c r="F58" s="451" t="s">
        <v>191</v>
      </c>
      <c r="G58" s="451" t="s">
        <v>691</v>
      </c>
      <c r="H58" s="451" t="s">
        <v>398</v>
      </c>
      <c r="I58" s="451" t="s">
        <v>399</v>
      </c>
      <c r="J58" s="451" t="s">
        <v>692</v>
      </c>
      <c r="K58" s="470" t="s">
        <v>233</v>
      </c>
      <c r="L58" s="470" t="s">
        <v>233</v>
      </c>
      <c r="M58" s="470"/>
      <c r="N58" s="470"/>
      <c r="O58" s="470"/>
      <c r="P58" s="470"/>
      <c r="Q58" s="470"/>
      <c r="R58" s="470" t="s">
        <v>233</v>
      </c>
      <c r="S58" s="470" t="s">
        <v>233</v>
      </c>
      <c r="T58" s="470"/>
      <c r="U58" s="482"/>
      <c r="V58" s="470" t="s">
        <v>233</v>
      </c>
      <c r="W58" s="470"/>
      <c r="X58" s="470"/>
      <c r="Y58" s="470"/>
      <c r="Z58" s="451" t="s">
        <v>330</v>
      </c>
      <c r="AA58" s="451" t="s">
        <v>331</v>
      </c>
      <c r="AB58" s="451" t="s">
        <v>332</v>
      </c>
      <c r="AC58" s="451" t="s">
        <v>397</v>
      </c>
      <c r="AD58" s="451" t="s">
        <v>195</v>
      </c>
      <c r="AE58" s="451" t="s">
        <v>334</v>
      </c>
      <c r="AF58" s="451"/>
      <c r="AG58" s="451"/>
      <c r="AH58" s="502"/>
      <c r="AI58" s="495" t="s">
        <v>201</v>
      </c>
      <c r="AJ58" s="495" t="s">
        <v>201</v>
      </c>
      <c r="AK58" s="495" t="s">
        <v>205</v>
      </c>
      <c r="AL58" s="515" t="e">
        <f>VLOOKUP(G58,'[1]指标体系-教育'!G:G,1,0)=G58</f>
        <v>#N/A</v>
      </c>
      <c r="AM58" s="516" t="s">
        <v>342</v>
      </c>
      <c r="AN58" s="517" t="e">
        <f t="shared" si="1"/>
        <v>#REF!</v>
      </c>
      <c r="AO58" s="517"/>
      <c r="AP58" s="517" t="s">
        <v>524</v>
      </c>
      <c r="AQ58" s="528" t="s">
        <v>2</v>
      </c>
      <c r="AR58" s="528"/>
    </row>
    <row r="59" s="437" customFormat="1" hidden="1" customHeight="1" outlineLevel="1" spans="1:44">
      <c r="A59" s="461"/>
      <c r="B59" s="451" t="s">
        <v>13</v>
      </c>
      <c r="C59" s="451"/>
      <c r="D59" s="451" t="s">
        <v>24</v>
      </c>
      <c r="E59" s="451" t="s">
        <v>67</v>
      </c>
      <c r="F59" s="451" t="s">
        <v>191</v>
      </c>
      <c r="G59" s="451" t="s">
        <v>693</v>
      </c>
      <c r="H59" s="451" t="s">
        <v>694</v>
      </c>
      <c r="I59" s="451"/>
      <c r="J59" s="451" t="s">
        <v>695</v>
      </c>
      <c r="K59" s="470" t="s">
        <v>233</v>
      </c>
      <c r="L59" s="470" t="s">
        <v>233</v>
      </c>
      <c r="M59" s="470"/>
      <c r="N59" s="470"/>
      <c r="O59" s="470"/>
      <c r="P59" s="470"/>
      <c r="Q59" s="470"/>
      <c r="R59" s="470" t="s">
        <v>233</v>
      </c>
      <c r="S59" s="470" t="s">
        <v>233</v>
      </c>
      <c r="T59" s="470"/>
      <c r="U59" s="482"/>
      <c r="V59" s="470"/>
      <c r="W59" s="470"/>
      <c r="X59" s="470"/>
      <c r="Y59" s="470"/>
      <c r="Z59" s="451" t="s">
        <v>696</v>
      </c>
      <c r="AA59" s="451" t="s">
        <v>331</v>
      </c>
      <c r="AB59" s="451" t="s">
        <v>697</v>
      </c>
      <c r="AC59" s="451" t="s">
        <v>397</v>
      </c>
      <c r="AD59" s="451"/>
      <c r="AE59" s="451"/>
      <c r="AF59" s="451"/>
      <c r="AG59" s="451"/>
      <c r="AH59" s="502"/>
      <c r="AI59" s="495" t="s">
        <v>202</v>
      </c>
      <c r="AJ59" s="495"/>
      <c r="AK59" s="495"/>
      <c r="AL59" s="515"/>
      <c r="AM59" s="516"/>
      <c r="AN59" s="517"/>
      <c r="AO59" s="517"/>
      <c r="AP59" s="517" t="s">
        <v>524</v>
      </c>
      <c r="AQ59" s="528" t="s">
        <v>2</v>
      </c>
      <c r="AR59" s="528"/>
    </row>
    <row r="60" s="437" customFormat="1" hidden="1" customHeight="1" outlineLevel="1" spans="1:44">
      <c r="A60" s="461"/>
      <c r="B60" s="451" t="s">
        <v>13</v>
      </c>
      <c r="C60" s="451"/>
      <c r="D60" s="451" t="s">
        <v>24</v>
      </c>
      <c r="E60" s="451" t="s">
        <v>67</v>
      </c>
      <c r="F60" s="451" t="s">
        <v>191</v>
      </c>
      <c r="G60" s="451" t="s">
        <v>698</v>
      </c>
      <c r="H60" s="451" t="s">
        <v>698</v>
      </c>
      <c r="I60" s="451"/>
      <c r="J60" s="451" t="s">
        <v>699</v>
      </c>
      <c r="K60" s="470" t="s">
        <v>233</v>
      </c>
      <c r="L60" s="470" t="s">
        <v>233</v>
      </c>
      <c r="M60" s="470"/>
      <c r="N60" s="470"/>
      <c r="O60" s="470"/>
      <c r="P60" s="470"/>
      <c r="Q60" s="470"/>
      <c r="R60" s="470" t="s">
        <v>233</v>
      </c>
      <c r="S60" s="470" t="s">
        <v>233</v>
      </c>
      <c r="T60" s="470"/>
      <c r="U60" s="482"/>
      <c r="V60" s="470"/>
      <c r="W60" s="470"/>
      <c r="X60" s="470"/>
      <c r="Y60" s="470"/>
      <c r="Z60" s="451" t="s">
        <v>696</v>
      </c>
      <c r="AA60" s="451" t="s">
        <v>331</v>
      </c>
      <c r="AB60" s="451" t="s">
        <v>697</v>
      </c>
      <c r="AC60" s="451" t="s">
        <v>397</v>
      </c>
      <c r="AD60" s="451"/>
      <c r="AE60" s="451"/>
      <c r="AF60" s="451"/>
      <c r="AG60" s="451"/>
      <c r="AH60" s="502"/>
      <c r="AI60" s="495" t="s">
        <v>202</v>
      </c>
      <c r="AJ60" s="495"/>
      <c r="AK60" s="495"/>
      <c r="AL60" s="515"/>
      <c r="AM60" s="516"/>
      <c r="AN60" s="517"/>
      <c r="AO60" s="517"/>
      <c r="AP60" s="517" t="s">
        <v>524</v>
      </c>
      <c r="AQ60" s="528" t="s">
        <v>2</v>
      </c>
      <c r="AR60" s="528"/>
    </row>
    <row r="61" s="437" customFormat="1" hidden="1" customHeight="1" outlineLevel="1" spans="1:44">
      <c r="A61" s="461"/>
      <c r="B61" s="451" t="s">
        <v>13</v>
      </c>
      <c r="C61" s="451"/>
      <c r="D61" s="451" t="s">
        <v>24</v>
      </c>
      <c r="E61" s="451" t="s">
        <v>67</v>
      </c>
      <c r="F61" s="451" t="s">
        <v>191</v>
      </c>
      <c r="G61" s="451" t="s">
        <v>700</v>
      </c>
      <c r="H61" s="451" t="s">
        <v>700</v>
      </c>
      <c r="I61" s="451"/>
      <c r="J61" s="451" t="s">
        <v>701</v>
      </c>
      <c r="K61" s="470" t="s">
        <v>233</v>
      </c>
      <c r="L61" s="470" t="s">
        <v>233</v>
      </c>
      <c r="M61" s="470"/>
      <c r="N61" s="470"/>
      <c r="O61" s="470"/>
      <c r="P61" s="470"/>
      <c r="Q61" s="470"/>
      <c r="R61" s="470" t="s">
        <v>233</v>
      </c>
      <c r="S61" s="470" t="s">
        <v>233</v>
      </c>
      <c r="T61" s="470"/>
      <c r="U61" s="482"/>
      <c r="V61" s="470"/>
      <c r="W61" s="470"/>
      <c r="X61" s="470"/>
      <c r="Y61" s="470"/>
      <c r="Z61" s="451" t="s">
        <v>696</v>
      </c>
      <c r="AA61" s="451" t="s">
        <v>331</v>
      </c>
      <c r="AB61" s="451" t="s">
        <v>697</v>
      </c>
      <c r="AC61" s="451" t="s">
        <v>397</v>
      </c>
      <c r="AD61" s="451"/>
      <c r="AE61" s="451"/>
      <c r="AF61" s="451"/>
      <c r="AG61" s="451"/>
      <c r="AH61" s="502"/>
      <c r="AI61" s="495" t="s">
        <v>202</v>
      </c>
      <c r="AJ61" s="495"/>
      <c r="AK61" s="495"/>
      <c r="AL61" s="515"/>
      <c r="AM61" s="516"/>
      <c r="AN61" s="517"/>
      <c r="AO61" s="517"/>
      <c r="AP61" s="517" t="s">
        <v>524</v>
      </c>
      <c r="AQ61" s="528" t="s">
        <v>2</v>
      </c>
      <c r="AR61" s="528"/>
    </row>
    <row r="62" s="437" customFormat="1" hidden="1" customHeight="1" outlineLevel="1" spans="1:44">
      <c r="A62" s="461"/>
      <c r="B62" s="451" t="s">
        <v>13</v>
      </c>
      <c r="C62" s="451"/>
      <c r="D62" s="451" t="s">
        <v>24</v>
      </c>
      <c r="E62" s="451" t="s">
        <v>67</v>
      </c>
      <c r="F62" s="451" t="s">
        <v>191</v>
      </c>
      <c r="G62" s="451" t="s">
        <v>702</v>
      </c>
      <c r="H62" s="451" t="s">
        <v>702</v>
      </c>
      <c r="I62" s="451"/>
      <c r="J62" s="451" t="s">
        <v>703</v>
      </c>
      <c r="K62" s="470" t="s">
        <v>233</v>
      </c>
      <c r="L62" s="470" t="s">
        <v>233</v>
      </c>
      <c r="M62" s="470"/>
      <c r="N62" s="470"/>
      <c r="O62" s="470"/>
      <c r="P62" s="470"/>
      <c r="Q62" s="470"/>
      <c r="R62" s="470" t="s">
        <v>233</v>
      </c>
      <c r="S62" s="470" t="s">
        <v>233</v>
      </c>
      <c r="T62" s="470"/>
      <c r="U62" s="482"/>
      <c r="V62" s="470"/>
      <c r="W62" s="470"/>
      <c r="X62" s="470"/>
      <c r="Y62" s="470"/>
      <c r="Z62" s="451" t="s">
        <v>696</v>
      </c>
      <c r="AA62" s="451" t="s">
        <v>331</v>
      </c>
      <c r="AB62" s="451" t="s">
        <v>697</v>
      </c>
      <c r="AC62" s="451" t="s">
        <v>397</v>
      </c>
      <c r="AD62" s="451"/>
      <c r="AE62" s="451"/>
      <c r="AF62" s="451"/>
      <c r="AG62" s="451"/>
      <c r="AH62" s="502"/>
      <c r="AI62" s="495" t="s">
        <v>202</v>
      </c>
      <c r="AJ62" s="495"/>
      <c r="AK62" s="495"/>
      <c r="AL62" s="515"/>
      <c r="AM62" s="516"/>
      <c r="AN62" s="517"/>
      <c r="AO62" s="517"/>
      <c r="AP62" s="517" t="s">
        <v>524</v>
      </c>
      <c r="AQ62" s="528" t="s">
        <v>2</v>
      </c>
      <c r="AR62" s="528"/>
    </row>
    <row r="63" s="437" customFormat="1" hidden="1" customHeight="1" outlineLevel="1" spans="1:44">
      <c r="A63" s="461"/>
      <c r="B63" s="451" t="s">
        <v>13</v>
      </c>
      <c r="C63" s="451"/>
      <c r="D63" s="451" t="s">
        <v>24</v>
      </c>
      <c r="E63" s="451" t="s">
        <v>67</v>
      </c>
      <c r="F63" s="451" t="s">
        <v>191</v>
      </c>
      <c r="G63" s="451" t="s">
        <v>704</v>
      </c>
      <c r="H63" s="451" t="s">
        <v>704</v>
      </c>
      <c r="I63" s="451"/>
      <c r="J63" s="451" t="s">
        <v>705</v>
      </c>
      <c r="K63" s="474" t="s">
        <v>233</v>
      </c>
      <c r="L63" s="474" t="s">
        <v>233</v>
      </c>
      <c r="M63" s="474"/>
      <c r="N63" s="474"/>
      <c r="O63" s="474"/>
      <c r="P63" s="474"/>
      <c r="Q63" s="474"/>
      <c r="R63" s="474" t="s">
        <v>233</v>
      </c>
      <c r="S63" s="474" t="s">
        <v>233</v>
      </c>
      <c r="T63" s="474"/>
      <c r="U63" s="483"/>
      <c r="V63" s="474"/>
      <c r="W63" s="474"/>
      <c r="X63" s="474"/>
      <c r="Y63" s="474"/>
      <c r="Z63" s="456" t="s">
        <v>696</v>
      </c>
      <c r="AA63" s="456" t="s">
        <v>331</v>
      </c>
      <c r="AB63" s="456" t="s">
        <v>697</v>
      </c>
      <c r="AC63" s="456" t="s">
        <v>397</v>
      </c>
      <c r="AD63" s="456"/>
      <c r="AE63" s="456"/>
      <c r="AF63" s="456"/>
      <c r="AG63" s="456"/>
      <c r="AH63" s="503"/>
      <c r="AI63" s="495" t="s">
        <v>635</v>
      </c>
      <c r="AJ63" s="495"/>
      <c r="AK63" s="495"/>
      <c r="AL63" s="523"/>
      <c r="AM63" s="524"/>
      <c r="AN63" s="525"/>
      <c r="AO63" s="517"/>
      <c r="AP63" s="517" t="s">
        <v>524</v>
      </c>
      <c r="AQ63" s="528" t="s">
        <v>2</v>
      </c>
      <c r="AR63" s="528"/>
    </row>
    <row r="64" s="437" customFormat="1" hidden="1" customHeight="1" outlineLevel="1" spans="1:44">
      <c r="A64" s="451" t="s">
        <v>6</v>
      </c>
      <c r="B64" s="451" t="s">
        <v>13</v>
      </c>
      <c r="C64" s="451"/>
      <c r="D64" s="451" t="s">
        <v>24</v>
      </c>
      <c r="E64" s="451" t="s">
        <v>67</v>
      </c>
      <c r="F64" s="451" t="s">
        <v>191</v>
      </c>
      <c r="G64" s="451" t="s">
        <v>706</v>
      </c>
      <c r="H64" s="451" t="s">
        <v>707</v>
      </c>
      <c r="I64" s="451" t="s">
        <v>708</v>
      </c>
      <c r="J64" s="475" t="s">
        <v>709</v>
      </c>
      <c r="K64" s="474" t="s">
        <v>233</v>
      </c>
      <c r="L64" s="474" t="s">
        <v>233</v>
      </c>
      <c r="M64" s="474"/>
      <c r="N64" s="474"/>
      <c r="O64" s="474"/>
      <c r="P64" s="474"/>
      <c r="Q64" s="474"/>
      <c r="R64" s="474" t="s">
        <v>233</v>
      </c>
      <c r="S64" s="474" t="s">
        <v>233</v>
      </c>
      <c r="T64" s="474"/>
      <c r="U64" s="483"/>
      <c r="V64" s="474" t="s">
        <v>233</v>
      </c>
      <c r="W64" s="474"/>
      <c r="X64" s="474"/>
      <c r="Y64" s="474"/>
      <c r="Z64" s="456" t="s">
        <v>330</v>
      </c>
      <c r="AA64" s="456" t="s">
        <v>331</v>
      </c>
      <c r="AB64" s="456" t="s">
        <v>332</v>
      </c>
      <c r="AC64" s="456" t="s">
        <v>397</v>
      </c>
      <c r="AD64" s="456" t="s">
        <v>195</v>
      </c>
      <c r="AE64" s="456" t="s">
        <v>334</v>
      </c>
      <c r="AF64" s="456"/>
      <c r="AG64" s="456"/>
      <c r="AH64" s="504"/>
      <c r="AI64" s="495" t="s">
        <v>635</v>
      </c>
      <c r="AJ64" s="495"/>
      <c r="AK64" s="495"/>
      <c r="AL64" s="523" t="e">
        <f>VLOOKUP(G64,'[1]指标体系-教育'!G:G,1,0)=G64</f>
        <v>#N/A</v>
      </c>
      <c r="AM64" s="524" t="s">
        <v>342</v>
      </c>
      <c r="AN64" s="525">
        <f>AN54</f>
        <v>0</v>
      </c>
      <c r="AO64" s="517"/>
      <c r="AP64" s="517" t="s">
        <v>524</v>
      </c>
      <c r="AQ64" s="528" t="s">
        <v>2</v>
      </c>
      <c r="AR64" s="528"/>
    </row>
    <row r="65" s="437" customFormat="1" hidden="1" customHeight="1" outlineLevel="1" spans="1:44">
      <c r="A65" s="461"/>
      <c r="B65" s="451" t="s">
        <v>13</v>
      </c>
      <c r="C65" s="451"/>
      <c r="D65" s="451" t="s">
        <v>24</v>
      </c>
      <c r="E65" s="451" t="s">
        <v>67</v>
      </c>
      <c r="F65" s="451" t="s">
        <v>191</v>
      </c>
      <c r="G65" s="451" t="s">
        <v>710</v>
      </c>
      <c r="H65" s="451" t="s">
        <v>711</v>
      </c>
      <c r="I65" s="451" t="s">
        <v>712</v>
      </c>
      <c r="J65" s="451" t="s">
        <v>713</v>
      </c>
      <c r="K65" s="470" t="s">
        <v>233</v>
      </c>
      <c r="L65" s="470" t="s">
        <v>233</v>
      </c>
      <c r="M65" s="470"/>
      <c r="N65" s="470"/>
      <c r="O65" s="470"/>
      <c r="P65" s="470"/>
      <c r="Q65" s="470"/>
      <c r="R65" s="470" t="s">
        <v>233</v>
      </c>
      <c r="S65" s="470" t="s">
        <v>233</v>
      </c>
      <c r="T65" s="470"/>
      <c r="U65" s="482"/>
      <c r="V65" s="470"/>
      <c r="W65" s="470"/>
      <c r="X65" s="470"/>
      <c r="Y65" s="470"/>
      <c r="Z65" s="451" t="s">
        <v>408</v>
      </c>
      <c r="AA65" s="451" t="s">
        <v>331</v>
      </c>
      <c r="AB65" s="451" t="s">
        <v>697</v>
      </c>
      <c r="AC65" s="451" t="s">
        <v>397</v>
      </c>
      <c r="AD65" s="451"/>
      <c r="AE65" s="451"/>
      <c r="AF65" s="451"/>
      <c r="AG65" s="451"/>
      <c r="AH65" s="502"/>
      <c r="AI65" s="495" t="s">
        <v>202</v>
      </c>
      <c r="AJ65" s="495"/>
      <c r="AK65" s="495"/>
      <c r="AL65" s="515"/>
      <c r="AM65" s="516"/>
      <c r="AN65" s="517"/>
      <c r="AO65" s="517"/>
      <c r="AP65" s="517" t="s">
        <v>524</v>
      </c>
      <c r="AQ65" s="528" t="s">
        <v>2</v>
      </c>
      <c r="AR65" s="528"/>
    </row>
    <row r="66" s="435" customFormat="1" ht="55.5" hidden="1" customHeight="1" outlineLevel="1" spans="1:44">
      <c r="A66" s="529"/>
      <c r="B66" s="456" t="s">
        <v>13</v>
      </c>
      <c r="C66" s="456"/>
      <c r="D66" s="456" t="s">
        <v>24</v>
      </c>
      <c r="E66" s="456" t="s">
        <v>67</v>
      </c>
      <c r="F66" s="456" t="s">
        <v>191</v>
      </c>
      <c r="G66" s="456" t="s">
        <v>714</v>
      </c>
      <c r="H66" s="456" t="s">
        <v>714</v>
      </c>
      <c r="I66" s="456"/>
      <c r="J66" s="534" t="s">
        <v>715</v>
      </c>
      <c r="K66" s="470" t="s">
        <v>233</v>
      </c>
      <c r="L66" s="470" t="s">
        <v>233</v>
      </c>
      <c r="M66" s="470"/>
      <c r="N66" s="470"/>
      <c r="O66" s="470"/>
      <c r="P66" s="470"/>
      <c r="Q66" s="470"/>
      <c r="R66" s="470" t="s">
        <v>233</v>
      </c>
      <c r="S66" s="470" t="s">
        <v>233</v>
      </c>
      <c r="T66" s="470"/>
      <c r="U66" s="482"/>
      <c r="V66" s="470"/>
      <c r="W66" s="470"/>
      <c r="X66" s="470"/>
      <c r="Y66" s="470"/>
      <c r="Z66" s="451" t="s">
        <v>696</v>
      </c>
      <c r="AA66" s="451" t="s">
        <v>331</v>
      </c>
      <c r="AB66" s="451" t="s">
        <v>697</v>
      </c>
      <c r="AC66" s="451" t="s">
        <v>397</v>
      </c>
      <c r="AD66" s="451"/>
      <c r="AE66" s="451"/>
      <c r="AF66" s="451"/>
      <c r="AG66" s="451"/>
      <c r="AH66" s="502"/>
      <c r="AI66" s="492" t="s">
        <v>202</v>
      </c>
      <c r="AJ66" s="492"/>
      <c r="AK66" s="492"/>
      <c r="AL66" s="515"/>
      <c r="AM66" s="516"/>
      <c r="AN66" s="517"/>
      <c r="AO66" s="525"/>
      <c r="AP66" s="525" t="s">
        <v>524</v>
      </c>
      <c r="AQ66" s="548" t="s">
        <v>2</v>
      </c>
      <c r="AR66" s="548"/>
    </row>
    <row r="67" s="437" customFormat="1" hidden="1" customHeight="1" outlineLevel="1" spans="1:44">
      <c r="A67" s="461"/>
      <c r="B67" s="451" t="s">
        <v>13</v>
      </c>
      <c r="C67" s="451"/>
      <c r="D67" s="451" t="s">
        <v>24</v>
      </c>
      <c r="E67" s="451" t="s">
        <v>67</v>
      </c>
      <c r="F67" s="451" t="s">
        <v>191</v>
      </c>
      <c r="G67" s="451" t="s">
        <v>716</v>
      </c>
      <c r="H67" s="451" t="s">
        <v>717</v>
      </c>
      <c r="I67" s="451"/>
      <c r="J67" s="451" t="s">
        <v>718</v>
      </c>
      <c r="K67" s="470" t="s">
        <v>233</v>
      </c>
      <c r="L67" s="470" t="s">
        <v>233</v>
      </c>
      <c r="M67" s="470"/>
      <c r="N67" s="470"/>
      <c r="O67" s="470"/>
      <c r="P67" s="470"/>
      <c r="Q67" s="470"/>
      <c r="R67" s="470" t="s">
        <v>233</v>
      </c>
      <c r="S67" s="470" t="s">
        <v>233</v>
      </c>
      <c r="T67" s="470"/>
      <c r="U67" s="482"/>
      <c r="V67" s="470"/>
      <c r="W67" s="470"/>
      <c r="X67" s="470"/>
      <c r="Y67" s="470"/>
      <c r="Z67" s="451" t="s">
        <v>696</v>
      </c>
      <c r="AA67" s="451" t="s">
        <v>331</v>
      </c>
      <c r="AB67" s="451" t="s">
        <v>697</v>
      </c>
      <c r="AC67" s="451" t="s">
        <v>397</v>
      </c>
      <c r="AD67" s="451"/>
      <c r="AE67" s="451"/>
      <c r="AF67" s="451"/>
      <c r="AG67" s="451"/>
      <c r="AH67" s="502"/>
      <c r="AI67" s="495" t="s">
        <v>202</v>
      </c>
      <c r="AJ67" s="495"/>
      <c r="AK67" s="495"/>
      <c r="AL67" s="515"/>
      <c r="AM67" s="516"/>
      <c r="AN67" s="517"/>
      <c r="AO67" s="517"/>
      <c r="AP67" s="517" t="s">
        <v>524</v>
      </c>
      <c r="AQ67" s="528" t="s">
        <v>2</v>
      </c>
      <c r="AR67" s="528"/>
    </row>
    <row r="68" s="437" customFormat="1" hidden="1" customHeight="1" outlineLevel="1" spans="1:44">
      <c r="A68" s="461"/>
      <c r="B68" s="451" t="s">
        <v>13</v>
      </c>
      <c r="C68" s="451"/>
      <c r="D68" s="451" t="s">
        <v>24</v>
      </c>
      <c r="E68" s="451" t="s">
        <v>67</v>
      </c>
      <c r="F68" s="451" t="s">
        <v>191</v>
      </c>
      <c r="G68" s="451" t="s">
        <v>719</v>
      </c>
      <c r="H68" s="451" t="s">
        <v>720</v>
      </c>
      <c r="I68" s="451"/>
      <c r="J68" s="451" t="s">
        <v>721</v>
      </c>
      <c r="K68" s="470" t="s">
        <v>233</v>
      </c>
      <c r="L68" s="470" t="s">
        <v>233</v>
      </c>
      <c r="M68" s="470"/>
      <c r="N68" s="470"/>
      <c r="O68" s="470"/>
      <c r="P68" s="470"/>
      <c r="Q68" s="470"/>
      <c r="R68" s="470" t="s">
        <v>233</v>
      </c>
      <c r="S68" s="470" t="s">
        <v>233</v>
      </c>
      <c r="T68" s="470"/>
      <c r="U68" s="482"/>
      <c r="V68" s="470"/>
      <c r="W68" s="470"/>
      <c r="X68" s="470"/>
      <c r="Y68" s="470"/>
      <c r="Z68" s="451" t="s">
        <v>696</v>
      </c>
      <c r="AA68" s="451" t="s">
        <v>331</v>
      </c>
      <c r="AB68" s="451" t="s">
        <v>697</v>
      </c>
      <c r="AC68" s="451" t="s">
        <v>397</v>
      </c>
      <c r="AD68" s="451"/>
      <c r="AE68" s="451"/>
      <c r="AF68" s="451"/>
      <c r="AG68" s="451"/>
      <c r="AH68" s="502"/>
      <c r="AI68" s="495" t="s">
        <v>202</v>
      </c>
      <c r="AJ68" s="495"/>
      <c r="AK68" s="495"/>
      <c r="AL68" s="515"/>
      <c r="AM68" s="516"/>
      <c r="AN68" s="517"/>
      <c r="AO68" s="517"/>
      <c r="AP68" s="517" t="s">
        <v>524</v>
      </c>
      <c r="AQ68" s="528" t="s">
        <v>2</v>
      </c>
      <c r="AR68" s="528"/>
    </row>
    <row r="69" s="437" customFormat="1" hidden="1" customHeight="1" outlineLevel="1" spans="1:44">
      <c r="A69" s="461"/>
      <c r="B69" s="451" t="s">
        <v>13</v>
      </c>
      <c r="C69" s="451"/>
      <c r="D69" s="451" t="s">
        <v>24</v>
      </c>
      <c r="E69" s="451" t="s">
        <v>67</v>
      </c>
      <c r="F69" s="451" t="s">
        <v>191</v>
      </c>
      <c r="G69" s="451" t="s">
        <v>722</v>
      </c>
      <c r="H69" s="451" t="s">
        <v>723</v>
      </c>
      <c r="I69" s="451"/>
      <c r="J69" s="451" t="s">
        <v>724</v>
      </c>
      <c r="K69" s="470" t="s">
        <v>233</v>
      </c>
      <c r="L69" s="470" t="s">
        <v>233</v>
      </c>
      <c r="M69" s="470"/>
      <c r="N69" s="470"/>
      <c r="O69" s="470"/>
      <c r="P69" s="470"/>
      <c r="Q69" s="470"/>
      <c r="R69" s="470" t="s">
        <v>233</v>
      </c>
      <c r="S69" s="470" t="s">
        <v>233</v>
      </c>
      <c r="T69" s="470"/>
      <c r="U69" s="482"/>
      <c r="V69" s="470"/>
      <c r="W69" s="470"/>
      <c r="X69" s="470"/>
      <c r="Y69" s="470"/>
      <c r="Z69" s="451" t="s">
        <v>696</v>
      </c>
      <c r="AA69" s="451" t="s">
        <v>331</v>
      </c>
      <c r="AB69" s="451" t="s">
        <v>697</v>
      </c>
      <c r="AC69" s="451" t="s">
        <v>397</v>
      </c>
      <c r="AD69" s="451"/>
      <c r="AE69" s="451"/>
      <c r="AF69" s="451"/>
      <c r="AG69" s="451"/>
      <c r="AH69" s="502"/>
      <c r="AI69" s="495" t="s">
        <v>202</v>
      </c>
      <c r="AJ69" s="495"/>
      <c r="AK69" s="495"/>
      <c r="AL69" s="515"/>
      <c r="AM69" s="516"/>
      <c r="AN69" s="517"/>
      <c r="AO69" s="517"/>
      <c r="AP69" s="517" t="s">
        <v>524</v>
      </c>
      <c r="AQ69" s="528" t="s">
        <v>2</v>
      </c>
      <c r="AR69" s="528"/>
    </row>
    <row r="70" s="437" customFormat="1" ht="137.15" customHeight="1" outlineLevel="1" spans="1:44">
      <c r="A70" s="451" t="s">
        <v>6</v>
      </c>
      <c r="B70" s="451" t="s">
        <v>13</v>
      </c>
      <c r="C70" s="451"/>
      <c r="D70" s="451" t="s">
        <v>24</v>
      </c>
      <c r="E70" s="451" t="s">
        <v>46</v>
      </c>
      <c r="F70" s="451" t="s">
        <v>191</v>
      </c>
      <c r="G70" s="451" t="s">
        <v>725</v>
      </c>
      <c r="H70" s="451" t="s">
        <v>375</v>
      </c>
      <c r="I70" s="451" t="s">
        <v>376</v>
      </c>
      <c r="J70" s="451" t="s">
        <v>726</v>
      </c>
      <c r="K70" s="470" t="s">
        <v>233</v>
      </c>
      <c r="L70" s="470" t="s">
        <v>233</v>
      </c>
      <c r="M70" s="470"/>
      <c r="N70" s="470" t="s">
        <v>233</v>
      </c>
      <c r="O70" s="470" t="s">
        <v>233</v>
      </c>
      <c r="P70" s="470" t="s">
        <v>233</v>
      </c>
      <c r="Q70" s="470" t="s">
        <v>233</v>
      </c>
      <c r="R70" s="470" t="s">
        <v>233</v>
      </c>
      <c r="S70" s="470" t="s">
        <v>233</v>
      </c>
      <c r="T70" s="470" t="s">
        <v>233</v>
      </c>
      <c r="U70" s="482"/>
      <c r="V70" s="470" t="s">
        <v>233</v>
      </c>
      <c r="W70" s="470"/>
      <c r="X70" s="470"/>
      <c r="Y70" s="470"/>
      <c r="Z70" s="451" t="s">
        <v>330</v>
      </c>
      <c r="AA70" s="451" t="s">
        <v>331</v>
      </c>
      <c r="AB70" s="451" t="s">
        <v>332</v>
      </c>
      <c r="AC70" s="451" t="s">
        <v>373</v>
      </c>
      <c r="AD70" s="451" t="s">
        <v>195</v>
      </c>
      <c r="AE70" s="451" t="s">
        <v>334</v>
      </c>
      <c r="AF70" s="451"/>
      <c r="AG70" s="451"/>
      <c r="AH70" s="494"/>
      <c r="AI70" s="495" t="s">
        <v>201</v>
      </c>
      <c r="AJ70" s="495" t="s">
        <v>201</v>
      </c>
      <c r="AK70" s="495"/>
      <c r="AL70" s="515" t="s">
        <v>342</v>
      </c>
      <c r="AM70" s="516" t="s">
        <v>342</v>
      </c>
      <c r="AN70" s="517" t="str">
        <f>AN41</f>
        <v>业务拓展</v>
      </c>
      <c r="AO70" s="517"/>
      <c r="AP70" s="517" t="s">
        <v>524</v>
      </c>
      <c r="AQ70" s="528" t="s">
        <v>2</v>
      </c>
      <c r="AR70" s="528"/>
    </row>
    <row r="71" s="437" customFormat="1" ht="167.1" customHeight="1" outlineLevel="1" spans="1:44">
      <c r="A71" s="451" t="s">
        <v>6</v>
      </c>
      <c r="B71" s="451" t="s">
        <v>13</v>
      </c>
      <c r="C71" s="451"/>
      <c r="D71" s="451" t="s">
        <v>24</v>
      </c>
      <c r="E71" s="451" t="s">
        <v>46</v>
      </c>
      <c r="F71" s="451" t="s">
        <v>191</v>
      </c>
      <c r="G71" s="451" t="s">
        <v>248</v>
      </c>
      <c r="H71" s="451" t="s">
        <v>727</v>
      </c>
      <c r="I71" s="451" t="s">
        <v>728</v>
      </c>
      <c r="J71" s="451" t="s">
        <v>729</v>
      </c>
      <c r="K71" s="470" t="s">
        <v>233</v>
      </c>
      <c r="L71" s="470" t="s">
        <v>233</v>
      </c>
      <c r="M71" s="470"/>
      <c r="N71" s="470" t="s">
        <v>233</v>
      </c>
      <c r="O71" s="470" t="s">
        <v>233</v>
      </c>
      <c r="P71" s="470" t="s">
        <v>233</v>
      </c>
      <c r="Q71" s="470" t="s">
        <v>233</v>
      </c>
      <c r="R71" s="470" t="s">
        <v>233</v>
      </c>
      <c r="S71" s="470" t="s">
        <v>233</v>
      </c>
      <c r="T71" s="470" t="s">
        <v>233</v>
      </c>
      <c r="U71" s="470"/>
      <c r="V71" s="470" t="s">
        <v>233</v>
      </c>
      <c r="W71" s="470"/>
      <c r="X71" s="470"/>
      <c r="Y71" s="470"/>
      <c r="Z71" s="451" t="s">
        <v>330</v>
      </c>
      <c r="AA71" s="451" t="s">
        <v>331</v>
      </c>
      <c r="AB71" s="451" t="s">
        <v>332</v>
      </c>
      <c r="AC71" s="451" t="s">
        <v>381</v>
      </c>
      <c r="AD71" s="451" t="s">
        <v>195</v>
      </c>
      <c r="AE71" s="451" t="s">
        <v>334</v>
      </c>
      <c r="AF71" s="451"/>
      <c r="AG71" s="451"/>
      <c r="AH71" s="494"/>
      <c r="AI71" s="495" t="s">
        <v>205</v>
      </c>
      <c r="AJ71" s="495" t="s">
        <v>201</v>
      </c>
      <c r="AK71" s="495" t="s">
        <v>205</v>
      </c>
      <c r="AL71" s="515" t="b">
        <f>VLOOKUP(G71,'[1]指标体系-教育'!G:G,1,0)=G71</f>
        <v>1</v>
      </c>
      <c r="AM71" s="516" t="s">
        <v>342</v>
      </c>
      <c r="AN71" s="517" t="e">
        <f>AN58</f>
        <v>#REF!</v>
      </c>
      <c r="AO71" s="517" t="s">
        <v>524</v>
      </c>
      <c r="AP71" s="517" t="s">
        <v>524</v>
      </c>
      <c r="AQ71" s="528" t="s">
        <v>2</v>
      </c>
      <c r="AR71" s="528"/>
    </row>
    <row r="72" s="437" customFormat="1" ht="80.2" customHeight="1" outlineLevel="1" spans="1:44">
      <c r="A72" s="461"/>
      <c r="B72" s="451" t="s">
        <v>13</v>
      </c>
      <c r="C72" s="451"/>
      <c r="D72" s="451" t="s">
        <v>24</v>
      </c>
      <c r="E72" s="451" t="s">
        <v>46</v>
      </c>
      <c r="F72" s="451" t="s">
        <v>191</v>
      </c>
      <c r="G72" s="451" t="s">
        <v>730</v>
      </c>
      <c r="H72" s="451" t="s">
        <v>730</v>
      </c>
      <c r="I72" s="451"/>
      <c r="J72" s="451" t="s">
        <v>731</v>
      </c>
      <c r="K72" s="470" t="s">
        <v>233</v>
      </c>
      <c r="L72" s="470" t="s">
        <v>233</v>
      </c>
      <c r="M72" s="470"/>
      <c r="N72" s="470" t="s">
        <v>233</v>
      </c>
      <c r="O72" s="470" t="s">
        <v>233</v>
      </c>
      <c r="P72" s="470" t="s">
        <v>233</v>
      </c>
      <c r="Q72" s="470" t="s">
        <v>233</v>
      </c>
      <c r="R72" s="470" t="s">
        <v>233</v>
      </c>
      <c r="S72" s="470" t="s">
        <v>233</v>
      </c>
      <c r="T72" s="470" t="s">
        <v>233</v>
      </c>
      <c r="U72" s="482"/>
      <c r="V72" s="470" t="s">
        <v>233</v>
      </c>
      <c r="W72" s="470"/>
      <c r="X72" s="470"/>
      <c r="Y72" s="470"/>
      <c r="Z72" s="451" t="s">
        <v>696</v>
      </c>
      <c r="AA72" s="451" t="s">
        <v>331</v>
      </c>
      <c r="AB72" s="451" t="s">
        <v>697</v>
      </c>
      <c r="AC72" s="451" t="s">
        <v>381</v>
      </c>
      <c r="AD72" s="451" t="s">
        <v>195</v>
      </c>
      <c r="AE72" s="451"/>
      <c r="AF72" s="451"/>
      <c r="AG72" s="451"/>
      <c r="AH72" s="502"/>
      <c r="AI72" s="495" t="s">
        <v>202</v>
      </c>
      <c r="AJ72" s="495"/>
      <c r="AK72" s="495"/>
      <c r="AL72" s="515"/>
      <c r="AM72" s="516"/>
      <c r="AN72" s="517"/>
      <c r="AO72" s="517"/>
      <c r="AP72" s="517" t="s">
        <v>524</v>
      </c>
      <c r="AQ72" s="528" t="s">
        <v>2</v>
      </c>
      <c r="AR72" s="528"/>
    </row>
    <row r="73" s="437" customFormat="1" ht="80.2" customHeight="1" outlineLevel="1" spans="1:44">
      <c r="A73" s="461"/>
      <c r="B73" s="451" t="s">
        <v>13</v>
      </c>
      <c r="C73" s="451"/>
      <c r="D73" s="451" t="s">
        <v>24</v>
      </c>
      <c r="E73" s="451" t="s">
        <v>46</v>
      </c>
      <c r="F73" s="451" t="s">
        <v>191</v>
      </c>
      <c r="G73" s="451" t="s">
        <v>732</v>
      </c>
      <c r="H73" s="451" t="s">
        <v>732</v>
      </c>
      <c r="I73" s="451"/>
      <c r="J73" s="451" t="s">
        <v>733</v>
      </c>
      <c r="K73" s="470" t="s">
        <v>233</v>
      </c>
      <c r="L73" s="470" t="s">
        <v>233</v>
      </c>
      <c r="M73" s="470"/>
      <c r="N73" s="470" t="s">
        <v>233</v>
      </c>
      <c r="O73" s="470" t="s">
        <v>233</v>
      </c>
      <c r="P73" s="470" t="s">
        <v>233</v>
      </c>
      <c r="Q73" s="470" t="s">
        <v>233</v>
      </c>
      <c r="R73" s="470" t="s">
        <v>233</v>
      </c>
      <c r="S73" s="470" t="s">
        <v>233</v>
      </c>
      <c r="T73" s="470" t="s">
        <v>233</v>
      </c>
      <c r="U73" s="482"/>
      <c r="V73" s="470" t="s">
        <v>233</v>
      </c>
      <c r="W73" s="470"/>
      <c r="X73" s="470"/>
      <c r="Y73" s="470"/>
      <c r="Z73" s="451" t="s">
        <v>347</v>
      </c>
      <c r="AA73" s="451" t="s">
        <v>331</v>
      </c>
      <c r="AB73" s="451" t="s">
        <v>697</v>
      </c>
      <c r="AC73" s="451" t="s">
        <v>381</v>
      </c>
      <c r="AD73" s="451" t="s">
        <v>195</v>
      </c>
      <c r="AE73" s="451"/>
      <c r="AF73" s="451"/>
      <c r="AG73" s="451"/>
      <c r="AH73" s="502"/>
      <c r="AI73" s="495" t="s">
        <v>202</v>
      </c>
      <c r="AJ73" s="495"/>
      <c r="AK73" s="495"/>
      <c r="AL73" s="515"/>
      <c r="AM73" s="516"/>
      <c r="AN73" s="517"/>
      <c r="AO73" s="517"/>
      <c r="AP73" s="517" t="s">
        <v>524</v>
      </c>
      <c r="AQ73" s="528" t="s">
        <v>2</v>
      </c>
      <c r="AR73" s="528"/>
    </row>
    <row r="74" s="437" customFormat="1" ht="80.2" customHeight="1" outlineLevel="1" spans="1:44">
      <c r="A74" s="461"/>
      <c r="B74" s="451" t="s">
        <v>13</v>
      </c>
      <c r="C74" s="451"/>
      <c r="D74" s="451" t="s">
        <v>24</v>
      </c>
      <c r="E74" s="451" t="s">
        <v>46</v>
      </c>
      <c r="F74" s="451" t="s">
        <v>191</v>
      </c>
      <c r="G74" s="451" t="s">
        <v>734</v>
      </c>
      <c r="H74" s="451" t="s">
        <v>735</v>
      </c>
      <c r="I74" s="451" t="s">
        <v>736</v>
      </c>
      <c r="J74" s="451" t="s">
        <v>737</v>
      </c>
      <c r="K74" s="470" t="s">
        <v>233</v>
      </c>
      <c r="L74" s="470" t="s">
        <v>233</v>
      </c>
      <c r="M74" s="470"/>
      <c r="N74" s="470" t="s">
        <v>233</v>
      </c>
      <c r="O74" s="470" t="s">
        <v>233</v>
      </c>
      <c r="P74" s="470" t="s">
        <v>233</v>
      </c>
      <c r="Q74" s="470" t="s">
        <v>233</v>
      </c>
      <c r="R74" s="470" t="s">
        <v>233</v>
      </c>
      <c r="S74" s="470" t="s">
        <v>233</v>
      </c>
      <c r="T74" s="470" t="s">
        <v>233</v>
      </c>
      <c r="U74" s="482"/>
      <c r="V74" s="470" t="s">
        <v>233</v>
      </c>
      <c r="W74" s="470"/>
      <c r="X74" s="470"/>
      <c r="Y74" s="470"/>
      <c r="Z74" s="451" t="s">
        <v>330</v>
      </c>
      <c r="AA74" s="451" t="s">
        <v>331</v>
      </c>
      <c r="AB74" s="451" t="s">
        <v>697</v>
      </c>
      <c r="AC74" s="451" t="s">
        <v>381</v>
      </c>
      <c r="AD74" s="451" t="s">
        <v>195</v>
      </c>
      <c r="AE74" s="451"/>
      <c r="AF74" s="451"/>
      <c r="AG74" s="451"/>
      <c r="AH74" s="502"/>
      <c r="AI74" s="495" t="s">
        <v>202</v>
      </c>
      <c r="AJ74" s="495"/>
      <c r="AK74" s="495"/>
      <c r="AL74" s="515"/>
      <c r="AM74" s="516"/>
      <c r="AN74" s="517"/>
      <c r="AO74" s="517"/>
      <c r="AP74" s="517" t="s">
        <v>524</v>
      </c>
      <c r="AQ74" s="528" t="s">
        <v>2</v>
      </c>
      <c r="AR74" s="528"/>
    </row>
    <row r="75" s="438" customFormat="1" ht="199" customHeight="1" outlineLevel="1" spans="1:44">
      <c r="A75" s="530"/>
      <c r="B75" s="46" t="s">
        <v>13</v>
      </c>
      <c r="C75" s="46"/>
      <c r="D75" s="46" t="s">
        <v>24</v>
      </c>
      <c r="E75" s="46" t="s">
        <v>46</v>
      </c>
      <c r="F75" s="46" t="s">
        <v>191</v>
      </c>
      <c r="G75" s="46" t="s">
        <v>738</v>
      </c>
      <c r="H75" s="46" t="s">
        <v>739</v>
      </c>
      <c r="I75" s="46" t="s">
        <v>740</v>
      </c>
      <c r="J75" s="46" t="s">
        <v>741</v>
      </c>
      <c r="K75" s="482"/>
      <c r="L75" s="482"/>
      <c r="M75" s="482"/>
      <c r="N75" s="482"/>
      <c r="O75" s="482"/>
      <c r="P75" s="482"/>
      <c r="Q75" s="482"/>
      <c r="R75" s="482"/>
      <c r="S75" s="482"/>
      <c r="T75" s="482"/>
      <c r="U75" s="482"/>
      <c r="V75" s="482"/>
      <c r="W75" s="482"/>
      <c r="X75" s="482"/>
      <c r="Y75" s="482"/>
      <c r="Z75" s="46"/>
      <c r="AA75" s="46"/>
      <c r="AB75" s="46"/>
      <c r="AC75" s="46"/>
      <c r="AD75" s="46"/>
      <c r="AE75" s="46"/>
      <c r="AF75" s="46"/>
      <c r="AG75" s="46"/>
      <c r="AH75" s="538"/>
      <c r="AI75" s="539" t="s">
        <v>205</v>
      </c>
      <c r="AJ75" s="539"/>
      <c r="AK75" s="539"/>
      <c r="AL75" s="542"/>
      <c r="AM75" s="543"/>
      <c r="AN75" s="544"/>
      <c r="AO75" s="544" t="s">
        <v>524</v>
      </c>
      <c r="AP75" s="544" t="s">
        <v>524</v>
      </c>
      <c r="AQ75" s="528" t="s">
        <v>2</v>
      </c>
      <c r="AR75" s="549"/>
    </row>
    <row r="76" s="438" customFormat="1" ht="199" customHeight="1" outlineLevel="1" spans="1:44">
      <c r="A76" s="530"/>
      <c r="B76" s="46" t="s">
        <v>13</v>
      </c>
      <c r="C76" s="46"/>
      <c r="D76" s="46" t="s">
        <v>24</v>
      </c>
      <c r="E76" s="46" t="s">
        <v>46</v>
      </c>
      <c r="F76" s="46" t="s">
        <v>191</v>
      </c>
      <c r="G76" s="46" t="s">
        <v>742</v>
      </c>
      <c r="H76" s="46" t="s">
        <v>743</v>
      </c>
      <c r="I76" s="46" t="s">
        <v>740</v>
      </c>
      <c r="J76" s="46" t="s">
        <v>744</v>
      </c>
      <c r="K76" s="482"/>
      <c r="L76" s="482"/>
      <c r="M76" s="482"/>
      <c r="N76" s="482"/>
      <c r="O76" s="482"/>
      <c r="P76" s="482"/>
      <c r="Q76" s="482"/>
      <c r="R76" s="482"/>
      <c r="S76" s="482"/>
      <c r="T76" s="482"/>
      <c r="U76" s="482"/>
      <c r="V76" s="482"/>
      <c r="W76" s="482"/>
      <c r="X76" s="482"/>
      <c r="Y76" s="482"/>
      <c r="Z76" s="46"/>
      <c r="AA76" s="46"/>
      <c r="AB76" s="46"/>
      <c r="AC76" s="46"/>
      <c r="AD76" s="46"/>
      <c r="AE76" s="46"/>
      <c r="AF76" s="46"/>
      <c r="AG76" s="46"/>
      <c r="AH76" s="538"/>
      <c r="AI76" s="539" t="s">
        <v>205</v>
      </c>
      <c r="AJ76" s="539"/>
      <c r="AK76" s="539"/>
      <c r="AL76" s="542"/>
      <c r="AM76" s="543"/>
      <c r="AN76" s="544"/>
      <c r="AO76" s="544" t="s">
        <v>524</v>
      </c>
      <c r="AP76" s="544" t="s">
        <v>524</v>
      </c>
      <c r="AQ76" s="528" t="s">
        <v>2</v>
      </c>
      <c r="AR76" s="549"/>
    </row>
    <row r="77" s="437" customFormat="1" ht="80.2" customHeight="1" outlineLevel="1" spans="1:44">
      <c r="A77" s="461"/>
      <c r="B77" s="451" t="s">
        <v>13</v>
      </c>
      <c r="C77" s="451"/>
      <c r="D77" s="451" t="s">
        <v>24</v>
      </c>
      <c r="E77" s="451" t="s">
        <v>46</v>
      </c>
      <c r="F77" s="451" t="s">
        <v>191</v>
      </c>
      <c r="G77" s="451" t="s">
        <v>745</v>
      </c>
      <c r="H77" s="451" t="s">
        <v>746</v>
      </c>
      <c r="I77" s="451" t="s">
        <v>747</v>
      </c>
      <c r="J77" s="451" t="s">
        <v>748</v>
      </c>
      <c r="K77" s="470"/>
      <c r="L77" s="470"/>
      <c r="M77" s="470"/>
      <c r="N77" s="470"/>
      <c r="O77" s="470"/>
      <c r="P77" s="470"/>
      <c r="Q77" s="470"/>
      <c r="R77" s="470"/>
      <c r="S77" s="470"/>
      <c r="T77" s="470"/>
      <c r="U77" s="481"/>
      <c r="V77" s="470"/>
      <c r="W77" s="470"/>
      <c r="X77" s="470"/>
      <c r="Y77" s="470"/>
      <c r="Z77" s="451"/>
      <c r="AA77" s="451"/>
      <c r="AB77" s="451"/>
      <c r="AC77" s="451"/>
      <c r="AD77" s="451"/>
      <c r="AE77" s="451"/>
      <c r="AF77" s="451"/>
      <c r="AG77" s="451"/>
      <c r="AH77" s="502"/>
      <c r="AI77" s="495" t="s">
        <v>205</v>
      </c>
      <c r="AJ77" s="495"/>
      <c r="AK77" s="495"/>
      <c r="AL77" s="515"/>
      <c r="AM77" s="516"/>
      <c r="AN77" s="517"/>
      <c r="AO77" s="517" t="s">
        <v>524</v>
      </c>
      <c r="AP77" s="517" t="s">
        <v>524</v>
      </c>
      <c r="AQ77" s="528" t="s">
        <v>2</v>
      </c>
      <c r="AR77" s="528"/>
    </row>
    <row r="78" s="438" customFormat="1" ht="98.2" customHeight="1" outlineLevel="1" spans="1:44">
      <c r="A78" s="530" t="s">
        <v>6</v>
      </c>
      <c r="B78" s="46" t="s">
        <v>13</v>
      </c>
      <c r="C78" s="46"/>
      <c r="D78" s="46" t="s">
        <v>24</v>
      </c>
      <c r="E78" s="46" t="s">
        <v>46</v>
      </c>
      <c r="F78" s="46" t="s">
        <v>190</v>
      </c>
      <c r="G78" s="46" t="s">
        <v>749</v>
      </c>
      <c r="H78" s="46" t="s">
        <v>750</v>
      </c>
      <c r="I78" s="46" t="s">
        <v>751</v>
      </c>
      <c r="J78" s="46" t="s">
        <v>752</v>
      </c>
      <c r="K78" s="482" t="s">
        <v>233</v>
      </c>
      <c r="L78" s="482" t="s">
        <v>233</v>
      </c>
      <c r="M78" s="482"/>
      <c r="N78" s="482" t="s">
        <v>233</v>
      </c>
      <c r="O78" s="482" t="s">
        <v>233</v>
      </c>
      <c r="P78" s="482" t="s">
        <v>233</v>
      </c>
      <c r="Q78" s="482" t="s">
        <v>233</v>
      </c>
      <c r="R78" s="482" t="s">
        <v>233</v>
      </c>
      <c r="S78" s="482" t="s">
        <v>233</v>
      </c>
      <c r="T78" s="482" t="s">
        <v>233</v>
      </c>
      <c r="U78" s="482"/>
      <c r="V78" s="482" t="s">
        <v>233</v>
      </c>
      <c r="W78" s="482"/>
      <c r="X78" s="482"/>
      <c r="Y78" s="482"/>
      <c r="Z78" s="46" t="s">
        <v>344</v>
      </c>
      <c r="AA78" s="46" t="s">
        <v>331</v>
      </c>
      <c r="AB78" s="46" t="s">
        <v>345</v>
      </c>
      <c r="AC78" s="46" t="s">
        <v>397</v>
      </c>
      <c r="AD78" s="46" t="s">
        <v>195</v>
      </c>
      <c r="AE78" s="46" t="s">
        <v>334</v>
      </c>
      <c r="AF78" s="46"/>
      <c r="AG78" s="46"/>
      <c r="AH78" s="538"/>
      <c r="AI78" s="539" t="s">
        <v>205</v>
      </c>
      <c r="AJ78" s="539"/>
      <c r="AK78" s="539" t="s">
        <v>205</v>
      </c>
      <c r="AL78" s="542" t="s">
        <v>342</v>
      </c>
      <c r="AM78" s="543" t="s">
        <v>342</v>
      </c>
      <c r="AN78" s="544" t="s">
        <v>8</v>
      </c>
      <c r="AO78" s="544" t="s">
        <v>524</v>
      </c>
      <c r="AP78" s="544"/>
      <c r="AQ78" s="528" t="s">
        <v>2</v>
      </c>
      <c r="AR78" s="549"/>
    </row>
    <row r="79" s="438" customFormat="1" ht="208" customHeight="1" outlineLevel="1" spans="1:44">
      <c r="A79" s="530" t="s">
        <v>6</v>
      </c>
      <c r="B79" s="46" t="s">
        <v>13</v>
      </c>
      <c r="C79" s="46"/>
      <c r="D79" s="46" t="s">
        <v>24</v>
      </c>
      <c r="E79" s="46" t="s">
        <v>46</v>
      </c>
      <c r="F79" s="46" t="s">
        <v>190</v>
      </c>
      <c r="G79" s="46" t="s">
        <v>753</v>
      </c>
      <c r="H79" s="46" t="s">
        <v>754</v>
      </c>
      <c r="I79" s="46" t="s">
        <v>751</v>
      </c>
      <c r="J79" s="46" t="s">
        <v>755</v>
      </c>
      <c r="K79" s="482" t="s">
        <v>233</v>
      </c>
      <c r="L79" s="482" t="s">
        <v>233</v>
      </c>
      <c r="M79" s="482"/>
      <c r="N79" s="482" t="s">
        <v>233</v>
      </c>
      <c r="O79" s="482" t="s">
        <v>233</v>
      </c>
      <c r="P79" s="482" t="s">
        <v>233</v>
      </c>
      <c r="Q79" s="482" t="s">
        <v>233</v>
      </c>
      <c r="R79" s="482" t="s">
        <v>233</v>
      </c>
      <c r="S79" s="482" t="s">
        <v>233</v>
      </c>
      <c r="T79" s="482" t="s">
        <v>233</v>
      </c>
      <c r="U79" s="482"/>
      <c r="V79" s="482" t="s">
        <v>233</v>
      </c>
      <c r="W79" s="482"/>
      <c r="X79" s="482"/>
      <c r="Y79" s="482"/>
      <c r="Z79" s="46" t="s">
        <v>344</v>
      </c>
      <c r="AA79" s="46" t="s">
        <v>331</v>
      </c>
      <c r="AB79" s="46" t="s">
        <v>345</v>
      </c>
      <c r="AC79" s="46" t="s">
        <v>397</v>
      </c>
      <c r="AD79" s="46" t="s">
        <v>195</v>
      </c>
      <c r="AE79" s="46" t="s">
        <v>334</v>
      </c>
      <c r="AF79" s="46"/>
      <c r="AG79" s="46"/>
      <c r="AH79" s="538"/>
      <c r="AI79" s="539" t="s">
        <v>205</v>
      </c>
      <c r="AJ79" s="539"/>
      <c r="AK79" s="539" t="s">
        <v>205</v>
      </c>
      <c r="AL79" s="542" t="s">
        <v>342</v>
      </c>
      <c r="AM79" s="543" t="s">
        <v>342</v>
      </c>
      <c r="AN79" s="544" t="s">
        <v>8</v>
      </c>
      <c r="AO79" s="544" t="s">
        <v>524</v>
      </c>
      <c r="AP79" s="544"/>
      <c r="AQ79" s="528" t="s">
        <v>2</v>
      </c>
      <c r="AR79" s="549"/>
    </row>
    <row r="80" s="438" customFormat="1" ht="126" customHeight="1" outlineLevel="1" spans="1:44">
      <c r="A80" s="530"/>
      <c r="B80" s="46" t="s">
        <v>13</v>
      </c>
      <c r="C80" s="46"/>
      <c r="D80" s="46" t="s">
        <v>24</v>
      </c>
      <c r="E80" s="46" t="s">
        <v>46</v>
      </c>
      <c r="F80" s="46" t="s">
        <v>190</v>
      </c>
      <c r="G80" s="532" t="s">
        <v>756</v>
      </c>
      <c r="H80" s="46" t="s">
        <v>757</v>
      </c>
      <c r="I80" s="46" t="s">
        <v>757</v>
      </c>
      <c r="J80" s="46" t="s">
        <v>758</v>
      </c>
      <c r="K80" s="482"/>
      <c r="L80" s="482"/>
      <c r="M80" s="482"/>
      <c r="N80" s="482"/>
      <c r="O80" s="482"/>
      <c r="P80" s="482"/>
      <c r="Q80" s="482"/>
      <c r="R80" s="482"/>
      <c r="S80" s="482"/>
      <c r="T80" s="482"/>
      <c r="U80" s="482"/>
      <c r="V80" s="482"/>
      <c r="W80" s="482"/>
      <c r="X80" s="482"/>
      <c r="Y80" s="482"/>
      <c r="Z80" s="46" t="s">
        <v>344</v>
      </c>
      <c r="AA80" s="46"/>
      <c r="AB80" s="46"/>
      <c r="AC80" s="46"/>
      <c r="AD80" s="46"/>
      <c r="AE80" s="46"/>
      <c r="AF80" s="46"/>
      <c r="AG80" s="46"/>
      <c r="AH80" s="538"/>
      <c r="AI80" s="539" t="s">
        <v>205</v>
      </c>
      <c r="AJ80" s="539"/>
      <c r="AK80" s="539" t="s">
        <v>205</v>
      </c>
      <c r="AL80" s="542" t="s">
        <v>342</v>
      </c>
      <c r="AM80" s="543" t="s">
        <v>342</v>
      </c>
      <c r="AN80" s="544" t="s">
        <v>8</v>
      </c>
      <c r="AO80" s="544" t="s">
        <v>524</v>
      </c>
      <c r="AP80" s="544"/>
      <c r="AQ80" s="528" t="s">
        <v>2</v>
      </c>
      <c r="AR80" s="549"/>
    </row>
    <row r="81" s="438" customFormat="1" ht="126" customHeight="1" outlineLevel="1" spans="1:44">
      <c r="A81" s="530"/>
      <c r="B81" s="531" t="s">
        <v>13</v>
      </c>
      <c r="C81" s="531"/>
      <c r="D81" s="531" t="s">
        <v>24</v>
      </c>
      <c r="E81" s="531" t="s">
        <v>46</v>
      </c>
      <c r="F81" s="531" t="s">
        <v>190</v>
      </c>
      <c r="G81" s="533" t="s">
        <v>759</v>
      </c>
      <c r="H81" s="533" t="s">
        <v>759</v>
      </c>
      <c r="I81" s="533" t="s">
        <v>759</v>
      </c>
      <c r="J81" s="531" t="s">
        <v>760</v>
      </c>
      <c r="K81" s="482"/>
      <c r="L81" s="482"/>
      <c r="M81" s="482"/>
      <c r="N81" s="482"/>
      <c r="O81" s="482"/>
      <c r="P81" s="482"/>
      <c r="Q81" s="482"/>
      <c r="R81" s="482"/>
      <c r="S81" s="482"/>
      <c r="T81" s="482"/>
      <c r="U81" s="482"/>
      <c r="V81" s="482"/>
      <c r="W81" s="482"/>
      <c r="X81" s="482"/>
      <c r="Y81" s="482"/>
      <c r="Z81" s="46"/>
      <c r="AA81" s="46"/>
      <c r="AB81" s="46"/>
      <c r="AC81" s="46"/>
      <c r="AD81" s="46"/>
      <c r="AE81" s="46"/>
      <c r="AF81" s="46"/>
      <c r="AG81" s="46"/>
      <c r="AH81" s="538"/>
      <c r="AI81" s="539"/>
      <c r="AJ81" s="539"/>
      <c r="AK81" s="539"/>
      <c r="AL81" s="542"/>
      <c r="AM81" s="543"/>
      <c r="AN81" s="544"/>
      <c r="AO81" s="544"/>
      <c r="AP81" s="544"/>
      <c r="AQ81" s="528"/>
      <c r="AR81" s="549"/>
    </row>
    <row r="82" s="438" customFormat="1" ht="80.2" customHeight="1" outlineLevel="1" spans="1:44">
      <c r="A82" s="530"/>
      <c r="B82" s="46" t="s">
        <v>13</v>
      </c>
      <c r="C82" s="46"/>
      <c r="D82" s="46" t="s">
        <v>24</v>
      </c>
      <c r="E82" s="46" t="s">
        <v>46</v>
      </c>
      <c r="F82" s="46" t="s">
        <v>190</v>
      </c>
      <c r="G82" s="532" t="s">
        <v>761</v>
      </c>
      <c r="H82" s="46" t="s">
        <v>762</v>
      </c>
      <c r="I82" s="46" t="s">
        <v>763</v>
      </c>
      <c r="J82" s="46" t="s">
        <v>764</v>
      </c>
      <c r="K82" s="482" t="s">
        <v>233</v>
      </c>
      <c r="L82" s="482" t="s">
        <v>233</v>
      </c>
      <c r="M82" s="482"/>
      <c r="N82" s="482" t="s">
        <v>233</v>
      </c>
      <c r="O82" s="482" t="s">
        <v>233</v>
      </c>
      <c r="P82" s="482" t="s">
        <v>233</v>
      </c>
      <c r="Q82" s="482" t="s">
        <v>233</v>
      </c>
      <c r="R82" s="482" t="s">
        <v>233</v>
      </c>
      <c r="S82" s="482" t="s">
        <v>233</v>
      </c>
      <c r="T82" s="482" t="s">
        <v>233</v>
      </c>
      <c r="U82" s="482"/>
      <c r="V82" s="482" t="s">
        <v>233</v>
      </c>
      <c r="W82" s="482"/>
      <c r="X82" s="482"/>
      <c r="Y82" s="482"/>
      <c r="Z82" s="46" t="s">
        <v>344</v>
      </c>
      <c r="AA82" s="46" t="s">
        <v>331</v>
      </c>
      <c r="AB82" s="46" t="s">
        <v>345</v>
      </c>
      <c r="AC82" s="46" t="s">
        <v>397</v>
      </c>
      <c r="AD82" s="46"/>
      <c r="AE82" s="46"/>
      <c r="AF82" s="46"/>
      <c r="AG82" s="46"/>
      <c r="AH82" s="538"/>
      <c r="AI82" s="539" t="s">
        <v>205</v>
      </c>
      <c r="AJ82" s="539"/>
      <c r="AK82" s="539"/>
      <c r="AL82" s="542" t="s">
        <v>342</v>
      </c>
      <c r="AM82" s="543" t="s">
        <v>342</v>
      </c>
      <c r="AN82" s="544" t="s">
        <v>8</v>
      </c>
      <c r="AO82" s="544" t="s">
        <v>524</v>
      </c>
      <c r="AP82" s="544"/>
      <c r="AQ82" s="528" t="s">
        <v>2</v>
      </c>
      <c r="AR82" s="549"/>
    </row>
    <row r="83" s="438" customFormat="1" ht="114.05" customHeight="1" outlineLevel="1" spans="1:44">
      <c r="A83" s="530"/>
      <c r="B83" s="46" t="s">
        <v>13</v>
      </c>
      <c r="C83" s="46"/>
      <c r="D83" s="46" t="s">
        <v>24</v>
      </c>
      <c r="E83" s="46" t="s">
        <v>46</v>
      </c>
      <c r="F83" s="46" t="s">
        <v>190</v>
      </c>
      <c r="G83" s="532" t="s">
        <v>761</v>
      </c>
      <c r="H83" s="46" t="s">
        <v>765</v>
      </c>
      <c r="I83" s="46" t="s">
        <v>766</v>
      </c>
      <c r="J83" s="46" t="s">
        <v>767</v>
      </c>
      <c r="K83" s="482" t="s">
        <v>233</v>
      </c>
      <c r="L83" s="482" t="s">
        <v>233</v>
      </c>
      <c r="M83" s="482"/>
      <c r="N83" s="482" t="s">
        <v>233</v>
      </c>
      <c r="O83" s="482" t="s">
        <v>233</v>
      </c>
      <c r="P83" s="482" t="s">
        <v>233</v>
      </c>
      <c r="Q83" s="482" t="s">
        <v>233</v>
      </c>
      <c r="R83" s="482" t="s">
        <v>233</v>
      </c>
      <c r="S83" s="482" t="s">
        <v>233</v>
      </c>
      <c r="T83" s="482" t="s">
        <v>233</v>
      </c>
      <c r="U83" s="482"/>
      <c r="V83" s="482" t="s">
        <v>233</v>
      </c>
      <c r="W83" s="482"/>
      <c r="X83" s="482"/>
      <c r="Y83" s="482"/>
      <c r="Z83" s="46" t="s">
        <v>344</v>
      </c>
      <c r="AA83" s="46" t="s">
        <v>331</v>
      </c>
      <c r="AB83" s="46" t="s">
        <v>345</v>
      </c>
      <c r="AC83" s="46" t="s">
        <v>397</v>
      </c>
      <c r="AD83" s="46"/>
      <c r="AE83" s="46"/>
      <c r="AF83" s="46"/>
      <c r="AG83" s="46"/>
      <c r="AH83" s="538"/>
      <c r="AI83" s="539" t="s">
        <v>205</v>
      </c>
      <c r="AJ83" s="539"/>
      <c r="AK83" s="539"/>
      <c r="AL83" s="542" t="s">
        <v>342</v>
      </c>
      <c r="AM83" s="543" t="s">
        <v>342</v>
      </c>
      <c r="AN83" s="544" t="s">
        <v>8</v>
      </c>
      <c r="AO83" s="544" t="s">
        <v>524</v>
      </c>
      <c r="AP83" s="544"/>
      <c r="AQ83" s="528" t="s">
        <v>2</v>
      </c>
      <c r="AR83" s="549"/>
    </row>
    <row r="84" s="438" customFormat="1" ht="127" customHeight="1" outlineLevel="1" spans="1:44">
      <c r="A84" s="530"/>
      <c r="B84" s="46" t="s">
        <v>13</v>
      </c>
      <c r="C84" s="46"/>
      <c r="D84" s="46" t="s">
        <v>24</v>
      </c>
      <c r="E84" s="46" t="s">
        <v>46</v>
      </c>
      <c r="F84" s="46"/>
      <c r="G84" s="532" t="s">
        <v>768</v>
      </c>
      <c r="H84" s="46" t="s">
        <v>769</v>
      </c>
      <c r="I84" s="46" t="s">
        <v>769</v>
      </c>
      <c r="J84" s="46" t="s">
        <v>770</v>
      </c>
      <c r="K84" s="482"/>
      <c r="L84" s="482"/>
      <c r="M84" s="482"/>
      <c r="N84" s="482"/>
      <c r="O84" s="482"/>
      <c r="P84" s="482"/>
      <c r="Q84" s="482"/>
      <c r="R84" s="482"/>
      <c r="S84" s="482"/>
      <c r="T84" s="482"/>
      <c r="U84" s="482"/>
      <c r="V84" s="482"/>
      <c r="W84" s="482"/>
      <c r="X84" s="482"/>
      <c r="Y84" s="482"/>
      <c r="Z84" s="46"/>
      <c r="AA84" s="46"/>
      <c r="AB84" s="46"/>
      <c r="AC84" s="46"/>
      <c r="AD84" s="46"/>
      <c r="AE84" s="46"/>
      <c r="AF84" s="46"/>
      <c r="AG84" s="46"/>
      <c r="AH84" s="538"/>
      <c r="AI84" s="539" t="s">
        <v>205</v>
      </c>
      <c r="AJ84" s="539"/>
      <c r="AK84" s="539" t="s">
        <v>205</v>
      </c>
      <c r="AL84" s="542" t="s">
        <v>342</v>
      </c>
      <c r="AM84" s="543" t="s">
        <v>342</v>
      </c>
      <c r="AN84" s="544" t="s">
        <v>8</v>
      </c>
      <c r="AO84" s="544" t="s">
        <v>524</v>
      </c>
      <c r="AP84" s="544"/>
      <c r="AQ84" s="528" t="s">
        <v>2</v>
      </c>
      <c r="AR84" s="549"/>
    </row>
    <row r="85" s="438" customFormat="1" ht="146.95" customHeight="1" outlineLevel="1" spans="1:44">
      <c r="A85" s="530"/>
      <c r="B85" s="46" t="s">
        <v>13</v>
      </c>
      <c r="C85" s="46"/>
      <c r="D85" s="46" t="s">
        <v>24</v>
      </c>
      <c r="E85" s="46" t="s">
        <v>46</v>
      </c>
      <c r="F85" s="46"/>
      <c r="G85" s="532" t="s">
        <v>771</v>
      </c>
      <c r="H85" s="46"/>
      <c r="I85" s="46"/>
      <c r="J85" s="46" t="s">
        <v>772</v>
      </c>
      <c r="K85" s="482"/>
      <c r="L85" s="482"/>
      <c r="M85" s="482"/>
      <c r="N85" s="482"/>
      <c r="O85" s="482"/>
      <c r="P85" s="482"/>
      <c r="Q85" s="482"/>
      <c r="R85" s="482"/>
      <c r="S85" s="482"/>
      <c r="T85" s="482"/>
      <c r="U85" s="482"/>
      <c r="V85" s="482"/>
      <c r="W85" s="482"/>
      <c r="X85" s="482"/>
      <c r="Y85" s="482"/>
      <c r="Z85" s="46"/>
      <c r="AA85" s="46"/>
      <c r="AB85" s="46"/>
      <c r="AC85" s="46"/>
      <c r="AD85" s="46"/>
      <c r="AE85" s="46"/>
      <c r="AF85" s="46"/>
      <c r="AG85" s="46"/>
      <c r="AH85" s="538"/>
      <c r="AI85" s="539" t="s">
        <v>205</v>
      </c>
      <c r="AJ85" s="539"/>
      <c r="AK85" s="539" t="s">
        <v>205</v>
      </c>
      <c r="AL85" s="542" t="s">
        <v>342</v>
      </c>
      <c r="AM85" s="543" t="s">
        <v>342</v>
      </c>
      <c r="AN85" s="544" t="s">
        <v>8</v>
      </c>
      <c r="AO85" s="544" t="s">
        <v>524</v>
      </c>
      <c r="AP85" s="544"/>
      <c r="AQ85" s="528" t="s">
        <v>2</v>
      </c>
      <c r="AR85" s="549"/>
    </row>
    <row r="86" s="437" customFormat="1" hidden="1" customHeight="1" outlineLevel="1" spans="1:44">
      <c r="A86" s="461" t="s">
        <v>6</v>
      </c>
      <c r="B86" s="451" t="s">
        <v>13</v>
      </c>
      <c r="C86" s="451"/>
      <c r="D86" s="451" t="s">
        <v>24</v>
      </c>
      <c r="E86" s="451" t="s">
        <v>61</v>
      </c>
      <c r="F86" s="451" t="s">
        <v>190</v>
      </c>
      <c r="G86" s="451" t="s">
        <v>773</v>
      </c>
      <c r="H86" s="451" t="s">
        <v>774</v>
      </c>
      <c r="I86" s="451" t="s">
        <v>774</v>
      </c>
      <c r="J86" s="451" t="s">
        <v>775</v>
      </c>
      <c r="K86" s="470" t="s">
        <v>233</v>
      </c>
      <c r="L86" s="470" t="s">
        <v>233</v>
      </c>
      <c r="M86" s="470"/>
      <c r="N86" s="470" t="s">
        <v>233</v>
      </c>
      <c r="O86" s="470" t="s">
        <v>233</v>
      </c>
      <c r="P86" s="470" t="s">
        <v>233</v>
      </c>
      <c r="Q86" s="470" t="s">
        <v>233</v>
      </c>
      <c r="R86" s="470" t="s">
        <v>233</v>
      </c>
      <c r="S86" s="470" t="s">
        <v>233</v>
      </c>
      <c r="T86" s="470" t="s">
        <v>233</v>
      </c>
      <c r="U86" s="470"/>
      <c r="V86" s="470" t="s">
        <v>233</v>
      </c>
      <c r="W86" s="470"/>
      <c r="X86" s="470"/>
      <c r="Y86" s="470"/>
      <c r="Z86" s="451" t="s">
        <v>330</v>
      </c>
      <c r="AA86" s="451" t="s">
        <v>331</v>
      </c>
      <c r="AB86" s="451" t="s">
        <v>475</v>
      </c>
      <c r="AC86" s="451" t="s">
        <v>381</v>
      </c>
      <c r="AD86" s="451" t="s">
        <v>195</v>
      </c>
      <c r="AE86" s="451" t="s">
        <v>334</v>
      </c>
      <c r="AF86" s="451"/>
      <c r="AG86" s="451"/>
      <c r="AH86" s="502"/>
      <c r="AI86" s="495" t="s">
        <v>205</v>
      </c>
      <c r="AJ86" s="495"/>
      <c r="AK86" s="495" t="s">
        <v>205</v>
      </c>
      <c r="AL86" s="516" t="s">
        <v>342</v>
      </c>
      <c r="AM86" s="516" t="s">
        <v>342</v>
      </c>
      <c r="AN86" s="517" t="s">
        <v>8</v>
      </c>
      <c r="AO86" s="517" t="s">
        <v>524</v>
      </c>
      <c r="AP86" s="517" t="s">
        <v>524</v>
      </c>
      <c r="AQ86" s="528" t="s">
        <v>2</v>
      </c>
      <c r="AR86" s="528"/>
    </row>
    <row r="87" s="437" customFormat="1" hidden="1" customHeight="1" outlineLevel="1" spans="1:44">
      <c r="A87" s="461"/>
      <c r="B87" s="451" t="s">
        <v>13</v>
      </c>
      <c r="C87" s="451"/>
      <c r="D87" s="451" t="s">
        <v>24</v>
      </c>
      <c r="E87" s="451" t="s">
        <v>61</v>
      </c>
      <c r="F87" s="451" t="s">
        <v>190</v>
      </c>
      <c r="G87" s="451" t="s">
        <v>495</v>
      </c>
      <c r="H87" s="451" t="s">
        <v>776</v>
      </c>
      <c r="I87" s="456" t="s">
        <v>776</v>
      </c>
      <c r="J87" s="456" t="s">
        <v>777</v>
      </c>
      <c r="K87" s="470"/>
      <c r="L87" s="470"/>
      <c r="M87" s="470"/>
      <c r="N87" s="470"/>
      <c r="O87" s="470"/>
      <c r="P87" s="470"/>
      <c r="Q87" s="470"/>
      <c r="R87" s="470"/>
      <c r="S87" s="470"/>
      <c r="T87" s="470"/>
      <c r="U87" s="470"/>
      <c r="V87" s="470"/>
      <c r="W87" s="470"/>
      <c r="X87" s="470"/>
      <c r="Y87" s="470"/>
      <c r="Z87" s="451"/>
      <c r="AA87" s="451"/>
      <c r="AB87" s="451"/>
      <c r="AC87" s="451"/>
      <c r="AD87" s="451"/>
      <c r="AE87" s="451"/>
      <c r="AF87" s="451"/>
      <c r="AG87" s="451"/>
      <c r="AH87" s="502"/>
      <c r="AI87" s="495" t="s">
        <v>205</v>
      </c>
      <c r="AJ87" s="495"/>
      <c r="AK87" s="495" t="s">
        <v>205</v>
      </c>
      <c r="AL87" s="515" t="s">
        <v>342</v>
      </c>
      <c r="AM87" s="516" t="s">
        <v>342</v>
      </c>
      <c r="AN87" s="517" t="s">
        <v>8</v>
      </c>
      <c r="AO87" s="517" t="s">
        <v>524</v>
      </c>
      <c r="AP87" s="517" t="s">
        <v>524</v>
      </c>
      <c r="AQ87" s="528" t="s">
        <v>2</v>
      </c>
      <c r="AR87" s="528"/>
    </row>
    <row r="88" s="437" customFormat="1" hidden="1" customHeight="1" outlineLevel="1" spans="1:44">
      <c r="A88" s="461"/>
      <c r="B88" s="451" t="s">
        <v>13</v>
      </c>
      <c r="C88" s="451"/>
      <c r="D88" s="451" t="s">
        <v>24</v>
      </c>
      <c r="E88" s="451" t="s">
        <v>61</v>
      </c>
      <c r="F88" s="451" t="s">
        <v>190</v>
      </c>
      <c r="G88" s="451"/>
      <c r="H88" s="451"/>
      <c r="I88" s="456" t="s">
        <v>778</v>
      </c>
      <c r="J88" s="456" t="s">
        <v>779</v>
      </c>
      <c r="K88" s="470"/>
      <c r="L88" s="470"/>
      <c r="M88" s="470"/>
      <c r="N88" s="470"/>
      <c r="O88" s="470"/>
      <c r="P88" s="470"/>
      <c r="Q88" s="470"/>
      <c r="R88" s="470"/>
      <c r="S88" s="470"/>
      <c r="T88" s="470"/>
      <c r="U88" s="470"/>
      <c r="V88" s="470"/>
      <c r="W88" s="470"/>
      <c r="X88" s="470"/>
      <c r="Y88" s="470"/>
      <c r="Z88" s="451"/>
      <c r="AA88" s="451"/>
      <c r="AB88" s="451"/>
      <c r="AC88" s="451"/>
      <c r="AD88" s="451"/>
      <c r="AE88" s="451"/>
      <c r="AF88" s="451"/>
      <c r="AG88" s="451"/>
      <c r="AH88" s="502"/>
      <c r="AI88" s="495"/>
      <c r="AJ88" s="495"/>
      <c r="AK88" s="495"/>
      <c r="AL88" s="515"/>
      <c r="AM88" s="516"/>
      <c r="AN88" s="517"/>
      <c r="AO88" s="517"/>
      <c r="AP88" s="517"/>
      <c r="AQ88" s="528" t="s">
        <v>2</v>
      </c>
      <c r="AR88" s="528"/>
    </row>
    <row r="89" s="437" customFormat="1" hidden="1" customHeight="1" outlineLevel="1" spans="1:44">
      <c r="A89" s="461" t="s">
        <v>6</v>
      </c>
      <c r="B89" s="451" t="s">
        <v>13</v>
      </c>
      <c r="C89" s="451"/>
      <c r="D89" s="451" t="s">
        <v>24</v>
      </c>
      <c r="E89" s="451" t="s">
        <v>61</v>
      </c>
      <c r="F89" s="451" t="s">
        <v>190</v>
      </c>
      <c r="G89" s="451" t="s">
        <v>780</v>
      </c>
      <c r="H89" s="451" t="s">
        <v>780</v>
      </c>
      <c r="I89" s="451" t="s">
        <v>781</v>
      </c>
      <c r="J89" s="451" t="s">
        <v>782</v>
      </c>
      <c r="K89" s="470" t="s">
        <v>233</v>
      </c>
      <c r="L89" s="470" t="s">
        <v>233</v>
      </c>
      <c r="M89" s="470"/>
      <c r="N89" s="470" t="s">
        <v>233</v>
      </c>
      <c r="O89" s="470" t="s">
        <v>233</v>
      </c>
      <c r="P89" s="470" t="s">
        <v>233</v>
      </c>
      <c r="Q89" s="470" t="s">
        <v>233</v>
      </c>
      <c r="R89" s="470" t="s">
        <v>233</v>
      </c>
      <c r="S89" s="470" t="s">
        <v>233</v>
      </c>
      <c r="T89" s="470" t="s">
        <v>233</v>
      </c>
      <c r="U89" s="470"/>
      <c r="V89" s="470" t="s">
        <v>233</v>
      </c>
      <c r="W89" s="470"/>
      <c r="X89" s="470"/>
      <c r="Y89" s="470"/>
      <c r="Z89" s="451" t="s">
        <v>330</v>
      </c>
      <c r="AA89" s="451" t="s">
        <v>331</v>
      </c>
      <c r="AB89" s="451" t="s">
        <v>475</v>
      </c>
      <c r="AC89" s="451" t="s">
        <v>381</v>
      </c>
      <c r="AD89" s="451" t="s">
        <v>195</v>
      </c>
      <c r="AE89" s="451" t="s">
        <v>334</v>
      </c>
      <c r="AF89" s="451"/>
      <c r="AG89" s="451"/>
      <c r="AH89" s="502"/>
      <c r="AI89" s="495" t="s">
        <v>205</v>
      </c>
      <c r="AJ89" s="495"/>
      <c r="AK89" s="495" t="s">
        <v>205</v>
      </c>
      <c r="AL89" s="516" t="s">
        <v>342</v>
      </c>
      <c r="AM89" s="516" t="s">
        <v>342</v>
      </c>
      <c r="AN89" s="517" t="s">
        <v>8</v>
      </c>
      <c r="AO89" s="517" t="s">
        <v>524</v>
      </c>
      <c r="AP89" s="517" t="s">
        <v>524</v>
      </c>
      <c r="AQ89" s="528" t="s">
        <v>2</v>
      </c>
      <c r="AR89" s="528"/>
    </row>
    <row r="90" s="437" customFormat="1" hidden="1" customHeight="1" outlineLevel="1" spans="1:44">
      <c r="A90" s="461"/>
      <c r="B90" s="451" t="s">
        <v>13</v>
      </c>
      <c r="C90" s="451"/>
      <c r="D90" s="451" t="s">
        <v>24</v>
      </c>
      <c r="E90" s="451" t="s">
        <v>61</v>
      </c>
      <c r="F90" s="451" t="s">
        <v>190</v>
      </c>
      <c r="G90" s="451" t="s">
        <v>783</v>
      </c>
      <c r="H90" s="451" t="s">
        <v>783</v>
      </c>
      <c r="I90" s="456" t="s">
        <v>784</v>
      </c>
      <c r="J90" s="456" t="s">
        <v>785</v>
      </c>
      <c r="K90" s="470" t="s">
        <v>233</v>
      </c>
      <c r="L90" s="470" t="s">
        <v>233</v>
      </c>
      <c r="M90" s="470" t="s">
        <v>233</v>
      </c>
      <c r="N90" s="470" t="s">
        <v>233</v>
      </c>
      <c r="O90" s="470"/>
      <c r="P90" s="470" t="s">
        <v>233</v>
      </c>
      <c r="Q90" s="470" t="s">
        <v>233</v>
      </c>
      <c r="R90" s="470" t="s">
        <v>233</v>
      </c>
      <c r="S90" s="470" t="s">
        <v>233</v>
      </c>
      <c r="T90" s="470" t="s">
        <v>233</v>
      </c>
      <c r="U90" s="481"/>
      <c r="V90" s="470"/>
      <c r="W90" s="470"/>
      <c r="X90" s="470"/>
      <c r="Y90" s="470"/>
      <c r="Z90" s="451"/>
      <c r="AA90" s="451"/>
      <c r="AB90" s="451"/>
      <c r="AC90" s="451"/>
      <c r="AD90" s="451"/>
      <c r="AE90" s="451"/>
      <c r="AF90" s="451"/>
      <c r="AG90" s="451"/>
      <c r="AH90" s="502"/>
      <c r="AI90" s="495" t="s">
        <v>205</v>
      </c>
      <c r="AJ90" s="495"/>
      <c r="AK90" s="495" t="s">
        <v>205</v>
      </c>
      <c r="AL90" s="515" t="s">
        <v>342</v>
      </c>
      <c r="AM90" s="516" t="s">
        <v>342</v>
      </c>
      <c r="AN90" s="517" t="s">
        <v>8</v>
      </c>
      <c r="AO90" s="517" t="s">
        <v>524</v>
      </c>
      <c r="AP90" s="517" t="s">
        <v>524</v>
      </c>
      <c r="AQ90" s="528" t="s">
        <v>2</v>
      </c>
      <c r="AR90" s="528"/>
    </row>
    <row r="91" s="437" customFormat="1" hidden="1" customHeight="1" outlineLevel="1" spans="1:44">
      <c r="A91" s="461"/>
      <c r="B91" s="451" t="s">
        <v>13</v>
      </c>
      <c r="C91" s="451"/>
      <c r="D91" s="451" t="s">
        <v>24</v>
      </c>
      <c r="E91" s="451" t="s">
        <v>61</v>
      </c>
      <c r="F91" s="451" t="s">
        <v>190</v>
      </c>
      <c r="G91" s="451"/>
      <c r="H91" s="451"/>
      <c r="I91" s="456" t="s">
        <v>786</v>
      </c>
      <c r="J91" s="456" t="s">
        <v>787</v>
      </c>
      <c r="K91" s="470"/>
      <c r="L91" s="470"/>
      <c r="M91" s="470"/>
      <c r="N91" s="470"/>
      <c r="O91" s="470"/>
      <c r="P91" s="470"/>
      <c r="Q91" s="470"/>
      <c r="R91" s="470"/>
      <c r="S91" s="470"/>
      <c r="T91" s="470"/>
      <c r="U91" s="481"/>
      <c r="V91" s="470"/>
      <c r="W91" s="470"/>
      <c r="X91" s="470"/>
      <c r="Y91" s="470"/>
      <c r="Z91" s="451"/>
      <c r="AA91" s="451"/>
      <c r="AB91" s="451"/>
      <c r="AC91" s="451"/>
      <c r="AD91" s="451"/>
      <c r="AE91" s="451"/>
      <c r="AF91" s="451"/>
      <c r="AG91" s="451"/>
      <c r="AH91" s="502"/>
      <c r="AI91" s="495"/>
      <c r="AJ91" s="495"/>
      <c r="AK91" s="495"/>
      <c r="AL91" s="515"/>
      <c r="AM91" s="516"/>
      <c r="AN91" s="517"/>
      <c r="AO91" s="517"/>
      <c r="AP91" s="517"/>
      <c r="AQ91" s="528" t="s">
        <v>2</v>
      </c>
      <c r="AR91" s="528"/>
    </row>
    <row r="92" s="437" customFormat="1" ht="62.2" hidden="1" customHeight="1" outlineLevel="1" spans="1:44">
      <c r="A92" s="461"/>
      <c r="B92" s="456" t="s">
        <v>13</v>
      </c>
      <c r="C92" s="456"/>
      <c r="D92" s="456" t="s">
        <v>24</v>
      </c>
      <c r="E92" s="456" t="s">
        <v>61</v>
      </c>
      <c r="F92" s="456" t="s">
        <v>190</v>
      </c>
      <c r="G92" s="456" t="s">
        <v>788</v>
      </c>
      <c r="H92" s="456" t="s">
        <v>789</v>
      </c>
      <c r="I92" s="456"/>
      <c r="J92" s="456" t="s">
        <v>790</v>
      </c>
      <c r="K92" s="470"/>
      <c r="L92" s="470"/>
      <c r="M92" s="470"/>
      <c r="N92" s="470"/>
      <c r="O92" s="470"/>
      <c r="P92" s="470"/>
      <c r="Q92" s="470"/>
      <c r="R92" s="470"/>
      <c r="S92" s="470"/>
      <c r="T92" s="470"/>
      <c r="U92" s="481"/>
      <c r="V92" s="470"/>
      <c r="W92" s="470"/>
      <c r="X92" s="470"/>
      <c r="Y92" s="470"/>
      <c r="Z92" s="451"/>
      <c r="AA92" s="451"/>
      <c r="AB92" s="451"/>
      <c r="AC92" s="451"/>
      <c r="AD92" s="451"/>
      <c r="AE92" s="451"/>
      <c r="AF92" s="451"/>
      <c r="AG92" s="451"/>
      <c r="AH92" s="502"/>
      <c r="AI92" s="495"/>
      <c r="AJ92" s="495"/>
      <c r="AK92" s="495"/>
      <c r="AL92" s="515"/>
      <c r="AM92" s="516"/>
      <c r="AN92" s="517"/>
      <c r="AO92" s="517"/>
      <c r="AP92" s="517"/>
      <c r="AQ92" s="528"/>
      <c r="AR92" s="528"/>
    </row>
    <row r="93" s="437" customFormat="1" ht="81" hidden="1" customHeight="1" outlineLevel="1" spans="1:44">
      <c r="A93" s="461"/>
      <c r="B93" s="456" t="s">
        <v>13</v>
      </c>
      <c r="C93" s="456"/>
      <c r="D93" s="456" t="s">
        <v>24</v>
      </c>
      <c r="E93" s="456" t="s">
        <v>61</v>
      </c>
      <c r="F93" s="456" t="s">
        <v>190</v>
      </c>
      <c r="G93" s="456" t="s">
        <v>791</v>
      </c>
      <c r="H93" s="456" t="s">
        <v>792</v>
      </c>
      <c r="I93" s="456"/>
      <c r="J93" s="456" t="s">
        <v>793</v>
      </c>
      <c r="K93" s="470"/>
      <c r="L93" s="470"/>
      <c r="M93" s="470"/>
      <c r="N93" s="470"/>
      <c r="O93" s="470"/>
      <c r="P93" s="470"/>
      <c r="Q93" s="470"/>
      <c r="R93" s="470"/>
      <c r="S93" s="470"/>
      <c r="T93" s="470"/>
      <c r="U93" s="481"/>
      <c r="V93" s="470"/>
      <c r="W93" s="470"/>
      <c r="X93" s="470"/>
      <c r="Y93" s="470"/>
      <c r="Z93" s="451"/>
      <c r="AA93" s="451"/>
      <c r="AB93" s="451"/>
      <c r="AC93" s="451"/>
      <c r="AD93" s="451"/>
      <c r="AE93" s="451"/>
      <c r="AF93" s="451"/>
      <c r="AG93" s="451"/>
      <c r="AH93" s="502"/>
      <c r="AI93" s="495"/>
      <c r="AJ93" s="495"/>
      <c r="AK93" s="495"/>
      <c r="AL93" s="515"/>
      <c r="AM93" s="516"/>
      <c r="AN93" s="517"/>
      <c r="AO93" s="517"/>
      <c r="AP93" s="517"/>
      <c r="AQ93" s="528"/>
      <c r="AR93" s="528"/>
    </row>
    <row r="94" s="437" customFormat="1" ht="62.2" hidden="1" customHeight="1" outlineLevel="1" spans="1:44">
      <c r="A94" s="461"/>
      <c r="B94" s="456" t="s">
        <v>13</v>
      </c>
      <c r="C94" s="456"/>
      <c r="D94" s="456" t="s">
        <v>24</v>
      </c>
      <c r="E94" s="456" t="s">
        <v>61</v>
      </c>
      <c r="F94" s="456" t="s">
        <v>190</v>
      </c>
      <c r="G94" s="456" t="s">
        <v>794</v>
      </c>
      <c r="H94" s="456" t="s">
        <v>795</v>
      </c>
      <c r="I94" s="456"/>
      <c r="J94" s="456" t="s">
        <v>796</v>
      </c>
      <c r="K94" s="470"/>
      <c r="L94" s="470"/>
      <c r="M94" s="470"/>
      <c r="N94" s="470"/>
      <c r="O94" s="470"/>
      <c r="P94" s="470"/>
      <c r="Q94" s="470"/>
      <c r="R94" s="470"/>
      <c r="S94" s="470"/>
      <c r="T94" s="470"/>
      <c r="U94" s="481"/>
      <c r="V94" s="470"/>
      <c r="W94" s="470"/>
      <c r="X94" s="470"/>
      <c r="Y94" s="470"/>
      <c r="Z94" s="451"/>
      <c r="AA94" s="451"/>
      <c r="AB94" s="451"/>
      <c r="AC94" s="451"/>
      <c r="AD94" s="451"/>
      <c r="AE94" s="451"/>
      <c r="AF94" s="451"/>
      <c r="AG94" s="451"/>
      <c r="AH94" s="502"/>
      <c r="AI94" s="495"/>
      <c r="AJ94" s="495"/>
      <c r="AK94" s="495"/>
      <c r="AL94" s="515"/>
      <c r="AM94" s="516"/>
      <c r="AN94" s="517"/>
      <c r="AO94" s="517"/>
      <c r="AP94" s="517"/>
      <c r="AQ94" s="528"/>
      <c r="AR94" s="528"/>
    </row>
    <row r="95" s="437" customFormat="1" hidden="1" customHeight="1" outlineLevel="1" spans="1:44">
      <c r="A95" s="461"/>
      <c r="B95" s="451" t="s">
        <v>13</v>
      </c>
      <c r="C95" s="451"/>
      <c r="D95" s="451" t="s">
        <v>24</v>
      </c>
      <c r="E95" s="451" t="s">
        <v>61</v>
      </c>
      <c r="F95" s="451" t="s">
        <v>190</v>
      </c>
      <c r="G95" s="451" t="s">
        <v>797</v>
      </c>
      <c r="H95" s="451"/>
      <c r="I95" s="451"/>
      <c r="J95" s="451" t="s">
        <v>798</v>
      </c>
      <c r="K95" s="470"/>
      <c r="L95" s="470"/>
      <c r="M95" s="470"/>
      <c r="N95" s="470"/>
      <c r="O95" s="470"/>
      <c r="P95" s="470"/>
      <c r="Q95" s="470"/>
      <c r="R95" s="470"/>
      <c r="S95" s="470"/>
      <c r="T95" s="470"/>
      <c r="U95" s="481"/>
      <c r="V95" s="470"/>
      <c r="W95" s="470"/>
      <c r="X95" s="470"/>
      <c r="Y95" s="470"/>
      <c r="Z95" s="451"/>
      <c r="AA95" s="451"/>
      <c r="AB95" s="451"/>
      <c r="AC95" s="451"/>
      <c r="AD95" s="451"/>
      <c r="AE95" s="451"/>
      <c r="AF95" s="451"/>
      <c r="AG95" s="451"/>
      <c r="AH95" s="502"/>
      <c r="AI95" s="495"/>
      <c r="AJ95" s="495"/>
      <c r="AK95" s="495"/>
      <c r="AL95" s="515"/>
      <c r="AM95" s="516"/>
      <c r="AN95" s="517"/>
      <c r="AO95" s="517"/>
      <c r="AP95" s="517"/>
      <c r="AQ95" s="528" t="s">
        <v>2</v>
      </c>
      <c r="AR95" s="528"/>
    </row>
    <row r="96" s="437" customFormat="1" ht="80.2" customHeight="1" outlineLevel="1" spans="1:44">
      <c r="A96" s="461"/>
      <c r="B96" s="451" t="s">
        <v>13</v>
      </c>
      <c r="C96" s="451"/>
      <c r="D96" s="451" t="s">
        <v>24</v>
      </c>
      <c r="E96" s="451" t="s">
        <v>46</v>
      </c>
      <c r="F96" s="451" t="s">
        <v>191</v>
      </c>
      <c r="G96" s="451" t="s">
        <v>799</v>
      </c>
      <c r="H96" s="451" t="s">
        <v>800</v>
      </c>
      <c r="I96" s="451" t="s">
        <v>801</v>
      </c>
      <c r="J96" s="451" t="s">
        <v>802</v>
      </c>
      <c r="K96" s="470" t="s">
        <v>233</v>
      </c>
      <c r="L96" s="470" t="s">
        <v>233</v>
      </c>
      <c r="M96" s="470" t="s">
        <v>233</v>
      </c>
      <c r="N96" s="470" t="s">
        <v>233</v>
      </c>
      <c r="O96" s="470"/>
      <c r="P96" s="470" t="s">
        <v>233</v>
      </c>
      <c r="Q96" s="470" t="s">
        <v>233</v>
      </c>
      <c r="R96" s="470" t="s">
        <v>233</v>
      </c>
      <c r="S96" s="470" t="s">
        <v>233</v>
      </c>
      <c r="T96" s="470" t="s">
        <v>233</v>
      </c>
      <c r="U96" s="481"/>
      <c r="V96" s="470"/>
      <c r="W96" s="470"/>
      <c r="X96" s="470"/>
      <c r="Y96" s="470"/>
      <c r="Z96" s="451"/>
      <c r="AA96" s="451"/>
      <c r="AB96" s="451"/>
      <c r="AC96" s="451"/>
      <c r="AD96" s="451"/>
      <c r="AE96" s="451"/>
      <c r="AF96" s="451"/>
      <c r="AG96" s="451"/>
      <c r="AH96" s="502"/>
      <c r="AI96" s="495" t="s">
        <v>205</v>
      </c>
      <c r="AJ96" s="495"/>
      <c r="AK96" s="495" t="s">
        <v>205</v>
      </c>
      <c r="AL96" s="515"/>
      <c r="AM96" s="516"/>
      <c r="AN96" s="517"/>
      <c r="AO96" s="517" t="s">
        <v>524</v>
      </c>
      <c r="AP96" s="517"/>
      <c r="AQ96" s="528" t="s">
        <v>2</v>
      </c>
      <c r="AR96" s="528"/>
    </row>
    <row r="97" s="437" customFormat="1" ht="80.2" customHeight="1" outlineLevel="1" spans="1:44">
      <c r="A97" s="461"/>
      <c r="B97" s="451" t="s">
        <v>13</v>
      </c>
      <c r="C97" s="451"/>
      <c r="D97" s="451" t="s">
        <v>24</v>
      </c>
      <c r="E97" s="451" t="s">
        <v>46</v>
      </c>
      <c r="F97" s="451" t="s">
        <v>191</v>
      </c>
      <c r="G97" s="451" t="s">
        <v>803</v>
      </c>
      <c r="H97" s="451" t="s">
        <v>804</v>
      </c>
      <c r="I97" s="451" t="s">
        <v>805</v>
      </c>
      <c r="J97" s="451" t="s">
        <v>806</v>
      </c>
      <c r="K97" s="470" t="s">
        <v>233</v>
      </c>
      <c r="L97" s="470" t="s">
        <v>233</v>
      </c>
      <c r="M97" s="470" t="s">
        <v>233</v>
      </c>
      <c r="N97" s="470" t="s">
        <v>233</v>
      </c>
      <c r="O97" s="470"/>
      <c r="P97" s="470" t="s">
        <v>233</v>
      </c>
      <c r="Q97" s="470" t="s">
        <v>233</v>
      </c>
      <c r="R97" s="470" t="s">
        <v>233</v>
      </c>
      <c r="S97" s="470" t="s">
        <v>233</v>
      </c>
      <c r="T97" s="470" t="s">
        <v>233</v>
      </c>
      <c r="U97" s="481"/>
      <c r="V97" s="470"/>
      <c r="W97" s="470"/>
      <c r="X97" s="470"/>
      <c r="Y97" s="470"/>
      <c r="Z97" s="451"/>
      <c r="AA97" s="451"/>
      <c r="AB97" s="451"/>
      <c r="AC97" s="451"/>
      <c r="AD97" s="451"/>
      <c r="AE97" s="451"/>
      <c r="AF97" s="451"/>
      <c r="AG97" s="451"/>
      <c r="AH97" s="502"/>
      <c r="AI97" s="495" t="s">
        <v>205</v>
      </c>
      <c r="AJ97" s="495"/>
      <c r="AK97" s="495" t="s">
        <v>205</v>
      </c>
      <c r="AL97" s="515"/>
      <c r="AM97" s="516"/>
      <c r="AN97" s="517"/>
      <c r="AO97" s="517" t="s">
        <v>524</v>
      </c>
      <c r="AP97" s="517"/>
      <c r="AQ97" s="528" t="s">
        <v>2</v>
      </c>
      <c r="AR97" s="528"/>
    </row>
    <row r="98" s="437" customFormat="1" ht="80.2" customHeight="1" outlineLevel="1" spans="1:44">
      <c r="A98" s="461"/>
      <c r="B98" s="451" t="s">
        <v>13</v>
      </c>
      <c r="C98" s="451"/>
      <c r="D98" s="451" t="s">
        <v>24</v>
      </c>
      <c r="E98" s="451" t="s">
        <v>46</v>
      </c>
      <c r="F98" s="451" t="s">
        <v>191</v>
      </c>
      <c r="G98" s="451" t="s">
        <v>807</v>
      </c>
      <c r="H98" s="451" t="s">
        <v>808</v>
      </c>
      <c r="I98" s="451" t="s">
        <v>809</v>
      </c>
      <c r="J98" s="451" t="s">
        <v>810</v>
      </c>
      <c r="K98" s="470" t="s">
        <v>233</v>
      </c>
      <c r="L98" s="470" t="s">
        <v>233</v>
      </c>
      <c r="M98" s="470"/>
      <c r="N98" s="470"/>
      <c r="O98" s="470"/>
      <c r="P98" s="470"/>
      <c r="Q98" s="470"/>
      <c r="R98" s="470" t="s">
        <v>233</v>
      </c>
      <c r="S98" s="470" t="s">
        <v>233</v>
      </c>
      <c r="T98" s="470"/>
      <c r="U98" s="481"/>
      <c r="V98" s="470"/>
      <c r="W98" s="470"/>
      <c r="X98" s="470"/>
      <c r="Y98" s="470"/>
      <c r="Z98" s="451"/>
      <c r="AA98" s="451"/>
      <c r="AB98" s="451"/>
      <c r="AC98" s="451"/>
      <c r="AD98" s="451"/>
      <c r="AE98" s="451"/>
      <c r="AF98" s="451"/>
      <c r="AG98" s="451"/>
      <c r="AH98" s="502"/>
      <c r="AI98" s="495"/>
      <c r="AJ98" s="495"/>
      <c r="AK98" s="495"/>
      <c r="AL98" s="515"/>
      <c r="AM98" s="516"/>
      <c r="AN98" s="517"/>
      <c r="AO98" s="517"/>
      <c r="AP98" s="517"/>
      <c r="AQ98" s="528" t="s">
        <v>2</v>
      </c>
      <c r="AR98" s="528"/>
    </row>
    <row r="99" s="437" customFormat="1" ht="80.2" customHeight="1" outlineLevel="1" spans="1:44">
      <c r="A99" s="461"/>
      <c r="B99" s="457" t="s">
        <v>13</v>
      </c>
      <c r="C99" s="457"/>
      <c r="D99" s="457" t="s">
        <v>24</v>
      </c>
      <c r="E99" s="457" t="s">
        <v>46</v>
      </c>
      <c r="F99" s="457" t="s">
        <v>191</v>
      </c>
      <c r="G99" s="457" t="s">
        <v>811</v>
      </c>
      <c r="H99" s="457" t="s">
        <v>811</v>
      </c>
      <c r="I99" s="457"/>
      <c r="J99" s="457" t="s">
        <v>812</v>
      </c>
      <c r="K99" s="535" t="s">
        <v>233</v>
      </c>
      <c r="L99" s="535" t="s">
        <v>233</v>
      </c>
      <c r="M99" s="535"/>
      <c r="N99" s="535"/>
      <c r="O99" s="535"/>
      <c r="P99" s="535"/>
      <c r="Q99" s="535"/>
      <c r="R99" s="535" t="s">
        <v>233</v>
      </c>
      <c r="S99" s="535" t="s">
        <v>233</v>
      </c>
      <c r="T99" s="535"/>
      <c r="U99" s="535"/>
      <c r="V99" s="535"/>
      <c r="W99" s="535"/>
      <c r="X99" s="535"/>
      <c r="Y99" s="535"/>
      <c r="Z99" s="471"/>
      <c r="AA99" s="471"/>
      <c r="AB99" s="471"/>
      <c r="AC99" s="471"/>
      <c r="AD99" s="471"/>
      <c r="AE99" s="471"/>
      <c r="AF99" s="471"/>
      <c r="AG99" s="471"/>
      <c r="AH99" s="540"/>
      <c r="AI99" s="541"/>
      <c r="AJ99" s="541" t="s">
        <v>635</v>
      </c>
      <c r="AK99" s="541"/>
      <c r="AL99" s="545"/>
      <c r="AM99" s="546"/>
      <c r="AN99" s="547"/>
      <c r="AO99" s="550"/>
      <c r="AP99" s="550" t="s">
        <v>524</v>
      </c>
      <c r="AQ99" s="528" t="s">
        <v>2</v>
      </c>
      <c r="AR99" s="551"/>
    </row>
    <row r="100" s="437" customFormat="1" ht="80.2" customHeight="1" outlineLevel="1" spans="1:44">
      <c r="A100" s="461"/>
      <c r="B100" s="457" t="s">
        <v>13</v>
      </c>
      <c r="C100" s="457"/>
      <c r="D100" s="457" t="s">
        <v>24</v>
      </c>
      <c r="E100" s="457" t="s">
        <v>46</v>
      </c>
      <c r="F100" s="457" t="s">
        <v>191</v>
      </c>
      <c r="G100" s="457" t="s">
        <v>813</v>
      </c>
      <c r="H100" s="457" t="s">
        <v>813</v>
      </c>
      <c r="I100" s="457"/>
      <c r="J100" s="457" t="s">
        <v>814</v>
      </c>
      <c r="K100" s="535" t="s">
        <v>233</v>
      </c>
      <c r="L100" s="535" t="s">
        <v>233</v>
      </c>
      <c r="M100" s="535"/>
      <c r="N100" s="535"/>
      <c r="O100" s="535"/>
      <c r="P100" s="535"/>
      <c r="Q100" s="535"/>
      <c r="R100" s="535" t="s">
        <v>233</v>
      </c>
      <c r="S100" s="535" t="s">
        <v>233</v>
      </c>
      <c r="T100" s="535"/>
      <c r="U100" s="535"/>
      <c r="V100" s="535"/>
      <c r="W100" s="535"/>
      <c r="X100" s="535"/>
      <c r="Y100" s="535"/>
      <c r="Z100" s="471"/>
      <c r="AA100" s="471"/>
      <c r="AB100" s="471"/>
      <c r="AC100" s="471"/>
      <c r="AD100" s="471"/>
      <c r="AE100" s="471"/>
      <c r="AF100" s="471"/>
      <c r="AG100" s="471"/>
      <c r="AH100" s="540"/>
      <c r="AI100" s="541"/>
      <c r="AJ100" s="541" t="s">
        <v>635</v>
      </c>
      <c r="AK100" s="541"/>
      <c r="AL100" s="545"/>
      <c r="AM100" s="546"/>
      <c r="AN100" s="547"/>
      <c r="AO100" s="550"/>
      <c r="AP100" s="550" t="s">
        <v>524</v>
      </c>
      <c r="AQ100" s="528" t="s">
        <v>2</v>
      </c>
      <c r="AR100" s="551"/>
    </row>
    <row r="101" s="437" customFormat="1" ht="80.2" customHeight="1" outlineLevel="1" spans="1:44">
      <c r="A101" s="461"/>
      <c r="B101" s="457" t="s">
        <v>13</v>
      </c>
      <c r="C101" s="457"/>
      <c r="D101" s="457" t="s">
        <v>24</v>
      </c>
      <c r="E101" s="457" t="s">
        <v>46</v>
      </c>
      <c r="F101" s="457" t="s">
        <v>191</v>
      </c>
      <c r="G101" s="457" t="s">
        <v>815</v>
      </c>
      <c r="H101" s="457" t="s">
        <v>815</v>
      </c>
      <c r="I101" s="457"/>
      <c r="J101" s="457" t="s">
        <v>816</v>
      </c>
      <c r="K101" s="535" t="s">
        <v>233</v>
      </c>
      <c r="L101" s="535" t="s">
        <v>233</v>
      </c>
      <c r="M101" s="535"/>
      <c r="N101" s="535"/>
      <c r="O101" s="535"/>
      <c r="P101" s="535"/>
      <c r="Q101" s="535"/>
      <c r="R101" s="535" t="s">
        <v>233</v>
      </c>
      <c r="S101" s="535" t="s">
        <v>233</v>
      </c>
      <c r="T101" s="535"/>
      <c r="U101" s="535"/>
      <c r="V101" s="535"/>
      <c r="W101" s="535"/>
      <c r="X101" s="535"/>
      <c r="Y101" s="535"/>
      <c r="Z101" s="471"/>
      <c r="AA101" s="471"/>
      <c r="AB101" s="471"/>
      <c r="AC101" s="471"/>
      <c r="AD101" s="471"/>
      <c r="AE101" s="471"/>
      <c r="AF101" s="471"/>
      <c r="AG101" s="471"/>
      <c r="AH101" s="540"/>
      <c r="AI101" s="541"/>
      <c r="AJ101" s="541" t="s">
        <v>635</v>
      </c>
      <c r="AK101" s="541"/>
      <c r="AL101" s="545"/>
      <c r="AM101" s="546"/>
      <c r="AN101" s="547"/>
      <c r="AO101" s="550"/>
      <c r="AP101" s="550" t="s">
        <v>524</v>
      </c>
      <c r="AQ101" s="528" t="s">
        <v>2</v>
      </c>
      <c r="AR101" s="551"/>
    </row>
    <row r="102" s="437" customFormat="1" ht="80.2" customHeight="1" outlineLevel="1" spans="1:44">
      <c r="A102" s="461"/>
      <c r="B102" s="457" t="s">
        <v>13</v>
      </c>
      <c r="C102" s="457"/>
      <c r="D102" s="457" t="s">
        <v>24</v>
      </c>
      <c r="E102" s="457" t="s">
        <v>46</v>
      </c>
      <c r="F102" s="457" t="s">
        <v>191</v>
      </c>
      <c r="G102" s="457" t="s">
        <v>817</v>
      </c>
      <c r="H102" s="457" t="s">
        <v>817</v>
      </c>
      <c r="I102" s="457"/>
      <c r="J102" s="457" t="s">
        <v>818</v>
      </c>
      <c r="K102" s="535" t="s">
        <v>233</v>
      </c>
      <c r="L102" s="535" t="s">
        <v>233</v>
      </c>
      <c r="M102" s="535"/>
      <c r="N102" s="535"/>
      <c r="O102" s="535"/>
      <c r="P102" s="535"/>
      <c r="Q102" s="535"/>
      <c r="R102" s="535" t="s">
        <v>233</v>
      </c>
      <c r="S102" s="535" t="s">
        <v>233</v>
      </c>
      <c r="T102" s="535"/>
      <c r="U102" s="535"/>
      <c r="V102" s="535"/>
      <c r="W102" s="535"/>
      <c r="X102" s="535"/>
      <c r="Y102" s="535"/>
      <c r="Z102" s="471"/>
      <c r="AA102" s="471"/>
      <c r="AB102" s="471"/>
      <c r="AC102" s="471"/>
      <c r="AD102" s="471"/>
      <c r="AE102" s="471"/>
      <c r="AF102" s="471"/>
      <c r="AG102" s="471"/>
      <c r="AH102" s="540"/>
      <c r="AI102" s="541"/>
      <c r="AJ102" s="541" t="s">
        <v>635</v>
      </c>
      <c r="AK102" s="541"/>
      <c r="AL102" s="545"/>
      <c r="AM102" s="546"/>
      <c r="AN102" s="547"/>
      <c r="AO102" s="550"/>
      <c r="AP102" s="550" t="s">
        <v>524</v>
      </c>
      <c r="AQ102" s="528" t="s">
        <v>2</v>
      </c>
      <c r="AR102" s="551"/>
    </row>
    <row r="103" s="392" customFormat="1" hidden="1" customHeight="1" collapsed="1" spans="1:42">
      <c r="A103" s="448"/>
      <c r="B103" s="449" t="s">
        <v>405</v>
      </c>
      <c r="C103" s="448"/>
      <c r="D103" s="448"/>
      <c r="E103" s="448"/>
      <c r="F103" s="448"/>
      <c r="G103" s="448"/>
      <c r="H103" s="448"/>
      <c r="I103" s="448"/>
      <c r="J103" s="448"/>
      <c r="K103" s="467"/>
      <c r="L103" s="467"/>
      <c r="M103" s="467"/>
      <c r="N103" s="467"/>
      <c r="O103" s="467"/>
      <c r="P103" s="467"/>
      <c r="Q103" s="467"/>
      <c r="R103" s="467"/>
      <c r="S103" s="467"/>
      <c r="T103" s="467"/>
      <c r="U103" s="467"/>
      <c r="V103" s="467"/>
      <c r="W103" s="467"/>
      <c r="X103" s="467"/>
      <c r="Y103" s="467"/>
      <c r="Z103" s="448"/>
      <c r="AA103" s="448"/>
      <c r="AB103" s="448"/>
      <c r="AC103" s="448"/>
      <c r="AD103" s="448"/>
      <c r="AE103" s="448"/>
      <c r="AF103" s="448"/>
      <c r="AG103" s="448"/>
      <c r="AH103" s="486"/>
      <c r="AI103" s="487"/>
      <c r="AJ103" s="487"/>
      <c r="AK103" s="489"/>
      <c r="AL103" s="512"/>
      <c r="AM103" s="508"/>
      <c r="AN103" s="511"/>
      <c r="AO103" s="514" t="s">
        <v>524</v>
      </c>
      <c r="AP103" s="514" t="s">
        <v>524</v>
      </c>
    </row>
    <row r="104" s="128" customFormat="1" hidden="1" customHeight="1" outlineLevel="1" spans="1:44">
      <c r="A104" s="450" t="s">
        <v>6</v>
      </c>
      <c r="B104" s="454" t="s">
        <v>17</v>
      </c>
      <c r="C104" s="454"/>
      <c r="D104" s="454" t="s">
        <v>28</v>
      </c>
      <c r="E104" s="454" t="s">
        <v>63</v>
      </c>
      <c r="F104" s="454" t="s">
        <v>190</v>
      </c>
      <c r="G104" s="454" t="s">
        <v>410</v>
      </c>
      <c r="H104" s="454" t="s">
        <v>411</v>
      </c>
      <c r="I104" s="454" t="s">
        <v>819</v>
      </c>
      <c r="J104" s="451" t="s">
        <v>820</v>
      </c>
      <c r="K104" s="468" t="s">
        <v>233</v>
      </c>
      <c r="L104" s="468"/>
      <c r="M104" s="468"/>
      <c r="N104" s="468" t="s">
        <v>233</v>
      </c>
      <c r="O104" s="468" t="s">
        <v>233</v>
      </c>
      <c r="P104" s="468" t="s">
        <v>233</v>
      </c>
      <c r="Q104" s="468" t="s">
        <v>233</v>
      </c>
      <c r="R104" s="468"/>
      <c r="S104" s="468"/>
      <c r="T104" s="468"/>
      <c r="U104" s="468"/>
      <c r="V104" s="468"/>
      <c r="W104" s="468" t="s">
        <v>233</v>
      </c>
      <c r="X104" s="468" t="s">
        <v>233</v>
      </c>
      <c r="Y104" s="468"/>
      <c r="Z104" s="454" t="s">
        <v>330</v>
      </c>
      <c r="AA104" s="454" t="s">
        <v>331</v>
      </c>
      <c r="AB104" s="454" t="s">
        <v>345</v>
      </c>
      <c r="AC104" s="454" t="s">
        <v>339</v>
      </c>
      <c r="AD104" s="454" t="s">
        <v>196</v>
      </c>
      <c r="AE104" s="454" t="s">
        <v>334</v>
      </c>
      <c r="AF104" s="454"/>
      <c r="AG104" s="454"/>
      <c r="AH104" s="493"/>
      <c r="AI104" s="489" t="s">
        <v>202</v>
      </c>
      <c r="AJ104" s="489" t="s">
        <v>202</v>
      </c>
      <c r="AK104" s="489" t="s">
        <v>206</v>
      </c>
      <c r="AL104" s="512" t="b">
        <f>VLOOKUP(G104,'[1]指标体系-教育'!G:G,1,0)=G104</f>
        <v>1</v>
      </c>
      <c r="AM104" s="513" t="s">
        <v>342</v>
      </c>
      <c r="AN104" s="514" t="s">
        <v>9</v>
      </c>
      <c r="AO104" s="514" t="s">
        <v>524</v>
      </c>
      <c r="AP104" s="514" t="s">
        <v>524</v>
      </c>
      <c r="AQ104" s="511" t="s">
        <v>2</v>
      </c>
      <c r="AR104" s="511"/>
    </row>
    <row r="105" s="128" customFormat="1" hidden="1" customHeight="1" outlineLevel="1" spans="1:44">
      <c r="A105" s="453" t="s">
        <v>6</v>
      </c>
      <c r="B105" s="454" t="s">
        <v>17</v>
      </c>
      <c r="C105" s="454"/>
      <c r="D105" s="454" t="s">
        <v>28</v>
      </c>
      <c r="E105" s="454" t="s">
        <v>57</v>
      </c>
      <c r="F105" s="454" t="s">
        <v>191</v>
      </c>
      <c r="G105" s="454" t="s">
        <v>821</v>
      </c>
      <c r="H105" s="454" t="s">
        <v>822</v>
      </c>
      <c r="I105" s="454" t="s">
        <v>823</v>
      </c>
      <c r="J105" s="451" t="s">
        <v>824</v>
      </c>
      <c r="K105" s="468" t="s">
        <v>233</v>
      </c>
      <c r="L105" s="468"/>
      <c r="M105" s="468"/>
      <c r="N105" s="468"/>
      <c r="O105" s="468"/>
      <c r="P105" s="468"/>
      <c r="Q105" s="468"/>
      <c r="R105" s="468"/>
      <c r="S105" s="468"/>
      <c r="T105" s="468"/>
      <c r="U105" s="468"/>
      <c r="V105" s="468"/>
      <c r="W105" s="468" t="s">
        <v>233</v>
      </c>
      <c r="X105" s="468"/>
      <c r="Y105" s="468"/>
      <c r="Z105" s="454" t="s">
        <v>330</v>
      </c>
      <c r="AA105" s="454" t="s">
        <v>331</v>
      </c>
      <c r="AB105" s="454" t="s">
        <v>345</v>
      </c>
      <c r="AC105" s="454" t="s">
        <v>528</v>
      </c>
      <c r="AD105" s="454" t="s">
        <v>196</v>
      </c>
      <c r="AE105" s="454" t="s">
        <v>334</v>
      </c>
      <c r="AF105" s="454"/>
      <c r="AG105" s="454"/>
      <c r="AH105" s="493"/>
      <c r="AI105" s="489" t="s">
        <v>202</v>
      </c>
      <c r="AJ105" s="489" t="s">
        <v>202</v>
      </c>
      <c r="AK105" s="489"/>
      <c r="AL105" s="512" t="e">
        <f>VLOOKUP(G105,'[1]指标体系-教育'!G:G,1,0)=G105</f>
        <v>#N/A</v>
      </c>
      <c r="AM105" s="513" t="s">
        <v>342</v>
      </c>
      <c r="AN105" s="514" t="str">
        <f t="shared" ref="AN105:AN111" si="2">AN104</f>
        <v>运营效率提升</v>
      </c>
      <c r="AO105" s="514" t="s">
        <v>524</v>
      </c>
      <c r="AP105" s="514" t="s">
        <v>524</v>
      </c>
      <c r="AQ105" s="511" t="s">
        <v>2</v>
      </c>
      <c r="AR105" s="511"/>
    </row>
    <row r="106" s="128" customFormat="1" ht="141.05" hidden="1" customHeight="1" outlineLevel="1" spans="1:44">
      <c r="A106" s="452"/>
      <c r="B106" s="454" t="s">
        <v>17</v>
      </c>
      <c r="C106" s="454"/>
      <c r="D106" s="454"/>
      <c r="E106" s="454"/>
      <c r="F106" s="454"/>
      <c r="G106" s="454" t="s">
        <v>825</v>
      </c>
      <c r="H106" s="454" t="s">
        <v>411</v>
      </c>
      <c r="I106" s="454" t="s">
        <v>826</v>
      </c>
      <c r="J106" s="454" t="s">
        <v>827</v>
      </c>
      <c r="K106" s="468" t="s">
        <v>233</v>
      </c>
      <c r="L106" s="468" t="s">
        <v>233</v>
      </c>
      <c r="M106" s="468"/>
      <c r="N106" s="468" t="s">
        <v>233</v>
      </c>
      <c r="O106" s="468"/>
      <c r="P106" s="468"/>
      <c r="Q106" s="468"/>
      <c r="R106" s="468"/>
      <c r="S106" s="468"/>
      <c r="T106" s="468"/>
      <c r="U106" s="468"/>
      <c r="V106" s="468"/>
      <c r="W106" s="468"/>
      <c r="X106" s="468"/>
      <c r="Y106" s="468"/>
      <c r="Z106" s="454"/>
      <c r="AA106" s="454"/>
      <c r="AB106" s="454"/>
      <c r="AC106" s="454"/>
      <c r="AD106" s="454"/>
      <c r="AE106" s="454"/>
      <c r="AF106" s="454"/>
      <c r="AG106" s="454"/>
      <c r="AH106" s="493"/>
      <c r="AI106" s="489" t="s">
        <v>206</v>
      </c>
      <c r="AJ106" s="489"/>
      <c r="AK106" s="489"/>
      <c r="AL106" s="512"/>
      <c r="AM106" s="513"/>
      <c r="AN106" s="514"/>
      <c r="AO106" s="514" t="s">
        <v>524</v>
      </c>
      <c r="AP106" s="514" t="s">
        <v>524</v>
      </c>
      <c r="AQ106" s="511" t="s">
        <v>2</v>
      </c>
      <c r="AR106" s="511"/>
    </row>
    <row r="107" s="128" customFormat="1" hidden="1" customHeight="1" outlineLevel="1" spans="1:44">
      <c r="A107" s="450" t="s">
        <v>6</v>
      </c>
      <c r="B107" s="454" t="s">
        <v>17</v>
      </c>
      <c r="C107" s="454"/>
      <c r="D107" s="454" t="s">
        <v>28</v>
      </c>
      <c r="E107" s="454" t="s">
        <v>63</v>
      </c>
      <c r="F107" s="454" t="s">
        <v>191</v>
      </c>
      <c r="G107" s="454" t="s">
        <v>135</v>
      </c>
      <c r="H107" s="454" t="s">
        <v>135</v>
      </c>
      <c r="I107" s="454" t="s">
        <v>406</v>
      </c>
      <c r="J107" s="451" t="s">
        <v>828</v>
      </c>
      <c r="K107" s="468" t="s">
        <v>233</v>
      </c>
      <c r="L107" s="468"/>
      <c r="M107" s="468"/>
      <c r="N107" s="468" t="s">
        <v>233</v>
      </c>
      <c r="O107" s="468" t="s">
        <v>233</v>
      </c>
      <c r="P107" s="468" t="s">
        <v>233</v>
      </c>
      <c r="Q107" s="468" t="s">
        <v>233</v>
      </c>
      <c r="R107" s="468"/>
      <c r="S107" s="468"/>
      <c r="T107" s="468"/>
      <c r="U107" s="468"/>
      <c r="V107" s="468"/>
      <c r="W107" s="468" t="s">
        <v>233</v>
      </c>
      <c r="X107" s="468"/>
      <c r="Y107" s="468"/>
      <c r="Z107" s="454" t="s">
        <v>408</v>
      </c>
      <c r="AA107" s="454" t="s">
        <v>409</v>
      </c>
      <c r="AB107" s="454" t="s">
        <v>345</v>
      </c>
      <c r="AC107" s="454" t="s">
        <v>339</v>
      </c>
      <c r="AD107" s="454" t="s">
        <v>196</v>
      </c>
      <c r="AE107" s="454" t="s">
        <v>334</v>
      </c>
      <c r="AF107" s="454"/>
      <c r="AG107" s="454"/>
      <c r="AH107" s="493"/>
      <c r="AI107" s="489" t="s">
        <v>206</v>
      </c>
      <c r="AJ107" s="489" t="s">
        <v>202</v>
      </c>
      <c r="AK107" s="489" t="s">
        <v>206</v>
      </c>
      <c r="AL107" s="512" t="b">
        <f>VLOOKUP(G107,'[1]指标体系-教育'!G:G,1,0)=G107</f>
        <v>1</v>
      </c>
      <c r="AM107" s="513" t="s">
        <v>342</v>
      </c>
      <c r="AN107" s="514" t="str">
        <f>AN105</f>
        <v>运营效率提升</v>
      </c>
      <c r="AO107" s="514" t="s">
        <v>524</v>
      </c>
      <c r="AP107" s="514" t="s">
        <v>524</v>
      </c>
      <c r="AQ107" s="511" t="s">
        <v>2</v>
      </c>
      <c r="AR107" s="511"/>
    </row>
    <row r="108" s="128" customFormat="1" hidden="1" customHeight="1" outlineLevel="1" spans="1:44">
      <c r="A108" s="450" t="s">
        <v>6</v>
      </c>
      <c r="B108" s="454" t="s">
        <v>17</v>
      </c>
      <c r="C108" s="454"/>
      <c r="D108" s="454" t="s">
        <v>28</v>
      </c>
      <c r="E108" s="454" t="s">
        <v>63</v>
      </c>
      <c r="F108" s="454" t="s">
        <v>190</v>
      </c>
      <c r="G108" s="454" t="s">
        <v>499</v>
      </c>
      <c r="H108" s="454" t="s">
        <v>499</v>
      </c>
      <c r="I108" s="454" t="s">
        <v>499</v>
      </c>
      <c r="J108" s="454" t="s">
        <v>829</v>
      </c>
      <c r="K108" s="454" t="s">
        <v>233</v>
      </c>
      <c r="L108" s="454" t="s">
        <v>233</v>
      </c>
      <c r="M108" s="454"/>
      <c r="N108" s="454" t="s">
        <v>233</v>
      </c>
      <c r="O108" s="454" t="s">
        <v>233</v>
      </c>
      <c r="P108" s="454" t="s">
        <v>233</v>
      </c>
      <c r="Q108" s="454" t="s">
        <v>233</v>
      </c>
      <c r="R108" s="454" t="s">
        <v>233</v>
      </c>
      <c r="S108" s="454" t="s">
        <v>233</v>
      </c>
      <c r="T108" s="454" t="s">
        <v>233</v>
      </c>
      <c r="U108" s="454"/>
      <c r="V108" s="454"/>
      <c r="W108" s="454" t="s">
        <v>233</v>
      </c>
      <c r="X108" s="454" t="s">
        <v>233</v>
      </c>
      <c r="Y108" s="454"/>
      <c r="Z108" s="454" t="s">
        <v>408</v>
      </c>
      <c r="AA108" s="454" t="s">
        <v>409</v>
      </c>
      <c r="AB108" s="454" t="s">
        <v>345</v>
      </c>
      <c r="AC108" s="454" t="s">
        <v>339</v>
      </c>
      <c r="AD108" s="454" t="s">
        <v>195</v>
      </c>
      <c r="AE108" s="454" t="s">
        <v>334</v>
      </c>
      <c r="AF108" s="454"/>
      <c r="AG108" s="454"/>
      <c r="AH108" s="493"/>
      <c r="AI108" s="489" t="s">
        <v>206</v>
      </c>
      <c r="AJ108" s="489"/>
      <c r="AK108" s="489" t="s">
        <v>206</v>
      </c>
      <c r="AL108" s="513" t="s">
        <v>342</v>
      </c>
      <c r="AM108" s="513" t="s">
        <v>342</v>
      </c>
      <c r="AN108" s="514" t="str">
        <f t="shared" si="2"/>
        <v>运营效率提升</v>
      </c>
      <c r="AO108" s="514" t="s">
        <v>524</v>
      </c>
      <c r="AP108" s="514" t="s">
        <v>524</v>
      </c>
      <c r="AQ108" s="511" t="s">
        <v>2</v>
      </c>
      <c r="AR108" s="511"/>
    </row>
    <row r="109" s="128" customFormat="1" ht="63" hidden="1" customHeight="1" outlineLevel="1" spans="1:44">
      <c r="A109" s="450"/>
      <c r="B109" s="454" t="s">
        <v>17</v>
      </c>
      <c r="C109" s="454"/>
      <c r="D109" s="454" t="s">
        <v>28</v>
      </c>
      <c r="E109" s="454" t="s">
        <v>63</v>
      </c>
      <c r="F109" s="454" t="s">
        <v>190</v>
      </c>
      <c r="G109" s="454" t="s">
        <v>299</v>
      </c>
      <c r="H109" s="454" t="s">
        <v>499</v>
      </c>
      <c r="I109" s="454" t="s">
        <v>499</v>
      </c>
      <c r="J109" s="454" t="s">
        <v>830</v>
      </c>
      <c r="K109" s="454" t="s">
        <v>233</v>
      </c>
      <c r="L109" s="454" t="s">
        <v>233</v>
      </c>
      <c r="M109" s="454" t="s">
        <v>233</v>
      </c>
      <c r="N109" s="454" t="s">
        <v>233</v>
      </c>
      <c r="O109" s="454" t="s">
        <v>233</v>
      </c>
      <c r="P109" s="454" t="s">
        <v>233</v>
      </c>
      <c r="Q109" s="454" t="s">
        <v>233</v>
      </c>
      <c r="R109" s="454"/>
      <c r="S109" s="454"/>
      <c r="T109" s="454"/>
      <c r="U109" s="454"/>
      <c r="V109" s="454"/>
      <c r="W109" s="454" t="s">
        <v>233</v>
      </c>
      <c r="X109" s="454"/>
      <c r="Y109" s="454"/>
      <c r="Z109" s="454" t="s">
        <v>408</v>
      </c>
      <c r="AA109" s="454" t="s">
        <v>409</v>
      </c>
      <c r="AB109" s="454" t="s">
        <v>345</v>
      </c>
      <c r="AC109" s="454" t="s">
        <v>339</v>
      </c>
      <c r="AD109" s="454"/>
      <c r="AE109" s="454"/>
      <c r="AF109" s="454"/>
      <c r="AG109" s="454"/>
      <c r="AH109" s="493"/>
      <c r="AI109" s="489" t="s">
        <v>206</v>
      </c>
      <c r="AJ109" s="489"/>
      <c r="AK109" s="489" t="s">
        <v>206</v>
      </c>
      <c r="AL109" s="513" t="s">
        <v>342</v>
      </c>
      <c r="AM109" s="513" t="s">
        <v>342</v>
      </c>
      <c r="AN109" s="514" t="str">
        <f t="shared" si="2"/>
        <v>运营效率提升</v>
      </c>
      <c r="AO109" s="514" t="s">
        <v>524</v>
      </c>
      <c r="AP109" s="514" t="s">
        <v>524</v>
      </c>
      <c r="AQ109" s="511" t="s">
        <v>2</v>
      </c>
      <c r="AR109" s="511"/>
    </row>
    <row r="110" s="128" customFormat="1" hidden="1" customHeight="1" outlineLevel="1" spans="1:44">
      <c r="A110" s="450"/>
      <c r="B110" s="454" t="s">
        <v>17</v>
      </c>
      <c r="C110" s="454"/>
      <c r="D110" s="454" t="s">
        <v>28</v>
      </c>
      <c r="E110" s="454" t="s">
        <v>63</v>
      </c>
      <c r="F110" s="454" t="s">
        <v>190</v>
      </c>
      <c r="G110" s="454" t="s">
        <v>300</v>
      </c>
      <c r="H110" s="454"/>
      <c r="I110" s="454"/>
      <c r="J110" s="454" t="s">
        <v>831</v>
      </c>
      <c r="K110" s="454" t="s">
        <v>233</v>
      </c>
      <c r="L110" s="454" t="s">
        <v>233</v>
      </c>
      <c r="M110" s="454" t="s">
        <v>233</v>
      </c>
      <c r="N110" s="454" t="s">
        <v>233</v>
      </c>
      <c r="O110" s="454" t="s">
        <v>233</v>
      </c>
      <c r="P110" s="454" t="s">
        <v>233</v>
      </c>
      <c r="Q110" s="454" t="s">
        <v>233</v>
      </c>
      <c r="R110" s="454"/>
      <c r="S110" s="454"/>
      <c r="T110" s="454"/>
      <c r="U110" s="454"/>
      <c r="V110" s="454"/>
      <c r="W110" s="454" t="s">
        <v>233</v>
      </c>
      <c r="X110" s="454"/>
      <c r="Y110" s="454"/>
      <c r="Z110" s="454" t="s">
        <v>408</v>
      </c>
      <c r="AA110" s="454" t="s">
        <v>409</v>
      </c>
      <c r="AB110" s="454" t="s">
        <v>345</v>
      </c>
      <c r="AC110" s="454" t="s">
        <v>339</v>
      </c>
      <c r="AD110" s="454"/>
      <c r="AE110" s="454"/>
      <c r="AF110" s="454"/>
      <c r="AG110" s="454"/>
      <c r="AH110" s="493"/>
      <c r="AI110" s="489" t="s">
        <v>206</v>
      </c>
      <c r="AJ110" s="489"/>
      <c r="AK110" s="489" t="s">
        <v>206</v>
      </c>
      <c r="AL110" s="513" t="s">
        <v>342</v>
      </c>
      <c r="AM110" s="513" t="s">
        <v>342</v>
      </c>
      <c r="AN110" s="514" t="str">
        <f t="shared" si="2"/>
        <v>运营效率提升</v>
      </c>
      <c r="AO110" s="514" t="s">
        <v>524</v>
      </c>
      <c r="AP110" s="514" t="s">
        <v>524</v>
      </c>
      <c r="AQ110" s="511" t="s">
        <v>2</v>
      </c>
      <c r="AR110" s="511"/>
    </row>
    <row r="111" s="128" customFormat="1" hidden="1" customHeight="1" outlineLevel="1" spans="1:42">
      <c r="A111" s="450"/>
      <c r="B111" s="454" t="s">
        <v>17</v>
      </c>
      <c r="C111" s="454"/>
      <c r="D111" s="454" t="s">
        <v>28</v>
      </c>
      <c r="E111" s="454" t="s">
        <v>63</v>
      </c>
      <c r="F111" s="454" t="s">
        <v>190</v>
      </c>
      <c r="G111" s="454" t="s">
        <v>295</v>
      </c>
      <c r="H111" s="454"/>
      <c r="I111" s="454"/>
      <c r="J111" s="454" t="s">
        <v>832</v>
      </c>
      <c r="K111" s="454"/>
      <c r="L111" s="454" t="s">
        <v>233</v>
      </c>
      <c r="M111" s="454" t="s">
        <v>233</v>
      </c>
      <c r="N111" s="454" t="s">
        <v>233</v>
      </c>
      <c r="O111" s="454" t="s">
        <v>233</v>
      </c>
      <c r="P111" s="454" t="s">
        <v>233</v>
      </c>
      <c r="Q111" s="454" t="s">
        <v>233</v>
      </c>
      <c r="R111" s="454"/>
      <c r="S111" s="454"/>
      <c r="T111" s="454"/>
      <c r="U111" s="454"/>
      <c r="V111" s="454"/>
      <c r="W111" s="454" t="s">
        <v>233</v>
      </c>
      <c r="X111" s="454"/>
      <c r="Y111" s="454"/>
      <c r="Z111" s="454" t="s">
        <v>408</v>
      </c>
      <c r="AA111" s="454" t="s">
        <v>409</v>
      </c>
      <c r="AB111" s="454" t="s">
        <v>345</v>
      </c>
      <c r="AC111" s="454" t="s">
        <v>339</v>
      </c>
      <c r="AD111" s="454"/>
      <c r="AE111" s="454"/>
      <c r="AF111" s="454"/>
      <c r="AG111" s="454"/>
      <c r="AH111" s="493"/>
      <c r="AI111" s="489" t="s">
        <v>206</v>
      </c>
      <c r="AJ111" s="489"/>
      <c r="AK111" s="489" t="s">
        <v>206</v>
      </c>
      <c r="AL111" s="513" t="s">
        <v>342</v>
      </c>
      <c r="AM111" s="513" t="s">
        <v>342</v>
      </c>
      <c r="AN111" s="514" t="str">
        <f t="shared" si="2"/>
        <v>运营效率提升</v>
      </c>
      <c r="AO111" s="514" t="s">
        <v>524</v>
      </c>
      <c r="AP111" s="514"/>
    </row>
    <row r="112" s="128" customFormat="1" hidden="1" customHeight="1" outlineLevel="1" spans="1:44">
      <c r="A112" s="450" t="s">
        <v>6</v>
      </c>
      <c r="B112" s="454" t="s">
        <v>13</v>
      </c>
      <c r="C112" s="454"/>
      <c r="D112" s="454" t="s">
        <v>24</v>
      </c>
      <c r="E112" s="454" t="s">
        <v>61</v>
      </c>
      <c r="F112" s="454" t="s">
        <v>190</v>
      </c>
      <c r="G112" s="454" t="s">
        <v>257</v>
      </c>
      <c r="H112" s="454" t="s">
        <v>833</v>
      </c>
      <c r="I112" s="454" t="s">
        <v>834</v>
      </c>
      <c r="J112" s="454" t="s">
        <v>835</v>
      </c>
      <c r="K112" s="468" t="s">
        <v>233</v>
      </c>
      <c r="L112" s="468" t="s">
        <v>233</v>
      </c>
      <c r="M112" s="468"/>
      <c r="N112" s="468"/>
      <c r="O112" s="468" t="s">
        <v>233</v>
      </c>
      <c r="P112" s="468"/>
      <c r="Q112" s="468"/>
      <c r="R112" s="468" t="s">
        <v>233</v>
      </c>
      <c r="S112" s="468" t="s">
        <v>233</v>
      </c>
      <c r="T112" s="468" t="s">
        <v>233</v>
      </c>
      <c r="U112" s="468"/>
      <c r="V112" s="468"/>
      <c r="W112" s="468"/>
      <c r="X112" s="468"/>
      <c r="Y112" s="468"/>
      <c r="Z112" s="454" t="s">
        <v>330</v>
      </c>
      <c r="AA112" s="454" t="s">
        <v>331</v>
      </c>
      <c r="AB112" s="454" t="s">
        <v>475</v>
      </c>
      <c r="AC112" s="454" t="s">
        <v>381</v>
      </c>
      <c r="AD112" s="454" t="s">
        <v>196</v>
      </c>
      <c r="AE112" s="454" t="s">
        <v>334</v>
      </c>
      <c r="AF112" s="454"/>
      <c r="AG112" s="454"/>
      <c r="AH112" s="488"/>
      <c r="AI112" s="489" t="s">
        <v>205</v>
      </c>
      <c r="AJ112" s="489"/>
      <c r="AK112" s="489" t="s">
        <v>205</v>
      </c>
      <c r="AL112" s="513" t="s">
        <v>342</v>
      </c>
      <c r="AM112" s="513" t="s">
        <v>342</v>
      </c>
      <c r="AN112" s="514" t="s">
        <v>8</v>
      </c>
      <c r="AO112" s="514" t="s">
        <v>524</v>
      </c>
      <c r="AP112" s="514"/>
      <c r="AQ112" s="511" t="s">
        <v>636</v>
      </c>
      <c r="AR112" s="511"/>
    </row>
    <row r="113" s="128" customFormat="1" hidden="1" customHeight="1" outlineLevel="1" spans="1:44">
      <c r="A113" s="450" t="s">
        <v>6</v>
      </c>
      <c r="B113" s="454" t="s">
        <v>17</v>
      </c>
      <c r="C113" s="454"/>
      <c r="D113" s="454" t="s">
        <v>28</v>
      </c>
      <c r="E113" s="454" t="s">
        <v>63</v>
      </c>
      <c r="F113" s="454" t="s">
        <v>191</v>
      </c>
      <c r="G113" s="45" t="s">
        <v>836</v>
      </c>
      <c r="H113" s="454" t="s">
        <v>837</v>
      </c>
      <c r="I113" s="454" t="s">
        <v>838</v>
      </c>
      <c r="J113" s="456" t="s">
        <v>839</v>
      </c>
      <c r="K113" s="468" t="s">
        <v>233</v>
      </c>
      <c r="L113" s="468" t="s">
        <v>233</v>
      </c>
      <c r="M113" s="468"/>
      <c r="N113" s="468" t="s">
        <v>233</v>
      </c>
      <c r="O113" s="468" t="s">
        <v>233</v>
      </c>
      <c r="P113" s="468" t="s">
        <v>233</v>
      </c>
      <c r="Q113" s="468" t="s">
        <v>233</v>
      </c>
      <c r="R113" s="468" t="s">
        <v>233</v>
      </c>
      <c r="S113" s="468" t="s">
        <v>233</v>
      </c>
      <c r="T113" s="468"/>
      <c r="U113" s="468"/>
      <c r="V113" s="468"/>
      <c r="W113" s="468"/>
      <c r="X113" s="468"/>
      <c r="Y113" s="468"/>
      <c r="Z113" s="454" t="s">
        <v>330</v>
      </c>
      <c r="AA113" s="454" t="s">
        <v>338</v>
      </c>
      <c r="AB113" s="454" t="s">
        <v>332</v>
      </c>
      <c r="AC113" s="454" t="s">
        <v>339</v>
      </c>
      <c r="AD113" s="454" t="s">
        <v>196</v>
      </c>
      <c r="AE113" s="454" t="s">
        <v>334</v>
      </c>
      <c r="AF113" s="454"/>
      <c r="AG113" s="454"/>
      <c r="AH113" s="493"/>
      <c r="AI113" s="489" t="s">
        <v>201</v>
      </c>
      <c r="AJ113" s="489" t="s">
        <v>201</v>
      </c>
      <c r="AK113" s="489"/>
      <c r="AL113" s="512" t="e">
        <f>VLOOKUP(G113,'[1]指标体系-教育'!G:G,1,0)=G113</f>
        <v>#N/A</v>
      </c>
      <c r="AM113" s="513" t="s">
        <v>342</v>
      </c>
      <c r="AN113" s="514" t="str">
        <f>AN111</f>
        <v>运营效率提升</v>
      </c>
      <c r="AO113" s="514"/>
      <c r="AP113" s="514" t="s">
        <v>524</v>
      </c>
      <c r="AQ113" s="511" t="s">
        <v>636</v>
      </c>
      <c r="AR113" s="511"/>
    </row>
    <row r="114" s="392" customFormat="1" hidden="1" customHeight="1" collapsed="1" spans="1:44">
      <c r="A114" s="448"/>
      <c r="B114" s="449" t="s">
        <v>417</v>
      </c>
      <c r="C114" s="448"/>
      <c r="D114" s="448"/>
      <c r="E114" s="448"/>
      <c r="F114" s="448"/>
      <c r="G114" s="448"/>
      <c r="H114" s="448"/>
      <c r="I114" s="448"/>
      <c r="J114" s="448"/>
      <c r="K114" s="467"/>
      <c r="L114" s="467"/>
      <c r="M114" s="467"/>
      <c r="N114" s="467"/>
      <c r="O114" s="467"/>
      <c r="P114" s="467"/>
      <c r="Q114" s="467"/>
      <c r="R114" s="467"/>
      <c r="S114" s="467"/>
      <c r="T114" s="467"/>
      <c r="U114" s="467"/>
      <c r="V114" s="467"/>
      <c r="W114" s="467"/>
      <c r="X114" s="467"/>
      <c r="Y114" s="467"/>
      <c r="Z114" s="448"/>
      <c r="AA114" s="448"/>
      <c r="AB114" s="448"/>
      <c r="AC114" s="448"/>
      <c r="AD114" s="448"/>
      <c r="AE114" s="448"/>
      <c r="AF114" s="448"/>
      <c r="AG114" s="448"/>
      <c r="AH114" s="486"/>
      <c r="AI114" s="487"/>
      <c r="AJ114" s="487"/>
      <c r="AK114" s="489"/>
      <c r="AL114" s="512"/>
      <c r="AM114" s="508"/>
      <c r="AN114" s="511"/>
      <c r="AO114" s="511"/>
      <c r="AP114" s="514" t="s">
        <v>524</v>
      </c>
      <c r="AQ114" s="511" t="s">
        <v>636</v>
      </c>
      <c r="AR114" s="511"/>
    </row>
    <row r="115" s="128" customFormat="1" hidden="1" customHeight="1" outlineLevel="1" spans="1:44">
      <c r="A115" s="453" t="s">
        <v>6</v>
      </c>
      <c r="B115" s="454" t="s">
        <v>18</v>
      </c>
      <c r="C115" s="454"/>
      <c r="D115" s="454" t="s">
        <v>29</v>
      </c>
      <c r="E115" s="454" t="s">
        <v>41</v>
      </c>
      <c r="F115" s="454" t="s">
        <v>191</v>
      </c>
      <c r="G115" s="45" t="s">
        <v>840</v>
      </c>
      <c r="H115" s="454" t="s">
        <v>841</v>
      </c>
      <c r="I115" s="454" t="s">
        <v>842</v>
      </c>
      <c r="J115" s="456" t="s">
        <v>843</v>
      </c>
      <c r="K115" s="468" t="s">
        <v>233</v>
      </c>
      <c r="L115" s="454"/>
      <c r="M115" s="454"/>
      <c r="N115" s="468"/>
      <c r="O115" s="468"/>
      <c r="P115" s="468"/>
      <c r="Q115" s="468"/>
      <c r="R115" s="468" t="s">
        <v>233</v>
      </c>
      <c r="S115" s="468" t="s">
        <v>233</v>
      </c>
      <c r="T115" s="468"/>
      <c r="U115" s="537"/>
      <c r="V115" s="468"/>
      <c r="W115" s="468"/>
      <c r="X115" s="468"/>
      <c r="Y115" s="468"/>
      <c r="Z115" s="454" t="s">
        <v>330</v>
      </c>
      <c r="AA115" s="454" t="s">
        <v>338</v>
      </c>
      <c r="AB115" s="454" t="s">
        <v>332</v>
      </c>
      <c r="AC115" s="454" t="s">
        <v>844</v>
      </c>
      <c r="AD115" s="454" t="s">
        <v>196</v>
      </c>
      <c r="AE115" s="454" t="s">
        <v>334</v>
      </c>
      <c r="AF115" s="454"/>
      <c r="AG115" s="454"/>
      <c r="AH115" s="493"/>
      <c r="AI115" s="489" t="s">
        <v>201</v>
      </c>
      <c r="AJ115" s="489" t="s">
        <v>201</v>
      </c>
      <c r="AK115" s="489" t="s">
        <v>205</v>
      </c>
      <c r="AL115" s="512" t="e">
        <f>VLOOKUP(G115,'[1]指标体系-教育'!G:G,1,0)=G115</f>
        <v>#N/A</v>
      </c>
      <c r="AM115" s="513" t="s">
        <v>342</v>
      </c>
      <c r="AN115" s="514" t="s">
        <v>10</v>
      </c>
      <c r="AO115" s="514"/>
      <c r="AP115" s="514" t="s">
        <v>524</v>
      </c>
      <c r="AQ115" s="511" t="s">
        <v>636</v>
      </c>
      <c r="AR115" s="511"/>
    </row>
    <row r="116" s="128" customFormat="1" hidden="1" customHeight="1" outlineLevel="1" spans="1:44">
      <c r="A116" s="453" t="s">
        <v>6</v>
      </c>
      <c r="B116" s="454" t="s">
        <v>18</v>
      </c>
      <c r="C116" s="454"/>
      <c r="D116" s="454" t="s">
        <v>29</v>
      </c>
      <c r="E116" s="454" t="s">
        <v>41</v>
      </c>
      <c r="F116" s="454" t="s">
        <v>191</v>
      </c>
      <c r="G116" s="454" t="s">
        <v>418</v>
      </c>
      <c r="H116" s="454" t="s">
        <v>419</v>
      </c>
      <c r="I116" s="454" t="s">
        <v>845</v>
      </c>
      <c r="J116" s="454" t="s">
        <v>846</v>
      </c>
      <c r="K116" s="468" t="s">
        <v>233</v>
      </c>
      <c r="L116" s="454"/>
      <c r="M116" s="454"/>
      <c r="N116" s="468"/>
      <c r="O116" s="468"/>
      <c r="P116" s="468"/>
      <c r="Q116" s="468"/>
      <c r="R116" s="468" t="s">
        <v>233</v>
      </c>
      <c r="S116" s="468" t="s">
        <v>233</v>
      </c>
      <c r="T116" s="468"/>
      <c r="U116" s="537"/>
      <c r="V116" s="468"/>
      <c r="W116" s="468"/>
      <c r="X116" s="468"/>
      <c r="Y116" s="468"/>
      <c r="Z116" s="454" t="s">
        <v>330</v>
      </c>
      <c r="AA116" s="454" t="s">
        <v>338</v>
      </c>
      <c r="AB116" s="454" t="s">
        <v>332</v>
      </c>
      <c r="AC116" s="454" t="s">
        <v>390</v>
      </c>
      <c r="AD116" s="454" t="s">
        <v>196</v>
      </c>
      <c r="AE116" s="454" t="s">
        <v>334</v>
      </c>
      <c r="AF116" s="454"/>
      <c r="AG116" s="454"/>
      <c r="AH116" s="493"/>
      <c r="AI116" s="489" t="s">
        <v>201</v>
      </c>
      <c r="AJ116" s="489" t="s">
        <v>201</v>
      </c>
      <c r="AK116" s="489" t="s">
        <v>205</v>
      </c>
      <c r="AL116" s="512" t="b">
        <f>VLOOKUP(G116,'[1]指标体系-教育'!G:G,1,0)=G116</f>
        <v>1</v>
      </c>
      <c r="AM116" s="513" t="s">
        <v>342</v>
      </c>
      <c r="AN116" s="514" t="s">
        <v>10</v>
      </c>
      <c r="AO116" s="514"/>
      <c r="AP116" s="514" t="s">
        <v>524</v>
      </c>
      <c r="AQ116" s="511" t="s">
        <v>636</v>
      </c>
      <c r="AR116" s="511"/>
    </row>
    <row r="117" s="128" customFormat="1" hidden="1" customHeight="1" outlineLevel="1" spans="1:44">
      <c r="A117" s="454" t="s">
        <v>6</v>
      </c>
      <c r="B117" s="454" t="s">
        <v>18</v>
      </c>
      <c r="C117" s="454"/>
      <c r="D117" s="454" t="s">
        <v>29</v>
      </c>
      <c r="E117" s="454" t="s">
        <v>41</v>
      </c>
      <c r="F117" s="454" t="s">
        <v>191</v>
      </c>
      <c r="G117" s="38" t="s">
        <v>847</v>
      </c>
      <c r="H117" s="454" t="s">
        <v>848</v>
      </c>
      <c r="I117" s="454" t="s">
        <v>849</v>
      </c>
      <c r="J117" s="454" t="s">
        <v>850</v>
      </c>
      <c r="K117" s="468" t="s">
        <v>233</v>
      </c>
      <c r="L117" s="468" t="s">
        <v>233</v>
      </c>
      <c r="M117" s="454"/>
      <c r="N117" s="468"/>
      <c r="O117" s="468"/>
      <c r="P117" s="468"/>
      <c r="Q117" s="468"/>
      <c r="R117" s="468" t="s">
        <v>233</v>
      </c>
      <c r="S117" s="468" t="s">
        <v>233</v>
      </c>
      <c r="T117" s="468" t="s">
        <v>233</v>
      </c>
      <c r="U117" s="537"/>
      <c r="V117" s="468" t="s">
        <v>233</v>
      </c>
      <c r="W117" s="468"/>
      <c r="X117" s="468"/>
      <c r="Y117" s="468"/>
      <c r="Z117" s="454" t="s">
        <v>330</v>
      </c>
      <c r="AA117" s="454" t="s">
        <v>338</v>
      </c>
      <c r="AB117" s="454" t="s">
        <v>332</v>
      </c>
      <c r="AC117" s="454" t="s">
        <v>390</v>
      </c>
      <c r="AD117" s="454" t="s">
        <v>196</v>
      </c>
      <c r="AE117" s="454"/>
      <c r="AF117" s="454"/>
      <c r="AG117" s="454"/>
      <c r="AH117" s="493"/>
      <c r="AI117" s="489" t="s">
        <v>201</v>
      </c>
      <c r="AJ117" s="489" t="s">
        <v>201</v>
      </c>
      <c r="AK117" s="489" t="s">
        <v>205</v>
      </c>
      <c r="AL117" s="512" t="e">
        <f>VLOOKUP(G117,'[1]指标体系-教育'!G:G,1,0)=G117</f>
        <v>#N/A</v>
      </c>
      <c r="AM117" s="513" t="s">
        <v>342</v>
      </c>
      <c r="AN117" s="514" t="str">
        <f>AN115</f>
        <v>客户提升</v>
      </c>
      <c r="AO117" s="514"/>
      <c r="AP117" s="514" t="s">
        <v>524</v>
      </c>
      <c r="AQ117" s="511" t="s">
        <v>636</v>
      </c>
      <c r="AR117" s="511"/>
    </row>
    <row r="118" s="128" customFormat="1" hidden="1" customHeight="1" outlineLevel="1" spans="1:44">
      <c r="A118" s="454" t="s">
        <v>6</v>
      </c>
      <c r="B118" s="454" t="s">
        <v>18</v>
      </c>
      <c r="C118" s="454"/>
      <c r="D118" s="454" t="s">
        <v>29</v>
      </c>
      <c r="E118" s="454" t="s">
        <v>41</v>
      </c>
      <c r="F118" s="454" t="s">
        <v>191</v>
      </c>
      <c r="G118" s="45" t="s">
        <v>851</v>
      </c>
      <c r="H118" s="454" t="s">
        <v>852</v>
      </c>
      <c r="I118" s="454" t="s">
        <v>853</v>
      </c>
      <c r="J118" s="454" t="s">
        <v>854</v>
      </c>
      <c r="K118" s="468" t="s">
        <v>233</v>
      </c>
      <c r="L118" s="468" t="s">
        <v>233</v>
      </c>
      <c r="M118" s="454"/>
      <c r="N118" s="468"/>
      <c r="O118" s="468"/>
      <c r="P118" s="468"/>
      <c r="Q118" s="468"/>
      <c r="R118" s="468" t="s">
        <v>233</v>
      </c>
      <c r="S118" s="468" t="s">
        <v>233</v>
      </c>
      <c r="T118" s="468"/>
      <c r="U118" s="537"/>
      <c r="V118" s="468"/>
      <c r="W118" s="468"/>
      <c r="X118" s="468"/>
      <c r="Y118" s="468"/>
      <c r="Z118" s="454" t="s">
        <v>330</v>
      </c>
      <c r="AA118" s="454" t="s">
        <v>338</v>
      </c>
      <c r="AB118" s="454" t="s">
        <v>332</v>
      </c>
      <c r="AC118" s="454" t="s">
        <v>390</v>
      </c>
      <c r="AD118" s="454" t="s">
        <v>196</v>
      </c>
      <c r="AE118" s="454"/>
      <c r="AF118" s="454"/>
      <c r="AG118" s="454"/>
      <c r="AH118" s="493"/>
      <c r="AI118" s="489" t="s">
        <v>201</v>
      </c>
      <c r="AJ118" s="489" t="s">
        <v>201</v>
      </c>
      <c r="AK118" s="489" t="s">
        <v>205</v>
      </c>
      <c r="AL118" s="512" t="e">
        <f>VLOOKUP(G118,'[1]指标体系-教育'!G:G,1,0)=G118</f>
        <v>#N/A</v>
      </c>
      <c r="AM118" s="513" t="s">
        <v>342</v>
      </c>
      <c r="AN118" s="514" t="str">
        <f>AN116</f>
        <v>客户提升</v>
      </c>
      <c r="AO118" s="514"/>
      <c r="AP118" s="514" t="s">
        <v>524</v>
      </c>
      <c r="AQ118" s="511" t="s">
        <v>636</v>
      </c>
      <c r="AR118" s="511"/>
    </row>
    <row r="119" s="128" customFormat="1" hidden="1" customHeight="1" outlineLevel="1" spans="1:44">
      <c r="A119" s="454" t="s">
        <v>6</v>
      </c>
      <c r="B119" s="454" t="s">
        <v>18</v>
      </c>
      <c r="C119" s="454"/>
      <c r="D119" s="454" t="s">
        <v>29</v>
      </c>
      <c r="E119" s="454" t="s">
        <v>41</v>
      </c>
      <c r="F119" s="454" t="s">
        <v>191</v>
      </c>
      <c r="G119" s="38" t="s">
        <v>855</v>
      </c>
      <c r="H119" s="454" t="s">
        <v>856</v>
      </c>
      <c r="I119" s="454" t="s">
        <v>857</v>
      </c>
      <c r="J119" s="709" t="s">
        <v>858</v>
      </c>
      <c r="K119" s="468" t="s">
        <v>233</v>
      </c>
      <c r="L119" s="468"/>
      <c r="M119" s="454"/>
      <c r="N119" s="468"/>
      <c r="O119" s="468"/>
      <c r="P119" s="468"/>
      <c r="Q119" s="468"/>
      <c r="R119" s="468"/>
      <c r="S119" s="468"/>
      <c r="T119" s="468"/>
      <c r="U119" s="537"/>
      <c r="V119" s="468" t="s">
        <v>233</v>
      </c>
      <c r="W119" s="468"/>
      <c r="X119" s="468"/>
      <c r="Y119" s="468"/>
      <c r="Z119" s="454" t="s">
        <v>330</v>
      </c>
      <c r="AA119" s="454" t="s">
        <v>338</v>
      </c>
      <c r="AB119" s="454" t="s">
        <v>332</v>
      </c>
      <c r="AC119" s="454" t="s">
        <v>390</v>
      </c>
      <c r="AD119" s="454" t="s">
        <v>196</v>
      </c>
      <c r="AE119" s="454"/>
      <c r="AF119" s="454"/>
      <c r="AG119" s="454"/>
      <c r="AH119" s="493"/>
      <c r="AI119" s="489" t="s">
        <v>201</v>
      </c>
      <c r="AJ119" s="489" t="s">
        <v>201</v>
      </c>
      <c r="AK119" s="489" t="s">
        <v>205</v>
      </c>
      <c r="AL119" s="512" t="e">
        <f>VLOOKUP(G119,'[1]指标体系-教育'!G:G,1,0)=G119</f>
        <v>#N/A</v>
      </c>
      <c r="AM119" s="513" t="s">
        <v>342</v>
      </c>
      <c r="AN119" s="514" t="str">
        <f>AN117</f>
        <v>客户提升</v>
      </c>
      <c r="AO119" s="514"/>
      <c r="AP119" s="514" t="s">
        <v>524</v>
      </c>
      <c r="AQ119" s="511" t="s">
        <v>636</v>
      </c>
      <c r="AR119" s="511"/>
    </row>
    <row r="120" s="128" customFormat="1" hidden="1" customHeight="1" outlineLevel="1" spans="1:44">
      <c r="A120" s="454" t="s">
        <v>6</v>
      </c>
      <c r="B120" s="454" t="s">
        <v>18</v>
      </c>
      <c r="C120" s="454"/>
      <c r="D120" s="454" t="s">
        <v>29</v>
      </c>
      <c r="E120" s="454" t="s">
        <v>41</v>
      </c>
      <c r="F120" s="454" t="s">
        <v>191</v>
      </c>
      <c r="G120" s="454" t="s">
        <v>422</v>
      </c>
      <c r="H120" s="454" t="s">
        <v>859</v>
      </c>
      <c r="I120" s="454" t="s">
        <v>860</v>
      </c>
      <c r="J120" s="454" t="s">
        <v>861</v>
      </c>
      <c r="K120" s="468" t="s">
        <v>233</v>
      </c>
      <c r="L120" s="454"/>
      <c r="M120" s="454"/>
      <c r="N120" s="468"/>
      <c r="O120" s="468"/>
      <c r="P120" s="468"/>
      <c r="Q120" s="468"/>
      <c r="R120" s="468" t="s">
        <v>233</v>
      </c>
      <c r="S120" s="468" t="s">
        <v>233</v>
      </c>
      <c r="T120" s="468" t="s">
        <v>233</v>
      </c>
      <c r="U120" s="537"/>
      <c r="V120" s="468"/>
      <c r="W120" s="468"/>
      <c r="X120" s="468"/>
      <c r="Y120" s="468"/>
      <c r="Z120" s="454" t="s">
        <v>330</v>
      </c>
      <c r="AA120" s="454" t="s">
        <v>338</v>
      </c>
      <c r="AB120" s="454" t="s">
        <v>332</v>
      </c>
      <c r="AC120" s="454" t="s">
        <v>390</v>
      </c>
      <c r="AD120" s="454" t="s">
        <v>196</v>
      </c>
      <c r="AE120" s="454"/>
      <c r="AF120" s="454"/>
      <c r="AG120" s="454"/>
      <c r="AH120" s="493"/>
      <c r="AI120" s="489" t="s">
        <v>201</v>
      </c>
      <c r="AJ120" s="489" t="s">
        <v>201</v>
      </c>
      <c r="AK120" s="489" t="s">
        <v>205</v>
      </c>
      <c r="AL120" s="512" t="b">
        <f>VLOOKUP(G120,'[1]指标体系-教育'!G:G,1,0)=G120</f>
        <v>1</v>
      </c>
      <c r="AM120" s="513" t="s">
        <v>342</v>
      </c>
      <c r="AN120" s="514" t="str">
        <f>AN116</f>
        <v>客户提升</v>
      </c>
      <c r="AO120" s="514"/>
      <c r="AP120" s="514" t="s">
        <v>524</v>
      </c>
      <c r="AQ120" s="511" t="s">
        <v>636</v>
      </c>
      <c r="AR120" s="511"/>
    </row>
    <row r="121" s="128" customFormat="1" hidden="1" customHeight="1" outlineLevel="1" spans="1:44">
      <c r="A121" s="454" t="s">
        <v>6</v>
      </c>
      <c r="B121" s="454" t="s">
        <v>18</v>
      </c>
      <c r="C121" s="454"/>
      <c r="D121" s="454" t="s">
        <v>29</v>
      </c>
      <c r="E121" s="454" t="s">
        <v>51</v>
      </c>
      <c r="F121" s="454" t="s">
        <v>191</v>
      </c>
      <c r="G121" s="454" t="s">
        <v>434</v>
      </c>
      <c r="H121" s="454" t="s">
        <v>435</v>
      </c>
      <c r="I121" s="454" t="s">
        <v>436</v>
      </c>
      <c r="J121" s="454" t="s">
        <v>862</v>
      </c>
      <c r="K121" s="468" t="s">
        <v>233</v>
      </c>
      <c r="L121" s="454"/>
      <c r="M121" s="454"/>
      <c r="N121" s="468"/>
      <c r="O121" s="468"/>
      <c r="P121" s="468"/>
      <c r="Q121" s="468"/>
      <c r="R121" s="468" t="s">
        <v>233</v>
      </c>
      <c r="S121" s="468" t="s">
        <v>233</v>
      </c>
      <c r="T121" s="468" t="s">
        <v>233</v>
      </c>
      <c r="U121" s="537"/>
      <c r="V121" s="468"/>
      <c r="W121" s="468"/>
      <c r="X121" s="468"/>
      <c r="Y121" s="468"/>
      <c r="Z121" s="454" t="s">
        <v>344</v>
      </c>
      <c r="AA121" s="454" t="s">
        <v>338</v>
      </c>
      <c r="AB121" s="454" t="s">
        <v>332</v>
      </c>
      <c r="AC121" s="454" t="s">
        <v>390</v>
      </c>
      <c r="AD121" s="454" t="s">
        <v>196</v>
      </c>
      <c r="AE121" s="454"/>
      <c r="AF121" s="454"/>
      <c r="AG121" s="454"/>
      <c r="AH121" s="493"/>
      <c r="AI121" s="489" t="s">
        <v>201</v>
      </c>
      <c r="AJ121" s="489" t="s">
        <v>201</v>
      </c>
      <c r="AK121" s="489"/>
      <c r="AL121" s="512" t="s">
        <v>342</v>
      </c>
      <c r="AM121" s="513" t="s">
        <v>342</v>
      </c>
      <c r="AN121" s="514" t="str">
        <f>AN123</f>
        <v>客户提升</v>
      </c>
      <c r="AO121" s="514"/>
      <c r="AP121" s="514" t="s">
        <v>524</v>
      </c>
      <c r="AQ121" s="511" t="s">
        <v>636</v>
      </c>
      <c r="AR121" s="511"/>
    </row>
    <row r="122" s="128" customFormat="1" hidden="1" customHeight="1" outlineLevel="1" spans="1:44">
      <c r="A122" s="454" t="s">
        <v>6</v>
      </c>
      <c r="B122" s="454" t="s">
        <v>18</v>
      </c>
      <c r="C122" s="454"/>
      <c r="D122" s="454" t="s">
        <v>29</v>
      </c>
      <c r="E122" s="454" t="s">
        <v>51</v>
      </c>
      <c r="F122" s="454" t="s">
        <v>191</v>
      </c>
      <c r="G122" s="454" t="s">
        <v>426</v>
      </c>
      <c r="H122" s="454" t="s">
        <v>863</v>
      </c>
      <c r="I122" s="454" t="s">
        <v>864</v>
      </c>
      <c r="J122" s="536" t="s">
        <v>865</v>
      </c>
      <c r="K122" s="468" t="s">
        <v>233</v>
      </c>
      <c r="L122" s="454"/>
      <c r="M122" s="454"/>
      <c r="N122" s="468"/>
      <c r="O122" s="468"/>
      <c r="P122" s="468"/>
      <c r="Q122" s="468"/>
      <c r="R122" s="468" t="s">
        <v>233</v>
      </c>
      <c r="S122" s="468" t="s">
        <v>233</v>
      </c>
      <c r="T122" s="468" t="s">
        <v>233</v>
      </c>
      <c r="U122" s="537"/>
      <c r="V122" s="468"/>
      <c r="W122" s="468"/>
      <c r="X122" s="468"/>
      <c r="Y122" s="468"/>
      <c r="Z122" s="454" t="s">
        <v>330</v>
      </c>
      <c r="AA122" s="454" t="s">
        <v>338</v>
      </c>
      <c r="AB122" s="454" t="s">
        <v>332</v>
      </c>
      <c r="AC122" s="454" t="s">
        <v>390</v>
      </c>
      <c r="AD122" s="454" t="s">
        <v>196</v>
      </c>
      <c r="AE122" s="454"/>
      <c r="AF122" s="454"/>
      <c r="AG122" s="454"/>
      <c r="AH122" s="493"/>
      <c r="AI122" s="489" t="s">
        <v>201</v>
      </c>
      <c r="AJ122" s="489" t="s">
        <v>201</v>
      </c>
      <c r="AK122" s="489"/>
      <c r="AL122" s="512" t="s">
        <v>342</v>
      </c>
      <c r="AM122" s="513" t="s">
        <v>342</v>
      </c>
      <c r="AN122" s="514" t="str">
        <f>AN120</f>
        <v>客户提升</v>
      </c>
      <c r="AO122" s="514"/>
      <c r="AP122" s="514" t="s">
        <v>524</v>
      </c>
      <c r="AQ122" s="511" t="s">
        <v>636</v>
      </c>
      <c r="AR122" s="511"/>
    </row>
    <row r="123" s="128" customFormat="1" hidden="1" customHeight="1" outlineLevel="1" spans="1:44">
      <c r="A123" s="454" t="s">
        <v>6</v>
      </c>
      <c r="B123" s="454" t="s">
        <v>18</v>
      </c>
      <c r="C123" s="454"/>
      <c r="D123" s="454" t="s">
        <v>29</v>
      </c>
      <c r="E123" s="454" t="s">
        <v>51</v>
      </c>
      <c r="F123" s="454" t="s">
        <v>191</v>
      </c>
      <c r="G123" s="454" t="s">
        <v>430</v>
      </c>
      <c r="H123" s="454" t="s">
        <v>866</v>
      </c>
      <c r="I123" s="454" t="s">
        <v>867</v>
      </c>
      <c r="J123" s="454" t="s">
        <v>868</v>
      </c>
      <c r="K123" s="468" t="s">
        <v>233</v>
      </c>
      <c r="L123" s="454"/>
      <c r="M123" s="454"/>
      <c r="N123" s="468"/>
      <c r="O123" s="468"/>
      <c r="P123" s="468"/>
      <c r="Q123" s="468"/>
      <c r="R123" s="468" t="s">
        <v>233</v>
      </c>
      <c r="S123" s="468" t="s">
        <v>233</v>
      </c>
      <c r="T123" s="468" t="s">
        <v>233</v>
      </c>
      <c r="U123" s="537"/>
      <c r="V123" s="468"/>
      <c r="W123" s="468"/>
      <c r="X123" s="468"/>
      <c r="Y123" s="468"/>
      <c r="Z123" s="454" t="s">
        <v>330</v>
      </c>
      <c r="AA123" s="454" t="s">
        <v>338</v>
      </c>
      <c r="AB123" s="454" t="s">
        <v>332</v>
      </c>
      <c r="AC123" s="454" t="s">
        <v>390</v>
      </c>
      <c r="AD123" s="454" t="s">
        <v>196</v>
      </c>
      <c r="AE123" s="454"/>
      <c r="AF123" s="454"/>
      <c r="AG123" s="454"/>
      <c r="AH123" s="493"/>
      <c r="AI123" s="489" t="s">
        <v>201</v>
      </c>
      <c r="AJ123" s="489" t="s">
        <v>201</v>
      </c>
      <c r="AK123" s="489"/>
      <c r="AL123" s="512" t="s">
        <v>342</v>
      </c>
      <c r="AM123" s="513" t="s">
        <v>342</v>
      </c>
      <c r="AN123" s="514" t="str">
        <f>AN122</f>
        <v>客户提升</v>
      </c>
      <c r="AO123" s="514"/>
      <c r="AP123" s="514" t="s">
        <v>524</v>
      </c>
      <c r="AQ123" s="511" t="s">
        <v>636</v>
      </c>
      <c r="AR123" s="511"/>
    </row>
    <row r="124" s="436" customFormat="1" ht="113.25" hidden="1" customHeight="1" outlineLevel="1" spans="1:44">
      <c r="A124" s="38" t="s">
        <v>6</v>
      </c>
      <c r="B124" s="38" t="s">
        <v>18</v>
      </c>
      <c r="C124" s="38"/>
      <c r="D124" s="38" t="s">
        <v>29</v>
      </c>
      <c r="E124" s="38" t="s">
        <v>869</v>
      </c>
      <c r="F124" s="38" t="s">
        <v>191</v>
      </c>
      <c r="G124" s="38" t="s">
        <v>870</v>
      </c>
      <c r="H124" s="38"/>
      <c r="I124" s="38"/>
      <c r="J124" s="451" t="s">
        <v>871</v>
      </c>
      <c r="K124" s="47" t="s">
        <v>233</v>
      </c>
      <c r="L124" s="38"/>
      <c r="M124" s="38"/>
      <c r="N124" s="47" t="s">
        <v>233</v>
      </c>
      <c r="O124" s="47"/>
      <c r="P124" s="47" t="s">
        <v>233</v>
      </c>
      <c r="Q124" s="47" t="s">
        <v>233</v>
      </c>
      <c r="R124" s="47" t="s">
        <v>233</v>
      </c>
      <c r="S124" s="47"/>
      <c r="T124" s="47" t="s">
        <v>233</v>
      </c>
      <c r="U124" s="47"/>
      <c r="V124" s="47"/>
      <c r="W124" s="47"/>
      <c r="X124" s="47"/>
      <c r="Y124" s="47"/>
      <c r="Z124" s="38" t="s">
        <v>347</v>
      </c>
      <c r="AA124" s="38" t="s">
        <v>409</v>
      </c>
      <c r="AB124" s="38" t="s">
        <v>345</v>
      </c>
      <c r="AC124" s="38" t="s">
        <v>390</v>
      </c>
      <c r="AD124" s="38" t="s">
        <v>196</v>
      </c>
      <c r="AE124" s="38"/>
      <c r="AF124" s="38"/>
      <c r="AG124" s="38"/>
      <c r="AH124" s="496"/>
      <c r="AI124" s="497"/>
      <c r="AJ124" s="497" t="s">
        <v>635</v>
      </c>
      <c r="AK124" s="497"/>
      <c r="AL124" s="520" t="e">
        <f>VLOOKUP(G124,'[1]指标体系-教育'!G:G,1,0)=G124</f>
        <v>#N/A</v>
      </c>
      <c r="AM124" s="518" t="s">
        <v>342</v>
      </c>
      <c r="AN124" s="519" t="str">
        <f>AN121</f>
        <v>客户提升</v>
      </c>
      <c r="AO124" s="519"/>
      <c r="AP124" s="519" t="s">
        <v>524</v>
      </c>
      <c r="AQ124" s="522" t="s">
        <v>636</v>
      </c>
      <c r="AR124" s="522"/>
    </row>
    <row r="125" s="436" customFormat="1" ht="91.5" hidden="1" customHeight="1" outlineLevel="1" spans="1:44">
      <c r="A125" s="38" t="s">
        <v>6</v>
      </c>
      <c r="B125" s="38" t="s">
        <v>18</v>
      </c>
      <c r="C125" s="38"/>
      <c r="D125" s="38" t="s">
        <v>29</v>
      </c>
      <c r="E125" s="38" t="s">
        <v>869</v>
      </c>
      <c r="F125" s="38" t="s">
        <v>191</v>
      </c>
      <c r="G125" s="38" t="s">
        <v>872</v>
      </c>
      <c r="H125" s="38"/>
      <c r="I125" s="38"/>
      <c r="J125" s="451" t="s">
        <v>873</v>
      </c>
      <c r="K125" s="47" t="s">
        <v>233</v>
      </c>
      <c r="L125" s="38"/>
      <c r="M125" s="38"/>
      <c r="N125" s="47" t="s">
        <v>233</v>
      </c>
      <c r="O125" s="47"/>
      <c r="P125" s="47" t="s">
        <v>233</v>
      </c>
      <c r="Q125" s="47" t="s">
        <v>233</v>
      </c>
      <c r="R125" s="47" t="s">
        <v>233</v>
      </c>
      <c r="S125" s="47"/>
      <c r="T125" s="47" t="s">
        <v>233</v>
      </c>
      <c r="U125" s="47"/>
      <c r="V125" s="47"/>
      <c r="W125" s="47"/>
      <c r="X125" s="47"/>
      <c r="Y125" s="47"/>
      <c r="Z125" s="38" t="s">
        <v>347</v>
      </c>
      <c r="AA125" s="38" t="s">
        <v>409</v>
      </c>
      <c r="AB125" s="38" t="s">
        <v>345</v>
      </c>
      <c r="AC125" s="38" t="s">
        <v>390</v>
      </c>
      <c r="AD125" s="38" t="s">
        <v>196</v>
      </c>
      <c r="AE125" s="38"/>
      <c r="AF125" s="38"/>
      <c r="AG125" s="38"/>
      <c r="AH125" s="496"/>
      <c r="AI125" s="497"/>
      <c r="AJ125" s="497" t="s">
        <v>635</v>
      </c>
      <c r="AK125" s="497"/>
      <c r="AL125" s="520" t="e">
        <f>VLOOKUP(G125,'[1]指标体系-教育'!G:G,1,0)=G125</f>
        <v>#N/A</v>
      </c>
      <c r="AM125" s="518" t="s">
        <v>342</v>
      </c>
      <c r="AN125" s="519" t="str">
        <f>AN122</f>
        <v>客户提升</v>
      </c>
      <c r="AO125" s="519"/>
      <c r="AP125" s="519" t="s">
        <v>524</v>
      </c>
      <c r="AQ125" s="522" t="s">
        <v>636</v>
      </c>
      <c r="AR125" s="522"/>
    </row>
    <row r="126" s="436" customFormat="1" ht="78.05" hidden="1" customHeight="1" outlineLevel="1" spans="1:44">
      <c r="A126" s="38"/>
      <c r="B126" s="38" t="s">
        <v>18</v>
      </c>
      <c r="C126" s="38"/>
      <c r="D126" s="38" t="s">
        <v>29</v>
      </c>
      <c r="E126" s="38" t="s">
        <v>869</v>
      </c>
      <c r="F126" s="38" t="s">
        <v>191</v>
      </c>
      <c r="G126" s="38" t="s">
        <v>874</v>
      </c>
      <c r="H126" s="38"/>
      <c r="I126" s="38"/>
      <c r="J126" s="451" t="s">
        <v>875</v>
      </c>
      <c r="K126" s="47"/>
      <c r="L126" s="38"/>
      <c r="M126" s="38"/>
      <c r="N126" s="47"/>
      <c r="O126" s="47"/>
      <c r="P126" s="47"/>
      <c r="Q126" s="47"/>
      <c r="R126" s="47"/>
      <c r="S126" s="47"/>
      <c r="T126" s="47"/>
      <c r="U126" s="47"/>
      <c r="V126" s="47"/>
      <c r="W126" s="47"/>
      <c r="X126" s="47"/>
      <c r="Y126" s="47"/>
      <c r="Z126" s="38"/>
      <c r="AA126" s="38"/>
      <c r="AB126" s="38"/>
      <c r="AC126" s="38"/>
      <c r="AD126" s="38"/>
      <c r="AE126" s="38"/>
      <c r="AF126" s="38"/>
      <c r="AG126" s="38"/>
      <c r="AH126" s="496"/>
      <c r="AI126" s="497"/>
      <c r="AJ126" s="497" t="s">
        <v>635</v>
      </c>
      <c r="AK126" s="497"/>
      <c r="AL126" s="520"/>
      <c r="AM126" s="518"/>
      <c r="AN126" s="519"/>
      <c r="AO126" s="519"/>
      <c r="AP126" s="519" t="s">
        <v>524</v>
      </c>
      <c r="AQ126" s="522" t="s">
        <v>636</v>
      </c>
      <c r="AR126" s="522"/>
    </row>
    <row r="127" s="436" customFormat="1" hidden="1" customHeight="1" outlineLevel="1" spans="1:44">
      <c r="A127" s="38"/>
      <c r="B127" s="38" t="s">
        <v>18</v>
      </c>
      <c r="C127" s="38"/>
      <c r="D127" s="38" t="s">
        <v>29</v>
      </c>
      <c r="E127" s="38" t="s">
        <v>869</v>
      </c>
      <c r="F127" s="38" t="s">
        <v>191</v>
      </c>
      <c r="G127" s="38" t="s">
        <v>876</v>
      </c>
      <c r="H127" s="38"/>
      <c r="I127" s="38"/>
      <c r="J127" s="451" t="s">
        <v>877</v>
      </c>
      <c r="K127" s="47"/>
      <c r="L127" s="38"/>
      <c r="M127" s="38"/>
      <c r="N127" s="47"/>
      <c r="O127" s="47"/>
      <c r="P127" s="47"/>
      <c r="Q127" s="47"/>
      <c r="R127" s="47"/>
      <c r="S127" s="47"/>
      <c r="T127" s="47"/>
      <c r="U127" s="47"/>
      <c r="V127" s="47"/>
      <c r="W127" s="47"/>
      <c r="X127" s="47"/>
      <c r="Y127" s="47"/>
      <c r="Z127" s="38"/>
      <c r="AA127" s="38"/>
      <c r="AB127" s="38"/>
      <c r="AC127" s="38"/>
      <c r="AD127" s="38"/>
      <c r="AE127" s="38"/>
      <c r="AF127" s="38"/>
      <c r="AG127" s="38"/>
      <c r="AH127" s="496"/>
      <c r="AI127" s="497"/>
      <c r="AJ127" s="497" t="s">
        <v>635</v>
      </c>
      <c r="AK127" s="497"/>
      <c r="AL127" s="520"/>
      <c r="AM127" s="518"/>
      <c r="AN127" s="519"/>
      <c r="AO127" s="519"/>
      <c r="AP127" s="519" t="s">
        <v>524</v>
      </c>
      <c r="AQ127" s="522" t="s">
        <v>636</v>
      </c>
      <c r="AR127" s="522"/>
    </row>
    <row r="128" s="436" customFormat="1" hidden="1" customHeight="1" outlineLevel="1" spans="1:44">
      <c r="A128" s="38" t="s">
        <v>6</v>
      </c>
      <c r="B128" s="38" t="s">
        <v>18</v>
      </c>
      <c r="C128" s="38"/>
      <c r="D128" s="38" t="s">
        <v>29</v>
      </c>
      <c r="E128" s="38" t="s">
        <v>869</v>
      </c>
      <c r="F128" s="38" t="s">
        <v>191</v>
      </c>
      <c r="G128" s="38" t="s">
        <v>135</v>
      </c>
      <c r="H128" s="38" t="s">
        <v>97</v>
      </c>
      <c r="I128" s="38" t="s">
        <v>878</v>
      </c>
      <c r="J128" s="451" t="s">
        <v>879</v>
      </c>
      <c r="K128" s="47" t="s">
        <v>233</v>
      </c>
      <c r="L128" s="38"/>
      <c r="M128" s="38"/>
      <c r="N128" s="47" t="s">
        <v>233</v>
      </c>
      <c r="O128" s="47"/>
      <c r="P128" s="47" t="s">
        <v>233</v>
      </c>
      <c r="Q128" s="47" t="s">
        <v>233</v>
      </c>
      <c r="R128" s="47" t="s">
        <v>233</v>
      </c>
      <c r="S128" s="47"/>
      <c r="T128" s="47" t="s">
        <v>233</v>
      </c>
      <c r="U128" s="47"/>
      <c r="V128" s="47"/>
      <c r="W128" s="47"/>
      <c r="X128" s="47"/>
      <c r="Y128" s="47"/>
      <c r="Z128" s="38" t="s">
        <v>408</v>
      </c>
      <c r="AA128" s="38" t="s">
        <v>409</v>
      </c>
      <c r="AB128" s="38" t="s">
        <v>345</v>
      </c>
      <c r="AC128" s="38" t="s">
        <v>390</v>
      </c>
      <c r="AD128" s="38" t="s">
        <v>196</v>
      </c>
      <c r="AE128" s="38"/>
      <c r="AF128" s="38"/>
      <c r="AG128" s="38"/>
      <c r="AH128" s="496"/>
      <c r="AI128" s="497"/>
      <c r="AJ128" s="497" t="s">
        <v>635</v>
      </c>
      <c r="AK128" s="497"/>
      <c r="AL128" s="520" t="b">
        <f>VLOOKUP(G128,'[1]指标体系-教育'!G:G,1,0)=G128</f>
        <v>1</v>
      </c>
      <c r="AM128" s="518" t="s">
        <v>342</v>
      </c>
      <c r="AN128" s="519" t="str">
        <f>AN124</f>
        <v>客户提升</v>
      </c>
      <c r="AO128" s="519"/>
      <c r="AP128" s="519" t="s">
        <v>524</v>
      </c>
      <c r="AQ128" s="522" t="s">
        <v>636</v>
      </c>
      <c r="AR128" s="522"/>
    </row>
    <row r="129" s="436" customFormat="1" hidden="1" customHeight="1" outlineLevel="1" spans="1:44">
      <c r="A129" s="38"/>
      <c r="B129" s="38" t="s">
        <v>18</v>
      </c>
      <c r="C129" s="38"/>
      <c r="D129" s="38" t="s">
        <v>29</v>
      </c>
      <c r="E129" s="38" t="s">
        <v>869</v>
      </c>
      <c r="F129" s="38" t="s">
        <v>191</v>
      </c>
      <c r="G129" s="38" t="s">
        <v>880</v>
      </c>
      <c r="H129" s="38" t="s">
        <v>881</v>
      </c>
      <c r="I129" s="38"/>
      <c r="J129" s="451" t="s">
        <v>882</v>
      </c>
      <c r="K129" s="47"/>
      <c r="L129" s="38"/>
      <c r="M129" s="38"/>
      <c r="N129" s="47"/>
      <c r="O129" s="47"/>
      <c r="P129" s="47"/>
      <c r="Q129" s="47"/>
      <c r="R129" s="47"/>
      <c r="S129" s="47"/>
      <c r="T129" s="47"/>
      <c r="U129" s="47"/>
      <c r="V129" s="47"/>
      <c r="W129" s="47"/>
      <c r="X129" s="47"/>
      <c r="Y129" s="47"/>
      <c r="Z129" s="38"/>
      <c r="AA129" s="38"/>
      <c r="AB129" s="38"/>
      <c r="AC129" s="38"/>
      <c r="AD129" s="38"/>
      <c r="AE129" s="38"/>
      <c r="AF129" s="38"/>
      <c r="AG129" s="38"/>
      <c r="AH129" s="496"/>
      <c r="AI129" s="497"/>
      <c r="AJ129" s="497" t="s">
        <v>635</v>
      </c>
      <c r="AK129" s="497"/>
      <c r="AL129" s="520"/>
      <c r="AM129" s="518"/>
      <c r="AN129" s="519"/>
      <c r="AO129" s="519"/>
      <c r="AP129" s="519" t="s">
        <v>524</v>
      </c>
      <c r="AQ129" s="522" t="s">
        <v>636</v>
      </c>
      <c r="AR129" s="522"/>
    </row>
    <row r="130" s="439" customFormat="1" hidden="1" customHeight="1" outlineLevel="1" spans="1:44">
      <c r="A130" s="457"/>
      <c r="B130" s="457" t="s">
        <v>18</v>
      </c>
      <c r="C130" s="457"/>
      <c r="D130" s="457" t="s">
        <v>29</v>
      </c>
      <c r="E130" s="38" t="s">
        <v>869</v>
      </c>
      <c r="F130" s="457" t="s">
        <v>191</v>
      </c>
      <c r="G130" s="457" t="s">
        <v>883</v>
      </c>
      <c r="H130" s="457" t="s">
        <v>883</v>
      </c>
      <c r="I130" s="457"/>
      <c r="J130" s="451" t="s">
        <v>884</v>
      </c>
      <c r="K130" s="481" t="s">
        <v>233</v>
      </c>
      <c r="L130" s="457"/>
      <c r="M130" s="457"/>
      <c r="N130" s="481"/>
      <c r="O130" s="481"/>
      <c r="P130" s="481"/>
      <c r="Q130" s="481"/>
      <c r="R130" s="481"/>
      <c r="S130" s="481"/>
      <c r="T130" s="481"/>
      <c r="U130" s="481"/>
      <c r="V130" s="481"/>
      <c r="W130" s="481"/>
      <c r="X130" s="481"/>
      <c r="Y130" s="481"/>
      <c r="Z130" s="457" t="s">
        <v>347</v>
      </c>
      <c r="AA130" s="457" t="s">
        <v>409</v>
      </c>
      <c r="AB130" s="457" t="s">
        <v>345</v>
      </c>
      <c r="AC130" s="457" t="s">
        <v>390</v>
      </c>
      <c r="AD130" s="457" t="s">
        <v>196</v>
      </c>
      <c r="AE130" s="457"/>
      <c r="AF130" s="457"/>
      <c r="AG130" s="457"/>
      <c r="AH130" s="553"/>
      <c r="AI130" s="497"/>
      <c r="AJ130" s="497" t="s">
        <v>635</v>
      </c>
      <c r="AK130" s="541"/>
      <c r="AL130" s="554"/>
      <c r="AM130" s="550"/>
      <c r="AN130" s="555"/>
      <c r="AO130" s="555"/>
      <c r="AP130" s="555" t="s">
        <v>524</v>
      </c>
      <c r="AQ130" s="522" t="s">
        <v>636</v>
      </c>
      <c r="AR130" s="556"/>
    </row>
    <row r="131" s="439" customFormat="1" hidden="1" customHeight="1" outlineLevel="1" spans="1:44">
      <c r="A131" s="457"/>
      <c r="B131" s="457" t="s">
        <v>18</v>
      </c>
      <c r="C131" s="457"/>
      <c r="D131" s="457" t="s">
        <v>29</v>
      </c>
      <c r="E131" s="38" t="s">
        <v>869</v>
      </c>
      <c r="F131" s="457" t="s">
        <v>191</v>
      </c>
      <c r="G131" s="457" t="s">
        <v>885</v>
      </c>
      <c r="H131" s="457" t="s">
        <v>886</v>
      </c>
      <c r="I131" s="457" t="s">
        <v>887</v>
      </c>
      <c r="J131" s="451" t="s">
        <v>888</v>
      </c>
      <c r="K131" s="481" t="s">
        <v>233</v>
      </c>
      <c r="L131" s="457"/>
      <c r="M131" s="457"/>
      <c r="N131" s="481"/>
      <c r="O131" s="481"/>
      <c r="P131" s="481"/>
      <c r="Q131" s="481"/>
      <c r="R131" s="481"/>
      <c r="S131" s="481"/>
      <c r="T131" s="481"/>
      <c r="U131" s="481"/>
      <c r="V131" s="481"/>
      <c r="W131" s="481"/>
      <c r="X131" s="481"/>
      <c r="Y131" s="481"/>
      <c r="Z131" s="457" t="s">
        <v>330</v>
      </c>
      <c r="AA131" s="457" t="s">
        <v>338</v>
      </c>
      <c r="AB131" s="457" t="s">
        <v>332</v>
      </c>
      <c r="AC131" s="457" t="s">
        <v>390</v>
      </c>
      <c r="AD131" s="457" t="s">
        <v>196</v>
      </c>
      <c r="AE131" s="457"/>
      <c r="AF131" s="457"/>
      <c r="AG131" s="457"/>
      <c r="AH131" s="553"/>
      <c r="AI131" s="497"/>
      <c r="AJ131" s="497" t="s">
        <v>635</v>
      </c>
      <c r="AK131" s="541"/>
      <c r="AL131" s="554"/>
      <c r="AM131" s="550"/>
      <c r="AN131" s="555"/>
      <c r="AO131" s="555"/>
      <c r="AP131" s="555" t="s">
        <v>524</v>
      </c>
      <c r="AQ131" s="522" t="s">
        <v>636</v>
      </c>
      <c r="AR131" s="556"/>
    </row>
    <row r="132" s="437" customFormat="1" hidden="1" customHeight="1" outlineLevel="1" spans="1:44">
      <c r="A132" s="451"/>
      <c r="B132" s="451" t="s">
        <v>18</v>
      </c>
      <c r="C132" s="451"/>
      <c r="D132" s="451" t="s">
        <v>29</v>
      </c>
      <c r="E132" s="451" t="s">
        <v>41</v>
      </c>
      <c r="F132" s="451" t="s">
        <v>191</v>
      </c>
      <c r="G132" s="451" t="s">
        <v>889</v>
      </c>
      <c r="H132" s="451" t="s">
        <v>890</v>
      </c>
      <c r="I132" s="451" t="s">
        <v>889</v>
      </c>
      <c r="J132" s="451" t="s">
        <v>891</v>
      </c>
      <c r="K132" s="470" t="s">
        <v>233</v>
      </c>
      <c r="L132" s="451"/>
      <c r="M132" s="451"/>
      <c r="N132" s="470" t="s">
        <v>233</v>
      </c>
      <c r="O132" s="470"/>
      <c r="P132" s="470" t="s">
        <v>233</v>
      </c>
      <c r="Q132" s="470" t="s">
        <v>233</v>
      </c>
      <c r="R132" s="470" t="s">
        <v>233</v>
      </c>
      <c r="S132" s="470" t="s">
        <v>233</v>
      </c>
      <c r="T132" s="470" t="s">
        <v>233</v>
      </c>
      <c r="U132" s="482"/>
      <c r="V132" s="470"/>
      <c r="W132" s="470"/>
      <c r="X132" s="470"/>
      <c r="Y132" s="470"/>
      <c r="Z132" s="451"/>
      <c r="AA132" s="451"/>
      <c r="AB132" s="451"/>
      <c r="AC132" s="451" t="s">
        <v>390</v>
      </c>
      <c r="AD132" s="451" t="s">
        <v>196</v>
      </c>
      <c r="AE132" s="451"/>
      <c r="AF132" s="451"/>
      <c r="AG132" s="451"/>
      <c r="AH132" s="494"/>
      <c r="AI132" s="495" t="s">
        <v>205</v>
      </c>
      <c r="AJ132" s="495"/>
      <c r="AK132" s="495" t="s">
        <v>205</v>
      </c>
      <c r="AL132" s="515"/>
      <c r="AM132" s="516"/>
      <c r="AN132" s="517"/>
      <c r="AO132" s="517" t="s">
        <v>524</v>
      </c>
      <c r="AP132" s="517"/>
      <c r="AQ132" s="511" t="s">
        <v>636</v>
      </c>
      <c r="AR132" s="528"/>
    </row>
    <row r="133" s="437" customFormat="1" hidden="1" customHeight="1" outlineLevel="1" spans="1:44">
      <c r="A133" s="451"/>
      <c r="B133" s="451" t="s">
        <v>18</v>
      </c>
      <c r="C133" s="451"/>
      <c r="D133" s="451" t="s">
        <v>29</v>
      </c>
      <c r="E133" s="451" t="s">
        <v>41</v>
      </c>
      <c r="F133" s="451" t="s">
        <v>191</v>
      </c>
      <c r="G133" s="451" t="s">
        <v>892</v>
      </c>
      <c r="H133" s="451" t="s">
        <v>893</v>
      </c>
      <c r="I133" s="451" t="s">
        <v>894</v>
      </c>
      <c r="J133" s="451" t="s">
        <v>895</v>
      </c>
      <c r="K133" s="470" t="s">
        <v>233</v>
      </c>
      <c r="L133" s="451"/>
      <c r="M133" s="451"/>
      <c r="N133" s="470" t="s">
        <v>233</v>
      </c>
      <c r="O133" s="470"/>
      <c r="P133" s="470" t="s">
        <v>233</v>
      </c>
      <c r="Q133" s="470" t="s">
        <v>233</v>
      </c>
      <c r="R133" s="470" t="s">
        <v>233</v>
      </c>
      <c r="S133" s="470" t="s">
        <v>233</v>
      </c>
      <c r="T133" s="470" t="s">
        <v>233</v>
      </c>
      <c r="U133" s="482"/>
      <c r="V133" s="470"/>
      <c r="W133" s="470"/>
      <c r="X133" s="470"/>
      <c r="Y133" s="470"/>
      <c r="Z133" s="451"/>
      <c r="AA133" s="451"/>
      <c r="AB133" s="451"/>
      <c r="AC133" s="451" t="s">
        <v>390</v>
      </c>
      <c r="AD133" s="451" t="s">
        <v>196</v>
      </c>
      <c r="AE133" s="451"/>
      <c r="AF133" s="451"/>
      <c r="AG133" s="451"/>
      <c r="AH133" s="494"/>
      <c r="AI133" s="495" t="s">
        <v>205</v>
      </c>
      <c r="AJ133" s="495"/>
      <c r="AK133" s="495" t="s">
        <v>205</v>
      </c>
      <c r="AL133" s="515"/>
      <c r="AM133" s="516"/>
      <c r="AN133" s="517"/>
      <c r="AO133" s="517" t="s">
        <v>524</v>
      </c>
      <c r="AP133" s="517"/>
      <c r="AQ133" s="511" t="s">
        <v>636</v>
      </c>
      <c r="AR133" s="528"/>
    </row>
    <row r="134" s="437" customFormat="1" hidden="1" customHeight="1" outlineLevel="1" spans="1:44">
      <c r="A134" s="451"/>
      <c r="B134" s="451" t="s">
        <v>18</v>
      </c>
      <c r="C134" s="451"/>
      <c r="D134" s="451" t="s">
        <v>29</v>
      </c>
      <c r="E134" s="451" t="s">
        <v>41</v>
      </c>
      <c r="F134" s="451" t="s">
        <v>191</v>
      </c>
      <c r="G134" s="451" t="s">
        <v>896</v>
      </c>
      <c r="H134" s="451" t="s">
        <v>897</v>
      </c>
      <c r="I134" s="451"/>
      <c r="J134" s="451" t="s">
        <v>898</v>
      </c>
      <c r="K134" s="470" t="s">
        <v>233</v>
      </c>
      <c r="L134" s="451"/>
      <c r="M134" s="451"/>
      <c r="N134" s="470" t="s">
        <v>233</v>
      </c>
      <c r="O134" s="470"/>
      <c r="P134" s="470" t="s">
        <v>233</v>
      </c>
      <c r="Q134" s="470" t="s">
        <v>233</v>
      </c>
      <c r="R134" s="470" t="s">
        <v>233</v>
      </c>
      <c r="S134" s="470" t="s">
        <v>233</v>
      </c>
      <c r="T134" s="470" t="s">
        <v>233</v>
      </c>
      <c r="U134" s="482"/>
      <c r="V134" s="470"/>
      <c r="W134" s="470"/>
      <c r="X134" s="470"/>
      <c r="Y134" s="470"/>
      <c r="Z134" s="451"/>
      <c r="AA134" s="451"/>
      <c r="AB134" s="451"/>
      <c r="AC134" s="451" t="s">
        <v>390</v>
      </c>
      <c r="AD134" s="451" t="s">
        <v>196</v>
      </c>
      <c r="AE134" s="451"/>
      <c r="AF134" s="451"/>
      <c r="AG134" s="451"/>
      <c r="AH134" s="494"/>
      <c r="AI134" s="495" t="s">
        <v>205</v>
      </c>
      <c r="AJ134" s="495"/>
      <c r="AK134" s="495" t="s">
        <v>205</v>
      </c>
      <c r="AL134" s="515"/>
      <c r="AM134" s="516"/>
      <c r="AN134" s="517"/>
      <c r="AO134" s="517" t="s">
        <v>524</v>
      </c>
      <c r="AP134" s="517"/>
      <c r="AQ134" s="511" t="s">
        <v>636</v>
      </c>
      <c r="AR134" s="528"/>
    </row>
    <row r="135" s="437" customFormat="1" hidden="1" customHeight="1" outlineLevel="1" spans="1:44">
      <c r="A135" s="451"/>
      <c r="B135" s="451" t="s">
        <v>18</v>
      </c>
      <c r="C135" s="451"/>
      <c r="D135" s="451" t="s">
        <v>29</v>
      </c>
      <c r="E135" s="451" t="s">
        <v>41</v>
      </c>
      <c r="F135" s="451" t="s">
        <v>191</v>
      </c>
      <c r="G135" s="451" t="s">
        <v>899</v>
      </c>
      <c r="H135" s="451" t="s">
        <v>900</v>
      </c>
      <c r="I135" s="451" t="s">
        <v>901</v>
      </c>
      <c r="J135" s="451" t="s">
        <v>902</v>
      </c>
      <c r="K135" s="470" t="s">
        <v>233</v>
      </c>
      <c r="L135" s="451"/>
      <c r="M135" s="451"/>
      <c r="N135" s="470" t="s">
        <v>233</v>
      </c>
      <c r="O135" s="470"/>
      <c r="P135" s="470" t="s">
        <v>233</v>
      </c>
      <c r="Q135" s="470" t="s">
        <v>233</v>
      </c>
      <c r="R135" s="470" t="s">
        <v>233</v>
      </c>
      <c r="S135" s="470" t="s">
        <v>233</v>
      </c>
      <c r="T135" s="470" t="s">
        <v>233</v>
      </c>
      <c r="U135" s="482"/>
      <c r="V135" s="470"/>
      <c r="W135" s="470"/>
      <c r="X135" s="470"/>
      <c r="Y135" s="470"/>
      <c r="Z135" s="451"/>
      <c r="AA135" s="451"/>
      <c r="AB135" s="451"/>
      <c r="AC135" s="451" t="s">
        <v>390</v>
      </c>
      <c r="AD135" s="451" t="s">
        <v>196</v>
      </c>
      <c r="AE135" s="451"/>
      <c r="AF135" s="451"/>
      <c r="AG135" s="451"/>
      <c r="AH135" s="494"/>
      <c r="AI135" s="495" t="s">
        <v>205</v>
      </c>
      <c r="AJ135" s="495"/>
      <c r="AK135" s="495" t="s">
        <v>205</v>
      </c>
      <c r="AL135" s="515"/>
      <c r="AM135" s="516"/>
      <c r="AN135" s="517"/>
      <c r="AO135" s="517" t="s">
        <v>524</v>
      </c>
      <c r="AP135" s="517"/>
      <c r="AQ135" s="511" t="s">
        <v>636</v>
      </c>
      <c r="AR135" s="528"/>
    </row>
    <row r="136" s="437" customFormat="1" hidden="1" customHeight="1" outlineLevel="1" spans="1:44">
      <c r="A136" s="451"/>
      <c r="B136" s="456" t="s">
        <v>18</v>
      </c>
      <c r="C136" s="456"/>
      <c r="D136" s="456" t="s">
        <v>29</v>
      </c>
      <c r="E136" s="456" t="s">
        <v>41</v>
      </c>
      <c r="F136" s="456" t="s">
        <v>191</v>
      </c>
      <c r="G136" s="456" t="s">
        <v>903</v>
      </c>
      <c r="H136" s="456"/>
      <c r="I136" s="456"/>
      <c r="J136" s="456" t="s">
        <v>904</v>
      </c>
      <c r="K136" s="470"/>
      <c r="L136" s="451"/>
      <c r="M136" s="451"/>
      <c r="N136" s="470"/>
      <c r="O136" s="470"/>
      <c r="P136" s="470"/>
      <c r="Q136" s="470"/>
      <c r="R136" s="470"/>
      <c r="S136" s="470"/>
      <c r="T136" s="470"/>
      <c r="U136" s="482"/>
      <c r="V136" s="470"/>
      <c r="W136" s="470"/>
      <c r="X136" s="470"/>
      <c r="Y136" s="470"/>
      <c r="Z136" s="451"/>
      <c r="AA136" s="451"/>
      <c r="AB136" s="451"/>
      <c r="AC136" s="451"/>
      <c r="AD136" s="451"/>
      <c r="AE136" s="451"/>
      <c r="AF136" s="451"/>
      <c r="AG136" s="451"/>
      <c r="AH136" s="494"/>
      <c r="AI136" s="495"/>
      <c r="AJ136" s="495"/>
      <c r="AK136" s="495"/>
      <c r="AL136" s="515"/>
      <c r="AM136" s="516"/>
      <c r="AN136" s="517"/>
      <c r="AO136" s="517"/>
      <c r="AP136" s="517"/>
      <c r="AQ136" s="511"/>
      <c r="AR136" s="528"/>
    </row>
    <row r="137" s="437" customFormat="1" ht="37" hidden="1" customHeight="1" outlineLevel="1" spans="1:44">
      <c r="A137" s="451"/>
      <c r="B137" s="451" t="s">
        <v>18</v>
      </c>
      <c r="C137" s="451"/>
      <c r="D137" s="451" t="s">
        <v>29</v>
      </c>
      <c r="E137" s="451" t="s">
        <v>41</v>
      </c>
      <c r="F137" s="451" t="s">
        <v>191</v>
      </c>
      <c r="G137" s="451" t="s">
        <v>905</v>
      </c>
      <c r="H137" s="456" t="s">
        <v>905</v>
      </c>
      <c r="I137" s="456"/>
      <c r="J137" s="456" t="s">
        <v>906</v>
      </c>
      <c r="K137" s="470" t="s">
        <v>233</v>
      </c>
      <c r="L137" s="451"/>
      <c r="M137" s="451"/>
      <c r="N137" s="470" t="s">
        <v>233</v>
      </c>
      <c r="O137" s="470"/>
      <c r="P137" s="470" t="s">
        <v>233</v>
      </c>
      <c r="Q137" s="470" t="s">
        <v>233</v>
      </c>
      <c r="R137" s="470" t="s">
        <v>233</v>
      </c>
      <c r="S137" s="470" t="s">
        <v>233</v>
      </c>
      <c r="T137" s="470" t="s">
        <v>233</v>
      </c>
      <c r="U137" s="482"/>
      <c r="V137" s="470"/>
      <c r="W137" s="470"/>
      <c r="X137" s="470"/>
      <c r="Y137" s="470"/>
      <c r="Z137" s="451"/>
      <c r="AA137" s="451"/>
      <c r="AB137" s="451"/>
      <c r="AC137" s="451" t="s">
        <v>390</v>
      </c>
      <c r="AD137" s="451" t="s">
        <v>196</v>
      </c>
      <c r="AE137" s="451"/>
      <c r="AF137" s="451"/>
      <c r="AG137" s="451"/>
      <c r="AH137" s="494"/>
      <c r="AI137" s="495" t="s">
        <v>205</v>
      </c>
      <c r="AJ137" s="495"/>
      <c r="AK137" s="495" t="s">
        <v>205</v>
      </c>
      <c r="AL137" s="515"/>
      <c r="AM137" s="516"/>
      <c r="AN137" s="517"/>
      <c r="AO137" s="517" t="s">
        <v>524</v>
      </c>
      <c r="AP137" s="517"/>
      <c r="AQ137" s="511" t="s">
        <v>636</v>
      </c>
      <c r="AR137" s="528"/>
    </row>
    <row r="138" s="437" customFormat="1" hidden="1" customHeight="1" outlineLevel="1" spans="1:44">
      <c r="A138" s="451"/>
      <c r="B138" s="451" t="s">
        <v>18</v>
      </c>
      <c r="C138" s="451"/>
      <c r="D138" s="451" t="s">
        <v>29</v>
      </c>
      <c r="E138" s="451" t="s">
        <v>41</v>
      </c>
      <c r="F138" s="451" t="s">
        <v>191</v>
      </c>
      <c r="G138" s="451" t="s">
        <v>907</v>
      </c>
      <c r="H138" s="456" t="s">
        <v>907</v>
      </c>
      <c r="I138" s="456"/>
      <c r="J138" s="456" t="s">
        <v>908</v>
      </c>
      <c r="K138" s="470" t="s">
        <v>233</v>
      </c>
      <c r="L138" s="451"/>
      <c r="M138" s="451"/>
      <c r="N138" s="470" t="s">
        <v>233</v>
      </c>
      <c r="O138" s="470"/>
      <c r="P138" s="470" t="s">
        <v>233</v>
      </c>
      <c r="Q138" s="470" t="s">
        <v>233</v>
      </c>
      <c r="R138" s="470" t="s">
        <v>233</v>
      </c>
      <c r="S138" s="470" t="s">
        <v>233</v>
      </c>
      <c r="T138" s="470" t="s">
        <v>233</v>
      </c>
      <c r="U138" s="482"/>
      <c r="V138" s="470"/>
      <c r="W138" s="470"/>
      <c r="X138" s="470"/>
      <c r="Y138" s="470"/>
      <c r="Z138" s="451"/>
      <c r="AA138" s="451"/>
      <c r="AB138" s="451"/>
      <c r="AC138" s="451" t="s">
        <v>390</v>
      </c>
      <c r="AD138" s="451" t="s">
        <v>196</v>
      </c>
      <c r="AE138" s="451"/>
      <c r="AF138" s="451"/>
      <c r="AG138" s="451"/>
      <c r="AH138" s="494"/>
      <c r="AI138" s="495" t="s">
        <v>205</v>
      </c>
      <c r="AJ138" s="495"/>
      <c r="AK138" s="495" t="s">
        <v>205</v>
      </c>
      <c r="AL138" s="515"/>
      <c r="AM138" s="516"/>
      <c r="AN138" s="517"/>
      <c r="AO138" s="517" t="s">
        <v>524</v>
      </c>
      <c r="AP138" s="517"/>
      <c r="AQ138" s="511" t="s">
        <v>636</v>
      </c>
      <c r="AR138" s="528"/>
    </row>
    <row r="139" s="437" customFormat="1" hidden="1" customHeight="1" outlineLevel="1" spans="1:44">
      <c r="A139" s="451"/>
      <c r="B139" s="451" t="s">
        <v>18</v>
      </c>
      <c r="C139" s="451"/>
      <c r="D139" s="451" t="s">
        <v>29</v>
      </c>
      <c r="E139" s="451" t="s">
        <v>41</v>
      </c>
      <c r="F139" s="451" t="s">
        <v>191</v>
      </c>
      <c r="G139" s="451" t="s">
        <v>909</v>
      </c>
      <c r="H139" s="456" t="s">
        <v>910</v>
      </c>
      <c r="I139" s="456"/>
      <c r="J139" s="456" t="s">
        <v>911</v>
      </c>
      <c r="K139" s="470" t="s">
        <v>233</v>
      </c>
      <c r="L139" s="451"/>
      <c r="M139" s="451"/>
      <c r="N139" s="470" t="s">
        <v>233</v>
      </c>
      <c r="O139" s="470"/>
      <c r="P139" s="470" t="s">
        <v>233</v>
      </c>
      <c r="Q139" s="470" t="s">
        <v>233</v>
      </c>
      <c r="R139" s="470" t="s">
        <v>233</v>
      </c>
      <c r="S139" s="470" t="s">
        <v>233</v>
      </c>
      <c r="T139" s="470" t="s">
        <v>233</v>
      </c>
      <c r="U139" s="482"/>
      <c r="V139" s="470"/>
      <c r="W139" s="470"/>
      <c r="X139" s="470"/>
      <c r="Y139" s="470"/>
      <c r="Z139" s="451"/>
      <c r="AA139" s="451"/>
      <c r="AB139" s="451"/>
      <c r="AC139" s="451" t="s">
        <v>390</v>
      </c>
      <c r="AD139" s="451" t="s">
        <v>196</v>
      </c>
      <c r="AE139" s="451"/>
      <c r="AF139" s="451"/>
      <c r="AG139" s="451"/>
      <c r="AH139" s="494"/>
      <c r="AI139" s="495" t="s">
        <v>205</v>
      </c>
      <c r="AJ139" s="495"/>
      <c r="AK139" s="495" t="s">
        <v>205</v>
      </c>
      <c r="AL139" s="515"/>
      <c r="AM139" s="516"/>
      <c r="AN139" s="517"/>
      <c r="AO139" s="517" t="s">
        <v>524</v>
      </c>
      <c r="AP139" s="517"/>
      <c r="AQ139" s="511" t="s">
        <v>636</v>
      </c>
      <c r="AR139" s="528"/>
    </row>
    <row r="140" s="437" customFormat="1" hidden="1" customHeight="1" outlineLevel="1" spans="1:44">
      <c r="A140" s="451"/>
      <c r="B140" s="451" t="s">
        <v>18</v>
      </c>
      <c r="C140" s="451"/>
      <c r="D140" s="451" t="s">
        <v>29</v>
      </c>
      <c r="E140" s="451" t="s">
        <v>41</v>
      </c>
      <c r="F140" s="451" t="s">
        <v>191</v>
      </c>
      <c r="G140" s="451" t="s">
        <v>912</v>
      </c>
      <c r="H140" s="451" t="s">
        <v>913</v>
      </c>
      <c r="I140" s="451" t="s">
        <v>914</v>
      </c>
      <c r="J140" s="451" t="s">
        <v>915</v>
      </c>
      <c r="K140" s="470" t="s">
        <v>233</v>
      </c>
      <c r="L140" s="451"/>
      <c r="M140" s="451"/>
      <c r="N140" s="470" t="s">
        <v>233</v>
      </c>
      <c r="O140" s="470"/>
      <c r="P140" s="470" t="s">
        <v>233</v>
      </c>
      <c r="Q140" s="470" t="s">
        <v>233</v>
      </c>
      <c r="R140" s="470" t="s">
        <v>233</v>
      </c>
      <c r="S140" s="470" t="s">
        <v>233</v>
      </c>
      <c r="T140" s="470" t="s">
        <v>233</v>
      </c>
      <c r="U140" s="482"/>
      <c r="V140" s="470"/>
      <c r="W140" s="470"/>
      <c r="X140" s="470"/>
      <c r="Y140" s="470"/>
      <c r="Z140" s="451"/>
      <c r="AA140" s="451"/>
      <c r="AB140" s="451"/>
      <c r="AC140" s="451" t="s">
        <v>390</v>
      </c>
      <c r="AD140" s="451" t="s">
        <v>196</v>
      </c>
      <c r="AE140" s="451"/>
      <c r="AF140" s="451"/>
      <c r="AG140" s="451"/>
      <c r="AH140" s="494"/>
      <c r="AI140" s="495" t="s">
        <v>205</v>
      </c>
      <c r="AJ140" s="495"/>
      <c r="AK140" s="495" t="s">
        <v>205</v>
      </c>
      <c r="AL140" s="515"/>
      <c r="AM140" s="516"/>
      <c r="AN140" s="517"/>
      <c r="AO140" s="517" t="s">
        <v>524</v>
      </c>
      <c r="AP140" s="517"/>
      <c r="AQ140" s="511" t="s">
        <v>636</v>
      </c>
      <c r="AR140" s="528"/>
    </row>
    <row r="141" s="437" customFormat="1" hidden="1" customHeight="1" outlineLevel="1" spans="1:44">
      <c r="A141" s="451"/>
      <c r="B141" s="451" t="s">
        <v>18</v>
      </c>
      <c r="C141" s="451"/>
      <c r="D141" s="451" t="s">
        <v>29</v>
      </c>
      <c r="E141" s="451" t="s">
        <v>41</v>
      </c>
      <c r="F141" s="451" t="s">
        <v>191</v>
      </c>
      <c r="G141" s="451" t="s">
        <v>916</v>
      </c>
      <c r="H141" s="451" t="s">
        <v>917</v>
      </c>
      <c r="I141" s="451"/>
      <c r="J141" s="451" t="s">
        <v>918</v>
      </c>
      <c r="K141" s="470" t="s">
        <v>233</v>
      </c>
      <c r="L141" s="451"/>
      <c r="M141" s="451"/>
      <c r="N141" s="470" t="s">
        <v>233</v>
      </c>
      <c r="O141" s="470"/>
      <c r="P141" s="470" t="s">
        <v>233</v>
      </c>
      <c r="Q141" s="470" t="s">
        <v>233</v>
      </c>
      <c r="R141" s="470" t="s">
        <v>233</v>
      </c>
      <c r="S141" s="470" t="s">
        <v>233</v>
      </c>
      <c r="T141" s="470" t="s">
        <v>233</v>
      </c>
      <c r="U141" s="482"/>
      <c r="V141" s="470"/>
      <c r="W141" s="470"/>
      <c r="X141" s="470"/>
      <c r="Y141" s="470"/>
      <c r="Z141" s="451"/>
      <c r="AA141" s="451"/>
      <c r="AB141" s="451"/>
      <c r="AC141" s="451" t="s">
        <v>390</v>
      </c>
      <c r="AD141" s="451" t="s">
        <v>196</v>
      </c>
      <c r="AE141" s="451"/>
      <c r="AF141" s="451"/>
      <c r="AG141" s="451"/>
      <c r="AH141" s="494"/>
      <c r="AI141" s="495" t="s">
        <v>205</v>
      </c>
      <c r="AJ141" s="495"/>
      <c r="AK141" s="495" t="s">
        <v>205</v>
      </c>
      <c r="AL141" s="515"/>
      <c r="AM141" s="516"/>
      <c r="AN141" s="517"/>
      <c r="AO141" s="517" t="s">
        <v>524</v>
      </c>
      <c r="AP141" s="517"/>
      <c r="AQ141" s="511" t="s">
        <v>636</v>
      </c>
      <c r="AR141" s="528"/>
    </row>
    <row r="142" s="437" customFormat="1" hidden="1" customHeight="1" outlineLevel="1" spans="1:44">
      <c r="A142" s="451"/>
      <c r="B142" s="451" t="s">
        <v>18</v>
      </c>
      <c r="C142" s="451"/>
      <c r="D142" s="451" t="s">
        <v>29</v>
      </c>
      <c r="E142" s="451" t="s">
        <v>41</v>
      </c>
      <c r="F142" s="451" t="s">
        <v>191</v>
      </c>
      <c r="G142" s="451" t="s">
        <v>919</v>
      </c>
      <c r="H142" s="451" t="s">
        <v>920</v>
      </c>
      <c r="I142" s="451"/>
      <c r="J142" s="451" t="s">
        <v>921</v>
      </c>
      <c r="K142" s="470" t="s">
        <v>233</v>
      </c>
      <c r="L142" s="451"/>
      <c r="M142" s="451"/>
      <c r="N142" s="470" t="s">
        <v>233</v>
      </c>
      <c r="O142" s="470"/>
      <c r="P142" s="470" t="s">
        <v>233</v>
      </c>
      <c r="Q142" s="470" t="s">
        <v>233</v>
      </c>
      <c r="R142" s="470" t="s">
        <v>233</v>
      </c>
      <c r="S142" s="470" t="s">
        <v>233</v>
      </c>
      <c r="T142" s="470" t="s">
        <v>233</v>
      </c>
      <c r="U142" s="482"/>
      <c r="V142" s="470"/>
      <c r="W142" s="470"/>
      <c r="X142" s="470"/>
      <c r="Y142" s="470"/>
      <c r="Z142" s="451"/>
      <c r="AA142" s="451"/>
      <c r="AB142" s="451"/>
      <c r="AC142" s="451" t="s">
        <v>390</v>
      </c>
      <c r="AD142" s="451" t="s">
        <v>196</v>
      </c>
      <c r="AE142" s="451"/>
      <c r="AF142" s="451"/>
      <c r="AG142" s="451"/>
      <c r="AH142" s="494"/>
      <c r="AI142" s="495" t="s">
        <v>205</v>
      </c>
      <c r="AJ142" s="495"/>
      <c r="AK142" s="495" t="s">
        <v>205</v>
      </c>
      <c r="AL142" s="515"/>
      <c r="AM142" s="516"/>
      <c r="AN142" s="517"/>
      <c r="AO142" s="517" t="s">
        <v>524</v>
      </c>
      <c r="AP142" s="517"/>
      <c r="AQ142" s="511" t="s">
        <v>636</v>
      </c>
      <c r="AR142" s="528"/>
    </row>
    <row r="143" s="392" customFormat="1" hidden="1" customHeight="1" collapsed="1" spans="1:44">
      <c r="A143" s="448"/>
      <c r="B143" s="449" t="s">
        <v>444</v>
      </c>
      <c r="C143" s="448"/>
      <c r="D143" s="448"/>
      <c r="E143" s="448"/>
      <c r="F143" s="448"/>
      <c r="G143" s="448"/>
      <c r="H143" s="448"/>
      <c r="I143" s="448"/>
      <c r="J143" s="448"/>
      <c r="K143" s="467"/>
      <c r="L143" s="467"/>
      <c r="M143" s="467"/>
      <c r="N143" s="467"/>
      <c r="O143" s="467"/>
      <c r="P143" s="467"/>
      <c r="Q143" s="467"/>
      <c r="R143" s="467"/>
      <c r="S143" s="467"/>
      <c r="T143" s="467"/>
      <c r="U143" s="467"/>
      <c r="V143" s="467"/>
      <c r="W143" s="467"/>
      <c r="X143" s="467"/>
      <c r="Y143" s="467"/>
      <c r="Z143" s="448"/>
      <c r="AA143" s="448"/>
      <c r="AB143" s="448"/>
      <c r="AC143" s="448"/>
      <c r="AD143" s="448"/>
      <c r="AE143" s="448"/>
      <c r="AF143" s="448"/>
      <c r="AG143" s="448"/>
      <c r="AH143" s="486"/>
      <c r="AI143" s="487"/>
      <c r="AJ143" s="487"/>
      <c r="AK143" s="489"/>
      <c r="AL143" s="512"/>
      <c r="AM143" s="508"/>
      <c r="AN143" s="511"/>
      <c r="AO143" s="514" t="s">
        <v>524</v>
      </c>
      <c r="AP143" s="514" t="s">
        <v>524</v>
      </c>
      <c r="AQ143" s="511" t="s">
        <v>636</v>
      </c>
      <c r="AR143" s="511"/>
    </row>
    <row r="144" s="128" customFormat="1" hidden="1" customHeight="1" outlineLevel="1" spans="1:44">
      <c r="A144" s="454" t="s">
        <v>6</v>
      </c>
      <c r="B144" s="454" t="s">
        <v>502</v>
      </c>
      <c r="C144" s="454"/>
      <c r="D144" s="454" t="s">
        <v>31</v>
      </c>
      <c r="E144" s="454" t="s">
        <v>43</v>
      </c>
      <c r="F144" s="454" t="s">
        <v>190</v>
      </c>
      <c r="G144" s="454" t="s">
        <v>503</v>
      </c>
      <c r="H144" s="454" t="s">
        <v>922</v>
      </c>
      <c r="I144" s="454" t="s">
        <v>923</v>
      </c>
      <c r="J144" s="454" t="s">
        <v>924</v>
      </c>
      <c r="K144" s="454" t="s">
        <v>233</v>
      </c>
      <c r="L144" s="454" t="s">
        <v>233</v>
      </c>
      <c r="M144" s="454"/>
      <c r="N144" s="454"/>
      <c r="O144" s="454" t="s">
        <v>233</v>
      </c>
      <c r="P144" s="454"/>
      <c r="Q144" s="454"/>
      <c r="R144" s="454" t="s">
        <v>233</v>
      </c>
      <c r="S144" s="454" t="s">
        <v>233</v>
      </c>
      <c r="T144" s="454"/>
      <c r="U144" s="454"/>
      <c r="V144" s="454"/>
      <c r="W144" s="454"/>
      <c r="X144" s="454"/>
      <c r="Y144" s="454"/>
      <c r="Z144" s="454" t="s">
        <v>344</v>
      </c>
      <c r="AA144" s="454"/>
      <c r="AB144" s="454" t="s">
        <v>345</v>
      </c>
      <c r="AC144" s="454" t="s">
        <v>925</v>
      </c>
      <c r="AD144" s="454" t="s">
        <v>195</v>
      </c>
      <c r="AE144" s="454" t="s">
        <v>334</v>
      </c>
      <c r="AF144" s="454"/>
      <c r="AG144" s="454"/>
      <c r="AH144" s="493"/>
      <c r="AI144" s="489" t="s">
        <v>206</v>
      </c>
      <c r="AJ144" s="489"/>
      <c r="AK144" s="489" t="s">
        <v>206</v>
      </c>
      <c r="AL144" s="513" t="s">
        <v>342</v>
      </c>
      <c r="AM144" s="513" t="s">
        <v>342</v>
      </c>
      <c r="AN144" s="514" t="s">
        <v>11</v>
      </c>
      <c r="AO144" s="514" t="s">
        <v>524</v>
      </c>
      <c r="AP144" s="514" t="s">
        <v>524</v>
      </c>
      <c r="AQ144" s="511" t="s">
        <v>636</v>
      </c>
      <c r="AR144" s="511"/>
    </row>
    <row r="145" s="128" customFormat="1" hidden="1" customHeight="1" outlineLevel="1" spans="1:44">
      <c r="A145" s="450"/>
      <c r="B145" s="454" t="s">
        <v>502</v>
      </c>
      <c r="C145" s="454"/>
      <c r="D145" s="454"/>
      <c r="E145" s="454"/>
      <c r="F145" s="454"/>
      <c r="G145" s="454" t="s">
        <v>926</v>
      </c>
      <c r="H145" s="454" t="s">
        <v>927</v>
      </c>
      <c r="I145" s="454" t="s">
        <v>928</v>
      </c>
      <c r="J145" s="454" t="s">
        <v>929</v>
      </c>
      <c r="K145" s="454"/>
      <c r="L145" s="454"/>
      <c r="M145" s="454"/>
      <c r="N145" s="454"/>
      <c r="O145" s="454"/>
      <c r="P145" s="454"/>
      <c r="Q145" s="454"/>
      <c r="R145" s="454"/>
      <c r="S145" s="454"/>
      <c r="T145" s="454"/>
      <c r="U145" s="454"/>
      <c r="V145" s="454"/>
      <c r="W145" s="454"/>
      <c r="X145" s="454"/>
      <c r="Y145" s="454"/>
      <c r="Z145" s="454"/>
      <c r="AA145" s="454"/>
      <c r="AB145" s="454" t="s">
        <v>345</v>
      </c>
      <c r="AC145" s="454" t="s">
        <v>925</v>
      </c>
      <c r="AD145" s="454"/>
      <c r="AE145" s="454"/>
      <c r="AF145" s="454"/>
      <c r="AG145" s="454"/>
      <c r="AH145" s="493"/>
      <c r="AI145" s="489" t="s">
        <v>206</v>
      </c>
      <c r="AJ145" s="489"/>
      <c r="AK145" s="489"/>
      <c r="AL145" s="513" t="s">
        <v>342</v>
      </c>
      <c r="AM145" s="513" t="s">
        <v>342</v>
      </c>
      <c r="AN145" s="514" t="s">
        <v>11</v>
      </c>
      <c r="AO145" s="514" t="s">
        <v>524</v>
      </c>
      <c r="AP145" s="514" t="s">
        <v>524</v>
      </c>
      <c r="AQ145" s="511" t="s">
        <v>636</v>
      </c>
      <c r="AR145" s="511"/>
    </row>
    <row r="146" s="128" customFormat="1" hidden="1" customHeight="1" outlineLevel="1" spans="1:44">
      <c r="A146" s="450" t="s">
        <v>6</v>
      </c>
      <c r="B146" s="454" t="s">
        <v>502</v>
      </c>
      <c r="C146" s="454"/>
      <c r="D146" s="454" t="s">
        <v>31</v>
      </c>
      <c r="E146" s="454" t="s">
        <v>43</v>
      </c>
      <c r="F146" s="454" t="s">
        <v>190</v>
      </c>
      <c r="G146" s="454" t="s">
        <v>507</v>
      </c>
      <c r="H146" s="454" t="s">
        <v>930</v>
      </c>
      <c r="I146" s="454" t="s">
        <v>931</v>
      </c>
      <c r="J146" s="454" t="s">
        <v>932</v>
      </c>
      <c r="K146" s="454" t="s">
        <v>233</v>
      </c>
      <c r="L146" s="454" t="s">
        <v>233</v>
      </c>
      <c r="M146" s="454"/>
      <c r="N146" s="454"/>
      <c r="O146" s="454" t="s">
        <v>233</v>
      </c>
      <c r="P146" s="454"/>
      <c r="Q146" s="454"/>
      <c r="R146" s="454" t="s">
        <v>233</v>
      </c>
      <c r="S146" s="454" t="s">
        <v>233</v>
      </c>
      <c r="T146" s="454"/>
      <c r="U146" s="454"/>
      <c r="V146" s="454"/>
      <c r="W146" s="454"/>
      <c r="X146" s="454"/>
      <c r="Y146" s="454"/>
      <c r="Z146" s="454" t="s">
        <v>344</v>
      </c>
      <c r="AA146" s="454"/>
      <c r="AB146" s="454" t="s">
        <v>345</v>
      </c>
      <c r="AC146" s="454" t="s">
        <v>933</v>
      </c>
      <c r="AD146" s="454" t="s">
        <v>195</v>
      </c>
      <c r="AE146" s="454" t="s">
        <v>334</v>
      </c>
      <c r="AF146" s="454"/>
      <c r="AG146" s="454"/>
      <c r="AH146" s="493"/>
      <c r="AI146" s="489" t="s">
        <v>206</v>
      </c>
      <c r="AJ146" s="489"/>
      <c r="AK146" s="489" t="s">
        <v>206</v>
      </c>
      <c r="AL146" s="513" t="s">
        <v>342</v>
      </c>
      <c r="AM146" s="513" t="s">
        <v>342</v>
      </c>
      <c r="AN146" s="514" t="s">
        <v>11</v>
      </c>
      <c r="AO146" s="514" t="s">
        <v>524</v>
      </c>
      <c r="AP146" s="514" t="s">
        <v>524</v>
      </c>
      <c r="AQ146" s="511" t="s">
        <v>636</v>
      </c>
      <c r="AR146" s="511"/>
    </row>
    <row r="147" s="128" customFormat="1" hidden="1" customHeight="1" outlineLevel="1" spans="1:44">
      <c r="A147" s="450" t="s">
        <v>6</v>
      </c>
      <c r="B147" s="454" t="s">
        <v>502</v>
      </c>
      <c r="C147" s="454"/>
      <c r="D147" s="454" t="s">
        <v>31</v>
      </c>
      <c r="E147" s="454" t="s">
        <v>43</v>
      </c>
      <c r="F147" s="454" t="s">
        <v>191</v>
      </c>
      <c r="G147" s="454" t="s">
        <v>505</v>
      </c>
      <c r="H147" s="454" t="s">
        <v>934</v>
      </c>
      <c r="I147" s="454" t="s">
        <v>506</v>
      </c>
      <c r="J147" s="454" t="s">
        <v>935</v>
      </c>
      <c r="K147" s="454" t="s">
        <v>233</v>
      </c>
      <c r="L147" s="454" t="s">
        <v>233</v>
      </c>
      <c r="M147" s="454"/>
      <c r="N147" s="454"/>
      <c r="O147" s="454" t="s">
        <v>233</v>
      </c>
      <c r="P147" s="454"/>
      <c r="Q147" s="454"/>
      <c r="R147" s="454" t="s">
        <v>233</v>
      </c>
      <c r="S147" s="454" t="s">
        <v>233</v>
      </c>
      <c r="T147" s="454"/>
      <c r="U147" s="454"/>
      <c r="V147" s="454"/>
      <c r="W147" s="454"/>
      <c r="X147" s="454"/>
      <c r="Y147" s="454"/>
      <c r="Z147" s="454" t="s">
        <v>344</v>
      </c>
      <c r="AA147" s="454"/>
      <c r="AB147" s="454" t="s">
        <v>345</v>
      </c>
      <c r="AC147" s="454" t="s">
        <v>925</v>
      </c>
      <c r="AD147" s="454" t="s">
        <v>195</v>
      </c>
      <c r="AE147" s="454" t="s">
        <v>334</v>
      </c>
      <c r="AF147" s="454"/>
      <c r="AG147" s="454"/>
      <c r="AH147" s="493"/>
      <c r="AI147" s="489" t="s">
        <v>206</v>
      </c>
      <c r="AJ147" s="489"/>
      <c r="AK147" s="489" t="s">
        <v>206</v>
      </c>
      <c r="AL147" s="513" t="s">
        <v>342</v>
      </c>
      <c r="AM147" s="513" t="s">
        <v>342</v>
      </c>
      <c r="AN147" s="514" t="s">
        <v>11</v>
      </c>
      <c r="AO147" s="514" t="s">
        <v>524</v>
      </c>
      <c r="AP147" s="514" t="s">
        <v>524</v>
      </c>
      <c r="AQ147" s="511" t="s">
        <v>636</v>
      </c>
      <c r="AR147" s="511"/>
    </row>
    <row r="148" s="128" customFormat="1" hidden="1" customHeight="1" outlineLevel="1" spans="1:44">
      <c r="A148" s="450" t="s">
        <v>6</v>
      </c>
      <c r="B148" s="454" t="s">
        <v>20</v>
      </c>
      <c r="C148" s="454"/>
      <c r="D148" s="454" t="s">
        <v>31</v>
      </c>
      <c r="E148" s="454" t="s">
        <v>43</v>
      </c>
      <c r="F148" s="454" t="s">
        <v>191</v>
      </c>
      <c r="G148" s="454" t="s">
        <v>511</v>
      </c>
      <c r="H148" s="454" t="s">
        <v>936</v>
      </c>
      <c r="I148" s="454" t="s">
        <v>512</v>
      </c>
      <c r="J148" s="454" t="s">
        <v>937</v>
      </c>
      <c r="K148" s="454" t="s">
        <v>233</v>
      </c>
      <c r="L148" s="454" t="s">
        <v>233</v>
      </c>
      <c r="M148" s="454"/>
      <c r="N148" s="454"/>
      <c r="O148" s="454" t="s">
        <v>233</v>
      </c>
      <c r="P148" s="454"/>
      <c r="Q148" s="454"/>
      <c r="R148" s="454" t="s">
        <v>233</v>
      </c>
      <c r="S148" s="454" t="s">
        <v>233</v>
      </c>
      <c r="T148" s="454"/>
      <c r="U148" s="454"/>
      <c r="V148" s="454"/>
      <c r="W148" s="454"/>
      <c r="X148" s="454"/>
      <c r="Y148" s="454"/>
      <c r="Z148" s="454" t="s">
        <v>330</v>
      </c>
      <c r="AA148" s="454"/>
      <c r="AB148" s="454" t="s">
        <v>475</v>
      </c>
      <c r="AC148" s="454" t="s">
        <v>339</v>
      </c>
      <c r="AD148" s="454" t="s">
        <v>196</v>
      </c>
      <c r="AE148" s="454"/>
      <c r="AF148" s="454"/>
      <c r="AG148" s="454"/>
      <c r="AH148" s="493"/>
      <c r="AI148" s="489" t="s">
        <v>206</v>
      </c>
      <c r="AJ148" s="489"/>
      <c r="AK148" s="489" t="s">
        <v>206</v>
      </c>
      <c r="AL148" s="513" t="s">
        <v>342</v>
      </c>
      <c r="AM148" s="513" t="s">
        <v>342</v>
      </c>
      <c r="AN148" s="514" t="s">
        <v>11</v>
      </c>
      <c r="AO148" s="514" t="s">
        <v>524</v>
      </c>
      <c r="AP148" s="514" t="s">
        <v>524</v>
      </c>
      <c r="AQ148" s="511" t="s">
        <v>636</v>
      </c>
      <c r="AR148" s="511"/>
    </row>
    <row r="149" s="128" customFormat="1" hidden="1" customHeight="1" outlineLevel="1" spans="1:44">
      <c r="A149" s="450" t="s">
        <v>6</v>
      </c>
      <c r="B149" s="454" t="s">
        <v>20</v>
      </c>
      <c r="C149" s="454"/>
      <c r="D149" s="454" t="s">
        <v>31</v>
      </c>
      <c r="E149" s="454" t="s">
        <v>43</v>
      </c>
      <c r="F149" s="454" t="s">
        <v>191</v>
      </c>
      <c r="G149" s="454" t="s">
        <v>513</v>
      </c>
      <c r="H149" s="454" t="s">
        <v>938</v>
      </c>
      <c r="I149" s="454" t="s">
        <v>514</v>
      </c>
      <c r="J149" s="454" t="s">
        <v>939</v>
      </c>
      <c r="K149" s="454" t="s">
        <v>233</v>
      </c>
      <c r="L149" s="454" t="s">
        <v>233</v>
      </c>
      <c r="M149" s="454"/>
      <c r="N149" s="454"/>
      <c r="O149" s="454" t="s">
        <v>233</v>
      </c>
      <c r="P149" s="454"/>
      <c r="Q149" s="454"/>
      <c r="R149" s="454" t="s">
        <v>233</v>
      </c>
      <c r="S149" s="454" t="s">
        <v>233</v>
      </c>
      <c r="T149" s="454"/>
      <c r="U149" s="454"/>
      <c r="V149" s="454"/>
      <c r="W149" s="454"/>
      <c r="X149" s="454"/>
      <c r="Y149" s="454"/>
      <c r="Z149" s="454" t="s">
        <v>330</v>
      </c>
      <c r="AA149" s="454"/>
      <c r="AB149" s="454" t="s">
        <v>475</v>
      </c>
      <c r="AC149" s="454" t="s">
        <v>339</v>
      </c>
      <c r="AD149" s="454" t="s">
        <v>196</v>
      </c>
      <c r="AE149" s="454" t="s">
        <v>334</v>
      </c>
      <c r="AF149" s="454"/>
      <c r="AG149" s="454"/>
      <c r="AH149" s="493"/>
      <c r="AI149" s="489" t="s">
        <v>206</v>
      </c>
      <c r="AJ149" s="489"/>
      <c r="AK149" s="489" t="s">
        <v>206</v>
      </c>
      <c r="AL149" s="513" t="s">
        <v>342</v>
      </c>
      <c r="AM149" s="513" t="s">
        <v>342</v>
      </c>
      <c r="AN149" s="514" t="s">
        <v>11</v>
      </c>
      <c r="AO149" s="514" t="s">
        <v>524</v>
      </c>
      <c r="AP149" s="514" t="s">
        <v>524</v>
      </c>
      <c r="AQ149" s="511" t="s">
        <v>636</v>
      </c>
      <c r="AR149" s="511"/>
    </row>
    <row r="150" s="128" customFormat="1" hidden="1" customHeight="1" outlineLevel="1" spans="1:44">
      <c r="A150" s="450" t="s">
        <v>6</v>
      </c>
      <c r="B150" s="454" t="s">
        <v>20</v>
      </c>
      <c r="C150" s="454"/>
      <c r="D150" s="454" t="s">
        <v>31</v>
      </c>
      <c r="E150" s="454" t="s">
        <v>43</v>
      </c>
      <c r="F150" s="454" t="s">
        <v>191</v>
      </c>
      <c r="G150" s="454" t="s">
        <v>84</v>
      </c>
      <c r="H150" s="454" t="s">
        <v>445</v>
      </c>
      <c r="I150" s="454" t="s">
        <v>940</v>
      </c>
      <c r="J150" s="454" t="s">
        <v>941</v>
      </c>
      <c r="K150" s="454" t="s">
        <v>233</v>
      </c>
      <c r="L150" s="454" t="s">
        <v>233</v>
      </c>
      <c r="M150" s="454"/>
      <c r="N150" s="454"/>
      <c r="O150" s="454"/>
      <c r="P150" s="454"/>
      <c r="Q150" s="454"/>
      <c r="R150" s="454" t="s">
        <v>233</v>
      </c>
      <c r="S150" s="454" t="s">
        <v>233</v>
      </c>
      <c r="T150" s="454"/>
      <c r="U150" s="454"/>
      <c r="V150" s="454"/>
      <c r="W150" s="454"/>
      <c r="X150" s="454"/>
      <c r="Y150" s="454"/>
      <c r="Z150" s="454" t="s">
        <v>344</v>
      </c>
      <c r="AA150" s="454" t="s">
        <v>338</v>
      </c>
      <c r="AB150" s="454" t="s">
        <v>332</v>
      </c>
      <c r="AC150" s="454" t="s">
        <v>925</v>
      </c>
      <c r="AD150" s="454" t="s">
        <v>197</v>
      </c>
      <c r="AE150" s="454" t="s">
        <v>334</v>
      </c>
      <c r="AF150" s="454"/>
      <c r="AG150" s="454"/>
      <c r="AH150" s="493"/>
      <c r="AI150" s="489" t="s">
        <v>203</v>
      </c>
      <c r="AJ150" s="489" t="s">
        <v>203</v>
      </c>
      <c r="AK150" s="489" t="s">
        <v>206</v>
      </c>
      <c r="AL150" s="513" t="b">
        <f>VLOOKUP(G150,'[1]指标体系-教育'!G:G,1,0)=G150</f>
        <v>1</v>
      </c>
      <c r="AM150" s="513" t="s">
        <v>342</v>
      </c>
      <c r="AN150" s="514" t="s">
        <v>11</v>
      </c>
      <c r="AO150" s="514" t="s">
        <v>524</v>
      </c>
      <c r="AP150" s="514" t="s">
        <v>524</v>
      </c>
      <c r="AQ150" s="511" t="s">
        <v>636</v>
      </c>
      <c r="AR150" s="511"/>
    </row>
    <row r="151" s="128" customFormat="1" hidden="1" customHeight="1" outlineLevel="1" spans="1:44">
      <c r="A151" s="454" t="s">
        <v>6</v>
      </c>
      <c r="B151" s="454" t="s">
        <v>20</v>
      </c>
      <c r="C151" s="454"/>
      <c r="D151" s="454" t="s">
        <v>31</v>
      </c>
      <c r="E151" s="454" t="s">
        <v>43</v>
      </c>
      <c r="F151" s="454" t="s">
        <v>191</v>
      </c>
      <c r="G151" s="454" t="s">
        <v>92</v>
      </c>
      <c r="H151" s="454" t="s">
        <v>942</v>
      </c>
      <c r="I151" s="454" t="s">
        <v>943</v>
      </c>
      <c r="J151" s="456" t="s">
        <v>944</v>
      </c>
      <c r="K151" s="468" t="s">
        <v>233</v>
      </c>
      <c r="L151" s="454" t="s">
        <v>233</v>
      </c>
      <c r="M151" s="454"/>
      <c r="N151" s="468"/>
      <c r="O151" s="468"/>
      <c r="P151" s="468"/>
      <c r="Q151" s="468"/>
      <c r="R151" s="468" t="s">
        <v>233</v>
      </c>
      <c r="S151" s="468" t="s">
        <v>233</v>
      </c>
      <c r="T151" s="468"/>
      <c r="U151" s="468"/>
      <c r="V151" s="468"/>
      <c r="W151" s="468"/>
      <c r="X151" s="468"/>
      <c r="Y151" s="468"/>
      <c r="Z151" s="454" t="s">
        <v>344</v>
      </c>
      <c r="AA151" s="454" t="s">
        <v>338</v>
      </c>
      <c r="AB151" s="454" t="s">
        <v>332</v>
      </c>
      <c r="AC151" s="454" t="s">
        <v>925</v>
      </c>
      <c r="AD151" s="454" t="s">
        <v>197</v>
      </c>
      <c r="AE151" s="454" t="s">
        <v>334</v>
      </c>
      <c r="AF151" s="454"/>
      <c r="AG151" s="454"/>
      <c r="AH151" s="493"/>
      <c r="AI151" s="489" t="s">
        <v>203</v>
      </c>
      <c r="AJ151" s="489" t="s">
        <v>203</v>
      </c>
      <c r="AK151" s="489" t="s">
        <v>206</v>
      </c>
      <c r="AL151" s="512" t="b">
        <f>VLOOKUP(G151,'[1]指标体系-教育'!G:G,1,0)=G151</f>
        <v>1</v>
      </c>
      <c r="AM151" s="513" t="s">
        <v>342</v>
      </c>
      <c r="AN151" s="514" t="str">
        <f t="shared" ref="AN151:AN166" si="3">AN150</f>
        <v>组织能力提升</v>
      </c>
      <c r="AO151" s="514" t="s">
        <v>524</v>
      </c>
      <c r="AP151" s="514" t="s">
        <v>524</v>
      </c>
      <c r="AQ151" s="511" t="s">
        <v>636</v>
      </c>
      <c r="AR151" s="511"/>
    </row>
    <row r="152" s="128" customFormat="1" hidden="1" customHeight="1" outlineLevel="1" spans="1:44">
      <c r="A152" s="454" t="s">
        <v>6</v>
      </c>
      <c r="B152" s="454" t="s">
        <v>20</v>
      </c>
      <c r="C152" s="454"/>
      <c r="D152" s="454" t="s">
        <v>31</v>
      </c>
      <c r="E152" s="454" t="s">
        <v>43</v>
      </c>
      <c r="F152" s="454" t="s">
        <v>191</v>
      </c>
      <c r="G152" s="454" t="s">
        <v>117</v>
      </c>
      <c r="H152" s="454" t="s">
        <v>945</v>
      </c>
      <c r="I152" s="454" t="s">
        <v>946</v>
      </c>
      <c r="J152" s="454" t="s">
        <v>947</v>
      </c>
      <c r="K152" s="468" t="s">
        <v>233</v>
      </c>
      <c r="L152" s="454" t="s">
        <v>233</v>
      </c>
      <c r="M152" s="454"/>
      <c r="N152" s="468"/>
      <c r="O152" s="468"/>
      <c r="P152" s="468"/>
      <c r="Q152" s="468"/>
      <c r="R152" s="468" t="s">
        <v>233</v>
      </c>
      <c r="S152" s="468" t="s">
        <v>233</v>
      </c>
      <c r="T152" s="468"/>
      <c r="U152" s="468"/>
      <c r="V152" s="468"/>
      <c r="W152" s="468"/>
      <c r="X152" s="468"/>
      <c r="Y152" s="468"/>
      <c r="Z152" s="454" t="s">
        <v>344</v>
      </c>
      <c r="AA152" s="454" t="s">
        <v>338</v>
      </c>
      <c r="AB152" s="454" t="s">
        <v>332</v>
      </c>
      <c r="AC152" s="454" t="s">
        <v>925</v>
      </c>
      <c r="AD152" s="454" t="s">
        <v>197</v>
      </c>
      <c r="AE152" s="454" t="s">
        <v>334</v>
      </c>
      <c r="AF152" s="454"/>
      <c r="AG152" s="454"/>
      <c r="AH152" s="493"/>
      <c r="AI152" s="489" t="s">
        <v>203</v>
      </c>
      <c r="AJ152" s="489" t="s">
        <v>203</v>
      </c>
      <c r="AK152" s="489" t="s">
        <v>206</v>
      </c>
      <c r="AL152" s="512" t="b">
        <f>VLOOKUP(G152,'[1]指标体系-教育'!G:G,1,0)=G152</f>
        <v>1</v>
      </c>
      <c r="AM152" s="513" t="s">
        <v>342</v>
      </c>
      <c r="AN152" s="514" t="str">
        <f t="shared" si="3"/>
        <v>组织能力提升</v>
      </c>
      <c r="AO152" s="514" t="s">
        <v>524</v>
      </c>
      <c r="AP152" s="514" t="s">
        <v>524</v>
      </c>
      <c r="AQ152" s="511" t="s">
        <v>636</v>
      </c>
      <c r="AR152" s="511"/>
    </row>
    <row r="153" s="128" customFormat="1" hidden="1" customHeight="1" outlineLevel="1" spans="1:44">
      <c r="A153" s="454" t="s">
        <v>6</v>
      </c>
      <c r="B153" s="454" t="s">
        <v>20</v>
      </c>
      <c r="C153" s="454"/>
      <c r="D153" s="454" t="s">
        <v>31</v>
      </c>
      <c r="E153" s="454" t="s">
        <v>43</v>
      </c>
      <c r="F153" s="454" t="s">
        <v>191</v>
      </c>
      <c r="G153" s="454" t="s">
        <v>125</v>
      </c>
      <c r="H153" s="454" t="s">
        <v>454</v>
      </c>
      <c r="I153" s="454" t="s">
        <v>455</v>
      </c>
      <c r="J153" s="454" t="s">
        <v>948</v>
      </c>
      <c r="K153" s="468" t="s">
        <v>233</v>
      </c>
      <c r="L153" s="454" t="s">
        <v>233</v>
      </c>
      <c r="M153" s="454"/>
      <c r="N153" s="468"/>
      <c r="O153" s="468"/>
      <c r="P153" s="468"/>
      <c r="Q153" s="468"/>
      <c r="R153" s="468" t="s">
        <v>233</v>
      </c>
      <c r="S153" s="468" t="s">
        <v>233</v>
      </c>
      <c r="T153" s="468"/>
      <c r="U153" s="468"/>
      <c r="V153" s="468"/>
      <c r="W153" s="468"/>
      <c r="X153" s="468"/>
      <c r="Y153" s="468"/>
      <c r="Z153" s="454" t="s">
        <v>344</v>
      </c>
      <c r="AA153" s="454" t="s">
        <v>338</v>
      </c>
      <c r="AB153" s="454" t="s">
        <v>332</v>
      </c>
      <c r="AC153" s="454" t="s">
        <v>925</v>
      </c>
      <c r="AD153" s="454" t="s">
        <v>197</v>
      </c>
      <c r="AE153" s="454" t="s">
        <v>334</v>
      </c>
      <c r="AF153" s="454"/>
      <c r="AG153" s="454"/>
      <c r="AH153" s="493"/>
      <c r="AI153" s="489" t="s">
        <v>203</v>
      </c>
      <c r="AJ153" s="489" t="s">
        <v>203</v>
      </c>
      <c r="AK153" s="489" t="s">
        <v>206</v>
      </c>
      <c r="AL153" s="512" t="b">
        <f>VLOOKUP(G153,'[1]指标体系-教育'!G:G,1,0)=G153</f>
        <v>1</v>
      </c>
      <c r="AM153" s="513" t="s">
        <v>342</v>
      </c>
      <c r="AN153" s="514" t="str">
        <f t="shared" si="3"/>
        <v>组织能力提升</v>
      </c>
      <c r="AO153" s="514" t="s">
        <v>524</v>
      </c>
      <c r="AP153" s="514" t="s">
        <v>524</v>
      </c>
      <c r="AQ153" s="511" t="s">
        <v>636</v>
      </c>
      <c r="AR153" s="511"/>
    </row>
    <row r="154" s="128" customFormat="1" hidden="1" customHeight="1" outlineLevel="1" spans="1:44">
      <c r="A154" s="450" t="s">
        <v>6</v>
      </c>
      <c r="B154" s="454" t="s">
        <v>20</v>
      </c>
      <c r="C154" s="454"/>
      <c r="D154" s="454" t="s">
        <v>31</v>
      </c>
      <c r="E154" s="454" t="s">
        <v>43</v>
      </c>
      <c r="F154" s="454" t="s">
        <v>191</v>
      </c>
      <c r="G154" s="454" t="s">
        <v>131</v>
      </c>
      <c r="H154" s="454" t="s">
        <v>456</v>
      </c>
      <c r="I154" s="454" t="s">
        <v>457</v>
      </c>
      <c r="J154" s="454" t="s">
        <v>949</v>
      </c>
      <c r="K154" s="468" t="s">
        <v>233</v>
      </c>
      <c r="L154" s="454" t="s">
        <v>233</v>
      </c>
      <c r="M154" s="454"/>
      <c r="N154" s="468"/>
      <c r="O154" s="468"/>
      <c r="P154" s="468"/>
      <c r="Q154" s="468"/>
      <c r="R154" s="468" t="s">
        <v>233</v>
      </c>
      <c r="S154" s="468" t="s">
        <v>233</v>
      </c>
      <c r="T154" s="468"/>
      <c r="U154" s="468"/>
      <c r="V154" s="468"/>
      <c r="W154" s="468"/>
      <c r="X154" s="468"/>
      <c r="Y154" s="468"/>
      <c r="Z154" s="454" t="s">
        <v>344</v>
      </c>
      <c r="AA154" s="454" t="s">
        <v>338</v>
      </c>
      <c r="AB154" s="454" t="s">
        <v>332</v>
      </c>
      <c r="AC154" s="454" t="s">
        <v>925</v>
      </c>
      <c r="AD154" s="454" t="s">
        <v>197</v>
      </c>
      <c r="AE154" s="454" t="s">
        <v>334</v>
      </c>
      <c r="AF154" s="454"/>
      <c r="AG154" s="454"/>
      <c r="AH154" s="493"/>
      <c r="AI154" s="489" t="s">
        <v>203</v>
      </c>
      <c r="AJ154" s="489" t="s">
        <v>203</v>
      </c>
      <c r="AK154" s="489" t="s">
        <v>206</v>
      </c>
      <c r="AL154" s="512" t="b">
        <f>VLOOKUP(G154,'[1]指标体系-教育'!G:G,1,0)=G154</f>
        <v>1</v>
      </c>
      <c r="AM154" s="513" t="s">
        <v>342</v>
      </c>
      <c r="AN154" s="514" t="str">
        <f t="shared" si="3"/>
        <v>组织能力提升</v>
      </c>
      <c r="AO154" s="514" t="s">
        <v>524</v>
      </c>
      <c r="AP154" s="514" t="s">
        <v>524</v>
      </c>
      <c r="AQ154" s="511" t="s">
        <v>636</v>
      </c>
      <c r="AR154" s="511"/>
    </row>
    <row r="155" s="128" customFormat="1" hidden="1" customHeight="1" outlineLevel="1" spans="1:44">
      <c r="A155" s="452"/>
      <c r="B155" s="456" t="s">
        <v>20</v>
      </c>
      <c r="C155" s="456"/>
      <c r="D155" s="456"/>
      <c r="E155" s="456"/>
      <c r="F155" s="456"/>
      <c r="G155" s="456" t="s">
        <v>950</v>
      </c>
      <c r="H155" s="456" t="s">
        <v>951</v>
      </c>
      <c r="I155" s="456" t="s">
        <v>952</v>
      </c>
      <c r="J155" s="456" t="s">
        <v>953</v>
      </c>
      <c r="K155" s="468" t="s">
        <v>233</v>
      </c>
      <c r="L155" s="454" t="s">
        <v>233</v>
      </c>
      <c r="M155" s="454"/>
      <c r="N155" s="468"/>
      <c r="O155" s="468"/>
      <c r="P155" s="468"/>
      <c r="Q155" s="468"/>
      <c r="R155" s="468" t="s">
        <v>233</v>
      </c>
      <c r="S155" s="468" t="s">
        <v>233</v>
      </c>
      <c r="T155" s="468"/>
      <c r="U155" s="468"/>
      <c r="V155" s="468"/>
      <c r="W155" s="468"/>
      <c r="X155" s="468"/>
      <c r="Y155" s="468"/>
      <c r="Z155" s="454" t="s">
        <v>344</v>
      </c>
      <c r="AA155" s="454" t="s">
        <v>338</v>
      </c>
      <c r="AB155" s="454" t="s">
        <v>332</v>
      </c>
      <c r="AC155" s="454" t="s">
        <v>925</v>
      </c>
      <c r="AD155" s="454" t="s">
        <v>197</v>
      </c>
      <c r="AE155" s="454" t="s">
        <v>334</v>
      </c>
      <c r="AF155" s="454"/>
      <c r="AG155" s="454"/>
      <c r="AH155" s="493"/>
      <c r="AI155" s="489" t="s">
        <v>203</v>
      </c>
      <c r="AJ155" s="489" t="s">
        <v>203</v>
      </c>
      <c r="AK155" s="489"/>
      <c r="AL155" s="512"/>
      <c r="AM155" s="513"/>
      <c r="AN155" s="514"/>
      <c r="AO155" s="514"/>
      <c r="AP155" s="514" t="s">
        <v>524</v>
      </c>
      <c r="AQ155" s="511" t="s">
        <v>636</v>
      </c>
      <c r="AR155" s="511"/>
    </row>
    <row r="156" s="128" customFormat="1" hidden="1" customHeight="1" outlineLevel="1" spans="1:44">
      <c r="A156" s="452"/>
      <c r="B156" s="456" t="s">
        <v>20</v>
      </c>
      <c r="C156" s="456"/>
      <c r="D156" s="456"/>
      <c r="E156" s="456"/>
      <c r="F156" s="456"/>
      <c r="G156" s="456" t="s">
        <v>954</v>
      </c>
      <c r="H156" s="456" t="s">
        <v>955</v>
      </c>
      <c r="I156" s="456" t="s">
        <v>956</v>
      </c>
      <c r="J156" s="456" t="s">
        <v>957</v>
      </c>
      <c r="K156" s="468" t="s">
        <v>233</v>
      </c>
      <c r="L156" s="454" t="s">
        <v>233</v>
      </c>
      <c r="M156" s="454"/>
      <c r="N156" s="468"/>
      <c r="O156" s="468"/>
      <c r="P156" s="468"/>
      <c r="Q156" s="468"/>
      <c r="R156" s="468" t="s">
        <v>233</v>
      </c>
      <c r="S156" s="468" t="s">
        <v>233</v>
      </c>
      <c r="T156" s="468"/>
      <c r="U156" s="468"/>
      <c r="V156" s="468"/>
      <c r="W156" s="468"/>
      <c r="X156" s="468"/>
      <c r="Y156" s="468"/>
      <c r="Z156" s="454" t="s">
        <v>344</v>
      </c>
      <c r="AA156" s="454" t="s">
        <v>338</v>
      </c>
      <c r="AB156" s="454" t="s">
        <v>332</v>
      </c>
      <c r="AC156" s="454" t="s">
        <v>925</v>
      </c>
      <c r="AD156" s="454" t="s">
        <v>197</v>
      </c>
      <c r="AE156" s="454" t="s">
        <v>334</v>
      </c>
      <c r="AF156" s="454"/>
      <c r="AG156" s="454"/>
      <c r="AH156" s="493"/>
      <c r="AI156" s="489" t="s">
        <v>203</v>
      </c>
      <c r="AJ156" s="489" t="s">
        <v>203</v>
      </c>
      <c r="AK156" s="489"/>
      <c r="AL156" s="512"/>
      <c r="AM156" s="513"/>
      <c r="AN156" s="514"/>
      <c r="AO156" s="514"/>
      <c r="AP156" s="514" t="s">
        <v>524</v>
      </c>
      <c r="AQ156" s="511" t="s">
        <v>636</v>
      </c>
      <c r="AR156" s="511"/>
    </row>
    <row r="157" s="128" customFormat="1" hidden="1" customHeight="1" outlineLevel="1" spans="1:44">
      <c r="A157" s="452"/>
      <c r="B157" s="456" t="s">
        <v>20</v>
      </c>
      <c r="C157" s="456"/>
      <c r="D157" s="456" t="s">
        <v>31</v>
      </c>
      <c r="E157" s="456" t="s">
        <v>43</v>
      </c>
      <c r="F157" s="456" t="s">
        <v>191</v>
      </c>
      <c r="G157" s="456" t="s">
        <v>958</v>
      </c>
      <c r="H157" s="456"/>
      <c r="I157" s="456"/>
      <c r="J157" s="456" t="s">
        <v>959</v>
      </c>
      <c r="K157" s="468"/>
      <c r="L157" s="454"/>
      <c r="M157" s="454"/>
      <c r="N157" s="468"/>
      <c r="O157" s="468"/>
      <c r="P157" s="468"/>
      <c r="Q157" s="468"/>
      <c r="R157" s="468"/>
      <c r="S157" s="468"/>
      <c r="T157" s="468"/>
      <c r="U157" s="468"/>
      <c r="V157" s="468"/>
      <c r="W157" s="468"/>
      <c r="X157" s="468"/>
      <c r="Y157" s="468"/>
      <c r="Z157" s="454"/>
      <c r="AA157" s="454"/>
      <c r="AB157" s="454"/>
      <c r="AC157" s="454"/>
      <c r="AD157" s="454"/>
      <c r="AE157" s="454"/>
      <c r="AF157" s="454"/>
      <c r="AG157" s="454"/>
      <c r="AH157" s="493"/>
      <c r="AI157" s="489"/>
      <c r="AJ157" s="489"/>
      <c r="AK157" s="489"/>
      <c r="AL157" s="512"/>
      <c r="AM157" s="513"/>
      <c r="AN157" s="514"/>
      <c r="AO157" s="514"/>
      <c r="AP157" s="514"/>
      <c r="AQ157" s="511" t="s">
        <v>636</v>
      </c>
      <c r="AR157" s="511"/>
    </row>
    <row r="158" s="128" customFormat="1" hidden="1" customHeight="1" outlineLevel="1" spans="1:44">
      <c r="A158" s="452"/>
      <c r="B158" s="456" t="s">
        <v>20</v>
      </c>
      <c r="C158" s="456"/>
      <c r="D158" s="456" t="s">
        <v>31</v>
      </c>
      <c r="E158" s="456" t="s">
        <v>43</v>
      </c>
      <c r="F158" s="456" t="s">
        <v>191</v>
      </c>
      <c r="G158" s="456" t="s">
        <v>960</v>
      </c>
      <c r="H158" s="456"/>
      <c r="I158" s="456"/>
      <c r="J158" s="456" t="s">
        <v>959</v>
      </c>
      <c r="K158" s="468"/>
      <c r="L158" s="454"/>
      <c r="M158" s="454"/>
      <c r="N158" s="468"/>
      <c r="O158" s="468"/>
      <c r="P158" s="468"/>
      <c r="Q158" s="468"/>
      <c r="R158" s="468"/>
      <c r="S158" s="468"/>
      <c r="T158" s="468"/>
      <c r="U158" s="468"/>
      <c r="V158" s="468"/>
      <c r="W158" s="468"/>
      <c r="X158" s="468"/>
      <c r="Y158" s="468"/>
      <c r="Z158" s="454"/>
      <c r="AA158" s="454"/>
      <c r="AB158" s="454"/>
      <c r="AC158" s="454"/>
      <c r="AD158" s="454"/>
      <c r="AE158" s="454"/>
      <c r="AF158" s="454"/>
      <c r="AG158" s="454"/>
      <c r="AH158" s="493"/>
      <c r="AI158" s="489"/>
      <c r="AJ158" s="489"/>
      <c r="AK158" s="489"/>
      <c r="AL158" s="512"/>
      <c r="AM158" s="513"/>
      <c r="AN158" s="514"/>
      <c r="AO158" s="514"/>
      <c r="AP158" s="514"/>
      <c r="AQ158" s="511" t="s">
        <v>636</v>
      </c>
      <c r="AR158" s="511"/>
    </row>
    <row r="159" s="128" customFormat="1" hidden="1" customHeight="1" outlineLevel="1" spans="1:44">
      <c r="A159" s="452"/>
      <c r="B159" s="456" t="s">
        <v>20</v>
      </c>
      <c r="C159" s="456"/>
      <c r="D159" s="456" t="s">
        <v>31</v>
      </c>
      <c r="E159" s="456" t="s">
        <v>43</v>
      </c>
      <c r="F159" s="456" t="s">
        <v>191</v>
      </c>
      <c r="G159" s="456" t="s">
        <v>961</v>
      </c>
      <c r="H159" s="456"/>
      <c r="I159" s="456"/>
      <c r="J159" s="456" t="s">
        <v>959</v>
      </c>
      <c r="K159" s="468"/>
      <c r="L159" s="454"/>
      <c r="M159" s="454"/>
      <c r="N159" s="468"/>
      <c r="O159" s="468"/>
      <c r="P159" s="468"/>
      <c r="Q159" s="468"/>
      <c r="R159" s="468"/>
      <c r="S159" s="468"/>
      <c r="T159" s="468"/>
      <c r="U159" s="468"/>
      <c r="V159" s="468"/>
      <c r="W159" s="468"/>
      <c r="X159" s="468"/>
      <c r="Y159" s="468"/>
      <c r="Z159" s="454"/>
      <c r="AA159" s="454"/>
      <c r="AB159" s="454"/>
      <c r="AC159" s="454"/>
      <c r="AD159" s="454"/>
      <c r="AE159" s="454"/>
      <c r="AF159" s="454"/>
      <c r="AG159" s="454"/>
      <c r="AH159" s="493"/>
      <c r="AI159" s="489"/>
      <c r="AJ159" s="489"/>
      <c r="AK159" s="489"/>
      <c r="AL159" s="512"/>
      <c r="AM159" s="513"/>
      <c r="AN159" s="514"/>
      <c r="AO159" s="514"/>
      <c r="AP159" s="514"/>
      <c r="AQ159" s="511" t="s">
        <v>636</v>
      </c>
      <c r="AR159" s="511"/>
    </row>
    <row r="160" s="128" customFormat="1" hidden="1" customHeight="1" outlineLevel="1" spans="1:44">
      <c r="A160" s="452"/>
      <c r="B160" s="456" t="s">
        <v>20</v>
      </c>
      <c r="C160" s="456"/>
      <c r="D160" s="456" t="s">
        <v>31</v>
      </c>
      <c r="E160" s="456" t="s">
        <v>43</v>
      </c>
      <c r="F160" s="456" t="s">
        <v>191</v>
      </c>
      <c r="G160" s="456" t="s">
        <v>962</v>
      </c>
      <c r="H160" s="456"/>
      <c r="I160" s="456" t="s">
        <v>963</v>
      </c>
      <c r="J160" s="456" t="s">
        <v>964</v>
      </c>
      <c r="K160" s="468"/>
      <c r="L160" s="454"/>
      <c r="M160" s="454"/>
      <c r="N160" s="468"/>
      <c r="O160" s="468"/>
      <c r="P160" s="468"/>
      <c r="Q160" s="468"/>
      <c r="R160" s="468"/>
      <c r="S160" s="468"/>
      <c r="T160" s="468"/>
      <c r="U160" s="468"/>
      <c r="V160" s="468"/>
      <c r="W160" s="468"/>
      <c r="X160" s="468"/>
      <c r="Y160" s="468"/>
      <c r="Z160" s="454"/>
      <c r="AA160" s="454"/>
      <c r="AB160" s="454"/>
      <c r="AC160" s="454"/>
      <c r="AD160" s="454" t="s">
        <v>196</v>
      </c>
      <c r="AE160" s="454" t="s">
        <v>334</v>
      </c>
      <c r="AF160" s="454"/>
      <c r="AG160" s="454"/>
      <c r="AH160" s="493"/>
      <c r="AI160" s="489" t="s">
        <v>206</v>
      </c>
      <c r="AJ160" s="489"/>
      <c r="AK160" s="489" t="s">
        <v>206</v>
      </c>
      <c r="AL160" s="512"/>
      <c r="AM160" s="513"/>
      <c r="AN160" s="514"/>
      <c r="AO160" s="514" t="s">
        <v>524</v>
      </c>
      <c r="AP160" s="514"/>
      <c r="AQ160" s="511" t="s">
        <v>636</v>
      </c>
      <c r="AR160" s="511"/>
    </row>
    <row r="161" s="128" customFormat="1" hidden="1" customHeight="1" outlineLevel="1" spans="1:44">
      <c r="A161" s="452"/>
      <c r="B161" s="456" t="s">
        <v>20</v>
      </c>
      <c r="C161" s="456"/>
      <c r="D161" s="456" t="s">
        <v>31</v>
      </c>
      <c r="E161" s="456" t="s">
        <v>43</v>
      </c>
      <c r="F161" s="456" t="s">
        <v>191</v>
      </c>
      <c r="G161" s="456" t="s">
        <v>965</v>
      </c>
      <c r="H161" s="456" t="s">
        <v>966</v>
      </c>
      <c r="I161" s="456" t="s">
        <v>967</v>
      </c>
      <c r="J161" s="456" t="s">
        <v>968</v>
      </c>
      <c r="K161" s="468"/>
      <c r="L161" s="454"/>
      <c r="M161" s="454"/>
      <c r="N161" s="468"/>
      <c r="O161" s="468"/>
      <c r="P161" s="468"/>
      <c r="Q161" s="468"/>
      <c r="R161" s="468"/>
      <c r="S161" s="468"/>
      <c r="T161" s="468"/>
      <c r="U161" s="468"/>
      <c r="V161" s="468"/>
      <c r="W161" s="468"/>
      <c r="X161" s="468"/>
      <c r="Y161" s="468"/>
      <c r="Z161" s="454"/>
      <c r="AA161" s="454"/>
      <c r="AB161" s="454"/>
      <c r="AC161" s="454"/>
      <c r="AD161" s="454" t="s">
        <v>196</v>
      </c>
      <c r="AE161" s="454" t="s">
        <v>334</v>
      </c>
      <c r="AF161" s="454"/>
      <c r="AG161" s="454"/>
      <c r="AH161" s="493"/>
      <c r="AI161" s="489" t="s">
        <v>206</v>
      </c>
      <c r="AJ161" s="489"/>
      <c r="AK161" s="489" t="s">
        <v>206</v>
      </c>
      <c r="AL161" s="512"/>
      <c r="AM161" s="513"/>
      <c r="AN161" s="514"/>
      <c r="AO161" s="514" t="s">
        <v>524</v>
      </c>
      <c r="AP161" s="514"/>
      <c r="AQ161" s="511" t="s">
        <v>636</v>
      </c>
      <c r="AR161" s="511"/>
    </row>
    <row r="162" s="128" customFormat="1" hidden="1" customHeight="1" outlineLevel="1" spans="1:44">
      <c r="A162" s="452"/>
      <c r="B162" s="456" t="s">
        <v>20</v>
      </c>
      <c r="C162" s="456"/>
      <c r="D162" s="456" t="s">
        <v>31</v>
      </c>
      <c r="E162" s="456" t="s">
        <v>43</v>
      </c>
      <c r="F162" s="456" t="s">
        <v>191</v>
      </c>
      <c r="G162" s="456" t="s">
        <v>969</v>
      </c>
      <c r="H162" s="456" t="s">
        <v>970</v>
      </c>
      <c r="I162" s="456" t="s">
        <v>971</v>
      </c>
      <c r="J162" s="456" t="s">
        <v>972</v>
      </c>
      <c r="K162" s="468"/>
      <c r="L162" s="454"/>
      <c r="M162" s="454"/>
      <c r="N162" s="468"/>
      <c r="O162" s="468"/>
      <c r="P162" s="468"/>
      <c r="Q162" s="468"/>
      <c r="R162" s="468"/>
      <c r="S162" s="468"/>
      <c r="T162" s="468"/>
      <c r="U162" s="468"/>
      <c r="V162" s="468"/>
      <c r="W162" s="468"/>
      <c r="X162" s="468"/>
      <c r="Y162" s="468"/>
      <c r="Z162" s="454"/>
      <c r="AA162" s="454"/>
      <c r="AB162" s="454"/>
      <c r="AC162" s="454"/>
      <c r="AD162" s="454" t="s">
        <v>196</v>
      </c>
      <c r="AE162" s="454" t="s">
        <v>334</v>
      </c>
      <c r="AF162" s="454"/>
      <c r="AG162" s="454"/>
      <c r="AH162" s="493"/>
      <c r="AI162" s="489" t="s">
        <v>206</v>
      </c>
      <c r="AJ162" s="489"/>
      <c r="AK162" s="489" t="s">
        <v>206</v>
      </c>
      <c r="AL162" s="512"/>
      <c r="AM162" s="513"/>
      <c r="AN162" s="514"/>
      <c r="AO162" s="514" t="s">
        <v>524</v>
      </c>
      <c r="AP162" s="514"/>
      <c r="AQ162" s="511" t="s">
        <v>636</v>
      </c>
      <c r="AR162" s="511"/>
    </row>
    <row r="163" s="128" customFormat="1" hidden="1" customHeight="1" outlineLevel="1" spans="1:44">
      <c r="A163" s="453" t="s">
        <v>6</v>
      </c>
      <c r="B163" s="454" t="s">
        <v>20</v>
      </c>
      <c r="C163" s="454"/>
      <c r="D163" s="454" t="s">
        <v>31</v>
      </c>
      <c r="E163" s="454" t="s">
        <v>44</v>
      </c>
      <c r="F163" s="454" t="s">
        <v>190</v>
      </c>
      <c r="G163" s="454" t="s">
        <v>459</v>
      </c>
      <c r="H163" s="454" t="s">
        <v>459</v>
      </c>
      <c r="I163" s="454" t="s">
        <v>459</v>
      </c>
      <c r="J163" s="454" t="s">
        <v>973</v>
      </c>
      <c r="K163" s="468" t="s">
        <v>233</v>
      </c>
      <c r="L163" s="454" t="s">
        <v>233</v>
      </c>
      <c r="M163" s="454"/>
      <c r="N163" s="468"/>
      <c r="O163" s="468"/>
      <c r="P163" s="468"/>
      <c r="Q163" s="468"/>
      <c r="R163" s="468" t="s">
        <v>233</v>
      </c>
      <c r="S163" s="468" t="s">
        <v>233</v>
      </c>
      <c r="T163" s="468"/>
      <c r="U163" s="468"/>
      <c r="V163" s="468"/>
      <c r="W163" s="468"/>
      <c r="X163" s="468"/>
      <c r="Y163" s="468"/>
      <c r="Z163" s="454" t="s">
        <v>460</v>
      </c>
      <c r="AA163" s="454" t="s">
        <v>338</v>
      </c>
      <c r="AB163" s="454" t="s">
        <v>345</v>
      </c>
      <c r="AC163" s="454" t="s">
        <v>974</v>
      </c>
      <c r="AD163" s="454" t="s">
        <v>197</v>
      </c>
      <c r="AE163" s="454" t="s">
        <v>334</v>
      </c>
      <c r="AF163" s="454"/>
      <c r="AG163" s="454"/>
      <c r="AH163" s="493"/>
      <c r="AI163" s="489" t="s">
        <v>203</v>
      </c>
      <c r="AJ163" s="489" t="s">
        <v>203</v>
      </c>
      <c r="AK163" s="489" t="s">
        <v>206</v>
      </c>
      <c r="AL163" s="512" t="b">
        <f>VLOOKUP(G163,'[1]指标体系-教育'!G:G,1,0)=G163</f>
        <v>1</v>
      </c>
      <c r="AM163" s="513" t="s">
        <v>342</v>
      </c>
      <c r="AN163" s="514" t="str">
        <f>AN154</f>
        <v>组织能力提升</v>
      </c>
      <c r="AO163" s="514" t="s">
        <v>524</v>
      </c>
      <c r="AP163" s="514" t="s">
        <v>524</v>
      </c>
      <c r="AQ163" s="511" t="s">
        <v>636</v>
      </c>
      <c r="AR163" s="511"/>
    </row>
    <row r="164" s="128" customFormat="1" hidden="1" customHeight="1" outlineLevel="1" spans="1:44">
      <c r="A164" s="454" t="s">
        <v>6</v>
      </c>
      <c r="B164" s="454" t="s">
        <v>20</v>
      </c>
      <c r="C164" s="454"/>
      <c r="D164" s="454" t="s">
        <v>31</v>
      </c>
      <c r="E164" s="454" t="s">
        <v>44</v>
      </c>
      <c r="F164" s="454" t="s">
        <v>191</v>
      </c>
      <c r="G164" s="454" t="s">
        <v>102</v>
      </c>
      <c r="H164" s="454" t="s">
        <v>102</v>
      </c>
      <c r="I164" s="454" t="s">
        <v>102</v>
      </c>
      <c r="J164" s="454" t="s">
        <v>975</v>
      </c>
      <c r="K164" s="468" t="s">
        <v>233</v>
      </c>
      <c r="L164" s="468" t="s">
        <v>233</v>
      </c>
      <c r="M164" s="468"/>
      <c r="N164" s="468"/>
      <c r="O164" s="468"/>
      <c r="P164" s="468"/>
      <c r="Q164" s="468"/>
      <c r="R164" s="468" t="s">
        <v>233</v>
      </c>
      <c r="S164" s="468" t="s">
        <v>233</v>
      </c>
      <c r="T164" s="468"/>
      <c r="U164" s="468"/>
      <c r="V164" s="468"/>
      <c r="W164" s="468"/>
      <c r="X164" s="468"/>
      <c r="Y164" s="468"/>
      <c r="Z164" s="454" t="s">
        <v>460</v>
      </c>
      <c r="AA164" s="454" t="s">
        <v>338</v>
      </c>
      <c r="AB164" s="454" t="s">
        <v>345</v>
      </c>
      <c r="AC164" s="454" t="s">
        <v>974</v>
      </c>
      <c r="AD164" s="454" t="s">
        <v>197</v>
      </c>
      <c r="AE164" s="454" t="s">
        <v>334</v>
      </c>
      <c r="AF164" s="454"/>
      <c r="AG164" s="454"/>
      <c r="AH164" s="493"/>
      <c r="AI164" s="489" t="s">
        <v>203</v>
      </c>
      <c r="AJ164" s="489" t="s">
        <v>203</v>
      </c>
      <c r="AK164" s="489" t="s">
        <v>206</v>
      </c>
      <c r="AL164" s="512" t="b">
        <f>VLOOKUP(G164,'[1]指标体系-教育'!G:G,1,0)=G164</f>
        <v>1</v>
      </c>
      <c r="AM164" s="513" t="s">
        <v>342</v>
      </c>
      <c r="AN164" s="514" t="str">
        <f t="shared" si="3"/>
        <v>组织能力提升</v>
      </c>
      <c r="AO164" s="514" t="s">
        <v>524</v>
      </c>
      <c r="AP164" s="514" t="s">
        <v>524</v>
      </c>
      <c r="AQ164" s="511" t="s">
        <v>636</v>
      </c>
      <c r="AR164" s="511"/>
    </row>
    <row r="165" s="128" customFormat="1" hidden="1" customHeight="1" outlineLevel="1" spans="1:44">
      <c r="A165" s="454" t="s">
        <v>6</v>
      </c>
      <c r="B165" s="454" t="s">
        <v>20</v>
      </c>
      <c r="C165" s="454"/>
      <c r="D165" s="454" t="s">
        <v>31</v>
      </c>
      <c r="E165" s="454" t="s">
        <v>44</v>
      </c>
      <c r="F165" s="454" t="s">
        <v>191</v>
      </c>
      <c r="G165" s="454" t="s">
        <v>109</v>
      </c>
      <c r="H165" s="454" t="s">
        <v>462</v>
      </c>
      <c r="I165" s="454" t="s">
        <v>463</v>
      </c>
      <c r="J165" s="454" t="s">
        <v>976</v>
      </c>
      <c r="K165" s="468"/>
      <c r="L165" s="468"/>
      <c r="M165" s="468"/>
      <c r="N165" s="468"/>
      <c r="O165" s="468"/>
      <c r="P165" s="468"/>
      <c r="Q165" s="468"/>
      <c r="R165" s="468"/>
      <c r="S165" s="468"/>
      <c r="T165" s="468"/>
      <c r="U165" s="468"/>
      <c r="V165" s="468"/>
      <c r="W165" s="468"/>
      <c r="X165" s="468"/>
      <c r="Y165" s="468"/>
      <c r="Z165" s="454" t="s">
        <v>330</v>
      </c>
      <c r="AA165" s="454" t="s">
        <v>338</v>
      </c>
      <c r="AB165" s="454" t="s">
        <v>332</v>
      </c>
      <c r="AC165" s="454" t="s">
        <v>974</v>
      </c>
      <c r="AD165" s="454" t="s">
        <v>197</v>
      </c>
      <c r="AE165" s="454" t="s">
        <v>334</v>
      </c>
      <c r="AF165" s="454"/>
      <c r="AG165" s="454"/>
      <c r="AH165" s="493"/>
      <c r="AI165" s="489" t="s">
        <v>203</v>
      </c>
      <c r="AJ165" s="489" t="s">
        <v>203</v>
      </c>
      <c r="AK165" s="489" t="s">
        <v>206</v>
      </c>
      <c r="AL165" s="512" t="b">
        <f>VLOOKUP(G165,'[1]指标体系-教育'!G:G,1,0)=G165</f>
        <v>1</v>
      </c>
      <c r="AM165" s="513" t="s">
        <v>342</v>
      </c>
      <c r="AN165" s="514" t="str">
        <f t="shared" si="3"/>
        <v>组织能力提升</v>
      </c>
      <c r="AO165" s="514" t="s">
        <v>524</v>
      </c>
      <c r="AP165" s="514" t="s">
        <v>524</v>
      </c>
      <c r="AQ165" s="511" t="s">
        <v>636</v>
      </c>
      <c r="AR165" s="511"/>
    </row>
    <row r="166" s="128" customFormat="1" hidden="1" customHeight="1" outlineLevel="1" spans="1:44">
      <c r="A166" s="454" t="s">
        <v>6</v>
      </c>
      <c r="B166" s="454" t="s">
        <v>20</v>
      </c>
      <c r="C166" s="454"/>
      <c r="D166" s="454" t="s">
        <v>31</v>
      </c>
      <c r="E166" s="454" t="s">
        <v>44</v>
      </c>
      <c r="F166" s="454" t="s">
        <v>191</v>
      </c>
      <c r="G166" s="454" t="s">
        <v>118</v>
      </c>
      <c r="H166" s="454" t="s">
        <v>465</v>
      </c>
      <c r="I166" s="456" t="s">
        <v>977</v>
      </c>
      <c r="J166" s="454" t="s">
        <v>976</v>
      </c>
      <c r="K166" s="468"/>
      <c r="L166" s="468"/>
      <c r="M166" s="468"/>
      <c r="N166" s="468"/>
      <c r="O166" s="468"/>
      <c r="P166" s="468"/>
      <c r="Q166" s="468"/>
      <c r="R166" s="468"/>
      <c r="S166" s="468"/>
      <c r="T166" s="468"/>
      <c r="U166" s="468"/>
      <c r="V166" s="468"/>
      <c r="W166" s="468"/>
      <c r="X166" s="468"/>
      <c r="Y166" s="468"/>
      <c r="Z166" s="454" t="s">
        <v>330</v>
      </c>
      <c r="AA166" s="454" t="s">
        <v>338</v>
      </c>
      <c r="AB166" s="454" t="s">
        <v>332</v>
      </c>
      <c r="AC166" s="454" t="s">
        <v>974</v>
      </c>
      <c r="AD166" s="454" t="s">
        <v>197</v>
      </c>
      <c r="AE166" s="454" t="s">
        <v>334</v>
      </c>
      <c r="AF166" s="454"/>
      <c r="AG166" s="454"/>
      <c r="AH166" s="493"/>
      <c r="AI166" s="489" t="s">
        <v>203</v>
      </c>
      <c r="AJ166" s="489" t="s">
        <v>203</v>
      </c>
      <c r="AK166" s="489" t="s">
        <v>206</v>
      </c>
      <c r="AL166" s="512" t="b">
        <f>VLOOKUP(G166,'[1]指标体系-教育'!G:G,1,0)=G166</f>
        <v>1</v>
      </c>
      <c r="AM166" s="513" t="s">
        <v>342</v>
      </c>
      <c r="AN166" s="514" t="str">
        <f t="shared" si="3"/>
        <v>组织能力提升</v>
      </c>
      <c r="AO166" s="514" t="s">
        <v>524</v>
      </c>
      <c r="AP166" s="514" t="s">
        <v>524</v>
      </c>
      <c r="AQ166" s="511" t="s">
        <v>636</v>
      </c>
      <c r="AR166" s="511"/>
    </row>
    <row r="167" s="128" customFormat="1" hidden="1" customHeight="1" outlineLevel="1" spans="1:44">
      <c r="A167" s="454" t="s">
        <v>6</v>
      </c>
      <c r="B167" s="454" t="s">
        <v>20</v>
      </c>
      <c r="C167" s="454"/>
      <c r="D167" s="454" t="s">
        <v>31</v>
      </c>
      <c r="E167" s="454" t="s">
        <v>44</v>
      </c>
      <c r="F167" s="454" t="s">
        <v>191</v>
      </c>
      <c r="G167" s="454" t="s">
        <v>126</v>
      </c>
      <c r="H167" s="454" t="s">
        <v>467</v>
      </c>
      <c r="I167" s="454" t="s">
        <v>468</v>
      </c>
      <c r="J167" s="454" t="s">
        <v>978</v>
      </c>
      <c r="K167" s="468" t="s">
        <v>233</v>
      </c>
      <c r="L167" s="468" t="s">
        <v>233</v>
      </c>
      <c r="M167" s="468"/>
      <c r="N167" s="468"/>
      <c r="O167" s="468"/>
      <c r="P167" s="468"/>
      <c r="Q167" s="468"/>
      <c r="R167" s="468" t="s">
        <v>233</v>
      </c>
      <c r="S167" s="468" t="s">
        <v>233</v>
      </c>
      <c r="T167" s="468"/>
      <c r="U167" s="468"/>
      <c r="V167" s="468"/>
      <c r="W167" s="468"/>
      <c r="X167" s="468"/>
      <c r="Y167" s="468"/>
      <c r="Z167" s="454" t="s">
        <v>330</v>
      </c>
      <c r="AA167" s="454" t="s">
        <v>338</v>
      </c>
      <c r="AB167" s="454" t="s">
        <v>332</v>
      </c>
      <c r="AC167" s="454" t="s">
        <v>974</v>
      </c>
      <c r="AD167" s="454" t="s">
        <v>197</v>
      </c>
      <c r="AE167" s="454" t="s">
        <v>334</v>
      </c>
      <c r="AF167" s="454"/>
      <c r="AG167" s="454"/>
      <c r="AH167" s="493"/>
      <c r="AI167" s="489" t="s">
        <v>203</v>
      </c>
      <c r="AJ167" s="489" t="s">
        <v>203</v>
      </c>
      <c r="AK167" s="489" t="s">
        <v>206</v>
      </c>
      <c r="AL167" s="512" t="b">
        <f>VLOOKUP(G167,'[1]指标体系-教育'!G:G,1,0)=G167</f>
        <v>1</v>
      </c>
      <c r="AM167" s="513" t="s">
        <v>342</v>
      </c>
      <c r="AN167" s="514" t="str">
        <f>AN165</f>
        <v>组织能力提升</v>
      </c>
      <c r="AO167" s="514" t="s">
        <v>524</v>
      </c>
      <c r="AP167" s="514" t="s">
        <v>524</v>
      </c>
      <c r="AQ167" s="511" t="s">
        <v>636</v>
      </c>
      <c r="AR167" s="511"/>
    </row>
    <row r="168" s="128" customFormat="1" hidden="1" customHeight="1" outlineLevel="1" spans="1:44">
      <c r="A168" s="454" t="s">
        <v>6</v>
      </c>
      <c r="B168" s="454" t="s">
        <v>20</v>
      </c>
      <c r="C168" s="454"/>
      <c r="D168" s="454" t="s">
        <v>31</v>
      </c>
      <c r="E168" s="454" t="s">
        <v>44</v>
      </c>
      <c r="F168" s="454" t="s">
        <v>191</v>
      </c>
      <c r="G168" s="45" t="s">
        <v>979</v>
      </c>
      <c r="H168" s="454"/>
      <c r="I168" s="454" t="s">
        <v>980</v>
      </c>
      <c r="J168" s="454" t="s">
        <v>981</v>
      </c>
      <c r="K168" s="468" t="s">
        <v>233</v>
      </c>
      <c r="L168" s="468"/>
      <c r="M168" s="468"/>
      <c r="N168" s="468"/>
      <c r="O168" s="468"/>
      <c r="P168" s="468"/>
      <c r="Q168" s="468"/>
      <c r="R168" s="468"/>
      <c r="S168" s="468"/>
      <c r="T168" s="468"/>
      <c r="U168" s="468"/>
      <c r="V168" s="468"/>
      <c r="W168" s="468"/>
      <c r="X168" s="468"/>
      <c r="Y168" s="468"/>
      <c r="Z168" s="454" t="s">
        <v>330</v>
      </c>
      <c r="AA168" s="454" t="s">
        <v>338</v>
      </c>
      <c r="AB168" s="454" t="s">
        <v>345</v>
      </c>
      <c r="AC168" s="552" t="s">
        <v>982</v>
      </c>
      <c r="AD168" s="454" t="s">
        <v>197</v>
      </c>
      <c r="AE168" s="454" t="s">
        <v>334</v>
      </c>
      <c r="AF168" s="454"/>
      <c r="AG168" s="454"/>
      <c r="AH168" s="493"/>
      <c r="AI168" s="489" t="s">
        <v>203</v>
      </c>
      <c r="AJ168" s="489" t="s">
        <v>203</v>
      </c>
      <c r="AK168" s="489" t="s">
        <v>206</v>
      </c>
      <c r="AL168" s="512" t="e">
        <f>VLOOKUP(G168,'[1]指标体系-教育'!G:G,1,0)=G168</f>
        <v>#N/A</v>
      </c>
      <c r="AM168" s="513" t="s">
        <v>342</v>
      </c>
      <c r="AN168" s="514" t="str">
        <f>AN165</f>
        <v>组织能力提升</v>
      </c>
      <c r="AO168" s="514" t="s">
        <v>524</v>
      </c>
      <c r="AP168" s="514" t="s">
        <v>524</v>
      </c>
      <c r="AQ168" s="511" t="s">
        <v>636</v>
      </c>
      <c r="AR168" s="511"/>
    </row>
    <row r="169" s="128" customFormat="1" ht="73" hidden="1" customHeight="1" outlineLevel="1" spans="1:44">
      <c r="A169" s="454" t="s">
        <v>6</v>
      </c>
      <c r="B169" s="454" t="s">
        <v>20</v>
      </c>
      <c r="C169" s="454"/>
      <c r="D169" s="454" t="s">
        <v>31</v>
      </c>
      <c r="E169" s="454" t="s">
        <v>44</v>
      </c>
      <c r="F169" s="454" t="s">
        <v>191</v>
      </c>
      <c r="G169" s="45" t="s">
        <v>983</v>
      </c>
      <c r="H169" s="454"/>
      <c r="I169" s="454" t="s">
        <v>984</v>
      </c>
      <c r="J169" s="454" t="s">
        <v>985</v>
      </c>
      <c r="K169" s="468" t="s">
        <v>233</v>
      </c>
      <c r="L169" s="468"/>
      <c r="M169" s="468"/>
      <c r="N169" s="468"/>
      <c r="O169" s="468"/>
      <c r="P169" s="468"/>
      <c r="Q169" s="468"/>
      <c r="R169" s="468"/>
      <c r="S169" s="468"/>
      <c r="T169" s="468"/>
      <c r="U169" s="468"/>
      <c r="V169" s="468"/>
      <c r="W169" s="468"/>
      <c r="X169" s="468"/>
      <c r="Y169" s="468"/>
      <c r="Z169" s="454" t="s">
        <v>330</v>
      </c>
      <c r="AA169" s="454" t="s">
        <v>338</v>
      </c>
      <c r="AB169" s="454" t="s">
        <v>345</v>
      </c>
      <c r="AC169" s="552" t="s">
        <v>982</v>
      </c>
      <c r="AD169" s="454" t="s">
        <v>197</v>
      </c>
      <c r="AE169" s="454" t="s">
        <v>334</v>
      </c>
      <c r="AF169" s="454"/>
      <c r="AG169" s="454"/>
      <c r="AH169" s="493"/>
      <c r="AI169" s="489" t="s">
        <v>203</v>
      </c>
      <c r="AJ169" s="489" t="s">
        <v>203</v>
      </c>
      <c r="AK169" s="489" t="s">
        <v>206</v>
      </c>
      <c r="AL169" s="512" t="e">
        <f>VLOOKUP(G169,'[1]指标体系-教育'!G:G,1,0)=G169</f>
        <v>#N/A</v>
      </c>
      <c r="AM169" s="513" t="s">
        <v>342</v>
      </c>
      <c r="AN169" s="514" t="str">
        <f>AN166</f>
        <v>组织能力提升</v>
      </c>
      <c r="AO169" s="514" t="s">
        <v>524</v>
      </c>
      <c r="AP169" s="514" t="s">
        <v>524</v>
      </c>
      <c r="AQ169" s="511" t="s">
        <v>636</v>
      </c>
      <c r="AR169" s="511"/>
    </row>
    <row r="170" ht="80.2" customHeight="1" collapsed="1" spans="35:40">
      <c r="AI170" s="393"/>
      <c r="AJ170" s="393"/>
      <c r="AK170" s="393"/>
      <c r="AL170" s="510"/>
      <c r="AM170" s="508"/>
      <c r="AN170" s="511"/>
    </row>
    <row r="171" ht="80.2" customHeight="1" spans="35:40">
      <c r="AI171" s="393"/>
      <c r="AJ171" s="393"/>
      <c r="AK171" s="393"/>
      <c r="AL171" s="510"/>
      <c r="AM171" s="508"/>
      <c r="AN171" s="511"/>
    </row>
    <row r="172" ht="80.2" customHeight="1" spans="35:40">
      <c r="AI172" s="393"/>
      <c r="AJ172" s="393"/>
      <c r="AK172" s="393"/>
      <c r="AL172" s="510"/>
      <c r="AM172" s="508"/>
      <c r="AN172" s="511"/>
    </row>
    <row r="173" ht="80.2" customHeight="1" spans="35:40">
      <c r="AI173" s="393"/>
      <c r="AJ173" s="393"/>
      <c r="AK173" s="393"/>
      <c r="AL173" s="510"/>
      <c r="AM173" s="508"/>
      <c r="AN173" s="511"/>
    </row>
    <row r="174" ht="80.2" customHeight="1" spans="35:40">
      <c r="AI174" s="393"/>
      <c r="AJ174" s="393"/>
      <c r="AK174" s="393"/>
      <c r="AL174" s="510"/>
      <c r="AM174" s="508"/>
      <c r="AN174" s="511"/>
    </row>
    <row r="175" ht="80.2" customHeight="1" spans="35:40">
      <c r="AI175" s="393"/>
      <c r="AJ175" s="393"/>
      <c r="AK175" s="393"/>
      <c r="AL175" s="510"/>
      <c r="AM175" s="508"/>
      <c r="AN175" s="511"/>
    </row>
    <row r="176" ht="80.2" customHeight="1" spans="35:40">
      <c r="AI176" s="393"/>
      <c r="AJ176" s="393"/>
      <c r="AK176" s="393"/>
      <c r="AL176" s="510"/>
      <c r="AM176" s="508"/>
      <c r="AN176" s="511"/>
    </row>
    <row r="177" ht="80.2" customHeight="1" spans="35:35">
      <c r="AI177" s="393"/>
    </row>
  </sheetData>
  <autoFilter ref="A3:AR169">
    <filterColumn colId="4">
      <customFilters>
        <customFilter operator="equal" val="商机分析"/>
      </customFilters>
    </filterColumn>
  </autoFilter>
  <mergeCells count="22">
    <mergeCell ref="K2:X2"/>
    <mergeCell ref="AO2:AP2"/>
    <mergeCell ref="AI3:AK3"/>
    <mergeCell ref="A2:A3"/>
    <mergeCell ref="B2:B3"/>
    <mergeCell ref="C2:C3"/>
    <mergeCell ref="D2:D3"/>
    <mergeCell ref="E2:E3"/>
    <mergeCell ref="F2:F3"/>
    <mergeCell ref="G2:G3"/>
    <mergeCell ref="H2:H3"/>
    <mergeCell ref="I2:I3"/>
    <mergeCell ref="J2:J3"/>
    <mergeCell ref="Z2:Z3"/>
    <mergeCell ref="AA2:AA3"/>
    <mergeCell ref="AB2:AB3"/>
    <mergeCell ref="AC2:AC3"/>
    <mergeCell ref="AD2:AD3"/>
    <mergeCell ref="AE2:AE3"/>
    <mergeCell ref="AF2:AF3"/>
    <mergeCell ref="AG2:AG3"/>
    <mergeCell ref="AH2:AH3"/>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99973"/>
  <sheetViews>
    <sheetView workbookViewId="0">
      <pane ySplit="1" topLeftCell="A2" activePane="bottomLeft" state="frozen"/>
      <selection/>
      <selection pane="bottomLeft" activeCell="G22" sqref="G22"/>
    </sheetView>
  </sheetViews>
  <sheetFormatPr defaultColWidth="9" defaultRowHeight="12.4" outlineLevelCol="3"/>
  <cols>
    <col min="1" max="1" width="24" style="429" customWidth="1"/>
    <col min="2" max="2" width="26.6607142857143" customWidth="1"/>
    <col min="3" max="3" width="11.3303571428571" customWidth="1"/>
  </cols>
  <sheetData>
    <row r="1" spans="1:3">
      <c r="A1" s="430" t="s">
        <v>222</v>
      </c>
      <c r="B1" s="430" t="s">
        <v>986</v>
      </c>
      <c r="C1" s="302" t="s">
        <v>987</v>
      </c>
    </row>
    <row r="2" spans="1:4">
      <c r="A2" s="431" t="s">
        <v>988</v>
      </c>
      <c r="B2" s="432" t="s">
        <v>988</v>
      </c>
      <c r="C2" s="302" t="s">
        <v>989</v>
      </c>
      <c r="D2" t="s">
        <v>990</v>
      </c>
    </row>
    <row r="3" spans="1:3">
      <c r="A3" s="431" t="s">
        <v>991</v>
      </c>
      <c r="B3" s="432" t="s">
        <v>992</v>
      </c>
      <c r="C3" s="433" t="s">
        <v>993</v>
      </c>
    </row>
    <row r="4" spans="1:3">
      <c r="A4" s="432" t="s">
        <v>994</v>
      </c>
      <c r="B4" s="432" t="s">
        <v>992</v>
      </c>
      <c r="C4" s="433" t="s">
        <v>993</v>
      </c>
    </row>
    <row r="5" spans="1:3">
      <c r="A5" s="431" t="s">
        <v>992</v>
      </c>
      <c r="B5" s="432" t="s">
        <v>992</v>
      </c>
      <c r="C5" s="433" t="s">
        <v>993</v>
      </c>
    </row>
    <row r="6" spans="1:3">
      <c r="A6" s="432" t="s">
        <v>995</v>
      </c>
      <c r="B6" s="432" t="s">
        <v>372</v>
      </c>
      <c r="C6" t="s">
        <v>989</v>
      </c>
    </row>
    <row r="7" spans="1:3">
      <c r="A7" s="431" t="s">
        <v>996</v>
      </c>
      <c r="B7" s="432" t="s">
        <v>372</v>
      </c>
      <c r="C7" s="302" t="s">
        <v>989</v>
      </c>
    </row>
    <row r="8" spans="1:3">
      <c r="A8" s="431" t="s">
        <v>372</v>
      </c>
      <c r="B8" s="432" t="s">
        <v>372</v>
      </c>
      <c r="C8" s="302" t="s">
        <v>989</v>
      </c>
    </row>
    <row r="9" spans="1:3">
      <c r="A9" s="431" t="s">
        <v>997</v>
      </c>
      <c r="B9" s="432" t="s">
        <v>997</v>
      </c>
      <c r="C9" s="302" t="s">
        <v>989</v>
      </c>
    </row>
    <row r="10" spans="1:3">
      <c r="A10" s="431" t="s">
        <v>998</v>
      </c>
      <c r="B10" s="432" t="s">
        <v>998</v>
      </c>
      <c r="C10" s="302" t="s">
        <v>989</v>
      </c>
    </row>
    <row r="11" spans="1:3">
      <c r="A11" s="431" t="s">
        <v>999</v>
      </c>
      <c r="B11" s="431" t="s">
        <v>999</v>
      </c>
      <c r="C11" s="302" t="s">
        <v>989</v>
      </c>
    </row>
    <row r="12" spans="1:3">
      <c r="A12" s="432" t="s">
        <v>1000</v>
      </c>
      <c r="B12" s="432" t="s">
        <v>1001</v>
      </c>
      <c r="C12" s="302" t="s">
        <v>989</v>
      </c>
    </row>
    <row r="13" spans="1:3">
      <c r="A13" s="431" t="s">
        <v>1002</v>
      </c>
      <c r="B13" s="432" t="s">
        <v>1001</v>
      </c>
      <c r="C13" s="302" t="s">
        <v>989</v>
      </c>
    </row>
    <row r="14" spans="1:3">
      <c r="A14" s="431" t="s">
        <v>1003</v>
      </c>
      <c r="B14" s="432" t="s">
        <v>1001</v>
      </c>
      <c r="C14" s="302" t="s">
        <v>989</v>
      </c>
    </row>
    <row r="15" spans="1:3">
      <c r="A15" s="432" t="s">
        <v>1004</v>
      </c>
      <c r="B15" s="432" t="s">
        <v>1001</v>
      </c>
      <c r="C15" s="302" t="s">
        <v>989</v>
      </c>
    </row>
    <row r="16" spans="1:3">
      <c r="A16" s="432" t="s">
        <v>1001</v>
      </c>
      <c r="B16" s="432" t="s">
        <v>1001</v>
      </c>
      <c r="C16" s="302" t="s">
        <v>989</v>
      </c>
    </row>
    <row r="17" spans="1:3">
      <c r="A17" s="432" t="s">
        <v>1005</v>
      </c>
      <c r="B17" s="432" t="s">
        <v>1001</v>
      </c>
      <c r="C17" s="302" t="s">
        <v>989</v>
      </c>
    </row>
    <row r="18" spans="1:3">
      <c r="A18" s="431" t="s">
        <v>1006</v>
      </c>
      <c r="B18" s="431" t="s">
        <v>1006</v>
      </c>
      <c r="C18" s="302" t="s">
        <v>989</v>
      </c>
    </row>
    <row r="19" spans="1:3">
      <c r="A19" s="431" t="s">
        <v>1007</v>
      </c>
      <c r="B19" s="431" t="s">
        <v>1007</v>
      </c>
      <c r="C19" s="302" t="s">
        <v>989</v>
      </c>
    </row>
    <row r="20" spans="1:3">
      <c r="A20" s="432" t="s">
        <v>1008</v>
      </c>
      <c r="B20" s="432" t="s">
        <v>1001</v>
      </c>
      <c r="C20" s="302" t="s">
        <v>989</v>
      </c>
    </row>
    <row r="21" spans="1:3">
      <c r="A21" s="432" t="s">
        <v>1009</v>
      </c>
      <c r="B21" s="432" t="s">
        <v>1001</v>
      </c>
      <c r="C21" s="302" t="s">
        <v>989</v>
      </c>
    </row>
    <row r="22" spans="1:3">
      <c r="A22" s="432" t="s">
        <v>1010</v>
      </c>
      <c r="B22" s="432" t="s">
        <v>998</v>
      </c>
      <c r="C22" s="302" t="s">
        <v>989</v>
      </c>
    </row>
    <row r="23" spans="1:3">
      <c r="A23" s="432" t="s">
        <v>1011</v>
      </c>
      <c r="B23" s="432" t="s">
        <v>1001</v>
      </c>
      <c r="C23" s="302" t="s">
        <v>989</v>
      </c>
    </row>
    <row r="24" spans="1:3">
      <c r="A24" s="432" t="s">
        <v>1012</v>
      </c>
      <c r="B24" s="432" t="s">
        <v>1001</v>
      </c>
      <c r="C24" s="302" t="s">
        <v>989</v>
      </c>
    </row>
    <row r="25" spans="1:3">
      <c r="A25" s="432" t="s">
        <v>1013</v>
      </c>
      <c r="B25" s="432" t="s">
        <v>1001</v>
      </c>
      <c r="C25" s="302" t="s">
        <v>989</v>
      </c>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row r="1583" spans="1:1">
      <c r="A1583"/>
    </row>
    <row r="1584" spans="1:1">
      <c r="A1584"/>
    </row>
    <row r="1585" spans="1:1">
      <c r="A1585"/>
    </row>
    <row r="1586" spans="1:1">
      <c r="A1586"/>
    </row>
    <row r="1587" spans="1:1">
      <c r="A1587"/>
    </row>
    <row r="1588" spans="1:1">
      <c r="A1588"/>
    </row>
    <row r="1589" spans="1:1">
      <c r="A1589"/>
    </row>
    <row r="1590" spans="1:1">
      <c r="A1590"/>
    </row>
    <row r="1591" spans="1:1">
      <c r="A1591"/>
    </row>
    <row r="1592" spans="1:1">
      <c r="A1592"/>
    </row>
    <row r="1593" spans="1:1">
      <c r="A1593"/>
    </row>
    <row r="1594" spans="1:1">
      <c r="A1594"/>
    </row>
    <row r="1595" spans="1:1">
      <c r="A1595"/>
    </row>
    <row r="1596" spans="1:1">
      <c r="A1596"/>
    </row>
    <row r="1597" spans="1:1">
      <c r="A1597"/>
    </row>
    <row r="1598" spans="1:1">
      <c r="A1598"/>
    </row>
    <row r="1599" spans="1:1">
      <c r="A1599"/>
    </row>
    <row r="1600" spans="1:1">
      <c r="A1600"/>
    </row>
    <row r="1601" spans="1:1">
      <c r="A1601"/>
    </row>
    <row r="1602" spans="1:1">
      <c r="A1602"/>
    </row>
    <row r="1603" spans="1:1">
      <c r="A1603"/>
    </row>
    <row r="1604" spans="1:1">
      <c r="A1604"/>
    </row>
    <row r="1605" spans="1:1">
      <c r="A1605"/>
    </row>
    <row r="1606" spans="1:1">
      <c r="A1606"/>
    </row>
    <row r="1607" spans="1:1">
      <c r="A1607"/>
    </row>
    <row r="1608" spans="1:1">
      <c r="A1608"/>
    </row>
    <row r="1609" spans="1:1">
      <c r="A1609"/>
    </row>
    <row r="1610" spans="1:1">
      <c r="A1610"/>
    </row>
    <row r="1611" spans="1:1">
      <c r="A1611"/>
    </row>
    <row r="1612" spans="1:1">
      <c r="A1612"/>
    </row>
    <row r="1613" spans="1:1">
      <c r="A1613"/>
    </row>
    <row r="1614" spans="1:1">
      <c r="A1614"/>
    </row>
    <row r="1615" spans="1:1">
      <c r="A1615"/>
    </row>
    <row r="1616" spans="1:1">
      <c r="A1616"/>
    </row>
    <row r="1617" spans="1:1">
      <c r="A1617"/>
    </row>
    <row r="1618" spans="1:1">
      <c r="A1618"/>
    </row>
    <row r="1619" spans="1:1">
      <c r="A1619"/>
    </row>
    <row r="1620" spans="1:1">
      <c r="A1620"/>
    </row>
    <row r="1621" spans="1:1">
      <c r="A1621"/>
    </row>
    <row r="1622" spans="1:1">
      <c r="A1622"/>
    </row>
    <row r="1623" spans="1:1">
      <c r="A1623"/>
    </row>
    <row r="1624" spans="1:1">
      <c r="A1624"/>
    </row>
    <row r="1625" spans="1:1">
      <c r="A1625"/>
    </row>
    <row r="1626" spans="1:1">
      <c r="A1626"/>
    </row>
    <row r="1627" spans="1:1">
      <c r="A1627"/>
    </row>
    <row r="1628" spans="1:1">
      <c r="A1628"/>
    </row>
    <row r="1629" spans="1:1">
      <c r="A1629"/>
    </row>
    <row r="1630" spans="1:1">
      <c r="A1630"/>
    </row>
    <row r="1631" spans="1:1">
      <c r="A1631"/>
    </row>
    <row r="1632" spans="1:1">
      <c r="A1632"/>
    </row>
    <row r="1633" spans="1:1">
      <c r="A1633"/>
    </row>
    <row r="1634" spans="1:1">
      <c r="A1634"/>
    </row>
    <row r="1635" spans="1:1">
      <c r="A1635"/>
    </row>
    <row r="1636" spans="1:1">
      <c r="A1636"/>
    </row>
    <row r="1637" spans="1:1">
      <c r="A1637"/>
    </row>
    <row r="1638" spans="1:1">
      <c r="A1638"/>
    </row>
    <row r="1639" spans="1:1">
      <c r="A1639"/>
    </row>
    <row r="1640" spans="1:1">
      <c r="A1640"/>
    </row>
    <row r="1641" spans="1:1">
      <c r="A1641"/>
    </row>
    <row r="1642" spans="1:1">
      <c r="A1642"/>
    </row>
    <row r="1643" spans="1:1">
      <c r="A1643"/>
    </row>
    <row r="1644" spans="1:1">
      <c r="A1644"/>
    </row>
    <row r="1645" spans="1:1">
      <c r="A1645"/>
    </row>
    <row r="1646" spans="1:1">
      <c r="A1646"/>
    </row>
    <row r="1647" spans="1:1">
      <c r="A1647"/>
    </row>
    <row r="1648" spans="1:1">
      <c r="A1648"/>
    </row>
    <row r="1649" spans="1:1">
      <c r="A1649"/>
    </row>
    <row r="1650" spans="1:1">
      <c r="A1650"/>
    </row>
    <row r="1651" spans="1:1">
      <c r="A1651"/>
    </row>
    <row r="1652" spans="1:1">
      <c r="A1652"/>
    </row>
    <row r="1653" spans="1:1">
      <c r="A1653"/>
    </row>
    <row r="1654" spans="1:1">
      <c r="A1654"/>
    </row>
    <row r="1655" spans="1:1">
      <c r="A1655"/>
    </row>
    <row r="1656" spans="1:1">
      <c r="A1656"/>
    </row>
    <row r="1657" spans="1:1">
      <c r="A1657"/>
    </row>
    <row r="1658" spans="1:1">
      <c r="A1658"/>
    </row>
    <row r="1659" spans="1:1">
      <c r="A1659"/>
    </row>
    <row r="1660" spans="1:1">
      <c r="A1660"/>
    </row>
    <row r="1661" spans="1:1">
      <c r="A1661"/>
    </row>
    <row r="1662" spans="1:1">
      <c r="A1662"/>
    </row>
    <row r="1663" spans="1:1">
      <c r="A1663"/>
    </row>
    <row r="1664" spans="1:1">
      <c r="A1664"/>
    </row>
    <row r="1665" spans="1:1">
      <c r="A1665"/>
    </row>
    <row r="1666" spans="1:1">
      <c r="A1666"/>
    </row>
    <row r="1667" spans="1:1">
      <c r="A1667"/>
    </row>
    <row r="1668" spans="1:1">
      <c r="A1668"/>
    </row>
    <row r="1669" spans="1:1">
      <c r="A1669"/>
    </row>
    <row r="1670" spans="1:1">
      <c r="A1670"/>
    </row>
    <row r="1671" spans="1:1">
      <c r="A1671"/>
    </row>
    <row r="1672" spans="1:1">
      <c r="A1672"/>
    </row>
    <row r="1673" spans="1:1">
      <c r="A1673"/>
    </row>
    <row r="1674" spans="1:1">
      <c r="A1674"/>
    </row>
    <row r="1675" spans="1:1">
      <c r="A1675"/>
    </row>
    <row r="1676" spans="1:1">
      <c r="A1676"/>
    </row>
    <row r="1677" spans="1:1">
      <c r="A1677"/>
    </row>
    <row r="1678" spans="1:1">
      <c r="A1678"/>
    </row>
    <row r="1679" spans="1:1">
      <c r="A1679"/>
    </row>
    <row r="1680" spans="1:1">
      <c r="A1680"/>
    </row>
    <row r="1681" spans="1:1">
      <c r="A1681"/>
    </row>
    <row r="1682" spans="1:1">
      <c r="A1682"/>
    </row>
    <row r="1683" spans="1:1">
      <c r="A1683"/>
    </row>
    <row r="1684" spans="1:1">
      <c r="A1684"/>
    </row>
    <row r="1685" spans="1:1">
      <c r="A1685"/>
    </row>
    <row r="1686" spans="1:1">
      <c r="A1686"/>
    </row>
    <row r="1687" spans="1:1">
      <c r="A1687"/>
    </row>
    <row r="1688" spans="1:1">
      <c r="A1688"/>
    </row>
    <row r="1689" spans="1:1">
      <c r="A1689"/>
    </row>
    <row r="1690" spans="1:1">
      <c r="A1690"/>
    </row>
    <row r="1691" spans="1:1">
      <c r="A1691"/>
    </row>
    <row r="1692" spans="1:1">
      <c r="A1692"/>
    </row>
    <row r="1693" spans="1:1">
      <c r="A1693"/>
    </row>
    <row r="1694" spans="1:1">
      <c r="A1694"/>
    </row>
    <row r="1695" spans="1:1">
      <c r="A1695"/>
    </row>
    <row r="1696" spans="1:1">
      <c r="A1696"/>
    </row>
    <row r="1697" spans="1:1">
      <c r="A1697"/>
    </row>
    <row r="1698" spans="1:1">
      <c r="A1698"/>
    </row>
    <row r="1699" spans="1:1">
      <c r="A1699"/>
    </row>
    <row r="1700" spans="1:1">
      <c r="A1700"/>
    </row>
    <row r="1701" spans="1:1">
      <c r="A1701"/>
    </row>
    <row r="1702" spans="1:1">
      <c r="A1702"/>
    </row>
    <row r="1703" spans="1:1">
      <c r="A1703"/>
    </row>
    <row r="1704" spans="1:1">
      <c r="A1704"/>
    </row>
    <row r="1705" spans="1:1">
      <c r="A1705"/>
    </row>
    <row r="1706" spans="1:1">
      <c r="A1706"/>
    </row>
    <row r="1707" spans="1:1">
      <c r="A1707"/>
    </row>
    <row r="1708" spans="1:1">
      <c r="A1708"/>
    </row>
    <row r="1709" spans="1:1">
      <c r="A1709"/>
    </row>
    <row r="1710" spans="1:1">
      <c r="A1710"/>
    </row>
    <row r="1711" spans="1:1">
      <c r="A1711"/>
    </row>
    <row r="1712" spans="1:1">
      <c r="A1712"/>
    </row>
    <row r="1713" spans="1:1">
      <c r="A1713"/>
    </row>
    <row r="1714" spans="1:1">
      <c r="A1714"/>
    </row>
    <row r="1715" spans="1:1">
      <c r="A1715"/>
    </row>
    <row r="1716" spans="1:1">
      <c r="A1716"/>
    </row>
    <row r="1717" spans="1:1">
      <c r="A1717"/>
    </row>
    <row r="1718" spans="1:1">
      <c r="A1718"/>
    </row>
    <row r="1719" spans="1:1">
      <c r="A1719"/>
    </row>
    <row r="1720" spans="1:1">
      <c r="A1720"/>
    </row>
    <row r="1721" spans="1:1">
      <c r="A1721"/>
    </row>
    <row r="1722" spans="1:1">
      <c r="A1722"/>
    </row>
    <row r="1723" spans="1:1">
      <c r="A1723"/>
    </row>
    <row r="1724" spans="1:1">
      <c r="A1724"/>
    </row>
    <row r="1725" spans="1:1">
      <c r="A1725"/>
    </row>
    <row r="1726" spans="1:1">
      <c r="A1726"/>
    </row>
    <row r="1727" spans="1:1">
      <c r="A1727"/>
    </row>
    <row r="1728" spans="1:1">
      <c r="A1728"/>
    </row>
    <row r="1729" spans="1:1">
      <c r="A1729"/>
    </row>
    <row r="1730" spans="1:1">
      <c r="A1730"/>
    </row>
    <row r="1731" spans="1:1">
      <c r="A1731"/>
    </row>
    <row r="1732" spans="1:1">
      <c r="A1732"/>
    </row>
    <row r="1733" spans="1:1">
      <c r="A1733"/>
    </row>
    <row r="1734" spans="1:1">
      <c r="A1734"/>
    </row>
    <row r="1735" spans="1:1">
      <c r="A1735"/>
    </row>
    <row r="1736" spans="1:1">
      <c r="A1736"/>
    </row>
    <row r="1737" spans="1:1">
      <c r="A1737"/>
    </row>
    <row r="1738" spans="1:1">
      <c r="A1738"/>
    </row>
    <row r="1739" spans="1:1">
      <c r="A1739"/>
    </row>
    <row r="1740" spans="1:1">
      <c r="A1740"/>
    </row>
    <row r="1741" spans="1:1">
      <c r="A1741"/>
    </row>
    <row r="1742" spans="1:1">
      <c r="A1742"/>
    </row>
    <row r="1743" spans="1:1">
      <c r="A1743"/>
    </row>
    <row r="1744" spans="1:1">
      <c r="A1744"/>
    </row>
    <row r="1745" spans="1:1">
      <c r="A1745"/>
    </row>
    <row r="1746" spans="1:1">
      <c r="A1746"/>
    </row>
    <row r="1747" spans="1:1">
      <c r="A1747"/>
    </row>
    <row r="1748" spans="1:1">
      <c r="A1748"/>
    </row>
    <row r="1749" spans="1:1">
      <c r="A1749"/>
    </row>
    <row r="1750" spans="1:1">
      <c r="A1750"/>
    </row>
    <row r="1751" spans="1:1">
      <c r="A1751"/>
    </row>
    <row r="1752" spans="1:1">
      <c r="A1752"/>
    </row>
    <row r="1753" spans="1:1">
      <c r="A1753"/>
    </row>
    <row r="1754" spans="1:1">
      <c r="A1754"/>
    </row>
    <row r="1755" spans="1:1">
      <c r="A1755"/>
    </row>
    <row r="1756" spans="1:1">
      <c r="A1756"/>
    </row>
    <row r="1757" spans="1:1">
      <c r="A1757"/>
    </row>
    <row r="1758" spans="1:1">
      <c r="A1758"/>
    </row>
    <row r="1759" spans="1:1">
      <c r="A1759"/>
    </row>
    <row r="1760" spans="1:1">
      <c r="A1760"/>
    </row>
    <row r="1761" spans="1:1">
      <c r="A1761"/>
    </row>
    <row r="1762" spans="1:1">
      <c r="A1762"/>
    </row>
    <row r="1763" spans="1:1">
      <c r="A1763"/>
    </row>
    <row r="1764" spans="1:1">
      <c r="A1764"/>
    </row>
    <row r="1765" spans="1:1">
      <c r="A1765"/>
    </row>
    <row r="1766" spans="1:1">
      <c r="A1766"/>
    </row>
    <row r="1767" spans="1:1">
      <c r="A1767"/>
    </row>
    <row r="1768" spans="1:1">
      <c r="A1768"/>
    </row>
    <row r="1769" spans="1:1">
      <c r="A1769"/>
    </row>
    <row r="1770" spans="1:1">
      <c r="A1770"/>
    </row>
    <row r="1771" spans="1:1">
      <c r="A1771"/>
    </row>
    <row r="1772" spans="1:1">
      <c r="A1772"/>
    </row>
    <row r="1773" spans="1:1">
      <c r="A1773"/>
    </row>
    <row r="1774" spans="1:1">
      <c r="A1774"/>
    </row>
    <row r="1775" spans="1:1">
      <c r="A1775"/>
    </row>
    <row r="1776" spans="1:1">
      <c r="A1776"/>
    </row>
    <row r="1777" spans="1:1">
      <c r="A1777"/>
    </row>
    <row r="1778" spans="1:1">
      <c r="A1778"/>
    </row>
    <row r="1779" spans="1:1">
      <c r="A1779"/>
    </row>
    <row r="1780" spans="1:1">
      <c r="A1780"/>
    </row>
    <row r="1781" spans="1:1">
      <c r="A1781"/>
    </row>
    <row r="1782" spans="1:1">
      <c r="A1782"/>
    </row>
    <row r="1783" spans="1:1">
      <c r="A1783"/>
    </row>
    <row r="1784" spans="1:1">
      <c r="A1784"/>
    </row>
    <row r="1785" spans="1:1">
      <c r="A1785"/>
    </row>
    <row r="1786" spans="1:1">
      <c r="A1786"/>
    </row>
    <row r="1787" spans="1:1">
      <c r="A1787"/>
    </row>
    <row r="1788" spans="1:1">
      <c r="A1788"/>
    </row>
    <row r="1789" spans="1:1">
      <c r="A1789"/>
    </row>
    <row r="1790" spans="1:1">
      <c r="A1790"/>
    </row>
    <row r="1791" spans="1:1">
      <c r="A1791"/>
    </row>
    <row r="1792" spans="1:1">
      <c r="A1792"/>
    </row>
    <row r="1793" spans="1:1">
      <c r="A1793"/>
    </row>
    <row r="1794" spans="1:1">
      <c r="A1794"/>
    </row>
    <row r="1795" spans="1:1">
      <c r="A1795"/>
    </row>
    <row r="1796" spans="1:1">
      <c r="A1796"/>
    </row>
    <row r="1797" spans="1:1">
      <c r="A1797"/>
    </row>
    <row r="1798" spans="1:1">
      <c r="A1798"/>
    </row>
    <row r="1799" spans="1:1">
      <c r="A1799"/>
    </row>
    <row r="1800" spans="1:1">
      <c r="A1800"/>
    </row>
    <row r="1801" spans="1:1">
      <c r="A1801"/>
    </row>
    <row r="1802" spans="1:1">
      <c r="A1802"/>
    </row>
    <row r="1803" spans="1:1">
      <c r="A1803"/>
    </row>
    <row r="1804" spans="1:1">
      <c r="A1804"/>
    </row>
    <row r="1805" spans="1:1">
      <c r="A1805"/>
    </row>
    <row r="1806" spans="1:1">
      <c r="A1806"/>
    </row>
    <row r="1807" spans="1:1">
      <c r="A1807"/>
    </row>
    <row r="1808" spans="1:1">
      <c r="A1808"/>
    </row>
    <row r="1809" spans="1:1">
      <c r="A1809"/>
    </row>
    <row r="1810" spans="1:1">
      <c r="A1810"/>
    </row>
    <row r="1811" spans="1:1">
      <c r="A1811"/>
    </row>
    <row r="1812" spans="1:1">
      <c r="A1812"/>
    </row>
    <row r="1813" spans="1:1">
      <c r="A1813"/>
    </row>
    <row r="1814" spans="1:1">
      <c r="A1814"/>
    </row>
    <row r="1815" spans="1:1">
      <c r="A1815"/>
    </row>
    <row r="1816" spans="1:1">
      <c r="A1816"/>
    </row>
    <row r="1817" spans="1:1">
      <c r="A1817"/>
    </row>
    <row r="1818" spans="1:1">
      <c r="A1818"/>
    </row>
    <row r="1819" spans="1:1">
      <c r="A1819"/>
    </row>
    <row r="1820" spans="1:1">
      <c r="A1820"/>
    </row>
    <row r="1821" spans="1:1">
      <c r="A1821"/>
    </row>
    <row r="1822" spans="1:1">
      <c r="A1822"/>
    </row>
    <row r="1823" spans="1:1">
      <c r="A1823"/>
    </row>
    <row r="1824" spans="1:1">
      <c r="A1824"/>
    </row>
    <row r="1825" spans="1:1">
      <c r="A1825"/>
    </row>
    <row r="1826" spans="1:1">
      <c r="A1826"/>
    </row>
    <row r="1827" spans="1:1">
      <c r="A1827"/>
    </row>
    <row r="1828" spans="1:1">
      <c r="A1828"/>
    </row>
    <row r="1829" spans="1:1">
      <c r="A1829"/>
    </row>
    <row r="1830" spans="1:1">
      <c r="A1830"/>
    </row>
    <row r="1831" spans="1:1">
      <c r="A1831"/>
    </row>
    <row r="1832" spans="1:1">
      <c r="A1832"/>
    </row>
    <row r="1833" spans="1:1">
      <c r="A1833"/>
    </row>
    <row r="1834" spans="1:1">
      <c r="A1834"/>
    </row>
    <row r="1835" spans="1:1">
      <c r="A1835"/>
    </row>
    <row r="1836" spans="1:1">
      <c r="A1836"/>
    </row>
    <row r="1837" spans="1:1">
      <c r="A1837"/>
    </row>
    <row r="1838" spans="1:1">
      <c r="A1838"/>
    </row>
    <row r="1839" spans="1:1">
      <c r="A1839"/>
    </row>
    <row r="1840" spans="1:1">
      <c r="A1840"/>
    </row>
    <row r="1841" spans="1:1">
      <c r="A1841"/>
    </row>
    <row r="1842" spans="1:1">
      <c r="A1842"/>
    </row>
    <row r="1843" spans="1:1">
      <c r="A1843"/>
    </row>
    <row r="1844" spans="1:1">
      <c r="A1844"/>
    </row>
    <row r="1845" spans="1:1">
      <c r="A1845"/>
    </row>
    <row r="1846" spans="1:1">
      <c r="A1846"/>
    </row>
    <row r="1847" spans="1:1">
      <c r="A1847"/>
    </row>
    <row r="1848" spans="1:1">
      <c r="A1848"/>
    </row>
    <row r="1849" spans="1:1">
      <c r="A1849"/>
    </row>
    <row r="1850" spans="1:1">
      <c r="A1850"/>
    </row>
    <row r="1851" spans="1:1">
      <c r="A1851"/>
    </row>
    <row r="1852" spans="1:1">
      <c r="A1852"/>
    </row>
    <row r="1853" spans="1:1">
      <c r="A1853"/>
    </row>
    <row r="1854" spans="1:1">
      <c r="A1854"/>
    </row>
    <row r="1855" spans="1:1">
      <c r="A1855"/>
    </row>
    <row r="1856" spans="1:1">
      <c r="A1856"/>
    </row>
    <row r="1857" spans="1:1">
      <c r="A1857"/>
    </row>
    <row r="1858" spans="1:1">
      <c r="A1858"/>
    </row>
    <row r="1859" spans="1:1">
      <c r="A1859"/>
    </row>
    <row r="1860" spans="1:1">
      <c r="A1860"/>
    </row>
    <row r="1861" spans="1:1">
      <c r="A1861"/>
    </row>
    <row r="1862" spans="1:1">
      <c r="A1862"/>
    </row>
    <row r="1863" spans="1:1">
      <c r="A1863"/>
    </row>
    <row r="1864" spans="1:1">
      <c r="A1864"/>
    </row>
    <row r="1865" spans="1:1">
      <c r="A1865"/>
    </row>
    <row r="1866" spans="1:1">
      <c r="A1866"/>
    </row>
    <row r="1867" spans="1:1">
      <c r="A1867"/>
    </row>
    <row r="1868" spans="1:1">
      <c r="A1868"/>
    </row>
    <row r="1869" spans="1:1">
      <c r="A1869"/>
    </row>
    <row r="1870" spans="1:1">
      <c r="A1870"/>
    </row>
    <row r="1871" spans="1:1">
      <c r="A1871"/>
    </row>
    <row r="1872" spans="1:1">
      <c r="A1872"/>
    </row>
    <row r="1873" spans="1:1">
      <c r="A1873"/>
    </row>
    <row r="1874" spans="1:1">
      <c r="A1874"/>
    </row>
    <row r="1875" spans="1:1">
      <c r="A1875"/>
    </row>
    <row r="1876" spans="1:1">
      <c r="A1876"/>
    </row>
    <row r="1877" spans="1:1">
      <c r="A1877"/>
    </row>
    <row r="1878" spans="1:1">
      <c r="A1878"/>
    </row>
    <row r="1879" spans="1:1">
      <c r="A1879"/>
    </row>
    <row r="1880" spans="1:1">
      <c r="A1880"/>
    </row>
    <row r="1881" spans="1:1">
      <c r="A1881"/>
    </row>
    <row r="1882" spans="1:1">
      <c r="A1882"/>
    </row>
    <row r="1883" spans="1:1">
      <c r="A1883"/>
    </row>
    <row r="1884" spans="1:1">
      <c r="A1884"/>
    </row>
    <row r="1885" spans="1:1">
      <c r="A1885"/>
    </row>
    <row r="1886" spans="1:1">
      <c r="A1886"/>
    </row>
    <row r="1887" spans="1:1">
      <c r="A1887"/>
    </row>
    <row r="1888" spans="1:1">
      <c r="A1888"/>
    </row>
    <row r="1889" spans="1:1">
      <c r="A1889"/>
    </row>
    <row r="1890" spans="1:1">
      <c r="A1890"/>
    </row>
    <row r="1891" spans="1:1">
      <c r="A1891"/>
    </row>
    <row r="1892" spans="1:1">
      <c r="A1892"/>
    </row>
    <row r="1893" spans="1:1">
      <c r="A1893"/>
    </row>
    <row r="1894" spans="1:1">
      <c r="A1894"/>
    </row>
    <row r="1895" spans="1:1">
      <c r="A1895"/>
    </row>
    <row r="1896" spans="1:1">
      <c r="A1896"/>
    </row>
    <row r="1897" spans="1:1">
      <c r="A1897"/>
    </row>
    <row r="1898" spans="1:1">
      <c r="A1898"/>
    </row>
    <row r="1899" spans="1:1">
      <c r="A1899"/>
    </row>
    <row r="1900" spans="1:1">
      <c r="A1900"/>
    </row>
    <row r="1901" spans="1:1">
      <c r="A1901"/>
    </row>
    <row r="1902" spans="1:1">
      <c r="A1902"/>
    </row>
    <row r="1903" spans="1:1">
      <c r="A1903"/>
    </row>
    <row r="1904" spans="1:1">
      <c r="A1904"/>
    </row>
    <row r="1905" spans="1:1">
      <c r="A1905"/>
    </row>
    <row r="1906" spans="1:1">
      <c r="A1906"/>
    </row>
    <row r="1907" spans="1:1">
      <c r="A1907"/>
    </row>
    <row r="1908" spans="1:1">
      <c r="A1908"/>
    </row>
    <row r="1909" spans="1:1">
      <c r="A1909"/>
    </row>
    <row r="1910" spans="1:1">
      <c r="A1910"/>
    </row>
    <row r="1911" spans="1:1">
      <c r="A1911"/>
    </row>
    <row r="1912" spans="1:1">
      <c r="A1912"/>
    </row>
    <row r="1913" spans="1:1">
      <c r="A1913"/>
    </row>
    <row r="1914" spans="1:1">
      <c r="A1914"/>
    </row>
    <row r="1915" spans="1:1">
      <c r="A1915"/>
    </row>
    <row r="1916" spans="1:1">
      <c r="A1916"/>
    </row>
    <row r="1917" spans="1:1">
      <c r="A1917"/>
    </row>
    <row r="1918" spans="1:1">
      <c r="A1918"/>
    </row>
    <row r="1919" spans="1:1">
      <c r="A1919"/>
    </row>
    <row r="1920" spans="1:1">
      <c r="A1920"/>
    </row>
    <row r="1921" spans="1:1">
      <c r="A1921"/>
    </row>
    <row r="1922" spans="1:1">
      <c r="A1922"/>
    </row>
    <row r="1923" spans="1:1">
      <c r="A1923"/>
    </row>
    <row r="1924" spans="1:1">
      <c r="A1924"/>
    </row>
    <row r="1925" spans="1:1">
      <c r="A1925"/>
    </row>
    <row r="1926" spans="1:1">
      <c r="A1926"/>
    </row>
    <row r="1927" spans="1:1">
      <c r="A1927"/>
    </row>
    <row r="1928" spans="1:1">
      <c r="A1928"/>
    </row>
    <row r="1929" spans="1:1">
      <c r="A1929"/>
    </row>
    <row r="1930" spans="1:1">
      <c r="A1930"/>
    </row>
    <row r="1931" spans="1:1">
      <c r="A1931"/>
    </row>
    <row r="1932" spans="1:1">
      <c r="A1932"/>
    </row>
    <row r="1933" spans="1:1">
      <c r="A1933"/>
    </row>
    <row r="1934" spans="1:1">
      <c r="A1934"/>
    </row>
    <row r="1935" spans="1:1">
      <c r="A1935"/>
    </row>
    <row r="1936" spans="1:1">
      <c r="A1936"/>
    </row>
    <row r="1937" spans="1:1">
      <c r="A1937"/>
    </row>
    <row r="1938" spans="1:1">
      <c r="A1938"/>
    </row>
    <row r="1939" spans="1:1">
      <c r="A1939"/>
    </row>
    <row r="1940" spans="1:1">
      <c r="A1940"/>
    </row>
    <row r="1941" spans="1:1">
      <c r="A1941"/>
    </row>
    <row r="1942" spans="1:1">
      <c r="A1942"/>
    </row>
    <row r="1943" spans="1:1">
      <c r="A1943"/>
    </row>
    <row r="1944" spans="1:1">
      <c r="A1944"/>
    </row>
    <row r="1945" spans="1:1">
      <c r="A1945"/>
    </row>
    <row r="1946" spans="1:1">
      <c r="A1946"/>
    </row>
    <row r="1947" spans="1:1">
      <c r="A1947"/>
    </row>
    <row r="1948" spans="1:1">
      <c r="A1948"/>
    </row>
    <row r="1949" spans="1:1">
      <c r="A1949"/>
    </row>
    <row r="1950" spans="1:1">
      <c r="A1950"/>
    </row>
    <row r="1951" spans="1:1">
      <c r="A1951"/>
    </row>
    <row r="1952" spans="1:1">
      <c r="A1952"/>
    </row>
    <row r="1953" spans="1:1">
      <c r="A1953"/>
    </row>
    <row r="1954" spans="1:1">
      <c r="A1954"/>
    </row>
    <row r="1955" spans="1:1">
      <c r="A1955"/>
    </row>
    <row r="1956" spans="1:1">
      <c r="A1956"/>
    </row>
    <row r="1957" spans="1:1">
      <c r="A1957"/>
    </row>
    <row r="1958" spans="1:1">
      <c r="A1958"/>
    </row>
    <row r="1959" spans="1:1">
      <c r="A1959"/>
    </row>
    <row r="1960" spans="1:1">
      <c r="A1960"/>
    </row>
    <row r="1961" spans="1:1">
      <c r="A1961"/>
    </row>
    <row r="1962" spans="1:1">
      <c r="A1962"/>
    </row>
    <row r="1963" spans="1:1">
      <c r="A1963"/>
    </row>
    <row r="1964" spans="1:1">
      <c r="A1964"/>
    </row>
    <row r="1965" spans="1:1">
      <c r="A1965"/>
    </row>
    <row r="1966" spans="1:1">
      <c r="A1966"/>
    </row>
    <row r="1967" spans="1:1">
      <c r="A1967"/>
    </row>
    <row r="1968" spans="1:1">
      <c r="A1968"/>
    </row>
    <row r="1969" spans="1:1">
      <c r="A1969"/>
    </row>
    <row r="1970" spans="1:1">
      <c r="A1970"/>
    </row>
    <row r="1971" spans="1:1">
      <c r="A1971"/>
    </row>
    <row r="1972" spans="1:1">
      <c r="A1972"/>
    </row>
    <row r="1973" spans="1:1">
      <c r="A1973"/>
    </row>
    <row r="1974" spans="1:1">
      <c r="A1974"/>
    </row>
    <row r="1975" spans="1:1">
      <c r="A1975"/>
    </row>
    <row r="1976" spans="1:1">
      <c r="A1976"/>
    </row>
    <row r="1977" spans="1:1">
      <c r="A1977"/>
    </row>
    <row r="1978" spans="1:1">
      <c r="A1978"/>
    </row>
    <row r="1979" spans="1:1">
      <c r="A1979"/>
    </row>
    <row r="1980" spans="1:1">
      <c r="A1980"/>
    </row>
    <row r="1981" spans="1:1">
      <c r="A1981"/>
    </row>
    <row r="1982" spans="1:1">
      <c r="A1982"/>
    </row>
    <row r="1983" spans="1:1">
      <c r="A1983"/>
    </row>
    <row r="1984" spans="1:1">
      <c r="A1984"/>
    </row>
    <row r="1985" spans="1:1">
      <c r="A1985"/>
    </row>
    <row r="1986" spans="1:1">
      <c r="A1986"/>
    </row>
    <row r="1987" spans="1:1">
      <c r="A1987"/>
    </row>
    <row r="1988" spans="1:1">
      <c r="A1988"/>
    </row>
    <row r="1989" spans="1:1">
      <c r="A1989"/>
    </row>
    <row r="1990" spans="1:1">
      <c r="A1990"/>
    </row>
    <row r="1991" spans="1:1">
      <c r="A1991"/>
    </row>
    <row r="1992" spans="1:1">
      <c r="A1992"/>
    </row>
    <row r="1993" spans="1:1">
      <c r="A1993"/>
    </row>
    <row r="1994" spans="1:1">
      <c r="A1994"/>
    </row>
    <row r="1995" spans="1:1">
      <c r="A1995"/>
    </row>
    <row r="1996" spans="1:1">
      <c r="A1996"/>
    </row>
    <row r="1997" spans="1:1">
      <c r="A1997"/>
    </row>
    <row r="1998" spans="1:1">
      <c r="A1998"/>
    </row>
    <row r="1999" spans="1:1">
      <c r="A1999"/>
    </row>
    <row r="2000" spans="1:1">
      <c r="A2000"/>
    </row>
    <row r="2001" spans="1:1">
      <c r="A2001"/>
    </row>
    <row r="2002" spans="1:1">
      <c r="A2002"/>
    </row>
    <row r="2003" spans="1:1">
      <c r="A2003"/>
    </row>
    <row r="2004" spans="1:1">
      <c r="A2004"/>
    </row>
    <row r="2005" spans="1:1">
      <c r="A2005"/>
    </row>
    <row r="2006" spans="1:1">
      <c r="A2006"/>
    </row>
    <row r="2007" spans="1:1">
      <c r="A2007"/>
    </row>
    <row r="2008" spans="1:1">
      <c r="A2008"/>
    </row>
    <row r="2009" spans="1:1">
      <c r="A2009"/>
    </row>
    <row r="2010" spans="1:1">
      <c r="A2010"/>
    </row>
    <row r="2011" spans="1:1">
      <c r="A2011"/>
    </row>
    <row r="2012" spans="1:1">
      <c r="A2012"/>
    </row>
    <row r="2013" spans="1:1">
      <c r="A2013"/>
    </row>
    <row r="2014" spans="1:1">
      <c r="A2014"/>
    </row>
    <row r="2015" spans="1:1">
      <c r="A2015"/>
    </row>
    <row r="2016" spans="1:1">
      <c r="A2016"/>
    </row>
    <row r="2017" spans="1:1">
      <c r="A2017"/>
    </row>
    <row r="2018" spans="1:1">
      <c r="A2018"/>
    </row>
    <row r="2019" spans="1:1">
      <c r="A2019"/>
    </row>
    <row r="2020" spans="1:1">
      <c r="A2020"/>
    </row>
    <row r="2021" spans="1:1">
      <c r="A2021"/>
    </row>
    <row r="2022" spans="1:1">
      <c r="A2022"/>
    </row>
    <row r="2023" spans="1:1">
      <c r="A2023"/>
    </row>
    <row r="2024" spans="1:1">
      <c r="A2024"/>
    </row>
    <row r="2025" spans="1:1">
      <c r="A2025"/>
    </row>
    <row r="2026" spans="1:1">
      <c r="A2026"/>
    </row>
    <row r="2027" spans="1:1">
      <c r="A2027"/>
    </row>
    <row r="2028" spans="1:1">
      <c r="A2028"/>
    </row>
    <row r="2029" spans="1:1">
      <c r="A2029"/>
    </row>
    <row r="2030" spans="1:1">
      <c r="A2030"/>
    </row>
    <row r="2031" spans="1:1">
      <c r="A2031"/>
    </row>
    <row r="2032" spans="1:1">
      <c r="A2032"/>
    </row>
    <row r="2033" spans="1:1">
      <c r="A2033"/>
    </row>
    <row r="2034" spans="1:1">
      <c r="A2034"/>
    </row>
    <row r="2035" spans="1:1">
      <c r="A2035"/>
    </row>
    <row r="2036" spans="1:1">
      <c r="A2036"/>
    </row>
    <row r="2037" spans="1:1">
      <c r="A2037"/>
    </row>
    <row r="2038" spans="1:1">
      <c r="A2038"/>
    </row>
    <row r="2039" spans="1:1">
      <c r="A2039"/>
    </row>
    <row r="2040" spans="1:1">
      <c r="A2040"/>
    </row>
    <row r="2041" spans="1:1">
      <c r="A2041"/>
    </row>
    <row r="2042" spans="1:1">
      <c r="A2042"/>
    </row>
    <row r="2043" spans="1:1">
      <c r="A2043"/>
    </row>
    <row r="2044" spans="1:1">
      <c r="A2044"/>
    </row>
    <row r="2045" spans="1:1">
      <c r="A2045"/>
    </row>
    <row r="2046" spans="1:1">
      <c r="A2046"/>
    </row>
    <row r="2047" spans="1:1">
      <c r="A2047"/>
    </row>
    <row r="2048" spans="1:1">
      <c r="A2048"/>
    </row>
    <row r="2049" spans="1:1">
      <c r="A2049"/>
    </row>
    <row r="2050" spans="1:1">
      <c r="A2050"/>
    </row>
    <row r="2051" spans="1:1">
      <c r="A2051"/>
    </row>
    <row r="2052" spans="1:1">
      <c r="A2052"/>
    </row>
    <row r="2053" spans="1:1">
      <c r="A2053"/>
    </row>
    <row r="2054" spans="1:1">
      <c r="A2054"/>
    </row>
    <row r="2055" spans="1:1">
      <c r="A2055"/>
    </row>
    <row r="2056" spans="1:1">
      <c r="A2056"/>
    </row>
    <row r="2057" spans="1:1">
      <c r="A2057"/>
    </row>
    <row r="2058" spans="1:1">
      <c r="A2058"/>
    </row>
    <row r="2059" spans="1:1">
      <c r="A2059"/>
    </row>
    <row r="2060" spans="1:1">
      <c r="A2060"/>
    </row>
    <row r="2061" spans="1:1">
      <c r="A2061"/>
    </row>
    <row r="2062" spans="1:1">
      <c r="A2062"/>
    </row>
    <row r="2063" spans="1:1">
      <c r="A2063"/>
    </row>
    <row r="2064" spans="1:1">
      <c r="A2064"/>
    </row>
    <row r="2065" spans="1:1">
      <c r="A2065"/>
    </row>
    <row r="2066" spans="1:1">
      <c r="A2066"/>
    </row>
    <row r="2067" spans="1:1">
      <c r="A2067"/>
    </row>
    <row r="2068" spans="1:1">
      <c r="A2068"/>
    </row>
    <row r="2069" spans="1:1">
      <c r="A2069"/>
    </row>
    <row r="2070" spans="1:1">
      <c r="A2070"/>
    </row>
    <row r="2071" spans="1:1">
      <c r="A2071"/>
    </row>
    <row r="2072" spans="1:1">
      <c r="A2072"/>
    </row>
    <row r="2073" spans="1:1">
      <c r="A2073"/>
    </row>
    <row r="2074" spans="1:1">
      <c r="A2074"/>
    </row>
    <row r="2075" spans="1:1">
      <c r="A2075"/>
    </row>
    <row r="2076" spans="1:1">
      <c r="A2076"/>
    </row>
    <row r="2077" spans="1:1">
      <c r="A2077"/>
    </row>
    <row r="2078" spans="1:1">
      <c r="A2078"/>
    </row>
    <row r="2079" spans="1:1">
      <c r="A2079"/>
    </row>
    <row r="2080" spans="1:1">
      <c r="A2080"/>
    </row>
    <row r="2081" spans="1:1">
      <c r="A2081"/>
    </row>
    <row r="2082" spans="1:1">
      <c r="A2082"/>
    </row>
    <row r="2083" spans="1:1">
      <c r="A2083"/>
    </row>
    <row r="2084" spans="1:1">
      <c r="A2084"/>
    </row>
    <row r="2085" spans="1:1">
      <c r="A2085"/>
    </row>
    <row r="2086" spans="1:1">
      <c r="A2086"/>
    </row>
    <row r="2087" spans="1:1">
      <c r="A2087"/>
    </row>
    <row r="2088" spans="1:1">
      <c r="A2088"/>
    </row>
    <row r="2089" spans="1:1">
      <c r="A2089"/>
    </row>
    <row r="2090" spans="1:1">
      <c r="A2090"/>
    </row>
    <row r="2091" spans="1:1">
      <c r="A2091"/>
    </row>
    <row r="2092" spans="1:1">
      <c r="A2092"/>
    </row>
    <row r="2093" spans="1:1">
      <c r="A2093"/>
    </row>
    <row r="2094" spans="1:1">
      <c r="A2094"/>
    </row>
    <row r="2095" spans="1:1">
      <c r="A2095"/>
    </row>
    <row r="2096" spans="1:1">
      <c r="A2096"/>
    </row>
    <row r="2097" spans="1:1">
      <c r="A2097"/>
    </row>
    <row r="2098" spans="1:1">
      <c r="A2098"/>
    </row>
    <row r="2099" spans="1:1">
      <c r="A2099"/>
    </row>
    <row r="2100" spans="1:1">
      <c r="A2100"/>
    </row>
    <row r="2101" spans="1:1">
      <c r="A2101"/>
    </row>
    <row r="2102" spans="1:1">
      <c r="A2102"/>
    </row>
    <row r="2103" spans="1:1">
      <c r="A2103"/>
    </row>
    <row r="2104" spans="1:1">
      <c r="A2104"/>
    </row>
    <row r="2105" spans="1:1">
      <c r="A2105"/>
    </row>
    <row r="2106" spans="1:1">
      <c r="A2106"/>
    </row>
    <row r="2107" spans="1:1">
      <c r="A2107"/>
    </row>
    <row r="2108" spans="1:1">
      <c r="A2108"/>
    </row>
    <row r="2109" spans="1:1">
      <c r="A2109"/>
    </row>
    <row r="2110" spans="1:1">
      <c r="A2110"/>
    </row>
    <row r="2111" spans="1:1">
      <c r="A2111"/>
    </row>
    <row r="2112" spans="1:1">
      <c r="A2112"/>
    </row>
    <row r="2113" spans="1:1">
      <c r="A2113"/>
    </row>
    <row r="2114" spans="1:1">
      <c r="A2114"/>
    </row>
    <row r="2115" spans="1:1">
      <c r="A2115"/>
    </row>
    <row r="2116" spans="1:1">
      <c r="A2116"/>
    </row>
    <row r="2117" spans="1:1">
      <c r="A2117"/>
    </row>
    <row r="2118" spans="1:1">
      <c r="A2118"/>
    </row>
    <row r="2119" spans="1:1">
      <c r="A2119"/>
    </row>
    <row r="2120" spans="1:1">
      <c r="A2120"/>
    </row>
    <row r="2121" spans="1:1">
      <c r="A2121"/>
    </row>
    <row r="2122" spans="1:1">
      <c r="A2122"/>
    </row>
    <row r="2123" spans="1:1">
      <c r="A2123"/>
    </row>
    <row r="2124" spans="1:1">
      <c r="A2124"/>
    </row>
    <row r="2125" spans="1:1">
      <c r="A2125"/>
    </row>
    <row r="2126" spans="1:1">
      <c r="A2126"/>
    </row>
    <row r="2127" spans="1:1">
      <c r="A2127"/>
    </row>
    <row r="2128" spans="1:1">
      <c r="A2128"/>
    </row>
    <row r="2129" spans="1:1">
      <c r="A2129"/>
    </row>
    <row r="2130" spans="1:1">
      <c r="A2130"/>
    </row>
    <row r="2131" spans="1:1">
      <c r="A2131"/>
    </row>
    <row r="2132" spans="1:1">
      <c r="A2132"/>
    </row>
    <row r="2133" spans="1:1">
      <c r="A2133"/>
    </row>
    <row r="2134" spans="1:1">
      <c r="A2134"/>
    </row>
    <row r="2135" spans="1:1">
      <c r="A2135"/>
    </row>
    <row r="2136" spans="1:1">
      <c r="A2136"/>
    </row>
    <row r="2137" spans="1:1">
      <c r="A2137"/>
    </row>
    <row r="2138" spans="1:1">
      <c r="A2138"/>
    </row>
    <row r="2139" spans="1:1">
      <c r="A2139"/>
    </row>
    <row r="2140" spans="1:1">
      <c r="A2140"/>
    </row>
    <row r="2141" spans="1:1">
      <c r="A2141"/>
    </row>
    <row r="2142" spans="1:1">
      <c r="A2142"/>
    </row>
    <row r="2143" spans="1:1">
      <c r="A2143"/>
    </row>
    <row r="2144" spans="1:1">
      <c r="A2144"/>
    </row>
    <row r="2145" spans="1:1">
      <c r="A2145"/>
    </row>
    <row r="2146" spans="1:1">
      <c r="A2146"/>
    </row>
    <row r="2147" spans="1:1">
      <c r="A2147"/>
    </row>
    <row r="2148" spans="1:1">
      <c r="A2148"/>
    </row>
    <row r="2149" spans="1:1">
      <c r="A2149"/>
    </row>
    <row r="2150" spans="1:1">
      <c r="A2150"/>
    </row>
    <row r="2151" spans="1:1">
      <c r="A2151"/>
    </row>
    <row r="2152" spans="1:1">
      <c r="A2152"/>
    </row>
    <row r="2153" spans="1:1">
      <c r="A2153"/>
    </row>
    <row r="2154" spans="1:1">
      <c r="A2154"/>
    </row>
    <row r="2155" spans="1:1">
      <c r="A2155"/>
    </row>
    <row r="2156" spans="1:1">
      <c r="A2156"/>
    </row>
    <row r="2157" spans="1:1">
      <c r="A2157"/>
    </row>
    <row r="2158" spans="1:1">
      <c r="A2158"/>
    </row>
    <row r="2159" spans="1:1">
      <c r="A2159"/>
    </row>
    <row r="2160" spans="1:1">
      <c r="A2160"/>
    </row>
    <row r="2161" spans="1:1">
      <c r="A2161"/>
    </row>
    <row r="2162" spans="1:1">
      <c r="A2162"/>
    </row>
    <row r="2163" spans="1:1">
      <c r="A2163"/>
    </row>
    <row r="2164" spans="1:1">
      <c r="A2164"/>
    </row>
    <row r="2165" spans="1:1">
      <c r="A2165"/>
    </row>
    <row r="2166" spans="1:1">
      <c r="A2166"/>
    </row>
    <row r="2167" spans="1:1">
      <c r="A2167"/>
    </row>
    <row r="2168" spans="1:1">
      <c r="A2168"/>
    </row>
    <row r="2169" spans="1:1">
      <c r="A2169"/>
    </row>
    <row r="2170" spans="1:1">
      <c r="A2170"/>
    </row>
    <row r="2171" spans="1:1">
      <c r="A2171"/>
    </row>
    <row r="2172" spans="1:1">
      <c r="A2172"/>
    </row>
    <row r="2173" spans="1:1">
      <c r="A2173"/>
    </row>
    <row r="2174" spans="1:1">
      <c r="A2174"/>
    </row>
    <row r="2175" spans="1:1">
      <c r="A2175"/>
    </row>
    <row r="2176" spans="1:1">
      <c r="A2176"/>
    </row>
    <row r="2177" spans="1:1">
      <c r="A2177"/>
    </row>
    <row r="2178" spans="1:1">
      <c r="A2178"/>
    </row>
    <row r="2179" spans="1:1">
      <c r="A2179"/>
    </row>
    <row r="2180" spans="1:1">
      <c r="A2180"/>
    </row>
    <row r="2181" spans="1:1">
      <c r="A2181"/>
    </row>
    <row r="2182" spans="1:1">
      <c r="A2182"/>
    </row>
    <row r="2183" spans="1:1">
      <c r="A2183"/>
    </row>
    <row r="2184" spans="1:1">
      <c r="A2184"/>
    </row>
    <row r="2185" spans="1:1">
      <c r="A2185"/>
    </row>
    <row r="2186" spans="1:1">
      <c r="A2186"/>
    </row>
    <row r="2187" spans="1:1">
      <c r="A2187"/>
    </row>
    <row r="2188" spans="1:1">
      <c r="A2188"/>
    </row>
    <row r="2189" spans="1:1">
      <c r="A2189"/>
    </row>
    <row r="2190" spans="1:1">
      <c r="A2190"/>
    </row>
    <row r="2191" spans="1:1">
      <c r="A2191"/>
    </row>
    <row r="2192" spans="1:1">
      <c r="A2192"/>
    </row>
    <row r="2193" spans="1:1">
      <c r="A2193"/>
    </row>
    <row r="2194" spans="1:1">
      <c r="A2194"/>
    </row>
    <row r="2195" spans="1:1">
      <c r="A2195"/>
    </row>
    <row r="2196" spans="1:1">
      <c r="A2196"/>
    </row>
    <row r="2197" spans="1:1">
      <c r="A2197"/>
    </row>
    <row r="2198" spans="1:1">
      <c r="A2198"/>
    </row>
    <row r="2199" spans="1:1">
      <c r="A2199"/>
    </row>
    <row r="2200" spans="1:1">
      <c r="A2200"/>
    </row>
    <row r="2201" spans="1:1">
      <c r="A2201"/>
    </row>
    <row r="2202" spans="1:1">
      <c r="A2202"/>
    </row>
    <row r="2203" spans="1:1">
      <c r="A2203"/>
    </row>
    <row r="2204" spans="1:1">
      <c r="A2204"/>
    </row>
    <row r="2205" spans="1:1">
      <c r="A2205"/>
    </row>
    <row r="2206" spans="1:1">
      <c r="A2206"/>
    </row>
    <row r="2207" spans="1:1">
      <c r="A2207"/>
    </row>
    <row r="2208" spans="1:1">
      <c r="A2208"/>
    </row>
    <row r="2209" spans="1:1">
      <c r="A2209"/>
    </row>
    <row r="2210" spans="1:1">
      <c r="A2210"/>
    </row>
    <row r="2211" spans="1:1">
      <c r="A2211"/>
    </row>
    <row r="2212" spans="1:1">
      <c r="A2212"/>
    </row>
    <row r="2213" spans="1:1">
      <c r="A2213"/>
    </row>
    <row r="2214" spans="1:1">
      <c r="A2214"/>
    </row>
    <row r="2215" spans="1:1">
      <c r="A2215"/>
    </row>
    <row r="2216" spans="1:1">
      <c r="A2216"/>
    </row>
    <row r="2217" spans="1:1">
      <c r="A2217"/>
    </row>
    <row r="2218" spans="1:1">
      <c r="A2218"/>
    </row>
    <row r="2219" spans="1:1">
      <c r="A2219"/>
    </row>
    <row r="2220" spans="1:1">
      <c r="A2220"/>
    </row>
    <row r="2221" spans="1:1">
      <c r="A2221"/>
    </row>
    <row r="2222" spans="1:1">
      <c r="A2222"/>
    </row>
    <row r="2223" spans="1:1">
      <c r="A2223"/>
    </row>
    <row r="2224" spans="1:1">
      <c r="A2224"/>
    </row>
    <row r="2225" spans="1:1">
      <c r="A2225"/>
    </row>
    <row r="2226" spans="1:1">
      <c r="A2226"/>
    </row>
    <row r="2227" spans="1:1">
      <c r="A2227"/>
    </row>
    <row r="2228" spans="1:1">
      <c r="A2228"/>
    </row>
    <row r="2229" spans="1:1">
      <c r="A2229"/>
    </row>
    <row r="2230" spans="1:1">
      <c r="A2230"/>
    </row>
    <row r="2231" spans="1:1">
      <c r="A2231"/>
    </row>
    <row r="2232" spans="1:1">
      <c r="A2232"/>
    </row>
    <row r="2233" spans="1:1">
      <c r="A2233"/>
    </row>
    <row r="2234" spans="1:1">
      <c r="A2234"/>
    </row>
    <row r="2235" spans="1:1">
      <c r="A2235"/>
    </row>
    <row r="2236" spans="1:1">
      <c r="A2236"/>
    </row>
    <row r="2237" spans="1:1">
      <c r="A2237"/>
    </row>
    <row r="2238" spans="1:1">
      <c r="A2238"/>
    </row>
    <row r="2239" spans="1:1">
      <c r="A2239"/>
    </row>
    <row r="2240" spans="1:1">
      <c r="A2240"/>
    </row>
    <row r="2241" spans="1:1">
      <c r="A2241"/>
    </row>
    <row r="2242" spans="1:1">
      <c r="A2242"/>
    </row>
    <row r="2243" spans="1:1">
      <c r="A2243"/>
    </row>
    <row r="2244" spans="1:1">
      <c r="A2244"/>
    </row>
    <row r="2245" spans="1:1">
      <c r="A2245"/>
    </row>
    <row r="2246" spans="1:1">
      <c r="A2246"/>
    </row>
    <row r="2247" spans="1:1">
      <c r="A2247"/>
    </row>
    <row r="2248" spans="1:1">
      <c r="A2248"/>
    </row>
    <row r="2249" spans="1:1">
      <c r="A2249"/>
    </row>
    <row r="2250" spans="1:1">
      <c r="A2250"/>
    </row>
    <row r="2251" spans="1:1">
      <c r="A2251"/>
    </row>
    <row r="2252" spans="1:1">
      <c r="A2252"/>
    </row>
    <row r="2253" spans="1:1">
      <c r="A2253"/>
    </row>
    <row r="2254" spans="1:1">
      <c r="A2254"/>
    </row>
    <row r="2255" spans="1:1">
      <c r="A2255"/>
    </row>
    <row r="2256" spans="1:1">
      <c r="A2256"/>
    </row>
    <row r="2257" spans="1:1">
      <c r="A2257"/>
    </row>
    <row r="2258" spans="1:1">
      <c r="A2258"/>
    </row>
    <row r="2259" spans="1:1">
      <c r="A2259"/>
    </row>
    <row r="2260" spans="1:1">
      <c r="A2260"/>
    </row>
    <row r="2261" spans="1:1">
      <c r="A2261"/>
    </row>
    <row r="2262" spans="1:1">
      <c r="A2262"/>
    </row>
    <row r="2263" spans="1:1">
      <c r="A2263"/>
    </row>
    <row r="2264" spans="1:1">
      <c r="A2264"/>
    </row>
    <row r="2265" spans="1:1">
      <c r="A2265"/>
    </row>
    <row r="2266" spans="1:1">
      <c r="A2266"/>
    </row>
    <row r="2267" spans="1:1">
      <c r="A2267"/>
    </row>
    <row r="2268" spans="1:1">
      <c r="A2268"/>
    </row>
    <row r="2269" spans="1:1">
      <c r="A2269"/>
    </row>
    <row r="2270" spans="1:1">
      <c r="A2270"/>
    </row>
    <row r="2271" spans="1:1">
      <c r="A2271"/>
    </row>
    <row r="2272" spans="1:1">
      <c r="A2272"/>
    </row>
    <row r="2273" spans="1:1">
      <c r="A2273"/>
    </row>
    <row r="2274" spans="1:1">
      <c r="A2274"/>
    </row>
    <row r="2275" spans="1:1">
      <c r="A2275"/>
    </row>
    <row r="2276" spans="1:1">
      <c r="A2276"/>
    </row>
    <row r="2277" spans="1:1">
      <c r="A2277"/>
    </row>
    <row r="2278" spans="1:1">
      <c r="A2278"/>
    </row>
    <row r="2279" spans="1:1">
      <c r="A2279"/>
    </row>
    <row r="2280" spans="1:1">
      <c r="A2280"/>
    </row>
    <row r="2281" spans="1:1">
      <c r="A2281"/>
    </row>
    <row r="2282" spans="1:1">
      <c r="A2282"/>
    </row>
    <row r="2283" spans="1:1">
      <c r="A2283"/>
    </row>
    <row r="2284" spans="1:1">
      <c r="A2284"/>
    </row>
    <row r="2285" spans="1:1">
      <c r="A2285"/>
    </row>
    <row r="2286" spans="1:1">
      <c r="A2286"/>
    </row>
    <row r="2287" spans="1:1">
      <c r="A2287"/>
    </row>
    <row r="2288" spans="1:1">
      <c r="A2288"/>
    </row>
    <row r="2289" spans="1:1">
      <c r="A2289"/>
    </row>
    <row r="2290" spans="1:1">
      <c r="A2290"/>
    </row>
    <row r="2291" spans="1:1">
      <c r="A2291"/>
    </row>
    <row r="2292" spans="1:1">
      <c r="A2292"/>
    </row>
    <row r="2293" spans="1:1">
      <c r="A2293"/>
    </row>
    <row r="2294" spans="1:1">
      <c r="A2294"/>
    </row>
    <row r="2295" spans="1:1">
      <c r="A2295"/>
    </row>
    <row r="2296" spans="1:1">
      <c r="A2296"/>
    </row>
    <row r="2297" spans="1:1">
      <c r="A2297"/>
    </row>
    <row r="2298" spans="1:1">
      <c r="A2298"/>
    </row>
    <row r="2299" spans="1:1">
      <c r="A2299"/>
    </row>
    <row r="2300" spans="1:1">
      <c r="A2300"/>
    </row>
    <row r="2301" spans="1:1">
      <c r="A2301"/>
    </row>
    <row r="2302" spans="1:1">
      <c r="A2302"/>
    </row>
    <row r="2303" spans="1:1">
      <c r="A2303"/>
    </row>
    <row r="2304" spans="1:1">
      <c r="A2304"/>
    </row>
    <row r="2305" spans="1:1">
      <c r="A2305"/>
    </row>
    <row r="2306" spans="1:1">
      <c r="A2306"/>
    </row>
    <row r="2307" spans="1:1">
      <c r="A2307"/>
    </row>
    <row r="2308" spans="1:1">
      <c r="A2308"/>
    </row>
    <row r="2309" spans="1:1">
      <c r="A2309"/>
    </row>
    <row r="2310" spans="1:1">
      <c r="A2310"/>
    </row>
    <row r="2311" spans="1:1">
      <c r="A2311"/>
    </row>
    <row r="2312" spans="1:1">
      <c r="A2312"/>
    </row>
    <row r="2313" spans="1:1">
      <c r="A2313"/>
    </row>
    <row r="2314" spans="1:1">
      <c r="A2314"/>
    </row>
    <row r="2315" spans="1:1">
      <c r="A2315"/>
    </row>
    <row r="2316" spans="1:1">
      <c r="A2316"/>
    </row>
    <row r="2317" spans="1:1">
      <c r="A2317"/>
    </row>
    <row r="2318" spans="1:1">
      <c r="A2318"/>
    </row>
    <row r="2319" spans="1:1">
      <c r="A2319"/>
    </row>
    <row r="2320" spans="1:1">
      <c r="A2320"/>
    </row>
    <row r="2321" spans="1:1">
      <c r="A2321"/>
    </row>
    <row r="2322" spans="1:1">
      <c r="A2322"/>
    </row>
    <row r="2323" spans="1:1">
      <c r="A2323"/>
    </row>
    <row r="2324" spans="1:1">
      <c r="A2324"/>
    </row>
    <row r="2325" spans="1:1">
      <c r="A2325"/>
    </row>
    <row r="2326" spans="1:1">
      <c r="A2326"/>
    </row>
    <row r="2327" spans="1:1">
      <c r="A2327"/>
    </row>
    <row r="2328" spans="1:1">
      <c r="A2328"/>
    </row>
    <row r="2329" spans="1:1">
      <c r="A2329"/>
    </row>
    <row r="2330" spans="1:1">
      <c r="A2330"/>
    </row>
    <row r="2331" spans="1:1">
      <c r="A2331"/>
    </row>
    <row r="2332" spans="1:1">
      <c r="A2332"/>
    </row>
    <row r="2333" spans="1:1">
      <c r="A2333"/>
    </row>
    <row r="2334" spans="1:1">
      <c r="A2334"/>
    </row>
    <row r="2335" spans="1:1">
      <c r="A2335"/>
    </row>
    <row r="2336" spans="1:1">
      <c r="A2336"/>
    </row>
    <row r="2337" spans="1:1">
      <c r="A2337"/>
    </row>
    <row r="2338" spans="1:1">
      <c r="A2338"/>
    </row>
    <row r="2339" spans="1:1">
      <c r="A2339"/>
    </row>
    <row r="2340" spans="1:1">
      <c r="A2340"/>
    </row>
    <row r="2341" spans="1:1">
      <c r="A2341"/>
    </row>
    <row r="2342" spans="1:1">
      <c r="A2342"/>
    </row>
    <row r="2343" spans="1:1">
      <c r="A2343"/>
    </row>
    <row r="2344" spans="1:1">
      <c r="A2344"/>
    </row>
    <row r="2345" spans="1:1">
      <c r="A2345"/>
    </row>
    <row r="2346" spans="1:1">
      <c r="A2346"/>
    </row>
    <row r="2347" spans="1:1">
      <c r="A2347"/>
    </row>
    <row r="2348" spans="1:1">
      <c r="A2348"/>
    </row>
    <row r="2349" spans="1:1">
      <c r="A2349"/>
    </row>
    <row r="2350" spans="1:1">
      <c r="A2350"/>
    </row>
    <row r="2351" spans="1:1">
      <c r="A2351"/>
    </row>
    <row r="2352" spans="1:1">
      <c r="A2352"/>
    </row>
    <row r="2353" spans="1:1">
      <c r="A2353"/>
    </row>
    <row r="2354" spans="1:1">
      <c r="A2354"/>
    </row>
    <row r="2355" spans="1:1">
      <c r="A2355"/>
    </row>
    <row r="2356" spans="1:1">
      <c r="A2356"/>
    </row>
    <row r="2357" spans="1:1">
      <c r="A2357"/>
    </row>
    <row r="2358" spans="1:1">
      <c r="A2358"/>
    </row>
    <row r="2359" spans="1:1">
      <c r="A2359"/>
    </row>
    <row r="2360" spans="1:1">
      <c r="A2360"/>
    </row>
    <row r="2361" spans="1:1">
      <c r="A2361"/>
    </row>
    <row r="2362" spans="1:1">
      <c r="A2362"/>
    </row>
    <row r="2363" spans="1:1">
      <c r="A2363"/>
    </row>
    <row r="2364" spans="1:1">
      <c r="A2364"/>
    </row>
    <row r="2365" spans="1:1">
      <c r="A2365"/>
    </row>
    <row r="2366" spans="1:1">
      <c r="A2366"/>
    </row>
    <row r="2367" spans="1:1">
      <c r="A2367"/>
    </row>
    <row r="2368" spans="1:1">
      <c r="A2368"/>
    </row>
    <row r="2369" spans="1:1">
      <c r="A2369"/>
    </row>
    <row r="2370" spans="1:1">
      <c r="A2370"/>
    </row>
    <row r="2371" spans="1:1">
      <c r="A2371"/>
    </row>
    <row r="2372" spans="1:1">
      <c r="A2372"/>
    </row>
    <row r="2373" spans="1:1">
      <c r="A2373"/>
    </row>
    <row r="2374" spans="1:1">
      <c r="A2374"/>
    </row>
    <row r="2375" spans="1:1">
      <c r="A2375"/>
    </row>
    <row r="2376" spans="1:1">
      <c r="A2376"/>
    </row>
    <row r="2377" spans="1:1">
      <c r="A2377"/>
    </row>
    <row r="2378" spans="1:1">
      <c r="A2378"/>
    </row>
    <row r="2379" spans="1:1">
      <c r="A2379"/>
    </row>
    <row r="2380" spans="1:1">
      <c r="A2380"/>
    </row>
    <row r="2381" spans="1:1">
      <c r="A2381"/>
    </row>
    <row r="2382" spans="1:1">
      <c r="A2382"/>
    </row>
    <row r="2383" spans="1:1">
      <c r="A2383"/>
    </row>
    <row r="2384" spans="1:1">
      <c r="A2384"/>
    </row>
    <row r="2385" spans="1:1">
      <c r="A2385"/>
    </row>
    <row r="2386" spans="1:1">
      <c r="A2386"/>
    </row>
    <row r="2387" spans="1:1">
      <c r="A2387"/>
    </row>
    <row r="2388" spans="1:1">
      <c r="A2388"/>
    </row>
    <row r="2389" spans="1:1">
      <c r="A2389"/>
    </row>
    <row r="2390" spans="1:1">
      <c r="A2390"/>
    </row>
    <row r="2391" spans="1:1">
      <c r="A2391"/>
    </row>
    <row r="2392" spans="1:1">
      <c r="A2392"/>
    </row>
    <row r="2393" spans="1:1">
      <c r="A2393"/>
    </row>
    <row r="2394" spans="1:1">
      <c r="A2394"/>
    </row>
    <row r="2395" spans="1:1">
      <c r="A2395"/>
    </row>
    <row r="2396" spans="1:1">
      <c r="A2396"/>
    </row>
    <row r="2397" spans="1:1">
      <c r="A2397"/>
    </row>
    <row r="2398" spans="1:1">
      <c r="A2398"/>
    </row>
    <row r="2399" spans="1:1">
      <c r="A2399"/>
    </row>
    <row r="2400" spans="1:1">
      <c r="A2400"/>
    </row>
    <row r="2401" spans="1:1">
      <c r="A2401"/>
    </row>
    <row r="2402" spans="1:1">
      <c r="A2402"/>
    </row>
    <row r="2403" spans="1:1">
      <c r="A2403"/>
    </row>
    <row r="2404" spans="1:1">
      <c r="A2404"/>
    </row>
    <row r="2405" spans="1:1">
      <c r="A2405"/>
    </row>
    <row r="2406" spans="1:1">
      <c r="A2406"/>
    </row>
    <row r="2407" spans="1:1">
      <c r="A2407"/>
    </row>
    <row r="2408" spans="1:1">
      <c r="A2408"/>
    </row>
    <row r="2409" spans="1:1">
      <c r="A2409"/>
    </row>
    <row r="2410" spans="1:1">
      <c r="A2410"/>
    </row>
    <row r="2411" spans="1:1">
      <c r="A2411"/>
    </row>
    <row r="2412" spans="1:1">
      <c r="A2412"/>
    </row>
    <row r="2413" spans="1:1">
      <c r="A2413"/>
    </row>
    <row r="2414" spans="1:1">
      <c r="A2414"/>
    </row>
    <row r="2415" spans="1:1">
      <c r="A2415"/>
    </row>
    <row r="2416" spans="1:1">
      <c r="A2416"/>
    </row>
    <row r="2417" spans="1:1">
      <c r="A2417"/>
    </row>
    <row r="2418" spans="1:1">
      <c r="A2418"/>
    </row>
    <row r="2419" spans="1:1">
      <c r="A2419"/>
    </row>
    <row r="2420" spans="1:1">
      <c r="A2420"/>
    </row>
    <row r="2421" spans="1:1">
      <c r="A2421"/>
    </row>
    <row r="2422" spans="1:1">
      <c r="A2422"/>
    </row>
    <row r="2423" spans="1:1">
      <c r="A2423"/>
    </row>
    <row r="2424" spans="1:1">
      <c r="A2424"/>
    </row>
    <row r="2425" spans="1:1">
      <c r="A2425"/>
    </row>
    <row r="2426" spans="1:1">
      <c r="A2426"/>
    </row>
    <row r="2427" spans="1:1">
      <c r="A2427"/>
    </row>
    <row r="2428" spans="1:1">
      <c r="A2428"/>
    </row>
    <row r="2429" spans="1:1">
      <c r="A2429"/>
    </row>
    <row r="2430" spans="1:1">
      <c r="A2430"/>
    </row>
    <row r="2431" spans="1:1">
      <c r="A2431"/>
    </row>
    <row r="2432" spans="1:1">
      <c r="A2432"/>
    </row>
    <row r="2433" spans="1:1">
      <c r="A2433"/>
    </row>
    <row r="2434" spans="1:1">
      <c r="A2434"/>
    </row>
    <row r="2435" spans="1:1">
      <c r="A2435"/>
    </row>
    <row r="2436" spans="1:1">
      <c r="A2436"/>
    </row>
    <row r="2437" spans="1:1">
      <c r="A2437"/>
    </row>
    <row r="2438" spans="1:1">
      <c r="A2438"/>
    </row>
    <row r="2439" spans="1:1">
      <c r="A2439"/>
    </row>
    <row r="2440" spans="1:1">
      <c r="A2440"/>
    </row>
    <row r="2441" spans="1:1">
      <c r="A2441"/>
    </row>
    <row r="2442" spans="1:1">
      <c r="A2442"/>
    </row>
    <row r="2443" spans="1:1">
      <c r="A2443"/>
    </row>
    <row r="2444" spans="1:1">
      <c r="A2444"/>
    </row>
    <row r="2445" spans="1:1">
      <c r="A2445"/>
    </row>
    <row r="2446" spans="1:1">
      <c r="A2446"/>
    </row>
    <row r="2447" spans="1:1">
      <c r="A2447"/>
    </row>
    <row r="2448" spans="1:1">
      <c r="A2448"/>
    </row>
    <row r="2449" spans="1:1">
      <c r="A2449"/>
    </row>
    <row r="2450" spans="1:1">
      <c r="A2450"/>
    </row>
    <row r="2451" spans="1:1">
      <c r="A2451"/>
    </row>
    <row r="2452" spans="1:1">
      <c r="A2452"/>
    </row>
    <row r="2453" spans="1:1">
      <c r="A2453"/>
    </row>
    <row r="2454" spans="1:1">
      <c r="A2454"/>
    </row>
    <row r="2455" spans="1:1">
      <c r="A2455"/>
    </row>
    <row r="2456" spans="1:1">
      <c r="A2456"/>
    </row>
    <row r="2457" spans="1:1">
      <c r="A2457"/>
    </row>
    <row r="2458" spans="1:1">
      <c r="A2458"/>
    </row>
    <row r="2459" spans="1:1">
      <c r="A2459"/>
    </row>
    <row r="2460" spans="1:1">
      <c r="A2460"/>
    </row>
    <row r="2461" spans="1:1">
      <c r="A2461"/>
    </row>
    <row r="2462" spans="1:1">
      <c r="A2462"/>
    </row>
    <row r="2463" spans="1:1">
      <c r="A2463"/>
    </row>
    <row r="2464" spans="1:1">
      <c r="A2464"/>
    </row>
    <row r="2465" spans="1:1">
      <c r="A2465"/>
    </row>
    <row r="2466" spans="1:1">
      <c r="A2466"/>
    </row>
    <row r="2467" spans="1:1">
      <c r="A2467"/>
    </row>
    <row r="2468" spans="1:1">
      <c r="A2468"/>
    </row>
    <row r="2469" spans="1:1">
      <c r="A2469"/>
    </row>
    <row r="2470" spans="1:1">
      <c r="A2470"/>
    </row>
    <row r="2471" spans="1:1">
      <c r="A2471"/>
    </row>
    <row r="2472" spans="1:1">
      <c r="A2472"/>
    </row>
    <row r="2473" spans="1:1">
      <c r="A2473"/>
    </row>
    <row r="2474" spans="1:1">
      <c r="A2474"/>
    </row>
    <row r="2475" spans="1:1">
      <c r="A2475"/>
    </row>
    <row r="2476" spans="1:1">
      <c r="A2476"/>
    </row>
    <row r="2477" spans="1:1">
      <c r="A2477"/>
    </row>
    <row r="2478" spans="1:1">
      <c r="A2478"/>
    </row>
    <row r="2479" spans="1:1">
      <c r="A2479"/>
    </row>
    <row r="2480" spans="1:1">
      <c r="A2480"/>
    </row>
    <row r="2481" spans="1:1">
      <c r="A2481"/>
    </row>
    <row r="2482" spans="1:1">
      <c r="A2482"/>
    </row>
    <row r="2483" spans="1:1">
      <c r="A2483"/>
    </row>
    <row r="2484" spans="1:1">
      <c r="A2484"/>
    </row>
    <row r="2485" spans="1:1">
      <c r="A2485"/>
    </row>
    <row r="2486" spans="1:1">
      <c r="A2486"/>
    </row>
    <row r="2487" spans="1:1">
      <c r="A2487"/>
    </row>
    <row r="2488" spans="1:1">
      <c r="A2488"/>
    </row>
    <row r="2489" spans="1:1">
      <c r="A2489"/>
    </row>
    <row r="2490" spans="1:1">
      <c r="A2490"/>
    </row>
    <row r="2491" spans="1:1">
      <c r="A2491"/>
    </row>
    <row r="2492" spans="1:1">
      <c r="A2492"/>
    </row>
    <row r="2493" spans="1:1">
      <c r="A2493"/>
    </row>
    <row r="2494" spans="1:1">
      <c r="A2494"/>
    </row>
    <row r="2495" spans="1:1">
      <c r="A2495"/>
    </row>
    <row r="2496" spans="1:1">
      <c r="A2496"/>
    </row>
    <row r="2497" spans="1:1">
      <c r="A2497"/>
    </row>
    <row r="2498" spans="1:1">
      <c r="A2498"/>
    </row>
    <row r="2499" spans="1:1">
      <c r="A2499"/>
    </row>
    <row r="2500" spans="1:1">
      <c r="A2500"/>
    </row>
    <row r="2501" spans="1:1">
      <c r="A2501"/>
    </row>
    <row r="2502" spans="1:1">
      <c r="A2502"/>
    </row>
    <row r="2503" spans="1:1">
      <c r="A2503"/>
    </row>
    <row r="2504" spans="1:1">
      <c r="A2504"/>
    </row>
    <row r="2505" spans="1:1">
      <c r="A2505"/>
    </row>
    <row r="2506" spans="1:1">
      <c r="A2506"/>
    </row>
    <row r="2507" spans="1:1">
      <c r="A2507"/>
    </row>
    <row r="2508" spans="1:1">
      <c r="A2508"/>
    </row>
    <row r="2509" spans="1:1">
      <c r="A2509"/>
    </row>
    <row r="2510" spans="1:1">
      <c r="A2510"/>
    </row>
    <row r="2511" spans="1:1">
      <c r="A2511"/>
    </row>
    <row r="2512" spans="1:1">
      <c r="A2512"/>
    </row>
    <row r="2513" spans="1:1">
      <c r="A2513"/>
    </row>
    <row r="2514" spans="1:1">
      <c r="A2514"/>
    </row>
    <row r="2515" spans="1:1">
      <c r="A2515"/>
    </row>
    <row r="2516" spans="1:1">
      <c r="A2516"/>
    </row>
    <row r="2517" spans="1:1">
      <c r="A2517"/>
    </row>
    <row r="2518" spans="1:1">
      <c r="A2518"/>
    </row>
    <row r="2519" spans="1:1">
      <c r="A2519"/>
    </row>
    <row r="2520" spans="1:1">
      <c r="A2520"/>
    </row>
    <row r="2521" spans="1:1">
      <c r="A2521"/>
    </row>
    <row r="2522" spans="1:1">
      <c r="A2522"/>
    </row>
    <row r="2523" spans="1:1">
      <c r="A2523"/>
    </row>
    <row r="2524" spans="1:1">
      <c r="A2524"/>
    </row>
    <row r="2525" spans="1:1">
      <c r="A2525"/>
    </row>
    <row r="2526" spans="1:1">
      <c r="A2526"/>
    </row>
    <row r="2527" spans="1:1">
      <c r="A2527"/>
    </row>
    <row r="2528" spans="1:1">
      <c r="A2528"/>
    </row>
    <row r="2529" spans="1:1">
      <c r="A2529"/>
    </row>
    <row r="2530" spans="1:1">
      <c r="A2530"/>
    </row>
    <row r="2531" spans="1:1">
      <c r="A2531"/>
    </row>
    <row r="2532" spans="1:1">
      <c r="A2532"/>
    </row>
    <row r="2533" spans="1:1">
      <c r="A2533"/>
    </row>
    <row r="2534" spans="1:1">
      <c r="A2534"/>
    </row>
    <row r="2535" spans="1:1">
      <c r="A2535"/>
    </row>
    <row r="2536" spans="1:1">
      <c r="A2536"/>
    </row>
    <row r="2537" spans="1:1">
      <c r="A2537"/>
    </row>
    <row r="2538" spans="1:1">
      <c r="A2538"/>
    </row>
    <row r="2539" spans="1:1">
      <c r="A2539"/>
    </row>
    <row r="2540" spans="1:1">
      <c r="A2540"/>
    </row>
    <row r="2541" spans="1:1">
      <c r="A2541"/>
    </row>
    <row r="2542" spans="1:1">
      <c r="A2542"/>
    </row>
    <row r="2543" spans="1:1">
      <c r="A2543"/>
    </row>
    <row r="2544" spans="1:1">
      <c r="A2544"/>
    </row>
    <row r="2545" spans="1:1">
      <c r="A2545"/>
    </row>
    <row r="2546" spans="1:1">
      <c r="A2546"/>
    </row>
    <row r="2547" spans="1:1">
      <c r="A2547"/>
    </row>
    <row r="2548" spans="1:1">
      <c r="A2548"/>
    </row>
    <row r="2549" spans="1:1">
      <c r="A2549"/>
    </row>
    <row r="2550" spans="1:1">
      <c r="A2550"/>
    </row>
    <row r="2551" spans="1:1">
      <c r="A2551"/>
    </row>
    <row r="2552" spans="1:1">
      <c r="A2552"/>
    </row>
    <row r="2553" spans="1:1">
      <c r="A2553"/>
    </row>
    <row r="2554" spans="1:1">
      <c r="A2554"/>
    </row>
    <row r="2555" spans="1:1">
      <c r="A2555"/>
    </row>
    <row r="2556" spans="1:1">
      <c r="A2556"/>
    </row>
    <row r="2557" spans="1:1">
      <c r="A2557"/>
    </row>
    <row r="2558" spans="1:1">
      <c r="A2558"/>
    </row>
    <row r="2559" spans="1:1">
      <c r="A2559"/>
    </row>
    <row r="2560" spans="1:1">
      <c r="A2560"/>
    </row>
    <row r="2561" spans="1:1">
      <c r="A2561"/>
    </row>
    <row r="2562" spans="1:1">
      <c r="A2562"/>
    </row>
    <row r="2563" spans="1:1">
      <c r="A2563"/>
    </row>
    <row r="2564" spans="1:1">
      <c r="A2564"/>
    </row>
    <row r="2565" spans="1:1">
      <c r="A2565"/>
    </row>
    <row r="2566" spans="1:1">
      <c r="A2566"/>
    </row>
    <row r="2567" spans="1:1">
      <c r="A2567"/>
    </row>
    <row r="2568" spans="1:1">
      <c r="A2568"/>
    </row>
    <row r="2569" spans="1:1">
      <c r="A2569"/>
    </row>
    <row r="2570" spans="1:1">
      <c r="A2570"/>
    </row>
    <row r="2571" spans="1:1">
      <c r="A2571"/>
    </row>
    <row r="2572" spans="1:1">
      <c r="A2572"/>
    </row>
    <row r="2573" spans="1:1">
      <c r="A2573"/>
    </row>
    <row r="2574" spans="1:1">
      <c r="A2574"/>
    </row>
    <row r="2575" spans="1:1">
      <c r="A2575"/>
    </row>
    <row r="2576" spans="1:1">
      <c r="A2576"/>
    </row>
    <row r="2577" spans="1:1">
      <c r="A2577"/>
    </row>
    <row r="2578" spans="1:1">
      <c r="A2578"/>
    </row>
    <row r="2579" spans="1:1">
      <c r="A2579"/>
    </row>
    <row r="2580" spans="1:1">
      <c r="A2580"/>
    </row>
    <row r="2581" spans="1:1">
      <c r="A2581"/>
    </row>
    <row r="2582" spans="1:1">
      <c r="A2582"/>
    </row>
    <row r="2583" spans="1:1">
      <c r="A2583"/>
    </row>
    <row r="2584" spans="1:1">
      <c r="A2584"/>
    </row>
    <row r="2585" spans="1:1">
      <c r="A2585"/>
    </row>
    <row r="2586" spans="1:1">
      <c r="A2586"/>
    </row>
    <row r="2587" spans="1:1">
      <c r="A2587"/>
    </row>
    <row r="2588" spans="1:1">
      <c r="A2588"/>
    </row>
    <row r="2589" spans="1:1">
      <c r="A2589"/>
    </row>
    <row r="2590" spans="1:1">
      <c r="A2590"/>
    </row>
    <row r="2591" spans="1:1">
      <c r="A2591"/>
    </row>
    <row r="2592" spans="1:1">
      <c r="A2592"/>
    </row>
    <row r="2593" spans="1:1">
      <c r="A2593"/>
    </row>
    <row r="2594" spans="1:1">
      <c r="A2594"/>
    </row>
    <row r="2595" spans="1:1">
      <c r="A2595"/>
    </row>
    <row r="2596" spans="1:1">
      <c r="A2596"/>
    </row>
    <row r="2597" spans="1:1">
      <c r="A2597"/>
    </row>
    <row r="2598" spans="1:1">
      <c r="A2598"/>
    </row>
    <row r="2599" spans="1:1">
      <c r="A2599"/>
    </row>
    <row r="2600" spans="1:1">
      <c r="A2600"/>
    </row>
    <row r="2601" spans="1:1">
      <c r="A2601"/>
    </row>
    <row r="2602" spans="1:1">
      <c r="A2602"/>
    </row>
    <row r="2603" spans="1:1">
      <c r="A2603"/>
    </row>
    <row r="2604" spans="1:1">
      <c r="A2604"/>
    </row>
    <row r="2605" spans="1:1">
      <c r="A2605"/>
    </row>
    <row r="2606" spans="1:1">
      <c r="A2606"/>
    </row>
    <row r="2607" spans="1:1">
      <c r="A2607"/>
    </row>
    <row r="2608" spans="1:1">
      <c r="A2608"/>
    </row>
    <row r="2609" spans="1:1">
      <c r="A2609"/>
    </row>
    <row r="2610" spans="1:1">
      <c r="A2610"/>
    </row>
    <row r="2611" spans="1:1">
      <c r="A2611"/>
    </row>
    <row r="2612" spans="1:1">
      <c r="A2612"/>
    </row>
    <row r="2613" spans="1:1">
      <c r="A2613"/>
    </row>
    <row r="2614" spans="1:1">
      <c r="A2614"/>
    </row>
    <row r="2615" spans="1:1">
      <c r="A2615"/>
    </row>
    <row r="2616" spans="1:1">
      <c r="A2616"/>
    </row>
    <row r="2617" spans="1:1">
      <c r="A2617"/>
    </row>
    <row r="2618" spans="1:1">
      <c r="A2618"/>
    </row>
    <row r="2619" spans="1:1">
      <c r="A2619"/>
    </row>
    <row r="2620" spans="1:1">
      <c r="A2620"/>
    </row>
    <row r="2621" spans="1:1">
      <c r="A2621"/>
    </row>
    <row r="2622" spans="1:1">
      <c r="A2622"/>
    </row>
    <row r="2623" spans="1:1">
      <c r="A2623"/>
    </row>
    <row r="2624" spans="1:1">
      <c r="A2624"/>
    </row>
    <row r="2625" spans="1:1">
      <c r="A2625"/>
    </row>
    <row r="2626" spans="1:1">
      <c r="A2626"/>
    </row>
    <row r="2627" spans="1:1">
      <c r="A2627"/>
    </row>
    <row r="2628" spans="1:1">
      <c r="A2628"/>
    </row>
    <row r="2629" spans="1:1">
      <c r="A2629"/>
    </row>
    <row r="2630" spans="1:1">
      <c r="A2630"/>
    </row>
    <row r="2631" spans="1:1">
      <c r="A2631"/>
    </row>
    <row r="2632" spans="1:1">
      <c r="A2632"/>
    </row>
    <row r="2633" spans="1:1">
      <c r="A2633"/>
    </row>
    <row r="2634" spans="1:1">
      <c r="A2634"/>
    </row>
    <row r="2635" spans="1:1">
      <c r="A2635"/>
    </row>
    <row r="2636" spans="1:1">
      <c r="A2636"/>
    </row>
    <row r="2637" spans="1:1">
      <c r="A2637"/>
    </row>
    <row r="2638" spans="1:1">
      <c r="A2638"/>
    </row>
    <row r="2639" spans="1:1">
      <c r="A2639"/>
    </row>
    <row r="2640" spans="1:1">
      <c r="A2640"/>
    </row>
    <row r="2641" spans="1:1">
      <c r="A2641"/>
    </row>
    <row r="2642" spans="1:1">
      <c r="A2642"/>
    </row>
    <row r="2643" spans="1:1">
      <c r="A2643"/>
    </row>
    <row r="2644" spans="1:1">
      <c r="A2644"/>
    </row>
    <row r="2645" spans="1:1">
      <c r="A2645"/>
    </row>
    <row r="2646" spans="1:1">
      <c r="A2646"/>
    </row>
    <row r="2647" spans="1:1">
      <c r="A2647"/>
    </row>
    <row r="2648" spans="1:1">
      <c r="A2648"/>
    </row>
    <row r="2649" spans="1:1">
      <c r="A2649"/>
    </row>
    <row r="2650" spans="1:1">
      <c r="A2650"/>
    </row>
    <row r="2651" spans="1:1">
      <c r="A2651"/>
    </row>
    <row r="2652" spans="1:1">
      <c r="A2652"/>
    </row>
    <row r="2653" spans="1:1">
      <c r="A2653"/>
    </row>
    <row r="2654" spans="1:1">
      <c r="A2654"/>
    </row>
    <row r="2655" spans="1:1">
      <c r="A2655"/>
    </row>
    <row r="2656" spans="1:1">
      <c r="A2656"/>
    </row>
    <row r="2657" spans="1:1">
      <c r="A2657"/>
    </row>
    <row r="2658" spans="1:1">
      <c r="A2658"/>
    </row>
    <row r="2659" spans="1:1">
      <c r="A2659"/>
    </row>
    <row r="2660" spans="1:1">
      <c r="A2660"/>
    </row>
    <row r="2661" spans="1:1">
      <c r="A2661"/>
    </row>
    <row r="2662" spans="1:1">
      <c r="A2662"/>
    </row>
    <row r="2663" spans="1:1">
      <c r="A2663"/>
    </row>
    <row r="2664" spans="1:1">
      <c r="A2664"/>
    </row>
    <row r="2665" spans="1:1">
      <c r="A2665"/>
    </row>
    <row r="2666" spans="1:1">
      <c r="A2666"/>
    </row>
    <row r="2667" spans="1:1">
      <c r="A2667"/>
    </row>
    <row r="2668" spans="1:1">
      <c r="A2668"/>
    </row>
    <row r="2669" spans="1:1">
      <c r="A2669"/>
    </row>
    <row r="2670" spans="1:1">
      <c r="A2670"/>
    </row>
    <row r="2671" spans="1:1">
      <c r="A2671"/>
    </row>
    <row r="2672" spans="1:1">
      <c r="A2672"/>
    </row>
    <row r="2673" spans="1:1">
      <c r="A2673"/>
    </row>
    <row r="2674" spans="1:1">
      <c r="A2674"/>
    </row>
    <row r="2675" spans="1:1">
      <c r="A2675"/>
    </row>
    <row r="2676" spans="1:1">
      <c r="A2676"/>
    </row>
    <row r="2677" spans="1:1">
      <c r="A2677"/>
    </row>
    <row r="2678" spans="1:1">
      <c r="A2678"/>
    </row>
    <row r="2679" spans="1:1">
      <c r="A2679"/>
    </row>
    <row r="2680" spans="1:1">
      <c r="A2680"/>
    </row>
    <row r="2681" spans="1:1">
      <c r="A2681"/>
    </row>
    <row r="2682" spans="1:1">
      <c r="A2682"/>
    </row>
    <row r="2683" spans="1:1">
      <c r="A2683"/>
    </row>
    <row r="2684" spans="1:1">
      <c r="A2684"/>
    </row>
    <row r="2685" spans="1:1">
      <c r="A2685"/>
    </row>
    <row r="2686" spans="1:1">
      <c r="A2686"/>
    </row>
    <row r="2687" spans="1:1">
      <c r="A2687"/>
    </row>
    <row r="2688" spans="1:1">
      <c r="A2688"/>
    </row>
    <row r="2689" spans="1:1">
      <c r="A2689"/>
    </row>
    <row r="2690" spans="1:1">
      <c r="A2690"/>
    </row>
    <row r="2691" spans="1:1">
      <c r="A2691"/>
    </row>
    <row r="2692" spans="1:1">
      <c r="A2692"/>
    </row>
    <row r="2693" spans="1:1">
      <c r="A2693"/>
    </row>
    <row r="2694" spans="1:1">
      <c r="A2694"/>
    </row>
    <row r="2695" spans="1:1">
      <c r="A2695"/>
    </row>
    <row r="2696" spans="1:1">
      <c r="A2696"/>
    </row>
    <row r="2697" spans="1:1">
      <c r="A2697"/>
    </row>
    <row r="2698" spans="1:1">
      <c r="A2698"/>
    </row>
    <row r="2699" spans="1:1">
      <c r="A2699"/>
    </row>
    <row r="2700" spans="1:1">
      <c r="A2700"/>
    </row>
    <row r="2701" spans="1:1">
      <c r="A2701"/>
    </row>
    <row r="2702" spans="1:1">
      <c r="A2702"/>
    </row>
    <row r="2703" spans="1:1">
      <c r="A2703"/>
    </row>
    <row r="2704" spans="1:1">
      <c r="A2704"/>
    </row>
    <row r="2705" spans="1:1">
      <c r="A2705"/>
    </row>
    <row r="2706" spans="1:1">
      <c r="A2706"/>
    </row>
    <row r="2707" spans="1:1">
      <c r="A2707"/>
    </row>
    <row r="2708" spans="1:1">
      <c r="A2708"/>
    </row>
    <row r="2709" spans="1:1">
      <c r="A2709"/>
    </row>
    <row r="2710" spans="1:1">
      <c r="A2710"/>
    </row>
    <row r="2711" spans="1:1">
      <c r="A2711"/>
    </row>
    <row r="2712" spans="1:1">
      <c r="A2712"/>
    </row>
    <row r="2713" spans="1:1">
      <c r="A2713"/>
    </row>
    <row r="2714" spans="1:1">
      <c r="A2714"/>
    </row>
    <row r="2715" spans="1:1">
      <c r="A2715"/>
    </row>
    <row r="2716" spans="1:1">
      <c r="A2716"/>
    </row>
    <row r="2717" spans="1:1">
      <c r="A2717"/>
    </row>
    <row r="2718" spans="1:1">
      <c r="A2718"/>
    </row>
    <row r="2719" spans="1:1">
      <c r="A2719"/>
    </row>
    <row r="2720" spans="1:1">
      <c r="A2720"/>
    </row>
    <row r="2721" spans="1:1">
      <c r="A2721"/>
    </row>
    <row r="2722" spans="1:1">
      <c r="A2722"/>
    </row>
    <row r="2723" spans="1:1">
      <c r="A2723"/>
    </row>
    <row r="2724" spans="1:1">
      <c r="A2724"/>
    </row>
    <row r="2725" spans="1:1">
      <c r="A2725"/>
    </row>
    <row r="2726" spans="1:1">
      <c r="A2726"/>
    </row>
    <row r="2727" spans="1:1">
      <c r="A2727"/>
    </row>
    <row r="2728" spans="1:1">
      <c r="A2728"/>
    </row>
    <row r="2729" spans="1:1">
      <c r="A2729"/>
    </row>
    <row r="2730" spans="1:1">
      <c r="A2730"/>
    </row>
    <row r="2731" spans="1:1">
      <c r="A2731"/>
    </row>
    <row r="2732" spans="1:1">
      <c r="A2732"/>
    </row>
    <row r="2733" spans="1:1">
      <c r="A2733"/>
    </row>
    <row r="2734" spans="1:1">
      <c r="A2734"/>
    </row>
    <row r="2735" spans="1:1">
      <c r="A2735"/>
    </row>
    <row r="2736" spans="1:1">
      <c r="A2736"/>
    </row>
    <row r="2737" spans="1:1">
      <c r="A2737"/>
    </row>
    <row r="2738" spans="1:1">
      <c r="A2738"/>
    </row>
    <row r="2739" spans="1:1">
      <c r="A2739"/>
    </row>
    <row r="2740" spans="1:1">
      <c r="A2740"/>
    </row>
    <row r="2741" spans="1:1">
      <c r="A2741"/>
    </row>
    <row r="2742" spans="1:1">
      <c r="A2742"/>
    </row>
    <row r="2743" spans="1:1">
      <c r="A2743"/>
    </row>
    <row r="2744" spans="1:1">
      <c r="A2744"/>
    </row>
    <row r="2745" spans="1:1">
      <c r="A2745"/>
    </row>
    <row r="2746" spans="1:1">
      <c r="A2746"/>
    </row>
    <row r="2747" spans="1:1">
      <c r="A2747"/>
    </row>
    <row r="2748" spans="1:1">
      <c r="A2748"/>
    </row>
    <row r="2749" spans="1:1">
      <c r="A2749"/>
    </row>
    <row r="2750" spans="1:1">
      <c r="A2750"/>
    </row>
    <row r="2751" spans="1:1">
      <c r="A2751"/>
    </row>
    <row r="2752" spans="1:1">
      <c r="A2752"/>
    </row>
    <row r="2753" spans="1:1">
      <c r="A2753"/>
    </row>
    <row r="2754" spans="1:1">
      <c r="A2754"/>
    </row>
    <row r="2755" spans="1:1">
      <c r="A2755"/>
    </row>
    <row r="2756" spans="1:1">
      <c r="A2756"/>
    </row>
    <row r="2757" spans="1:1">
      <c r="A2757"/>
    </row>
    <row r="2758" spans="1:1">
      <c r="A2758"/>
    </row>
    <row r="2759" spans="1:1">
      <c r="A2759"/>
    </row>
    <row r="2760" spans="1:1">
      <c r="A2760"/>
    </row>
    <row r="2761" spans="1:1">
      <c r="A2761"/>
    </row>
    <row r="2762" spans="1:1">
      <c r="A2762"/>
    </row>
    <row r="2763" spans="1:1">
      <c r="A2763"/>
    </row>
    <row r="2764" spans="1:1">
      <c r="A2764"/>
    </row>
    <row r="2765" spans="1:1">
      <c r="A2765"/>
    </row>
    <row r="2766" spans="1:1">
      <c r="A2766"/>
    </row>
    <row r="2767" spans="1:1">
      <c r="A2767"/>
    </row>
    <row r="2768" spans="1:1">
      <c r="A2768"/>
    </row>
    <row r="2769" spans="1:1">
      <c r="A2769"/>
    </row>
    <row r="2770" spans="1:1">
      <c r="A2770"/>
    </row>
    <row r="2771" spans="1:1">
      <c r="A2771"/>
    </row>
    <row r="2772" spans="1:1">
      <c r="A2772"/>
    </row>
    <row r="2773" spans="1:1">
      <c r="A2773"/>
    </row>
    <row r="2774" spans="1:1">
      <c r="A2774"/>
    </row>
    <row r="2775" spans="1:1">
      <c r="A2775"/>
    </row>
    <row r="2776" spans="1:1">
      <c r="A2776"/>
    </row>
    <row r="2777" spans="1:1">
      <c r="A2777"/>
    </row>
    <row r="2778" spans="1:1">
      <c r="A2778"/>
    </row>
    <row r="2779" spans="1:1">
      <c r="A2779"/>
    </row>
    <row r="2780" spans="1:1">
      <c r="A2780"/>
    </row>
    <row r="2781" spans="1:1">
      <c r="A2781"/>
    </row>
    <row r="2782" spans="1:1">
      <c r="A2782"/>
    </row>
    <row r="2783" spans="1:1">
      <c r="A2783"/>
    </row>
    <row r="2784" spans="1:1">
      <c r="A2784"/>
    </row>
    <row r="2785" spans="1:1">
      <c r="A2785"/>
    </row>
    <row r="2786" spans="1:1">
      <c r="A2786"/>
    </row>
    <row r="2787" spans="1:1">
      <c r="A2787"/>
    </row>
    <row r="2788" spans="1:1">
      <c r="A2788"/>
    </row>
    <row r="2789" spans="1:1">
      <c r="A2789"/>
    </row>
    <row r="2790" spans="1:1">
      <c r="A2790"/>
    </row>
    <row r="2791" spans="1:1">
      <c r="A2791"/>
    </row>
    <row r="2792" spans="1:1">
      <c r="A2792"/>
    </row>
    <row r="2793" spans="1:1">
      <c r="A2793"/>
    </row>
    <row r="2794" spans="1:1">
      <c r="A2794"/>
    </row>
    <row r="2795" spans="1:1">
      <c r="A2795"/>
    </row>
    <row r="2796" spans="1:1">
      <c r="A2796"/>
    </row>
    <row r="2797" spans="1:1">
      <c r="A2797"/>
    </row>
    <row r="2798" spans="1:1">
      <c r="A2798"/>
    </row>
    <row r="2799" spans="1:1">
      <c r="A2799"/>
    </row>
    <row r="2800" spans="1:1">
      <c r="A2800"/>
    </row>
    <row r="2801" spans="1:1">
      <c r="A2801"/>
    </row>
    <row r="2802" spans="1:1">
      <c r="A2802"/>
    </row>
    <row r="2803" spans="1:1">
      <c r="A2803"/>
    </row>
    <row r="2804" spans="1:1">
      <c r="A2804"/>
    </row>
    <row r="2805" spans="1:1">
      <c r="A2805"/>
    </row>
    <row r="2806" spans="1:1">
      <c r="A2806"/>
    </row>
    <row r="2807" spans="1:1">
      <c r="A2807"/>
    </row>
    <row r="2808" spans="1:1">
      <c r="A2808"/>
    </row>
    <row r="2809" spans="1:1">
      <c r="A2809"/>
    </row>
    <row r="2810" spans="1:1">
      <c r="A2810"/>
    </row>
    <row r="2811" spans="1:1">
      <c r="A2811"/>
    </row>
    <row r="2812" spans="1:1">
      <c r="A2812"/>
    </row>
    <row r="2813" spans="1:1">
      <c r="A2813"/>
    </row>
    <row r="2814" spans="1:1">
      <c r="A2814"/>
    </row>
    <row r="2815" spans="1:1">
      <c r="A2815"/>
    </row>
    <row r="2816" spans="1:1">
      <c r="A2816"/>
    </row>
    <row r="2817" spans="1:1">
      <c r="A2817"/>
    </row>
    <row r="2818" spans="1:1">
      <c r="A2818"/>
    </row>
    <row r="2819" spans="1:1">
      <c r="A2819"/>
    </row>
    <row r="2820" spans="1:1">
      <c r="A2820"/>
    </row>
    <row r="2821" spans="1:1">
      <c r="A2821"/>
    </row>
    <row r="2822" spans="1:1">
      <c r="A2822"/>
    </row>
    <row r="2823" spans="1:1">
      <c r="A2823"/>
    </row>
    <row r="2824" spans="1:1">
      <c r="A2824"/>
    </row>
    <row r="2825" spans="1:1">
      <c r="A2825"/>
    </row>
    <row r="2826" spans="1:1">
      <c r="A2826"/>
    </row>
    <row r="2827" spans="1:1">
      <c r="A2827"/>
    </row>
    <row r="2828" spans="1:1">
      <c r="A2828"/>
    </row>
    <row r="2829" spans="1:1">
      <c r="A2829"/>
    </row>
    <row r="2830" spans="1:1">
      <c r="A2830"/>
    </row>
    <row r="2831" spans="1:1">
      <c r="A2831"/>
    </row>
    <row r="2832" spans="1:1">
      <c r="A2832"/>
    </row>
    <row r="2833" spans="1:1">
      <c r="A2833"/>
    </row>
    <row r="2834" spans="1:1">
      <c r="A2834"/>
    </row>
    <row r="2835" spans="1:1">
      <c r="A2835"/>
    </row>
    <row r="2836" spans="1:1">
      <c r="A2836"/>
    </row>
    <row r="2837" spans="1:1">
      <c r="A2837"/>
    </row>
    <row r="2838" spans="1:1">
      <c r="A2838"/>
    </row>
    <row r="2839" spans="1:1">
      <c r="A2839"/>
    </row>
    <row r="2840" spans="1:1">
      <c r="A2840"/>
    </row>
    <row r="2841" spans="1:1">
      <c r="A2841"/>
    </row>
    <row r="2842" spans="1:1">
      <c r="A2842"/>
    </row>
    <row r="2843" spans="1:1">
      <c r="A2843"/>
    </row>
    <row r="2844" spans="1:1">
      <c r="A2844"/>
    </row>
    <row r="2845" spans="1:1">
      <c r="A2845"/>
    </row>
    <row r="2846" spans="1:1">
      <c r="A2846"/>
    </row>
    <row r="2847" spans="1:1">
      <c r="A2847"/>
    </row>
    <row r="2848" spans="1:1">
      <c r="A2848"/>
    </row>
    <row r="2849" spans="1:1">
      <c r="A2849"/>
    </row>
    <row r="2850" spans="1:1">
      <c r="A2850"/>
    </row>
    <row r="2851" spans="1:1">
      <c r="A2851"/>
    </row>
    <row r="2852" spans="1:1">
      <c r="A2852"/>
    </row>
    <row r="2853" spans="1:1">
      <c r="A2853"/>
    </row>
    <row r="2854" spans="1:1">
      <c r="A2854"/>
    </row>
    <row r="2855" spans="1:1">
      <c r="A2855"/>
    </row>
    <row r="2856" spans="1:1">
      <c r="A2856"/>
    </row>
    <row r="2857" spans="1:1">
      <c r="A2857"/>
    </row>
    <row r="2858" spans="1:1">
      <c r="A2858"/>
    </row>
    <row r="2859" spans="1:1">
      <c r="A2859"/>
    </row>
    <row r="2860" spans="1:1">
      <c r="A2860"/>
    </row>
    <row r="2861" spans="1:1">
      <c r="A2861"/>
    </row>
    <row r="2862" spans="1:1">
      <c r="A2862"/>
    </row>
    <row r="2863" spans="1:1">
      <c r="A2863"/>
    </row>
    <row r="2864" spans="1:1">
      <c r="A2864"/>
    </row>
    <row r="2865" spans="1:1">
      <c r="A2865"/>
    </row>
    <row r="2866" spans="1:1">
      <c r="A2866"/>
    </row>
    <row r="2867" spans="1:1">
      <c r="A2867"/>
    </row>
    <row r="2868" spans="1:1">
      <c r="A2868"/>
    </row>
    <row r="2869" spans="1:1">
      <c r="A2869"/>
    </row>
    <row r="2870" spans="1:1">
      <c r="A2870"/>
    </row>
    <row r="2871" spans="1:1">
      <c r="A2871"/>
    </row>
    <row r="2872" spans="1:1">
      <c r="A2872"/>
    </row>
    <row r="2873" spans="1:1">
      <c r="A2873"/>
    </row>
    <row r="2874" spans="1:1">
      <c r="A2874"/>
    </row>
    <row r="2875" spans="1:1">
      <c r="A2875"/>
    </row>
    <row r="2876" spans="1:1">
      <c r="A2876"/>
    </row>
    <row r="2877" spans="1:1">
      <c r="A2877"/>
    </row>
    <row r="2878" spans="1:1">
      <c r="A2878"/>
    </row>
    <row r="2879" spans="1:1">
      <c r="A2879"/>
    </row>
    <row r="2880" spans="1:1">
      <c r="A2880"/>
    </row>
    <row r="2881" spans="1:1">
      <c r="A2881"/>
    </row>
    <row r="2882" spans="1:1">
      <c r="A2882"/>
    </row>
    <row r="2883" spans="1:1">
      <c r="A2883"/>
    </row>
    <row r="2884" spans="1:1">
      <c r="A2884"/>
    </row>
    <row r="2885" spans="1:1">
      <c r="A2885"/>
    </row>
    <row r="2886" spans="1:1">
      <c r="A2886"/>
    </row>
    <row r="2887" spans="1:1">
      <c r="A2887"/>
    </row>
    <row r="2888" spans="1:1">
      <c r="A2888"/>
    </row>
    <row r="2889" spans="1:1">
      <c r="A2889"/>
    </row>
    <row r="2890" spans="1:1">
      <c r="A2890"/>
    </row>
    <row r="2891" spans="1:1">
      <c r="A2891"/>
    </row>
    <row r="2892" spans="1:1">
      <c r="A2892"/>
    </row>
    <row r="2893" spans="1:1">
      <c r="A2893"/>
    </row>
    <row r="2894" spans="1:1">
      <c r="A2894"/>
    </row>
    <row r="2895" spans="1:1">
      <c r="A2895"/>
    </row>
    <row r="2896" spans="1:1">
      <c r="A2896"/>
    </row>
    <row r="2897" spans="1:1">
      <c r="A2897"/>
    </row>
    <row r="2898" spans="1:1">
      <c r="A2898"/>
    </row>
    <row r="2899" spans="1:1">
      <c r="A2899"/>
    </row>
    <row r="2900" spans="1:1">
      <c r="A2900"/>
    </row>
    <row r="2901" spans="1:1">
      <c r="A2901"/>
    </row>
    <row r="2902" spans="1:1">
      <c r="A2902"/>
    </row>
    <row r="2903" spans="1:1">
      <c r="A2903"/>
    </row>
    <row r="2904" spans="1:1">
      <c r="A2904"/>
    </row>
    <row r="2905" spans="1:1">
      <c r="A2905"/>
    </row>
    <row r="2906" spans="1:1">
      <c r="A2906"/>
    </row>
    <row r="2907" spans="1:1">
      <c r="A2907"/>
    </row>
    <row r="2908" spans="1:1">
      <c r="A2908"/>
    </row>
    <row r="2909" spans="1:1">
      <c r="A2909"/>
    </row>
    <row r="2910" spans="1:1">
      <c r="A2910"/>
    </row>
    <row r="2911" spans="1:1">
      <c r="A2911"/>
    </row>
    <row r="2912" spans="1:1">
      <c r="A2912"/>
    </row>
    <row r="2913" spans="1:1">
      <c r="A2913"/>
    </row>
    <row r="2914" spans="1:1">
      <c r="A2914"/>
    </row>
    <row r="2915" spans="1:1">
      <c r="A2915"/>
    </row>
    <row r="2916" spans="1:1">
      <c r="A2916"/>
    </row>
    <row r="2917" spans="1:1">
      <c r="A2917"/>
    </row>
    <row r="2918" spans="1:1">
      <c r="A2918"/>
    </row>
    <row r="2919" spans="1:1">
      <c r="A2919"/>
    </row>
    <row r="2920" spans="1:1">
      <c r="A2920"/>
    </row>
    <row r="2921" spans="1:1">
      <c r="A2921"/>
    </row>
    <row r="2922" spans="1:1">
      <c r="A2922"/>
    </row>
    <row r="2923" spans="1:1">
      <c r="A2923"/>
    </row>
    <row r="2924" spans="1:1">
      <c r="A2924"/>
    </row>
    <row r="2925" spans="1:1">
      <c r="A2925"/>
    </row>
    <row r="2926" spans="1:1">
      <c r="A2926"/>
    </row>
    <row r="2927" spans="1:1">
      <c r="A2927"/>
    </row>
    <row r="2928" spans="1:1">
      <c r="A2928"/>
    </row>
    <row r="2929" spans="1:1">
      <c r="A2929"/>
    </row>
    <row r="2930" spans="1:1">
      <c r="A2930"/>
    </row>
    <row r="2931" spans="1:1">
      <c r="A2931"/>
    </row>
    <row r="2932" spans="1:1">
      <c r="A2932"/>
    </row>
    <row r="2933" spans="1:1">
      <c r="A2933"/>
    </row>
    <row r="2934" spans="1:1">
      <c r="A2934"/>
    </row>
    <row r="2935" spans="1:1">
      <c r="A2935"/>
    </row>
    <row r="2936" spans="1:1">
      <c r="A2936"/>
    </row>
    <row r="2937" spans="1:1">
      <c r="A2937"/>
    </row>
    <row r="2938" spans="1:1">
      <c r="A2938"/>
    </row>
    <row r="2939" spans="1:1">
      <c r="A2939"/>
    </row>
    <row r="2940" spans="1:1">
      <c r="A2940"/>
    </row>
    <row r="2941" spans="1:1">
      <c r="A2941"/>
    </row>
    <row r="2942" spans="1:1">
      <c r="A2942"/>
    </row>
    <row r="2943" spans="1:1">
      <c r="A2943"/>
    </row>
    <row r="2944" spans="1:1">
      <c r="A2944"/>
    </row>
    <row r="2945" spans="1:1">
      <c r="A2945"/>
    </row>
    <row r="2946" spans="1:1">
      <c r="A2946"/>
    </row>
    <row r="2947" spans="1:1">
      <c r="A2947"/>
    </row>
    <row r="2948" spans="1:1">
      <c r="A2948"/>
    </row>
    <row r="2949" spans="1:1">
      <c r="A2949"/>
    </row>
    <row r="2950" spans="1:1">
      <c r="A2950"/>
    </row>
    <row r="2951" spans="1:1">
      <c r="A2951"/>
    </row>
    <row r="2952" spans="1:1">
      <c r="A2952"/>
    </row>
    <row r="2953" spans="1:1">
      <c r="A2953"/>
    </row>
    <row r="2954" spans="1:1">
      <c r="A2954"/>
    </row>
    <row r="2955" spans="1:1">
      <c r="A2955"/>
    </row>
    <row r="2956" spans="1:1">
      <c r="A2956"/>
    </row>
    <row r="2957" spans="1:1">
      <c r="A2957"/>
    </row>
    <row r="2958" spans="1:1">
      <c r="A2958"/>
    </row>
    <row r="2959" spans="1:1">
      <c r="A2959"/>
    </row>
    <row r="2960" spans="1:1">
      <c r="A2960"/>
    </row>
    <row r="2961" spans="1:1">
      <c r="A2961"/>
    </row>
    <row r="2962" spans="1:1">
      <c r="A2962"/>
    </row>
    <row r="2963" spans="1:1">
      <c r="A2963"/>
    </row>
    <row r="2964" spans="1:1">
      <c r="A2964"/>
    </row>
    <row r="2965" spans="1:1">
      <c r="A2965"/>
    </row>
    <row r="2966" spans="1:1">
      <c r="A2966"/>
    </row>
    <row r="2967" spans="1:1">
      <c r="A2967"/>
    </row>
    <row r="2968" spans="1:1">
      <c r="A2968"/>
    </row>
    <row r="2969" spans="1:1">
      <c r="A2969"/>
    </row>
    <row r="2970" spans="1:1">
      <c r="A2970"/>
    </row>
    <row r="2971" spans="1:1">
      <c r="A2971"/>
    </row>
    <row r="2972" spans="1:1">
      <c r="A2972"/>
    </row>
    <row r="2973" spans="1:1">
      <c r="A2973"/>
    </row>
    <row r="2974" spans="1:1">
      <c r="A2974"/>
    </row>
    <row r="2975" spans="1:1">
      <c r="A2975"/>
    </row>
    <row r="2976" spans="1:1">
      <c r="A2976"/>
    </row>
    <row r="2977" spans="1:1">
      <c r="A2977"/>
    </row>
    <row r="2978" spans="1:1">
      <c r="A2978"/>
    </row>
    <row r="2979" spans="1:1">
      <c r="A2979"/>
    </row>
    <row r="2980" spans="1:1">
      <c r="A2980"/>
    </row>
    <row r="2981" spans="1:1">
      <c r="A2981"/>
    </row>
    <row r="2982" spans="1:1">
      <c r="A2982"/>
    </row>
    <row r="2983" spans="1:1">
      <c r="A2983"/>
    </row>
    <row r="2984" spans="1:1">
      <c r="A2984"/>
    </row>
    <row r="2985" spans="1:1">
      <c r="A2985"/>
    </row>
    <row r="2986" spans="1:1">
      <c r="A2986"/>
    </row>
    <row r="2987" spans="1:1">
      <c r="A2987"/>
    </row>
    <row r="2988" spans="1:1">
      <c r="A2988"/>
    </row>
    <row r="2989" spans="1:1">
      <c r="A2989"/>
    </row>
    <row r="2990" spans="1:1">
      <c r="A2990"/>
    </row>
    <row r="2991" spans="1:1">
      <c r="A2991"/>
    </row>
    <row r="2992" spans="1:1">
      <c r="A2992"/>
    </row>
    <row r="2993" spans="1:1">
      <c r="A2993"/>
    </row>
    <row r="2994" spans="1:1">
      <c r="A2994"/>
    </row>
    <row r="2995" spans="1:1">
      <c r="A2995"/>
    </row>
    <row r="2996" spans="1:1">
      <c r="A2996"/>
    </row>
    <row r="2997" spans="1:1">
      <c r="A2997"/>
    </row>
    <row r="2998" spans="1:1">
      <c r="A2998"/>
    </row>
    <row r="2999" spans="1:1">
      <c r="A2999"/>
    </row>
    <row r="3000" spans="1:1">
      <c r="A3000"/>
    </row>
    <row r="3001" spans="1:1">
      <c r="A3001"/>
    </row>
    <row r="3002" spans="1:1">
      <c r="A3002"/>
    </row>
    <row r="3003" spans="1:1">
      <c r="A3003"/>
    </row>
    <row r="3004" spans="1:1">
      <c r="A3004"/>
    </row>
    <row r="3005" spans="1:1">
      <c r="A3005"/>
    </row>
    <row r="3006" spans="1:1">
      <c r="A3006"/>
    </row>
    <row r="3007" spans="1:1">
      <c r="A3007"/>
    </row>
    <row r="3008" spans="1:1">
      <c r="A3008"/>
    </row>
    <row r="3009" spans="1:1">
      <c r="A3009"/>
    </row>
    <row r="3010" spans="1:1">
      <c r="A3010"/>
    </row>
    <row r="3011" spans="1:1">
      <c r="A3011"/>
    </row>
    <row r="3012" spans="1:1">
      <c r="A3012"/>
    </row>
    <row r="3013" spans="1:1">
      <c r="A3013"/>
    </row>
    <row r="3014" spans="1:1">
      <c r="A3014"/>
    </row>
    <row r="3015" spans="1:1">
      <c r="A3015"/>
    </row>
    <row r="3016" spans="1:1">
      <c r="A3016"/>
    </row>
    <row r="3017" spans="1:1">
      <c r="A3017"/>
    </row>
    <row r="3018" spans="1:1">
      <c r="A3018"/>
    </row>
    <row r="3019" spans="1:1">
      <c r="A3019"/>
    </row>
    <row r="3020" spans="1:1">
      <c r="A3020"/>
    </row>
    <row r="3021" spans="1:1">
      <c r="A3021"/>
    </row>
    <row r="3022" spans="1:1">
      <c r="A3022"/>
    </row>
    <row r="3023" spans="1:1">
      <c r="A3023"/>
    </row>
    <row r="3024" spans="1:1">
      <c r="A3024"/>
    </row>
    <row r="3025" spans="1:1">
      <c r="A3025"/>
    </row>
    <row r="3026" spans="1:1">
      <c r="A3026"/>
    </row>
    <row r="3027" spans="1:1">
      <c r="A3027"/>
    </row>
    <row r="3028" spans="1:1">
      <c r="A3028"/>
    </row>
    <row r="3029" spans="1:1">
      <c r="A3029"/>
    </row>
    <row r="3030" spans="1:1">
      <c r="A3030"/>
    </row>
    <row r="3031" spans="1:1">
      <c r="A3031"/>
    </row>
    <row r="3032" spans="1:1">
      <c r="A3032"/>
    </row>
    <row r="3033" spans="1:1">
      <c r="A3033"/>
    </row>
    <row r="3034" spans="1:1">
      <c r="A3034"/>
    </row>
    <row r="3035" spans="1:1">
      <c r="A3035"/>
    </row>
    <row r="3036" spans="1:1">
      <c r="A3036"/>
    </row>
    <row r="3037" spans="1:1">
      <c r="A3037"/>
    </row>
    <row r="3038" spans="1:1">
      <c r="A3038"/>
    </row>
    <row r="3039" spans="1:1">
      <c r="A3039"/>
    </row>
    <row r="3040" spans="1:1">
      <c r="A3040"/>
    </row>
    <row r="3041" spans="1:1">
      <c r="A3041"/>
    </row>
    <row r="3042" spans="1:1">
      <c r="A3042"/>
    </row>
    <row r="3043" spans="1:1">
      <c r="A3043"/>
    </row>
    <row r="3044" spans="1:1">
      <c r="A3044"/>
    </row>
    <row r="3045" spans="1:1">
      <c r="A3045"/>
    </row>
    <row r="3046" spans="1:1">
      <c r="A3046"/>
    </row>
    <row r="3047" spans="1:1">
      <c r="A3047"/>
    </row>
    <row r="3048" spans="1:1">
      <c r="A3048"/>
    </row>
    <row r="3049" spans="1:1">
      <c r="A3049"/>
    </row>
    <row r="3050" spans="1:1">
      <c r="A3050"/>
    </row>
    <row r="3051" spans="1:1">
      <c r="A3051"/>
    </row>
    <row r="3052" spans="1:1">
      <c r="A3052"/>
    </row>
    <row r="3053" spans="1:1">
      <c r="A3053"/>
    </row>
    <row r="3054" spans="1:1">
      <c r="A3054"/>
    </row>
    <row r="3055" spans="1:1">
      <c r="A3055"/>
    </row>
    <row r="3056" spans="1:1">
      <c r="A3056"/>
    </row>
    <row r="3057" spans="1:1">
      <c r="A3057"/>
    </row>
    <row r="3058" spans="1:1">
      <c r="A3058"/>
    </row>
    <row r="3059" spans="1:1">
      <c r="A3059"/>
    </row>
    <row r="3060" spans="1:1">
      <c r="A3060"/>
    </row>
    <row r="3061" spans="1:1">
      <c r="A3061"/>
    </row>
    <row r="3062" spans="1:1">
      <c r="A3062"/>
    </row>
    <row r="3063" spans="1:1">
      <c r="A3063"/>
    </row>
    <row r="3064" spans="1:1">
      <c r="A3064"/>
    </row>
    <row r="3065" spans="1:1">
      <c r="A3065"/>
    </row>
    <row r="3066" spans="1:1">
      <c r="A3066"/>
    </row>
    <row r="3067" spans="1:1">
      <c r="A3067"/>
    </row>
    <row r="3068" spans="1:1">
      <c r="A3068"/>
    </row>
    <row r="3069" spans="1:1">
      <c r="A3069"/>
    </row>
    <row r="3070" spans="1:1">
      <c r="A3070"/>
    </row>
    <row r="3071" spans="1:1">
      <c r="A3071"/>
    </row>
    <row r="3072" spans="1:1">
      <c r="A3072"/>
    </row>
    <row r="3073" spans="1:1">
      <c r="A3073"/>
    </row>
    <row r="3074" spans="1:1">
      <c r="A3074"/>
    </row>
    <row r="3075" spans="1:1">
      <c r="A3075"/>
    </row>
    <row r="3076" spans="1:1">
      <c r="A3076"/>
    </row>
    <row r="3077" spans="1:1">
      <c r="A3077"/>
    </row>
    <row r="3078" spans="1:1">
      <c r="A3078"/>
    </row>
    <row r="3079" spans="1:1">
      <c r="A3079"/>
    </row>
    <row r="3080" spans="1:1">
      <c r="A3080"/>
    </row>
    <row r="3081" spans="1:1">
      <c r="A3081"/>
    </row>
    <row r="3082" spans="1:1">
      <c r="A3082"/>
    </row>
    <row r="3083" spans="1:1">
      <c r="A3083"/>
    </row>
    <row r="3084" spans="1:1">
      <c r="A3084"/>
    </row>
    <row r="3085" spans="1:1">
      <c r="A3085"/>
    </row>
    <row r="3086" spans="1:1">
      <c r="A3086"/>
    </row>
    <row r="3087" spans="1:1">
      <c r="A3087"/>
    </row>
    <row r="3088" spans="1:1">
      <c r="A3088"/>
    </row>
    <row r="3089" spans="1:1">
      <c r="A3089"/>
    </row>
    <row r="3090" spans="1:1">
      <c r="A3090"/>
    </row>
    <row r="3091" spans="1:1">
      <c r="A3091"/>
    </row>
    <row r="3092" spans="1:1">
      <c r="A3092"/>
    </row>
    <row r="3093" spans="1:1">
      <c r="A3093"/>
    </row>
    <row r="3094" spans="1:1">
      <c r="A3094"/>
    </row>
    <row r="3095" spans="1:1">
      <c r="A3095"/>
    </row>
    <row r="3096" spans="1:1">
      <c r="A3096"/>
    </row>
    <row r="3097" spans="1:1">
      <c r="A3097"/>
    </row>
    <row r="3098" spans="1:1">
      <c r="A3098"/>
    </row>
    <row r="3099" spans="1:1">
      <c r="A3099"/>
    </row>
    <row r="3100" spans="1:1">
      <c r="A3100"/>
    </row>
    <row r="3101" spans="1:1">
      <c r="A3101"/>
    </row>
    <row r="3102" spans="1:1">
      <c r="A3102"/>
    </row>
    <row r="3103" spans="1:1">
      <c r="A3103"/>
    </row>
    <row r="3104" spans="1:1">
      <c r="A3104"/>
    </row>
    <row r="3105" spans="1:1">
      <c r="A3105"/>
    </row>
    <row r="3106" spans="1:1">
      <c r="A3106"/>
    </row>
    <row r="3107" spans="1:1">
      <c r="A3107"/>
    </row>
    <row r="3108" spans="1:1">
      <c r="A3108"/>
    </row>
    <row r="3109" spans="1:1">
      <c r="A3109"/>
    </row>
    <row r="3110" spans="1:1">
      <c r="A3110"/>
    </row>
    <row r="3111" spans="1:1">
      <c r="A3111"/>
    </row>
    <row r="3112" spans="1:1">
      <c r="A3112"/>
    </row>
    <row r="3113" spans="1:1">
      <c r="A3113"/>
    </row>
    <row r="3114" spans="1:1">
      <c r="A3114"/>
    </row>
    <row r="3115" spans="1:1">
      <c r="A3115"/>
    </row>
    <row r="3116" spans="1:1">
      <c r="A3116"/>
    </row>
    <row r="3117" spans="1:1">
      <c r="A3117"/>
    </row>
    <row r="3118" spans="1:1">
      <c r="A3118"/>
    </row>
    <row r="3119" spans="1:1">
      <c r="A3119"/>
    </row>
    <row r="3120" spans="1:1">
      <c r="A3120"/>
    </row>
    <row r="3121" spans="1:1">
      <c r="A3121"/>
    </row>
    <row r="3122" spans="1:1">
      <c r="A3122"/>
    </row>
    <row r="3123" spans="1:1">
      <c r="A3123"/>
    </row>
    <row r="3124" spans="1:1">
      <c r="A3124"/>
    </row>
    <row r="3125" spans="1:1">
      <c r="A3125"/>
    </row>
    <row r="3126" spans="1:1">
      <c r="A3126"/>
    </row>
    <row r="3127" spans="1:1">
      <c r="A3127"/>
    </row>
    <row r="3128" spans="1:1">
      <c r="A3128"/>
    </row>
    <row r="3129" spans="1:1">
      <c r="A3129"/>
    </row>
    <row r="3130" spans="1:1">
      <c r="A3130"/>
    </row>
    <row r="3131" spans="1:1">
      <c r="A3131"/>
    </row>
    <row r="3132" spans="1:1">
      <c r="A3132"/>
    </row>
    <row r="3133" spans="1:1">
      <c r="A3133"/>
    </row>
    <row r="3134" spans="1:1">
      <c r="A3134"/>
    </row>
    <row r="3135" spans="1:1">
      <c r="A3135"/>
    </row>
    <row r="3136" spans="1:1">
      <c r="A3136"/>
    </row>
    <row r="3137" spans="1:1">
      <c r="A3137"/>
    </row>
    <row r="3138" spans="1:1">
      <c r="A3138"/>
    </row>
    <row r="3139" spans="1:1">
      <c r="A3139"/>
    </row>
    <row r="3140" spans="1:1">
      <c r="A3140"/>
    </row>
    <row r="3141" spans="1:1">
      <c r="A3141"/>
    </row>
    <row r="3142" spans="1:1">
      <c r="A3142"/>
    </row>
    <row r="3143" spans="1:1">
      <c r="A3143"/>
    </row>
    <row r="3144" spans="1:1">
      <c r="A3144"/>
    </row>
    <row r="3145" spans="1:1">
      <c r="A3145"/>
    </row>
    <row r="3146" spans="1:1">
      <c r="A3146"/>
    </row>
    <row r="3147" spans="1:1">
      <c r="A3147"/>
    </row>
    <row r="3148" spans="1:1">
      <c r="A3148"/>
    </row>
    <row r="3149" spans="1:1">
      <c r="A3149"/>
    </row>
    <row r="3150" spans="1:1">
      <c r="A3150"/>
    </row>
    <row r="3151" spans="1:1">
      <c r="A3151"/>
    </row>
    <row r="3152" spans="1:1">
      <c r="A3152"/>
    </row>
    <row r="3153" spans="1:1">
      <c r="A3153"/>
    </row>
    <row r="3154" spans="1:1">
      <c r="A3154"/>
    </row>
    <row r="3155" spans="1:1">
      <c r="A3155"/>
    </row>
    <row r="3156" spans="1:1">
      <c r="A3156"/>
    </row>
    <row r="3157" spans="1:1">
      <c r="A3157"/>
    </row>
    <row r="3158" spans="1:1">
      <c r="A3158"/>
    </row>
    <row r="3159" spans="1:1">
      <c r="A3159"/>
    </row>
    <row r="3160" spans="1:1">
      <c r="A3160"/>
    </row>
    <row r="3161" spans="1:1">
      <c r="A3161"/>
    </row>
    <row r="3162" spans="1:1">
      <c r="A3162"/>
    </row>
    <row r="3163" spans="1:1">
      <c r="A3163"/>
    </row>
    <row r="3164" spans="1:1">
      <c r="A3164"/>
    </row>
    <row r="3165" spans="1:1">
      <c r="A3165"/>
    </row>
    <row r="3166" spans="1:1">
      <c r="A3166"/>
    </row>
    <row r="3167" spans="1:1">
      <c r="A3167"/>
    </row>
    <row r="3168" spans="1:1">
      <c r="A3168"/>
    </row>
    <row r="3169" spans="1:1">
      <c r="A3169"/>
    </row>
    <row r="3170" spans="1:1">
      <c r="A3170"/>
    </row>
    <row r="3171" spans="1:1">
      <c r="A3171"/>
    </row>
    <row r="3172" spans="1:1">
      <c r="A3172"/>
    </row>
    <row r="3173" spans="1:1">
      <c r="A3173"/>
    </row>
    <row r="3174" spans="1:1">
      <c r="A3174"/>
    </row>
    <row r="3175" spans="1:1">
      <c r="A3175"/>
    </row>
    <row r="3176" spans="1:1">
      <c r="A3176"/>
    </row>
    <row r="3177" spans="1:1">
      <c r="A3177"/>
    </row>
    <row r="3178" spans="1:1">
      <c r="A3178"/>
    </row>
    <row r="3179" spans="1:1">
      <c r="A3179"/>
    </row>
    <row r="3180" spans="1:1">
      <c r="A3180"/>
    </row>
    <row r="3181" spans="1:1">
      <c r="A3181"/>
    </row>
    <row r="3182" spans="1:1">
      <c r="A3182"/>
    </row>
    <row r="3183" spans="1:1">
      <c r="A3183"/>
    </row>
    <row r="3184" spans="1:1">
      <c r="A3184"/>
    </row>
    <row r="3185" spans="1:1">
      <c r="A3185"/>
    </row>
    <row r="3186" spans="1:1">
      <c r="A3186"/>
    </row>
    <row r="3187" spans="1:1">
      <c r="A3187"/>
    </row>
    <row r="3188" spans="1:1">
      <c r="A3188"/>
    </row>
    <row r="3189" spans="1:1">
      <c r="A3189"/>
    </row>
    <row r="3190" spans="1:1">
      <c r="A3190"/>
    </row>
    <row r="3191" spans="1:1">
      <c r="A3191"/>
    </row>
    <row r="3192" spans="1:1">
      <c r="A3192"/>
    </row>
    <row r="3193" spans="1:1">
      <c r="A3193"/>
    </row>
    <row r="3194" spans="1:1">
      <c r="A3194"/>
    </row>
    <row r="3195" spans="1:1">
      <c r="A3195"/>
    </row>
    <row r="3196" spans="1:1">
      <c r="A3196"/>
    </row>
    <row r="3197" spans="1:1">
      <c r="A3197"/>
    </row>
    <row r="3198" spans="1:1">
      <c r="A3198"/>
    </row>
    <row r="3199" spans="1:1">
      <c r="A3199"/>
    </row>
    <row r="3200" spans="1:1">
      <c r="A3200"/>
    </row>
    <row r="3201" spans="1:1">
      <c r="A3201"/>
    </row>
    <row r="3202" spans="1:1">
      <c r="A3202"/>
    </row>
    <row r="3203" spans="1:1">
      <c r="A3203"/>
    </row>
    <row r="3204" spans="1:1">
      <c r="A3204"/>
    </row>
    <row r="3205" spans="1:1">
      <c r="A3205"/>
    </row>
    <row r="3206" spans="1:1">
      <c r="A3206"/>
    </row>
    <row r="3207" spans="1:1">
      <c r="A3207"/>
    </row>
    <row r="3208" spans="1:1">
      <c r="A3208"/>
    </row>
    <row r="3209" spans="1:1">
      <c r="A3209"/>
    </row>
    <row r="3210" spans="1:1">
      <c r="A3210"/>
    </row>
    <row r="3211" spans="1:1">
      <c r="A3211"/>
    </row>
    <row r="3212" spans="1:1">
      <c r="A3212"/>
    </row>
    <row r="3213" spans="1:1">
      <c r="A3213"/>
    </row>
    <row r="3214" spans="1:1">
      <c r="A3214"/>
    </row>
    <row r="3215" spans="1:1">
      <c r="A3215"/>
    </row>
    <row r="3216" spans="1:1">
      <c r="A3216"/>
    </row>
    <row r="3217" spans="1:1">
      <c r="A3217"/>
    </row>
    <row r="3218" spans="1:1">
      <c r="A3218"/>
    </row>
    <row r="3219" spans="1:1">
      <c r="A3219"/>
    </row>
    <row r="3220" spans="1:1">
      <c r="A3220"/>
    </row>
    <row r="3221" spans="1:1">
      <c r="A3221"/>
    </row>
    <row r="3222" spans="1:1">
      <c r="A3222"/>
    </row>
    <row r="3223" spans="1:1">
      <c r="A3223"/>
    </row>
    <row r="3224" spans="1:1">
      <c r="A3224"/>
    </row>
    <row r="3225" spans="1:1">
      <c r="A3225"/>
    </row>
    <row r="3226" spans="1:1">
      <c r="A3226"/>
    </row>
    <row r="3227" spans="1:1">
      <c r="A3227"/>
    </row>
    <row r="3228" spans="1:1">
      <c r="A3228"/>
    </row>
    <row r="3229" spans="1:1">
      <c r="A3229"/>
    </row>
    <row r="3230" spans="1:1">
      <c r="A3230"/>
    </row>
    <row r="3231" spans="1:1">
      <c r="A3231"/>
    </row>
    <row r="3232" spans="1:1">
      <c r="A3232"/>
    </row>
    <row r="3233" spans="1:1">
      <c r="A3233"/>
    </row>
    <row r="3234" spans="1:1">
      <c r="A3234"/>
    </row>
    <row r="3235" spans="1:1">
      <c r="A3235"/>
    </row>
    <row r="3236" spans="1:1">
      <c r="A3236"/>
    </row>
    <row r="3237" spans="1:1">
      <c r="A3237"/>
    </row>
    <row r="3238" spans="1:1">
      <c r="A3238"/>
    </row>
    <row r="3239" spans="1:1">
      <c r="A3239"/>
    </row>
    <row r="3240" spans="1:1">
      <c r="A3240"/>
    </row>
    <row r="3241" spans="1:1">
      <c r="A3241"/>
    </row>
    <row r="3242" spans="1:1">
      <c r="A3242"/>
    </row>
    <row r="3243" spans="1:1">
      <c r="A3243"/>
    </row>
    <row r="3244" spans="1:1">
      <c r="A3244"/>
    </row>
    <row r="3245" spans="1:1">
      <c r="A3245"/>
    </row>
    <row r="3246" spans="1:1">
      <c r="A3246"/>
    </row>
    <row r="3247" spans="1:1">
      <c r="A3247"/>
    </row>
    <row r="3248" spans="1:1">
      <c r="A3248"/>
    </row>
    <row r="3249" spans="1:1">
      <c r="A3249"/>
    </row>
    <row r="3250" spans="1:1">
      <c r="A3250"/>
    </row>
    <row r="3251" spans="1:1">
      <c r="A3251"/>
    </row>
    <row r="3252" spans="1:1">
      <c r="A3252"/>
    </row>
    <row r="3253" spans="1:1">
      <c r="A3253"/>
    </row>
    <row r="3254" spans="1:1">
      <c r="A3254"/>
    </row>
    <row r="3255" spans="1:1">
      <c r="A3255"/>
    </row>
    <row r="3256" spans="1:1">
      <c r="A3256"/>
    </row>
    <row r="3257" spans="1:1">
      <c r="A3257"/>
    </row>
    <row r="3258" spans="1:1">
      <c r="A3258"/>
    </row>
    <row r="3259" spans="1:1">
      <c r="A3259"/>
    </row>
    <row r="3260" spans="1:1">
      <c r="A3260"/>
    </row>
    <row r="3261" spans="1:1">
      <c r="A3261"/>
    </row>
    <row r="3262" spans="1:1">
      <c r="A3262"/>
    </row>
    <row r="3263" spans="1:1">
      <c r="A3263"/>
    </row>
    <row r="3264" spans="1:1">
      <c r="A3264"/>
    </row>
    <row r="3265" spans="1:1">
      <c r="A3265"/>
    </row>
    <row r="3266" spans="1:1">
      <c r="A3266"/>
    </row>
    <row r="3267" spans="1:1">
      <c r="A3267"/>
    </row>
    <row r="3268" spans="1:1">
      <c r="A3268"/>
    </row>
    <row r="3269" spans="1:1">
      <c r="A3269"/>
    </row>
    <row r="3270" spans="1:1">
      <c r="A3270"/>
    </row>
    <row r="3271" spans="1:1">
      <c r="A3271"/>
    </row>
    <row r="3272" spans="1:1">
      <c r="A3272"/>
    </row>
    <row r="3273" spans="1:1">
      <c r="A3273"/>
    </row>
    <row r="3274" spans="1:1">
      <c r="A3274"/>
    </row>
    <row r="3275" spans="1:1">
      <c r="A3275"/>
    </row>
    <row r="3276" spans="1:1">
      <c r="A3276"/>
    </row>
    <row r="3277" spans="1:1">
      <c r="A3277"/>
    </row>
    <row r="3278" spans="1:1">
      <c r="A3278"/>
    </row>
    <row r="3279" spans="1:1">
      <c r="A3279"/>
    </row>
    <row r="3280" spans="1:1">
      <c r="A3280"/>
    </row>
    <row r="3281" spans="1:1">
      <c r="A3281"/>
    </row>
    <row r="3282" spans="1:1">
      <c r="A3282"/>
    </row>
    <row r="3283" spans="1:1">
      <c r="A3283"/>
    </row>
    <row r="3284" spans="1:1">
      <c r="A3284"/>
    </row>
    <row r="3285" spans="1:1">
      <c r="A3285"/>
    </row>
    <row r="3286" spans="1:1">
      <c r="A3286"/>
    </row>
    <row r="3287" spans="1:1">
      <c r="A3287"/>
    </row>
    <row r="3288" spans="1:1">
      <c r="A3288"/>
    </row>
    <row r="3289" spans="1:1">
      <c r="A3289"/>
    </row>
    <row r="3290" spans="1:1">
      <c r="A3290"/>
    </row>
    <row r="3291" spans="1:1">
      <c r="A3291"/>
    </row>
    <row r="3292" spans="1:1">
      <c r="A3292"/>
    </row>
    <row r="3293" spans="1:1">
      <c r="A3293"/>
    </row>
    <row r="3294" spans="1:1">
      <c r="A3294"/>
    </row>
    <row r="3295" spans="1:1">
      <c r="A3295"/>
    </row>
    <row r="3296" spans="1:1">
      <c r="A3296"/>
    </row>
    <row r="3297" spans="1:1">
      <c r="A3297"/>
    </row>
    <row r="3298" spans="1:1">
      <c r="A3298"/>
    </row>
    <row r="3299" spans="1:1">
      <c r="A3299"/>
    </row>
    <row r="3300" spans="1:1">
      <c r="A3300"/>
    </row>
    <row r="3301" spans="1:1">
      <c r="A3301"/>
    </row>
    <row r="3302" spans="1:1">
      <c r="A3302"/>
    </row>
    <row r="3303" spans="1:1">
      <c r="A3303"/>
    </row>
    <row r="3304" spans="1:1">
      <c r="A3304"/>
    </row>
    <row r="3305" spans="1:1">
      <c r="A3305"/>
    </row>
    <row r="3306" spans="1:1">
      <c r="A3306"/>
    </row>
    <row r="3307" spans="1:1">
      <c r="A3307"/>
    </row>
    <row r="3308" spans="1:1">
      <c r="A3308"/>
    </row>
    <row r="3309" spans="1:1">
      <c r="A3309"/>
    </row>
    <row r="3310" spans="1:1">
      <c r="A3310"/>
    </row>
    <row r="3311" spans="1:1">
      <c r="A3311"/>
    </row>
    <row r="3312" spans="1:1">
      <c r="A3312"/>
    </row>
    <row r="3313" spans="1:1">
      <c r="A3313"/>
    </row>
    <row r="3314" spans="1:1">
      <c r="A3314"/>
    </row>
    <row r="3315" spans="1:1">
      <c r="A3315"/>
    </row>
    <row r="3316" spans="1:1">
      <c r="A3316"/>
    </row>
    <row r="3317" spans="1:1">
      <c r="A3317"/>
    </row>
    <row r="3318" spans="1:1">
      <c r="A3318"/>
    </row>
    <row r="3319" spans="1:1">
      <c r="A3319"/>
    </row>
    <row r="3320" spans="1:1">
      <c r="A3320"/>
    </row>
    <row r="3321" spans="1:1">
      <c r="A3321"/>
    </row>
    <row r="3322" spans="1:1">
      <c r="A3322"/>
    </row>
    <row r="3323" spans="1:1">
      <c r="A3323"/>
    </row>
    <row r="3324" spans="1:1">
      <c r="A3324"/>
    </row>
    <row r="3325" spans="1:1">
      <c r="A3325"/>
    </row>
    <row r="3326" spans="1:1">
      <c r="A3326"/>
    </row>
    <row r="3327" spans="1:1">
      <c r="A3327"/>
    </row>
    <row r="3328" spans="1:1">
      <c r="A3328"/>
    </row>
    <row r="3329" spans="1:1">
      <c r="A3329"/>
    </row>
    <row r="3330" spans="1:1">
      <c r="A3330"/>
    </row>
    <row r="3331" spans="1:1">
      <c r="A3331"/>
    </row>
    <row r="3332" spans="1:1">
      <c r="A3332"/>
    </row>
    <row r="3333" spans="1:1">
      <c r="A3333"/>
    </row>
    <row r="3334" spans="1:1">
      <c r="A3334"/>
    </row>
    <row r="3335" spans="1:1">
      <c r="A3335"/>
    </row>
    <row r="3336" spans="1:1">
      <c r="A3336"/>
    </row>
    <row r="3337" spans="1:1">
      <c r="A3337"/>
    </row>
    <row r="3338" spans="1:1">
      <c r="A3338"/>
    </row>
    <row r="3339" spans="1:1">
      <c r="A3339"/>
    </row>
    <row r="3340" spans="1:1">
      <c r="A3340"/>
    </row>
    <row r="3341" spans="1:1">
      <c r="A3341"/>
    </row>
    <row r="3342" spans="1:1">
      <c r="A3342"/>
    </row>
    <row r="3343" spans="1:1">
      <c r="A3343"/>
    </row>
    <row r="3344" spans="1:1">
      <c r="A3344"/>
    </row>
    <row r="3345" spans="1:1">
      <c r="A3345"/>
    </row>
    <row r="3346" spans="1:1">
      <c r="A3346"/>
    </row>
    <row r="3347" spans="1:1">
      <c r="A3347"/>
    </row>
    <row r="3348" spans="1:1">
      <c r="A3348"/>
    </row>
    <row r="3349" spans="1:1">
      <c r="A3349"/>
    </row>
    <row r="3350" spans="1:1">
      <c r="A3350"/>
    </row>
    <row r="3351" spans="1:1">
      <c r="A3351"/>
    </row>
    <row r="3352" spans="1:1">
      <c r="A3352"/>
    </row>
    <row r="3353" spans="1:1">
      <c r="A3353"/>
    </row>
    <row r="3354" spans="1:1">
      <c r="A3354"/>
    </row>
    <row r="3355" spans="1:1">
      <c r="A3355"/>
    </row>
    <row r="3356" spans="1:1">
      <c r="A3356"/>
    </row>
    <row r="3357" spans="1:1">
      <c r="A3357"/>
    </row>
    <row r="3358" spans="1:1">
      <c r="A3358"/>
    </row>
    <row r="3359" spans="1:1">
      <c r="A3359"/>
    </row>
    <row r="3360" spans="1:1">
      <c r="A3360"/>
    </row>
    <row r="3361" spans="1:1">
      <c r="A3361"/>
    </row>
    <row r="3362" spans="1:1">
      <c r="A3362"/>
    </row>
    <row r="3363" spans="1:1">
      <c r="A3363"/>
    </row>
    <row r="3364" spans="1:1">
      <c r="A3364"/>
    </row>
    <row r="3365" spans="1:1">
      <c r="A3365"/>
    </row>
    <row r="3366" spans="1:1">
      <c r="A3366"/>
    </row>
    <row r="3367" spans="1:1">
      <c r="A3367"/>
    </row>
    <row r="3368" spans="1:1">
      <c r="A3368"/>
    </row>
    <row r="3369" spans="1:1">
      <c r="A3369"/>
    </row>
    <row r="3370" spans="1:1">
      <c r="A3370"/>
    </row>
    <row r="3371" spans="1:1">
      <c r="A3371"/>
    </row>
    <row r="3372" spans="1:1">
      <c r="A3372"/>
    </row>
    <row r="3373" spans="1:1">
      <c r="A3373"/>
    </row>
    <row r="3374" spans="1:1">
      <c r="A3374"/>
    </row>
    <row r="3375" spans="1:1">
      <c r="A3375"/>
    </row>
    <row r="3376" spans="1:1">
      <c r="A3376"/>
    </row>
    <row r="3377" spans="1:1">
      <c r="A3377"/>
    </row>
    <row r="3378" spans="1:1">
      <c r="A3378"/>
    </row>
    <row r="3379" spans="1:1">
      <c r="A3379"/>
    </row>
    <row r="3380" spans="1:1">
      <c r="A3380"/>
    </row>
    <row r="3381" spans="1:1">
      <c r="A3381"/>
    </row>
    <row r="3382" spans="1:1">
      <c r="A3382"/>
    </row>
    <row r="3383" spans="1:1">
      <c r="A3383"/>
    </row>
    <row r="3384" spans="1:1">
      <c r="A3384"/>
    </row>
    <row r="3385" spans="1:1">
      <c r="A3385"/>
    </row>
    <row r="3386" spans="1:1">
      <c r="A3386"/>
    </row>
    <row r="3387" spans="1:1">
      <c r="A3387"/>
    </row>
    <row r="3388" spans="1:1">
      <c r="A3388"/>
    </row>
    <row r="3389" spans="1:1">
      <c r="A3389"/>
    </row>
    <row r="3390" spans="1:1">
      <c r="A3390"/>
    </row>
    <row r="3391" spans="1:1">
      <c r="A3391"/>
    </row>
    <row r="3392" spans="1:1">
      <c r="A3392"/>
    </row>
    <row r="3393" spans="1:1">
      <c r="A3393"/>
    </row>
    <row r="3394" spans="1:1">
      <c r="A3394"/>
    </row>
    <row r="3395" spans="1:1">
      <c r="A3395"/>
    </row>
    <row r="3396" spans="1:1">
      <c r="A3396"/>
    </row>
    <row r="3397" spans="1:1">
      <c r="A3397"/>
    </row>
    <row r="3398" spans="1:1">
      <c r="A3398"/>
    </row>
    <row r="3399" spans="1:1">
      <c r="A3399"/>
    </row>
    <row r="3400" spans="1:1">
      <c r="A3400"/>
    </row>
    <row r="3401" spans="1:1">
      <c r="A3401"/>
    </row>
    <row r="3402" spans="1:1">
      <c r="A3402"/>
    </row>
    <row r="3403" spans="1:1">
      <c r="A3403"/>
    </row>
    <row r="3404" spans="1:1">
      <c r="A3404"/>
    </row>
    <row r="3405" spans="1:1">
      <c r="A3405"/>
    </row>
    <row r="3406" spans="1:1">
      <c r="A3406"/>
    </row>
    <row r="3407" spans="1:1">
      <c r="A3407"/>
    </row>
    <row r="3408" spans="1:1">
      <c r="A3408"/>
    </row>
    <row r="3409" spans="1:1">
      <c r="A3409"/>
    </row>
    <row r="3410" spans="1:1">
      <c r="A3410"/>
    </row>
    <row r="3411" spans="1:1">
      <c r="A3411"/>
    </row>
    <row r="3412" spans="1:1">
      <c r="A3412"/>
    </row>
    <row r="3413" spans="1:1">
      <c r="A3413"/>
    </row>
    <row r="3414" spans="1:1">
      <c r="A3414"/>
    </row>
    <row r="3415" spans="1:1">
      <c r="A3415"/>
    </row>
    <row r="3416" spans="1:1">
      <c r="A3416"/>
    </row>
    <row r="3417" spans="1:1">
      <c r="A3417"/>
    </row>
    <row r="3418" spans="1:1">
      <c r="A3418"/>
    </row>
    <row r="3419" spans="1:1">
      <c r="A3419"/>
    </row>
    <row r="3420" spans="1:1">
      <c r="A3420"/>
    </row>
    <row r="3421" spans="1:1">
      <c r="A3421"/>
    </row>
    <row r="3422" spans="1:1">
      <c r="A3422"/>
    </row>
    <row r="3423" spans="1:1">
      <c r="A3423"/>
    </row>
    <row r="3424" spans="1:1">
      <c r="A3424"/>
    </row>
    <row r="3425" spans="1:1">
      <c r="A3425"/>
    </row>
    <row r="3426" spans="1:1">
      <c r="A3426"/>
    </row>
    <row r="3427" spans="1:1">
      <c r="A3427"/>
    </row>
    <row r="3428" spans="1:1">
      <c r="A3428"/>
    </row>
    <row r="3429" spans="1:1">
      <c r="A3429"/>
    </row>
    <row r="3430" spans="1:1">
      <c r="A3430"/>
    </row>
    <row r="3431" spans="1:1">
      <c r="A3431"/>
    </row>
    <row r="3432" spans="1:1">
      <c r="A3432"/>
    </row>
    <row r="3433" spans="1:1">
      <c r="A3433"/>
    </row>
    <row r="3434" spans="1:1">
      <c r="A3434"/>
    </row>
    <row r="3435" spans="1:1">
      <c r="A3435"/>
    </row>
    <row r="3436" spans="1:1">
      <c r="A3436"/>
    </row>
    <row r="3437" spans="1:1">
      <c r="A3437"/>
    </row>
    <row r="3438" spans="1:1">
      <c r="A3438"/>
    </row>
    <row r="3439" spans="1:1">
      <c r="A3439"/>
    </row>
    <row r="3440" spans="1:1">
      <c r="A3440"/>
    </row>
    <row r="3441" spans="1:1">
      <c r="A3441"/>
    </row>
    <row r="3442" spans="1:1">
      <c r="A3442"/>
    </row>
    <row r="3443" spans="1:1">
      <c r="A3443"/>
    </row>
    <row r="3444" spans="1:1">
      <c r="A3444"/>
    </row>
    <row r="3445" spans="1:1">
      <c r="A3445"/>
    </row>
    <row r="3446" spans="1:1">
      <c r="A3446"/>
    </row>
    <row r="3447" spans="1:1">
      <c r="A3447"/>
    </row>
    <row r="3448" spans="1:1">
      <c r="A3448"/>
    </row>
    <row r="3449" spans="1:1">
      <c r="A3449"/>
    </row>
    <row r="3450" spans="1:1">
      <c r="A3450"/>
    </row>
    <row r="3451" spans="1:1">
      <c r="A3451"/>
    </row>
    <row r="3452" spans="1:1">
      <c r="A3452"/>
    </row>
    <row r="3453" spans="1:1">
      <c r="A3453"/>
    </row>
    <row r="3454" spans="1:1">
      <c r="A3454"/>
    </row>
    <row r="3455" spans="1:1">
      <c r="A3455"/>
    </row>
    <row r="3456" spans="1:1">
      <c r="A3456"/>
    </row>
    <row r="3457" spans="1:1">
      <c r="A3457"/>
    </row>
    <row r="3458" spans="1:1">
      <c r="A3458"/>
    </row>
    <row r="3459" spans="1:1">
      <c r="A3459"/>
    </row>
    <row r="3460" spans="1:1">
      <c r="A3460"/>
    </row>
    <row r="3461" spans="1:1">
      <c r="A3461"/>
    </row>
    <row r="3462" spans="1:1">
      <c r="A3462"/>
    </row>
    <row r="3463" spans="1:1">
      <c r="A3463"/>
    </row>
    <row r="3464" spans="1:1">
      <c r="A3464"/>
    </row>
    <row r="3465" spans="1:1">
      <c r="A3465"/>
    </row>
    <row r="3466" spans="1:1">
      <c r="A3466"/>
    </row>
    <row r="3467" spans="1:1">
      <c r="A3467"/>
    </row>
    <row r="3468" spans="1:1">
      <c r="A3468"/>
    </row>
    <row r="3469" spans="1:1">
      <c r="A3469"/>
    </row>
    <row r="3470" spans="1:1">
      <c r="A3470"/>
    </row>
    <row r="3471" spans="1:1">
      <c r="A3471"/>
    </row>
    <row r="3472" spans="1:1">
      <c r="A3472"/>
    </row>
    <row r="3473" spans="1:1">
      <c r="A3473"/>
    </row>
    <row r="3474" spans="1:1">
      <c r="A3474"/>
    </row>
    <row r="3475" spans="1:1">
      <c r="A3475"/>
    </row>
    <row r="3476" spans="1:1">
      <c r="A3476"/>
    </row>
    <row r="3477" spans="1:1">
      <c r="A3477"/>
    </row>
    <row r="3478" spans="1:1">
      <c r="A3478"/>
    </row>
    <row r="3479" spans="1:1">
      <c r="A3479"/>
    </row>
    <row r="3480" spans="1:1">
      <c r="A3480"/>
    </row>
    <row r="3481" spans="1:1">
      <c r="A3481"/>
    </row>
    <row r="3482" spans="1:1">
      <c r="A3482"/>
    </row>
    <row r="3483" spans="1:1">
      <c r="A3483"/>
    </row>
    <row r="3484" spans="1:1">
      <c r="A3484"/>
    </row>
    <row r="3485" spans="1:1">
      <c r="A3485"/>
    </row>
    <row r="3486" spans="1:1">
      <c r="A3486"/>
    </row>
    <row r="3487" spans="1:1">
      <c r="A3487"/>
    </row>
    <row r="3488" spans="1:1">
      <c r="A3488"/>
    </row>
    <row r="3489" spans="1:1">
      <c r="A3489"/>
    </row>
    <row r="3490" spans="1:1">
      <c r="A3490"/>
    </row>
    <row r="3491" spans="1:1">
      <c r="A3491"/>
    </row>
    <row r="3492" spans="1:1">
      <c r="A3492"/>
    </row>
    <row r="3493" spans="1:1">
      <c r="A3493"/>
    </row>
    <row r="3494" spans="1:1">
      <c r="A3494"/>
    </row>
    <row r="3495" spans="1:1">
      <c r="A3495"/>
    </row>
    <row r="3496" spans="1:1">
      <c r="A3496"/>
    </row>
    <row r="3497" spans="1:1">
      <c r="A3497"/>
    </row>
    <row r="3498" spans="1:1">
      <c r="A3498"/>
    </row>
    <row r="3499" spans="1:1">
      <c r="A3499"/>
    </row>
    <row r="3500" spans="1:1">
      <c r="A3500"/>
    </row>
    <row r="3501" spans="1:1">
      <c r="A3501"/>
    </row>
    <row r="3502" spans="1:1">
      <c r="A3502"/>
    </row>
    <row r="3503" spans="1:1">
      <c r="A3503"/>
    </row>
    <row r="3504" spans="1:1">
      <c r="A3504"/>
    </row>
    <row r="3505" spans="1:1">
      <c r="A3505"/>
    </row>
    <row r="3506" spans="1:1">
      <c r="A3506"/>
    </row>
    <row r="3507" spans="1:1">
      <c r="A3507"/>
    </row>
    <row r="3508" spans="1:1">
      <c r="A3508"/>
    </row>
    <row r="3509" spans="1:1">
      <c r="A3509"/>
    </row>
    <row r="3510" spans="1:1">
      <c r="A3510"/>
    </row>
    <row r="3511" spans="1:1">
      <c r="A3511"/>
    </row>
    <row r="3512" spans="1:1">
      <c r="A3512"/>
    </row>
    <row r="3513" spans="1:1">
      <c r="A3513"/>
    </row>
    <row r="3514" spans="1:1">
      <c r="A3514"/>
    </row>
    <row r="3515" spans="1:1">
      <c r="A3515"/>
    </row>
    <row r="3516" spans="1:1">
      <c r="A3516"/>
    </row>
    <row r="3517" spans="1:1">
      <c r="A3517"/>
    </row>
    <row r="3518" spans="1:1">
      <c r="A3518"/>
    </row>
    <row r="3519" spans="1:1">
      <c r="A3519"/>
    </row>
    <row r="3520" spans="1:1">
      <c r="A3520"/>
    </row>
    <row r="3521" spans="1:1">
      <c r="A3521"/>
    </row>
    <row r="3522" spans="1:1">
      <c r="A3522"/>
    </row>
    <row r="3523" spans="1:1">
      <c r="A3523"/>
    </row>
    <row r="3524" spans="1:1">
      <c r="A3524"/>
    </row>
    <row r="3525" spans="1:1">
      <c r="A3525"/>
    </row>
    <row r="3526" spans="1:1">
      <c r="A3526"/>
    </row>
    <row r="3527" spans="1:1">
      <c r="A3527"/>
    </row>
    <row r="3528" spans="1:1">
      <c r="A3528"/>
    </row>
    <row r="3529" spans="1:1">
      <c r="A3529"/>
    </row>
    <row r="3530" spans="1:1">
      <c r="A3530"/>
    </row>
    <row r="3531" spans="1:1">
      <c r="A3531"/>
    </row>
    <row r="3532" spans="1:1">
      <c r="A3532"/>
    </row>
    <row r="3533" spans="1:1">
      <c r="A3533"/>
    </row>
    <row r="3534" spans="1:1">
      <c r="A3534"/>
    </row>
    <row r="3535" spans="1:1">
      <c r="A3535"/>
    </row>
    <row r="3536" spans="1:1">
      <c r="A3536"/>
    </row>
    <row r="3537" spans="1:1">
      <c r="A3537"/>
    </row>
    <row r="3538" spans="1:1">
      <c r="A3538"/>
    </row>
    <row r="3539" spans="1:1">
      <c r="A3539"/>
    </row>
    <row r="3540" spans="1:1">
      <c r="A3540"/>
    </row>
    <row r="3541" spans="1:1">
      <c r="A3541"/>
    </row>
    <row r="3542" spans="1:1">
      <c r="A3542"/>
    </row>
    <row r="3543" spans="1:1">
      <c r="A3543"/>
    </row>
    <row r="3544" spans="1:1">
      <c r="A3544"/>
    </row>
    <row r="3545" spans="1:1">
      <c r="A3545"/>
    </row>
    <row r="3546" spans="1:1">
      <c r="A3546"/>
    </row>
    <row r="3547" spans="1:1">
      <c r="A3547"/>
    </row>
    <row r="3548" spans="1:1">
      <c r="A3548"/>
    </row>
    <row r="3549" spans="1:1">
      <c r="A3549"/>
    </row>
    <row r="3550" spans="1:1">
      <c r="A3550"/>
    </row>
    <row r="3551" spans="1:1">
      <c r="A3551"/>
    </row>
    <row r="3552" spans="1:1">
      <c r="A3552"/>
    </row>
    <row r="3553" spans="1:1">
      <c r="A3553"/>
    </row>
    <row r="3554" spans="1:1">
      <c r="A3554"/>
    </row>
    <row r="3555" spans="1:1">
      <c r="A3555"/>
    </row>
    <row r="3556" spans="1:1">
      <c r="A3556"/>
    </row>
    <row r="3557" spans="1:1">
      <c r="A3557"/>
    </row>
    <row r="3558" spans="1:1">
      <c r="A3558"/>
    </row>
    <row r="3559" spans="1:1">
      <c r="A3559"/>
    </row>
    <row r="3560" spans="1:1">
      <c r="A3560"/>
    </row>
    <row r="3561" spans="1:1">
      <c r="A3561"/>
    </row>
    <row r="3562" spans="1:1">
      <c r="A3562"/>
    </row>
    <row r="3563" spans="1:1">
      <c r="A3563"/>
    </row>
    <row r="3564" spans="1:1">
      <c r="A3564"/>
    </row>
    <row r="3565" spans="1:1">
      <c r="A3565"/>
    </row>
    <row r="3566" spans="1:1">
      <c r="A3566"/>
    </row>
    <row r="3567" spans="1:1">
      <c r="A3567"/>
    </row>
    <row r="3568" spans="1:1">
      <c r="A3568"/>
    </row>
    <row r="3569" spans="1:1">
      <c r="A3569"/>
    </row>
    <row r="3570" spans="1:1">
      <c r="A3570"/>
    </row>
    <row r="3571" spans="1:1">
      <c r="A3571"/>
    </row>
    <row r="3572" spans="1:1">
      <c r="A3572"/>
    </row>
    <row r="3573" spans="1:1">
      <c r="A3573"/>
    </row>
    <row r="3574" spans="1:1">
      <c r="A3574"/>
    </row>
    <row r="3575" spans="1:1">
      <c r="A3575"/>
    </row>
    <row r="3576" spans="1:1">
      <c r="A3576"/>
    </row>
    <row r="3577" spans="1:1">
      <c r="A3577"/>
    </row>
    <row r="3578" spans="1:1">
      <c r="A3578"/>
    </row>
    <row r="3579" spans="1:1">
      <c r="A3579"/>
    </row>
    <row r="3580" spans="1:1">
      <c r="A3580"/>
    </row>
    <row r="3581" spans="1:1">
      <c r="A3581"/>
    </row>
    <row r="3582" spans="1:1">
      <c r="A3582"/>
    </row>
    <row r="3583" spans="1:1">
      <c r="A3583"/>
    </row>
    <row r="3584" spans="1:1">
      <c r="A3584"/>
    </row>
    <row r="3585" spans="1:1">
      <c r="A3585"/>
    </row>
    <row r="3586" spans="1:1">
      <c r="A3586"/>
    </row>
    <row r="3587" spans="1:1">
      <c r="A3587"/>
    </row>
    <row r="3588" spans="1:1">
      <c r="A3588"/>
    </row>
    <row r="3589" spans="1:1">
      <c r="A3589"/>
    </row>
    <row r="3590" spans="1:1">
      <c r="A3590"/>
    </row>
    <row r="3591" spans="1:1">
      <c r="A3591"/>
    </row>
    <row r="3592" spans="1:1">
      <c r="A3592"/>
    </row>
    <row r="3593" spans="1:1">
      <c r="A3593"/>
    </row>
    <row r="3594" spans="1:1">
      <c r="A3594"/>
    </row>
    <row r="3595" spans="1:1">
      <c r="A3595"/>
    </row>
    <row r="3596" spans="1:1">
      <c r="A3596"/>
    </row>
    <row r="3597" spans="1:1">
      <c r="A3597"/>
    </row>
    <row r="3598" spans="1:1">
      <c r="A3598"/>
    </row>
    <row r="3599" spans="1:1">
      <c r="A3599"/>
    </row>
    <row r="3600" spans="1:1">
      <c r="A3600"/>
    </row>
    <row r="3601" spans="1:1">
      <c r="A3601"/>
    </row>
    <row r="3602" spans="1:1">
      <c r="A3602"/>
    </row>
    <row r="3603" spans="1:1">
      <c r="A3603"/>
    </row>
    <row r="3604" spans="1:1">
      <c r="A3604"/>
    </row>
    <row r="3605" spans="1:1">
      <c r="A3605"/>
    </row>
    <row r="3606" spans="1:1">
      <c r="A3606"/>
    </row>
    <row r="3607" spans="1:1">
      <c r="A3607"/>
    </row>
    <row r="3608" spans="1:1">
      <c r="A3608"/>
    </row>
    <row r="3609" spans="1:1">
      <c r="A3609"/>
    </row>
    <row r="3610" spans="1:1">
      <c r="A3610"/>
    </row>
    <row r="3611" spans="1:1">
      <c r="A3611"/>
    </row>
    <row r="3612" spans="1:1">
      <c r="A3612"/>
    </row>
    <row r="3613" spans="1:1">
      <c r="A3613"/>
    </row>
    <row r="3614" spans="1:1">
      <c r="A3614"/>
    </row>
    <row r="3615" spans="1:1">
      <c r="A3615"/>
    </row>
    <row r="3616" spans="1:1">
      <c r="A3616"/>
    </row>
    <row r="3617" spans="1:1">
      <c r="A3617"/>
    </row>
    <row r="3618" spans="1:1">
      <c r="A3618"/>
    </row>
    <row r="3619" spans="1:1">
      <c r="A3619"/>
    </row>
    <row r="3620" spans="1:1">
      <c r="A3620"/>
    </row>
    <row r="3621" spans="1:1">
      <c r="A3621"/>
    </row>
    <row r="3622" spans="1:1">
      <c r="A3622"/>
    </row>
    <row r="3623" spans="1:1">
      <c r="A3623"/>
    </row>
    <row r="3624" spans="1:1">
      <c r="A3624"/>
    </row>
    <row r="3625" spans="1:1">
      <c r="A3625"/>
    </row>
    <row r="3626" spans="1:1">
      <c r="A3626"/>
    </row>
    <row r="3627" spans="1:1">
      <c r="A3627"/>
    </row>
    <row r="3628" spans="1:1">
      <c r="A3628"/>
    </row>
    <row r="3629" spans="1:1">
      <c r="A3629"/>
    </row>
    <row r="3630" spans="1:1">
      <c r="A3630"/>
    </row>
    <row r="3631" spans="1:1">
      <c r="A3631"/>
    </row>
    <row r="3632" spans="1:1">
      <c r="A3632"/>
    </row>
    <row r="3633" spans="1:1">
      <c r="A3633"/>
    </row>
    <row r="3634" spans="1:1">
      <c r="A3634"/>
    </row>
    <row r="3635" spans="1:1">
      <c r="A3635"/>
    </row>
    <row r="3636" spans="1:1">
      <c r="A3636"/>
    </row>
    <row r="3637" spans="1:1">
      <c r="A3637"/>
    </row>
    <row r="3638" spans="1:1">
      <c r="A3638"/>
    </row>
    <row r="3639" spans="1:1">
      <c r="A3639"/>
    </row>
    <row r="3640" spans="1:1">
      <c r="A3640"/>
    </row>
    <row r="3641" spans="1:1">
      <c r="A3641"/>
    </row>
    <row r="3642" spans="1:1">
      <c r="A3642"/>
    </row>
    <row r="3643" spans="1:1">
      <c r="A3643"/>
    </row>
    <row r="3644" spans="1:1">
      <c r="A3644"/>
    </row>
    <row r="3645" spans="1:1">
      <c r="A3645"/>
    </row>
    <row r="3646" spans="1:1">
      <c r="A3646"/>
    </row>
    <row r="3647" spans="1:1">
      <c r="A3647"/>
    </row>
    <row r="3648" spans="1:1">
      <c r="A3648"/>
    </row>
    <row r="3649" spans="1:1">
      <c r="A3649"/>
    </row>
    <row r="3650" spans="1:1">
      <c r="A3650"/>
    </row>
    <row r="3651" spans="1:1">
      <c r="A3651"/>
    </row>
    <row r="3652" spans="1:1">
      <c r="A3652"/>
    </row>
    <row r="3653" spans="1:1">
      <c r="A3653"/>
    </row>
    <row r="3654" spans="1:1">
      <c r="A3654"/>
    </row>
    <row r="3655" spans="1:1">
      <c r="A3655"/>
    </row>
    <row r="3656" spans="1:1">
      <c r="A3656"/>
    </row>
    <row r="3657" spans="1:1">
      <c r="A3657"/>
    </row>
    <row r="3658" spans="1:1">
      <c r="A3658"/>
    </row>
    <row r="3659" spans="1:1">
      <c r="A3659"/>
    </row>
    <row r="3660" spans="1:1">
      <c r="A3660"/>
    </row>
    <row r="3661" spans="1:1">
      <c r="A3661"/>
    </row>
    <row r="3662" spans="1:1">
      <c r="A3662"/>
    </row>
    <row r="3663" spans="1:1">
      <c r="A3663"/>
    </row>
    <row r="3664" spans="1:1">
      <c r="A3664"/>
    </row>
    <row r="3665" spans="1:1">
      <c r="A3665"/>
    </row>
    <row r="3666" spans="1:1">
      <c r="A3666"/>
    </row>
    <row r="3667" spans="1:1">
      <c r="A3667"/>
    </row>
    <row r="3668" spans="1:1">
      <c r="A3668"/>
    </row>
    <row r="3669" spans="1:1">
      <c r="A3669"/>
    </row>
    <row r="3670" spans="1:1">
      <c r="A3670"/>
    </row>
    <row r="3671" spans="1:1">
      <c r="A3671"/>
    </row>
    <row r="3672" spans="1:1">
      <c r="A3672"/>
    </row>
    <row r="3673" spans="1:1">
      <c r="A3673"/>
    </row>
    <row r="3674" spans="1:1">
      <c r="A3674"/>
    </row>
    <row r="3675" spans="1:1">
      <c r="A3675"/>
    </row>
    <row r="3676" spans="1:1">
      <c r="A3676"/>
    </row>
    <row r="3677" spans="1:1">
      <c r="A3677"/>
    </row>
    <row r="3678" spans="1:1">
      <c r="A3678"/>
    </row>
    <row r="3679" spans="1:1">
      <c r="A3679"/>
    </row>
    <row r="3680" spans="1:1">
      <c r="A3680"/>
    </row>
    <row r="3681" spans="1:1">
      <c r="A3681"/>
    </row>
    <row r="3682" spans="1:1">
      <c r="A3682"/>
    </row>
    <row r="3683" spans="1:1">
      <c r="A3683"/>
    </row>
    <row r="3684" spans="1:1">
      <c r="A3684"/>
    </row>
    <row r="3685" spans="1:1">
      <c r="A3685"/>
    </row>
    <row r="3686" spans="1:1">
      <c r="A3686"/>
    </row>
    <row r="3687" spans="1:1">
      <c r="A3687"/>
    </row>
    <row r="3688" spans="1:1">
      <c r="A3688"/>
    </row>
    <row r="3689" spans="1:1">
      <c r="A3689"/>
    </row>
    <row r="3690" spans="1:1">
      <c r="A3690"/>
    </row>
    <row r="3691" spans="1:1">
      <c r="A3691"/>
    </row>
    <row r="3692" spans="1:1">
      <c r="A3692"/>
    </row>
    <row r="3693" spans="1:1">
      <c r="A3693"/>
    </row>
    <row r="3694" spans="1:1">
      <c r="A3694"/>
    </row>
    <row r="3695" spans="1:1">
      <c r="A3695"/>
    </row>
    <row r="3696" spans="1:1">
      <c r="A3696"/>
    </row>
    <row r="3697" spans="1:1">
      <c r="A3697"/>
    </row>
    <row r="3698" spans="1:1">
      <c r="A3698"/>
    </row>
    <row r="3699" spans="1:1">
      <c r="A3699"/>
    </row>
    <row r="3700" spans="1:1">
      <c r="A3700"/>
    </row>
    <row r="3701" spans="1:1">
      <c r="A3701"/>
    </row>
    <row r="3702" spans="1:1">
      <c r="A3702"/>
    </row>
    <row r="3703" spans="1:1">
      <c r="A3703"/>
    </row>
    <row r="3704" spans="1:1">
      <c r="A3704"/>
    </row>
    <row r="3705" spans="1:1">
      <c r="A3705"/>
    </row>
    <row r="3706" spans="1:1">
      <c r="A3706"/>
    </row>
    <row r="3707" spans="1:1">
      <c r="A3707"/>
    </row>
    <row r="3708" spans="1:1">
      <c r="A3708"/>
    </row>
    <row r="3709" spans="1:1">
      <c r="A3709"/>
    </row>
    <row r="3710" spans="1:1">
      <c r="A3710"/>
    </row>
    <row r="3711" spans="1:1">
      <c r="A3711"/>
    </row>
    <row r="3712" spans="1:1">
      <c r="A3712"/>
    </row>
    <row r="3713" spans="1:1">
      <c r="A3713"/>
    </row>
    <row r="3714" spans="1:1">
      <c r="A3714"/>
    </row>
    <row r="3715" spans="1:1">
      <c r="A3715"/>
    </row>
    <row r="3716" spans="1:1">
      <c r="A3716"/>
    </row>
    <row r="3717" spans="1:1">
      <c r="A3717"/>
    </row>
    <row r="3718" spans="1:1">
      <c r="A3718"/>
    </row>
    <row r="3719" spans="1:1">
      <c r="A3719"/>
    </row>
    <row r="3720" spans="1:1">
      <c r="A3720"/>
    </row>
    <row r="3721" spans="1:1">
      <c r="A3721"/>
    </row>
    <row r="3722" spans="1:1">
      <c r="A3722"/>
    </row>
    <row r="3723" spans="1:1">
      <c r="A3723"/>
    </row>
    <row r="3724" spans="1:1">
      <c r="A3724"/>
    </row>
    <row r="3725" spans="1:1">
      <c r="A3725"/>
    </row>
    <row r="3726" spans="1:1">
      <c r="A3726"/>
    </row>
    <row r="3727" spans="1:1">
      <c r="A3727"/>
    </row>
    <row r="3728" spans="1:1">
      <c r="A3728"/>
    </row>
    <row r="3729" spans="1:1">
      <c r="A3729"/>
    </row>
    <row r="3730" spans="1:1">
      <c r="A3730"/>
    </row>
    <row r="3731" spans="1:1">
      <c r="A3731"/>
    </row>
    <row r="3732" spans="1:1">
      <c r="A3732"/>
    </row>
    <row r="3733" spans="1:1">
      <c r="A3733"/>
    </row>
    <row r="3734" spans="1:1">
      <c r="A3734"/>
    </row>
    <row r="3735" spans="1:1">
      <c r="A3735"/>
    </row>
    <row r="3736" spans="1:1">
      <c r="A3736"/>
    </row>
    <row r="3737" spans="1:1">
      <c r="A3737"/>
    </row>
    <row r="3738" spans="1:1">
      <c r="A3738"/>
    </row>
    <row r="3739" spans="1:1">
      <c r="A3739"/>
    </row>
    <row r="3740" spans="1:1">
      <c r="A3740"/>
    </row>
    <row r="3741" spans="1:1">
      <c r="A3741"/>
    </row>
    <row r="3742" spans="1:1">
      <c r="A3742"/>
    </row>
    <row r="3743" spans="1:1">
      <c r="A3743"/>
    </row>
    <row r="3744" spans="1:1">
      <c r="A3744"/>
    </row>
    <row r="3745" spans="1:1">
      <c r="A3745"/>
    </row>
    <row r="3746" spans="1:1">
      <c r="A3746"/>
    </row>
    <row r="3747" spans="1:1">
      <c r="A3747"/>
    </row>
    <row r="3748" spans="1:1">
      <c r="A3748"/>
    </row>
    <row r="3749" spans="1:1">
      <c r="A3749"/>
    </row>
    <row r="3750" spans="1:1">
      <c r="A3750"/>
    </row>
    <row r="3751" spans="1:1">
      <c r="A3751"/>
    </row>
    <row r="3752" spans="1:1">
      <c r="A3752"/>
    </row>
    <row r="3753" spans="1:1">
      <c r="A3753"/>
    </row>
    <row r="3754" spans="1:1">
      <c r="A3754"/>
    </row>
    <row r="3755" spans="1:1">
      <c r="A3755"/>
    </row>
    <row r="3756" spans="1:1">
      <c r="A3756"/>
    </row>
    <row r="3757" spans="1:1">
      <c r="A3757"/>
    </row>
    <row r="3758" spans="1:1">
      <c r="A3758"/>
    </row>
    <row r="3759" spans="1:1">
      <c r="A3759"/>
    </row>
    <row r="3760" spans="1:1">
      <c r="A3760"/>
    </row>
    <row r="3761" spans="1:1">
      <c r="A3761"/>
    </row>
    <row r="3762" spans="1:1">
      <c r="A3762"/>
    </row>
    <row r="3763" spans="1:1">
      <c r="A3763"/>
    </row>
    <row r="3764" spans="1:1">
      <c r="A3764"/>
    </row>
    <row r="3765" spans="1:1">
      <c r="A3765"/>
    </row>
    <row r="3766" spans="1:1">
      <c r="A3766"/>
    </row>
    <row r="3767" spans="1:1">
      <c r="A3767"/>
    </row>
    <row r="3768" spans="1:1">
      <c r="A3768"/>
    </row>
    <row r="3769" spans="1:1">
      <c r="A3769"/>
    </row>
    <row r="3770" spans="1:1">
      <c r="A3770"/>
    </row>
    <row r="3771" spans="1:1">
      <c r="A3771"/>
    </row>
    <row r="3772" spans="1:1">
      <c r="A3772"/>
    </row>
    <row r="3773" spans="1:1">
      <c r="A3773"/>
    </row>
    <row r="3774" spans="1:1">
      <c r="A3774"/>
    </row>
    <row r="3775" spans="1:1">
      <c r="A3775"/>
    </row>
    <row r="3776" spans="1:1">
      <c r="A3776"/>
    </row>
    <row r="3777" spans="1:1">
      <c r="A3777"/>
    </row>
    <row r="3778" spans="1:1">
      <c r="A3778"/>
    </row>
    <row r="3779" spans="1:1">
      <c r="A3779"/>
    </row>
    <row r="3780" spans="1:1">
      <c r="A3780"/>
    </row>
    <row r="3781" spans="1:1">
      <c r="A3781"/>
    </row>
    <row r="3782" spans="1:1">
      <c r="A3782"/>
    </row>
    <row r="3783" spans="1:1">
      <c r="A3783"/>
    </row>
    <row r="3784" spans="1:1">
      <c r="A3784"/>
    </row>
    <row r="3785" spans="1:1">
      <c r="A3785"/>
    </row>
    <row r="3786" spans="1:1">
      <c r="A3786"/>
    </row>
    <row r="3787" spans="1:1">
      <c r="A3787"/>
    </row>
    <row r="3788" spans="1:1">
      <c r="A3788"/>
    </row>
    <row r="3789" spans="1:1">
      <c r="A3789"/>
    </row>
    <row r="3790" spans="1:1">
      <c r="A3790"/>
    </row>
    <row r="3791" spans="1:1">
      <c r="A3791"/>
    </row>
    <row r="3792" spans="1:1">
      <c r="A3792"/>
    </row>
    <row r="3793" spans="1:1">
      <c r="A3793"/>
    </row>
    <row r="3794" spans="1:1">
      <c r="A3794"/>
    </row>
    <row r="3795" spans="1:1">
      <c r="A3795"/>
    </row>
    <row r="3796" spans="1:1">
      <c r="A3796"/>
    </row>
    <row r="3797" spans="1:1">
      <c r="A3797"/>
    </row>
    <row r="3798" spans="1:1">
      <c r="A3798"/>
    </row>
    <row r="3799" spans="1:1">
      <c r="A3799"/>
    </row>
    <row r="3800" spans="1:1">
      <c r="A3800"/>
    </row>
    <row r="3801" spans="1:1">
      <c r="A3801"/>
    </row>
    <row r="3802" spans="1:1">
      <c r="A3802"/>
    </row>
    <row r="3803" spans="1:1">
      <c r="A3803"/>
    </row>
    <row r="3804" spans="1:1">
      <c r="A3804"/>
    </row>
    <row r="3805" spans="1:1">
      <c r="A3805"/>
    </row>
    <row r="3806" spans="1:1">
      <c r="A3806"/>
    </row>
    <row r="3807" spans="1:1">
      <c r="A3807"/>
    </row>
    <row r="3808" spans="1:1">
      <c r="A3808"/>
    </row>
    <row r="3809" spans="1:1">
      <c r="A3809"/>
    </row>
    <row r="3810" spans="1:1">
      <c r="A3810"/>
    </row>
    <row r="3811" spans="1:1">
      <c r="A3811"/>
    </row>
    <row r="3812" spans="1:1">
      <c r="A3812"/>
    </row>
    <row r="3813" spans="1:1">
      <c r="A3813"/>
    </row>
    <row r="3814" spans="1:1">
      <c r="A3814"/>
    </row>
    <row r="3815" spans="1:1">
      <c r="A3815"/>
    </row>
    <row r="3816" spans="1:1">
      <c r="A3816"/>
    </row>
    <row r="3817" spans="1:1">
      <c r="A3817"/>
    </row>
    <row r="3818" spans="1:1">
      <c r="A3818"/>
    </row>
    <row r="3819" spans="1:1">
      <c r="A3819"/>
    </row>
    <row r="3820" spans="1:1">
      <c r="A3820"/>
    </row>
    <row r="3821" spans="1:1">
      <c r="A3821"/>
    </row>
    <row r="3822" spans="1:1">
      <c r="A3822"/>
    </row>
    <row r="3823" spans="1:1">
      <c r="A3823"/>
    </row>
    <row r="3824" spans="1:1">
      <c r="A3824"/>
    </row>
    <row r="3825" spans="1:1">
      <c r="A3825"/>
    </row>
    <row r="3826" spans="1:1">
      <c r="A3826"/>
    </row>
    <row r="3827" spans="1:1">
      <c r="A3827"/>
    </row>
    <row r="3828" spans="1:1">
      <c r="A3828"/>
    </row>
    <row r="3829" spans="1:1">
      <c r="A3829"/>
    </row>
    <row r="3830" spans="1:1">
      <c r="A3830"/>
    </row>
    <row r="3831" spans="1:1">
      <c r="A3831"/>
    </row>
    <row r="3832" spans="1:1">
      <c r="A3832"/>
    </row>
    <row r="3833" spans="1:1">
      <c r="A3833"/>
    </row>
    <row r="3834" spans="1:1">
      <c r="A3834"/>
    </row>
    <row r="3835" spans="1:1">
      <c r="A3835"/>
    </row>
    <row r="3836" spans="1:1">
      <c r="A3836"/>
    </row>
    <row r="3837" spans="1:1">
      <c r="A3837"/>
    </row>
    <row r="3838" spans="1:1">
      <c r="A3838"/>
    </row>
    <row r="3839" spans="1:1">
      <c r="A3839"/>
    </row>
    <row r="3840" spans="1:1">
      <c r="A3840"/>
    </row>
    <row r="3841" spans="1:1">
      <c r="A3841"/>
    </row>
    <row r="3842" spans="1:1">
      <c r="A3842"/>
    </row>
    <row r="3843" spans="1:1">
      <c r="A3843"/>
    </row>
    <row r="3844" spans="1:1">
      <c r="A3844"/>
    </row>
    <row r="3845" spans="1:1">
      <c r="A3845"/>
    </row>
    <row r="3846" spans="1:1">
      <c r="A3846"/>
    </row>
    <row r="3847" spans="1:1">
      <c r="A3847"/>
    </row>
    <row r="3848" spans="1:1">
      <c r="A3848"/>
    </row>
    <row r="3849" spans="1:1">
      <c r="A3849"/>
    </row>
    <row r="3850" spans="1:1">
      <c r="A3850"/>
    </row>
    <row r="3851" spans="1:1">
      <c r="A3851"/>
    </row>
    <row r="3852" spans="1:1">
      <c r="A3852"/>
    </row>
    <row r="3853" spans="1:1">
      <c r="A3853"/>
    </row>
    <row r="3854" spans="1:1">
      <c r="A3854"/>
    </row>
    <row r="3855" spans="1:1">
      <c r="A3855"/>
    </row>
    <row r="3856" spans="1:1">
      <c r="A3856"/>
    </row>
    <row r="3857" spans="1:1">
      <c r="A3857"/>
    </row>
    <row r="3858" spans="1:1">
      <c r="A3858"/>
    </row>
    <row r="3859" spans="1:1">
      <c r="A3859"/>
    </row>
    <row r="3860" spans="1:1">
      <c r="A3860"/>
    </row>
    <row r="3861" spans="1:1">
      <c r="A3861"/>
    </row>
    <row r="3862" spans="1:1">
      <c r="A3862"/>
    </row>
    <row r="3863" spans="1:1">
      <c r="A3863"/>
    </row>
    <row r="3864" spans="1:1">
      <c r="A3864"/>
    </row>
    <row r="3865" spans="1:1">
      <c r="A3865"/>
    </row>
    <row r="3866" spans="1:1">
      <c r="A3866"/>
    </row>
    <row r="3867" spans="1:1">
      <c r="A3867"/>
    </row>
    <row r="3868" spans="1:1">
      <c r="A3868"/>
    </row>
    <row r="3869" spans="1:1">
      <c r="A3869"/>
    </row>
    <row r="3870" spans="1:1">
      <c r="A3870"/>
    </row>
    <row r="3871" spans="1:1">
      <c r="A3871"/>
    </row>
    <row r="3872" spans="1:1">
      <c r="A3872"/>
    </row>
    <row r="3873" spans="1:1">
      <c r="A3873"/>
    </row>
    <row r="3874" spans="1:1">
      <c r="A3874"/>
    </row>
    <row r="3875" spans="1:1">
      <c r="A3875"/>
    </row>
    <row r="3876" spans="1:1">
      <c r="A3876"/>
    </row>
    <row r="3877" spans="1:1">
      <c r="A3877"/>
    </row>
    <row r="3878" spans="1:1">
      <c r="A3878"/>
    </row>
    <row r="3879" spans="1:1">
      <c r="A3879"/>
    </row>
    <row r="3880" spans="1:1">
      <c r="A3880"/>
    </row>
    <row r="3881" spans="1:1">
      <c r="A3881"/>
    </row>
    <row r="3882" spans="1:1">
      <c r="A3882"/>
    </row>
    <row r="3883" spans="1:1">
      <c r="A3883"/>
    </row>
    <row r="3884" spans="1:1">
      <c r="A3884"/>
    </row>
    <row r="3885" spans="1:1">
      <c r="A3885"/>
    </row>
    <row r="3886" spans="1:1">
      <c r="A3886"/>
    </row>
    <row r="3887" spans="1:1">
      <c r="A3887"/>
    </row>
    <row r="3888" spans="1:1">
      <c r="A3888"/>
    </row>
    <row r="3889" spans="1:1">
      <c r="A3889"/>
    </row>
    <row r="3890" spans="1:1">
      <c r="A3890"/>
    </row>
    <row r="3891" spans="1:1">
      <c r="A3891"/>
    </row>
    <row r="3892" spans="1:1">
      <c r="A3892"/>
    </row>
    <row r="3893" spans="1:1">
      <c r="A3893"/>
    </row>
    <row r="3894" spans="1:1">
      <c r="A3894"/>
    </row>
    <row r="3895" spans="1:1">
      <c r="A3895"/>
    </row>
    <row r="3896" spans="1:1">
      <c r="A3896"/>
    </row>
    <row r="3897" spans="1:1">
      <c r="A3897"/>
    </row>
    <row r="3898" spans="1:1">
      <c r="A3898"/>
    </row>
    <row r="3899" spans="1:1">
      <c r="A3899"/>
    </row>
    <row r="3900" spans="1:1">
      <c r="A3900"/>
    </row>
    <row r="3901" spans="1:1">
      <c r="A3901"/>
    </row>
    <row r="3902" spans="1:1">
      <c r="A3902"/>
    </row>
    <row r="3903" spans="1:1">
      <c r="A3903"/>
    </row>
    <row r="3904" spans="1:1">
      <c r="A3904"/>
    </row>
    <row r="3905" spans="1:1">
      <c r="A3905"/>
    </row>
    <row r="3906" spans="1:1">
      <c r="A3906"/>
    </row>
    <row r="3907" spans="1:1">
      <c r="A3907"/>
    </row>
    <row r="3908" spans="1:1">
      <c r="A3908"/>
    </row>
    <row r="3909" spans="1:1">
      <c r="A3909"/>
    </row>
    <row r="3910" spans="1:1">
      <c r="A3910"/>
    </row>
    <row r="3911" spans="1:1">
      <c r="A3911"/>
    </row>
    <row r="3912" spans="1:1">
      <c r="A3912"/>
    </row>
    <row r="3913" spans="1:1">
      <c r="A3913"/>
    </row>
    <row r="3914" spans="1:1">
      <c r="A3914"/>
    </row>
    <row r="3915" spans="1:1">
      <c r="A3915"/>
    </row>
    <row r="3916" spans="1:1">
      <c r="A3916"/>
    </row>
    <row r="3917" spans="1:1">
      <c r="A3917"/>
    </row>
    <row r="3918" spans="1:1">
      <c r="A3918"/>
    </row>
    <row r="3919" spans="1:1">
      <c r="A3919"/>
    </row>
    <row r="3920" spans="1:1">
      <c r="A3920"/>
    </row>
    <row r="3921" spans="1:1">
      <c r="A3921"/>
    </row>
    <row r="3922" spans="1:1">
      <c r="A3922"/>
    </row>
    <row r="3923" spans="1:1">
      <c r="A3923"/>
    </row>
    <row r="3924" spans="1:1">
      <c r="A3924"/>
    </row>
    <row r="3925" spans="1:1">
      <c r="A3925"/>
    </row>
    <row r="3926" spans="1:1">
      <c r="A3926"/>
    </row>
    <row r="3927" spans="1:1">
      <c r="A3927"/>
    </row>
    <row r="3928" spans="1:1">
      <c r="A3928"/>
    </row>
    <row r="3929" spans="1:1">
      <c r="A3929"/>
    </row>
    <row r="3930" spans="1:1">
      <c r="A3930"/>
    </row>
    <row r="3931" spans="1:1">
      <c r="A3931"/>
    </row>
    <row r="3932" spans="1:1">
      <c r="A3932"/>
    </row>
    <row r="3933" spans="1:1">
      <c r="A3933"/>
    </row>
    <row r="3934" spans="1:1">
      <c r="A3934"/>
    </row>
    <row r="3935" spans="1:1">
      <c r="A3935"/>
    </row>
    <row r="3936" spans="1:1">
      <c r="A3936"/>
    </row>
    <row r="3937" spans="1:1">
      <c r="A3937"/>
    </row>
    <row r="3938" spans="1:1">
      <c r="A3938"/>
    </row>
    <row r="3939" spans="1:1">
      <c r="A3939"/>
    </row>
    <row r="3940" spans="1:1">
      <c r="A3940"/>
    </row>
    <row r="3941" spans="1:1">
      <c r="A3941"/>
    </row>
    <row r="3942" spans="1:1">
      <c r="A3942"/>
    </row>
    <row r="3943" spans="1:1">
      <c r="A3943"/>
    </row>
    <row r="3944" spans="1:1">
      <c r="A3944"/>
    </row>
    <row r="3945" spans="1:1">
      <c r="A3945"/>
    </row>
    <row r="3946" spans="1:1">
      <c r="A3946"/>
    </row>
    <row r="3947" spans="1:1">
      <c r="A3947"/>
    </row>
    <row r="3948" spans="1:1">
      <c r="A3948"/>
    </row>
    <row r="3949" spans="1:1">
      <c r="A3949"/>
    </row>
    <row r="3950" spans="1:1">
      <c r="A3950"/>
    </row>
    <row r="3951" spans="1:1">
      <c r="A3951"/>
    </row>
    <row r="3952" spans="1:1">
      <c r="A3952"/>
    </row>
    <row r="3953" spans="1:1">
      <c r="A3953"/>
    </row>
    <row r="3954" spans="1:1">
      <c r="A3954"/>
    </row>
    <row r="3955" spans="1:1">
      <c r="A3955"/>
    </row>
    <row r="3956" spans="1:1">
      <c r="A3956"/>
    </row>
    <row r="3957" spans="1:1">
      <c r="A3957"/>
    </row>
    <row r="3958" spans="1:1">
      <c r="A3958"/>
    </row>
    <row r="3959" spans="1:1">
      <c r="A3959"/>
    </row>
    <row r="3960" spans="1:1">
      <c r="A3960"/>
    </row>
    <row r="3961" spans="1:1">
      <c r="A3961"/>
    </row>
    <row r="3962" spans="1:1">
      <c r="A3962"/>
    </row>
    <row r="3963" spans="1:1">
      <c r="A3963"/>
    </row>
    <row r="3964" spans="1:1">
      <c r="A3964"/>
    </row>
    <row r="3965" spans="1:1">
      <c r="A3965"/>
    </row>
    <row r="3966" spans="1:1">
      <c r="A3966"/>
    </row>
    <row r="3967" spans="1:1">
      <c r="A3967"/>
    </row>
    <row r="3968" spans="1:1">
      <c r="A3968"/>
    </row>
    <row r="3969" spans="1:1">
      <c r="A3969"/>
    </row>
    <row r="3970" spans="1:1">
      <c r="A3970"/>
    </row>
    <row r="3971" spans="1:1">
      <c r="A3971"/>
    </row>
    <row r="3972" spans="1:1">
      <c r="A3972"/>
    </row>
    <row r="3973" spans="1:1">
      <c r="A3973"/>
    </row>
    <row r="3974" spans="1:1">
      <c r="A3974"/>
    </row>
    <row r="3975" spans="1:1">
      <c r="A3975"/>
    </row>
    <row r="3976" spans="1:1">
      <c r="A3976"/>
    </row>
    <row r="3977" spans="1:1">
      <c r="A3977"/>
    </row>
    <row r="3978" spans="1:1">
      <c r="A3978"/>
    </row>
    <row r="3979" spans="1:1">
      <c r="A3979"/>
    </row>
    <row r="3980" spans="1:1">
      <c r="A3980"/>
    </row>
    <row r="3981" spans="1:1">
      <c r="A3981"/>
    </row>
    <row r="3982" spans="1:1">
      <c r="A3982"/>
    </row>
    <row r="3983" spans="1:1">
      <c r="A3983"/>
    </row>
    <row r="3984" spans="1:1">
      <c r="A3984"/>
    </row>
    <row r="3985" spans="1:1">
      <c r="A3985"/>
    </row>
    <row r="3986" spans="1:1">
      <c r="A3986"/>
    </row>
    <row r="3987" spans="1:1">
      <c r="A3987"/>
    </row>
    <row r="3988" spans="1:1">
      <c r="A3988"/>
    </row>
    <row r="3989" spans="1:1">
      <c r="A3989"/>
    </row>
    <row r="3990" spans="1:1">
      <c r="A3990"/>
    </row>
    <row r="3991" spans="1:1">
      <c r="A3991"/>
    </row>
    <row r="3992" spans="1:1">
      <c r="A3992"/>
    </row>
    <row r="3993" spans="1:1">
      <c r="A3993"/>
    </row>
    <row r="3994" spans="1:1">
      <c r="A3994"/>
    </row>
    <row r="3995" spans="1:1">
      <c r="A3995"/>
    </row>
    <row r="3996" spans="1:1">
      <c r="A3996"/>
    </row>
    <row r="3997" spans="1:1">
      <c r="A3997"/>
    </row>
    <row r="3998" spans="1:1">
      <c r="A3998"/>
    </row>
    <row r="3999" spans="1:1">
      <c r="A3999"/>
    </row>
    <row r="4000" spans="1:1">
      <c r="A4000"/>
    </row>
    <row r="4001" spans="1:1">
      <c r="A4001"/>
    </row>
    <row r="4002" spans="1:1">
      <c r="A4002"/>
    </row>
    <row r="4003" spans="1:1">
      <c r="A4003"/>
    </row>
    <row r="4004" spans="1:1">
      <c r="A4004"/>
    </row>
    <row r="4005" spans="1:1">
      <c r="A4005"/>
    </row>
    <row r="4006" spans="1:1">
      <c r="A4006"/>
    </row>
    <row r="4007" spans="1:1">
      <c r="A4007"/>
    </row>
    <row r="4008" spans="1:1">
      <c r="A4008"/>
    </row>
    <row r="4009" spans="1:1">
      <c r="A4009"/>
    </row>
    <row r="4010" spans="1:1">
      <c r="A4010"/>
    </row>
    <row r="4011" spans="1:1">
      <c r="A4011"/>
    </row>
    <row r="4012" spans="1:1">
      <c r="A4012"/>
    </row>
    <row r="4013" spans="1:1">
      <c r="A4013"/>
    </row>
    <row r="4014" spans="1:1">
      <c r="A4014"/>
    </row>
    <row r="4015" spans="1:1">
      <c r="A4015"/>
    </row>
    <row r="4016" spans="1:1">
      <c r="A4016"/>
    </row>
    <row r="4017" spans="1:1">
      <c r="A4017"/>
    </row>
    <row r="4018" spans="1:1">
      <c r="A4018"/>
    </row>
    <row r="4019" spans="1:1">
      <c r="A4019"/>
    </row>
    <row r="4020" spans="1:1">
      <c r="A4020"/>
    </row>
    <row r="4021" spans="1:1">
      <c r="A4021"/>
    </row>
    <row r="4022" spans="1:1">
      <c r="A4022"/>
    </row>
    <row r="4023" spans="1:1">
      <c r="A4023"/>
    </row>
    <row r="4024" spans="1:1">
      <c r="A4024"/>
    </row>
    <row r="4025" spans="1:1">
      <c r="A4025"/>
    </row>
    <row r="4026" spans="1:1">
      <c r="A4026"/>
    </row>
    <row r="4027" spans="1:1">
      <c r="A4027"/>
    </row>
    <row r="4028" spans="1:1">
      <c r="A4028"/>
    </row>
    <row r="4029" spans="1:1">
      <c r="A4029"/>
    </row>
    <row r="4030" spans="1:1">
      <c r="A4030"/>
    </row>
    <row r="4031" spans="1:1">
      <c r="A4031"/>
    </row>
    <row r="4032" spans="1:1">
      <c r="A4032"/>
    </row>
    <row r="4033" spans="1:1">
      <c r="A4033"/>
    </row>
    <row r="4034" spans="1:1">
      <c r="A4034"/>
    </row>
    <row r="4035" spans="1:1">
      <c r="A4035"/>
    </row>
    <row r="4036" spans="1:1">
      <c r="A4036"/>
    </row>
    <row r="4037" spans="1:1">
      <c r="A4037"/>
    </row>
    <row r="4038" spans="1:1">
      <c r="A4038"/>
    </row>
    <row r="4039" spans="1:1">
      <c r="A4039"/>
    </row>
    <row r="4040" spans="1:1">
      <c r="A4040"/>
    </row>
    <row r="4041" spans="1:1">
      <c r="A4041"/>
    </row>
    <row r="4042" spans="1:1">
      <c r="A4042"/>
    </row>
    <row r="4043" spans="1:1">
      <c r="A4043"/>
    </row>
    <row r="4044" spans="1:1">
      <c r="A4044"/>
    </row>
    <row r="4045" spans="1:1">
      <c r="A4045"/>
    </row>
    <row r="4046" spans="1:1">
      <c r="A4046"/>
    </row>
    <row r="4047" spans="1:1">
      <c r="A4047"/>
    </row>
    <row r="4048" spans="1:1">
      <c r="A4048"/>
    </row>
    <row r="4049" spans="1:1">
      <c r="A4049"/>
    </row>
    <row r="4050" spans="1:1">
      <c r="A4050"/>
    </row>
    <row r="4051" spans="1:1">
      <c r="A4051"/>
    </row>
    <row r="4052" spans="1:1">
      <c r="A4052"/>
    </row>
    <row r="4053" spans="1:1">
      <c r="A4053"/>
    </row>
    <row r="4054" spans="1:1">
      <c r="A4054"/>
    </row>
    <row r="4055" spans="1:1">
      <c r="A4055"/>
    </row>
    <row r="4056" spans="1:1">
      <c r="A4056"/>
    </row>
    <row r="4057" spans="1:1">
      <c r="A4057"/>
    </row>
    <row r="4058" spans="1:1">
      <c r="A4058"/>
    </row>
    <row r="4059" spans="1:1">
      <c r="A4059"/>
    </row>
    <row r="4060" spans="1:1">
      <c r="A4060"/>
    </row>
    <row r="4061" spans="1:1">
      <c r="A4061"/>
    </row>
    <row r="4062" spans="1:1">
      <c r="A4062"/>
    </row>
    <row r="4063" spans="1:1">
      <c r="A4063"/>
    </row>
    <row r="4064" spans="1:1">
      <c r="A4064"/>
    </row>
    <row r="4065" spans="1:1">
      <c r="A4065"/>
    </row>
    <row r="4066" spans="1:1">
      <c r="A4066"/>
    </row>
    <row r="4067" spans="1:1">
      <c r="A4067"/>
    </row>
    <row r="4068" spans="1:1">
      <c r="A4068"/>
    </row>
    <row r="4069" spans="1:1">
      <c r="A4069"/>
    </row>
    <row r="4070" spans="1:1">
      <c r="A4070"/>
    </row>
    <row r="4071" spans="1:1">
      <c r="A4071"/>
    </row>
    <row r="4072" spans="1:1">
      <c r="A4072"/>
    </row>
    <row r="4073" spans="1:1">
      <c r="A4073"/>
    </row>
    <row r="4074" spans="1:1">
      <c r="A4074"/>
    </row>
    <row r="4075" spans="1:1">
      <c r="A4075"/>
    </row>
    <row r="4076" spans="1:1">
      <c r="A4076"/>
    </row>
    <row r="4077" spans="1:1">
      <c r="A4077"/>
    </row>
    <row r="4078" spans="1:1">
      <c r="A4078"/>
    </row>
    <row r="4079" spans="1:1">
      <c r="A4079"/>
    </row>
    <row r="4080" spans="1:1">
      <c r="A4080"/>
    </row>
    <row r="4081" spans="1:1">
      <c r="A4081"/>
    </row>
    <row r="4082" spans="1:1">
      <c r="A4082"/>
    </row>
    <row r="4083" spans="1:1">
      <c r="A4083"/>
    </row>
    <row r="4084" spans="1:1">
      <c r="A4084"/>
    </row>
    <row r="4085" spans="1:1">
      <c r="A4085"/>
    </row>
    <row r="4086" spans="1:1">
      <c r="A4086"/>
    </row>
    <row r="4087" spans="1:1">
      <c r="A4087"/>
    </row>
    <row r="4088" spans="1:1">
      <c r="A4088"/>
    </row>
    <row r="4089" spans="1:1">
      <c r="A4089"/>
    </row>
    <row r="4090" spans="1:1">
      <c r="A4090"/>
    </row>
    <row r="4091" spans="1:1">
      <c r="A4091"/>
    </row>
    <row r="4092" spans="1:1">
      <c r="A4092"/>
    </row>
    <row r="4093" spans="1:1">
      <c r="A4093"/>
    </row>
    <row r="4094" spans="1:1">
      <c r="A4094"/>
    </row>
    <row r="4095" spans="1:1">
      <c r="A4095"/>
    </row>
    <row r="4096" spans="1:1">
      <c r="A4096"/>
    </row>
    <row r="4097" spans="1:1">
      <c r="A4097"/>
    </row>
    <row r="4098" spans="1:1">
      <c r="A4098"/>
    </row>
    <row r="4099" spans="1:1">
      <c r="A4099"/>
    </row>
    <row r="4100" spans="1:1">
      <c r="A4100"/>
    </row>
    <row r="4101" spans="1:1">
      <c r="A4101"/>
    </row>
    <row r="4102" spans="1:1">
      <c r="A4102"/>
    </row>
    <row r="4103" spans="1:1">
      <c r="A4103"/>
    </row>
    <row r="4104" spans="1:1">
      <c r="A4104"/>
    </row>
    <row r="4105" spans="1:1">
      <c r="A4105"/>
    </row>
    <row r="4106" spans="1:1">
      <c r="A4106"/>
    </row>
    <row r="4107" spans="1:1">
      <c r="A4107"/>
    </row>
    <row r="4108" spans="1:1">
      <c r="A4108"/>
    </row>
    <row r="4109" spans="1:1">
      <c r="A4109"/>
    </row>
    <row r="4110" spans="1:1">
      <c r="A4110"/>
    </row>
    <row r="4111" spans="1:1">
      <c r="A4111"/>
    </row>
    <row r="4112" spans="1:1">
      <c r="A4112"/>
    </row>
    <row r="4113" spans="1:1">
      <c r="A4113"/>
    </row>
    <row r="4114" spans="1:1">
      <c r="A4114"/>
    </row>
    <row r="4115" spans="1:1">
      <c r="A4115"/>
    </row>
    <row r="4116" spans="1:1">
      <c r="A4116"/>
    </row>
    <row r="4117" spans="1:1">
      <c r="A4117"/>
    </row>
    <row r="4118" spans="1:1">
      <c r="A4118"/>
    </row>
    <row r="4119" spans="1:1">
      <c r="A4119"/>
    </row>
    <row r="4120" spans="1:1">
      <c r="A4120"/>
    </row>
    <row r="4121" spans="1:1">
      <c r="A4121"/>
    </row>
    <row r="4122" spans="1:1">
      <c r="A4122"/>
    </row>
    <row r="4123" spans="1:1">
      <c r="A4123"/>
    </row>
    <row r="4124" spans="1:1">
      <c r="A4124"/>
    </row>
    <row r="4125" spans="1:1">
      <c r="A4125"/>
    </row>
    <row r="4126" spans="1:1">
      <c r="A4126"/>
    </row>
    <row r="4127" spans="1:1">
      <c r="A4127"/>
    </row>
    <row r="4128" spans="1:1">
      <c r="A4128"/>
    </row>
    <row r="4129" spans="1:1">
      <c r="A4129"/>
    </row>
    <row r="4130" spans="1:1">
      <c r="A4130"/>
    </row>
    <row r="4131" spans="1:1">
      <c r="A4131"/>
    </row>
    <row r="4132" spans="1:1">
      <c r="A4132"/>
    </row>
    <row r="4133" spans="1:1">
      <c r="A4133"/>
    </row>
    <row r="4134" spans="1:1">
      <c r="A4134"/>
    </row>
    <row r="4135" spans="1:1">
      <c r="A4135"/>
    </row>
    <row r="4136" spans="1:1">
      <c r="A4136"/>
    </row>
    <row r="4137" spans="1:1">
      <c r="A4137"/>
    </row>
    <row r="4138" spans="1:1">
      <c r="A4138"/>
    </row>
    <row r="4139" spans="1:1">
      <c r="A4139"/>
    </row>
    <row r="4140" spans="1:1">
      <c r="A4140"/>
    </row>
    <row r="4141" spans="1:1">
      <c r="A4141"/>
    </row>
    <row r="4142" spans="1:1">
      <c r="A4142"/>
    </row>
    <row r="4143" spans="1:1">
      <c r="A4143"/>
    </row>
    <row r="4144" spans="1:1">
      <c r="A4144"/>
    </row>
    <row r="4145" spans="1:1">
      <c r="A4145"/>
    </row>
    <row r="4146" spans="1:1">
      <c r="A4146"/>
    </row>
    <row r="4147" spans="1:1">
      <c r="A4147"/>
    </row>
    <row r="4148" spans="1:1">
      <c r="A4148"/>
    </row>
    <row r="4149" spans="1:1">
      <c r="A4149"/>
    </row>
    <row r="4150" spans="1:1">
      <c r="A4150"/>
    </row>
    <row r="4151" spans="1:1">
      <c r="A4151"/>
    </row>
    <row r="4152" spans="1:1">
      <c r="A4152"/>
    </row>
    <row r="4153" spans="1:1">
      <c r="A4153"/>
    </row>
    <row r="4154" spans="1:1">
      <c r="A4154"/>
    </row>
    <row r="4155" spans="1:1">
      <c r="A4155"/>
    </row>
    <row r="4156" spans="1:1">
      <c r="A4156"/>
    </row>
    <row r="4157" spans="1:1">
      <c r="A4157"/>
    </row>
    <row r="4158" spans="1:1">
      <c r="A4158"/>
    </row>
    <row r="4159" spans="1:1">
      <c r="A4159"/>
    </row>
    <row r="4160" spans="1:1">
      <c r="A4160"/>
    </row>
    <row r="4161" spans="1:1">
      <c r="A4161"/>
    </row>
    <row r="4162" spans="1:1">
      <c r="A4162"/>
    </row>
    <row r="4163" spans="1:1">
      <c r="A4163"/>
    </row>
    <row r="4164" spans="1:1">
      <c r="A4164"/>
    </row>
    <row r="4165" spans="1:1">
      <c r="A4165"/>
    </row>
    <row r="4166" spans="1:1">
      <c r="A4166"/>
    </row>
    <row r="4167" spans="1:1">
      <c r="A4167"/>
    </row>
    <row r="4168" spans="1:1">
      <c r="A4168"/>
    </row>
    <row r="4169" spans="1:1">
      <c r="A4169"/>
    </row>
    <row r="4170" spans="1:1">
      <c r="A4170"/>
    </row>
    <row r="4171" spans="1:1">
      <c r="A4171"/>
    </row>
    <row r="4172" spans="1:1">
      <c r="A4172"/>
    </row>
    <row r="4173" spans="1:1">
      <c r="A4173"/>
    </row>
    <row r="4174" spans="1:1">
      <c r="A4174"/>
    </row>
    <row r="4175" spans="1:1">
      <c r="A4175"/>
    </row>
    <row r="4176" spans="1:1">
      <c r="A4176"/>
    </row>
    <row r="4177" spans="1:1">
      <c r="A4177"/>
    </row>
    <row r="4178" spans="1:1">
      <c r="A4178"/>
    </row>
    <row r="4179" spans="1:1">
      <c r="A4179"/>
    </row>
    <row r="4180" spans="1:1">
      <c r="A4180"/>
    </row>
    <row r="4181" spans="1:1">
      <c r="A4181"/>
    </row>
    <row r="4182" spans="1:1">
      <c r="A4182"/>
    </row>
    <row r="4183" spans="1:1">
      <c r="A4183"/>
    </row>
    <row r="4184" spans="1:1">
      <c r="A4184"/>
    </row>
    <row r="4185" spans="1:1">
      <c r="A4185"/>
    </row>
    <row r="4186" spans="1:1">
      <c r="A4186"/>
    </row>
    <row r="4187" spans="1:1">
      <c r="A4187"/>
    </row>
    <row r="4188" spans="1:1">
      <c r="A4188"/>
    </row>
    <row r="4189" spans="1:1">
      <c r="A4189"/>
    </row>
    <row r="4190" spans="1:1">
      <c r="A4190"/>
    </row>
    <row r="4191" spans="1:1">
      <c r="A4191"/>
    </row>
    <row r="4192" spans="1:1">
      <c r="A4192"/>
    </row>
    <row r="4193" spans="1:1">
      <c r="A4193"/>
    </row>
    <row r="4194" spans="1:1">
      <c r="A4194"/>
    </row>
    <row r="4195" spans="1:1">
      <c r="A4195"/>
    </row>
    <row r="4196" spans="1:1">
      <c r="A4196"/>
    </row>
    <row r="4197" spans="1:1">
      <c r="A4197"/>
    </row>
    <row r="4198" spans="1:1">
      <c r="A4198"/>
    </row>
    <row r="4199" spans="1:1">
      <c r="A4199"/>
    </row>
    <row r="4200" spans="1:1">
      <c r="A4200"/>
    </row>
    <row r="4201" spans="1:1">
      <c r="A4201"/>
    </row>
    <row r="4202" spans="1:1">
      <c r="A4202"/>
    </row>
    <row r="4203" spans="1:1">
      <c r="A4203"/>
    </row>
    <row r="4204" spans="1:1">
      <c r="A4204"/>
    </row>
    <row r="4205" spans="1:1">
      <c r="A4205"/>
    </row>
    <row r="4206" spans="1:1">
      <c r="A4206"/>
    </row>
    <row r="4207" spans="1:1">
      <c r="A4207"/>
    </row>
    <row r="4208" spans="1:1">
      <c r="A4208"/>
    </row>
    <row r="4209" spans="1:1">
      <c r="A4209"/>
    </row>
    <row r="4210" spans="1:1">
      <c r="A4210"/>
    </row>
    <row r="4211" spans="1:1">
      <c r="A4211"/>
    </row>
    <row r="4212" spans="1:1">
      <c r="A4212"/>
    </row>
    <row r="4213" spans="1:1">
      <c r="A4213"/>
    </row>
    <row r="4214" spans="1:1">
      <c r="A4214"/>
    </row>
    <row r="4215" spans="1:1">
      <c r="A4215"/>
    </row>
    <row r="4216" spans="1:1">
      <c r="A4216"/>
    </row>
    <row r="4217" spans="1:1">
      <c r="A4217"/>
    </row>
    <row r="4218" spans="1:1">
      <c r="A4218"/>
    </row>
    <row r="4219" spans="1:1">
      <c r="A4219"/>
    </row>
    <row r="4220" spans="1:1">
      <c r="A4220"/>
    </row>
    <row r="4221" spans="1:1">
      <c r="A4221"/>
    </row>
    <row r="4222" spans="1:1">
      <c r="A4222"/>
    </row>
    <row r="4223" spans="1:1">
      <c r="A4223"/>
    </row>
    <row r="4224" spans="1:1">
      <c r="A4224"/>
    </row>
    <row r="4225" spans="1:1">
      <c r="A4225"/>
    </row>
    <row r="4226" spans="1:1">
      <c r="A4226"/>
    </row>
    <row r="4227" spans="1:1">
      <c r="A4227"/>
    </row>
    <row r="4228" spans="1:1">
      <c r="A4228"/>
    </row>
    <row r="4229" spans="1:1">
      <c r="A4229"/>
    </row>
    <row r="4230" spans="1:1">
      <c r="A4230"/>
    </row>
    <row r="4231" spans="1:1">
      <c r="A4231"/>
    </row>
    <row r="4232" spans="1:1">
      <c r="A4232"/>
    </row>
    <row r="4233" spans="1:1">
      <c r="A4233"/>
    </row>
    <row r="4234" spans="1:1">
      <c r="A4234"/>
    </row>
    <row r="4235" spans="1:1">
      <c r="A4235"/>
    </row>
    <row r="4236" spans="1:1">
      <c r="A4236"/>
    </row>
    <row r="4237" spans="1:1">
      <c r="A4237"/>
    </row>
    <row r="4238" spans="1:1">
      <c r="A4238"/>
    </row>
    <row r="4239" spans="1:1">
      <c r="A4239"/>
    </row>
    <row r="4240" spans="1:1">
      <c r="A4240"/>
    </row>
    <row r="4241" spans="1:1">
      <c r="A4241"/>
    </row>
    <row r="4242" spans="1:1">
      <c r="A4242"/>
    </row>
    <row r="4243" spans="1:1">
      <c r="A4243"/>
    </row>
    <row r="4244" spans="1:1">
      <c r="A4244"/>
    </row>
    <row r="4245" spans="1:1">
      <c r="A4245"/>
    </row>
    <row r="4246" spans="1:1">
      <c r="A4246"/>
    </row>
    <row r="4247" spans="1:1">
      <c r="A4247"/>
    </row>
    <row r="4248" spans="1:1">
      <c r="A4248"/>
    </row>
    <row r="4249" spans="1:1">
      <c r="A4249"/>
    </row>
    <row r="4250" spans="1:1">
      <c r="A4250"/>
    </row>
    <row r="4251" spans="1:1">
      <c r="A4251"/>
    </row>
    <row r="4252" spans="1:1">
      <c r="A4252"/>
    </row>
    <row r="4253" spans="1:1">
      <c r="A4253"/>
    </row>
    <row r="4254" spans="1:1">
      <c r="A4254"/>
    </row>
    <row r="4255" spans="1:1">
      <c r="A4255"/>
    </row>
    <row r="4256" spans="1:1">
      <c r="A4256"/>
    </row>
    <row r="4257" spans="1:1">
      <c r="A4257"/>
    </row>
    <row r="4258" spans="1:1">
      <c r="A4258"/>
    </row>
    <row r="4259" spans="1:1">
      <c r="A4259"/>
    </row>
    <row r="4260" spans="1:1">
      <c r="A4260"/>
    </row>
    <row r="4261" spans="1:1">
      <c r="A4261"/>
    </row>
    <row r="4262" spans="1:1">
      <c r="A4262"/>
    </row>
    <row r="4263" spans="1:1">
      <c r="A4263"/>
    </row>
    <row r="4264" spans="1:1">
      <c r="A4264"/>
    </row>
    <row r="4265" spans="1:1">
      <c r="A4265"/>
    </row>
    <row r="4266" spans="1:1">
      <c r="A4266"/>
    </row>
    <row r="4267" spans="1:1">
      <c r="A4267"/>
    </row>
    <row r="4268" spans="1:1">
      <c r="A4268"/>
    </row>
    <row r="4269" spans="1:1">
      <c r="A4269"/>
    </row>
    <row r="4270" spans="1:1">
      <c r="A4270"/>
    </row>
    <row r="4271" spans="1:1">
      <c r="A4271"/>
    </row>
    <row r="4272" spans="1:1">
      <c r="A4272"/>
    </row>
    <row r="4273" spans="1:1">
      <c r="A4273"/>
    </row>
    <row r="4274" spans="1:1">
      <c r="A4274"/>
    </row>
    <row r="4275" spans="1:1">
      <c r="A4275"/>
    </row>
    <row r="4276" spans="1:1">
      <c r="A4276"/>
    </row>
    <row r="4277" spans="1:1">
      <c r="A4277"/>
    </row>
    <row r="4278" spans="1:1">
      <c r="A4278"/>
    </row>
    <row r="4279" spans="1:1">
      <c r="A4279"/>
    </row>
    <row r="4280" spans="1:1">
      <c r="A4280"/>
    </row>
    <row r="4281" spans="1:1">
      <c r="A4281"/>
    </row>
    <row r="4282" spans="1:1">
      <c r="A4282"/>
    </row>
    <row r="4283" spans="1:1">
      <c r="A4283"/>
    </row>
    <row r="4284" spans="1:1">
      <c r="A4284"/>
    </row>
    <row r="4285" spans="1:1">
      <c r="A4285"/>
    </row>
    <row r="4286" spans="1:1">
      <c r="A4286"/>
    </row>
    <row r="4287" spans="1:1">
      <c r="A4287"/>
    </row>
    <row r="4288" spans="1:1">
      <c r="A4288"/>
    </row>
    <row r="4289" spans="1:1">
      <c r="A4289"/>
    </row>
    <row r="4290" spans="1:1">
      <c r="A4290"/>
    </row>
    <row r="4291" spans="1:1">
      <c r="A4291"/>
    </row>
    <row r="4292" spans="1:1">
      <c r="A4292"/>
    </row>
    <row r="4293" spans="1:1">
      <c r="A4293"/>
    </row>
    <row r="4294" spans="1:1">
      <c r="A4294"/>
    </row>
    <row r="4295" spans="1:1">
      <c r="A4295"/>
    </row>
    <row r="4296" spans="1:1">
      <c r="A4296"/>
    </row>
    <row r="4297" spans="1:1">
      <c r="A4297"/>
    </row>
    <row r="4298" spans="1:1">
      <c r="A4298"/>
    </row>
    <row r="4299" spans="1:1">
      <c r="A4299"/>
    </row>
    <row r="4300" spans="1:1">
      <c r="A4300"/>
    </row>
    <row r="4301" spans="1:1">
      <c r="A4301"/>
    </row>
    <row r="4302" spans="1:1">
      <c r="A4302"/>
    </row>
    <row r="4303" spans="1:1">
      <c r="A4303"/>
    </row>
    <row r="4304" spans="1:1">
      <c r="A4304"/>
    </row>
    <row r="4305" spans="1:1">
      <c r="A4305"/>
    </row>
    <row r="4306" spans="1:1">
      <c r="A4306"/>
    </row>
    <row r="4307" spans="1:1">
      <c r="A4307"/>
    </row>
    <row r="4308" spans="1:1">
      <c r="A4308"/>
    </row>
    <row r="4309" spans="1:1">
      <c r="A4309"/>
    </row>
    <row r="4310" spans="1:1">
      <c r="A4310"/>
    </row>
    <row r="4311" spans="1:1">
      <c r="A4311"/>
    </row>
    <row r="4312" spans="1:1">
      <c r="A4312"/>
    </row>
    <row r="4313" spans="1:1">
      <c r="A4313"/>
    </row>
    <row r="4314" spans="1:1">
      <c r="A4314"/>
    </row>
    <row r="4315" spans="1:1">
      <c r="A4315"/>
    </row>
    <row r="4316" spans="1:1">
      <c r="A4316"/>
    </row>
    <row r="4317" spans="1:1">
      <c r="A4317"/>
    </row>
    <row r="4318" spans="1:1">
      <c r="A4318"/>
    </row>
    <row r="4319" spans="1:1">
      <c r="A4319"/>
    </row>
    <row r="4320" spans="1:1">
      <c r="A4320"/>
    </row>
    <row r="4321" spans="1:1">
      <c r="A4321"/>
    </row>
    <row r="4322" spans="1:1">
      <c r="A4322"/>
    </row>
    <row r="4323" spans="1:1">
      <c r="A4323"/>
    </row>
    <row r="4324" spans="1:1">
      <c r="A4324"/>
    </row>
    <row r="4325" spans="1:1">
      <c r="A4325"/>
    </row>
    <row r="4326" spans="1:1">
      <c r="A4326"/>
    </row>
    <row r="4327" spans="1:1">
      <c r="A4327"/>
    </row>
    <row r="4328" spans="1:1">
      <c r="A4328"/>
    </row>
    <row r="4329" spans="1:1">
      <c r="A4329"/>
    </row>
    <row r="4330" spans="1:1">
      <c r="A4330"/>
    </row>
    <row r="4331" spans="1:1">
      <c r="A4331"/>
    </row>
    <row r="4332" spans="1:1">
      <c r="A4332"/>
    </row>
    <row r="4333" spans="1:1">
      <c r="A4333"/>
    </row>
    <row r="4334" spans="1:1">
      <c r="A4334"/>
    </row>
    <row r="4335" spans="1:1">
      <c r="A4335"/>
    </row>
    <row r="4336" spans="1:1">
      <c r="A4336"/>
    </row>
    <row r="4337" spans="1:1">
      <c r="A4337"/>
    </row>
    <row r="4338" spans="1:1">
      <c r="A4338"/>
    </row>
    <row r="4339" spans="1:1">
      <c r="A4339"/>
    </row>
    <row r="4340" spans="1:1">
      <c r="A4340"/>
    </row>
    <row r="4341" spans="1:1">
      <c r="A4341"/>
    </row>
    <row r="4342" spans="1:1">
      <c r="A4342"/>
    </row>
    <row r="4343" spans="1:1">
      <c r="A4343"/>
    </row>
    <row r="4344" spans="1:1">
      <c r="A4344"/>
    </row>
    <row r="4345" spans="1:1">
      <c r="A4345"/>
    </row>
    <row r="4346" spans="1:1">
      <c r="A4346"/>
    </row>
    <row r="4347" spans="1:1">
      <c r="A4347"/>
    </row>
    <row r="4348" spans="1:1">
      <c r="A4348"/>
    </row>
    <row r="4349" spans="1:1">
      <c r="A4349"/>
    </row>
    <row r="4350" spans="1:1">
      <c r="A4350"/>
    </row>
    <row r="4351" spans="1:1">
      <c r="A4351"/>
    </row>
    <row r="4352" spans="1:1">
      <c r="A4352"/>
    </row>
    <row r="4353" spans="1:1">
      <c r="A4353"/>
    </row>
    <row r="4354" spans="1:1">
      <c r="A4354"/>
    </row>
    <row r="4355" spans="1:1">
      <c r="A4355"/>
    </row>
    <row r="4356" spans="1:1">
      <c r="A4356"/>
    </row>
    <row r="4357" spans="1:1">
      <c r="A4357"/>
    </row>
    <row r="4358" spans="1:1">
      <c r="A4358"/>
    </row>
    <row r="4359" spans="1:1">
      <c r="A4359"/>
    </row>
    <row r="4360" spans="1:1">
      <c r="A4360"/>
    </row>
    <row r="4361" spans="1:1">
      <c r="A4361"/>
    </row>
    <row r="4362" spans="1:1">
      <c r="A4362"/>
    </row>
    <row r="4363" spans="1:1">
      <c r="A4363"/>
    </row>
    <row r="4364" spans="1:1">
      <c r="A4364"/>
    </row>
    <row r="4365" spans="1:1">
      <c r="A4365"/>
    </row>
    <row r="4366" spans="1:1">
      <c r="A4366"/>
    </row>
    <row r="4367" spans="1:1">
      <c r="A4367"/>
    </row>
    <row r="4368" spans="1:1">
      <c r="A4368"/>
    </row>
    <row r="4369" spans="1:1">
      <c r="A4369"/>
    </row>
    <row r="4370" spans="1:1">
      <c r="A4370"/>
    </row>
    <row r="4371" spans="1:1">
      <c r="A4371"/>
    </row>
    <row r="4372" spans="1:1">
      <c r="A4372"/>
    </row>
    <row r="4373" spans="1:1">
      <c r="A4373"/>
    </row>
    <row r="4374" spans="1:1">
      <c r="A4374"/>
    </row>
    <row r="4375" spans="1:1">
      <c r="A4375"/>
    </row>
    <row r="4376" spans="1:1">
      <c r="A4376"/>
    </row>
    <row r="4377" spans="1:1">
      <c r="A4377"/>
    </row>
    <row r="4378" spans="1:1">
      <c r="A4378"/>
    </row>
    <row r="4379" spans="1:1">
      <c r="A4379"/>
    </row>
    <row r="4380" spans="1:1">
      <c r="A4380"/>
    </row>
    <row r="4381" spans="1:1">
      <c r="A4381"/>
    </row>
    <row r="4382" spans="1:1">
      <c r="A4382"/>
    </row>
    <row r="4383" spans="1:1">
      <c r="A4383"/>
    </row>
    <row r="4384" spans="1:1">
      <c r="A4384"/>
    </row>
    <row r="4385" spans="1:1">
      <c r="A4385"/>
    </row>
    <row r="4386" spans="1:1">
      <c r="A4386"/>
    </row>
    <row r="4387" spans="1:1">
      <c r="A4387"/>
    </row>
    <row r="4388" spans="1:1">
      <c r="A4388"/>
    </row>
    <row r="4389" spans="1:1">
      <c r="A4389"/>
    </row>
    <row r="4390" spans="1:1">
      <c r="A4390"/>
    </row>
    <row r="4391" spans="1:1">
      <c r="A4391"/>
    </row>
    <row r="4392" spans="1:1">
      <c r="A4392"/>
    </row>
    <row r="4393" spans="1:1">
      <c r="A4393"/>
    </row>
    <row r="4394" spans="1:1">
      <c r="A4394"/>
    </row>
    <row r="4395" spans="1:1">
      <c r="A4395"/>
    </row>
    <row r="4396" spans="1:1">
      <c r="A4396"/>
    </row>
    <row r="4397" spans="1:1">
      <c r="A4397"/>
    </row>
    <row r="4398" spans="1:1">
      <c r="A4398"/>
    </row>
    <row r="4399" spans="1:1">
      <c r="A4399"/>
    </row>
    <row r="4400" spans="1:1">
      <c r="A4400"/>
    </row>
    <row r="4401" spans="1:1">
      <c r="A4401"/>
    </row>
    <row r="4402" spans="1:1">
      <c r="A4402"/>
    </row>
    <row r="4403" spans="1:1">
      <c r="A4403"/>
    </row>
    <row r="4404" spans="1:1">
      <c r="A4404"/>
    </row>
    <row r="4405" spans="1:1">
      <c r="A4405"/>
    </row>
    <row r="4406" spans="1:1">
      <c r="A4406"/>
    </row>
    <row r="4407" spans="1:1">
      <c r="A4407"/>
    </row>
    <row r="4408" spans="1:1">
      <c r="A4408"/>
    </row>
    <row r="4409" spans="1:1">
      <c r="A4409"/>
    </row>
    <row r="4410" spans="1:1">
      <c r="A4410"/>
    </row>
    <row r="4411" spans="1:1">
      <c r="A4411"/>
    </row>
    <row r="4412" spans="1:1">
      <c r="A4412"/>
    </row>
    <row r="4413" spans="1:1">
      <c r="A4413"/>
    </row>
    <row r="4414" spans="1:1">
      <c r="A4414"/>
    </row>
    <row r="4415" spans="1:1">
      <c r="A4415"/>
    </row>
    <row r="4416" spans="1:1">
      <c r="A4416"/>
    </row>
    <row r="4417" spans="1:1">
      <c r="A4417"/>
    </row>
    <row r="4418" spans="1:1">
      <c r="A4418"/>
    </row>
    <row r="4419" spans="1:1">
      <c r="A4419"/>
    </row>
    <row r="4420" spans="1:1">
      <c r="A4420"/>
    </row>
    <row r="4421" spans="1:1">
      <c r="A4421"/>
    </row>
    <row r="4422" spans="1:1">
      <c r="A4422"/>
    </row>
    <row r="4423" spans="1:1">
      <c r="A4423"/>
    </row>
    <row r="4424" spans="1:1">
      <c r="A4424"/>
    </row>
    <row r="4425" spans="1:1">
      <c r="A4425"/>
    </row>
    <row r="4426" spans="1:1">
      <c r="A4426"/>
    </row>
    <row r="4427" spans="1:1">
      <c r="A4427"/>
    </row>
    <row r="4428" spans="1:1">
      <c r="A4428"/>
    </row>
    <row r="4429" spans="1:1">
      <c r="A4429"/>
    </row>
    <row r="4430" spans="1:1">
      <c r="A4430"/>
    </row>
    <row r="4431" spans="1:1">
      <c r="A4431"/>
    </row>
    <row r="4432" spans="1:1">
      <c r="A4432"/>
    </row>
    <row r="4433" spans="1:1">
      <c r="A4433"/>
    </row>
    <row r="4434" spans="1:1">
      <c r="A4434"/>
    </row>
    <row r="4435" spans="1:1">
      <c r="A4435"/>
    </row>
    <row r="4436" spans="1:1">
      <c r="A4436"/>
    </row>
    <row r="4437" spans="1:1">
      <c r="A4437"/>
    </row>
    <row r="4438" spans="1:1">
      <c r="A4438"/>
    </row>
    <row r="4439" spans="1:1">
      <c r="A4439"/>
    </row>
    <row r="4440" spans="1:1">
      <c r="A4440"/>
    </row>
    <row r="4441" spans="1:1">
      <c r="A4441"/>
    </row>
    <row r="4442" spans="1:1">
      <c r="A4442"/>
    </row>
    <row r="4443" spans="1:1">
      <c r="A4443"/>
    </row>
    <row r="4444" spans="1:1">
      <c r="A4444"/>
    </row>
    <row r="4445" spans="1:1">
      <c r="A4445"/>
    </row>
    <row r="4446" spans="1:1">
      <c r="A4446"/>
    </row>
    <row r="4447" spans="1:1">
      <c r="A4447"/>
    </row>
    <row r="4448" spans="1:1">
      <c r="A4448"/>
    </row>
    <row r="4449" spans="1:1">
      <c r="A4449"/>
    </row>
    <row r="4450" spans="1:1">
      <c r="A4450"/>
    </row>
    <row r="4451" spans="1:1">
      <c r="A4451"/>
    </row>
    <row r="4452" spans="1:1">
      <c r="A4452"/>
    </row>
    <row r="4453" spans="1:1">
      <c r="A4453"/>
    </row>
    <row r="4454" spans="1:1">
      <c r="A4454"/>
    </row>
    <row r="4455" spans="1:1">
      <c r="A4455"/>
    </row>
    <row r="4456" spans="1:1">
      <c r="A4456"/>
    </row>
    <row r="4457" spans="1:1">
      <c r="A4457"/>
    </row>
    <row r="4458" spans="1:1">
      <c r="A4458"/>
    </row>
    <row r="4459" spans="1:1">
      <c r="A4459"/>
    </row>
    <row r="4460" spans="1:1">
      <c r="A4460"/>
    </row>
    <row r="4461" spans="1:1">
      <c r="A4461"/>
    </row>
    <row r="4462" spans="1:1">
      <c r="A4462"/>
    </row>
    <row r="4463" spans="1:1">
      <c r="A4463"/>
    </row>
    <row r="4464" spans="1:1">
      <c r="A4464"/>
    </row>
    <row r="4465" spans="1:1">
      <c r="A4465"/>
    </row>
    <row r="4466" spans="1:1">
      <c r="A4466"/>
    </row>
    <row r="4467" spans="1:1">
      <c r="A4467"/>
    </row>
    <row r="4468" spans="1:1">
      <c r="A4468"/>
    </row>
    <row r="4469" spans="1:1">
      <c r="A4469"/>
    </row>
    <row r="4470" spans="1:1">
      <c r="A4470"/>
    </row>
    <row r="4471" spans="1:1">
      <c r="A4471"/>
    </row>
    <row r="4472" spans="1:1">
      <c r="A4472"/>
    </row>
    <row r="4473" spans="1:1">
      <c r="A4473"/>
    </row>
    <row r="4474" spans="1:1">
      <c r="A4474"/>
    </row>
    <row r="4475" spans="1:1">
      <c r="A4475"/>
    </row>
    <row r="4476" spans="1:1">
      <c r="A4476"/>
    </row>
    <row r="4477" spans="1:1">
      <c r="A4477"/>
    </row>
    <row r="4478" spans="1:1">
      <c r="A4478"/>
    </row>
    <row r="4479" spans="1:1">
      <c r="A4479"/>
    </row>
    <row r="4480" spans="1:1">
      <c r="A4480"/>
    </row>
    <row r="4481" spans="1:1">
      <c r="A4481"/>
    </row>
    <row r="4482" spans="1:1">
      <c r="A4482"/>
    </row>
    <row r="4483" spans="1:1">
      <c r="A4483"/>
    </row>
    <row r="4484" spans="1:1">
      <c r="A4484"/>
    </row>
    <row r="4485" spans="1:1">
      <c r="A4485"/>
    </row>
    <row r="4486" spans="1:1">
      <c r="A4486"/>
    </row>
    <row r="4487" spans="1:1">
      <c r="A4487"/>
    </row>
    <row r="4488" spans="1:1">
      <c r="A4488"/>
    </row>
    <row r="4489" spans="1:1">
      <c r="A4489"/>
    </row>
    <row r="4490" spans="1:1">
      <c r="A4490"/>
    </row>
    <row r="4491" spans="1:1">
      <c r="A4491"/>
    </row>
    <row r="4492" spans="1:1">
      <c r="A4492"/>
    </row>
    <row r="4493" spans="1:1">
      <c r="A4493"/>
    </row>
    <row r="4494" spans="1:1">
      <c r="A4494"/>
    </row>
    <row r="4495" spans="1:1">
      <c r="A4495"/>
    </row>
    <row r="4496" spans="1:1">
      <c r="A4496"/>
    </row>
    <row r="4497" spans="1:1">
      <c r="A4497"/>
    </row>
    <row r="4498" spans="1:1">
      <c r="A4498"/>
    </row>
    <row r="4499" spans="1:1">
      <c r="A4499"/>
    </row>
    <row r="4500" spans="1:1">
      <c r="A4500"/>
    </row>
    <row r="4501" spans="1:1">
      <c r="A4501"/>
    </row>
    <row r="4502" spans="1:1">
      <c r="A4502"/>
    </row>
    <row r="4503" spans="1:1">
      <c r="A4503"/>
    </row>
    <row r="4504" spans="1:1">
      <c r="A4504"/>
    </row>
    <row r="4505" spans="1:1">
      <c r="A4505"/>
    </row>
    <row r="4506" spans="1:1">
      <c r="A4506"/>
    </row>
    <row r="4507" spans="1:1">
      <c r="A4507"/>
    </row>
    <row r="4508" spans="1:1">
      <c r="A4508"/>
    </row>
    <row r="4509" spans="1:1">
      <c r="A4509"/>
    </row>
    <row r="4510" spans="1:1">
      <c r="A4510"/>
    </row>
    <row r="4511" spans="1:1">
      <c r="A4511"/>
    </row>
    <row r="4512" spans="1:1">
      <c r="A4512"/>
    </row>
    <row r="4513" spans="1:1">
      <c r="A4513"/>
    </row>
    <row r="4514" spans="1:1">
      <c r="A4514"/>
    </row>
    <row r="4515" spans="1:1">
      <c r="A4515"/>
    </row>
    <row r="4516" spans="1:1">
      <c r="A4516"/>
    </row>
    <row r="4517" spans="1:1">
      <c r="A4517"/>
    </row>
    <row r="4518" spans="1:1">
      <c r="A4518"/>
    </row>
    <row r="4519" spans="1:1">
      <c r="A4519"/>
    </row>
    <row r="4520" spans="1:1">
      <c r="A4520"/>
    </row>
    <row r="4521" spans="1:1">
      <c r="A4521"/>
    </row>
    <row r="4522" spans="1:1">
      <c r="A4522"/>
    </row>
    <row r="4523" spans="1:1">
      <c r="A4523"/>
    </row>
    <row r="4524" spans="1:1">
      <c r="A4524"/>
    </row>
    <row r="4525" spans="1:1">
      <c r="A4525"/>
    </row>
    <row r="4526" spans="1:1">
      <c r="A4526"/>
    </row>
    <row r="4527" spans="1:1">
      <c r="A4527"/>
    </row>
    <row r="4528" spans="1:1">
      <c r="A4528"/>
    </row>
    <row r="4529" spans="1:1">
      <c r="A4529"/>
    </row>
    <row r="4530" spans="1:1">
      <c r="A4530"/>
    </row>
    <row r="4531" spans="1:1">
      <c r="A4531"/>
    </row>
    <row r="4532" spans="1:1">
      <c r="A4532"/>
    </row>
    <row r="4533" spans="1:1">
      <c r="A4533"/>
    </row>
    <row r="4534" spans="1:1">
      <c r="A4534"/>
    </row>
    <row r="4535" spans="1:1">
      <c r="A4535"/>
    </row>
    <row r="4536" spans="1:1">
      <c r="A4536"/>
    </row>
    <row r="4537" spans="1:1">
      <c r="A4537"/>
    </row>
    <row r="4538" spans="1:1">
      <c r="A4538"/>
    </row>
    <row r="4539" spans="1:1">
      <c r="A4539"/>
    </row>
    <row r="4540" spans="1:1">
      <c r="A4540"/>
    </row>
    <row r="4541" spans="1:1">
      <c r="A4541"/>
    </row>
    <row r="4542" spans="1:1">
      <c r="A4542"/>
    </row>
    <row r="4543" spans="1:1">
      <c r="A4543"/>
    </row>
    <row r="4544" spans="1:1">
      <c r="A4544"/>
    </row>
    <row r="4545" spans="1:1">
      <c r="A4545"/>
    </row>
    <row r="4546" spans="1:1">
      <c r="A4546"/>
    </row>
    <row r="4547" spans="1:1">
      <c r="A4547"/>
    </row>
    <row r="4548" spans="1:1">
      <c r="A4548"/>
    </row>
    <row r="4549" spans="1:1">
      <c r="A4549"/>
    </row>
    <row r="4550" spans="1:1">
      <c r="A4550"/>
    </row>
    <row r="4551" spans="1:1">
      <c r="A4551"/>
    </row>
    <row r="4552" spans="1:1">
      <c r="A4552"/>
    </row>
    <row r="4553" spans="1:1">
      <c r="A4553"/>
    </row>
    <row r="4554" spans="1:1">
      <c r="A4554"/>
    </row>
    <row r="4555" spans="1:1">
      <c r="A4555"/>
    </row>
    <row r="4556" spans="1:1">
      <c r="A4556"/>
    </row>
    <row r="4557" spans="1:1">
      <c r="A4557"/>
    </row>
    <row r="4558" spans="1:1">
      <c r="A4558"/>
    </row>
    <row r="4559" spans="1:1">
      <c r="A4559"/>
    </row>
    <row r="4560" spans="1:1">
      <c r="A4560"/>
    </row>
    <row r="4561" spans="1:1">
      <c r="A4561"/>
    </row>
    <row r="4562" spans="1:1">
      <c r="A4562"/>
    </row>
    <row r="4563" spans="1:1">
      <c r="A4563"/>
    </row>
    <row r="4564" spans="1:1">
      <c r="A4564"/>
    </row>
    <row r="4565" spans="1:1">
      <c r="A4565"/>
    </row>
    <row r="4566" spans="1:1">
      <c r="A4566"/>
    </row>
    <row r="4567" spans="1:1">
      <c r="A4567"/>
    </row>
    <row r="4568" spans="1:1">
      <c r="A4568"/>
    </row>
    <row r="4569" spans="1:1">
      <c r="A4569"/>
    </row>
    <row r="4570" spans="1:1">
      <c r="A4570"/>
    </row>
    <row r="4571" spans="1:1">
      <c r="A4571"/>
    </row>
    <row r="4572" spans="1:1">
      <c r="A4572"/>
    </row>
    <row r="4573" spans="1:1">
      <c r="A4573"/>
    </row>
    <row r="4574" spans="1:1">
      <c r="A4574"/>
    </row>
    <row r="4575" spans="1:1">
      <c r="A4575"/>
    </row>
    <row r="4576" spans="1:1">
      <c r="A4576"/>
    </row>
    <row r="4577" spans="1:1">
      <c r="A4577"/>
    </row>
    <row r="4578" spans="1:1">
      <c r="A4578"/>
    </row>
    <row r="4579" spans="1:1">
      <c r="A4579"/>
    </row>
    <row r="4580" spans="1:1">
      <c r="A4580"/>
    </row>
    <row r="4581" spans="1:1">
      <c r="A4581"/>
    </row>
    <row r="4582" spans="1:1">
      <c r="A4582"/>
    </row>
    <row r="4583" spans="1:1">
      <c r="A4583"/>
    </row>
    <row r="4584" spans="1:1">
      <c r="A4584"/>
    </row>
    <row r="4585" spans="1:1">
      <c r="A4585"/>
    </row>
    <row r="4586" spans="1:1">
      <c r="A4586"/>
    </row>
    <row r="4587" spans="1:1">
      <c r="A4587"/>
    </row>
    <row r="4588" spans="1:1">
      <c r="A4588"/>
    </row>
    <row r="4589" spans="1:1">
      <c r="A4589"/>
    </row>
    <row r="4590" spans="1:1">
      <c r="A4590"/>
    </row>
    <row r="4591" spans="1:1">
      <c r="A4591"/>
    </row>
    <row r="4592" spans="1:1">
      <c r="A4592"/>
    </row>
    <row r="4593" spans="1:1">
      <c r="A4593"/>
    </row>
    <row r="4594" spans="1:1">
      <c r="A4594"/>
    </row>
    <row r="4595" spans="1:1">
      <c r="A4595"/>
    </row>
    <row r="4596" spans="1:1">
      <c r="A4596"/>
    </row>
    <row r="4597" spans="1:1">
      <c r="A4597"/>
    </row>
    <row r="4598" spans="1:1">
      <c r="A4598"/>
    </row>
    <row r="4599" spans="1:1">
      <c r="A4599"/>
    </row>
    <row r="4600" spans="1:1">
      <c r="A4600"/>
    </row>
    <row r="4601" spans="1:1">
      <c r="A4601"/>
    </row>
    <row r="4602" spans="1:1">
      <c r="A4602"/>
    </row>
    <row r="4603" spans="1:1">
      <c r="A4603"/>
    </row>
    <row r="4604" spans="1:1">
      <c r="A4604"/>
    </row>
    <row r="4605" spans="1:1">
      <c r="A4605"/>
    </row>
    <row r="4606" spans="1:1">
      <c r="A4606"/>
    </row>
    <row r="4607" spans="1:1">
      <c r="A4607"/>
    </row>
    <row r="4608" spans="1:1">
      <c r="A4608"/>
    </row>
    <row r="4609" spans="1:1">
      <c r="A4609"/>
    </row>
    <row r="4610" spans="1:1">
      <c r="A4610"/>
    </row>
    <row r="4611" spans="1:1">
      <c r="A4611"/>
    </row>
    <row r="4612" spans="1:1">
      <c r="A4612"/>
    </row>
    <row r="4613" spans="1:1">
      <c r="A4613"/>
    </row>
    <row r="4614" spans="1:1">
      <c r="A4614"/>
    </row>
    <row r="4615" spans="1:1">
      <c r="A4615"/>
    </row>
    <row r="4616" spans="1:1">
      <c r="A4616"/>
    </row>
    <row r="4617" spans="1:1">
      <c r="A4617"/>
    </row>
    <row r="4618" spans="1:1">
      <c r="A4618"/>
    </row>
    <row r="4619" spans="1:1">
      <c r="A4619"/>
    </row>
    <row r="4620" spans="1:1">
      <c r="A4620"/>
    </row>
    <row r="4621" spans="1:1">
      <c r="A4621"/>
    </row>
    <row r="4622" spans="1:1">
      <c r="A4622"/>
    </row>
    <row r="4623" spans="1:1">
      <c r="A4623"/>
    </row>
    <row r="4624" spans="1:1">
      <c r="A4624"/>
    </row>
    <row r="4625" spans="1:1">
      <c r="A4625"/>
    </row>
    <row r="4626" spans="1:1">
      <c r="A4626"/>
    </row>
    <row r="4627" spans="1:1">
      <c r="A4627"/>
    </row>
    <row r="4628" spans="1:1">
      <c r="A4628"/>
    </row>
    <row r="4629" spans="1:1">
      <c r="A4629"/>
    </row>
    <row r="4630" spans="1:1">
      <c r="A4630"/>
    </row>
    <row r="4631" spans="1:1">
      <c r="A4631"/>
    </row>
    <row r="4632" spans="1:1">
      <c r="A4632"/>
    </row>
    <row r="4633" spans="1:1">
      <c r="A4633"/>
    </row>
    <row r="4634" spans="1:1">
      <c r="A4634"/>
    </row>
    <row r="4635" spans="1:1">
      <c r="A4635"/>
    </row>
    <row r="4636" spans="1:1">
      <c r="A4636"/>
    </row>
    <row r="4637" spans="1:1">
      <c r="A4637"/>
    </row>
    <row r="4638" spans="1:1">
      <c r="A4638"/>
    </row>
    <row r="4639" spans="1:1">
      <c r="A4639"/>
    </row>
    <row r="4640" spans="1:1">
      <c r="A4640"/>
    </row>
    <row r="4641" spans="1:1">
      <c r="A4641"/>
    </row>
    <row r="4642" spans="1:1">
      <c r="A4642"/>
    </row>
    <row r="4643" spans="1:1">
      <c r="A4643"/>
    </row>
    <row r="4644" spans="1:1">
      <c r="A4644"/>
    </row>
    <row r="4645" spans="1:1">
      <c r="A4645"/>
    </row>
    <row r="4646" spans="1:1">
      <c r="A4646"/>
    </row>
    <row r="4647" spans="1:1">
      <c r="A4647"/>
    </row>
    <row r="4648" spans="1:1">
      <c r="A4648"/>
    </row>
    <row r="4649" spans="1:1">
      <c r="A4649"/>
    </row>
    <row r="4650" spans="1:1">
      <c r="A4650"/>
    </row>
    <row r="4651" spans="1:1">
      <c r="A4651"/>
    </row>
    <row r="4652" spans="1:1">
      <c r="A4652"/>
    </row>
    <row r="4653" spans="1:1">
      <c r="A4653"/>
    </row>
    <row r="4654" spans="1:1">
      <c r="A4654"/>
    </row>
    <row r="4655" spans="1:1">
      <c r="A4655"/>
    </row>
    <row r="4656" spans="1:1">
      <c r="A4656"/>
    </row>
    <row r="4657" spans="1:1">
      <c r="A4657"/>
    </row>
    <row r="4658" spans="1:1">
      <c r="A4658"/>
    </row>
    <row r="4659" spans="1:1">
      <c r="A4659"/>
    </row>
    <row r="4660" spans="1:1">
      <c r="A4660"/>
    </row>
    <row r="4661" spans="1:1">
      <c r="A4661"/>
    </row>
    <row r="4662" spans="1:1">
      <c r="A4662"/>
    </row>
    <row r="4663" spans="1:1">
      <c r="A4663"/>
    </row>
    <row r="4664" spans="1:1">
      <c r="A4664"/>
    </row>
    <row r="4665" spans="1:1">
      <c r="A4665"/>
    </row>
    <row r="4666" spans="1:1">
      <c r="A4666"/>
    </row>
    <row r="4667" spans="1:1">
      <c r="A4667"/>
    </row>
    <row r="4668" spans="1:1">
      <c r="A4668"/>
    </row>
    <row r="4669" spans="1:1">
      <c r="A4669"/>
    </row>
    <row r="4670" spans="1:1">
      <c r="A4670"/>
    </row>
    <row r="4671" spans="1:1">
      <c r="A4671"/>
    </row>
    <row r="4672" spans="1:1">
      <c r="A4672"/>
    </row>
    <row r="4673" spans="1:1">
      <c r="A4673"/>
    </row>
    <row r="4674" spans="1:1">
      <c r="A4674"/>
    </row>
    <row r="4675" spans="1:1">
      <c r="A4675"/>
    </row>
    <row r="4676" spans="1:1">
      <c r="A4676"/>
    </row>
    <row r="4677" spans="1:1">
      <c r="A4677"/>
    </row>
    <row r="4678" spans="1:1">
      <c r="A4678"/>
    </row>
    <row r="4679" spans="1:1">
      <c r="A4679"/>
    </row>
    <row r="4680" spans="1:1">
      <c r="A4680"/>
    </row>
    <row r="4681" spans="1:1">
      <c r="A4681"/>
    </row>
    <row r="4682" spans="1:1">
      <c r="A4682"/>
    </row>
    <row r="4683" spans="1:1">
      <c r="A4683"/>
    </row>
    <row r="4684" spans="1:1">
      <c r="A4684"/>
    </row>
    <row r="4685" spans="1:1">
      <c r="A4685"/>
    </row>
    <row r="4686" spans="1:1">
      <c r="A4686"/>
    </row>
    <row r="4687" spans="1:1">
      <c r="A4687"/>
    </row>
    <row r="4688" spans="1:1">
      <c r="A4688"/>
    </row>
    <row r="4689" spans="1:1">
      <c r="A4689"/>
    </row>
    <row r="4690" spans="1:1">
      <c r="A4690"/>
    </row>
    <row r="4691" spans="1:1">
      <c r="A4691"/>
    </row>
    <row r="4692" spans="1:1">
      <c r="A4692"/>
    </row>
    <row r="4693" spans="1:1">
      <c r="A4693"/>
    </row>
    <row r="4694" spans="1:1">
      <c r="A4694"/>
    </row>
    <row r="4695" spans="1:1">
      <c r="A4695"/>
    </row>
    <row r="4696" spans="1:1">
      <c r="A4696"/>
    </row>
    <row r="4697" spans="1:1">
      <c r="A4697"/>
    </row>
    <row r="4698" spans="1:1">
      <c r="A4698"/>
    </row>
    <row r="4699" spans="1:1">
      <c r="A4699"/>
    </row>
    <row r="4700" spans="1:1">
      <c r="A4700"/>
    </row>
    <row r="4701" spans="1:1">
      <c r="A4701"/>
    </row>
    <row r="4702" spans="1:1">
      <c r="A4702"/>
    </row>
    <row r="4703" spans="1:1">
      <c r="A4703"/>
    </row>
    <row r="4704" spans="1:1">
      <c r="A4704"/>
    </row>
    <row r="4705" spans="1:1">
      <c r="A4705"/>
    </row>
    <row r="4706" spans="1:1">
      <c r="A4706"/>
    </row>
    <row r="4707" spans="1:1">
      <c r="A4707"/>
    </row>
    <row r="4708" spans="1:1">
      <c r="A4708"/>
    </row>
    <row r="4709" spans="1:1">
      <c r="A4709"/>
    </row>
    <row r="4710" spans="1:1">
      <c r="A4710"/>
    </row>
    <row r="4711" spans="1:1">
      <c r="A4711"/>
    </row>
    <row r="4712" spans="1:1">
      <c r="A4712"/>
    </row>
    <row r="4713" spans="1:1">
      <c r="A4713"/>
    </row>
    <row r="4714" spans="1:1">
      <c r="A4714"/>
    </row>
    <row r="4715" spans="1:1">
      <c r="A4715"/>
    </row>
    <row r="4716" spans="1:1">
      <c r="A4716"/>
    </row>
    <row r="4717" spans="1:1">
      <c r="A4717"/>
    </row>
    <row r="4718" spans="1:1">
      <c r="A4718"/>
    </row>
    <row r="4719" spans="1:1">
      <c r="A4719"/>
    </row>
    <row r="4720" spans="1:1">
      <c r="A4720"/>
    </row>
    <row r="4721" spans="1:1">
      <c r="A4721"/>
    </row>
    <row r="4722" spans="1:1">
      <c r="A4722"/>
    </row>
    <row r="4723" spans="1:1">
      <c r="A4723"/>
    </row>
    <row r="4724" spans="1:1">
      <c r="A4724"/>
    </row>
    <row r="4725" spans="1:1">
      <c r="A4725"/>
    </row>
    <row r="4726" spans="1:1">
      <c r="A4726"/>
    </row>
    <row r="4727" spans="1:1">
      <c r="A4727"/>
    </row>
    <row r="4728" spans="1:1">
      <c r="A4728"/>
    </row>
    <row r="4729" spans="1:1">
      <c r="A4729"/>
    </row>
    <row r="4730" spans="1:1">
      <c r="A4730"/>
    </row>
    <row r="4731" spans="1:1">
      <c r="A4731"/>
    </row>
    <row r="4732" spans="1:1">
      <c r="A4732"/>
    </row>
    <row r="4733" spans="1:1">
      <c r="A4733"/>
    </row>
    <row r="4734" spans="1:1">
      <c r="A4734"/>
    </row>
    <row r="4735" spans="1:1">
      <c r="A4735"/>
    </row>
    <row r="4736" spans="1:1">
      <c r="A4736"/>
    </row>
    <row r="4737" spans="1:1">
      <c r="A4737"/>
    </row>
    <row r="4738" spans="1:1">
      <c r="A4738"/>
    </row>
    <row r="4739" spans="1:1">
      <c r="A4739"/>
    </row>
    <row r="4740" spans="1:1">
      <c r="A4740"/>
    </row>
    <row r="4741" spans="1:1">
      <c r="A4741"/>
    </row>
    <row r="4742" spans="1:1">
      <c r="A4742"/>
    </row>
    <row r="4743" spans="1:1">
      <c r="A4743"/>
    </row>
    <row r="4744" spans="1:1">
      <c r="A4744"/>
    </row>
    <row r="4745" spans="1:1">
      <c r="A4745"/>
    </row>
    <row r="4746" spans="1:1">
      <c r="A4746"/>
    </row>
    <row r="4747" spans="1:1">
      <c r="A4747"/>
    </row>
    <row r="4748" spans="1:1">
      <c r="A4748"/>
    </row>
    <row r="4749" spans="1:1">
      <c r="A4749"/>
    </row>
    <row r="4750" spans="1:1">
      <c r="A4750"/>
    </row>
    <row r="4751" spans="1:1">
      <c r="A4751"/>
    </row>
    <row r="4752" spans="1:1">
      <c r="A4752"/>
    </row>
    <row r="4753" spans="1:1">
      <c r="A4753"/>
    </row>
    <row r="4754" spans="1:1">
      <c r="A4754"/>
    </row>
    <row r="4755" spans="1:1">
      <c r="A4755"/>
    </row>
    <row r="4756" spans="1:1">
      <c r="A4756"/>
    </row>
    <row r="4757" spans="1:1">
      <c r="A4757"/>
    </row>
    <row r="4758" spans="1:1">
      <c r="A4758"/>
    </row>
    <row r="4759" spans="1:1">
      <c r="A4759"/>
    </row>
    <row r="4760" spans="1:1">
      <c r="A4760"/>
    </row>
    <row r="4761" spans="1:1">
      <c r="A4761"/>
    </row>
    <row r="4762" spans="1:1">
      <c r="A4762"/>
    </row>
    <row r="4763" spans="1:1">
      <c r="A4763"/>
    </row>
    <row r="4764" spans="1:1">
      <c r="A4764"/>
    </row>
    <row r="4765" spans="1:1">
      <c r="A4765"/>
    </row>
    <row r="4766" spans="1:1">
      <c r="A4766"/>
    </row>
    <row r="4767" spans="1:1">
      <c r="A4767"/>
    </row>
    <row r="4768" spans="1:1">
      <c r="A4768"/>
    </row>
    <row r="4769" spans="1:1">
      <c r="A4769"/>
    </row>
    <row r="4770" spans="1:1">
      <c r="A4770"/>
    </row>
    <row r="4771" spans="1:1">
      <c r="A4771"/>
    </row>
    <row r="4772" spans="1:1">
      <c r="A4772"/>
    </row>
    <row r="4773" spans="1:1">
      <c r="A4773"/>
    </row>
    <row r="4774" spans="1:1">
      <c r="A4774"/>
    </row>
    <row r="4775" spans="1:1">
      <c r="A4775"/>
    </row>
    <row r="4776" spans="1:1">
      <c r="A4776"/>
    </row>
    <row r="4777" spans="1:1">
      <c r="A4777"/>
    </row>
    <row r="4778" spans="1:1">
      <c r="A4778"/>
    </row>
    <row r="4779" spans="1:1">
      <c r="A4779"/>
    </row>
    <row r="4780" spans="1:1">
      <c r="A4780"/>
    </row>
    <row r="4781" spans="1:1">
      <c r="A4781"/>
    </row>
    <row r="4782" spans="1:1">
      <c r="A4782"/>
    </row>
    <row r="4783" spans="1:1">
      <c r="A4783"/>
    </row>
    <row r="4784" spans="1:1">
      <c r="A4784"/>
    </row>
    <row r="4785" spans="1:1">
      <c r="A4785"/>
    </row>
    <row r="4786" spans="1:1">
      <c r="A4786"/>
    </row>
    <row r="4787" spans="1:1">
      <c r="A4787"/>
    </row>
    <row r="4788" spans="1:1">
      <c r="A4788"/>
    </row>
    <row r="4789" spans="1:1">
      <c r="A4789"/>
    </row>
    <row r="4790" spans="1:1">
      <c r="A4790"/>
    </row>
    <row r="4791" spans="1:1">
      <c r="A4791"/>
    </row>
    <row r="4792" spans="1:1">
      <c r="A4792"/>
    </row>
    <row r="4793" spans="1:1">
      <c r="A4793"/>
    </row>
    <row r="4794" spans="1:1">
      <c r="A4794"/>
    </row>
    <row r="4795" spans="1:1">
      <c r="A4795"/>
    </row>
    <row r="4796" spans="1:1">
      <c r="A4796"/>
    </row>
    <row r="4797" spans="1:1">
      <c r="A4797"/>
    </row>
    <row r="4798" spans="1:1">
      <c r="A4798"/>
    </row>
    <row r="4799" spans="1:1">
      <c r="A4799"/>
    </row>
    <row r="4800" spans="1:1">
      <c r="A4800"/>
    </row>
    <row r="4801" spans="1:1">
      <c r="A4801"/>
    </row>
    <row r="4802" spans="1:1">
      <c r="A4802"/>
    </row>
    <row r="4803" spans="1:1">
      <c r="A4803"/>
    </row>
    <row r="4804" spans="1:1">
      <c r="A4804"/>
    </row>
    <row r="4805" spans="1:1">
      <c r="A4805"/>
    </row>
    <row r="4806" spans="1:1">
      <c r="A4806"/>
    </row>
    <row r="4807" spans="1:1">
      <c r="A4807"/>
    </row>
    <row r="4808" spans="1:1">
      <c r="A4808"/>
    </row>
    <row r="4809" spans="1:1">
      <c r="A4809"/>
    </row>
    <row r="4810" spans="1:1">
      <c r="A4810"/>
    </row>
    <row r="4811" spans="1:1">
      <c r="A4811"/>
    </row>
    <row r="4812" spans="1:1">
      <c r="A4812"/>
    </row>
    <row r="4813" spans="1:1">
      <c r="A4813"/>
    </row>
    <row r="4814" spans="1:1">
      <c r="A4814"/>
    </row>
    <row r="4815" spans="1:1">
      <c r="A4815"/>
    </row>
    <row r="4816" spans="1:1">
      <c r="A4816"/>
    </row>
    <row r="4817" spans="1:1">
      <c r="A4817"/>
    </row>
    <row r="4818" spans="1:1">
      <c r="A4818"/>
    </row>
    <row r="4819" spans="1:1">
      <c r="A4819"/>
    </row>
    <row r="4820" spans="1:1">
      <c r="A4820"/>
    </row>
    <row r="4821" spans="1:1">
      <c r="A4821"/>
    </row>
    <row r="4822" spans="1:1">
      <c r="A4822"/>
    </row>
    <row r="4823" spans="1:1">
      <c r="A4823"/>
    </row>
    <row r="4824" spans="1:1">
      <c r="A4824"/>
    </row>
    <row r="4825" spans="1:1">
      <c r="A4825"/>
    </row>
    <row r="4826" spans="1:1">
      <c r="A4826"/>
    </row>
    <row r="4827" spans="1:1">
      <c r="A4827"/>
    </row>
    <row r="4828" spans="1:1">
      <c r="A4828"/>
    </row>
    <row r="4829" spans="1:1">
      <c r="A4829"/>
    </row>
    <row r="4830" spans="1:1">
      <c r="A4830"/>
    </row>
    <row r="4831" spans="1:1">
      <c r="A4831"/>
    </row>
    <row r="4832" spans="1:1">
      <c r="A4832"/>
    </row>
    <row r="4833" spans="1:1">
      <c r="A4833"/>
    </row>
    <row r="4834" spans="1:1">
      <c r="A4834"/>
    </row>
    <row r="4835" spans="1:1">
      <c r="A4835"/>
    </row>
    <row r="4836" spans="1:1">
      <c r="A4836"/>
    </row>
    <row r="4837" spans="1:1">
      <c r="A4837"/>
    </row>
    <row r="4838" spans="1:1">
      <c r="A4838"/>
    </row>
    <row r="4839" spans="1:1">
      <c r="A4839"/>
    </row>
    <row r="4840" spans="1:1">
      <c r="A4840"/>
    </row>
    <row r="4841" spans="1:1">
      <c r="A4841"/>
    </row>
    <row r="4842" spans="1:1">
      <c r="A4842"/>
    </row>
    <row r="4843" spans="1:1">
      <c r="A4843"/>
    </row>
    <row r="4844" spans="1:1">
      <c r="A4844"/>
    </row>
    <row r="4845" spans="1:1">
      <c r="A4845"/>
    </row>
    <row r="4846" spans="1:1">
      <c r="A4846"/>
    </row>
    <row r="4847" spans="1:1">
      <c r="A4847"/>
    </row>
    <row r="4848" spans="1:1">
      <c r="A4848"/>
    </row>
    <row r="4849" spans="1:1">
      <c r="A4849"/>
    </row>
    <row r="4850" spans="1:1">
      <c r="A4850"/>
    </row>
    <row r="4851" spans="1:1">
      <c r="A4851"/>
    </row>
    <row r="4852" spans="1:1">
      <c r="A4852"/>
    </row>
    <row r="4853" spans="1:1">
      <c r="A4853"/>
    </row>
    <row r="4854" spans="1:1">
      <c r="A4854"/>
    </row>
    <row r="4855" spans="1:1">
      <c r="A4855"/>
    </row>
    <row r="4856" spans="1:1">
      <c r="A4856"/>
    </row>
    <row r="4857" spans="1:1">
      <c r="A4857"/>
    </row>
    <row r="4858" spans="1:1">
      <c r="A4858"/>
    </row>
    <row r="4859" spans="1:1">
      <c r="A4859"/>
    </row>
    <row r="4860" spans="1:1">
      <c r="A4860"/>
    </row>
    <row r="4861" spans="1:1">
      <c r="A4861"/>
    </row>
    <row r="4862" spans="1:1">
      <c r="A4862"/>
    </row>
    <row r="4863" spans="1:1">
      <c r="A4863"/>
    </row>
    <row r="4864" spans="1:1">
      <c r="A4864"/>
    </row>
    <row r="4865" spans="1:1">
      <c r="A4865"/>
    </row>
    <row r="4866" spans="1:1">
      <c r="A4866"/>
    </row>
    <row r="4867" spans="1:1">
      <c r="A4867"/>
    </row>
    <row r="4868" spans="1:1">
      <c r="A4868"/>
    </row>
    <row r="4869" spans="1:1">
      <c r="A4869"/>
    </row>
    <row r="4870" spans="1:1">
      <c r="A4870"/>
    </row>
    <row r="4871" spans="1:1">
      <c r="A4871"/>
    </row>
    <row r="4872" spans="1:1">
      <c r="A4872"/>
    </row>
    <row r="4873" spans="1:1">
      <c r="A4873"/>
    </row>
    <row r="4874" spans="1:1">
      <c r="A4874"/>
    </row>
    <row r="4875" spans="1:1">
      <c r="A4875"/>
    </row>
    <row r="4876" spans="1:1">
      <c r="A4876"/>
    </row>
    <row r="4877" spans="1:1">
      <c r="A4877"/>
    </row>
    <row r="4878" spans="1:1">
      <c r="A4878"/>
    </row>
    <row r="4879" spans="1:1">
      <c r="A4879"/>
    </row>
    <row r="4880" spans="1:1">
      <c r="A4880"/>
    </row>
    <row r="4881" spans="1:1">
      <c r="A4881"/>
    </row>
    <row r="4882" spans="1:1">
      <c r="A4882"/>
    </row>
    <row r="4883" spans="1:1">
      <c r="A4883"/>
    </row>
    <row r="4884" spans="1:1">
      <c r="A4884"/>
    </row>
    <row r="4885" spans="1:1">
      <c r="A4885"/>
    </row>
    <row r="4886" spans="1:1">
      <c r="A4886"/>
    </row>
    <row r="4887" spans="1:1">
      <c r="A4887"/>
    </row>
    <row r="4888" spans="1:1">
      <c r="A4888"/>
    </row>
    <row r="4889" spans="1:1">
      <c r="A4889"/>
    </row>
    <row r="4890" spans="1:1">
      <c r="A4890"/>
    </row>
    <row r="4891" spans="1:1">
      <c r="A4891"/>
    </row>
    <row r="4892" spans="1:1">
      <c r="A4892"/>
    </row>
    <row r="4893" spans="1:1">
      <c r="A4893"/>
    </row>
    <row r="4894" spans="1:1">
      <c r="A4894"/>
    </row>
    <row r="4895" spans="1:1">
      <c r="A4895"/>
    </row>
    <row r="4896" spans="1:1">
      <c r="A4896"/>
    </row>
    <row r="4897" spans="1:1">
      <c r="A4897"/>
    </row>
    <row r="4898" spans="1:1">
      <c r="A4898"/>
    </row>
    <row r="4899" spans="1:1">
      <c r="A4899"/>
    </row>
    <row r="4900" spans="1:1">
      <c r="A4900"/>
    </row>
    <row r="4901" spans="1:1">
      <c r="A4901"/>
    </row>
    <row r="4902" spans="1:1">
      <c r="A4902"/>
    </row>
    <row r="4903" spans="1:1">
      <c r="A4903"/>
    </row>
    <row r="4904" spans="1:1">
      <c r="A4904"/>
    </row>
    <row r="4905" spans="1:1">
      <c r="A4905"/>
    </row>
    <row r="4906" spans="1:1">
      <c r="A4906"/>
    </row>
    <row r="4907" spans="1:1">
      <c r="A4907"/>
    </row>
    <row r="4908" spans="1:1">
      <c r="A4908"/>
    </row>
    <row r="4909" spans="1:1">
      <c r="A4909"/>
    </row>
    <row r="4910" spans="1:1">
      <c r="A4910"/>
    </row>
    <row r="4911" spans="1:1">
      <c r="A4911"/>
    </row>
    <row r="4912" spans="1:1">
      <c r="A4912"/>
    </row>
    <row r="4913" spans="1:1">
      <c r="A4913"/>
    </row>
    <row r="4914" spans="1:1">
      <c r="A4914"/>
    </row>
    <row r="4915" spans="1:1">
      <c r="A4915"/>
    </row>
    <row r="4916" spans="1:1">
      <c r="A4916"/>
    </row>
    <row r="4917" spans="1:1">
      <c r="A4917"/>
    </row>
    <row r="4918" spans="1:1">
      <c r="A4918"/>
    </row>
    <row r="4919" spans="1:1">
      <c r="A4919"/>
    </row>
    <row r="4920" spans="1:1">
      <c r="A4920"/>
    </row>
    <row r="4921" spans="1:1">
      <c r="A4921"/>
    </row>
    <row r="4922" spans="1:1">
      <c r="A4922"/>
    </row>
    <row r="4923" spans="1:1">
      <c r="A4923"/>
    </row>
    <row r="4924" spans="1:1">
      <c r="A4924"/>
    </row>
    <row r="4925" spans="1:1">
      <c r="A4925"/>
    </row>
    <row r="4926" spans="1:1">
      <c r="A4926"/>
    </row>
    <row r="4927" spans="1:1">
      <c r="A4927"/>
    </row>
    <row r="4928" spans="1:1">
      <c r="A4928"/>
    </row>
    <row r="4929" spans="1:1">
      <c r="A4929"/>
    </row>
    <row r="4930" spans="1:1">
      <c r="A4930"/>
    </row>
    <row r="4931" spans="1:1">
      <c r="A4931"/>
    </row>
    <row r="4932" spans="1:1">
      <c r="A4932"/>
    </row>
    <row r="4933" spans="1:1">
      <c r="A4933"/>
    </row>
    <row r="4934" spans="1:1">
      <c r="A4934"/>
    </row>
    <row r="4935" spans="1:1">
      <c r="A4935"/>
    </row>
    <row r="4936" spans="1:1">
      <c r="A4936"/>
    </row>
    <row r="4937" spans="1:1">
      <c r="A4937"/>
    </row>
    <row r="4938" spans="1:1">
      <c r="A4938"/>
    </row>
    <row r="4939" spans="1:1">
      <c r="A4939"/>
    </row>
    <row r="4940" spans="1:1">
      <c r="A4940"/>
    </row>
    <row r="4941" spans="1:1">
      <c r="A4941"/>
    </row>
    <row r="4942" spans="1:1">
      <c r="A4942"/>
    </row>
    <row r="4943" spans="1:1">
      <c r="A4943"/>
    </row>
    <row r="4944" spans="1:1">
      <c r="A4944"/>
    </row>
    <row r="4945" spans="1:1">
      <c r="A4945"/>
    </row>
    <row r="4946" spans="1:1">
      <c r="A4946"/>
    </row>
    <row r="4947" spans="1:1">
      <c r="A4947"/>
    </row>
    <row r="4948" spans="1:1">
      <c r="A4948"/>
    </row>
    <row r="4949" spans="1:1">
      <c r="A4949"/>
    </row>
    <row r="4950" spans="1:1">
      <c r="A4950"/>
    </row>
    <row r="4951" spans="1:1">
      <c r="A4951"/>
    </row>
    <row r="4952" spans="1:1">
      <c r="A4952"/>
    </row>
    <row r="4953" spans="1:1">
      <c r="A4953"/>
    </row>
    <row r="4954" spans="1:1">
      <c r="A4954"/>
    </row>
    <row r="4955" spans="1:1">
      <c r="A4955"/>
    </row>
    <row r="4956" spans="1:1">
      <c r="A4956"/>
    </row>
    <row r="4957" spans="1:1">
      <c r="A4957"/>
    </row>
    <row r="4958" spans="1:1">
      <c r="A4958"/>
    </row>
    <row r="4959" spans="1:1">
      <c r="A4959"/>
    </row>
    <row r="4960" spans="1:1">
      <c r="A4960"/>
    </row>
    <row r="4961" spans="1:1">
      <c r="A4961"/>
    </row>
    <row r="4962" spans="1:1">
      <c r="A4962"/>
    </row>
    <row r="4963" spans="1:1">
      <c r="A4963"/>
    </row>
    <row r="4964" spans="1:1">
      <c r="A4964"/>
    </row>
    <row r="4965" spans="1:1">
      <c r="A4965"/>
    </row>
    <row r="4966" spans="1:1">
      <c r="A4966"/>
    </row>
    <row r="4967" spans="1:1">
      <c r="A4967"/>
    </row>
    <row r="4968" spans="1:1">
      <c r="A4968"/>
    </row>
    <row r="4969" spans="1:1">
      <c r="A4969"/>
    </row>
    <row r="4970" spans="1:1">
      <c r="A4970"/>
    </row>
    <row r="4971" spans="1:1">
      <c r="A4971"/>
    </row>
    <row r="4972" spans="1:1">
      <c r="A4972"/>
    </row>
    <row r="4973" spans="1:1">
      <c r="A4973"/>
    </row>
    <row r="4974" spans="1:1">
      <c r="A4974"/>
    </row>
    <row r="4975" spans="1:1">
      <c r="A4975"/>
    </row>
    <row r="4976" spans="1:1">
      <c r="A4976"/>
    </row>
    <row r="4977" spans="1:1">
      <c r="A4977"/>
    </row>
    <row r="4978" spans="1:1">
      <c r="A4978"/>
    </row>
    <row r="4979" spans="1:1">
      <c r="A4979"/>
    </row>
    <row r="4980" spans="1:1">
      <c r="A4980"/>
    </row>
    <row r="4981" spans="1:1">
      <c r="A4981"/>
    </row>
    <row r="4982" spans="1:1">
      <c r="A4982"/>
    </row>
    <row r="4983" spans="1:1">
      <c r="A4983"/>
    </row>
    <row r="4984" spans="1:1">
      <c r="A4984"/>
    </row>
    <row r="4985" spans="1:1">
      <c r="A4985"/>
    </row>
    <row r="4986" spans="1:1">
      <c r="A4986"/>
    </row>
    <row r="4987" spans="1:1">
      <c r="A4987"/>
    </row>
    <row r="4988" spans="1:1">
      <c r="A4988"/>
    </row>
    <row r="4989" spans="1:1">
      <c r="A4989"/>
    </row>
    <row r="4990" spans="1:1">
      <c r="A4990"/>
    </row>
    <row r="4991" spans="1:1">
      <c r="A4991"/>
    </row>
    <row r="4992" spans="1:1">
      <c r="A4992"/>
    </row>
    <row r="4993" spans="1:1">
      <c r="A4993"/>
    </row>
    <row r="4994" spans="1:1">
      <c r="A4994"/>
    </row>
    <row r="4995" spans="1:1">
      <c r="A4995"/>
    </row>
    <row r="4996" spans="1:1">
      <c r="A4996"/>
    </row>
    <row r="4997" spans="1:1">
      <c r="A4997"/>
    </row>
    <row r="4998" spans="1:1">
      <c r="A4998"/>
    </row>
    <row r="4999" spans="1:1">
      <c r="A4999"/>
    </row>
    <row r="5000" spans="1:1">
      <c r="A5000"/>
    </row>
    <row r="5001" spans="1:1">
      <c r="A5001"/>
    </row>
    <row r="5002" spans="1:1">
      <c r="A5002"/>
    </row>
    <row r="5003" spans="1:1">
      <c r="A5003"/>
    </row>
    <row r="5004" spans="1:1">
      <c r="A5004"/>
    </row>
    <row r="5005" spans="1:1">
      <c r="A5005"/>
    </row>
    <row r="5006" spans="1:1">
      <c r="A5006"/>
    </row>
    <row r="5007" spans="1:1">
      <c r="A5007"/>
    </row>
    <row r="5008" spans="1:1">
      <c r="A5008"/>
    </row>
    <row r="5009" spans="1:1">
      <c r="A5009"/>
    </row>
    <row r="5010" spans="1:1">
      <c r="A5010"/>
    </row>
    <row r="5011" spans="1:1">
      <c r="A5011"/>
    </row>
    <row r="5012" spans="1:1">
      <c r="A5012"/>
    </row>
    <row r="5013" spans="1:1">
      <c r="A5013"/>
    </row>
    <row r="5014" spans="1:1">
      <c r="A5014"/>
    </row>
    <row r="5015" spans="1:1">
      <c r="A5015"/>
    </row>
    <row r="5016" spans="1:1">
      <c r="A5016"/>
    </row>
    <row r="5017" spans="1:1">
      <c r="A5017"/>
    </row>
    <row r="5018" spans="1:1">
      <c r="A5018"/>
    </row>
    <row r="5019" spans="1:1">
      <c r="A5019"/>
    </row>
    <row r="5020" spans="1:1">
      <c r="A5020"/>
    </row>
    <row r="5021" spans="1:1">
      <c r="A5021"/>
    </row>
    <row r="5022" spans="1:1">
      <c r="A5022"/>
    </row>
    <row r="5023" spans="1:1">
      <c r="A5023"/>
    </row>
    <row r="5024" spans="1:1">
      <c r="A5024"/>
    </row>
    <row r="5025" spans="1:1">
      <c r="A5025"/>
    </row>
    <row r="5026" spans="1:1">
      <c r="A5026"/>
    </row>
    <row r="5027" spans="1:1">
      <c r="A5027"/>
    </row>
    <row r="5028" spans="1:1">
      <c r="A5028"/>
    </row>
    <row r="5029" spans="1:1">
      <c r="A5029"/>
    </row>
    <row r="5030" spans="1:1">
      <c r="A5030"/>
    </row>
    <row r="5031" spans="1:1">
      <c r="A5031"/>
    </row>
    <row r="5032" spans="1:1">
      <c r="A5032"/>
    </row>
    <row r="5033" spans="1:1">
      <c r="A5033"/>
    </row>
    <row r="5034" spans="1:1">
      <c r="A5034"/>
    </row>
    <row r="5035" spans="1:1">
      <c r="A5035"/>
    </row>
    <row r="5036" spans="1:1">
      <c r="A5036"/>
    </row>
    <row r="5037" spans="1:1">
      <c r="A5037"/>
    </row>
    <row r="5038" spans="1:1">
      <c r="A5038"/>
    </row>
    <row r="5039" spans="1:1">
      <c r="A5039"/>
    </row>
    <row r="5040" spans="1:1">
      <c r="A5040"/>
    </row>
    <row r="5041" spans="1:1">
      <c r="A5041"/>
    </row>
    <row r="5042" spans="1:1">
      <c r="A5042"/>
    </row>
    <row r="5043" spans="1:1">
      <c r="A5043"/>
    </row>
    <row r="5044" spans="1:1">
      <c r="A5044"/>
    </row>
    <row r="5045" spans="1:1">
      <c r="A5045"/>
    </row>
    <row r="5046" spans="1:1">
      <c r="A5046"/>
    </row>
    <row r="5047" spans="1:1">
      <c r="A5047"/>
    </row>
    <row r="5048" spans="1:1">
      <c r="A5048"/>
    </row>
    <row r="5049" spans="1:1">
      <c r="A5049"/>
    </row>
    <row r="5050" spans="1:1">
      <c r="A5050"/>
    </row>
    <row r="5051" spans="1:1">
      <c r="A5051"/>
    </row>
    <row r="5052" spans="1:1">
      <c r="A5052"/>
    </row>
    <row r="5053" spans="1:1">
      <c r="A5053"/>
    </row>
    <row r="5054" spans="1:1">
      <c r="A5054"/>
    </row>
    <row r="5055" spans="1:1">
      <c r="A5055"/>
    </row>
    <row r="5056" spans="1:1">
      <c r="A5056"/>
    </row>
    <row r="5057" spans="1:1">
      <c r="A5057"/>
    </row>
    <row r="5058" spans="1:1">
      <c r="A5058"/>
    </row>
    <row r="5059" spans="1:1">
      <c r="A5059"/>
    </row>
    <row r="5060" spans="1:1">
      <c r="A5060"/>
    </row>
    <row r="5061" spans="1:1">
      <c r="A5061"/>
    </row>
    <row r="5062" spans="1:1">
      <c r="A5062"/>
    </row>
    <row r="5063" spans="1:1">
      <c r="A5063"/>
    </row>
    <row r="5064" spans="1:1">
      <c r="A5064"/>
    </row>
    <row r="5065" spans="1:1">
      <c r="A5065"/>
    </row>
    <row r="5066" spans="1:1">
      <c r="A5066"/>
    </row>
    <row r="5067" spans="1:1">
      <c r="A5067"/>
    </row>
    <row r="5068" spans="1:1">
      <c r="A5068"/>
    </row>
    <row r="5069" spans="1:1">
      <c r="A5069"/>
    </row>
    <row r="5070" spans="1:1">
      <c r="A5070"/>
    </row>
    <row r="5071" spans="1:1">
      <c r="A5071"/>
    </row>
    <row r="5072" spans="1:1">
      <c r="A5072"/>
    </row>
    <row r="5073" spans="1:1">
      <c r="A5073"/>
    </row>
    <row r="5074" spans="1:1">
      <c r="A5074"/>
    </row>
    <row r="5075" spans="1:1">
      <c r="A5075"/>
    </row>
    <row r="5076" spans="1:1">
      <c r="A5076"/>
    </row>
    <row r="5077" spans="1:1">
      <c r="A5077"/>
    </row>
    <row r="5078" spans="1:1">
      <c r="A5078"/>
    </row>
    <row r="5079" spans="1:1">
      <c r="A5079"/>
    </row>
    <row r="5080" spans="1:1">
      <c r="A5080"/>
    </row>
    <row r="5081" spans="1:1">
      <c r="A5081"/>
    </row>
    <row r="5082" spans="1:1">
      <c r="A5082"/>
    </row>
    <row r="5083" spans="1:1">
      <c r="A5083"/>
    </row>
    <row r="5084" spans="1:1">
      <c r="A5084"/>
    </row>
    <row r="5085" spans="1:1">
      <c r="A5085"/>
    </row>
    <row r="5086" spans="1:1">
      <c r="A5086"/>
    </row>
    <row r="5087" spans="1:1">
      <c r="A5087"/>
    </row>
    <row r="5088" spans="1:1">
      <c r="A5088"/>
    </row>
    <row r="5089" spans="1:1">
      <c r="A5089"/>
    </row>
    <row r="5090" spans="1:1">
      <c r="A5090"/>
    </row>
    <row r="5091" spans="1:1">
      <c r="A5091"/>
    </row>
    <row r="5092" spans="1:1">
      <c r="A5092"/>
    </row>
    <row r="5093" spans="1:1">
      <c r="A5093"/>
    </row>
    <row r="5094" spans="1:1">
      <c r="A5094"/>
    </row>
    <row r="5095" spans="1:1">
      <c r="A5095"/>
    </row>
    <row r="5096" spans="1:1">
      <c r="A5096"/>
    </row>
    <row r="5097" spans="1:1">
      <c r="A5097"/>
    </row>
    <row r="5098" spans="1:1">
      <c r="A5098"/>
    </row>
    <row r="5099" spans="1:1">
      <c r="A5099"/>
    </row>
    <row r="5100" spans="1:1">
      <c r="A5100"/>
    </row>
    <row r="5101" spans="1:1">
      <c r="A5101"/>
    </row>
    <row r="5102" spans="1:1">
      <c r="A5102"/>
    </row>
    <row r="5103" spans="1:1">
      <c r="A5103"/>
    </row>
    <row r="5104" spans="1:1">
      <c r="A5104"/>
    </row>
    <row r="5105" spans="1:1">
      <c r="A5105"/>
    </row>
    <row r="5106" spans="1:1">
      <c r="A5106"/>
    </row>
    <row r="5107" spans="1:1">
      <c r="A5107"/>
    </row>
    <row r="5108" spans="1:1">
      <c r="A5108"/>
    </row>
    <row r="5109" spans="1:1">
      <c r="A5109"/>
    </row>
    <row r="5110" spans="1:1">
      <c r="A5110"/>
    </row>
    <row r="5111" spans="1:1">
      <c r="A5111"/>
    </row>
    <row r="5112" spans="1:1">
      <c r="A5112"/>
    </row>
    <row r="5113" spans="1:1">
      <c r="A5113"/>
    </row>
    <row r="5114" spans="1:1">
      <c r="A5114"/>
    </row>
    <row r="5115" spans="1:1">
      <c r="A5115"/>
    </row>
    <row r="5116" spans="1:1">
      <c r="A5116"/>
    </row>
    <row r="5117" spans="1:1">
      <c r="A5117"/>
    </row>
    <row r="5118" spans="1:1">
      <c r="A5118"/>
    </row>
    <row r="5119" spans="1:1">
      <c r="A5119"/>
    </row>
    <row r="5120" spans="1:1">
      <c r="A5120"/>
    </row>
    <row r="5121" spans="1:1">
      <c r="A5121"/>
    </row>
    <row r="5122" spans="1:1">
      <c r="A5122"/>
    </row>
    <row r="5123" spans="1:1">
      <c r="A5123"/>
    </row>
    <row r="5124" spans="1:1">
      <c r="A5124"/>
    </row>
    <row r="5125" spans="1:1">
      <c r="A5125"/>
    </row>
    <row r="5126" spans="1:1">
      <c r="A5126"/>
    </row>
    <row r="5127" spans="1:1">
      <c r="A5127"/>
    </row>
    <row r="5128" spans="1:1">
      <c r="A5128"/>
    </row>
    <row r="5129" spans="1:1">
      <c r="A5129"/>
    </row>
    <row r="5130" spans="1:1">
      <c r="A5130"/>
    </row>
    <row r="5131" spans="1:1">
      <c r="A5131"/>
    </row>
    <row r="5132" spans="1:1">
      <c r="A5132"/>
    </row>
    <row r="5133" spans="1:1">
      <c r="A5133"/>
    </row>
    <row r="5134" spans="1:1">
      <c r="A5134"/>
    </row>
    <row r="5135" spans="1:1">
      <c r="A5135"/>
    </row>
    <row r="5136" spans="1:1">
      <c r="A5136"/>
    </row>
    <row r="5137" spans="1:1">
      <c r="A5137"/>
    </row>
    <row r="5138" spans="1:1">
      <c r="A5138"/>
    </row>
    <row r="5139" spans="1:1">
      <c r="A5139"/>
    </row>
    <row r="5140" spans="1:1">
      <c r="A5140"/>
    </row>
    <row r="5141" spans="1:1">
      <c r="A5141"/>
    </row>
    <row r="5142" spans="1:1">
      <c r="A5142"/>
    </row>
    <row r="5143" spans="1:1">
      <c r="A5143"/>
    </row>
    <row r="5144" spans="1:1">
      <c r="A5144"/>
    </row>
    <row r="5145" spans="1:1">
      <c r="A5145"/>
    </row>
    <row r="5146" spans="1:1">
      <c r="A5146"/>
    </row>
    <row r="5147" spans="1:1">
      <c r="A5147"/>
    </row>
    <row r="5148" spans="1:1">
      <c r="A5148"/>
    </row>
    <row r="5149" spans="1:1">
      <c r="A5149"/>
    </row>
    <row r="5150" spans="1:1">
      <c r="A5150"/>
    </row>
    <row r="5151" spans="1:1">
      <c r="A5151"/>
    </row>
    <row r="5152" spans="1:1">
      <c r="A5152"/>
    </row>
    <row r="5153" spans="1:1">
      <c r="A5153"/>
    </row>
    <row r="5154" spans="1:1">
      <c r="A5154"/>
    </row>
    <row r="5155" spans="1:1">
      <c r="A5155"/>
    </row>
    <row r="5156" spans="1:1">
      <c r="A5156"/>
    </row>
    <row r="5157" spans="1:1">
      <c r="A5157"/>
    </row>
    <row r="5158" spans="1:1">
      <c r="A5158"/>
    </row>
    <row r="5159" spans="1:1">
      <c r="A5159"/>
    </row>
    <row r="5160" spans="1:1">
      <c r="A5160"/>
    </row>
    <row r="5161" spans="1:1">
      <c r="A5161"/>
    </row>
    <row r="5162" spans="1:1">
      <c r="A5162"/>
    </row>
    <row r="5163" spans="1:1">
      <c r="A5163"/>
    </row>
    <row r="5164" spans="1:1">
      <c r="A5164"/>
    </row>
    <row r="5165" spans="1:1">
      <c r="A5165"/>
    </row>
    <row r="5166" spans="1:1">
      <c r="A5166"/>
    </row>
    <row r="5167" spans="1:1">
      <c r="A5167"/>
    </row>
    <row r="5168" spans="1:1">
      <c r="A5168"/>
    </row>
    <row r="5169" spans="1:1">
      <c r="A5169"/>
    </row>
    <row r="5170" spans="1:1">
      <c r="A5170"/>
    </row>
    <row r="5171" spans="1:1">
      <c r="A5171"/>
    </row>
    <row r="5172" spans="1:1">
      <c r="A5172"/>
    </row>
    <row r="5173" spans="1:1">
      <c r="A5173"/>
    </row>
    <row r="5174" spans="1:1">
      <c r="A5174"/>
    </row>
    <row r="5175" spans="1:1">
      <c r="A5175"/>
    </row>
    <row r="5176" spans="1:1">
      <c r="A5176"/>
    </row>
    <row r="5177" spans="1:1">
      <c r="A5177"/>
    </row>
    <row r="5178" spans="1:1">
      <c r="A5178"/>
    </row>
    <row r="5179" spans="1:1">
      <c r="A5179"/>
    </row>
    <row r="5180" spans="1:1">
      <c r="A5180"/>
    </row>
    <row r="5181" spans="1:1">
      <c r="A5181"/>
    </row>
    <row r="5182" spans="1:1">
      <c r="A5182"/>
    </row>
    <row r="5183" spans="1:1">
      <c r="A5183"/>
    </row>
    <row r="5184" spans="1:1">
      <c r="A5184"/>
    </row>
    <row r="5185" spans="1:1">
      <c r="A5185"/>
    </row>
    <row r="5186" spans="1:1">
      <c r="A5186"/>
    </row>
    <row r="5187" spans="1:1">
      <c r="A5187"/>
    </row>
    <row r="5188" spans="1:1">
      <c r="A5188"/>
    </row>
    <row r="5189" spans="1:1">
      <c r="A5189"/>
    </row>
    <row r="5190" spans="1:1">
      <c r="A5190"/>
    </row>
    <row r="5191" spans="1:1">
      <c r="A5191"/>
    </row>
    <row r="5192" spans="1:1">
      <c r="A5192"/>
    </row>
    <row r="5193" spans="1:1">
      <c r="A5193"/>
    </row>
    <row r="5194" spans="1:1">
      <c r="A5194"/>
    </row>
    <row r="5195" spans="1:1">
      <c r="A5195"/>
    </row>
    <row r="5196" spans="1:1">
      <c r="A5196"/>
    </row>
    <row r="5197" spans="1:1">
      <c r="A5197"/>
    </row>
    <row r="5198" spans="1:1">
      <c r="A5198"/>
    </row>
    <row r="5199" spans="1:1">
      <c r="A5199"/>
    </row>
    <row r="5200" spans="1:1">
      <c r="A5200"/>
    </row>
    <row r="5201" spans="1:1">
      <c r="A5201"/>
    </row>
    <row r="5202" spans="1:1">
      <c r="A5202"/>
    </row>
    <row r="5203" spans="1:1">
      <c r="A5203"/>
    </row>
    <row r="5204" spans="1:1">
      <c r="A5204"/>
    </row>
    <row r="5205" spans="1:1">
      <c r="A5205"/>
    </row>
    <row r="5206" spans="1:1">
      <c r="A5206"/>
    </row>
    <row r="5207" spans="1:1">
      <c r="A5207"/>
    </row>
    <row r="5208" spans="1:1">
      <c r="A5208"/>
    </row>
    <row r="5209" spans="1:1">
      <c r="A5209"/>
    </row>
    <row r="5210" spans="1:1">
      <c r="A5210"/>
    </row>
    <row r="5211" spans="1:1">
      <c r="A5211"/>
    </row>
    <row r="5212" spans="1:1">
      <c r="A5212"/>
    </row>
    <row r="5213" spans="1:1">
      <c r="A5213"/>
    </row>
    <row r="5214" spans="1:1">
      <c r="A5214"/>
    </row>
    <row r="5215" spans="1:1">
      <c r="A5215"/>
    </row>
    <row r="5216" spans="1:1">
      <c r="A5216"/>
    </row>
    <row r="5217" spans="1:1">
      <c r="A5217"/>
    </row>
    <row r="5218" spans="1:1">
      <c r="A5218"/>
    </row>
    <row r="5219" spans="1:1">
      <c r="A5219"/>
    </row>
    <row r="5220" spans="1:1">
      <c r="A5220"/>
    </row>
    <row r="5221" spans="1:1">
      <c r="A5221"/>
    </row>
    <row r="5222" spans="1:1">
      <c r="A5222"/>
    </row>
    <row r="5223" spans="1:1">
      <c r="A5223"/>
    </row>
    <row r="5224" spans="1:1">
      <c r="A5224"/>
    </row>
    <row r="5225" spans="1:1">
      <c r="A5225"/>
    </row>
    <row r="5226" spans="1:1">
      <c r="A5226"/>
    </row>
    <row r="5227" spans="1:1">
      <c r="A5227"/>
    </row>
    <row r="5228" spans="1:1">
      <c r="A5228"/>
    </row>
    <row r="5229" spans="1:1">
      <c r="A5229"/>
    </row>
    <row r="5230" spans="1:1">
      <c r="A5230"/>
    </row>
    <row r="5231" spans="1:1">
      <c r="A5231"/>
    </row>
    <row r="5232" spans="1:1">
      <c r="A5232"/>
    </row>
    <row r="5233" spans="1:1">
      <c r="A5233"/>
    </row>
    <row r="5234" spans="1:1">
      <c r="A5234"/>
    </row>
    <row r="5235" spans="1:1">
      <c r="A5235"/>
    </row>
    <row r="5236" spans="1:1">
      <c r="A5236"/>
    </row>
    <row r="5237" spans="1:1">
      <c r="A5237"/>
    </row>
    <row r="5238" spans="1:1">
      <c r="A5238"/>
    </row>
    <row r="5239" spans="1:1">
      <c r="A5239"/>
    </row>
    <row r="5240" spans="1:1">
      <c r="A5240"/>
    </row>
    <row r="5241" spans="1:1">
      <c r="A5241"/>
    </row>
    <row r="5242" spans="1:1">
      <c r="A5242"/>
    </row>
    <row r="5243" spans="1:1">
      <c r="A5243"/>
    </row>
    <row r="5244" spans="1:1">
      <c r="A5244"/>
    </row>
    <row r="5245" spans="1:1">
      <c r="A5245"/>
    </row>
    <row r="5246" spans="1:1">
      <c r="A5246"/>
    </row>
    <row r="5247" spans="1:1">
      <c r="A5247"/>
    </row>
    <row r="5248" spans="1:1">
      <c r="A5248"/>
    </row>
    <row r="5249" spans="1:1">
      <c r="A5249"/>
    </row>
    <row r="5250" spans="1:1">
      <c r="A5250"/>
    </row>
    <row r="5251" spans="1:1">
      <c r="A5251"/>
    </row>
    <row r="5252" spans="1:1">
      <c r="A5252"/>
    </row>
    <row r="5253" spans="1:1">
      <c r="A5253"/>
    </row>
    <row r="5254" spans="1:1">
      <c r="A5254"/>
    </row>
    <row r="5255" spans="1:1">
      <c r="A5255"/>
    </row>
    <row r="5256" spans="1:1">
      <c r="A5256"/>
    </row>
    <row r="5257" spans="1:1">
      <c r="A5257"/>
    </row>
    <row r="5258" spans="1:1">
      <c r="A5258"/>
    </row>
    <row r="5259" spans="1:1">
      <c r="A5259"/>
    </row>
    <row r="5260" spans="1:1">
      <c r="A5260"/>
    </row>
    <row r="5261" spans="1:1">
      <c r="A5261"/>
    </row>
    <row r="5262" spans="1:1">
      <c r="A5262"/>
    </row>
    <row r="5263" spans="1:1">
      <c r="A5263"/>
    </row>
    <row r="5264" spans="1:1">
      <c r="A5264"/>
    </row>
    <row r="5265" spans="1:1">
      <c r="A5265"/>
    </row>
    <row r="5266" spans="1:1">
      <c r="A5266"/>
    </row>
    <row r="5267" spans="1:1">
      <c r="A5267"/>
    </row>
    <row r="5268" spans="1:1">
      <c r="A5268"/>
    </row>
    <row r="5269" spans="1:1">
      <c r="A5269"/>
    </row>
    <row r="5270" spans="1:1">
      <c r="A5270"/>
    </row>
    <row r="5271" spans="1:1">
      <c r="A5271"/>
    </row>
    <row r="5272" spans="1:1">
      <c r="A5272"/>
    </row>
    <row r="5273" spans="1:1">
      <c r="A5273"/>
    </row>
    <row r="5274" spans="1:1">
      <c r="A5274"/>
    </row>
    <row r="5275" spans="1:1">
      <c r="A5275"/>
    </row>
    <row r="5276" spans="1:1">
      <c r="A5276"/>
    </row>
    <row r="5277" spans="1:1">
      <c r="A5277"/>
    </row>
    <row r="5278" spans="1:1">
      <c r="A5278"/>
    </row>
    <row r="5279" spans="1:1">
      <c r="A5279"/>
    </row>
    <row r="5280" spans="1:1">
      <c r="A5280"/>
    </row>
    <row r="5281" spans="1:1">
      <c r="A5281"/>
    </row>
    <row r="5282" spans="1:1">
      <c r="A5282"/>
    </row>
    <row r="5283" spans="1:1">
      <c r="A5283"/>
    </row>
    <row r="5284" spans="1:1">
      <c r="A5284"/>
    </row>
    <row r="5285" spans="1:1">
      <c r="A5285"/>
    </row>
    <row r="5286" spans="1:1">
      <c r="A5286"/>
    </row>
    <row r="5287" spans="1:1">
      <c r="A5287"/>
    </row>
    <row r="5288" spans="1:1">
      <c r="A5288"/>
    </row>
    <row r="5289" spans="1:1">
      <c r="A5289"/>
    </row>
    <row r="5290" spans="1:1">
      <c r="A5290"/>
    </row>
    <row r="5291" spans="1:1">
      <c r="A5291"/>
    </row>
    <row r="5292" spans="1:1">
      <c r="A5292"/>
    </row>
    <row r="5293" spans="1:1">
      <c r="A5293"/>
    </row>
    <row r="5294" spans="1:1">
      <c r="A5294"/>
    </row>
    <row r="5295" spans="1:1">
      <c r="A5295"/>
    </row>
    <row r="5296" spans="1:1">
      <c r="A5296"/>
    </row>
    <row r="5297" spans="1:1">
      <c r="A5297"/>
    </row>
    <row r="5298" spans="1:1">
      <c r="A5298"/>
    </row>
    <row r="5299" spans="1:1">
      <c r="A5299"/>
    </row>
    <row r="5300" spans="1:1">
      <c r="A5300"/>
    </row>
    <row r="5301" spans="1:1">
      <c r="A5301"/>
    </row>
    <row r="5302" spans="1:1">
      <c r="A5302"/>
    </row>
    <row r="5303" spans="1:1">
      <c r="A5303"/>
    </row>
    <row r="5304" spans="1:1">
      <c r="A5304"/>
    </row>
    <row r="5305" spans="1:1">
      <c r="A5305"/>
    </row>
    <row r="5306" spans="1:1">
      <c r="A5306"/>
    </row>
    <row r="5307" spans="1:1">
      <c r="A5307"/>
    </row>
    <row r="5308" spans="1:1">
      <c r="A5308"/>
    </row>
    <row r="5309" spans="1:1">
      <c r="A5309"/>
    </row>
    <row r="5310" spans="1:1">
      <c r="A5310"/>
    </row>
    <row r="5311" spans="1:1">
      <c r="A5311"/>
    </row>
    <row r="5312" spans="1:1">
      <c r="A5312"/>
    </row>
    <row r="5313" spans="1:1">
      <c r="A5313"/>
    </row>
    <row r="5314" spans="1:1">
      <c r="A5314"/>
    </row>
    <row r="5315" spans="1:1">
      <c r="A5315"/>
    </row>
    <row r="5316" spans="1:1">
      <c r="A5316"/>
    </row>
    <row r="5317" spans="1:1">
      <c r="A5317"/>
    </row>
    <row r="5318" spans="1:1">
      <c r="A5318"/>
    </row>
    <row r="5319" spans="1:1">
      <c r="A5319"/>
    </row>
    <row r="5320" spans="1:1">
      <c r="A5320"/>
    </row>
    <row r="5321" spans="1:1">
      <c r="A5321"/>
    </row>
    <row r="5322" spans="1:1">
      <c r="A5322"/>
    </row>
    <row r="5323" spans="1:1">
      <c r="A5323"/>
    </row>
    <row r="5324" spans="1:1">
      <c r="A5324"/>
    </row>
    <row r="5325" spans="1:1">
      <c r="A5325"/>
    </row>
    <row r="5326" spans="1:1">
      <c r="A5326"/>
    </row>
    <row r="5327" spans="1:1">
      <c r="A5327"/>
    </row>
    <row r="5328" spans="1:1">
      <c r="A5328"/>
    </row>
    <row r="5329" spans="1:1">
      <c r="A5329"/>
    </row>
    <row r="5330" spans="1:1">
      <c r="A5330"/>
    </row>
    <row r="5331" spans="1:1">
      <c r="A5331"/>
    </row>
    <row r="5332" spans="1:1">
      <c r="A5332"/>
    </row>
    <row r="5333" spans="1:1">
      <c r="A5333"/>
    </row>
    <row r="5334" spans="1:1">
      <c r="A5334"/>
    </row>
    <row r="5335" spans="1:1">
      <c r="A5335"/>
    </row>
    <row r="5336" spans="1:1">
      <c r="A5336"/>
    </row>
    <row r="5337" spans="1:1">
      <c r="A5337"/>
    </row>
    <row r="5338" spans="1:1">
      <c r="A5338"/>
    </row>
    <row r="5339" spans="1:1">
      <c r="A5339"/>
    </row>
    <row r="5340" spans="1:1">
      <c r="A5340"/>
    </row>
    <row r="5341" spans="1:1">
      <c r="A5341"/>
    </row>
    <row r="5342" spans="1:1">
      <c r="A5342"/>
    </row>
    <row r="5343" spans="1:1">
      <c r="A5343"/>
    </row>
    <row r="5344" spans="1:1">
      <c r="A5344"/>
    </row>
    <row r="5345" spans="1:1">
      <c r="A5345"/>
    </row>
    <row r="5346" spans="1:1">
      <c r="A5346"/>
    </row>
    <row r="5347" spans="1:1">
      <c r="A5347"/>
    </row>
    <row r="5348" spans="1:1">
      <c r="A5348"/>
    </row>
    <row r="5349" spans="1:1">
      <c r="A5349"/>
    </row>
    <row r="5350" spans="1:1">
      <c r="A5350"/>
    </row>
    <row r="5351" spans="1:1">
      <c r="A5351"/>
    </row>
    <row r="5352" spans="1:1">
      <c r="A5352"/>
    </row>
    <row r="5353" spans="1:1">
      <c r="A5353"/>
    </row>
    <row r="5354" spans="1:1">
      <c r="A5354"/>
    </row>
    <row r="5355" spans="1:1">
      <c r="A5355"/>
    </row>
    <row r="5356" spans="1:1">
      <c r="A5356"/>
    </row>
    <row r="5357" spans="1:1">
      <c r="A5357"/>
    </row>
    <row r="5358" spans="1:1">
      <c r="A5358"/>
    </row>
    <row r="5359" spans="1:1">
      <c r="A5359"/>
    </row>
    <row r="5360" spans="1:1">
      <c r="A5360"/>
    </row>
    <row r="5361" spans="1:1">
      <c r="A5361"/>
    </row>
    <row r="5362" spans="1:1">
      <c r="A5362"/>
    </row>
    <row r="5363" spans="1:1">
      <c r="A5363"/>
    </row>
    <row r="5364" spans="1:1">
      <c r="A5364"/>
    </row>
    <row r="5365" spans="1:1">
      <c r="A5365"/>
    </row>
    <row r="5366" spans="1:1">
      <c r="A5366"/>
    </row>
    <row r="5367" spans="1:1">
      <c r="A5367"/>
    </row>
    <row r="5368" spans="1:1">
      <c r="A5368"/>
    </row>
    <row r="5369" spans="1:1">
      <c r="A5369"/>
    </row>
    <row r="5370" spans="1:1">
      <c r="A5370"/>
    </row>
    <row r="5371" spans="1:1">
      <c r="A5371"/>
    </row>
    <row r="5372" spans="1:1">
      <c r="A5372"/>
    </row>
    <row r="5373" spans="1:1">
      <c r="A5373"/>
    </row>
    <row r="5374" spans="1:1">
      <c r="A5374"/>
    </row>
    <row r="5375" spans="1:1">
      <c r="A5375"/>
    </row>
    <row r="5376" spans="1:1">
      <c r="A5376"/>
    </row>
    <row r="5377" spans="1:1">
      <c r="A5377"/>
    </row>
    <row r="5378" spans="1:1">
      <c r="A5378"/>
    </row>
    <row r="5379" spans="1:1">
      <c r="A5379"/>
    </row>
    <row r="5380" spans="1:1">
      <c r="A5380"/>
    </row>
    <row r="5381" spans="1:1">
      <c r="A5381"/>
    </row>
    <row r="5382" spans="1:1">
      <c r="A5382"/>
    </row>
    <row r="5383" spans="1:1">
      <c r="A5383"/>
    </row>
    <row r="5384" spans="1:1">
      <c r="A5384"/>
    </row>
    <row r="5385" spans="1:1">
      <c r="A5385"/>
    </row>
    <row r="5386" spans="1:1">
      <c r="A5386"/>
    </row>
    <row r="5387" spans="1:1">
      <c r="A5387"/>
    </row>
    <row r="5388" spans="1:1">
      <c r="A5388"/>
    </row>
    <row r="5389" spans="1:1">
      <c r="A5389"/>
    </row>
    <row r="5390" spans="1:1">
      <c r="A5390"/>
    </row>
    <row r="5391" spans="1:1">
      <c r="A5391"/>
    </row>
    <row r="5392" spans="1:1">
      <c r="A5392"/>
    </row>
    <row r="5393" spans="1:1">
      <c r="A5393"/>
    </row>
    <row r="5394" spans="1:1">
      <c r="A5394"/>
    </row>
    <row r="5395" spans="1:1">
      <c r="A5395"/>
    </row>
    <row r="5396" spans="1:1">
      <c r="A5396"/>
    </row>
    <row r="5397" spans="1:1">
      <c r="A5397"/>
    </row>
    <row r="5398" spans="1:1">
      <c r="A5398"/>
    </row>
    <row r="5399" spans="1:1">
      <c r="A5399"/>
    </row>
    <row r="5400" spans="1:1">
      <c r="A5400"/>
    </row>
    <row r="5401" spans="1:1">
      <c r="A5401"/>
    </row>
    <row r="5402" spans="1:1">
      <c r="A5402"/>
    </row>
    <row r="5403" spans="1:1">
      <c r="A5403"/>
    </row>
    <row r="5404" spans="1:1">
      <c r="A5404"/>
    </row>
    <row r="5405" spans="1:1">
      <c r="A5405"/>
    </row>
    <row r="5406" spans="1:1">
      <c r="A5406"/>
    </row>
    <row r="5407" spans="1:1">
      <c r="A5407"/>
    </row>
    <row r="5408" spans="1:1">
      <c r="A5408"/>
    </row>
    <row r="5409" spans="1:1">
      <c r="A5409"/>
    </row>
    <row r="5410" spans="1:1">
      <c r="A5410"/>
    </row>
    <row r="5411" spans="1:1">
      <c r="A5411"/>
    </row>
    <row r="5412" spans="1:1">
      <c r="A5412"/>
    </row>
    <row r="5413" spans="1:1">
      <c r="A5413"/>
    </row>
    <row r="5414" spans="1:1">
      <c r="A5414"/>
    </row>
    <row r="5415" spans="1:1">
      <c r="A5415"/>
    </row>
    <row r="5416" spans="1:1">
      <c r="A5416"/>
    </row>
    <row r="5417" spans="1:1">
      <c r="A5417"/>
    </row>
    <row r="5418" spans="1:1">
      <c r="A5418"/>
    </row>
    <row r="5419" spans="1:1">
      <c r="A5419"/>
    </row>
    <row r="5420" spans="1:1">
      <c r="A5420"/>
    </row>
    <row r="5421" spans="1:1">
      <c r="A5421"/>
    </row>
    <row r="5422" spans="1:1">
      <c r="A5422"/>
    </row>
    <row r="5423" spans="1:1">
      <c r="A5423"/>
    </row>
    <row r="5424" spans="1:1">
      <c r="A5424"/>
    </row>
    <row r="5425" spans="1:1">
      <c r="A5425"/>
    </row>
    <row r="5426" spans="1:1">
      <c r="A5426"/>
    </row>
    <row r="5427" spans="1:1">
      <c r="A5427"/>
    </row>
    <row r="5428" spans="1:1">
      <c r="A5428"/>
    </row>
    <row r="5429" spans="1:1">
      <c r="A5429"/>
    </row>
    <row r="5430" spans="1:1">
      <c r="A5430"/>
    </row>
    <row r="5431" spans="1:1">
      <c r="A5431"/>
    </row>
    <row r="5432" spans="1:1">
      <c r="A5432"/>
    </row>
    <row r="5433" spans="1:1">
      <c r="A5433"/>
    </row>
    <row r="5434" spans="1:1">
      <c r="A5434"/>
    </row>
    <row r="5435" spans="1:1">
      <c r="A5435"/>
    </row>
    <row r="5436" spans="1:1">
      <c r="A5436"/>
    </row>
    <row r="5437" spans="1:1">
      <c r="A5437"/>
    </row>
    <row r="5438" spans="1:1">
      <c r="A5438"/>
    </row>
    <row r="5439" spans="1:1">
      <c r="A5439"/>
    </row>
    <row r="5440" spans="1:1">
      <c r="A5440"/>
    </row>
    <row r="5441" spans="1:1">
      <c r="A5441"/>
    </row>
    <row r="5442" spans="1:1">
      <c r="A5442"/>
    </row>
    <row r="5443" spans="1:1">
      <c r="A5443"/>
    </row>
    <row r="5444" spans="1:1">
      <c r="A5444"/>
    </row>
    <row r="5445" spans="1:1">
      <c r="A5445"/>
    </row>
    <row r="5446" spans="1:1">
      <c r="A5446"/>
    </row>
    <row r="5447" spans="1:1">
      <c r="A5447"/>
    </row>
    <row r="5448" spans="1:1">
      <c r="A5448"/>
    </row>
    <row r="5449" spans="1:1">
      <c r="A5449"/>
    </row>
    <row r="5450" spans="1:1">
      <c r="A5450"/>
    </row>
    <row r="5451" spans="1:1">
      <c r="A5451"/>
    </row>
    <row r="5452" spans="1:1">
      <c r="A5452"/>
    </row>
    <row r="5453" spans="1:1">
      <c r="A5453"/>
    </row>
    <row r="5454" spans="1:1">
      <c r="A5454"/>
    </row>
    <row r="5455" spans="1:1">
      <c r="A5455"/>
    </row>
    <row r="5456" spans="1:1">
      <c r="A5456"/>
    </row>
    <row r="5457" spans="1:1">
      <c r="A5457"/>
    </row>
    <row r="5458" spans="1:1">
      <c r="A5458"/>
    </row>
    <row r="5459" spans="1:1">
      <c r="A5459"/>
    </row>
    <row r="5460" spans="1:1">
      <c r="A5460"/>
    </row>
    <row r="5461" spans="1:1">
      <c r="A5461"/>
    </row>
    <row r="5462" spans="1:1">
      <c r="A5462"/>
    </row>
    <row r="5463" spans="1:1">
      <c r="A5463"/>
    </row>
    <row r="5464" spans="1:1">
      <c r="A5464"/>
    </row>
    <row r="5465" spans="1:1">
      <c r="A5465"/>
    </row>
    <row r="5466" spans="1:1">
      <c r="A5466"/>
    </row>
    <row r="5467" spans="1:1">
      <c r="A5467"/>
    </row>
    <row r="5468" spans="1:1">
      <c r="A5468"/>
    </row>
    <row r="5469" spans="1:1">
      <c r="A5469"/>
    </row>
    <row r="5470" spans="1:1">
      <c r="A5470"/>
    </row>
    <row r="5471" spans="1:1">
      <c r="A5471"/>
    </row>
    <row r="5472" spans="1:1">
      <c r="A5472"/>
    </row>
    <row r="5473" spans="1:1">
      <c r="A5473"/>
    </row>
    <row r="5474" spans="1:1">
      <c r="A5474"/>
    </row>
    <row r="5475" spans="1:1">
      <c r="A5475"/>
    </row>
    <row r="5476" spans="1:1">
      <c r="A5476"/>
    </row>
    <row r="5477" spans="1:1">
      <c r="A5477"/>
    </row>
    <row r="5478" spans="1:1">
      <c r="A5478"/>
    </row>
    <row r="5479" spans="1:1">
      <c r="A5479"/>
    </row>
    <row r="5480" spans="1:1">
      <c r="A5480"/>
    </row>
    <row r="5481" spans="1:1">
      <c r="A5481"/>
    </row>
    <row r="5482" spans="1:1">
      <c r="A5482"/>
    </row>
    <row r="5483" spans="1:1">
      <c r="A5483"/>
    </row>
    <row r="5484" spans="1:1">
      <c r="A5484"/>
    </row>
    <row r="5485" spans="1:1">
      <c r="A5485"/>
    </row>
    <row r="5486" spans="1:1">
      <c r="A5486"/>
    </row>
    <row r="5487" spans="1:1">
      <c r="A5487"/>
    </row>
    <row r="5488" spans="1:1">
      <c r="A5488"/>
    </row>
    <row r="5489" spans="1:1">
      <c r="A5489"/>
    </row>
    <row r="5490" spans="1:1">
      <c r="A5490"/>
    </row>
    <row r="5491" spans="1:1">
      <c r="A5491"/>
    </row>
    <row r="5492" spans="1:1">
      <c r="A5492"/>
    </row>
    <row r="5493" spans="1:1">
      <c r="A5493"/>
    </row>
    <row r="5494" spans="1:1">
      <c r="A5494"/>
    </row>
    <row r="5495" spans="1:1">
      <c r="A5495"/>
    </row>
    <row r="5496" spans="1:1">
      <c r="A5496"/>
    </row>
    <row r="5497" spans="1:1">
      <c r="A5497"/>
    </row>
    <row r="5498" spans="1:1">
      <c r="A5498"/>
    </row>
    <row r="5499" spans="1:1">
      <c r="A5499"/>
    </row>
    <row r="5500" spans="1:1">
      <c r="A5500"/>
    </row>
    <row r="5501" spans="1:1">
      <c r="A5501"/>
    </row>
    <row r="5502" spans="1:1">
      <c r="A5502"/>
    </row>
    <row r="5503" spans="1:1">
      <c r="A5503"/>
    </row>
    <row r="5504" spans="1:1">
      <c r="A5504"/>
    </row>
    <row r="5505" spans="1:1">
      <c r="A5505"/>
    </row>
    <row r="5506" spans="1:1">
      <c r="A5506"/>
    </row>
    <row r="5507" spans="1:1">
      <c r="A5507"/>
    </row>
    <row r="5508" spans="1:1">
      <c r="A5508"/>
    </row>
    <row r="5509" spans="1:1">
      <c r="A5509"/>
    </row>
    <row r="5510" spans="1:1">
      <c r="A5510"/>
    </row>
    <row r="5511" spans="1:1">
      <c r="A5511"/>
    </row>
    <row r="5512" spans="1:1">
      <c r="A5512"/>
    </row>
    <row r="5513" spans="1:1">
      <c r="A5513"/>
    </row>
    <row r="5514" spans="1:1">
      <c r="A5514"/>
    </row>
    <row r="5515" spans="1:1">
      <c r="A5515"/>
    </row>
    <row r="5516" spans="1:1">
      <c r="A5516"/>
    </row>
    <row r="5517" spans="1:1">
      <c r="A5517"/>
    </row>
    <row r="5518" spans="1:1">
      <c r="A5518"/>
    </row>
    <row r="5519" spans="1:1">
      <c r="A5519"/>
    </row>
    <row r="5520" spans="1:1">
      <c r="A5520"/>
    </row>
    <row r="5521" spans="1:1">
      <c r="A5521"/>
    </row>
    <row r="5522" spans="1:1">
      <c r="A5522"/>
    </row>
    <row r="5523" spans="1:1">
      <c r="A5523"/>
    </row>
    <row r="5524" spans="1:1">
      <c r="A5524"/>
    </row>
    <row r="5525" spans="1:1">
      <c r="A5525"/>
    </row>
    <row r="5526" spans="1:1">
      <c r="A5526"/>
    </row>
    <row r="5527" spans="1:1">
      <c r="A5527"/>
    </row>
    <row r="5528" spans="1:1">
      <c r="A5528"/>
    </row>
    <row r="5529" spans="1:1">
      <c r="A5529"/>
    </row>
    <row r="5530" spans="1:1">
      <c r="A5530"/>
    </row>
    <row r="5531" spans="1:1">
      <c r="A5531"/>
    </row>
    <row r="5532" spans="1:1">
      <c r="A5532"/>
    </row>
    <row r="5533" spans="1:1">
      <c r="A5533"/>
    </row>
    <row r="5534" spans="1:1">
      <c r="A5534"/>
    </row>
    <row r="5535" spans="1:1">
      <c r="A5535"/>
    </row>
    <row r="5536" spans="1:1">
      <c r="A5536"/>
    </row>
    <row r="5537" spans="1:1">
      <c r="A5537"/>
    </row>
    <row r="5538" spans="1:1">
      <c r="A5538"/>
    </row>
    <row r="5539" spans="1:1">
      <c r="A5539"/>
    </row>
    <row r="5540" spans="1:1">
      <c r="A5540"/>
    </row>
    <row r="5541" spans="1:1">
      <c r="A5541"/>
    </row>
    <row r="5542" spans="1:1">
      <c r="A5542"/>
    </row>
    <row r="5543" spans="1:1">
      <c r="A5543"/>
    </row>
    <row r="5544" spans="1:1">
      <c r="A5544"/>
    </row>
    <row r="5545" spans="1:1">
      <c r="A5545"/>
    </row>
    <row r="5546" spans="1:1">
      <c r="A5546"/>
    </row>
    <row r="5547" spans="1:1">
      <c r="A5547"/>
    </row>
    <row r="5548" spans="1:1">
      <c r="A5548"/>
    </row>
    <row r="5549" spans="1:1">
      <c r="A5549"/>
    </row>
    <row r="5550" spans="1:1">
      <c r="A5550"/>
    </row>
    <row r="5551" spans="1:1">
      <c r="A5551"/>
    </row>
    <row r="5552" spans="1:1">
      <c r="A5552"/>
    </row>
    <row r="5553" spans="1:1">
      <c r="A5553"/>
    </row>
    <row r="5554" spans="1:1">
      <c r="A5554"/>
    </row>
    <row r="5555" spans="1:1">
      <c r="A5555"/>
    </row>
    <row r="5556" spans="1:1">
      <c r="A5556"/>
    </row>
    <row r="5557" spans="1:1">
      <c r="A5557"/>
    </row>
    <row r="5558" spans="1:1">
      <c r="A5558"/>
    </row>
    <row r="5559" spans="1:1">
      <c r="A5559"/>
    </row>
    <row r="5560" spans="1:1">
      <c r="A5560"/>
    </row>
    <row r="5561" spans="1:1">
      <c r="A5561"/>
    </row>
    <row r="5562" spans="1:1">
      <c r="A5562"/>
    </row>
    <row r="5563" spans="1:1">
      <c r="A5563"/>
    </row>
    <row r="5564" spans="1:1">
      <c r="A5564"/>
    </row>
    <row r="5565" spans="1:1">
      <c r="A5565"/>
    </row>
    <row r="5566" spans="1:1">
      <c r="A5566"/>
    </row>
    <row r="5567" spans="1:1">
      <c r="A5567"/>
    </row>
    <row r="5568" spans="1:1">
      <c r="A5568"/>
    </row>
    <row r="5569" spans="1:1">
      <c r="A5569"/>
    </row>
    <row r="5570" spans="1:1">
      <c r="A5570"/>
    </row>
    <row r="5571" spans="1:1">
      <c r="A5571"/>
    </row>
    <row r="5572" spans="1:1">
      <c r="A5572"/>
    </row>
    <row r="5573" spans="1:1">
      <c r="A5573"/>
    </row>
    <row r="5574" spans="1:1">
      <c r="A5574"/>
    </row>
    <row r="5575" spans="1:1">
      <c r="A5575"/>
    </row>
    <row r="5576" spans="1:1">
      <c r="A5576"/>
    </row>
    <row r="5577" spans="1:1">
      <c r="A5577"/>
    </row>
    <row r="5578" spans="1:1">
      <c r="A5578"/>
    </row>
    <row r="5579" spans="1:1">
      <c r="A5579"/>
    </row>
    <row r="5580" spans="1:1">
      <c r="A5580"/>
    </row>
    <row r="5581" spans="1:1">
      <c r="A5581"/>
    </row>
    <row r="5582" spans="1:1">
      <c r="A5582"/>
    </row>
    <row r="5583" spans="1:1">
      <c r="A5583"/>
    </row>
    <row r="5584" spans="1:1">
      <c r="A5584"/>
    </row>
    <row r="5585" spans="1:1">
      <c r="A5585"/>
    </row>
    <row r="5586" spans="1:1">
      <c r="A5586"/>
    </row>
    <row r="5587" spans="1:1">
      <c r="A5587"/>
    </row>
    <row r="5588" spans="1:1">
      <c r="A5588"/>
    </row>
    <row r="5589" spans="1:1">
      <c r="A5589"/>
    </row>
    <row r="5590" spans="1:1">
      <c r="A5590"/>
    </row>
    <row r="5591" spans="1:1">
      <c r="A5591"/>
    </row>
    <row r="5592" spans="1:1">
      <c r="A5592"/>
    </row>
    <row r="5593" spans="1:1">
      <c r="A5593"/>
    </row>
    <row r="5594" spans="1:1">
      <c r="A5594"/>
    </row>
    <row r="5595" spans="1:1">
      <c r="A5595"/>
    </row>
    <row r="5596" spans="1:1">
      <c r="A5596"/>
    </row>
    <row r="5597" spans="1:1">
      <c r="A5597"/>
    </row>
    <row r="5598" spans="1:1">
      <c r="A5598"/>
    </row>
    <row r="5599" spans="1:1">
      <c r="A5599"/>
    </row>
    <row r="5600" spans="1:1">
      <c r="A5600"/>
    </row>
    <row r="5601" spans="1:1">
      <c r="A5601"/>
    </row>
    <row r="5602" spans="1:1">
      <c r="A5602"/>
    </row>
    <row r="5603" spans="1:1">
      <c r="A5603"/>
    </row>
    <row r="5604" spans="1:1">
      <c r="A5604"/>
    </row>
    <row r="5605" spans="1:1">
      <c r="A5605"/>
    </row>
    <row r="5606" spans="1:1">
      <c r="A5606"/>
    </row>
    <row r="5607" spans="1:1">
      <c r="A5607"/>
    </row>
    <row r="5608" spans="1:1">
      <c r="A5608"/>
    </row>
    <row r="5609" spans="1:1">
      <c r="A5609"/>
    </row>
    <row r="5610" spans="1:1">
      <c r="A5610"/>
    </row>
    <row r="5611" spans="1:1">
      <c r="A5611"/>
    </row>
    <row r="5612" spans="1:1">
      <c r="A5612"/>
    </row>
    <row r="5613" spans="1:1">
      <c r="A5613"/>
    </row>
    <row r="5614" spans="1:1">
      <c r="A5614"/>
    </row>
    <row r="5615" spans="1:1">
      <c r="A5615"/>
    </row>
    <row r="5616" spans="1:1">
      <c r="A5616"/>
    </row>
    <row r="5617" spans="1:1">
      <c r="A5617"/>
    </row>
    <row r="5618" spans="1:1">
      <c r="A5618"/>
    </row>
    <row r="5619" spans="1:1">
      <c r="A5619"/>
    </row>
    <row r="5620" spans="1:1">
      <c r="A5620"/>
    </row>
    <row r="5621" spans="1:1">
      <c r="A5621"/>
    </row>
    <row r="5622" spans="1:1">
      <c r="A5622"/>
    </row>
    <row r="5623" spans="1:1">
      <c r="A5623"/>
    </row>
    <row r="5624" spans="1:1">
      <c r="A5624"/>
    </row>
    <row r="5625" spans="1:1">
      <c r="A5625"/>
    </row>
    <row r="5626" spans="1:1">
      <c r="A5626"/>
    </row>
    <row r="5627" spans="1:1">
      <c r="A5627"/>
    </row>
    <row r="5628" spans="1:1">
      <c r="A5628"/>
    </row>
    <row r="5629" spans="1:1">
      <c r="A5629"/>
    </row>
    <row r="5630" spans="1:1">
      <c r="A5630"/>
    </row>
    <row r="5631" spans="1:1">
      <c r="A5631"/>
    </row>
    <row r="5632" spans="1:1">
      <c r="A5632"/>
    </row>
    <row r="5633" spans="1:1">
      <c r="A5633"/>
    </row>
    <row r="5634" spans="1:1">
      <c r="A5634"/>
    </row>
    <row r="5635" spans="1:1">
      <c r="A5635"/>
    </row>
    <row r="5636" spans="1:1">
      <c r="A5636"/>
    </row>
    <row r="5637" spans="1:1">
      <c r="A5637"/>
    </row>
    <row r="5638" spans="1:1">
      <c r="A5638"/>
    </row>
    <row r="5639" spans="1:1">
      <c r="A5639"/>
    </row>
    <row r="5640" spans="1:1">
      <c r="A5640"/>
    </row>
    <row r="5641" spans="1:1">
      <c r="A5641"/>
    </row>
    <row r="5642" spans="1:1">
      <c r="A5642"/>
    </row>
    <row r="5643" spans="1:1">
      <c r="A5643"/>
    </row>
    <row r="5644" spans="1:1">
      <c r="A5644"/>
    </row>
    <row r="5645" spans="1:1">
      <c r="A5645"/>
    </row>
    <row r="5646" spans="1:1">
      <c r="A5646"/>
    </row>
    <row r="5647" spans="1:1">
      <c r="A5647"/>
    </row>
    <row r="5648" spans="1:1">
      <c r="A5648"/>
    </row>
    <row r="5649" spans="1:1">
      <c r="A5649"/>
    </row>
    <row r="5650" spans="1:1">
      <c r="A5650"/>
    </row>
    <row r="5651" spans="1:1">
      <c r="A5651"/>
    </row>
    <row r="5652" spans="1:1">
      <c r="A5652"/>
    </row>
    <row r="5653" spans="1:1">
      <c r="A5653"/>
    </row>
    <row r="5654" spans="1:1">
      <c r="A5654"/>
    </row>
    <row r="5655" spans="1:1">
      <c r="A5655"/>
    </row>
    <row r="5656" spans="1:1">
      <c r="A5656"/>
    </row>
    <row r="5657" spans="1:1">
      <c r="A5657"/>
    </row>
    <row r="5658" spans="1:1">
      <c r="A5658"/>
    </row>
    <row r="5659" spans="1:1">
      <c r="A5659"/>
    </row>
    <row r="5660" spans="1:1">
      <c r="A5660"/>
    </row>
    <row r="5661" spans="1:1">
      <c r="A5661"/>
    </row>
    <row r="5662" spans="1:1">
      <c r="A5662"/>
    </row>
    <row r="5663" spans="1:1">
      <c r="A5663"/>
    </row>
    <row r="5664" spans="1:1">
      <c r="A5664"/>
    </row>
    <row r="5665" spans="1:1">
      <c r="A5665"/>
    </row>
    <row r="5666" spans="1:1">
      <c r="A5666"/>
    </row>
    <row r="5667" spans="1:1">
      <c r="A5667"/>
    </row>
    <row r="5668" spans="1:1">
      <c r="A5668"/>
    </row>
    <row r="5669" spans="1:1">
      <c r="A5669"/>
    </row>
    <row r="5670" spans="1:1">
      <c r="A5670"/>
    </row>
    <row r="5671" spans="1:1">
      <c r="A5671"/>
    </row>
    <row r="5672" spans="1:1">
      <c r="A5672"/>
    </row>
    <row r="5673" spans="1:1">
      <c r="A5673"/>
    </row>
    <row r="5674" spans="1:1">
      <c r="A5674"/>
    </row>
    <row r="5675" spans="1:1">
      <c r="A5675"/>
    </row>
    <row r="5676" spans="1:1">
      <c r="A5676"/>
    </row>
    <row r="5677" spans="1:1">
      <c r="A5677"/>
    </row>
    <row r="5678" spans="1:1">
      <c r="A5678"/>
    </row>
    <row r="5679" spans="1:1">
      <c r="A5679"/>
    </row>
    <row r="5680" spans="1:1">
      <c r="A5680"/>
    </row>
    <row r="5681" spans="1:1">
      <c r="A5681"/>
    </row>
    <row r="5682" spans="1:1">
      <c r="A5682"/>
    </row>
    <row r="5683" spans="1:1">
      <c r="A5683"/>
    </row>
    <row r="5684" spans="1:1">
      <c r="A5684"/>
    </row>
    <row r="5685" spans="1:1">
      <c r="A5685"/>
    </row>
    <row r="5686" spans="1:1">
      <c r="A5686"/>
    </row>
    <row r="5687" spans="1:1">
      <c r="A5687"/>
    </row>
    <row r="5688" spans="1:1">
      <c r="A5688"/>
    </row>
    <row r="5689" spans="1:1">
      <c r="A5689"/>
    </row>
    <row r="5690" spans="1:1">
      <c r="A5690"/>
    </row>
    <row r="5691" spans="1:1">
      <c r="A5691"/>
    </row>
    <row r="5692" spans="1:1">
      <c r="A5692"/>
    </row>
    <row r="5693" spans="1:1">
      <c r="A5693"/>
    </row>
    <row r="5694" spans="1:1">
      <c r="A5694"/>
    </row>
    <row r="5695" spans="1:1">
      <c r="A5695"/>
    </row>
    <row r="5696" spans="1:1">
      <c r="A5696"/>
    </row>
    <row r="5697" spans="1:1">
      <c r="A5697"/>
    </row>
    <row r="5698" spans="1:1">
      <c r="A5698"/>
    </row>
    <row r="5699" spans="1:1">
      <c r="A5699"/>
    </row>
    <row r="5700" spans="1:1">
      <c r="A5700"/>
    </row>
    <row r="5701" spans="1:1">
      <c r="A5701"/>
    </row>
    <row r="5702" spans="1:1">
      <c r="A5702"/>
    </row>
    <row r="5703" spans="1:1">
      <c r="A5703"/>
    </row>
    <row r="5704" spans="1:1">
      <c r="A5704"/>
    </row>
    <row r="5705" spans="1:1">
      <c r="A5705"/>
    </row>
    <row r="5706" spans="1:1">
      <c r="A5706"/>
    </row>
    <row r="5707" spans="1:1">
      <c r="A5707"/>
    </row>
    <row r="5708" spans="1:1">
      <c r="A5708"/>
    </row>
    <row r="5709" spans="1:1">
      <c r="A5709"/>
    </row>
    <row r="5710" spans="1:1">
      <c r="A5710"/>
    </row>
    <row r="5711" spans="1:1">
      <c r="A5711"/>
    </row>
    <row r="5712" spans="1:1">
      <c r="A5712"/>
    </row>
    <row r="5713" spans="1:1">
      <c r="A5713"/>
    </row>
    <row r="5714" spans="1:1">
      <c r="A5714"/>
    </row>
    <row r="5715" spans="1:1">
      <c r="A5715"/>
    </row>
    <row r="5716" spans="1:1">
      <c r="A5716"/>
    </row>
    <row r="5717" spans="1:1">
      <c r="A5717"/>
    </row>
    <row r="5718" spans="1:1">
      <c r="A5718"/>
    </row>
    <row r="5719" spans="1:1">
      <c r="A5719"/>
    </row>
    <row r="5720" spans="1:1">
      <c r="A5720"/>
    </row>
    <row r="5721" spans="1:1">
      <c r="A5721"/>
    </row>
    <row r="5722" spans="1:1">
      <c r="A5722"/>
    </row>
    <row r="5723" spans="1:1">
      <c r="A5723"/>
    </row>
    <row r="5724" spans="1:1">
      <c r="A5724"/>
    </row>
    <row r="5725" spans="1:1">
      <c r="A5725"/>
    </row>
    <row r="5726" spans="1:1">
      <c r="A5726"/>
    </row>
    <row r="5727" spans="1:1">
      <c r="A5727"/>
    </row>
    <row r="5728" spans="1:1">
      <c r="A5728"/>
    </row>
    <row r="5729" spans="1:1">
      <c r="A5729"/>
    </row>
    <row r="5730" spans="1:1">
      <c r="A5730"/>
    </row>
    <row r="5731" spans="1:1">
      <c r="A5731"/>
    </row>
    <row r="5732" spans="1:1">
      <c r="A5732"/>
    </row>
    <row r="5733" spans="1:1">
      <c r="A5733"/>
    </row>
    <row r="5734" spans="1:1">
      <c r="A5734"/>
    </row>
    <row r="5735" spans="1:1">
      <c r="A5735"/>
    </row>
    <row r="5736" spans="1:1">
      <c r="A5736"/>
    </row>
    <row r="5737" spans="1:1">
      <c r="A5737"/>
    </row>
    <row r="5738" spans="1:1">
      <c r="A5738"/>
    </row>
    <row r="5739" spans="1:1">
      <c r="A5739"/>
    </row>
    <row r="5740" spans="1:1">
      <c r="A5740"/>
    </row>
    <row r="5741" spans="1:1">
      <c r="A5741"/>
    </row>
    <row r="5742" spans="1:1">
      <c r="A5742"/>
    </row>
    <row r="5743" spans="1:1">
      <c r="A5743"/>
    </row>
    <row r="5744" spans="1:1">
      <c r="A5744"/>
    </row>
    <row r="5745" spans="1:1">
      <c r="A5745"/>
    </row>
    <row r="5746" spans="1:1">
      <c r="A5746"/>
    </row>
    <row r="5747" spans="1:1">
      <c r="A5747"/>
    </row>
    <row r="5748" spans="1:1">
      <c r="A5748"/>
    </row>
    <row r="5749" spans="1:1">
      <c r="A5749"/>
    </row>
    <row r="5750" spans="1:1">
      <c r="A5750"/>
    </row>
    <row r="5751" spans="1:1">
      <c r="A5751"/>
    </row>
    <row r="5752" spans="1:1">
      <c r="A5752"/>
    </row>
    <row r="5753" spans="1:1">
      <c r="A5753"/>
    </row>
    <row r="5754" spans="1:1">
      <c r="A5754"/>
    </row>
    <row r="5755" spans="1:1">
      <c r="A5755"/>
    </row>
    <row r="5756" spans="1:1">
      <c r="A5756"/>
    </row>
    <row r="5757" spans="1:1">
      <c r="A5757"/>
    </row>
    <row r="5758" spans="1:1">
      <c r="A5758"/>
    </row>
    <row r="5759" spans="1:1">
      <c r="A5759"/>
    </row>
    <row r="5760" spans="1:1">
      <c r="A5760"/>
    </row>
    <row r="5761" spans="1:1">
      <c r="A5761"/>
    </row>
    <row r="5762" spans="1:1">
      <c r="A5762"/>
    </row>
    <row r="5763" spans="1:1">
      <c r="A5763"/>
    </row>
    <row r="5764" spans="1:1">
      <c r="A5764"/>
    </row>
    <row r="5765" spans="1:1">
      <c r="A5765"/>
    </row>
    <row r="5766" spans="1:1">
      <c r="A5766"/>
    </row>
    <row r="5767" spans="1:1">
      <c r="A5767"/>
    </row>
    <row r="5768" spans="1:1">
      <c r="A5768"/>
    </row>
    <row r="5769" spans="1:1">
      <c r="A5769"/>
    </row>
    <row r="5770" spans="1:1">
      <c r="A5770"/>
    </row>
    <row r="5771" spans="1:1">
      <c r="A5771"/>
    </row>
    <row r="5772" spans="1:1">
      <c r="A5772"/>
    </row>
    <row r="5773" spans="1:1">
      <c r="A5773"/>
    </row>
    <row r="5774" spans="1:1">
      <c r="A5774"/>
    </row>
    <row r="5775" spans="1:1">
      <c r="A5775"/>
    </row>
    <row r="5776" spans="1:1">
      <c r="A5776"/>
    </row>
    <row r="5777" spans="1:1">
      <c r="A5777"/>
    </row>
    <row r="5778" spans="1:1">
      <c r="A5778"/>
    </row>
    <row r="5779" spans="1:1">
      <c r="A5779"/>
    </row>
    <row r="5780" spans="1:1">
      <c r="A5780"/>
    </row>
    <row r="5781" spans="1:1">
      <c r="A5781"/>
    </row>
    <row r="5782" spans="1:1">
      <c r="A5782"/>
    </row>
    <row r="5783" spans="1:1">
      <c r="A5783"/>
    </row>
    <row r="5784" spans="1:1">
      <c r="A5784"/>
    </row>
    <row r="5785" spans="1:1">
      <c r="A5785"/>
    </row>
    <row r="5786" spans="1:1">
      <c r="A5786"/>
    </row>
    <row r="5787" spans="1:1">
      <c r="A5787"/>
    </row>
    <row r="5788" spans="1:1">
      <c r="A5788"/>
    </row>
    <row r="5789" spans="1:1">
      <c r="A5789"/>
    </row>
    <row r="5790" spans="1:1">
      <c r="A5790"/>
    </row>
    <row r="5791" spans="1:1">
      <c r="A5791"/>
    </row>
    <row r="5792" spans="1:1">
      <c r="A5792"/>
    </row>
    <row r="5793" spans="1:1">
      <c r="A5793"/>
    </row>
    <row r="5794" spans="1:1">
      <c r="A5794"/>
    </row>
    <row r="5795" spans="1:1">
      <c r="A5795"/>
    </row>
    <row r="5796" spans="1:1">
      <c r="A5796"/>
    </row>
    <row r="5797" spans="1:1">
      <c r="A5797"/>
    </row>
    <row r="5798" spans="1:1">
      <c r="A5798"/>
    </row>
    <row r="5799" spans="1:1">
      <c r="A5799"/>
    </row>
    <row r="5800" spans="1:1">
      <c r="A5800"/>
    </row>
    <row r="5801" spans="1:1">
      <c r="A5801"/>
    </row>
    <row r="5802" spans="1:1">
      <c r="A5802"/>
    </row>
    <row r="5803" spans="1:1">
      <c r="A5803"/>
    </row>
    <row r="5804" spans="1:1">
      <c r="A5804"/>
    </row>
    <row r="5805" spans="1:1">
      <c r="A5805"/>
    </row>
    <row r="5806" spans="1:1">
      <c r="A5806"/>
    </row>
    <row r="5807" spans="1:1">
      <c r="A5807"/>
    </row>
    <row r="5808" spans="1:1">
      <c r="A5808"/>
    </row>
    <row r="5809" spans="1:1">
      <c r="A5809"/>
    </row>
    <row r="5810" spans="1:1">
      <c r="A5810"/>
    </row>
    <row r="5811" spans="1:1">
      <c r="A5811"/>
    </row>
    <row r="5812" spans="1:1">
      <c r="A5812"/>
    </row>
    <row r="5813" spans="1:1">
      <c r="A5813"/>
    </row>
    <row r="5814" spans="1:1">
      <c r="A5814"/>
    </row>
    <row r="5815" spans="1:1">
      <c r="A5815"/>
    </row>
    <row r="5816" spans="1:1">
      <c r="A5816"/>
    </row>
    <row r="5817" spans="1:1">
      <c r="A5817"/>
    </row>
    <row r="5818" spans="1:1">
      <c r="A5818"/>
    </row>
    <row r="5819" spans="1:1">
      <c r="A5819"/>
    </row>
    <row r="5820" spans="1:1">
      <c r="A5820"/>
    </row>
    <row r="5821" spans="1:1">
      <c r="A5821"/>
    </row>
    <row r="5822" spans="1:1">
      <c r="A5822"/>
    </row>
    <row r="5823" spans="1:1">
      <c r="A5823"/>
    </row>
    <row r="5824" spans="1:1">
      <c r="A5824"/>
    </row>
    <row r="5825" spans="1:1">
      <c r="A5825"/>
    </row>
    <row r="5826" spans="1:1">
      <c r="A5826"/>
    </row>
    <row r="5827" spans="1:1">
      <c r="A5827"/>
    </row>
    <row r="5828" spans="1:1">
      <c r="A5828"/>
    </row>
    <row r="5829" spans="1:1">
      <c r="A5829"/>
    </row>
    <row r="5830" spans="1:1">
      <c r="A5830"/>
    </row>
    <row r="5831" spans="1:1">
      <c r="A5831"/>
    </row>
    <row r="5832" spans="1:1">
      <c r="A5832"/>
    </row>
    <row r="5833" spans="1:1">
      <c r="A5833"/>
    </row>
    <row r="5834" spans="1:1">
      <c r="A5834"/>
    </row>
    <row r="5835" spans="1:1">
      <c r="A5835"/>
    </row>
    <row r="5836" spans="1:1">
      <c r="A5836"/>
    </row>
    <row r="5837" spans="1:1">
      <c r="A5837"/>
    </row>
    <row r="5838" spans="1:1">
      <c r="A5838"/>
    </row>
    <row r="5839" spans="1:1">
      <c r="A5839"/>
    </row>
    <row r="5840" spans="1:1">
      <c r="A5840"/>
    </row>
    <row r="5841" spans="1:1">
      <c r="A5841"/>
    </row>
    <row r="5842" spans="1:1">
      <c r="A5842"/>
    </row>
    <row r="5843" spans="1:1">
      <c r="A5843"/>
    </row>
    <row r="5844" spans="1:1">
      <c r="A5844"/>
    </row>
    <row r="5845" spans="1:1">
      <c r="A5845"/>
    </row>
    <row r="5846" spans="1:1">
      <c r="A5846"/>
    </row>
    <row r="5847" spans="1:1">
      <c r="A5847"/>
    </row>
    <row r="5848" spans="1:1">
      <c r="A5848"/>
    </row>
    <row r="5849" spans="1:1">
      <c r="A5849"/>
    </row>
    <row r="5850" spans="1:1">
      <c r="A5850"/>
    </row>
    <row r="5851" spans="1:1">
      <c r="A5851"/>
    </row>
    <row r="5852" spans="1:1">
      <c r="A5852"/>
    </row>
    <row r="5853" spans="1:1">
      <c r="A5853"/>
    </row>
    <row r="5854" spans="1:1">
      <c r="A5854"/>
    </row>
    <row r="5855" spans="1:1">
      <c r="A5855"/>
    </row>
    <row r="5856" spans="1:1">
      <c r="A5856"/>
    </row>
    <row r="5857" spans="1:1">
      <c r="A5857"/>
    </row>
    <row r="5858" spans="1:1">
      <c r="A5858"/>
    </row>
    <row r="5859" spans="1:1">
      <c r="A5859"/>
    </row>
    <row r="5860" spans="1:1">
      <c r="A5860"/>
    </row>
    <row r="5861" spans="1:1">
      <c r="A5861"/>
    </row>
    <row r="5862" spans="1:1">
      <c r="A5862"/>
    </row>
    <row r="5863" spans="1:1">
      <c r="A5863"/>
    </row>
    <row r="5864" spans="1:1">
      <c r="A5864"/>
    </row>
    <row r="5865" spans="1:1">
      <c r="A5865"/>
    </row>
    <row r="5866" spans="1:1">
      <c r="A5866"/>
    </row>
    <row r="5867" spans="1:1">
      <c r="A5867"/>
    </row>
    <row r="5868" spans="1:1">
      <c r="A5868"/>
    </row>
    <row r="5869" spans="1:1">
      <c r="A5869"/>
    </row>
    <row r="5870" spans="1:1">
      <c r="A5870"/>
    </row>
    <row r="5871" spans="1:1">
      <c r="A5871"/>
    </row>
    <row r="5872" spans="1:1">
      <c r="A5872"/>
    </row>
    <row r="5873" spans="1:1">
      <c r="A5873"/>
    </row>
    <row r="5874" spans="1:1">
      <c r="A5874"/>
    </row>
    <row r="5875" spans="1:1">
      <c r="A5875"/>
    </row>
    <row r="5876" spans="1:1">
      <c r="A5876"/>
    </row>
    <row r="5877" spans="1:1">
      <c r="A5877"/>
    </row>
    <row r="5878" spans="1:1">
      <c r="A5878"/>
    </row>
    <row r="5879" spans="1:1">
      <c r="A5879"/>
    </row>
    <row r="5880" spans="1:1">
      <c r="A5880"/>
    </row>
    <row r="5881" spans="1:1">
      <c r="A5881"/>
    </row>
    <row r="5882" spans="1:1">
      <c r="A5882"/>
    </row>
    <row r="5883" spans="1:1">
      <c r="A5883"/>
    </row>
    <row r="5884" spans="1:1">
      <c r="A5884"/>
    </row>
    <row r="5885" spans="1:1">
      <c r="A5885"/>
    </row>
    <row r="5886" spans="1:1">
      <c r="A5886"/>
    </row>
    <row r="5887" spans="1:1">
      <c r="A5887"/>
    </row>
    <row r="5888" spans="1:1">
      <c r="A5888"/>
    </row>
    <row r="5889" spans="1:1">
      <c r="A5889"/>
    </row>
    <row r="5890" spans="1:1">
      <c r="A5890"/>
    </row>
    <row r="5891" spans="1:1">
      <c r="A5891"/>
    </row>
    <row r="5892" spans="1:1">
      <c r="A5892"/>
    </row>
    <row r="5893" spans="1:1">
      <c r="A5893"/>
    </row>
    <row r="5894" spans="1:1">
      <c r="A5894"/>
    </row>
    <row r="5895" spans="1:1">
      <c r="A5895"/>
    </row>
    <row r="5896" spans="1:1">
      <c r="A5896"/>
    </row>
    <row r="5897" spans="1:1">
      <c r="A5897"/>
    </row>
    <row r="5898" spans="1:1">
      <c r="A5898"/>
    </row>
    <row r="5899" spans="1:1">
      <c r="A5899"/>
    </row>
    <row r="5900" spans="1:1">
      <c r="A5900"/>
    </row>
    <row r="5901" spans="1:1">
      <c r="A5901"/>
    </row>
    <row r="5902" spans="1:1">
      <c r="A5902"/>
    </row>
    <row r="5903" spans="1:1">
      <c r="A5903"/>
    </row>
    <row r="5904" spans="1:1">
      <c r="A5904"/>
    </row>
    <row r="5905" spans="1:1">
      <c r="A5905"/>
    </row>
    <row r="5906" spans="1:1">
      <c r="A5906"/>
    </row>
    <row r="5907" spans="1:1">
      <c r="A5907"/>
    </row>
    <row r="5908" spans="1:1">
      <c r="A5908"/>
    </row>
    <row r="5909" spans="1:1">
      <c r="A5909"/>
    </row>
    <row r="5910" spans="1:1">
      <c r="A5910"/>
    </row>
    <row r="5911" spans="1:1">
      <c r="A5911"/>
    </row>
    <row r="5912" spans="1:1">
      <c r="A5912"/>
    </row>
    <row r="5913" spans="1:1">
      <c r="A5913"/>
    </row>
    <row r="5914" spans="1:1">
      <c r="A5914"/>
    </row>
    <row r="5915" spans="1:1">
      <c r="A5915"/>
    </row>
    <row r="5916" spans="1:1">
      <c r="A5916"/>
    </row>
    <row r="5917" spans="1:1">
      <c r="A5917"/>
    </row>
    <row r="5918" spans="1:1">
      <c r="A5918"/>
    </row>
    <row r="5919" spans="1:1">
      <c r="A5919"/>
    </row>
    <row r="5920" spans="1:1">
      <c r="A5920"/>
    </row>
    <row r="5921" spans="1:1">
      <c r="A5921"/>
    </row>
    <row r="5922" spans="1:1">
      <c r="A5922"/>
    </row>
    <row r="5923" spans="1:1">
      <c r="A5923"/>
    </row>
    <row r="5924" spans="1:1">
      <c r="A5924"/>
    </row>
    <row r="5925" spans="1:1">
      <c r="A5925"/>
    </row>
    <row r="5926" spans="1:1">
      <c r="A5926"/>
    </row>
    <row r="5927" spans="1:1">
      <c r="A5927"/>
    </row>
    <row r="5928" spans="1:1">
      <c r="A5928"/>
    </row>
    <row r="5929" spans="1:1">
      <c r="A5929"/>
    </row>
    <row r="5930" spans="1:1">
      <c r="A5930"/>
    </row>
    <row r="5931" spans="1:1">
      <c r="A5931"/>
    </row>
    <row r="5932" spans="1:1">
      <c r="A5932"/>
    </row>
    <row r="5933" spans="1:1">
      <c r="A5933"/>
    </row>
    <row r="5934" spans="1:1">
      <c r="A5934"/>
    </row>
    <row r="5935" spans="1:1">
      <c r="A5935"/>
    </row>
    <row r="5936" spans="1:1">
      <c r="A5936"/>
    </row>
    <row r="5937" spans="1:1">
      <c r="A5937"/>
    </row>
    <row r="5938" spans="1:1">
      <c r="A5938"/>
    </row>
    <row r="5939" spans="1:1">
      <c r="A5939"/>
    </row>
    <row r="5940" spans="1:1">
      <c r="A5940"/>
    </row>
    <row r="5941" spans="1:1">
      <c r="A5941"/>
    </row>
    <row r="5942" spans="1:1">
      <c r="A5942"/>
    </row>
    <row r="5943" spans="1:1">
      <c r="A5943"/>
    </row>
    <row r="5944" spans="1:1">
      <c r="A5944"/>
    </row>
    <row r="5945" spans="1:1">
      <c r="A5945"/>
    </row>
    <row r="5946" spans="1:1">
      <c r="A5946"/>
    </row>
    <row r="5947" spans="1:1">
      <c r="A5947"/>
    </row>
    <row r="5948" spans="1:1">
      <c r="A5948"/>
    </row>
    <row r="5949" spans="1:1">
      <c r="A5949"/>
    </row>
    <row r="5950" spans="1:1">
      <c r="A5950"/>
    </row>
    <row r="5951" spans="1:1">
      <c r="A5951"/>
    </row>
    <row r="5952" spans="1:1">
      <c r="A5952"/>
    </row>
    <row r="5953" spans="1:1">
      <c r="A5953"/>
    </row>
    <row r="5954" spans="1:1">
      <c r="A5954"/>
    </row>
    <row r="5955" spans="1:1">
      <c r="A5955"/>
    </row>
    <row r="5956" spans="1:1">
      <c r="A5956"/>
    </row>
    <row r="5957" spans="1:1">
      <c r="A5957"/>
    </row>
    <row r="5958" spans="1:1">
      <c r="A5958"/>
    </row>
    <row r="5959" spans="1:1">
      <c r="A5959"/>
    </row>
    <row r="5960" spans="1:1">
      <c r="A5960"/>
    </row>
    <row r="5961" spans="1:1">
      <c r="A5961"/>
    </row>
    <row r="5962" spans="1:1">
      <c r="A5962"/>
    </row>
    <row r="5963" spans="1:1">
      <c r="A5963"/>
    </row>
    <row r="5964" spans="1:1">
      <c r="A5964"/>
    </row>
    <row r="5965" spans="1:1">
      <c r="A5965"/>
    </row>
    <row r="5966" spans="1:1">
      <c r="A5966"/>
    </row>
    <row r="5967" spans="1:1">
      <c r="A5967"/>
    </row>
    <row r="5968" spans="1:1">
      <c r="A5968"/>
    </row>
    <row r="5969" spans="1:1">
      <c r="A5969"/>
    </row>
    <row r="5970" spans="1:1">
      <c r="A5970"/>
    </row>
    <row r="5971" spans="1:1">
      <c r="A5971"/>
    </row>
    <row r="5972" spans="1:1">
      <c r="A5972"/>
    </row>
    <row r="5973" spans="1:1">
      <c r="A5973"/>
    </row>
    <row r="5974" spans="1:1">
      <c r="A5974"/>
    </row>
    <row r="5975" spans="1:1">
      <c r="A5975"/>
    </row>
    <row r="5976" spans="1:1">
      <c r="A5976"/>
    </row>
    <row r="5977" spans="1:1">
      <c r="A5977"/>
    </row>
    <row r="5978" spans="1:1">
      <c r="A5978"/>
    </row>
    <row r="5979" spans="1:1">
      <c r="A5979"/>
    </row>
    <row r="5980" spans="1:1">
      <c r="A5980"/>
    </row>
    <row r="5981" spans="1:1">
      <c r="A5981"/>
    </row>
    <row r="5982" spans="1:1">
      <c r="A5982"/>
    </row>
    <row r="5983" spans="1:1">
      <c r="A5983"/>
    </row>
    <row r="5984" spans="1:1">
      <c r="A5984"/>
    </row>
    <row r="5985" spans="1:1">
      <c r="A5985"/>
    </row>
    <row r="5986" spans="1:1">
      <c r="A5986"/>
    </row>
    <row r="5987" spans="1:1">
      <c r="A5987"/>
    </row>
    <row r="5988" spans="1:1">
      <c r="A5988"/>
    </row>
    <row r="5989" spans="1:1">
      <c r="A5989"/>
    </row>
    <row r="5990" spans="1:1">
      <c r="A5990"/>
    </row>
    <row r="5991" spans="1:1">
      <c r="A5991"/>
    </row>
    <row r="5992" spans="1:1">
      <c r="A5992"/>
    </row>
    <row r="5993" spans="1:1">
      <c r="A5993"/>
    </row>
    <row r="5994" spans="1:1">
      <c r="A5994"/>
    </row>
    <row r="5995" spans="1:1">
      <c r="A5995"/>
    </row>
    <row r="5996" spans="1:1">
      <c r="A5996"/>
    </row>
    <row r="5997" spans="1:1">
      <c r="A5997"/>
    </row>
    <row r="5998" spans="1:1">
      <c r="A5998"/>
    </row>
    <row r="5999" spans="1:1">
      <c r="A5999"/>
    </row>
    <row r="6000" spans="1:1">
      <c r="A6000"/>
    </row>
    <row r="6001" spans="1:1">
      <c r="A6001"/>
    </row>
    <row r="6002" spans="1:1">
      <c r="A6002"/>
    </row>
    <row r="6003" spans="1:1">
      <c r="A6003"/>
    </row>
    <row r="6004" spans="1:1">
      <c r="A6004"/>
    </row>
    <row r="6005" spans="1:1">
      <c r="A6005"/>
    </row>
    <row r="6006" spans="1:1">
      <c r="A6006"/>
    </row>
    <row r="6007" spans="1:1">
      <c r="A6007"/>
    </row>
    <row r="6008" spans="1:1">
      <c r="A6008"/>
    </row>
    <row r="6009" spans="1:1">
      <c r="A6009"/>
    </row>
    <row r="6010" spans="1:1">
      <c r="A6010"/>
    </row>
    <row r="6011" spans="1:1">
      <c r="A6011"/>
    </row>
    <row r="6012" spans="1:1">
      <c r="A6012"/>
    </row>
    <row r="6013" spans="1:1">
      <c r="A6013"/>
    </row>
    <row r="6014" spans="1:1">
      <c r="A6014"/>
    </row>
    <row r="6015" spans="1:1">
      <c r="A6015"/>
    </row>
    <row r="6016" spans="1:1">
      <c r="A6016"/>
    </row>
    <row r="6017" spans="1:1">
      <c r="A6017"/>
    </row>
    <row r="6018" spans="1:1">
      <c r="A6018"/>
    </row>
    <row r="6019" spans="1:1">
      <c r="A6019"/>
    </row>
    <row r="6020" spans="1:1">
      <c r="A6020"/>
    </row>
    <row r="6021" spans="1:1">
      <c r="A6021"/>
    </row>
    <row r="6022" spans="1:1">
      <c r="A6022"/>
    </row>
    <row r="6023" spans="1:1">
      <c r="A6023"/>
    </row>
    <row r="6024" spans="1:1">
      <c r="A6024"/>
    </row>
    <row r="6025" spans="1:1">
      <c r="A6025"/>
    </row>
    <row r="6026" spans="1:1">
      <c r="A6026"/>
    </row>
    <row r="6027" spans="1:1">
      <c r="A6027"/>
    </row>
    <row r="6028" spans="1:1">
      <c r="A6028"/>
    </row>
    <row r="6029" spans="1:1">
      <c r="A6029"/>
    </row>
    <row r="6030" spans="1:1">
      <c r="A6030"/>
    </row>
    <row r="6031" spans="1:1">
      <c r="A6031"/>
    </row>
    <row r="6032" spans="1:1">
      <c r="A6032"/>
    </row>
    <row r="6033" spans="1:1">
      <c r="A6033"/>
    </row>
    <row r="6034" spans="1:1">
      <c r="A6034"/>
    </row>
    <row r="6035" spans="1:1">
      <c r="A6035"/>
    </row>
    <row r="6036" spans="1:1">
      <c r="A6036"/>
    </row>
    <row r="6037" spans="1:1">
      <c r="A6037"/>
    </row>
    <row r="6038" spans="1:1">
      <c r="A6038"/>
    </row>
    <row r="6039" spans="1:1">
      <c r="A6039"/>
    </row>
    <row r="6040" spans="1:1">
      <c r="A6040"/>
    </row>
    <row r="6041" spans="1:1">
      <c r="A6041"/>
    </row>
    <row r="6042" spans="1:1">
      <c r="A6042"/>
    </row>
    <row r="6043" spans="1:1">
      <c r="A6043"/>
    </row>
    <row r="6044" spans="1:1">
      <c r="A6044"/>
    </row>
    <row r="6045" spans="1:1">
      <c r="A6045"/>
    </row>
    <row r="6046" spans="1:1">
      <c r="A6046"/>
    </row>
    <row r="6047" spans="1:1">
      <c r="A6047"/>
    </row>
    <row r="6048" spans="1:1">
      <c r="A6048"/>
    </row>
    <row r="6049" spans="1:1">
      <c r="A6049"/>
    </row>
    <row r="6050" spans="1:1">
      <c r="A6050"/>
    </row>
    <row r="6051" spans="1:1">
      <c r="A6051"/>
    </row>
    <row r="6052" spans="1:1">
      <c r="A6052"/>
    </row>
    <row r="6053" spans="1:1">
      <c r="A6053"/>
    </row>
    <row r="6054" spans="1:1">
      <c r="A6054"/>
    </row>
    <row r="6055" spans="1:1">
      <c r="A6055"/>
    </row>
    <row r="6056" spans="1:1">
      <c r="A6056"/>
    </row>
    <row r="6057" spans="1:1">
      <c r="A6057"/>
    </row>
    <row r="6058" spans="1:1">
      <c r="A6058"/>
    </row>
    <row r="6059" spans="1:1">
      <c r="A6059"/>
    </row>
    <row r="6060" spans="1:1">
      <c r="A6060"/>
    </row>
    <row r="6061" spans="1:1">
      <c r="A6061"/>
    </row>
    <row r="6062" spans="1:1">
      <c r="A6062"/>
    </row>
    <row r="6063" spans="1:1">
      <c r="A6063"/>
    </row>
    <row r="6064" spans="1:1">
      <c r="A6064"/>
    </row>
    <row r="6065" spans="1:1">
      <c r="A6065"/>
    </row>
    <row r="6066" spans="1:1">
      <c r="A6066"/>
    </row>
    <row r="6067" spans="1:1">
      <c r="A6067"/>
    </row>
    <row r="6068" spans="1:1">
      <c r="A6068"/>
    </row>
    <row r="6069" spans="1:1">
      <c r="A6069"/>
    </row>
    <row r="6070" spans="1:1">
      <c r="A6070"/>
    </row>
    <row r="6071" spans="1:1">
      <c r="A6071"/>
    </row>
    <row r="6072" spans="1:1">
      <c r="A6072"/>
    </row>
    <row r="6073" spans="1:1">
      <c r="A6073"/>
    </row>
    <row r="6074" spans="1:1">
      <c r="A6074"/>
    </row>
    <row r="6075" spans="1:1">
      <c r="A6075"/>
    </row>
    <row r="6076" spans="1:1">
      <c r="A6076"/>
    </row>
    <row r="6077" spans="1:1">
      <c r="A6077"/>
    </row>
    <row r="6078" spans="1:1">
      <c r="A6078"/>
    </row>
    <row r="6079" spans="1:1">
      <c r="A6079"/>
    </row>
    <row r="6080" spans="1:1">
      <c r="A6080"/>
    </row>
    <row r="6081" spans="1:1">
      <c r="A6081"/>
    </row>
    <row r="6082" spans="1:1">
      <c r="A6082"/>
    </row>
    <row r="6083" spans="1:1">
      <c r="A6083"/>
    </row>
    <row r="6084" spans="1:1">
      <c r="A6084"/>
    </row>
    <row r="6085" spans="1:1">
      <c r="A6085"/>
    </row>
    <row r="6086" spans="1:1">
      <c r="A6086"/>
    </row>
    <row r="6087" spans="1:1">
      <c r="A6087"/>
    </row>
    <row r="6088" spans="1:1">
      <c r="A6088"/>
    </row>
    <row r="6089" spans="1:1">
      <c r="A6089"/>
    </row>
    <row r="6090" spans="1:1">
      <c r="A6090"/>
    </row>
    <row r="6091" spans="1:1">
      <c r="A6091"/>
    </row>
    <row r="6092" spans="1:1">
      <c r="A6092"/>
    </row>
    <row r="6093" spans="1:1">
      <c r="A6093"/>
    </row>
    <row r="6094" spans="1:1">
      <c r="A6094"/>
    </row>
    <row r="6095" spans="1:1">
      <c r="A6095"/>
    </row>
    <row r="6096" spans="1:1">
      <c r="A6096"/>
    </row>
    <row r="6097" spans="1:1">
      <c r="A6097"/>
    </row>
    <row r="6098" spans="1:1">
      <c r="A6098"/>
    </row>
    <row r="6099" spans="1:1">
      <c r="A6099"/>
    </row>
    <row r="6100" spans="1:1">
      <c r="A6100"/>
    </row>
    <row r="6101" spans="1:1">
      <c r="A6101"/>
    </row>
    <row r="6102" spans="1:1">
      <c r="A6102"/>
    </row>
    <row r="6103" spans="1:1">
      <c r="A6103"/>
    </row>
    <row r="6104" spans="1:1">
      <c r="A6104"/>
    </row>
    <row r="6105" spans="1:1">
      <c r="A6105"/>
    </row>
    <row r="6106" spans="1:1">
      <c r="A6106"/>
    </row>
    <row r="6107" spans="1:1">
      <c r="A6107"/>
    </row>
    <row r="6108" spans="1:1">
      <c r="A6108"/>
    </row>
    <row r="6109" spans="1:1">
      <c r="A6109"/>
    </row>
    <row r="6110" spans="1:1">
      <c r="A6110"/>
    </row>
    <row r="6111" spans="1:1">
      <c r="A6111"/>
    </row>
    <row r="6112" spans="1:1">
      <c r="A6112"/>
    </row>
    <row r="6113" spans="1:1">
      <c r="A6113"/>
    </row>
    <row r="6114" spans="1:1">
      <c r="A6114"/>
    </row>
    <row r="6115" spans="1:1">
      <c r="A6115"/>
    </row>
    <row r="6116" spans="1:1">
      <c r="A6116"/>
    </row>
    <row r="6117" spans="1:1">
      <c r="A6117"/>
    </row>
    <row r="6118" spans="1:1">
      <c r="A6118"/>
    </row>
    <row r="6119" spans="1:1">
      <c r="A6119"/>
    </row>
    <row r="6120" spans="1:1">
      <c r="A6120"/>
    </row>
    <row r="6121" spans="1:1">
      <c r="A6121"/>
    </row>
    <row r="6122" spans="1:1">
      <c r="A6122"/>
    </row>
    <row r="6123" spans="1:1">
      <c r="A6123"/>
    </row>
    <row r="6124" spans="1:1">
      <c r="A6124"/>
    </row>
    <row r="6125" spans="1:1">
      <c r="A6125"/>
    </row>
    <row r="6126" spans="1:1">
      <c r="A6126"/>
    </row>
    <row r="6127" spans="1:1">
      <c r="A6127"/>
    </row>
    <row r="6128" spans="1:1">
      <c r="A6128"/>
    </row>
    <row r="6129" spans="1:1">
      <c r="A6129"/>
    </row>
    <row r="6130" spans="1:1">
      <c r="A6130"/>
    </row>
    <row r="6131" spans="1:1">
      <c r="A6131"/>
    </row>
    <row r="6132" spans="1:1">
      <c r="A6132"/>
    </row>
    <row r="6133" spans="1:1">
      <c r="A6133"/>
    </row>
    <row r="6134" spans="1:1">
      <c r="A6134"/>
    </row>
    <row r="6135" spans="1:1">
      <c r="A6135"/>
    </row>
    <row r="6136" spans="1:1">
      <c r="A6136"/>
    </row>
    <row r="6137" spans="1:1">
      <c r="A6137"/>
    </row>
    <row r="6138" spans="1:1">
      <c r="A6138"/>
    </row>
    <row r="6139" spans="1:1">
      <c r="A6139"/>
    </row>
    <row r="6140" spans="1:1">
      <c r="A6140"/>
    </row>
    <row r="6141" spans="1:1">
      <c r="A6141"/>
    </row>
    <row r="6142" spans="1:1">
      <c r="A6142"/>
    </row>
    <row r="6143" spans="1:1">
      <c r="A6143"/>
    </row>
    <row r="6144" spans="1:1">
      <c r="A6144"/>
    </row>
    <row r="6145" spans="1:1">
      <c r="A6145"/>
    </row>
    <row r="6146" spans="1:1">
      <c r="A6146"/>
    </row>
    <row r="6147" spans="1:1">
      <c r="A6147"/>
    </row>
    <row r="6148" spans="1:1">
      <c r="A6148"/>
    </row>
    <row r="6149" spans="1:1">
      <c r="A6149"/>
    </row>
    <row r="6150" spans="1:1">
      <c r="A6150"/>
    </row>
    <row r="6151" spans="1:1">
      <c r="A6151"/>
    </row>
    <row r="6152" spans="1:1">
      <c r="A6152"/>
    </row>
    <row r="6153" spans="1:1">
      <c r="A6153"/>
    </row>
    <row r="6154" spans="1:1">
      <c r="A6154"/>
    </row>
    <row r="6155" spans="1:1">
      <c r="A6155"/>
    </row>
    <row r="6156" spans="1:1">
      <c r="A6156"/>
    </row>
    <row r="6157" spans="1:1">
      <c r="A6157"/>
    </row>
    <row r="6158" spans="1:1">
      <c r="A6158"/>
    </row>
    <row r="6159" spans="1:1">
      <c r="A6159"/>
    </row>
    <row r="6160" spans="1:1">
      <c r="A6160"/>
    </row>
    <row r="6161" spans="1:1">
      <c r="A6161"/>
    </row>
    <row r="6162" spans="1:1">
      <c r="A6162"/>
    </row>
    <row r="6163" spans="1:1">
      <c r="A6163"/>
    </row>
    <row r="6164" spans="1:1">
      <c r="A6164"/>
    </row>
    <row r="6165" spans="1:1">
      <c r="A6165"/>
    </row>
    <row r="6166" spans="1:1">
      <c r="A6166"/>
    </row>
    <row r="6167" spans="1:1">
      <c r="A6167"/>
    </row>
    <row r="6168" spans="1:1">
      <c r="A6168"/>
    </row>
    <row r="6169" spans="1:1">
      <c r="A6169"/>
    </row>
    <row r="6170" spans="1:1">
      <c r="A6170"/>
    </row>
    <row r="6171" spans="1:1">
      <c r="A6171"/>
    </row>
    <row r="6172" spans="1:1">
      <c r="A6172"/>
    </row>
    <row r="6173" spans="1:1">
      <c r="A6173"/>
    </row>
    <row r="6174" spans="1:1">
      <c r="A6174"/>
    </row>
    <row r="6175" spans="1:1">
      <c r="A6175"/>
    </row>
    <row r="6176" spans="1:1">
      <c r="A6176"/>
    </row>
    <row r="6177" spans="1:1">
      <c r="A6177"/>
    </row>
    <row r="6178" spans="1:1">
      <c r="A6178"/>
    </row>
    <row r="6179" spans="1:1">
      <c r="A6179"/>
    </row>
    <row r="6180" spans="1:1">
      <c r="A6180"/>
    </row>
    <row r="6181" spans="1:1">
      <c r="A6181"/>
    </row>
    <row r="6182" spans="1:1">
      <c r="A6182"/>
    </row>
    <row r="6183" spans="1:1">
      <c r="A6183"/>
    </row>
    <row r="6184" spans="1:1">
      <c r="A6184"/>
    </row>
    <row r="6185" spans="1:1">
      <c r="A6185"/>
    </row>
    <row r="6186" spans="1:1">
      <c r="A6186"/>
    </row>
    <row r="6187" spans="1:1">
      <c r="A6187"/>
    </row>
    <row r="6188" spans="1:1">
      <c r="A6188"/>
    </row>
    <row r="6189" spans="1:1">
      <c r="A6189"/>
    </row>
    <row r="6190" spans="1:1">
      <c r="A6190"/>
    </row>
    <row r="6191" spans="1:1">
      <c r="A6191"/>
    </row>
    <row r="6192" spans="1:1">
      <c r="A6192"/>
    </row>
    <row r="6193" spans="1:1">
      <c r="A6193"/>
    </row>
    <row r="6194" spans="1:1">
      <c r="A6194"/>
    </row>
    <row r="6195" spans="1:1">
      <c r="A6195"/>
    </row>
    <row r="6196" spans="1:1">
      <c r="A6196"/>
    </row>
    <row r="6197" spans="1:1">
      <c r="A6197"/>
    </row>
    <row r="6198" spans="1:1">
      <c r="A6198"/>
    </row>
    <row r="6199" spans="1:1">
      <c r="A6199"/>
    </row>
    <row r="6200" spans="1:1">
      <c r="A6200"/>
    </row>
    <row r="6201" spans="1:1">
      <c r="A6201"/>
    </row>
    <row r="6202" spans="1:1">
      <c r="A6202"/>
    </row>
    <row r="6203" spans="1:1">
      <c r="A6203"/>
    </row>
    <row r="6204" spans="1:1">
      <c r="A6204"/>
    </row>
    <row r="6205" spans="1:1">
      <c r="A6205"/>
    </row>
    <row r="6206" spans="1:1">
      <c r="A6206"/>
    </row>
    <row r="6207" spans="1:1">
      <c r="A6207"/>
    </row>
    <row r="6208" spans="1:1">
      <c r="A6208"/>
    </row>
    <row r="6209" spans="1:1">
      <c r="A6209"/>
    </row>
    <row r="6210" spans="1:1">
      <c r="A6210"/>
    </row>
    <row r="6211" spans="1:1">
      <c r="A6211"/>
    </row>
    <row r="6212" spans="1:1">
      <c r="A6212"/>
    </row>
    <row r="6213" spans="1:1">
      <c r="A6213"/>
    </row>
    <row r="6214" spans="1:1">
      <c r="A6214"/>
    </row>
    <row r="6215" spans="1:1">
      <c r="A6215"/>
    </row>
    <row r="6216" spans="1:1">
      <c r="A6216"/>
    </row>
    <row r="6217" spans="1:1">
      <c r="A6217"/>
    </row>
    <row r="6218" spans="1:1">
      <c r="A6218"/>
    </row>
    <row r="6219" spans="1:1">
      <c r="A6219"/>
    </row>
    <row r="6220" spans="1:1">
      <c r="A6220"/>
    </row>
    <row r="6221" spans="1:1">
      <c r="A6221"/>
    </row>
    <row r="6222" spans="1:1">
      <c r="A6222"/>
    </row>
    <row r="6223" spans="1:1">
      <c r="A6223"/>
    </row>
    <row r="6224" spans="1:1">
      <c r="A6224"/>
    </row>
    <row r="6225" spans="1:1">
      <c r="A6225"/>
    </row>
    <row r="6226" spans="1:1">
      <c r="A6226"/>
    </row>
    <row r="6227" spans="1:1">
      <c r="A6227"/>
    </row>
    <row r="6228" spans="1:1">
      <c r="A6228"/>
    </row>
    <row r="6229" spans="1:1">
      <c r="A6229"/>
    </row>
    <row r="6230" spans="1:1">
      <c r="A6230"/>
    </row>
    <row r="6231" spans="1:1">
      <c r="A6231"/>
    </row>
    <row r="6232" spans="1:1">
      <c r="A6232"/>
    </row>
    <row r="6233" spans="1:1">
      <c r="A6233"/>
    </row>
    <row r="6234" spans="1:1">
      <c r="A6234"/>
    </row>
    <row r="6235" spans="1:1">
      <c r="A6235"/>
    </row>
    <row r="6236" spans="1:1">
      <c r="A6236"/>
    </row>
    <row r="6237" spans="1:1">
      <c r="A6237"/>
    </row>
    <row r="6238" spans="1:1">
      <c r="A6238"/>
    </row>
    <row r="6239" spans="1:1">
      <c r="A6239"/>
    </row>
    <row r="6240" spans="1:1">
      <c r="A6240"/>
    </row>
    <row r="6241" spans="1:1">
      <c r="A6241"/>
    </row>
    <row r="6242" spans="1:1">
      <c r="A6242"/>
    </row>
    <row r="6243" spans="1:1">
      <c r="A6243"/>
    </row>
    <row r="6244" spans="1:1">
      <c r="A6244"/>
    </row>
    <row r="6245" spans="1:1">
      <c r="A6245"/>
    </row>
    <row r="6246" spans="1:1">
      <c r="A6246"/>
    </row>
    <row r="6247" spans="1:1">
      <c r="A6247"/>
    </row>
    <row r="6248" spans="1:1">
      <c r="A6248"/>
    </row>
    <row r="6249" spans="1:1">
      <c r="A6249"/>
    </row>
    <row r="6250" spans="1:1">
      <c r="A6250"/>
    </row>
    <row r="6251" spans="1:1">
      <c r="A6251"/>
    </row>
    <row r="6252" spans="1:1">
      <c r="A6252"/>
    </row>
    <row r="6253" spans="1:1">
      <c r="A6253"/>
    </row>
    <row r="6254" spans="1:1">
      <c r="A6254"/>
    </row>
    <row r="6255" spans="1:1">
      <c r="A6255"/>
    </row>
    <row r="6256" spans="1:1">
      <c r="A6256"/>
    </row>
    <row r="6257" spans="1:1">
      <c r="A6257"/>
    </row>
    <row r="6258" spans="1:1">
      <c r="A6258"/>
    </row>
    <row r="6259" spans="1:1">
      <c r="A6259"/>
    </row>
    <row r="6260" spans="1:1">
      <c r="A6260"/>
    </row>
    <row r="6261" spans="1:1">
      <c r="A6261"/>
    </row>
    <row r="6262" spans="1:1">
      <c r="A6262"/>
    </row>
    <row r="6263" spans="1:1">
      <c r="A6263"/>
    </row>
    <row r="6264" spans="1:1">
      <c r="A6264"/>
    </row>
    <row r="6265" spans="1:1">
      <c r="A6265"/>
    </row>
    <row r="6266" spans="1:1">
      <c r="A6266"/>
    </row>
    <row r="6267" spans="1:1">
      <c r="A6267"/>
    </row>
    <row r="6268" spans="1:1">
      <c r="A6268"/>
    </row>
    <row r="6269" spans="1:1">
      <c r="A6269"/>
    </row>
    <row r="6270" spans="1:1">
      <c r="A6270"/>
    </row>
    <row r="6271" spans="1:1">
      <c r="A6271"/>
    </row>
    <row r="6272" spans="1:1">
      <c r="A6272"/>
    </row>
    <row r="6273" spans="1:1">
      <c r="A6273"/>
    </row>
    <row r="6274" spans="1:1">
      <c r="A6274"/>
    </row>
    <row r="6275" spans="1:1">
      <c r="A6275"/>
    </row>
    <row r="6276" spans="1:1">
      <c r="A6276"/>
    </row>
    <row r="6277" spans="1:1">
      <c r="A6277"/>
    </row>
    <row r="6278" spans="1:1">
      <c r="A6278"/>
    </row>
    <row r="6279" spans="1:1">
      <c r="A6279"/>
    </row>
    <row r="6280" spans="1:1">
      <c r="A6280"/>
    </row>
    <row r="6281" spans="1:1">
      <c r="A6281"/>
    </row>
    <row r="6282" spans="1:1">
      <c r="A6282"/>
    </row>
    <row r="6283" spans="1:1">
      <c r="A6283"/>
    </row>
    <row r="6284" spans="1:1">
      <c r="A6284"/>
    </row>
    <row r="6285" spans="1:1">
      <c r="A6285"/>
    </row>
    <row r="6286" spans="1:1">
      <c r="A6286"/>
    </row>
    <row r="6287" spans="1:1">
      <c r="A6287"/>
    </row>
    <row r="6288" spans="1:1">
      <c r="A6288"/>
    </row>
    <row r="6289" spans="1:1">
      <c r="A6289"/>
    </row>
    <row r="6290" spans="1:1">
      <c r="A6290"/>
    </row>
    <row r="6291" spans="1:1">
      <c r="A6291"/>
    </row>
    <row r="6292" spans="1:1">
      <c r="A6292"/>
    </row>
    <row r="6293" spans="1:1">
      <c r="A6293"/>
    </row>
    <row r="6294" spans="1:1">
      <c r="A6294"/>
    </row>
    <row r="6295" spans="1:1">
      <c r="A6295"/>
    </row>
    <row r="6296" spans="1:1">
      <c r="A6296"/>
    </row>
    <row r="6297" spans="1:1">
      <c r="A6297"/>
    </row>
    <row r="6298" spans="1:1">
      <c r="A6298"/>
    </row>
    <row r="6299" spans="1:1">
      <c r="A6299"/>
    </row>
    <row r="6300" spans="1:1">
      <c r="A6300"/>
    </row>
    <row r="6301" spans="1:1">
      <c r="A6301"/>
    </row>
    <row r="6302" spans="1:1">
      <c r="A6302"/>
    </row>
    <row r="6303" spans="1:1">
      <c r="A6303"/>
    </row>
    <row r="6304" spans="1:1">
      <c r="A6304"/>
    </row>
    <row r="6305" spans="1:1">
      <c r="A6305"/>
    </row>
    <row r="6306" spans="1:1">
      <c r="A6306"/>
    </row>
    <row r="6307" spans="1:1">
      <c r="A6307"/>
    </row>
    <row r="6308" spans="1:1">
      <c r="A6308"/>
    </row>
    <row r="6309" spans="1:1">
      <c r="A6309"/>
    </row>
    <row r="6310" spans="1:1">
      <c r="A6310"/>
    </row>
    <row r="6311" spans="1:1">
      <c r="A6311"/>
    </row>
    <row r="6312" spans="1:1">
      <c r="A6312"/>
    </row>
    <row r="6313" spans="1:1">
      <c r="A6313"/>
    </row>
    <row r="6314" spans="1:1">
      <c r="A6314"/>
    </row>
    <row r="6315" spans="1:1">
      <c r="A6315"/>
    </row>
    <row r="6316" spans="1:1">
      <c r="A6316"/>
    </row>
    <row r="6317" spans="1:1">
      <c r="A6317"/>
    </row>
    <row r="6318" spans="1:1">
      <c r="A6318"/>
    </row>
    <row r="6319" spans="1:1">
      <c r="A6319"/>
    </row>
    <row r="6320" spans="1:1">
      <c r="A6320"/>
    </row>
    <row r="6321" spans="1:1">
      <c r="A6321"/>
    </row>
    <row r="6322" spans="1:1">
      <c r="A6322"/>
    </row>
    <row r="6323" spans="1:1">
      <c r="A6323"/>
    </row>
    <row r="6324" spans="1:1">
      <c r="A6324"/>
    </row>
    <row r="6325" spans="1:1">
      <c r="A6325"/>
    </row>
    <row r="6326" spans="1:1">
      <c r="A6326"/>
    </row>
    <row r="6327" spans="1:1">
      <c r="A6327"/>
    </row>
    <row r="6328" spans="1:1">
      <c r="A6328"/>
    </row>
    <row r="6329" spans="1:1">
      <c r="A6329"/>
    </row>
    <row r="6330" spans="1:1">
      <c r="A6330"/>
    </row>
    <row r="6331" spans="1:1">
      <c r="A6331"/>
    </row>
    <row r="6332" spans="1:1">
      <c r="A6332"/>
    </row>
    <row r="6333" spans="1:1">
      <c r="A6333"/>
    </row>
    <row r="6334" spans="1:1">
      <c r="A6334"/>
    </row>
    <row r="6335" spans="1:1">
      <c r="A6335"/>
    </row>
    <row r="6336" spans="1:1">
      <c r="A6336"/>
    </row>
    <row r="6337" spans="1:1">
      <c r="A6337"/>
    </row>
    <row r="6338" spans="1:1">
      <c r="A6338"/>
    </row>
    <row r="6339" spans="1:1">
      <c r="A6339"/>
    </row>
    <row r="6340" spans="1:1">
      <c r="A6340"/>
    </row>
    <row r="6341" spans="1:1">
      <c r="A6341"/>
    </row>
    <row r="6342" spans="1:1">
      <c r="A6342"/>
    </row>
    <row r="6343" spans="1:1">
      <c r="A6343"/>
    </row>
    <row r="6344" spans="1:1">
      <c r="A6344"/>
    </row>
    <row r="6345" spans="1:1">
      <c r="A6345"/>
    </row>
    <row r="6346" spans="1:1">
      <c r="A6346"/>
    </row>
    <row r="6347" spans="1:1">
      <c r="A6347"/>
    </row>
    <row r="6348" spans="1:1">
      <c r="A6348"/>
    </row>
    <row r="6349" spans="1:1">
      <c r="A6349"/>
    </row>
    <row r="6350" spans="1:1">
      <c r="A6350"/>
    </row>
    <row r="6351" spans="1:1">
      <c r="A6351"/>
    </row>
    <row r="6352" spans="1:1">
      <c r="A6352"/>
    </row>
    <row r="6353" spans="1:1">
      <c r="A6353"/>
    </row>
    <row r="6354" spans="1:1">
      <c r="A6354"/>
    </row>
    <row r="6355" spans="1:1">
      <c r="A6355"/>
    </row>
    <row r="6356" spans="1:1">
      <c r="A6356"/>
    </row>
    <row r="6357" spans="1:1">
      <c r="A6357"/>
    </row>
    <row r="6358" spans="1:1">
      <c r="A6358"/>
    </row>
    <row r="6359" spans="1:1">
      <c r="A6359"/>
    </row>
    <row r="6360" spans="1:1">
      <c r="A6360"/>
    </row>
    <row r="6361" spans="1:1">
      <c r="A6361"/>
    </row>
    <row r="6362" spans="1:1">
      <c r="A6362"/>
    </row>
    <row r="6363" spans="1:1">
      <c r="A6363"/>
    </row>
    <row r="6364" spans="1:1">
      <c r="A6364"/>
    </row>
    <row r="6365" spans="1:1">
      <c r="A6365"/>
    </row>
    <row r="6366" spans="1:1">
      <c r="A6366"/>
    </row>
    <row r="6367" spans="1:1">
      <c r="A6367"/>
    </row>
    <row r="6368" spans="1:1">
      <c r="A6368"/>
    </row>
    <row r="6369" spans="1:1">
      <c r="A6369"/>
    </row>
    <row r="6370" spans="1:1">
      <c r="A6370"/>
    </row>
    <row r="6371" spans="1:1">
      <c r="A6371"/>
    </row>
    <row r="6372" spans="1:1">
      <c r="A6372"/>
    </row>
    <row r="6373" spans="1:1">
      <c r="A6373"/>
    </row>
    <row r="6374" spans="1:1">
      <c r="A6374"/>
    </row>
    <row r="6375" spans="1:1">
      <c r="A6375"/>
    </row>
    <row r="6376" spans="1:1">
      <c r="A6376"/>
    </row>
    <row r="6377" spans="1:1">
      <c r="A6377"/>
    </row>
    <row r="6378" spans="1:1">
      <c r="A6378"/>
    </row>
    <row r="6379" spans="1:1">
      <c r="A6379"/>
    </row>
    <row r="6380" spans="1:1">
      <c r="A6380"/>
    </row>
    <row r="6381" spans="1:1">
      <c r="A6381"/>
    </row>
    <row r="6382" spans="1:1">
      <c r="A6382"/>
    </row>
    <row r="6383" spans="1:1">
      <c r="A6383"/>
    </row>
    <row r="6384" spans="1:1">
      <c r="A6384"/>
    </row>
    <row r="6385" spans="1:1">
      <c r="A6385"/>
    </row>
    <row r="6386" spans="1:1">
      <c r="A6386"/>
    </row>
    <row r="6387" spans="1:1">
      <c r="A6387"/>
    </row>
    <row r="6388" spans="1:1">
      <c r="A6388"/>
    </row>
    <row r="6389" spans="1:1">
      <c r="A6389"/>
    </row>
    <row r="6390" spans="1:1">
      <c r="A6390"/>
    </row>
    <row r="6391" spans="1:1">
      <c r="A6391"/>
    </row>
    <row r="6392" spans="1:1">
      <c r="A6392"/>
    </row>
    <row r="6393" spans="1:1">
      <c r="A6393"/>
    </row>
    <row r="6394" spans="1:1">
      <c r="A6394"/>
    </row>
    <row r="6395" spans="1:1">
      <c r="A6395"/>
    </row>
    <row r="6396" spans="1:1">
      <c r="A6396"/>
    </row>
    <row r="6397" spans="1:1">
      <c r="A6397"/>
    </row>
    <row r="6398" spans="1:1">
      <c r="A6398"/>
    </row>
    <row r="6399" spans="1:1">
      <c r="A6399"/>
    </row>
    <row r="6400" spans="1:1">
      <c r="A6400"/>
    </row>
    <row r="6401" spans="1:1">
      <c r="A6401"/>
    </row>
    <row r="6402" spans="1:1">
      <c r="A6402"/>
    </row>
    <row r="6403" spans="1:1">
      <c r="A6403"/>
    </row>
    <row r="6404" spans="1:1">
      <c r="A6404"/>
    </row>
    <row r="6405" spans="1:1">
      <c r="A6405"/>
    </row>
    <row r="6406" spans="1:1">
      <c r="A6406"/>
    </row>
    <row r="6407" spans="1:1">
      <c r="A6407"/>
    </row>
    <row r="6408" spans="1:1">
      <c r="A6408"/>
    </row>
    <row r="6409" spans="1:1">
      <c r="A6409"/>
    </row>
    <row r="6410" spans="1:1">
      <c r="A6410"/>
    </row>
    <row r="6411" spans="1:1">
      <c r="A6411"/>
    </row>
    <row r="6412" spans="1:1">
      <c r="A6412"/>
    </row>
    <row r="6413" spans="1:1">
      <c r="A6413"/>
    </row>
    <row r="6414" spans="1:1">
      <c r="A6414"/>
    </row>
    <row r="6415" spans="1:1">
      <c r="A6415"/>
    </row>
    <row r="6416" spans="1:1">
      <c r="A6416"/>
    </row>
    <row r="6417" spans="1:1">
      <c r="A6417"/>
    </row>
    <row r="6418" spans="1:1">
      <c r="A6418"/>
    </row>
    <row r="6419" spans="1:1">
      <c r="A6419"/>
    </row>
    <row r="6420" spans="1:1">
      <c r="A6420"/>
    </row>
    <row r="6421" spans="1:1">
      <c r="A6421"/>
    </row>
    <row r="6422" spans="1:1">
      <c r="A6422"/>
    </row>
    <row r="6423" spans="1:1">
      <c r="A6423"/>
    </row>
    <row r="6424" spans="1:1">
      <c r="A6424"/>
    </row>
    <row r="6425" spans="1:1">
      <c r="A6425"/>
    </row>
    <row r="6426" spans="1:1">
      <c r="A6426"/>
    </row>
    <row r="6427" spans="1:1">
      <c r="A6427"/>
    </row>
    <row r="6428" spans="1:1">
      <c r="A6428"/>
    </row>
    <row r="6429" spans="1:1">
      <c r="A6429"/>
    </row>
    <row r="6430" spans="1:1">
      <c r="A6430"/>
    </row>
    <row r="6431" spans="1:1">
      <c r="A6431"/>
    </row>
    <row r="6432" spans="1:1">
      <c r="A6432"/>
    </row>
    <row r="6433" spans="1:1">
      <c r="A6433"/>
    </row>
    <row r="6434" spans="1:1">
      <c r="A6434"/>
    </row>
    <row r="6435" spans="1:1">
      <c r="A6435"/>
    </row>
    <row r="6436" spans="1:1">
      <c r="A6436"/>
    </row>
    <row r="6437" spans="1:1">
      <c r="A6437"/>
    </row>
    <row r="6438" spans="1:1">
      <c r="A6438"/>
    </row>
    <row r="6439" spans="1:1">
      <c r="A6439"/>
    </row>
    <row r="6440" spans="1:1">
      <c r="A6440"/>
    </row>
    <row r="6441" spans="1:1">
      <c r="A6441"/>
    </row>
    <row r="6442" spans="1:1">
      <c r="A6442"/>
    </row>
    <row r="6443" spans="1:1">
      <c r="A6443"/>
    </row>
    <row r="6444" spans="1:1">
      <c r="A6444"/>
    </row>
    <row r="6445" spans="1:1">
      <c r="A6445"/>
    </row>
    <row r="6446" spans="1:1">
      <c r="A6446"/>
    </row>
    <row r="6447" spans="1:1">
      <c r="A6447"/>
    </row>
    <row r="6448" spans="1:1">
      <c r="A6448"/>
    </row>
    <row r="6449" spans="1:1">
      <c r="A6449"/>
    </row>
    <row r="6450" spans="1:1">
      <c r="A6450"/>
    </row>
    <row r="6451" spans="1:1">
      <c r="A6451"/>
    </row>
    <row r="6452" spans="1:1">
      <c r="A6452"/>
    </row>
    <row r="6453" spans="1:1">
      <c r="A6453"/>
    </row>
    <row r="6454" spans="1:1">
      <c r="A6454"/>
    </row>
    <row r="6455" spans="1:1">
      <c r="A6455"/>
    </row>
    <row r="6456" spans="1:1">
      <c r="A6456"/>
    </row>
    <row r="6457" spans="1:1">
      <c r="A6457"/>
    </row>
    <row r="6458" spans="1:1">
      <c r="A6458"/>
    </row>
    <row r="6459" spans="1:1">
      <c r="A6459"/>
    </row>
    <row r="6460" spans="1:1">
      <c r="A6460"/>
    </row>
    <row r="6461" spans="1:1">
      <c r="A6461"/>
    </row>
    <row r="6462" spans="1:1">
      <c r="A6462"/>
    </row>
    <row r="6463" spans="1:1">
      <c r="A6463"/>
    </row>
    <row r="6464" spans="1:1">
      <c r="A6464"/>
    </row>
    <row r="6465" spans="1:1">
      <c r="A6465"/>
    </row>
    <row r="6466" spans="1:1">
      <c r="A6466"/>
    </row>
    <row r="6467" spans="1:1">
      <c r="A6467"/>
    </row>
    <row r="6468" spans="1:1">
      <c r="A6468"/>
    </row>
    <row r="6469" spans="1:1">
      <c r="A6469"/>
    </row>
    <row r="6470" spans="1:1">
      <c r="A6470"/>
    </row>
    <row r="6471" spans="1:1">
      <c r="A6471"/>
    </row>
    <row r="6472" spans="1:1">
      <c r="A6472"/>
    </row>
    <row r="6473" spans="1:1">
      <c r="A6473"/>
    </row>
    <row r="6474" spans="1:1">
      <c r="A6474"/>
    </row>
    <row r="6475" spans="1:1">
      <c r="A6475"/>
    </row>
    <row r="6476" spans="1:1">
      <c r="A6476"/>
    </row>
    <row r="6477" spans="1:1">
      <c r="A6477"/>
    </row>
    <row r="6478" spans="1:1">
      <c r="A6478"/>
    </row>
    <row r="6479" spans="1:1">
      <c r="A6479"/>
    </row>
    <row r="6480" spans="1:1">
      <c r="A6480"/>
    </row>
    <row r="6481" spans="1:1">
      <c r="A6481"/>
    </row>
    <row r="6482" spans="1:1">
      <c r="A6482"/>
    </row>
    <row r="6483" spans="1:1">
      <c r="A6483"/>
    </row>
    <row r="6484" spans="1:1">
      <c r="A6484"/>
    </row>
    <row r="6485" spans="1:1">
      <c r="A6485"/>
    </row>
    <row r="6486" spans="1:1">
      <c r="A6486"/>
    </row>
    <row r="6487" spans="1:1">
      <c r="A6487"/>
    </row>
    <row r="6488" spans="1:1">
      <c r="A6488"/>
    </row>
    <row r="6489" spans="1:1">
      <c r="A6489"/>
    </row>
    <row r="6490" spans="1:1">
      <c r="A6490"/>
    </row>
    <row r="6491" spans="1:1">
      <c r="A6491"/>
    </row>
    <row r="6492" spans="1:1">
      <c r="A6492"/>
    </row>
    <row r="6493" spans="1:1">
      <c r="A6493"/>
    </row>
    <row r="6494" spans="1:1">
      <c r="A6494"/>
    </row>
    <row r="6495" spans="1:1">
      <c r="A6495"/>
    </row>
    <row r="6496" spans="1:1">
      <c r="A6496"/>
    </row>
    <row r="6497" spans="1:1">
      <c r="A6497"/>
    </row>
    <row r="6498" spans="1:1">
      <c r="A6498"/>
    </row>
    <row r="6499" spans="1:1">
      <c r="A6499"/>
    </row>
    <row r="6500" spans="1:1">
      <c r="A6500"/>
    </row>
    <row r="6501" spans="1:1">
      <c r="A6501"/>
    </row>
    <row r="6502" spans="1:1">
      <c r="A6502"/>
    </row>
    <row r="6503" spans="1:1">
      <c r="A6503"/>
    </row>
    <row r="6504" spans="1:1">
      <c r="A6504"/>
    </row>
    <row r="6505" spans="1:1">
      <c r="A6505"/>
    </row>
    <row r="6506" spans="1:1">
      <c r="A6506"/>
    </row>
    <row r="6507" spans="1:1">
      <c r="A6507"/>
    </row>
    <row r="6508" spans="1:1">
      <c r="A6508"/>
    </row>
    <row r="6509" spans="1:1">
      <c r="A6509"/>
    </row>
    <row r="6510" spans="1:1">
      <c r="A6510"/>
    </row>
    <row r="6511" spans="1:1">
      <c r="A6511"/>
    </row>
    <row r="6512" spans="1:1">
      <c r="A6512"/>
    </row>
    <row r="6513" spans="1:1">
      <c r="A6513"/>
    </row>
    <row r="6514" spans="1:1">
      <c r="A6514"/>
    </row>
    <row r="6515" spans="1:1">
      <c r="A6515"/>
    </row>
    <row r="6516" spans="1:1">
      <c r="A6516"/>
    </row>
    <row r="6517" spans="1:1">
      <c r="A6517"/>
    </row>
    <row r="6518" spans="1:1">
      <c r="A6518"/>
    </row>
    <row r="6519" spans="1:1">
      <c r="A6519"/>
    </row>
    <row r="6520" spans="1:1">
      <c r="A6520"/>
    </row>
    <row r="6521" spans="1:1">
      <c r="A6521"/>
    </row>
    <row r="6522" spans="1:1">
      <c r="A6522"/>
    </row>
    <row r="6523" spans="1:1">
      <c r="A6523"/>
    </row>
    <row r="6524" spans="1:1">
      <c r="A6524"/>
    </row>
    <row r="6525" spans="1:1">
      <c r="A6525"/>
    </row>
    <row r="6526" spans="1:1">
      <c r="A6526"/>
    </row>
    <row r="6527" spans="1:1">
      <c r="A6527"/>
    </row>
    <row r="6528" spans="1:1">
      <c r="A6528"/>
    </row>
    <row r="6529" spans="1:1">
      <c r="A6529"/>
    </row>
    <row r="6530" spans="1:1">
      <c r="A6530"/>
    </row>
    <row r="6531" spans="1:1">
      <c r="A6531"/>
    </row>
    <row r="6532" spans="1:1">
      <c r="A6532"/>
    </row>
    <row r="6533" spans="1:1">
      <c r="A6533"/>
    </row>
    <row r="6534" spans="1:1">
      <c r="A6534"/>
    </row>
    <row r="6535" spans="1:1">
      <c r="A6535"/>
    </row>
    <row r="6536" spans="1:1">
      <c r="A6536"/>
    </row>
    <row r="6537" spans="1:1">
      <c r="A6537"/>
    </row>
    <row r="6538" spans="1:1">
      <c r="A6538"/>
    </row>
    <row r="6539" spans="1:1">
      <c r="A6539"/>
    </row>
    <row r="6540" spans="1:1">
      <c r="A6540"/>
    </row>
    <row r="6541" spans="1:1">
      <c r="A6541"/>
    </row>
    <row r="6542" spans="1:1">
      <c r="A6542"/>
    </row>
    <row r="6543" spans="1:1">
      <c r="A6543"/>
    </row>
    <row r="6544" spans="1:1">
      <c r="A6544"/>
    </row>
    <row r="6545" spans="1:1">
      <c r="A6545"/>
    </row>
    <row r="6546" spans="1:1">
      <c r="A6546"/>
    </row>
    <row r="6547" spans="1:1">
      <c r="A6547"/>
    </row>
    <row r="6548" spans="1:1">
      <c r="A6548"/>
    </row>
    <row r="6549" spans="1:1">
      <c r="A6549"/>
    </row>
    <row r="6550" spans="1:1">
      <c r="A6550"/>
    </row>
    <row r="6551" spans="1:1">
      <c r="A6551"/>
    </row>
    <row r="6552" spans="1:1">
      <c r="A6552"/>
    </row>
    <row r="6553" spans="1:1">
      <c r="A6553"/>
    </row>
    <row r="6554" spans="1:1">
      <c r="A6554"/>
    </row>
    <row r="6555" spans="1:1">
      <c r="A6555"/>
    </row>
    <row r="6556" spans="1:1">
      <c r="A6556"/>
    </row>
    <row r="6557" spans="1:1">
      <c r="A6557"/>
    </row>
    <row r="6558" spans="1:1">
      <c r="A6558"/>
    </row>
    <row r="6559" spans="1:1">
      <c r="A6559"/>
    </row>
    <row r="6560" spans="1:1">
      <c r="A6560"/>
    </row>
    <row r="6561" spans="1:1">
      <c r="A6561"/>
    </row>
    <row r="6562" spans="1:1">
      <c r="A6562"/>
    </row>
    <row r="6563" spans="1:1">
      <c r="A6563"/>
    </row>
    <row r="6564" spans="1:1">
      <c r="A6564"/>
    </row>
    <row r="6565" spans="1:1">
      <c r="A6565"/>
    </row>
    <row r="6566" spans="1:1">
      <c r="A6566"/>
    </row>
    <row r="6567" spans="1:1">
      <c r="A6567"/>
    </row>
    <row r="6568" spans="1:1">
      <c r="A6568"/>
    </row>
    <row r="6569" spans="1:1">
      <c r="A6569"/>
    </row>
    <row r="6570" spans="1:1">
      <c r="A6570"/>
    </row>
    <row r="6571" spans="1:1">
      <c r="A6571"/>
    </row>
    <row r="6572" spans="1:1">
      <c r="A6572"/>
    </row>
    <row r="6573" spans="1:1">
      <c r="A6573"/>
    </row>
    <row r="6574" spans="1:1">
      <c r="A6574"/>
    </row>
    <row r="6575" spans="1:1">
      <c r="A6575"/>
    </row>
    <row r="6576" spans="1:1">
      <c r="A6576"/>
    </row>
    <row r="6577" spans="1:1">
      <c r="A6577"/>
    </row>
    <row r="6578" spans="1:1">
      <c r="A6578"/>
    </row>
    <row r="6579" spans="1:1">
      <c r="A6579"/>
    </row>
    <row r="6580" spans="1:1">
      <c r="A6580"/>
    </row>
    <row r="6581" spans="1:1">
      <c r="A6581"/>
    </row>
    <row r="6582" spans="1:1">
      <c r="A6582"/>
    </row>
    <row r="6583" spans="1:1">
      <c r="A6583"/>
    </row>
    <row r="6584" spans="1:1">
      <c r="A6584"/>
    </row>
    <row r="6585" spans="1:1">
      <c r="A6585"/>
    </row>
    <row r="6586" spans="1:1">
      <c r="A6586"/>
    </row>
    <row r="6587" spans="1:1">
      <c r="A6587"/>
    </row>
    <row r="6588" spans="1:1">
      <c r="A6588"/>
    </row>
    <row r="6589" spans="1:1">
      <c r="A6589"/>
    </row>
    <row r="6590" spans="1:1">
      <c r="A6590"/>
    </row>
    <row r="6591" spans="1:1">
      <c r="A6591"/>
    </row>
    <row r="6592" spans="1:1">
      <c r="A6592"/>
    </row>
    <row r="6593" spans="1:1">
      <c r="A6593"/>
    </row>
    <row r="6594" spans="1:1">
      <c r="A6594"/>
    </row>
    <row r="6595" spans="1:1">
      <c r="A6595"/>
    </row>
    <row r="6596" spans="1:1">
      <c r="A6596"/>
    </row>
    <row r="6597" spans="1:1">
      <c r="A6597"/>
    </row>
    <row r="6598" spans="1:1">
      <c r="A6598"/>
    </row>
    <row r="6599" spans="1:1">
      <c r="A6599"/>
    </row>
    <row r="6600" spans="1:1">
      <c r="A6600"/>
    </row>
    <row r="6601" spans="1:1">
      <c r="A6601"/>
    </row>
    <row r="6602" spans="1:1">
      <c r="A6602"/>
    </row>
    <row r="6603" spans="1:1">
      <c r="A6603"/>
    </row>
    <row r="6604" spans="1:1">
      <c r="A6604"/>
    </row>
    <row r="6605" spans="1:1">
      <c r="A6605"/>
    </row>
    <row r="6606" spans="1:1">
      <c r="A6606"/>
    </row>
    <row r="6607" spans="1:1">
      <c r="A6607"/>
    </row>
    <row r="6608" spans="1:1">
      <c r="A6608"/>
    </row>
    <row r="6609" spans="1:1">
      <c r="A6609"/>
    </row>
    <row r="6610" spans="1:1">
      <c r="A6610"/>
    </row>
    <row r="6611" spans="1:1">
      <c r="A6611"/>
    </row>
    <row r="6612" spans="1:1">
      <c r="A6612"/>
    </row>
    <row r="6613" spans="1:1">
      <c r="A6613"/>
    </row>
    <row r="6614" spans="1:1">
      <c r="A6614"/>
    </row>
    <row r="6615" spans="1:1">
      <c r="A6615"/>
    </row>
    <row r="6616" spans="1:1">
      <c r="A6616"/>
    </row>
    <row r="6617" spans="1:1">
      <c r="A6617"/>
    </row>
    <row r="6618" spans="1:1">
      <c r="A6618"/>
    </row>
    <row r="6619" spans="1:1">
      <c r="A6619"/>
    </row>
    <row r="6620" spans="1:1">
      <c r="A6620"/>
    </row>
    <row r="6621" spans="1:1">
      <c r="A6621"/>
    </row>
    <row r="6622" spans="1:1">
      <c r="A6622"/>
    </row>
    <row r="6623" spans="1:1">
      <c r="A6623"/>
    </row>
    <row r="6624" spans="1:1">
      <c r="A6624"/>
    </row>
    <row r="6625" spans="1:1">
      <c r="A6625"/>
    </row>
    <row r="6626" spans="1:1">
      <c r="A6626"/>
    </row>
    <row r="6627" spans="1:1">
      <c r="A6627"/>
    </row>
    <row r="6628" spans="1:1">
      <c r="A6628"/>
    </row>
    <row r="6629" spans="1:1">
      <c r="A6629"/>
    </row>
    <row r="6630" spans="1:1">
      <c r="A6630"/>
    </row>
    <row r="6631" spans="1:1">
      <c r="A6631"/>
    </row>
    <row r="6632" spans="1:1">
      <c r="A6632"/>
    </row>
    <row r="6633" spans="1:1">
      <c r="A6633"/>
    </row>
    <row r="6634" spans="1:1">
      <c r="A6634"/>
    </row>
    <row r="6635" spans="1:1">
      <c r="A6635"/>
    </row>
    <row r="6636" spans="1:1">
      <c r="A6636"/>
    </row>
    <row r="6637" spans="1:1">
      <c r="A6637"/>
    </row>
    <row r="6638" spans="1:1">
      <c r="A6638"/>
    </row>
    <row r="6639" spans="1:1">
      <c r="A6639"/>
    </row>
    <row r="6640" spans="1:1">
      <c r="A6640"/>
    </row>
    <row r="6641" spans="1:1">
      <c r="A6641"/>
    </row>
    <row r="6642" spans="1:1">
      <c r="A6642"/>
    </row>
    <row r="6643" spans="1:1">
      <c r="A6643"/>
    </row>
    <row r="6644" spans="1:1">
      <c r="A6644"/>
    </row>
    <row r="6645" spans="1:1">
      <c r="A6645"/>
    </row>
    <row r="6646" spans="1:1">
      <c r="A6646"/>
    </row>
    <row r="6647" spans="1:1">
      <c r="A6647"/>
    </row>
    <row r="6648" spans="1:1">
      <c r="A6648"/>
    </row>
    <row r="6649" spans="1:1">
      <c r="A6649"/>
    </row>
    <row r="6650" spans="1:1">
      <c r="A6650"/>
    </row>
    <row r="6651" spans="1:1">
      <c r="A6651"/>
    </row>
    <row r="6652" spans="1:1">
      <c r="A6652"/>
    </row>
    <row r="6653" spans="1:1">
      <c r="A6653"/>
    </row>
    <row r="6654" spans="1:1">
      <c r="A6654"/>
    </row>
    <row r="6655" spans="1:1">
      <c r="A6655"/>
    </row>
    <row r="6656" spans="1:1">
      <c r="A6656"/>
    </row>
    <row r="6657" spans="1:1">
      <c r="A6657"/>
    </row>
    <row r="6658" spans="1:1">
      <c r="A6658"/>
    </row>
    <row r="6659" spans="1:1">
      <c r="A6659"/>
    </row>
    <row r="6660" spans="1:1">
      <c r="A6660"/>
    </row>
    <row r="6661" spans="1:1">
      <c r="A6661"/>
    </row>
    <row r="6662" spans="1:1">
      <c r="A6662"/>
    </row>
    <row r="6663" spans="1:1">
      <c r="A6663"/>
    </row>
    <row r="6664" spans="1:1">
      <c r="A6664"/>
    </row>
    <row r="6665" spans="1:1">
      <c r="A6665"/>
    </row>
    <row r="6666" spans="1:1">
      <c r="A6666"/>
    </row>
    <row r="6667" spans="1:1">
      <c r="A6667"/>
    </row>
    <row r="6668" spans="1:1">
      <c r="A6668"/>
    </row>
    <row r="6669" spans="1:1">
      <c r="A6669"/>
    </row>
    <row r="6670" spans="1:1">
      <c r="A6670"/>
    </row>
    <row r="6671" spans="1:1">
      <c r="A6671"/>
    </row>
    <row r="6672" spans="1:1">
      <c r="A6672"/>
    </row>
    <row r="6673" spans="1:1">
      <c r="A6673"/>
    </row>
    <row r="6674" spans="1:1">
      <c r="A6674"/>
    </row>
    <row r="6675" spans="1:1">
      <c r="A6675"/>
    </row>
    <row r="6676" spans="1:1">
      <c r="A6676"/>
    </row>
    <row r="6677" spans="1:1">
      <c r="A6677"/>
    </row>
    <row r="6678" spans="1:1">
      <c r="A6678"/>
    </row>
    <row r="6679" spans="1:1">
      <c r="A6679"/>
    </row>
    <row r="6680" spans="1:1">
      <c r="A6680"/>
    </row>
    <row r="6681" spans="1:1">
      <c r="A6681"/>
    </row>
    <row r="6682" spans="1:1">
      <c r="A6682"/>
    </row>
    <row r="6683" spans="1:1">
      <c r="A6683"/>
    </row>
    <row r="6684" spans="1:1">
      <c r="A6684"/>
    </row>
    <row r="6685" spans="1:1">
      <c r="A6685"/>
    </row>
    <row r="6686" spans="1:1">
      <c r="A6686"/>
    </row>
    <row r="6687" spans="1:1">
      <c r="A6687"/>
    </row>
    <row r="6688" spans="1:1">
      <c r="A6688"/>
    </row>
    <row r="6689" spans="1:1">
      <c r="A6689"/>
    </row>
    <row r="6690" spans="1:1">
      <c r="A6690"/>
    </row>
    <row r="6691" spans="1:1">
      <c r="A6691"/>
    </row>
    <row r="6692" spans="1:1">
      <c r="A6692"/>
    </row>
    <row r="6693" spans="1:1">
      <c r="A6693"/>
    </row>
    <row r="6694" spans="1:1">
      <c r="A6694"/>
    </row>
    <row r="6695" spans="1:1">
      <c r="A6695"/>
    </row>
    <row r="6696" spans="1:1">
      <c r="A6696"/>
    </row>
    <row r="6697" spans="1:1">
      <c r="A6697"/>
    </row>
    <row r="6698" spans="1:1">
      <c r="A6698"/>
    </row>
    <row r="6699" spans="1:1">
      <c r="A6699"/>
    </row>
    <row r="6700" spans="1:1">
      <c r="A6700"/>
    </row>
    <row r="6701" spans="1:1">
      <c r="A6701"/>
    </row>
    <row r="6702" spans="1:1">
      <c r="A6702"/>
    </row>
    <row r="6703" spans="1:1">
      <c r="A6703"/>
    </row>
    <row r="6704" spans="1:1">
      <c r="A6704"/>
    </row>
    <row r="6705" spans="1:1">
      <c r="A6705"/>
    </row>
    <row r="6706" spans="1:1">
      <c r="A6706"/>
    </row>
    <row r="6707" spans="1:1">
      <c r="A6707"/>
    </row>
    <row r="6708" spans="1:1">
      <c r="A6708"/>
    </row>
    <row r="6709" spans="1:1">
      <c r="A6709"/>
    </row>
    <row r="6710" spans="1:1">
      <c r="A6710"/>
    </row>
    <row r="6711" spans="1:1">
      <c r="A6711"/>
    </row>
    <row r="6712" spans="1:1">
      <c r="A6712"/>
    </row>
    <row r="6713" spans="1:1">
      <c r="A6713"/>
    </row>
    <row r="6714" spans="1:1">
      <c r="A6714"/>
    </row>
    <row r="6715" spans="1:1">
      <c r="A6715"/>
    </row>
    <row r="6716" spans="1:1">
      <c r="A6716"/>
    </row>
    <row r="6717" spans="1:1">
      <c r="A6717"/>
    </row>
    <row r="6718" spans="1:1">
      <c r="A6718"/>
    </row>
    <row r="6719" spans="1:1">
      <c r="A6719"/>
    </row>
    <row r="6720" spans="1:1">
      <c r="A6720"/>
    </row>
    <row r="6721" spans="1:1">
      <c r="A6721"/>
    </row>
    <row r="6722" spans="1:1">
      <c r="A6722"/>
    </row>
    <row r="6723" spans="1:1">
      <c r="A6723"/>
    </row>
    <row r="6724" spans="1:1">
      <c r="A6724"/>
    </row>
    <row r="6725" spans="1:1">
      <c r="A6725"/>
    </row>
    <row r="6726" spans="1:1">
      <c r="A6726"/>
    </row>
    <row r="6727" spans="1:1">
      <c r="A6727"/>
    </row>
    <row r="6728" spans="1:1">
      <c r="A6728"/>
    </row>
    <row r="6729" spans="1:1">
      <c r="A6729"/>
    </row>
    <row r="6730" spans="1:1">
      <c r="A6730"/>
    </row>
    <row r="6731" spans="1:1">
      <c r="A6731"/>
    </row>
    <row r="6732" spans="1:1">
      <c r="A6732"/>
    </row>
    <row r="6733" spans="1:1">
      <c r="A6733"/>
    </row>
    <row r="6734" spans="1:1">
      <c r="A6734"/>
    </row>
    <row r="6735" spans="1:1">
      <c r="A6735"/>
    </row>
    <row r="6736" spans="1:1">
      <c r="A6736"/>
    </row>
    <row r="6737" spans="1:1">
      <c r="A6737"/>
    </row>
    <row r="6738" spans="1:1">
      <c r="A6738"/>
    </row>
    <row r="6739" spans="1:1">
      <c r="A6739"/>
    </row>
    <row r="6740" spans="1:1">
      <c r="A6740"/>
    </row>
    <row r="6741" spans="1:1">
      <c r="A6741"/>
    </row>
    <row r="6742" spans="1:1">
      <c r="A6742"/>
    </row>
    <row r="6743" spans="1:1">
      <c r="A6743"/>
    </row>
    <row r="6744" spans="1:1">
      <c r="A6744"/>
    </row>
    <row r="6745" spans="1:1">
      <c r="A6745"/>
    </row>
    <row r="6746" spans="1:1">
      <c r="A6746"/>
    </row>
    <row r="6747" spans="1:1">
      <c r="A6747"/>
    </row>
    <row r="6748" spans="1:1">
      <c r="A6748"/>
    </row>
    <row r="6749" spans="1:1">
      <c r="A6749"/>
    </row>
    <row r="6750" spans="1:1">
      <c r="A6750"/>
    </row>
    <row r="6751" spans="1:1">
      <c r="A6751"/>
    </row>
    <row r="6752" spans="1:1">
      <c r="A6752"/>
    </row>
    <row r="6753" spans="1:1">
      <c r="A6753"/>
    </row>
    <row r="6754" spans="1:1">
      <c r="A6754"/>
    </row>
    <row r="6755" spans="1:1">
      <c r="A6755"/>
    </row>
    <row r="6756" spans="1:1">
      <c r="A6756"/>
    </row>
    <row r="6757" spans="1:1">
      <c r="A6757"/>
    </row>
    <row r="6758" spans="1:1">
      <c r="A6758"/>
    </row>
    <row r="6759" spans="1:1">
      <c r="A6759"/>
    </row>
    <row r="6760" spans="1:1">
      <c r="A6760"/>
    </row>
    <row r="6761" spans="1:1">
      <c r="A6761"/>
    </row>
    <row r="6762" spans="1:1">
      <c r="A6762"/>
    </row>
    <row r="6763" spans="1:1">
      <c r="A6763"/>
    </row>
    <row r="6764" spans="1:1">
      <c r="A6764"/>
    </row>
    <row r="6765" spans="1:1">
      <c r="A6765"/>
    </row>
    <row r="6766" spans="1:1">
      <c r="A6766"/>
    </row>
    <row r="6767" spans="1:1">
      <c r="A6767"/>
    </row>
    <row r="6768" spans="1:1">
      <c r="A6768"/>
    </row>
    <row r="6769" spans="1:1">
      <c r="A6769"/>
    </row>
    <row r="6770" spans="1:1">
      <c r="A6770"/>
    </row>
    <row r="6771" spans="1:1">
      <c r="A6771"/>
    </row>
    <row r="6772" spans="1:1">
      <c r="A6772"/>
    </row>
    <row r="6773" spans="1:1">
      <c r="A6773"/>
    </row>
    <row r="6774" spans="1:1">
      <c r="A6774"/>
    </row>
    <row r="6775" spans="1:1">
      <c r="A6775"/>
    </row>
    <row r="6776" spans="1:1">
      <c r="A6776"/>
    </row>
    <row r="6777" spans="1:1">
      <c r="A6777"/>
    </row>
    <row r="6778" spans="1:1">
      <c r="A6778"/>
    </row>
    <row r="6779" spans="1:1">
      <c r="A6779"/>
    </row>
    <row r="6780" spans="1:1">
      <c r="A6780"/>
    </row>
    <row r="6781" spans="1:1">
      <c r="A6781"/>
    </row>
    <row r="6782" spans="1:1">
      <c r="A6782"/>
    </row>
    <row r="6783" spans="1:1">
      <c r="A6783"/>
    </row>
    <row r="6784" spans="1:1">
      <c r="A6784"/>
    </row>
    <row r="6785" spans="1:1">
      <c r="A6785"/>
    </row>
    <row r="6786" spans="1:1">
      <c r="A6786"/>
    </row>
    <row r="6787" spans="1:1">
      <c r="A6787"/>
    </row>
    <row r="6788" spans="1:1">
      <c r="A6788"/>
    </row>
    <row r="6789" spans="1:1">
      <c r="A6789"/>
    </row>
    <row r="6790" spans="1:1">
      <c r="A6790"/>
    </row>
    <row r="6791" spans="1:1">
      <c r="A6791"/>
    </row>
    <row r="6792" spans="1:1">
      <c r="A6792"/>
    </row>
    <row r="6793" spans="1:1">
      <c r="A6793"/>
    </row>
    <row r="6794" spans="1:1">
      <c r="A6794"/>
    </row>
    <row r="6795" spans="1:1">
      <c r="A6795"/>
    </row>
    <row r="6796" spans="1:1">
      <c r="A6796"/>
    </row>
    <row r="6797" spans="1:1">
      <c r="A6797"/>
    </row>
    <row r="6798" spans="1:1">
      <c r="A6798"/>
    </row>
    <row r="6799" spans="1:1">
      <c r="A6799"/>
    </row>
    <row r="6800" spans="1:1">
      <c r="A6800"/>
    </row>
    <row r="6801" spans="1:1">
      <c r="A6801"/>
    </row>
    <row r="6802" spans="1:1">
      <c r="A6802"/>
    </row>
    <row r="6803" spans="1:1">
      <c r="A6803"/>
    </row>
    <row r="6804" spans="1:1">
      <c r="A6804"/>
    </row>
    <row r="6805" spans="1:1">
      <c r="A6805"/>
    </row>
    <row r="6806" spans="1:1">
      <c r="A6806"/>
    </row>
    <row r="6807" spans="1:1">
      <c r="A6807"/>
    </row>
    <row r="6808" spans="1:1">
      <c r="A6808"/>
    </row>
    <row r="6809" spans="1:1">
      <c r="A6809"/>
    </row>
    <row r="6810" spans="1:1">
      <c r="A6810"/>
    </row>
    <row r="6811" spans="1:1">
      <c r="A6811"/>
    </row>
    <row r="6812" spans="1:1">
      <c r="A6812"/>
    </row>
    <row r="6813" spans="1:1">
      <c r="A6813"/>
    </row>
    <row r="6814" spans="1:1">
      <c r="A6814"/>
    </row>
    <row r="6815" spans="1:1">
      <c r="A6815"/>
    </row>
    <row r="6816" spans="1:1">
      <c r="A6816"/>
    </row>
    <row r="6817" spans="1:1">
      <c r="A6817"/>
    </row>
    <row r="6818" spans="1:1">
      <c r="A6818"/>
    </row>
    <row r="6819" spans="1:1">
      <c r="A6819"/>
    </row>
    <row r="6820" spans="1:1">
      <c r="A6820"/>
    </row>
    <row r="6821" spans="1:1">
      <c r="A6821"/>
    </row>
    <row r="6822" spans="1:1">
      <c r="A6822"/>
    </row>
    <row r="6823" spans="1:1">
      <c r="A6823"/>
    </row>
    <row r="6824" spans="1:1">
      <c r="A6824"/>
    </row>
    <row r="6825" spans="1:1">
      <c r="A6825"/>
    </row>
    <row r="6826" spans="1:1">
      <c r="A6826"/>
    </row>
    <row r="6827" spans="1:1">
      <c r="A6827"/>
    </row>
    <row r="6828" spans="1:1">
      <c r="A6828"/>
    </row>
    <row r="6829" spans="1:1">
      <c r="A6829"/>
    </row>
    <row r="6830" spans="1:1">
      <c r="A6830"/>
    </row>
    <row r="6831" spans="1:1">
      <c r="A6831"/>
    </row>
    <row r="6832" spans="1:1">
      <c r="A6832"/>
    </row>
    <row r="6833" spans="1:1">
      <c r="A6833"/>
    </row>
    <row r="6834" spans="1:1">
      <c r="A6834"/>
    </row>
    <row r="6835" spans="1:1">
      <c r="A6835"/>
    </row>
    <row r="6836" spans="1:1">
      <c r="A6836"/>
    </row>
    <row r="6837" spans="1:1">
      <c r="A6837"/>
    </row>
    <row r="6838" spans="1:1">
      <c r="A6838"/>
    </row>
    <row r="6839" spans="1:1">
      <c r="A6839"/>
    </row>
    <row r="6840" spans="1:1">
      <c r="A6840"/>
    </row>
    <row r="6841" spans="1:1">
      <c r="A6841"/>
    </row>
    <row r="6842" spans="1:1">
      <c r="A6842"/>
    </row>
    <row r="6843" spans="1:1">
      <c r="A6843"/>
    </row>
    <row r="6844" spans="1:1">
      <c r="A6844"/>
    </row>
    <row r="6845" spans="1:1">
      <c r="A6845"/>
    </row>
    <row r="6846" spans="1:1">
      <c r="A6846"/>
    </row>
    <row r="6847" spans="1:1">
      <c r="A6847"/>
    </row>
    <row r="6848" spans="1:1">
      <c r="A6848"/>
    </row>
    <row r="6849" spans="1:1">
      <c r="A6849"/>
    </row>
    <row r="6850" spans="1:1">
      <c r="A6850"/>
    </row>
    <row r="6851" spans="1:1">
      <c r="A6851"/>
    </row>
    <row r="6852" spans="1:1">
      <c r="A6852"/>
    </row>
    <row r="6853" spans="1:1">
      <c r="A6853"/>
    </row>
    <row r="6854" spans="1:1">
      <c r="A6854"/>
    </row>
    <row r="6855" spans="1:1">
      <c r="A6855"/>
    </row>
    <row r="6856" spans="1:1">
      <c r="A6856"/>
    </row>
    <row r="6857" spans="1:1">
      <c r="A6857"/>
    </row>
    <row r="6858" spans="1:1">
      <c r="A6858"/>
    </row>
    <row r="6859" spans="1:1">
      <c r="A6859"/>
    </row>
    <row r="6860" spans="1:1">
      <c r="A6860"/>
    </row>
    <row r="6861" spans="1:1">
      <c r="A6861"/>
    </row>
    <row r="6862" spans="1:1">
      <c r="A6862"/>
    </row>
    <row r="6863" spans="1:1">
      <c r="A6863"/>
    </row>
    <row r="6864" spans="1:1">
      <c r="A6864"/>
    </row>
    <row r="6865" spans="1:1">
      <c r="A6865"/>
    </row>
    <row r="6866" spans="1:1">
      <c r="A6866"/>
    </row>
    <row r="6867" spans="1:1">
      <c r="A6867"/>
    </row>
    <row r="6868" spans="1:1">
      <c r="A6868"/>
    </row>
    <row r="6869" spans="1:1">
      <c r="A6869"/>
    </row>
    <row r="6870" spans="1:1">
      <c r="A6870"/>
    </row>
    <row r="6871" spans="1:1">
      <c r="A6871"/>
    </row>
    <row r="6872" spans="1:1">
      <c r="A6872"/>
    </row>
    <row r="6873" spans="1:1">
      <c r="A6873"/>
    </row>
    <row r="6874" spans="1:1">
      <c r="A6874"/>
    </row>
    <row r="6875" spans="1:1">
      <c r="A6875"/>
    </row>
    <row r="6876" spans="1:1">
      <c r="A6876"/>
    </row>
    <row r="6877" spans="1:1">
      <c r="A6877"/>
    </row>
    <row r="6878" spans="1:1">
      <c r="A6878"/>
    </row>
    <row r="6879" spans="1:1">
      <c r="A6879"/>
    </row>
    <row r="6880" spans="1:1">
      <c r="A6880"/>
    </row>
    <row r="6881" spans="1:1">
      <c r="A6881"/>
    </row>
    <row r="6882" spans="1:1">
      <c r="A6882"/>
    </row>
    <row r="6883" spans="1:1">
      <c r="A6883"/>
    </row>
    <row r="6884" spans="1:1">
      <c r="A6884"/>
    </row>
    <row r="6885" spans="1:1">
      <c r="A6885"/>
    </row>
    <row r="6886" spans="1:1">
      <c r="A6886"/>
    </row>
    <row r="6887" spans="1:1">
      <c r="A6887"/>
    </row>
    <row r="6888" spans="1:1">
      <c r="A6888"/>
    </row>
    <row r="6889" spans="1:1">
      <c r="A6889"/>
    </row>
    <row r="6890" spans="1:1">
      <c r="A6890"/>
    </row>
    <row r="6891" spans="1:1">
      <c r="A6891"/>
    </row>
    <row r="6892" spans="1:1">
      <c r="A6892"/>
    </row>
    <row r="6893" spans="1:1">
      <c r="A6893"/>
    </row>
    <row r="6894" spans="1:1">
      <c r="A6894"/>
    </row>
    <row r="6895" spans="1:1">
      <c r="A6895"/>
    </row>
    <row r="6896" spans="1:1">
      <c r="A6896"/>
    </row>
    <row r="6897" spans="1:1">
      <c r="A6897"/>
    </row>
    <row r="6898" spans="1:1">
      <c r="A6898"/>
    </row>
    <row r="6899" spans="1:1">
      <c r="A6899"/>
    </row>
    <row r="6900" spans="1:1">
      <c r="A6900"/>
    </row>
    <row r="6901" spans="1:1">
      <c r="A6901"/>
    </row>
    <row r="6902" spans="1:1">
      <c r="A6902"/>
    </row>
    <row r="6903" spans="1:1">
      <c r="A6903"/>
    </row>
    <row r="6904" spans="1:1">
      <c r="A6904"/>
    </row>
    <row r="6905" spans="1:1">
      <c r="A6905"/>
    </row>
    <row r="6906" spans="1:1">
      <c r="A6906"/>
    </row>
    <row r="6907" spans="1:1">
      <c r="A6907"/>
    </row>
    <row r="6908" spans="1:1">
      <c r="A6908"/>
    </row>
    <row r="6909" spans="1:1">
      <c r="A6909"/>
    </row>
    <row r="6910" spans="1:1">
      <c r="A6910"/>
    </row>
    <row r="6911" spans="1:1">
      <c r="A6911"/>
    </row>
    <row r="6912" spans="1:1">
      <c r="A6912"/>
    </row>
    <row r="6913" spans="1:1">
      <c r="A6913"/>
    </row>
    <row r="6914" spans="1:1">
      <c r="A6914"/>
    </row>
    <row r="6915" spans="1:1">
      <c r="A6915"/>
    </row>
    <row r="6916" spans="1:1">
      <c r="A6916"/>
    </row>
    <row r="6917" spans="1:1">
      <c r="A6917"/>
    </row>
    <row r="6918" spans="1:1">
      <c r="A6918"/>
    </row>
    <row r="6919" spans="1:1">
      <c r="A6919"/>
    </row>
    <row r="6920" spans="1:1">
      <c r="A6920"/>
    </row>
    <row r="6921" spans="1:1">
      <c r="A6921"/>
    </row>
    <row r="6922" spans="1:1">
      <c r="A6922"/>
    </row>
    <row r="6923" spans="1:1">
      <c r="A6923"/>
    </row>
    <row r="6924" spans="1:1">
      <c r="A6924"/>
    </row>
    <row r="6925" spans="1:1">
      <c r="A6925"/>
    </row>
    <row r="6926" spans="1:1">
      <c r="A6926"/>
    </row>
    <row r="6927" spans="1:1">
      <c r="A6927"/>
    </row>
    <row r="6928" spans="1:1">
      <c r="A6928"/>
    </row>
    <row r="6929" spans="1:1">
      <c r="A6929"/>
    </row>
    <row r="6930" spans="1:1">
      <c r="A6930"/>
    </row>
    <row r="6931" spans="1:1">
      <c r="A6931"/>
    </row>
    <row r="6932" spans="1:1">
      <c r="A6932"/>
    </row>
    <row r="6933" spans="1:1">
      <c r="A6933"/>
    </row>
    <row r="6934" spans="1:1">
      <c r="A6934"/>
    </row>
    <row r="6935" spans="1:1">
      <c r="A6935"/>
    </row>
    <row r="6936" spans="1:1">
      <c r="A6936"/>
    </row>
    <row r="6937" spans="1:1">
      <c r="A6937"/>
    </row>
    <row r="6938" spans="1:1">
      <c r="A6938"/>
    </row>
    <row r="6939" spans="1:1">
      <c r="A6939"/>
    </row>
    <row r="6940" spans="1:1">
      <c r="A6940"/>
    </row>
    <row r="6941" spans="1:1">
      <c r="A6941"/>
    </row>
    <row r="6942" spans="1:1">
      <c r="A6942"/>
    </row>
    <row r="6943" spans="1:1">
      <c r="A6943"/>
    </row>
    <row r="6944" spans="1:1">
      <c r="A6944"/>
    </row>
    <row r="6945" spans="1:1">
      <c r="A6945"/>
    </row>
    <row r="6946" spans="1:1">
      <c r="A6946"/>
    </row>
    <row r="6947" spans="1:1">
      <c r="A6947"/>
    </row>
    <row r="6948" spans="1:1">
      <c r="A6948"/>
    </row>
    <row r="6949" spans="1:1">
      <c r="A6949"/>
    </row>
    <row r="6950" spans="1:1">
      <c r="A6950"/>
    </row>
    <row r="6951" spans="1:1">
      <c r="A6951"/>
    </row>
    <row r="6952" spans="1:1">
      <c r="A6952"/>
    </row>
    <row r="6953" spans="1:1">
      <c r="A6953"/>
    </row>
    <row r="6954" spans="1:1">
      <c r="A6954"/>
    </row>
    <row r="6955" spans="1:1">
      <c r="A6955"/>
    </row>
    <row r="6956" spans="1:1">
      <c r="A6956"/>
    </row>
    <row r="6957" spans="1:1">
      <c r="A6957"/>
    </row>
    <row r="6958" spans="1:1">
      <c r="A6958"/>
    </row>
    <row r="6959" spans="1:1">
      <c r="A6959"/>
    </row>
    <row r="6960" spans="1:1">
      <c r="A6960"/>
    </row>
    <row r="6961" spans="1:1">
      <c r="A6961"/>
    </row>
    <row r="6962" spans="1:1">
      <c r="A6962"/>
    </row>
    <row r="6963" spans="1:1">
      <c r="A6963"/>
    </row>
    <row r="6964" spans="1:1">
      <c r="A6964"/>
    </row>
    <row r="6965" spans="1:1">
      <c r="A6965"/>
    </row>
    <row r="6966" spans="1:1">
      <c r="A6966"/>
    </row>
    <row r="6967" spans="1:1">
      <c r="A6967"/>
    </row>
    <row r="6968" spans="1:1">
      <c r="A6968"/>
    </row>
    <row r="6969" spans="1:1">
      <c r="A6969"/>
    </row>
    <row r="6970" spans="1:1">
      <c r="A6970"/>
    </row>
    <row r="6971" spans="1:1">
      <c r="A6971"/>
    </row>
    <row r="6972" spans="1:1">
      <c r="A6972"/>
    </row>
    <row r="6973" spans="1:1">
      <c r="A6973"/>
    </row>
    <row r="6974" spans="1:1">
      <c r="A6974"/>
    </row>
    <row r="6975" spans="1:1">
      <c r="A6975"/>
    </row>
    <row r="6976" spans="1:1">
      <c r="A6976"/>
    </row>
    <row r="6977" spans="1:1">
      <c r="A6977"/>
    </row>
    <row r="6978" spans="1:1">
      <c r="A6978"/>
    </row>
    <row r="6979" spans="1:1">
      <c r="A6979"/>
    </row>
    <row r="6980" spans="1:1">
      <c r="A6980"/>
    </row>
    <row r="6981" spans="1:1">
      <c r="A6981"/>
    </row>
    <row r="6982" spans="1:1">
      <c r="A6982"/>
    </row>
    <row r="6983" spans="1:1">
      <c r="A6983"/>
    </row>
    <row r="6984" spans="1:1">
      <c r="A6984"/>
    </row>
    <row r="6985" spans="1:1">
      <c r="A6985"/>
    </row>
    <row r="6986" spans="1:1">
      <c r="A6986"/>
    </row>
    <row r="6987" spans="1:1">
      <c r="A6987"/>
    </row>
    <row r="6988" spans="1:1">
      <c r="A6988"/>
    </row>
    <row r="6989" spans="1:1">
      <c r="A6989"/>
    </row>
    <row r="6990" spans="1:1">
      <c r="A6990"/>
    </row>
    <row r="6991" spans="1:1">
      <c r="A6991"/>
    </row>
    <row r="6992" spans="1:1">
      <c r="A6992"/>
    </row>
    <row r="6993" spans="1:1">
      <c r="A6993"/>
    </row>
    <row r="6994" spans="1:1">
      <c r="A6994"/>
    </row>
    <row r="6995" spans="1:1">
      <c r="A6995"/>
    </row>
    <row r="6996" spans="1:1">
      <c r="A6996"/>
    </row>
    <row r="6997" spans="1:1">
      <c r="A6997"/>
    </row>
    <row r="6998" spans="1:1">
      <c r="A6998"/>
    </row>
    <row r="6999" spans="1:1">
      <c r="A6999"/>
    </row>
    <row r="7000" spans="1:1">
      <c r="A7000"/>
    </row>
    <row r="7001" spans="1:1">
      <c r="A7001"/>
    </row>
    <row r="7002" spans="1:1">
      <c r="A7002"/>
    </row>
    <row r="7003" spans="1:1">
      <c r="A7003"/>
    </row>
    <row r="7004" spans="1:1">
      <c r="A7004"/>
    </row>
    <row r="7005" spans="1:1">
      <c r="A7005"/>
    </row>
    <row r="7006" spans="1:1">
      <c r="A7006"/>
    </row>
    <row r="7007" spans="1:1">
      <c r="A7007"/>
    </row>
    <row r="7008" spans="1:1">
      <c r="A7008"/>
    </row>
    <row r="7009" spans="1:1">
      <c r="A7009"/>
    </row>
    <row r="7010" spans="1:1">
      <c r="A7010"/>
    </row>
    <row r="7011" spans="1:1">
      <c r="A7011"/>
    </row>
    <row r="7012" spans="1:1">
      <c r="A7012"/>
    </row>
    <row r="7013" spans="1:1">
      <c r="A7013"/>
    </row>
    <row r="7014" spans="1:1">
      <c r="A7014"/>
    </row>
    <row r="7015" spans="1:1">
      <c r="A7015"/>
    </row>
    <row r="7016" spans="1:1">
      <c r="A7016"/>
    </row>
    <row r="7017" spans="1:1">
      <c r="A7017"/>
    </row>
    <row r="7018" spans="1:1">
      <c r="A7018"/>
    </row>
    <row r="7019" spans="1:1">
      <c r="A7019"/>
    </row>
    <row r="7020" spans="1:1">
      <c r="A7020"/>
    </row>
    <row r="7021" spans="1:1">
      <c r="A7021"/>
    </row>
    <row r="7022" spans="1:1">
      <c r="A7022"/>
    </row>
    <row r="7023" spans="1:1">
      <c r="A7023"/>
    </row>
    <row r="7024" spans="1:1">
      <c r="A7024"/>
    </row>
    <row r="7025" spans="1:1">
      <c r="A7025"/>
    </row>
    <row r="7026" spans="1:1">
      <c r="A7026"/>
    </row>
    <row r="7027" spans="1:1">
      <c r="A7027"/>
    </row>
    <row r="7028" spans="1:1">
      <c r="A7028"/>
    </row>
    <row r="7029" spans="1:1">
      <c r="A7029"/>
    </row>
    <row r="7030" spans="1:1">
      <c r="A7030"/>
    </row>
    <row r="7031" spans="1:1">
      <c r="A7031"/>
    </row>
    <row r="7032" spans="1:1">
      <c r="A7032"/>
    </row>
    <row r="7033" spans="1:1">
      <c r="A7033"/>
    </row>
    <row r="7034" spans="1:1">
      <c r="A7034"/>
    </row>
    <row r="7035" spans="1:1">
      <c r="A7035"/>
    </row>
    <row r="7036" spans="1:1">
      <c r="A7036"/>
    </row>
    <row r="7037" spans="1:1">
      <c r="A7037"/>
    </row>
    <row r="7038" spans="1:1">
      <c r="A7038"/>
    </row>
    <row r="7039" spans="1:1">
      <c r="A7039"/>
    </row>
    <row r="7040" spans="1:1">
      <c r="A7040"/>
    </row>
    <row r="7041" spans="1:1">
      <c r="A7041"/>
    </row>
    <row r="7042" spans="1:1">
      <c r="A7042"/>
    </row>
    <row r="7043" spans="1:1">
      <c r="A7043"/>
    </row>
    <row r="7044" spans="1:1">
      <c r="A7044"/>
    </row>
    <row r="7045" spans="1:1">
      <c r="A7045"/>
    </row>
    <row r="7046" spans="1:1">
      <c r="A7046"/>
    </row>
    <row r="7047" spans="1:1">
      <c r="A7047"/>
    </row>
    <row r="7048" spans="1:1">
      <c r="A7048"/>
    </row>
    <row r="7049" spans="1:1">
      <c r="A7049"/>
    </row>
    <row r="7050" spans="1:1">
      <c r="A7050"/>
    </row>
    <row r="7051" spans="1:1">
      <c r="A7051"/>
    </row>
    <row r="7052" spans="1:1">
      <c r="A7052"/>
    </row>
    <row r="7053" spans="1:1">
      <c r="A7053"/>
    </row>
    <row r="7054" spans="1:1">
      <c r="A7054"/>
    </row>
    <row r="7055" spans="1:1">
      <c r="A7055"/>
    </row>
    <row r="7056" spans="1:1">
      <c r="A7056"/>
    </row>
    <row r="7057" spans="1:1">
      <c r="A7057"/>
    </row>
    <row r="7058" spans="1:1">
      <c r="A7058"/>
    </row>
    <row r="7059" spans="1:1">
      <c r="A7059"/>
    </row>
    <row r="7060" spans="1:1">
      <c r="A7060"/>
    </row>
    <row r="7061" spans="1:1">
      <c r="A7061"/>
    </row>
    <row r="7062" spans="1:1">
      <c r="A7062"/>
    </row>
    <row r="7063" spans="1:1">
      <c r="A7063"/>
    </row>
    <row r="7064" spans="1:1">
      <c r="A7064"/>
    </row>
    <row r="7065" spans="1:1">
      <c r="A7065"/>
    </row>
    <row r="7066" spans="1:1">
      <c r="A7066"/>
    </row>
    <row r="7067" spans="1:1">
      <c r="A7067"/>
    </row>
    <row r="7068" spans="1:1">
      <c r="A7068"/>
    </row>
    <row r="7069" spans="1:1">
      <c r="A7069"/>
    </row>
    <row r="7070" spans="1:1">
      <c r="A7070"/>
    </row>
    <row r="7071" spans="1:1">
      <c r="A7071"/>
    </row>
    <row r="7072" spans="1:1">
      <c r="A7072"/>
    </row>
    <row r="7073" spans="1:1">
      <c r="A7073"/>
    </row>
    <row r="7074" spans="1:1">
      <c r="A7074"/>
    </row>
    <row r="7075" spans="1:1">
      <c r="A7075"/>
    </row>
    <row r="7076" spans="1:1">
      <c r="A7076"/>
    </row>
    <row r="7077" spans="1:1">
      <c r="A7077"/>
    </row>
    <row r="7078" spans="1:1">
      <c r="A7078"/>
    </row>
    <row r="7079" spans="1:1">
      <c r="A7079"/>
    </row>
    <row r="7080" spans="1:1">
      <c r="A7080"/>
    </row>
    <row r="7081" spans="1:1">
      <c r="A7081"/>
    </row>
    <row r="7082" spans="1:1">
      <c r="A7082"/>
    </row>
    <row r="7083" spans="1:1">
      <c r="A7083"/>
    </row>
    <row r="7084" spans="1:1">
      <c r="A7084"/>
    </row>
    <row r="7085" spans="1:1">
      <c r="A7085"/>
    </row>
    <row r="7086" spans="1:1">
      <c r="A7086"/>
    </row>
    <row r="7087" spans="1:1">
      <c r="A7087"/>
    </row>
    <row r="7088" spans="1:1">
      <c r="A7088"/>
    </row>
    <row r="7089" spans="1:1">
      <c r="A7089"/>
    </row>
    <row r="7090" spans="1:1">
      <c r="A7090"/>
    </row>
    <row r="7091" spans="1:1">
      <c r="A7091"/>
    </row>
    <row r="7092" spans="1:1">
      <c r="A7092"/>
    </row>
    <row r="7093" spans="1:1">
      <c r="A7093"/>
    </row>
    <row r="7094" spans="1:1">
      <c r="A7094"/>
    </row>
    <row r="7095" spans="1:1">
      <c r="A7095"/>
    </row>
    <row r="7096" spans="1:1">
      <c r="A7096"/>
    </row>
    <row r="7097" spans="1:1">
      <c r="A7097"/>
    </row>
    <row r="7098" spans="1:1">
      <c r="A7098"/>
    </row>
    <row r="7099" spans="1:1">
      <c r="A7099"/>
    </row>
    <row r="7100" spans="1:1">
      <c r="A7100"/>
    </row>
    <row r="7101" spans="1:1">
      <c r="A7101"/>
    </row>
    <row r="7102" spans="1:1">
      <c r="A7102"/>
    </row>
    <row r="7103" spans="1:1">
      <c r="A7103"/>
    </row>
    <row r="7104" spans="1:1">
      <c r="A7104"/>
    </row>
    <row r="7105" spans="1:1">
      <c r="A7105"/>
    </row>
    <row r="7106" spans="1:1">
      <c r="A7106"/>
    </row>
    <row r="7107" spans="1:1">
      <c r="A7107"/>
    </row>
    <row r="7108" spans="1:1">
      <c r="A7108"/>
    </row>
    <row r="7109" spans="1:1">
      <c r="A7109"/>
    </row>
    <row r="7110" spans="1:1">
      <c r="A7110"/>
    </row>
    <row r="7111" spans="1:1">
      <c r="A7111"/>
    </row>
    <row r="7112" spans="1:1">
      <c r="A7112"/>
    </row>
    <row r="7113" spans="1:1">
      <c r="A7113"/>
    </row>
    <row r="7114" spans="1:1">
      <c r="A7114"/>
    </row>
    <row r="7115" spans="1:1">
      <c r="A7115"/>
    </row>
    <row r="7116" spans="1:1">
      <c r="A7116"/>
    </row>
    <row r="7117" spans="1:1">
      <c r="A7117"/>
    </row>
    <row r="7118" spans="1:1">
      <c r="A7118"/>
    </row>
    <row r="7119" spans="1:1">
      <c r="A7119"/>
    </row>
    <row r="7120" spans="1:1">
      <c r="A7120"/>
    </row>
    <row r="7121" spans="1:1">
      <c r="A7121"/>
    </row>
    <row r="7122" spans="1:1">
      <c r="A7122"/>
    </row>
    <row r="7123" spans="1:1">
      <c r="A7123"/>
    </row>
    <row r="7124" spans="1:1">
      <c r="A7124"/>
    </row>
    <row r="7125" spans="1:1">
      <c r="A7125"/>
    </row>
    <row r="7126" spans="1:1">
      <c r="A7126"/>
    </row>
    <row r="7127" spans="1:1">
      <c r="A7127"/>
    </row>
    <row r="7128" spans="1:1">
      <c r="A7128"/>
    </row>
    <row r="7129" spans="1:1">
      <c r="A7129"/>
    </row>
    <row r="7130" spans="1:1">
      <c r="A7130"/>
    </row>
    <row r="7131" spans="1:1">
      <c r="A7131"/>
    </row>
    <row r="7132" spans="1:1">
      <c r="A7132"/>
    </row>
    <row r="7133" spans="1:1">
      <c r="A7133"/>
    </row>
    <row r="7134" spans="1:1">
      <c r="A7134"/>
    </row>
    <row r="7135" spans="1:1">
      <c r="A7135"/>
    </row>
    <row r="7136" spans="1:1">
      <c r="A7136"/>
    </row>
    <row r="7137" spans="1:1">
      <c r="A7137"/>
    </row>
    <row r="7138" spans="1:1">
      <c r="A7138"/>
    </row>
    <row r="7139" spans="1:1">
      <c r="A7139"/>
    </row>
    <row r="7140" spans="1:1">
      <c r="A7140"/>
    </row>
    <row r="7141" spans="1:1">
      <c r="A7141"/>
    </row>
    <row r="7142" spans="1:1">
      <c r="A7142"/>
    </row>
    <row r="7143" spans="1:1">
      <c r="A7143"/>
    </row>
    <row r="7144" spans="1:1">
      <c r="A7144"/>
    </row>
    <row r="7145" spans="1:1">
      <c r="A7145"/>
    </row>
    <row r="7146" spans="1:1">
      <c r="A7146"/>
    </row>
    <row r="7147" spans="1:1">
      <c r="A7147"/>
    </row>
    <row r="7148" spans="1:1">
      <c r="A7148"/>
    </row>
    <row r="7149" spans="1:1">
      <c r="A7149"/>
    </row>
    <row r="7150" spans="1:1">
      <c r="A7150"/>
    </row>
    <row r="7151" spans="1:1">
      <c r="A7151"/>
    </row>
    <row r="7152" spans="1:1">
      <c r="A7152"/>
    </row>
    <row r="7153" spans="1:1">
      <c r="A7153"/>
    </row>
    <row r="7154" spans="1:1">
      <c r="A7154"/>
    </row>
    <row r="7155" spans="1:1">
      <c r="A7155"/>
    </row>
    <row r="7156" spans="1:1">
      <c r="A7156"/>
    </row>
    <row r="7157" spans="1:1">
      <c r="A7157"/>
    </row>
    <row r="7158" spans="1:1">
      <c r="A7158"/>
    </row>
    <row r="7159" spans="1:1">
      <c r="A7159"/>
    </row>
    <row r="7160" spans="1:1">
      <c r="A7160"/>
    </row>
    <row r="7161" spans="1:1">
      <c r="A7161"/>
    </row>
    <row r="7162" spans="1:1">
      <c r="A7162"/>
    </row>
    <row r="7163" spans="1:1">
      <c r="A7163"/>
    </row>
    <row r="7164" spans="1:1">
      <c r="A7164"/>
    </row>
    <row r="7165" spans="1:1">
      <c r="A7165"/>
    </row>
    <row r="7166" spans="1:1">
      <c r="A7166"/>
    </row>
    <row r="7167" spans="1:1">
      <c r="A7167"/>
    </row>
    <row r="7168" spans="1:1">
      <c r="A7168"/>
    </row>
    <row r="7169" spans="1:1">
      <c r="A7169"/>
    </row>
    <row r="7170" spans="1:1">
      <c r="A7170"/>
    </row>
    <row r="7171" spans="1:1">
      <c r="A7171"/>
    </row>
    <row r="7172" spans="1:1">
      <c r="A7172"/>
    </row>
    <row r="7173" spans="1:1">
      <c r="A7173"/>
    </row>
    <row r="7174" spans="1:1">
      <c r="A7174"/>
    </row>
    <row r="7175" spans="1:1">
      <c r="A7175"/>
    </row>
    <row r="7176" spans="1:1">
      <c r="A7176"/>
    </row>
    <row r="7177" spans="1:1">
      <c r="A7177"/>
    </row>
    <row r="7178" spans="1:1">
      <c r="A7178"/>
    </row>
    <row r="7179" spans="1:1">
      <c r="A7179"/>
    </row>
    <row r="7180" spans="1:1">
      <c r="A7180"/>
    </row>
    <row r="7181" spans="1:1">
      <c r="A7181"/>
    </row>
    <row r="7182" spans="1:1">
      <c r="A7182"/>
    </row>
    <row r="7183" spans="1:1">
      <c r="A7183"/>
    </row>
    <row r="7184" spans="1:1">
      <c r="A7184"/>
    </row>
    <row r="7185" spans="1:1">
      <c r="A7185"/>
    </row>
    <row r="7186" spans="1:1">
      <c r="A7186"/>
    </row>
    <row r="7187" spans="1:1">
      <c r="A7187"/>
    </row>
    <row r="7188" spans="1:1">
      <c r="A7188"/>
    </row>
    <row r="7189" spans="1:1">
      <c r="A7189"/>
    </row>
    <row r="7190" spans="1:1">
      <c r="A7190"/>
    </row>
    <row r="7191" spans="1:1">
      <c r="A7191"/>
    </row>
    <row r="7192" spans="1:1">
      <c r="A7192"/>
    </row>
    <row r="7193" spans="1:1">
      <c r="A7193"/>
    </row>
    <row r="7194" spans="1:1">
      <c r="A7194"/>
    </row>
    <row r="7195" spans="1:1">
      <c r="A7195"/>
    </row>
    <row r="7196" spans="1:1">
      <c r="A7196"/>
    </row>
    <row r="7197" spans="1:1">
      <c r="A7197"/>
    </row>
    <row r="7198" spans="1:1">
      <c r="A7198"/>
    </row>
    <row r="7199" spans="1:1">
      <c r="A7199"/>
    </row>
    <row r="7200" spans="1:1">
      <c r="A7200"/>
    </row>
    <row r="7201" spans="1:1">
      <c r="A7201"/>
    </row>
    <row r="7202" spans="1:1">
      <c r="A7202"/>
    </row>
    <row r="7203" spans="1:1">
      <c r="A7203"/>
    </row>
    <row r="7204" spans="1:1">
      <c r="A7204"/>
    </row>
    <row r="7205" spans="1:1">
      <c r="A7205"/>
    </row>
    <row r="7206" spans="1:1">
      <c r="A7206"/>
    </row>
    <row r="7207" spans="1:1">
      <c r="A7207"/>
    </row>
    <row r="7208" spans="1:1">
      <c r="A7208"/>
    </row>
    <row r="7209" spans="1:1">
      <c r="A7209"/>
    </row>
    <row r="7210" spans="1:1">
      <c r="A7210"/>
    </row>
    <row r="7211" spans="1:1">
      <c r="A7211"/>
    </row>
    <row r="7212" spans="1:1">
      <c r="A7212"/>
    </row>
    <row r="7213" spans="1:1">
      <c r="A7213"/>
    </row>
    <row r="7214" spans="1:1">
      <c r="A7214"/>
    </row>
    <row r="7215" spans="1:1">
      <c r="A7215"/>
    </row>
    <row r="7216" spans="1:1">
      <c r="A7216"/>
    </row>
    <row r="7217" spans="1:1">
      <c r="A7217"/>
    </row>
    <row r="7218" spans="1:1">
      <c r="A7218"/>
    </row>
    <row r="7219" spans="1:1">
      <c r="A7219"/>
    </row>
    <row r="7220" spans="1:1">
      <c r="A7220"/>
    </row>
    <row r="7221" spans="1:1">
      <c r="A7221"/>
    </row>
    <row r="7222" spans="1:1">
      <c r="A7222"/>
    </row>
    <row r="7223" spans="1:1">
      <c r="A7223"/>
    </row>
    <row r="7224" spans="1:1">
      <c r="A7224"/>
    </row>
    <row r="7225" spans="1:1">
      <c r="A7225"/>
    </row>
    <row r="7226" spans="1:1">
      <c r="A7226"/>
    </row>
    <row r="7227" spans="1:1">
      <c r="A7227"/>
    </row>
    <row r="7228" spans="1:1">
      <c r="A7228"/>
    </row>
    <row r="7229" spans="1:1">
      <c r="A7229"/>
    </row>
    <row r="7230" spans="1:1">
      <c r="A7230"/>
    </row>
    <row r="7231" spans="1:1">
      <c r="A7231"/>
    </row>
    <row r="7232" spans="1:1">
      <c r="A7232"/>
    </row>
    <row r="7233" spans="1:1">
      <c r="A7233"/>
    </row>
    <row r="7234" spans="1:1">
      <c r="A7234"/>
    </row>
    <row r="7235" spans="1:1">
      <c r="A7235"/>
    </row>
    <row r="7236" spans="1:1">
      <c r="A7236"/>
    </row>
    <row r="7237" spans="1:1">
      <c r="A7237"/>
    </row>
    <row r="7238" spans="1:1">
      <c r="A7238"/>
    </row>
    <row r="7239" spans="1:1">
      <c r="A7239"/>
    </row>
    <row r="7240" spans="1:1">
      <c r="A7240"/>
    </row>
    <row r="7241" spans="1:1">
      <c r="A7241"/>
    </row>
    <row r="7242" spans="1:1">
      <c r="A7242"/>
    </row>
    <row r="7243" spans="1:1">
      <c r="A7243"/>
    </row>
    <row r="7244" spans="1:1">
      <c r="A7244"/>
    </row>
    <row r="7245" spans="1:1">
      <c r="A7245"/>
    </row>
    <row r="7246" spans="1:1">
      <c r="A7246"/>
    </row>
    <row r="7247" spans="1:1">
      <c r="A7247"/>
    </row>
    <row r="7248" spans="1:1">
      <c r="A7248"/>
    </row>
    <row r="7249" spans="1:1">
      <c r="A7249"/>
    </row>
    <row r="7250" spans="1:1">
      <c r="A7250"/>
    </row>
    <row r="7251" spans="1:1">
      <c r="A7251"/>
    </row>
    <row r="7252" spans="1:1">
      <c r="A7252"/>
    </row>
    <row r="7253" spans="1:1">
      <c r="A7253"/>
    </row>
    <row r="7254" spans="1:1">
      <c r="A7254"/>
    </row>
    <row r="7255" spans="1:1">
      <c r="A7255"/>
    </row>
    <row r="7256" spans="1:1">
      <c r="A7256"/>
    </row>
    <row r="7257" spans="1:1">
      <c r="A7257"/>
    </row>
    <row r="7258" spans="1:1">
      <c r="A7258"/>
    </row>
    <row r="7259" spans="1:1">
      <c r="A7259"/>
    </row>
    <row r="7260" spans="1:1">
      <c r="A7260"/>
    </row>
    <row r="7261" spans="1:1">
      <c r="A7261"/>
    </row>
    <row r="7262" spans="1:1">
      <c r="A7262"/>
    </row>
    <row r="7263" spans="1:1">
      <c r="A7263"/>
    </row>
    <row r="7264" spans="1:1">
      <c r="A7264"/>
    </row>
    <row r="7265" spans="1:1">
      <c r="A7265"/>
    </row>
    <row r="7266" spans="1:1">
      <c r="A7266"/>
    </row>
    <row r="7267" spans="1:1">
      <c r="A7267"/>
    </row>
    <row r="7268" spans="1:1">
      <c r="A7268"/>
    </row>
    <row r="7269" spans="1:1">
      <c r="A7269"/>
    </row>
    <row r="7270" spans="1:1">
      <c r="A7270"/>
    </row>
    <row r="7271" spans="1:1">
      <c r="A7271"/>
    </row>
    <row r="7272" spans="1:1">
      <c r="A7272"/>
    </row>
    <row r="7273" spans="1:1">
      <c r="A7273"/>
    </row>
    <row r="7274" spans="1:1">
      <c r="A7274"/>
    </row>
    <row r="7275" spans="1:1">
      <c r="A7275"/>
    </row>
    <row r="7276" spans="1:1">
      <c r="A7276"/>
    </row>
    <row r="7277" spans="1:1">
      <c r="A7277"/>
    </row>
    <row r="7278" spans="1:1">
      <c r="A7278"/>
    </row>
    <row r="7279" spans="1:1">
      <c r="A7279"/>
    </row>
    <row r="7280" spans="1:1">
      <c r="A7280"/>
    </row>
    <row r="7281" spans="1:1">
      <c r="A7281"/>
    </row>
    <row r="7282" spans="1:1">
      <c r="A7282"/>
    </row>
    <row r="7283" spans="1:1">
      <c r="A7283"/>
    </row>
    <row r="7284" spans="1:1">
      <c r="A7284"/>
    </row>
    <row r="7285" spans="1:1">
      <c r="A7285"/>
    </row>
    <row r="7286" spans="1:1">
      <c r="A7286"/>
    </row>
    <row r="7287" spans="1:1">
      <c r="A7287"/>
    </row>
    <row r="7288" spans="1:1">
      <c r="A7288"/>
    </row>
    <row r="7289" spans="1:1">
      <c r="A7289"/>
    </row>
    <row r="7290" spans="1:1">
      <c r="A7290"/>
    </row>
    <row r="7291" spans="1:1">
      <c r="A7291"/>
    </row>
    <row r="7292" spans="1:1">
      <c r="A7292"/>
    </row>
    <row r="7293" spans="1:1">
      <c r="A7293"/>
    </row>
    <row r="7294" spans="1:1">
      <c r="A7294"/>
    </row>
    <row r="7295" spans="1:1">
      <c r="A7295"/>
    </row>
    <row r="7296" spans="1:1">
      <c r="A7296"/>
    </row>
    <row r="7297" spans="1:1">
      <c r="A7297"/>
    </row>
    <row r="7298" spans="1:1">
      <c r="A7298"/>
    </row>
    <row r="7299" spans="1:1">
      <c r="A7299"/>
    </row>
    <row r="7300" spans="1:1">
      <c r="A7300"/>
    </row>
    <row r="7301" spans="1:1">
      <c r="A7301"/>
    </row>
    <row r="7302" spans="1:1">
      <c r="A7302"/>
    </row>
    <row r="7303" spans="1:1">
      <c r="A7303"/>
    </row>
    <row r="7304" spans="1:1">
      <c r="A7304"/>
    </row>
    <row r="7305" spans="1:1">
      <c r="A7305"/>
    </row>
    <row r="7306" spans="1:1">
      <c r="A7306"/>
    </row>
    <row r="7307" spans="1:1">
      <c r="A7307"/>
    </row>
    <row r="7308" spans="1:1">
      <c r="A7308"/>
    </row>
    <row r="7309" spans="1:1">
      <c r="A7309"/>
    </row>
    <row r="7310" spans="1:1">
      <c r="A7310"/>
    </row>
    <row r="7311" spans="1:1">
      <c r="A7311"/>
    </row>
    <row r="7312" spans="1:1">
      <c r="A7312"/>
    </row>
    <row r="7313" spans="1:1">
      <c r="A7313"/>
    </row>
    <row r="7314" spans="1:1">
      <c r="A7314"/>
    </row>
    <row r="7315" spans="1:1">
      <c r="A7315"/>
    </row>
    <row r="7316" spans="1:1">
      <c r="A7316"/>
    </row>
    <row r="7317" spans="1:1">
      <c r="A7317"/>
    </row>
    <row r="7318" spans="1:1">
      <c r="A7318"/>
    </row>
    <row r="7319" spans="1:1">
      <c r="A7319"/>
    </row>
    <row r="7320" spans="1:1">
      <c r="A7320"/>
    </row>
    <row r="7321" spans="1:1">
      <c r="A7321"/>
    </row>
    <row r="7322" spans="1:1">
      <c r="A7322"/>
    </row>
    <row r="7323" spans="1:1">
      <c r="A7323"/>
    </row>
    <row r="7324" spans="1:1">
      <c r="A7324"/>
    </row>
    <row r="7325" spans="1:1">
      <c r="A7325"/>
    </row>
    <row r="7326" spans="1:1">
      <c r="A7326"/>
    </row>
    <row r="7327" spans="1:1">
      <c r="A7327"/>
    </row>
    <row r="7328" spans="1:1">
      <c r="A7328"/>
    </row>
    <row r="7329" spans="1:1">
      <c r="A7329"/>
    </row>
    <row r="7330" spans="1:1">
      <c r="A7330"/>
    </row>
    <row r="7331" spans="1:1">
      <c r="A7331"/>
    </row>
    <row r="7332" spans="1:1">
      <c r="A7332"/>
    </row>
    <row r="7333" spans="1:1">
      <c r="A7333"/>
    </row>
    <row r="7334" spans="1:1">
      <c r="A7334"/>
    </row>
    <row r="7335" spans="1:1">
      <c r="A7335"/>
    </row>
    <row r="7336" spans="1:1">
      <c r="A7336"/>
    </row>
    <row r="7337" spans="1:1">
      <c r="A7337"/>
    </row>
    <row r="7338" spans="1:1">
      <c r="A7338"/>
    </row>
    <row r="7339" spans="1:1">
      <c r="A7339"/>
    </row>
    <row r="7340" spans="1:1">
      <c r="A7340"/>
    </row>
    <row r="7341" spans="1:1">
      <c r="A7341"/>
    </row>
    <row r="7342" spans="1:1">
      <c r="A7342"/>
    </row>
    <row r="7343" spans="1:1">
      <c r="A7343"/>
    </row>
    <row r="7344" spans="1:1">
      <c r="A7344"/>
    </row>
    <row r="7345" spans="1:1">
      <c r="A7345"/>
    </row>
    <row r="7346" spans="1:1">
      <c r="A7346"/>
    </row>
    <row r="7347" spans="1:1">
      <c r="A7347"/>
    </row>
    <row r="7348" spans="1:1">
      <c r="A7348"/>
    </row>
    <row r="7349" spans="1:1">
      <c r="A7349"/>
    </row>
    <row r="7350" spans="1:1">
      <c r="A7350"/>
    </row>
    <row r="7351" spans="1:1">
      <c r="A7351"/>
    </row>
    <row r="7352" spans="1:1">
      <c r="A7352"/>
    </row>
    <row r="7353" spans="1:1">
      <c r="A7353"/>
    </row>
    <row r="7354" spans="1:1">
      <c r="A7354"/>
    </row>
    <row r="7355" spans="1:1">
      <c r="A7355"/>
    </row>
    <row r="7356" spans="1:1">
      <c r="A7356"/>
    </row>
    <row r="7357" spans="1:1">
      <c r="A7357"/>
    </row>
    <row r="7358" spans="1:1">
      <c r="A7358"/>
    </row>
    <row r="7359" spans="1:1">
      <c r="A7359"/>
    </row>
    <row r="7360" spans="1:1">
      <c r="A7360"/>
    </row>
    <row r="7361" spans="1:1">
      <c r="A7361"/>
    </row>
    <row r="7362" spans="1:1">
      <c r="A7362"/>
    </row>
    <row r="7363" spans="1:1">
      <c r="A7363"/>
    </row>
    <row r="7364" spans="1:1">
      <c r="A7364"/>
    </row>
    <row r="7365" spans="1:1">
      <c r="A7365"/>
    </row>
    <row r="7366" spans="1:1">
      <c r="A7366"/>
    </row>
    <row r="7367" spans="1:1">
      <c r="A7367"/>
    </row>
    <row r="7368" spans="1:1">
      <c r="A7368"/>
    </row>
    <row r="7369" spans="1:1">
      <c r="A7369"/>
    </row>
    <row r="7370" spans="1:1">
      <c r="A7370"/>
    </row>
    <row r="7371" spans="1:1">
      <c r="A7371"/>
    </row>
    <row r="7372" spans="1:1">
      <c r="A7372"/>
    </row>
    <row r="7373" spans="1:1">
      <c r="A7373"/>
    </row>
    <row r="7374" spans="1:1">
      <c r="A7374"/>
    </row>
    <row r="7375" spans="1:1">
      <c r="A7375"/>
    </row>
    <row r="7376" spans="1:1">
      <c r="A7376"/>
    </row>
    <row r="7377" spans="1:1">
      <c r="A7377"/>
    </row>
    <row r="7378" spans="1:1">
      <c r="A7378"/>
    </row>
    <row r="7379" spans="1:1">
      <c r="A7379"/>
    </row>
    <row r="7380" spans="1:1">
      <c r="A7380"/>
    </row>
    <row r="7381" spans="1:1">
      <c r="A7381"/>
    </row>
    <row r="7382" spans="1:1">
      <c r="A7382"/>
    </row>
    <row r="7383" spans="1:1">
      <c r="A7383"/>
    </row>
    <row r="7384" spans="1:1">
      <c r="A7384"/>
    </row>
    <row r="7385" spans="1:1">
      <c r="A7385"/>
    </row>
    <row r="7386" spans="1:1">
      <c r="A7386"/>
    </row>
    <row r="7387" spans="1:1">
      <c r="A7387"/>
    </row>
    <row r="7388" spans="1:1">
      <c r="A7388"/>
    </row>
    <row r="7389" spans="1:1">
      <c r="A7389"/>
    </row>
    <row r="7390" spans="1:1">
      <c r="A7390"/>
    </row>
    <row r="7391" spans="1:1">
      <c r="A7391"/>
    </row>
    <row r="7392" spans="1:1">
      <c r="A7392"/>
    </row>
    <row r="7393" spans="1:1">
      <c r="A7393"/>
    </row>
    <row r="7394" spans="1:1">
      <c r="A7394"/>
    </row>
    <row r="7395" spans="1:1">
      <c r="A7395"/>
    </row>
    <row r="7396" spans="1:1">
      <c r="A7396"/>
    </row>
    <row r="7397" spans="1:1">
      <c r="A7397"/>
    </row>
    <row r="7398" spans="1:1">
      <c r="A7398"/>
    </row>
    <row r="7399" spans="1:1">
      <c r="A7399"/>
    </row>
    <row r="7400" spans="1:1">
      <c r="A7400"/>
    </row>
    <row r="7401" spans="1:1">
      <c r="A7401"/>
    </row>
    <row r="7402" spans="1:1">
      <c r="A7402"/>
    </row>
    <row r="7403" spans="1:1">
      <c r="A7403"/>
    </row>
    <row r="7404" spans="1:1">
      <c r="A7404"/>
    </row>
    <row r="7405" spans="1:1">
      <c r="A7405"/>
    </row>
    <row r="7406" spans="1:1">
      <c r="A7406"/>
    </row>
    <row r="7407" spans="1:1">
      <c r="A7407"/>
    </row>
    <row r="7408" spans="1:1">
      <c r="A7408"/>
    </row>
    <row r="7409" spans="1:1">
      <c r="A7409"/>
    </row>
    <row r="7410" spans="1:1">
      <c r="A7410"/>
    </row>
    <row r="7411" spans="1:1">
      <c r="A7411"/>
    </row>
    <row r="7412" spans="1:1">
      <c r="A7412"/>
    </row>
    <row r="7413" spans="1:1">
      <c r="A7413"/>
    </row>
    <row r="7414" spans="1:1">
      <c r="A7414"/>
    </row>
    <row r="7415" spans="1:1">
      <c r="A7415"/>
    </row>
    <row r="7416" spans="1:1">
      <c r="A7416"/>
    </row>
    <row r="7417" spans="1:1">
      <c r="A7417"/>
    </row>
    <row r="7418" spans="1:1">
      <c r="A7418"/>
    </row>
    <row r="7419" spans="1:1">
      <c r="A7419"/>
    </row>
    <row r="7420" spans="1:1">
      <c r="A7420"/>
    </row>
    <row r="7421" spans="1:1">
      <c r="A7421"/>
    </row>
    <row r="7422" spans="1:1">
      <c r="A7422"/>
    </row>
    <row r="7423" spans="1:1">
      <c r="A7423"/>
    </row>
    <row r="7424" spans="1:1">
      <c r="A7424"/>
    </row>
    <row r="7425" spans="1:1">
      <c r="A7425"/>
    </row>
    <row r="7426" spans="1:1">
      <c r="A7426"/>
    </row>
    <row r="7427" spans="1:1">
      <c r="A7427"/>
    </row>
    <row r="7428" spans="1:1">
      <c r="A7428"/>
    </row>
    <row r="7429" spans="1:1">
      <c r="A7429"/>
    </row>
    <row r="7430" spans="1:1">
      <c r="A7430"/>
    </row>
    <row r="7431" spans="1:1">
      <c r="A7431"/>
    </row>
    <row r="7432" spans="1:1">
      <c r="A7432"/>
    </row>
    <row r="7433" spans="1:1">
      <c r="A7433"/>
    </row>
    <row r="7434" spans="1:1">
      <c r="A7434"/>
    </row>
    <row r="7435" spans="1:1">
      <c r="A7435"/>
    </row>
    <row r="7436" spans="1:1">
      <c r="A7436"/>
    </row>
    <row r="7437" spans="1:1">
      <c r="A7437"/>
    </row>
    <row r="7438" spans="1:1">
      <c r="A7438"/>
    </row>
    <row r="7439" spans="1:1">
      <c r="A7439"/>
    </row>
    <row r="7440" spans="1:1">
      <c r="A7440"/>
    </row>
    <row r="7441" spans="1:1">
      <c r="A7441"/>
    </row>
    <row r="7442" spans="1:1">
      <c r="A7442"/>
    </row>
    <row r="7443" spans="1:1">
      <c r="A7443"/>
    </row>
    <row r="7444" spans="1:1">
      <c r="A7444"/>
    </row>
    <row r="7445" spans="1:1">
      <c r="A7445"/>
    </row>
    <row r="7446" spans="1:1">
      <c r="A7446"/>
    </row>
    <row r="7447" spans="1:1">
      <c r="A7447"/>
    </row>
    <row r="7448" spans="1:1">
      <c r="A7448"/>
    </row>
    <row r="7449" spans="1:1">
      <c r="A7449"/>
    </row>
    <row r="7450" spans="1:1">
      <c r="A7450"/>
    </row>
    <row r="7451" spans="1:1">
      <c r="A7451"/>
    </row>
    <row r="7452" spans="1:1">
      <c r="A7452"/>
    </row>
    <row r="7453" spans="1:1">
      <c r="A7453"/>
    </row>
    <row r="7454" spans="1:1">
      <c r="A7454"/>
    </row>
    <row r="7455" spans="1:1">
      <c r="A7455"/>
    </row>
    <row r="7456" spans="1:1">
      <c r="A7456"/>
    </row>
    <row r="7457" spans="1:1">
      <c r="A7457"/>
    </row>
    <row r="7458" spans="1:1">
      <c r="A7458"/>
    </row>
    <row r="7459" spans="1:1">
      <c r="A7459"/>
    </row>
    <row r="7460" spans="1:1">
      <c r="A7460"/>
    </row>
    <row r="7461" spans="1:1">
      <c r="A7461"/>
    </row>
    <row r="7462" spans="1:1">
      <c r="A7462"/>
    </row>
    <row r="7463" spans="1:1">
      <c r="A7463"/>
    </row>
    <row r="7464" spans="1:1">
      <c r="A7464"/>
    </row>
    <row r="7465" spans="1:1">
      <c r="A7465"/>
    </row>
    <row r="7466" spans="1:1">
      <c r="A7466"/>
    </row>
    <row r="7467" spans="1:1">
      <c r="A7467"/>
    </row>
    <row r="7468" spans="1:1">
      <c r="A7468"/>
    </row>
    <row r="7469" spans="1:1">
      <c r="A7469"/>
    </row>
    <row r="7470" spans="1:1">
      <c r="A7470"/>
    </row>
    <row r="7471" spans="1:1">
      <c r="A7471"/>
    </row>
    <row r="7472" spans="1:1">
      <c r="A7472"/>
    </row>
    <row r="7473" spans="1:1">
      <c r="A7473"/>
    </row>
    <row r="7474" spans="1:1">
      <c r="A7474"/>
    </row>
    <row r="7475" spans="1:1">
      <c r="A7475"/>
    </row>
    <row r="7476" spans="1:1">
      <c r="A7476"/>
    </row>
    <row r="7477" spans="1:1">
      <c r="A7477"/>
    </row>
    <row r="7478" spans="1:1">
      <c r="A7478"/>
    </row>
    <row r="7479" spans="1:1">
      <c r="A7479"/>
    </row>
    <row r="7480" spans="1:1">
      <c r="A7480"/>
    </row>
    <row r="7481" spans="1:1">
      <c r="A7481"/>
    </row>
    <row r="7482" spans="1:1">
      <c r="A7482"/>
    </row>
    <row r="7483" spans="1:1">
      <c r="A7483"/>
    </row>
    <row r="7484" spans="1:1">
      <c r="A7484"/>
    </row>
    <row r="7485" spans="1:1">
      <c r="A7485"/>
    </row>
    <row r="7486" spans="1:1">
      <c r="A7486"/>
    </row>
    <row r="7487" spans="1:1">
      <c r="A7487"/>
    </row>
    <row r="7488" spans="1:1">
      <c r="A7488"/>
    </row>
    <row r="7489" spans="1:1">
      <c r="A7489"/>
    </row>
    <row r="7490" spans="1:1">
      <c r="A7490"/>
    </row>
    <row r="7491" spans="1:1">
      <c r="A7491"/>
    </row>
    <row r="7492" spans="1:1">
      <c r="A7492"/>
    </row>
    <row r="7493" spans="1:1">
      <c r="A7493"/>
    </row>
    <row r="7494" spans="1:1">
      <c r="A7494"/>
    </row>
    <row r="7495" spans="1:1">
      <c r="A7495"/>
    </row>
    <row r="7496" spans="1:1">
      <c r="A7496"/>
    </row>
    <row r="7497" spans="1:1">
      <c r="A7497"/>
    </row>
    <row r="7498" spans="1:1">
      <c r="A7498"/>
    </row>
    <row r="7499" spans="1:1">
      <c r="A7499"/>
    </row>
    <row r="7500" spans="1:1">
      <c r="A7500"/>
    </row>
    <row r="7501" spans="1:1">
      <c r="A7501"/>
    </row>
    <row r="7502" spans="1:1">
      <c r="A7502"/>
    </row>
    <row r="7503" spans="1:1">
      <c r="A7503"/>
    </row>
    <row r="7504" spans="1:1">
      <c r="A7504"/>
    </row>
    <row r="7505" spans="1:1">
      <c r="A7505"/>
    </row>
    <row r="7506" spans="1:1">
      <c r="A7506"/>
    </row>
    <row r="7507" spans="1:1">
      <c r="A7507"/>
    </row>
    <row r="7508" spans="1:1">
      <c r="A7508"/>
    </row>
    <row r="7509" spans="1:1">
      <c r="A7509"/>
    </row>
    <row r="7510" spans="1:1">
      <c r="A7510"/>
    </row>
    <row r="7511" spans="1:1">
      <c r="A7511"/>
    </row>
    <row r="7512" spans="1:1">
      <c r="A7512"/>
    </row>
    <row r="7513" spans="1:1">
      <c r="A7513"/>
    </row>
    <row r="7514" spans="1:1">
      <c r="A7514"/>
    </row>
    <row r="7515" spans="1:1">
      <c r="A7515"/>
    </row>
    <row r="7516" spans="1:1">
      <c r="A7516"/>
    </row>
    <row r="7517" spans="1:1">
      <c r="A7517"/>
    </row>
    <row r="7518" spans="1:1">
      <c r="A7518"/>
    </row>
    <row r="7519" spans="1:1">
      <c r="A7519"/>
    </row>
    <row r="7520" spans="1:1">
      <c r="A7520"/>
    </row>
    <row r="7521" spans="1:1">
      <c r="A7521"/>
    </row>
    <row r="7522" spans="1:1">
      <c r="A7522"/>
    </row>
    <row r="7523" spans="1:1">
      <c r="A7523"/>
    </row>
    <row r="7524" spans="1:1">
      <c r="A7524"/>
    </row>
    <row r="7525" spans="1:1">
      <c r="A7525"/>
    </row>
    <row r="7526" spans="1:1">
      <c r="A7526"/>
    </row>
    <row r="7527" spans="1:1">
      <c r="A7527"/>
    </row>
    <row r="7528" spans="1:1">
      <c r="A7528"/>
    </row>
    <row r="7529" spans="1:1">
      <c r="A7529"/>
    </row>
    <row r="7530" spans="1:1">
      <c r="A7530"/>
    </row>
    <row r="7531" spans="1:1">
      <c r="A7531"/>
    </row>
    <row r="7532" spans="1:1">
      <c r="A7532"/>
    </row>
    <row r="7533" spans="1:1">
      <c r="A7533"/>
    </row>
    <row r="7534" spans="1:1">
      <c r="A7534"/>
    </row>
    <row r="7535" spans="1:1">
      <c r="A7535"/>
    </row>
    <row r="7536" spans="1:1">
      <c r="A7536"/>
    </row>
    <row r="7537" spans="1:1">
      <c r="A7537"/>
    </row>
    <row r="7538" spans="1:1">
      <c r="A7538"/>
    </row>
    <row r="7539" spans="1:1">
      <c r="A7539"/>
    </row>
    <row r="7540" spans="1:1">
      <c r="A7540"/>
    </row>
    <row r="7541" spans="1:1">
      <c r="A7541"/>
    </row>
    <row r="7542" spans="1:1">
      <c r="A7542"/>
    </row>
    <row r="7543" spans="1:1">
      <c r="A7543"/>
    </row>
    <row r="7544" spans="1:1">
      <c r="A7544"/>
    </row>
    <row r="7545" spans="1:1">
      <c r="A7545"/>
    </row>
    <row r="7546" spans="1:1">
      <c r="A7546"/>
    </row>
    <row r="7547" spans="1:1">
      <c r="A7547"/>
    </row>
    <row r="7548" spans="1:1">
      <c r="A7548"/>
    </row>
    <row r="7549" spans="1:1">
      <c r="A7549"/>
    </row>
    <row r="7550" spans="1:1">
      <c r="A7550"/>
    </row>
    <row r="7551" spans="1:1">
      <c r="A7551"/>
    </row>
    <row r="7552" spans="1:1">
      <c r="A7552"/>
    </row>
    <row r="7553" spans="1:1">
      <c r="A7553"/>
    </row>
    <row r="7554" spans="1:1">
      <c r="A7554"/>
    </row>
    <row r="7555" spans="1:1">
      <c r="A7555"/>
    </row>
    <row r="7556" spans="1:1">
      <c r="A7556"/>
    </row>
    <row r="7557" spans="1:1">
      <c r="A7557"/>
    </row>
    <row r="7558" spans="1:1">
      <c r="A7558"/>
    </row>
    <row r="7559" spans="1:1">
      <c r="A7559"/>
    </row>
    <row r="7560" spans="1:1">
      <c r="A7560"/>
    </row>
    <row r="7561" spans="1:1">
      <c r="A7561"/>
    </row>
    <row r="7562" spans="1:1">
      <c r="A7562"/>
    </row>
    <row r="7563" spans="1:1">
      <c r="A7563"/>
    </row>
    <row r="7564" spans="1:1">
      <c r="A7564"/>
    </row>
    <row r="7565" spans="1:1">
      <c r="A7565"/>
    </row>
    <row r="7566" spans="1:1">
      <c r="A7566"/>
    </row>
    <row r="7567" spans="1:1">
      <c r="A7567"/>
    </row>
    <row r="7568" spans="1:1">
      <c r="A7568"/>
    </row>
    <row r="7569" spans="1:1">
      <c r="A7569"/>
    </row>
    <row r="7570" spans="1:1">
      <c r="A7570"/>
    </row>
    <row r="7571" spans="1:1">
      <c r="A7571"/>
    </row>
    <row r="7572" spans="1:1">
      <c r="A7572"/>
    </row>
    <row r="7573" spans="1:1">
      <c r="A7573"/>
    </row>
    <row r="7574" spans="1:1">
      <c r="A7574"/>
    </row>
    <row r="7575" spans="1:1">
      <c r="A7575"/>
    </row>
    <row r="7576" spans="1:1">
      <c r="A7576"/>
    </row>
    <row r="7577" spans="1:1">
      <c r="A7577"/>
    </row>
    <row r="7578" spans="1:1">
      <c r="A7578"/>
    </row>
    <row r="7579" spans="1:1">
      <c r="A7579"/>
    </row>
    <row r="7580" spans="1:1">
      <c r="A7580"/>
    </row>
    <row r="7581" spans="1:1">
      <c r="A7581"/>
    </row>
    <row r="7582" spans="1:1">
      <c r="A7582"/>
    </row>
    <row r="7583" spans="1:1">
      <c r="A7583"/>
    </row>
    <row r="7584" spans="1:1">
      <c r="A7584"/>
    </row>
    <row r="7585" spans="1:1">
      <c r="A7585"/>
    </row>
    <row r="7586" spans="1:1">
      <c r="A7586"/>
    </row>
    <row r="7587" spans="1:1">
      <c r="A7587"/>
    </row>
    <row r="7588" spans="1:1">
      <c r="A7588"/>
    </row>
    <row r="7589" spans="1:1">
      <c r="A7589"/>
    </row>
    <row r="7590" spans="1:1">
      <c r="A7590"/>
    </row>
    <row r="7591" spans="1:1">
      <c r="A7591"/>
    </row>
    <row r="7592" spans="1:1">
      <c r="A7592"/>
    </row>
    <row r="7593" spans="1:1">
      <c r="A7593"/>
    </row>
    <row r="7594" spans="1:1">
      <c r="A7594"/>
    </row>
    <row r="7595" spans="1:1">
      <c r="A7595"/>
    </row>
    <row r="7596" spans="1:1">
      <c r="A7596"/>
    </row>
    <row r="7597" spans="1:1">
      <c r="A7597"/>
    </row>
    <row r="7598" spans="1:1">
      <c r="A7598"/>
    </row>
    <row r="7599" spans="1:1">
      <c r="A7599"/>
    </row>
    <row r="7600" spans="1:1">
      <c r="A7600"/>
    </row>
    <row r="7601" spans="1:1">
      <c r="A7601"/>
    </row>
    <row r="7602" spans="1:1">
      <c r="A7602"/>
    </row>
    <row r="7603" spans="1:1">
      <c r="A7603"/>
    </row>
    <row r="7604" spans="1:1">
      <c r="A7604"/>
    </row>
    <row r="7605" spans="1:1">
      <c r="A7605"/>
    </row>
    <row r="7606" spans="1:1">
      <c r="A7606"/>
    </row>
    <row r="7607" spans="1:1">
      <c r="A7607"/>
    </row>
    <row r="7608" spans="1:1">
      <c r="A7608"/>
    </row>
    <row r="7609" spans="1:1">
      <c r="A7609"/>
    </row>
    <row r="7610" spans="1:1">
      <c r="A7610"/>
    </row>
    <row r="7611" spans="1:1">
      <c r="A7611"/>
    </row>
    <row r="7612" spans="1:1">
      <c r="A7612"/>
    </row>
    <row r="7613" spans="1:1">
      <c r="A7613"/>
    </row>
    <row r="7614" spans="1:1">
      <c r="A7614"/>
    </row>
    <row r="7615" spans="1:1">
      <c r="A7615"/>
    </row>
    <row r="7616" spans="1:1">
      <c r="A7616"/>
    </row>
    <row r="7617" spans="1:1">
      <c r="A7617"/>
    </row>
    <row r="7618" spans="1:1">
      <c r="A7618"/>
    </row>
    <row r="7619" spans="1:1">
      <c r="A7619"/>
    </row>
    <row r="7620" spans="1:1">
      <c r="A7620"/>
    </row>
    <row r="7621" spans="1:1">
      <c r="A7621"/>
    </row>
    <row r="7622" spans="1:1">
      <c r="A7622"/>
    </row>
    <row r="7623" spans="1:1">
      <c r="A7623"/>
    </row>
    <row r="7624" spans="1:1">
      <c r="A7624"/>
    </row>
    <row r="7625" spans="1:1">
      <c r="A7625"/>
    </row>
    <row r="7626" spans="1:1">
      <c r="A7626"/>
    </row>
    <row r="7627" spans="1:1">
      <c r="A7627"/>
    </row>
    <row r="7628" spans="1:1">
      <c r="A7628"/>
    </row>
    <row r="7629" spans="1:1">
      <c r="A7629"/>
    </row>
    <row r="7630" spans="1:1">
      <c r="A7630"/>
    </row>
    <row r="7631" spans="1:1">
      <c r="A7631"/>
    </row>
    <row r="7632" spans="1:1">
      <c r="A7632"/>
    </row>
    <row r="7633" spans="1:1">
      <c r="A7633"/>
    </row>
    <row r="7634" spans="1:1">
      <c r="A7634"/>
    </row>
    <row r="7635" spans="1:1">
      <c r="A7635"/>
    </row>
    <row r="7636" spans="1:1">
      <c r="A7636"/>
    </row>
    <row r="7637" spans="1:1">
      <c r="A7637"/>
    </row>
    <row r="7638" spans="1:1">
      <c r="A7638"/>
    </row>
    <row r="7639" spans="1:1">
      <c r="A7639"/>
    </row>
    <row r="7640" spans="1:1">
      <c r="A7640"/>
    </row>
    <row r="7641" spans="1:1">
      <c r="A7641"/>
    </row>
    <row r="7642" spans="1:1">
      <c r="A7642"/>
    </row>
    <row r="7643" spans="1:1">
      <c r="A7643"/>
    </row>
    <row r="7644" spans="1:1">
      <c r="A7644"/>
    </row>
    <row r="7645" spans="1:1">
      <c r="A7645"/>
    </row>
    <row r="7646" spans="1:1">
      <c r="A7646"/>
    </row>
    <row r="7647" spans="1:1">
      <c r="A7647"/>
    </row>
    <row r="7648" spans="1:1">
      <c r="A7648"/>
    </row>
    <row r="7649" spans="1:1">
      <c r="A7649"/>
    </row>
    <row r="7650" spans="1:1">
      <c r="A7650"/>
    </row>
    <row r="7651" spans="1:1">
      <c r="A7651"/>
    </row>
    <row r="7652" spans="1:1">
      <c r="A7652"/>
    </row>
    <row r="7653" spans="1:1">
      <c r="A7653"/>
    </row>
    <row r="7654" spans="1:1">
      <c r="A7654"/>
    </row>
    <row r="7655" spans="1:1">
      <c r="A7655"/>
    </row>
    <row r="7656" spans="1:1">
      <c r="A7656"/>
    </row>
    <row r="7657" spans="1:1">
      <c r="A7657"/>
    </row>
    <row r="7658" spans="1:1">
      <c r="A7658"/>
    </row>
    <row r="7659" spans="1:1">
      <c r="A7659"/>
    </row>
    <row r="7660" spans="1:1">
      <c r="A7660"/>
    </row>
    <row r="7661" spans="1:1">
      <c r="A7661"/>
    </row>
    <row r="7662" spans="1:1">
      <c r="A7662"/>
    </row>
    <row r="7663" spans="1:1">
      <c r="A7663"/>
    </row>
    <row r="7664" spans="1:1">
      <c r="A7664"/>
    </row>
    <row r="7665" spans="1:1">
      <c r="A7665"/>
    </row>
    <row r="7666" spans="1:1">
      <c r="A7666"/>
    </row>
    <row r="7667" spans="1:1">
      <c r="A7667"/>
    </row>
    <row r="7668" spans="1:1">
      <c r="A7668"/>
    </row>
    <row r="7669" spans="1:1">
      <c r="A7669"/>
    </row>
    <row r="7670" spans="1:1">
      <c r="A7670"/>
    </row>
    <row r="7671" spans="1:1">
      <c r="A7671"/>
    </row>
    <row r="7672" spans="1:1">
      <c r="A7672"/>
    </row>
    <row r="7673" spans="1:1">
      <c r="A7673"/>
    </row>
    <row r="7674" spans="1:1">
      <c r="A7674"/>
    </row>
    <row r="7675" spans="1:1">
      <c r="A7675"/>
    </row>
    <row r="7676" spans="1:1">
      <c r="A7676"/>
    </row>
    <row r="7677" spans="1:1">
      <c r="A7677"/>
    </row>
    <row r="7678" spans="1:1">
      <c r="A7678"/>
    </row>
    <row r="7679" spans="1:1">
      <c r="A7679"/>
    </row>
    <row r="7680" spans="1:1">
      <c r="A7680"/>
    </row>
    <row r="7681" spans="1:1">
      <c r="A7681"/>
    </row>
    <row r="7682" spans="1:1">
      <c r="A7682"/>
    </row>
    <row r="7683" spans="1:1">
      <c r="A7683"/>
    </row>
    <row r="7684" spans="1:1">
      <c r="A7684"/>
    </row>
    <row r="7685" spans="1:1">
      <c r="A7685"/>
    </row>
    <row r="7686" spans="1:1">
      <c r="A7686"/>
    </row>
    <row r="7687" spans="1:1">
      <c r="A7687"/>
    </row>
    <row r="7688" spans="1:1">
      <c r="A7688"/>
    </row>
    <row r="7689" spans="1:1">
      <c r="A7689"/>
    </row>
    <row r="7690" spans="1:1">
      <c r="A7690"/>
    </row>
    <row r="7691" spans="1:1">
      <c r="A7691"/>
    </row>
    <row r="7692" spans="1:1">
      <c r="A7692"/>
    </row>
    <row r="7693" spans="1:1">
      <c r="A7693"/>
    </row>
    <row r="7694" spans="1:1">
      <c r="A7694"/>
    </row>
    <row r="7695" spans="1:1">
      <c r="A7695"/>
    </row>
    <row r="7696" spans="1:1">
      <c r="A7696"/>
    </row>
    <row r="7697" spans="1:1">
      <c r="A7697"/>
    </row>
    <row r="7698" spans="1:1">
      <c r="A7698"/>
    </row>
    <row r="7699" spans="1:1">
      <c r="A7699"/>
    </row>
    <row r="7700" spans="1:1">
      <c r="A7700"/>
    </row>
    <row r="7701" spans="1:1">
      <c r="A7701"/>
    </row>
    <row r="7702" spans="1:1">
      <c r="A7702"/>
    </row>
    <row r="7703" spans="1:1">
      <c r="A7703"/>
    </row>
    <row r="7704" spans="1:1">
      <c r="A7704"/>
    </row>
    <row r="7705" spans="1:1">
      <c r="A7705"/>
    </row>
    <row r="7706" spans="1:1">
      <c r="A7706"/>
    </row>
    <row r="7707" spans="1:1">
      <c r="A7707"/>
    </row>
    <row r="7708" spans="1:1">
      <c r="A7708"/>
    </row>
    <row r="7709" spans="1:1">
      <c r="A7709"/>
    </row>
    <row r="7710" spans="1:1">
      <c r="A7710"/>
    </row>
    <row r="7711" spans="1:1">
      <c r="A7711"/>
    </row>
    <row r="7712" spans="1:1">
      <c r="A7712"/>
    </row>
    <row r="7713" spans="1:1">
      <c r="A7713"/>
    </row>
    <row r="7714" spans="1:1">
      <c r="A7714"/>
    </row>
    <row r="7715" spans="1:1">
      <c r="A7715"/>
    </row>
    <row r="7716" spans="1:1">
      <c r="A7716"/>
    </row>
    <row r="7717" spans="1:1">
      <c r="A7717"/>
    </row>
    <row r="7718" spans="1:1">
      <c r="A7718"/>
    </row>
    <row r="7719" spans="1:1">
      <c r="A7719"/>
    </row>
    <row r="7720" spans="1:1">
      <c r="A7720"/>
    </row>
    <row r="7721" spans="1:1">
      <c r="A7721"/>
    </row>
    <row r="7722" spans="1:1">
      <c r="A7722"/>
    </row>
    <row r="7723" spans="1:1">
      <c r="A7723"/>
    </row>
    <row r="7724" spans="1:1">
      <c r="A7724"/>
    </row>
    <row r="7725" spans="1:1">
      <c r="A7725"/>
    </row>
    <row r="7726" spans="1:1">
      <c r="A7726"/>
    </row>
    <row r="7727" spans="1:1">
      <c r="A7727"/>
    </row>
    <row r="7728" spans="1:1">
      <c r="A7728"/>
    </row>
    <row r="7729" spans="1:1">
      <c r="A7729"/>
    </row>
    <row r="7730" spans="1:1">
      <c r="A7730"/>
    </row>
    <row r="7731" spans="1:1">
      <c r="A7731"/>
    </row>
    <row r="7732" spans="1:1">
      <c r="A7732"/>
    </row>
    <row r="7733" spans="1:1">
      <c r="A7733"/>
    </row>
    <row r="7734" spans="1:1">
      <c r="A7734"/>
    </row>
    <row r="7735" spans="1:1">
      <c r="A7735"/>
    </row>
    <row r="7736" spans="1:1">
      <c r="A7736"/>
    </row>
    <row r="7737" spans="1:1">
      <c r="A7737"/>
    </row>
    <row r="7738" spans="1:1">
      <c r="A7738"/>
    </row>
    <row r="7739" spans="1:1">
      <c r="A7739"/>
    </row>
    <row r="7740" spans="1:1">
      <c r="A7740"/>
    </row>
    <row r="7741" spans="1:1">
      <c r="A7741"/>
    </row>
    <row r="7742" spans="1:1">
      <c r="A7742"/>
    </row>
    <row r="7743" spans="1:1">
      <c r="A7743"/>
    </row>
    <row r="7744" spans="1:1">
      <c r="A7744"/>
    </row>
    <row r="7745" spans="1:1">
      <c r="A7745"/>
    </row>
    <row r="7746" spans="1:1">
      <c r="A7746"/>
    </row>
    <row r="7747" spans="1:1">
      <c r="A7747"/>
    </row>
    <row r="7748" spans="1:1">
      <c r="A7748"/>
    </row>
    <row r="7749" spans="1:1">
      <c r="A7749"/>
    </row>
    <row r="7750" spans="1:1">
      <c r="A7750"/>
    </row>
    <row r="7751" spans="1:1">
      <c r="A7751"/>
    </row>
    <row r="7752" spans="1:1">
      <c r="A7752"/>
    </row>
    <row r="7753" spans="1:1">
      <c r="A7753"/>
    </row>
    <row r="7754" spans="1:1">
      <c r="A7754"/>
    </row>
    <row r="7755" spans="1:1">
      <c r="A7755"/>
    </row>
    <row r="7756" spans="1:1">
      <c r="A7756"/>
    </row>
    <row r="7757" spans="1:1">
      <c r="A7757"/>
    </row>
    <row r="7758" spans="1:1">
      <c r="A7758"/>
    </row>
    <row r="7759" spans="1:1">
      <c r="A7759"/>
    </row>
    <row r="7760" spans="1:1">
      <c r="A7760"/>
    </row>
    <row r="7761" spans="1:1">
      <c r="A7761"/>
    </row>
    <row r="7762" spans="1:1">
      <c r="A7762"/>
    </row>
    <row r="7763" spans="1:1">
      <c r="A7763"/>
    </row>
    <row r="7764" spans="1:1">
      <c r="A7764"/>
    </row>
    <row r="7765" spans="1:1">
      <c r="A7765"/>
    </row>
    <row r="7766" spans="1:1">
      <c r="A7766"/>
    </row>
    <row r="7767" spans="1:1">
      <c r="A7767"/>
    </row>
    <row r="7768" spans="1:1">
      <c r="A7768"/>
    </row>
    <row r="7769" spans="1:1">
      <c r="A7769"/>
    </row>
    <row r="7770" spans="1:1">
      <c r="A7770"/>
    </row>
    <row r="7771" spans="1:1">
      <c r="A7771"/>
    </row>
    <row r="7772" spans="1:1">
      <c r="A7772"/>
    </row>
    <row r="7773" spans="1:1">
      <c r="A7773"/>
    </row>
    <row r="7774" spans="1:1">
      <c r="A7774"/>
    </row>
    <row r="7775" spans="1:1">
      <c r="A7775"/>
    </row>
    <row r="7776" spans="1:1">
      <c r="A7776"/>
    </row>
    <row r="7777" spans="1:1">
      <c r="A7777"/>
    </row>
    <row r="7778" spans="1:1">
      <c r="A7778"/>
    </row>
    <row r="7779" spans="1:1">
      <c r="A7779"/>
    </row>
    <row r="7780" spans="1:1">
      <c r="A7780"/>
    </row>
    <row r="7781" spans="1:1">
      <c r="A7781"/>
    </row>
    <row r="7782" spans="1:1">
      <c r="A7782"/>
    </row>
    <row r="7783" spans="1:1">
      <c r="A7783"/>
    </row>
    <row r="7784" spans="1:1">
      <c r="A7784"/>
    </row>
    <row r="7785" spans="1:1">
      <c r="A7785"/>
    </row>
    <row r="7786" spans="1:1">
      <c r="A7786"/>
    </row>
    <row r="7787" spans="1:1">
      <c r="A7787"/>
    </row>
    <row r="7788" spans="1:1">
      <c r="A7788"/>
    </row>
    <row r="7789" spans="1:1">
      <c r="A7789"/>
    </row>
    <row r="7790" spans="1:1">
      <c r="A7790"/>
    </row>
    <row r="7791" spans="1:1">
      <c r="A7791"/>
    </row>
    <row r="7792" spans="1:1">
      <c r="A7792"/>
    </row>
    <row r="7793" spans="1:1">
      <c r="A7793"/>
    </row>
    <row r="7794" spans="1:1">
      <c r="A7794"/>
    </row>
    <row r="7795" spans="1:1">
      <c r="A7795"/>
    </row>
    <row r="7796" spans="1:1">
      <c r="A7796"/>
    </row>
    <row r="7797" spans="1:1">
      <c r="A7797"/>
    </row>
    <row r="7798" spans="1:1">
      <c r="A7798"/>
    </row>
    <row r="7799" spans="1:1">
      <c r="A7799"/>
    </row>
    <row r="7800" spans="1:1">
      <c r="A7800"/>
    </row>
    <row r="7801" spans="1:1">
      <c r="A7801"/>
    </row>
    <row r="7802" spans="1:1">
      <c r="A7802"/>
    </row>
    <row r="7803" spans="1:1">
      <c r="A7803"/>
    </row>
    <row r="7804" spans="1:1">
      <c r="A7804"/>
    </row>
    <row r="7805" spans="1:1">
      <c r="A7805"/>
    </row>
    <row r="7806" spans="1:1">
      <c r="A7806"/>
    </row>
    <row r="7807" spans="1:1">
      <c r="A7807"/>
    </row>
    <row r="7808" spans="1:1">
      <c r="A7808"/>
    </row>
    <row r="7809" spans="1:1">
      <c r="A7809"/>
    </row>
    <row r="7810" spans="1:1">
      <c r="A7810"/>
    </row>
    <row r="7811" spans="1:1">
      <c r="A7811"/>
    </row>
    <row r="7812" spans="1:1">
      <c r="A7812"/>
    </row>
    <row r="7813" spans="1:1">
      <c r="A7813"/>
    </row>
    <row r="7814" spans="1:1">
      <c r="A7814"/>
    </row>
    <row r="7815" spans="1:1">
      <c r="A7815"/>
    </row>
    <row r="7816" spans="1:1">
      <c r="A7816"/>
    </row>
    <row r="7817" spans="1:1">
      <c r="A7817"/>
    </row>
    <row r="7818" spans="1:1">
      <c r="A7818"/>
    </row>
    <row r="7819" spans="1:1">
      <c r="A7819"/>
    </row>
    <row r="7820" spans="1:1">
      <c r="A7820"/>
    </row>
    <row r="7821" spans="1:1">
      <c r="A7821"/>
    </row>
    <row r="7822" spans="1:1">
      <c r="A7822"/>
    </row>
    <row r="7823" spans="1:1">
      <c r="A7823"/>
    </row>
    <row r="7824" spans="1:1">
      <c r="A7824"/>
    </row>
    <row r="7825" spans="1:1">
      <c r="A7825"/>
    </row>
    <row r="7826" spans="1:1">
      <c r="A7826"/>
    </row>
    <row r="7827" spans="1:1">
      <c r="A7827"/>
    </row>
    <row r="7828" spans="1:1">
      <c r="A7828"/>
    </row>
    <row r="7829" spans="1:1">
      <c r="A7829"/>
    </row>
    <row r="7830" spans="1:1">
      <c r="A7830"/>
    </row>
    <row r="7831" spans="1:1">
      <c r="A7831"/>
    </row>
    <row r="7832" spans="1:1">
      <c r="A7832"/>
    </row>
    <row r="7833" spans="1:1">
      <c r="A7833"/>
    </row>
    <row r="7834" spans="1:1">
      <c r="A7834"/>
    </row>
    <row r="7835" spans="1:1">
      <c r="A7835"/>
    </row>
    <row r="7836" spans="1:1">
      <c r="A7836"/>
    </row>
    <row r="7837" spans="1:1">
      <c r="A7837"/>
    </row>
    <row r="7838" spans="1:1">
      <c r="A7838"/>
    </row>
    <row r="7839" spans="1:1">
      <c r="A7839"/>
    </row>
    <row r="7840" spans="1:1">
      <c r="A7840"/>
    </row>
    <row r="7841" spans="1:1">
      <c r="A7841"/>
    </row>
    <row r="7842" spans="1:1">
      <c r="A7842"/>
    </row>
    <row r="7843" spans="1:1">
      <c r="A7843"/>
    </row>
    <row r="7844" spans="1:1">
      <c r="A7844"/>
    </row>
    <row r="7845" spans="1:1">
      <c r="A7845"/>
    </row>
    <row r="7846" spans="1:1">
      <c r="A7846"/>
    </row>
    <row r="7847" spans="1:1">
      <c r="A7847"/>
    </row>
    <row r="7848" spans="1:1">
      <c r="A7848"/>
    </row>
    <row r="7849" spans="1:1">
      <c r="A7849"/>
    </row>
    <row r="7850" spans="1:1">
      <c r="A7850"/>
    </row>
    <row r="7851" spans="1:1">
      <c r="A7851"/>
    </row>
    <row r="7852" spans="1:1">
      <c r="A7852"/>
    </row>
    <row r="7853" spans="1:1">
      <c r="A7853"/>
    </row>
    <row r="7854" spans="1:1">
      <c r="A7854"/>
    </row>
    <row r="7855" spans="1:1">
      <c r="A7855"/>
    </row>
    <row r="7856" spans="1:1">
      <c r="A7856"/>
    </row>
    <row r="7857" spans="1:1">
      <c r="A7857"/>
    </row>
    <row r="7858" spans="1:1">
      <c r="A7858"/>
    </row>
    <row r="7859" spans="1:1">
      <c r="A7859"/>
    </row>
    <row r="7860" spans="1:1">
      <c r="A7860"/>
    </row>
    <row r="7861" spans="1:1">
      <c r="A7861"/>
    </row>
    <row r="7862" spans="1:1">
      <c r="A7862"/>
    </row>
    <row r="7863" spans="1:1">
      <c r="A7863"/>
    </row>
    <row r="7864" spans="1:1">
      <c r="A7864"/>
    </row>
    <row r="7865" spans="1:1">
      <c r="A7865"/>
    </row>
    <row r="7866" spans="1:1">
      <c r="A7866"/>
    </row>
    <row r="7867" spans="1:1">
      <c r="A7867"/>
    </row>
    <row r="7868" spans="1:1">
      <c r="A7868"/>
    </row>
    <row r="7869" spans="1:1">
      <c r="A7869"/>
    </row>
    <row r="7870" spans="1:1">
      <c r="A7870"/>
    </row>
    <row r="7871" spans="1:1">
      <c r="A7871"/>
    </row>
    <row r="7872" spans="1:1">
      <c r="A7872"/>
    </row>
    <row r="7873" spans="1:1">
      <c r="A7873"/>
    </row>
    <row r="7874" spans="1:1">
      <c r="A7874"/>
    </row>
    <row r="7875" spans="1:1">
      <c r="A7875"/>
    </row>
    <row r="7876" spans="1:1">
      <c r="A7876"/>
    </row>
    <row r="7877" spans="1:1">
      <c r="A7877"/>
    </row>
    <row r="7878" spans="1:1">
      <c r="A7878"/>
    </row>
    <row r="7879" spans="1:1">
      <c r="A7879"/>
    </row>
    <row r="7880" spans="1:1">
      <c r="A7880"/>
    </row>
    <row r="7881" spans="1:1">
      <c r="A7881"/>
    </row>
    <row r="7882" spans="1:1">
      <c r="A7882"/>
    </row>
    <row r="7883" spans="1:1">
      <c r="A7883"/>
    </row>
    <row r="7884" spans="1:1">
      <c r="A7884"/>
    </row>
    <row r="7885" spans="1:1">
      <c r="A7885"/>
    </row>
    <row r="7886" spans="1:1">
      <c r="A7886"/>
    </row>
    <row r="7887" spans="1:1">
      <c r="A7887"/>
    </row>
    <row r="7888" spans="1:1">
      <c r="A7888"/>
    </row>
    <row r="7889" spans="1:1">
      <c r="A7889"/>
    </row>
    <row r="7890" spans="1:1">
      <c r="A7890"/>
    </row>
    <row r="7891" spans="1:1">
      <c r="A7891"/>
    </row>
    <row r="7892" spans="1:1">
      <c r="A7892"/>
    </row>
    <row r="7893" spans="1:1">
      <c r="A7893"/>
    </row>
    <row r="7894" spans="1:1">
      <c r="A7894"/>
    </row>
    <row r="7895" spans="1:1">
      <c r="A7895"/>
    </row>
    <row r="7896" spans="1:1">
      <c r="A7896"/>
    </row>
    <row r="7897" spans="1:1">
      <c r="A7897"/>
    </row>
    <row r="7898" spans="1:1">
      <c r="A7898"/>
    </row>
    <row r="7899" spans="1:1">
      <c r="A7899"/>
    </row>
    <row r="7900" spans="1:1">
      <c r="A7900"/>
    </row>
    <row r="7901" spans="1:1">
      <c r="A7901"/>
    </row>
    <row r="7902" spans="1:1">
      <c r="A7902"/>
    </row>
    <row r="7903" spans="1:1">
      <c r="A7903"/>
    </row>
    <row r="7904" spans="1:1">
      <c r="A7904"/>
    </row>
    <row r="7905" spans="1:1">
      <c r="A7905"/>
    </row>
    <row r="7906" spans="1:1">
      <c r="A7906"/>
    </row>
    <row r="7907" spans="1:1">
      <c r="A7907"/>
    </row>
    <row r="7908" spans="1:1">
      <c r="A7908"/>
    </row>
    <row r="7909" spans="1:1">
      <c r="A7909"/>
    </row>
    <row r="7910" spans="1:1">
      <c r="A7910"/>
    </row>
    <row r="7911" spans="1:1">
      <c r="A7911"/>
    </row>
    <row r="7912" spans="1:1">
      <c r="A7912"/>
    </row>
    <row r="7913" spans="1:1">
      <c r="A7913"/>
    </row>
    <row r="7914" spans="1:1">
      <c r="A7914"/>
    </row>
    <row r="7915" spans="1:1">
      <c r="A7915"/>
    </row>
    <row r="7916" spans="1:1">
      <c r="A7916"/>
    </row>
    <row r="7917" spans="1:1">
      <c r="A7917"/>
    </row>
    <row r="7918" spans="1:1">
      <c r="A7918"/>
    </row>
    <row r="7919" spans="1:1">
      <c r="A7919"/>
    </row>
    <row r="7920" spans="1:1">
      <c r="A7920"/>
    </row>
    <row r="7921" spans="1:1">
      <c r="A7921"/>
    </row>
    <row r="7922" spans="1:1">
      <c r="A7922"/>
    </row>
    <row r="7923" spans="1:1">
      <c r="A7923"/>
    </row>
    <row r="7924" spans="1:1">
      <c r="A7924"/>
    </row>
    <row r="7925" spans="1:1">
      <c r="A7925"/>
    </row>
    <row r="7926" spans="1:1">
      <c r="A7926"/>
    </row>
    <row r="7927" spans="1:1">
      <c r="A7927"/>
    </row>
    <row r="7928" spans="1:1">
      <c r="A7928"/>
    </row>
    <row r="7929" spans="1:1">
      <c r="A7929"/>
    </row>
    <row r="7930" spans="1:1">
      <c r="A7930"/>
    </row>
    <row r="7931" spans="1:1">
      <c r="A7931"/>
    </row>
    <row r="7932" spans="1:1">
      <c r="A7932"/>
    </row>
    <row r="7933" spans="1:1">
      <c r="A7933"/>
    </row>
    <row r="7934" spans="1:1">
      <c r="A7934"/>
    </row>
    <row r="7935" spans="1:1">
      <c r="A7935"/>
    </row>
    <row r="7936" spans="1:1">
      <c r="A7936"/>
    </row>
    <row r="7937" spans="1:1">
      <c r="A7937"/>
    </row>
    <row r="7938" spans="1:1">
      <c r="A7938"/>
    </row>
    <row r="7939" spans="1:1">
      <c r="A7939"/>
    </row>
    <row r="7940" spans="1:1">
      <c r="A7940"/>
    </row>
    <row r="7941" spans="1:1">
      <c r="A7941"/>
    </row>
    <row r="7942" spans="1:1">
      <c r="A7942"/>
    </row>
    <row r="7943" spans="1:1">
      <c r="A7943"/>
    </row>
    <row r="7944" spans="1:1">
      <c r="A7944"/>
    </row>
    <row r="7945" spans="1:1">
      <c r="A7945"/>
    </row>
    <row r="7946" spans="1:1">
      <c r="A7946"/>
    </row>
    <row r="7947" spans="1:1">
      <c r="A7947"/>
    </row>
    <row r="7948" spans="1:1">
      <c r="A7948"/>
    </row>
    <row r="7949" spans="1:1">
      <c r="A7949"/>
    </row>
    <row r="7950" spans="1:1">
      <c r="A7950"/>
    </row>
    <row r="7951" spans="1:1">
      <c r="A7951"/>
    </row>
    <row r="7952" spans="1:1">
      <c r="A7952"/>
    </row>
    <row r="7953" spans="1:1">
      <c r="A7953"/>
    </row>
    <row r="7954" spans="1:1">
      <c r="A7954"/>
    </row>
    <row r="7955" spans="1:1">
      <c r="A7955"/>
    </row>
    <row r="7956" spans="1:1">
      <c r="A7956"/>
    </row>
    <row r="7957" spans="1:1">
      <c r="A7957"/>
    </row>
    <row r="7958" spans="1:1">
      <c r="A7958"/>
    </row>
    <row r="7959" spans="1:1">
      <c r="A7959"/>
    </row>
    <row r="7960" spans="1:1">
      <c r="A7960"/>
    </row>
    <row r="7961" spans="1:1">
      <c r="A7961"/>
    </row>
    <row r="7962" spans="1:1">
      <c r="A7962"/>
    </row>
    <row r="7963" spans="1:1">
      <c r="A7963"/>
    </row>
    <row r="7964" spans="1:1">
      <c r="A7964"/>
    </row>
    <row r="7965" spans="1:1">
      <c r="A7965"/>
    </row>
    <row r="7966" spans="1:1">
      <c r="A7966"/>
    </row>
    <row r="7967" spans="1:1">
      <c r="A7967"/>
    </row>
    <row r="7968" spans="1:1">
      <c r="A7968"/>
    </row>
    <row r="7969" spans="1:1">
      <c r="A7969"/>
    </row>
    <row r="7970" spans="1:1">
      <c r="A7970"/>
    </row>
    <row r="7971" spans="1:1">
      <c r="A7971"/>
    </row>
    <row r="7972" spans="1:1">
      <c r="A7972"/>
    </row>
    <row r="7973" spans="1:1">
      <c r="A7973"/>
    </row>
    <row r="7974" spans="1:1">
      <c r="A7974"/>
    </row>
    <row r="7975" spans="1:1">
      <c r="A7975"/>
    </row>
    <row r="7976" spans="1:1">
      <c r="A7976"/>
    </row>
    <row r="7977" spans="1:1">
      <c r="A7977"/>
    </row>
    <row r="7978" spans="1:1">
      <c r="A7978"/>
    </row>
    <row r="7979" spans="1:1">
      <c r="A7979"/>
    </row>
    <row r="7980" spans="1:1">
      <c r="A7980"/>
    </row>
    <row r="7981" spans="1:1">
      <c r="A7981"/>
    </row>
    <row r="7982" spans="1:1">
      <c r="A7982"/>
    </row>
    <row r="7983" spans="1:1">
      <c r="A7983"/>
    </row>
    <row r="7984" spans="1:1">
      <c r="A7984"/>
    </row>
    <row r="7985" spans="1:1">
      <c r="A7985"/>
    </row>
    <row r="7986" spans="1:1">
      <c r="A7986"/>
    </row>
    <row r="7987" spans="1:1">
      <c r="A7987"/>
    </row>
    <row r="7988" spans="1:1">
      <c r="A7988"/>
    </row>
    <row r="7989" spans="1:1">
      <c r="A7989"/>
    </row>
    <row r="7990" spans="1:1">
      <c r="A7990"/>
    </row>
    <row r="7991" spans="1:1">
      <c r="A7991"/>
    </row>
    <row r="7992" spans="1:1">
      <c r="A7992"/>
    </row>
    <row r="7993" spans="1:1">
      <c r="A7993"/>
    </row>
    <row r="7994" spans="1:1">
      <c r="A7994"/>
    </row>
    <row r="7995" spans="1:1">
      <c r="A7995"/>
    </row>
    <row r="7996" spans="1:1">
      <c r="A7996"/>
    </row>
    <row r="7997" spans="1:1">
      <c r="A7997"/>
    </row>
    <row r="7998" spans="1:1">
      <c r="A7998"/>
    </row>
    <row r="7999" spans="1:1">
      <c r="A7999"/>
    </row>
    <row r="8000" spans="1:1">
      <c r="A8000"/>
    </row>
    <row r="8001" spans="1:1">
      <c r="A8001"/>
    </row>
    <row r="8002" spans="1:1">
      <c r="A8002"/>
    </row>
    <row r="8003" spans="1:1">
      <c r="A8003"/>
    </row>
    <row r="8004" spans="1:1">
      <c r="A8004"/>
    </row>
    <row r="8005" spans="1:1">
      <c r="A8005"/>
    </row>
    <row r="8006" spans="1:1">
      <c r="A8006"/>
    </row>
    <row r="8007" spans="1:1">
      <c r="A8007"/>
    </row>
    <row r="8008" spans="1:1">
      <c r="A8008"/>
    </row>
    <row r="8009" spans="1:1">
      <c r="A8009"/>
    </row>
    <row r="8010" spans="1:1">
      <c r="A8010"/>
    </row>
    <row r="8011" spans="1:1">
      <c r="A8011"/>
    </row>
    <row r="8012" spans="1:1">
      <c r="A8012"/>
    </row>
    <row r="8013" spans="1:1">
      <c r="A8013"/>
    </row>
    <row r="8014" spans="1:1">
      <c r="A8014"/>
    </row>
    <row r="8015" spans="1:1">
      <c r="A8015"/>
    </row>
    <row r="8016" spans="1:1">
      <c r="A8016"/>
    </row>
    <row r="8017" spans="1:1">
      <c r="A8017"/>
    </row>
    <row r="8018" spans="1:1">
      <c r="A8018"/>
    </row>
    <row r="8019" spans="1:1">
      <c r="A8019"/>
    </row>
    <row r="8020" spans="1:1">
      <c r="A8020"/>
    </row>
    <row r="8021" spans="1:1">
      <c r="A8021"/>
    </row>
    <row r="8022" spans="1:1">
      <c r="A8022"/>
    </row>
    <row r="8023" spans="1:1">
      <c r="A8023"/>
    </row>
    <row r="8024" spans="1:1">
      <c r="A8024"/>
    </row>
    <row r="8025" spans="1:1">
      <c r="A8025"/>
    </row>
    <row r="8026" spans="1:1">
      <c r="A8026"/>
    </row>
    <row r="8027" spans="1:1">
      <c r="A8027"/>
    </row>
    <row r="8028" spans="1:1">
      <c r="A8028"/>
    </row>
    <row r="8029" spans="1:1">
      <c r="A8029"/>
    </row>
    <row r="8030" spans="1:1">
      <c r="A8030"/>
    </row>
    <row r="8031" spans="1:1">
      <c r="A8031"/>
    </row>
    <row r="8032" spans="1:1">
      <c r="A8032"/>
    </row>
    <row r="8033" spans="1:1">
      <c r="A8033"/>
    </row>
    <row r="8034" spans="1:1">
      <c r="A8034"/>
    </row>
    <row r="8035" spans="1:1">
      <c r="A8035"/>
    </row>
    <row r="8036" spans="1:1">
      <c r="A8036"/>
    </row>
    <row r="8037" spans="1:1">
      <c r="A8037"/>
    </row>
    <row r="8038" spans="1:1">
      <c r="A8038"/>
    </row>
    <row r="8039" spans="1:1">
      <c r="A8039"/>
    </row>
    <row r="8040" spans="1:1">
      <c r="A8040"/>
    </row>
    <row r="8041" spans="1:1">
      <c r="A8041"/>
    </row>
    <row r="8042" spans="1:1">
      <c r="A8042"/>
    </row>
    <row r="8043" spans="1:1">
      <c r="A8043"/>
    </row>
    <row r="8044" spans="1:1">
      <c r="A8044"/>
    </row>
    <row r="8045" spans="1:1">
      <c r="A8045"/>
    </row>
    <row r="8046" spans="1:1">
      <c r="A8046"/>
    </row>
    <row r="8047" spans="1:1">
      <c r="A8047"/>
    </row>
    <row r="8048" spans="1:1">
      <c r="A8048"/>
    </row>
    <row r="8049" spans="1:1">
      <c r="A8049"/>
    </row>
    <row r="8050" spans="1:1">
      <c r="A8050"/>
    </row>
    <row r="8051" spans="1:1">
      <c r="A8051"/>
    </row>
    <row r="8052" spans="1:1">
      <c r="A8052"/>
    </row>
    <row r="8053" spans="1:1">
      <c r="A8053"/>
    </row>
    <row r="8054" spans="1:1">
      <c r="A8054"/>
    </row>
    <row r="8055" spans="1:1">
      <c r="A8055"/>
    </row>
    <row r="8056" spans="1:1">
      <c r="A8056"/>
    </row>
    <row r="8057" spans="1:1">
      <c r="A8057"/>
    </row>
    <row r="8058" spans="1:1">
      <c r="A8058"/>
    </row>
    <row r="8059" spans="1:1">
      <c r="A8059"/>
    </row>
    <row r="8060" spans="1:1">
      <c r="A8060"/>
    </row>
    <row r="8061" spans="1:1">
      <c r="A8061"/>
    </row>
    <row r="8062" spans="1:1">
      <c r="A8062"/>
    </row>
    <row r="8063" spans="1:1">
      <c r="A8063"/>
    </row>
    <row r="8064" spans="1:1">
      <c r="A8064"/>
    </row>
    <row r="8065" spans="1:1">
      <c r="A8065"/>
    </row>
    <row r="8066" spans="1:1">
      <c r="A8066"/>
    </row>
    <row r="8067" spans="1:1">
      <c r="A8067"/>
    </row>
    <row r="8068" spans="1:1">
      <c r="A8068"/>
    </row>
    <row r="8069" spans="1:1">
      <c r="A8069"/>
    </row>
    <row r="8070" spans="1:1">
      <c r="A8070"/>
    </row>
    <row r="8071" spans="1:1">
      <c r="A8071"/>
    </row>
    <row r="8072" spans="1:1">
      <c r="A8072"/>
    </row>
    <row r="8073" spans="1:1">
      <c r="A8073"/>
    </row>
    <row r="8074" spans="1:1">
      <c r="A8074"/>
    </row>
    <row r="8075" spans="1:1">
      <c r="A8075"/>
    </row>
    <row r="8076" spans="1:1">
      <c r="A8076"/>
    </row>
    <row r="8077" spans="1:1">
      <c r="A8077"/>
    </row>
    <row r="8078" spans="1:1">
      <c r="A8078"/>
    </row>
    <row r="8079" spans="1:1">
      <c r="A8079"/>
    </row>
    <row r="8080" spans="1:1">
      <c r="A8080"/>
    </row>
    <row r="8081" spans="1:1">
      <c r="A8081"/>
    </row>
    <row r="8082" spans="1:1">
      <c r="A8082"/>
    </row>
    <row r="8083" spans="1:1">
      <c r="A8083"/>
    </row>
    <row r="8084" spans="1:1">
      <c r="A8084"/>
    </row>
    <row r="8085" spans="1:1">
      <c r="A8085"/>
    </row>
    <row r="8086" spans="1:1">
      <c r="A8086"/>
    </row>
    <row r="8087" spans="1:1">
      <c r="A8087"/>
    </row>
    <row r="8088" spans="1:1">
      <c r="A8088"/>
    </row>
    <row r="8089" spans="1:1">
      <c r="A8089"/>
    </row>
    <row r="8090" spans="1:1">
      <c r="A8090"/>
    </row>
    <row r="8091" spans="1:1">
      <c r="A8091"/>
    </row>
    <row r="8092" spans="1:1">
      <c r="A8092"/>
    </row>
    <row r="8093" spans="1:1">
      <c r="A8093"/>
    </row>
    <row r="8094" spans="1:1">
      <c r="A8094"/>
    </row>
    <row r="8095" spans="1:1">
      <c r="A8095"/>
    </row>
    <row r="8096" spans="1:1">
      <c r="A8096"/>
    </row>
    <row r="8097" spans="1:1">
      <c r="A8097"/>
    </row>
    <row r="8098" spans="1:1">
      <c r="A8098"/>
    </row>
    <row r="8099" spans="1:1">
      <c r="A8099"/>
    </row>
    <row r="8100" spans="1:1">
      <c r="A8100"/>
    </row>
    <row r="8101" spans="1:1">
      <c r="A8101"/>
    </row>
    <row r="8102" spans="1:1">
      <c r="A8102"/>
    </row>
    <row r="8103" spans="1:1">
      <c r="A8103"/>
    </row>
    <row r="8104" spans="1:1">
      <c r="A8104"/>
    </row>
    <row r="8105" spans="1:1">
      <c r="A8105"/>
    </row>
    <row r="8106" spans="1:1">
      <c r="A8106"/>
    </row>
    <row r="8107" spans="1:1">
      <c r="A8107"/>
    </row>
    <row r="8108" spans="1:1">
      <c r="A8108"/>
    </row>
    <row r="8109" spans="1:1">
      <c r="A8109"/>
    </row>
    <row r="8110" spans="1:1">
      <c r="A8110"/>
    </row>
    <row r="8111" spans="1:1">
      <c r="A8111"/>
    </row>
    <row r="8112" spans="1:1">
      <c r="A8112"/>
    </row>
    <row r="8113" spans="1:1">
      <c r="A8113"/>
    </row>
    <row r="8114" spans="1:1">
      <c r="A8114"/>
    </row>
    <row r="8115" spans="1:1">
      <c r="A8115"/>
    </row>
    <row r="8116" spans="1:1">
      <c r="A8116"/>
    </row>
    <row r="8117" spans="1:1">
      <c r="A8117"/>
    </row>
    <row r="8118" spans="1:1">
      <c r="A8118"/>
    </row>
    <row r="8119" spans="1:1">
      <c r="A8119"/>
    </row>
    <row r="8120" spans="1:1">
      <c r="A8120"/>
    </row>
    <row r="8121" spans="1:1">
      <c r="A8121"/>
    </row>
    <row r="8122" spans="1:1">
      <c r="A8122"/>
    </row>
    <row r="8123" spans="1:1">
      <c r="A8123"/>
    </row>
    <row r="8124" spans="1:1">
      <c r="A8124"/>
    </row>
    <row r="8125" spans="1:1">
      <c r="A8125"/>
    </row>
    <row r="8126" spans="1:1">
      <c r="A8126"/>
    </row>
    <row r="8127" spans="1:1">
      <c r="A8127"/>
    </row>
    <row r="8128" spans="1:1">
      <c r="A8128"/>
    </row>
    <row r="8129" spans="1:1">
      <c r="A8129"/>
    </row>
    <row r="8130" spans="1:1">
      <c r="A8130"/>
    </row>
    <row r="8131" spans="1:1">
      <c r="A8131"/>
    </row>
    <row r="8132" spans="1:1">
      <c r="A8132"/>
    </row>
    <row r="8133" spans="1:1">
      <c r="A8133"/>
    </row>
    <row r="8134" spans="1:1">
      <c r="A8134"/>
    </row>
    <row r="8135" spans="1:1">
      <c r="A8135"/>
    </row>
    <row r="8136" spans="1:1">
      <c r="A8136"/>
    </row>
    <row r="8137" spans="1:1">
      <c r="A8137"/>
    </row>
    <row r="8138" spans="1:1">
      <c r="A8138"/>
    </row>
    <row r="8139" spans="1:1">
      <c r="A8139"/>
    </row>
    <row r="8140" spans="1:1">
      <c r="A8140"/>
    </row>
    <row r="8141" spans="1:1">
      <c r="A8141"/>
    </row>
    <row r="8142" spans="1:1">
      <c r="A8142"/>
    </row>
    <row r="8143" spans="1:1">
      <c r="A8143"/>
    </row>
    <row r="8144" spans="1:1">
      <c r="A8144"/>
    </row>
    <row r="8145" spans="1:1">
      <c r="A8145"/>
    </row>
    <row r="8146" spans="1:1">
      <c r="A8146"/>
    </row>
    <row r="8147" spans="1:1">
      <c r="A8147"/>
    </row>
    <row r="8148" spans="1:1">
      <c r="A8148"/>
    </row>
    <row r="8149" spans="1:1">
      <c r="A8149"/>
    </row>
    <row r="8150" spans="1:1">
      <c r="A8150"/>
    </row>
    <row r="8151" spans="1:1">
      <c r="A8151"/>
    </row>
    <row r="8152" spans="1:1">
      <c r="A8152"/>
    </row>
    <row r="8153" spans="1:1">
      <c r="A8153"/>
    </row>
    <row r="8154" spans="1:1">
      <c r="A8154"/>
    </row>
    <row r="8155" spans="1:1">
      <c r="A8155"/>
    </row>
    <row r="8156" spans="1:1">
      <c r="A8156"/>
    </row>
    <row r="8157" spans="1:1">
      <c r="A8157"/>
    </row>
    <row r="8158" spans="1:1">
      <c r="A8158"/>
    </row>
    <row r="8159" spans="1:1">
      <c r="A8159"/>
    </row>
    <row r="8160" spans="1:1">
      <c r="A8160"/>
    </row>
    <row r="8161" spans="1:1">
      <c r="A8161"/>
    </row>
    <row r="8162" spans="1:1">
      <c r="A8162"/>
    </row>
    <row r="8163" spans="1:1">
      <c r="A8163"/>
    </row>
    <row r="8164" spans="1:1">
      <c r="A8164"/>
    </row>
    <row r="8165" spans="1:1">
      <c r="A8165"/>
    </row>
    <row r="8166" spans="1:1">
      <c r="A8166"/>
    </row>
    <row r="8167" spans="1:1">
      <c r="A8167"/>
    </row>
    <row r="8168" spans="1:1">
      <c r="A8168"/>
    </row>
    <row r="8169" spans="1:1">
      <c r="A8169"/>
    </row>
    <row r="8170" spans="1:1">
      <c r="A8170"/>
    </row>
    <row r="8171" spans="1:1">
      <c r="A8171"/>
    </row>
    <row r="8172" spans="1:1">
      <c r="A8172"/>
    </row>
    <row r="8173" spans="1:1">
      <c r="A8173"/>
    </row>
    <row r="8174" spans="1:1">
      <c r="A8174"/>
    </row>
    <row r="8175" spans="1:1">
      <c r="A8175"/>
    </row>
    <row r="8176" spans="1:1">
      <c r="A8176"/>
    </row>
    <row r="8177" spans="1:1">
      <c r="A8177"/>
    </row>
    <row r="8178" spans="1:1">
      <c r="A8178"/>
    </row>
    <row r="8179" spans="1:1">
      <c r="A8179"/>
    </row>
    <row r="8180" spans="1:1">
      <c r="A8180"/>
    </row>
    <row r="8181" spans="1:1">
      <c r="A8181"/>
    </row>
    <row r="8182" spans="1:1">
      <c r="A8182"/>
    </row>
    <row r="8183" spans="1:1">
      <c r="A8183"/>
    </row>
    <row r="8184" spans="1:1">
      <c r="A8184"/>
    </row>
    <row r="8185" spans="1:1">
      <c r="A8185"/>
    </row>
    <row r="8186" spans="1:1">
      <c r="A8186"/>
    </row>
    <row r="8187" spans="1:1">
      <c r="A8187"/>
    </row>
    <row r="8188" spans="1:1">
      <c r="A8188"/>
    </row>
    <row r="8189" spans="1:1">
      <c r="A8189"/>
    </row>
    <row r="8190" spans="1:1">
      <c r="A8190"/>
    </row>
    <row r="8191" spans="1:1">
      <c r="A8191"/>
    </row>
    <row r="8192" spans="1:1">
      <c r="A8192"/>
    </row>
    <row r="8193" spans="1:1">
      <c r="A8193"/>
    </row>
    <row r="8194" spans="1:1">
      <c r="A8194"/>
    </row>
    <row r="8195" spans="1:1">
      <c r="A8195"/>
    </row>
    <row r="8196" spans="1:1">
      <c r="A8196"/>
    </row>
    <row r="8197" spans="1:1">
      <c r="A8197"/>
    </row>
    <row r="8198" spans="1:1">
      <c r="A8198"/>
    </row>
    <row r="8199" spans="1:1">
      <c r="A8199"/>
    </row>
    <row r="8200" spans="1:1">
      <c r="A8200"/>
    </row>
    <row r="8201" spans="1:1">
      <c r="A8201"/>
    </row>
    <row r="8202" spans="1:1">
      <c r="A8202"/>
    </row>
    <row r="8203" spans="1:1">
      <c r="A8203"/>
    </row>
    <row r="8204" spans="1:1">
      <c r="A8204"/>
    </row>
    <row r="8205" spans="1:1">
      <c r="A8205"/>
    </row>
    <row r="8206" spans="1:1">
      <c r="A8206"/>
    </row>
    <row r="8207" spans="1:1">
      <c r="A8207"/>
    </row>
    <row r="8208" spans="1:1">
      <c r="A8208"/>
    </row>
    <row r="8209" spans="1:1">
      <c r="A8209"/>
    </row>
    <row r="8210" spans="1:1">
      <c r="A8210"/>
    </row>
    <row r="8211" spans="1:1">
      <c r="A8211"/>
    </row>
    <row r="8212" spans="1:1">
      <c r="A8212"/>
    </row>
    <row r="8213" spans="1:1">
      <c r="A8213"/>
    </row>
    <row r="8214" spans="1:1">
      <c r="A8214"/>
    </row>
    <row r="8215" spans="1:1">
      <c r="A8215"/>
    </row>
    <row r="8216" spans="1:1">
      <c r="A8216"/>
    </row>
    <row r="8217" spans="1:1">
      <c r="A8217"/>
    </row>
    <row r="8218" spans="1:1">
      <c r="A8218"/>
    </row>
    <row r="8219" spans="1:1">
      <c r="A8219"/>
    </row>
    <row r="8220" spans="1:1">
      <c r="A8220"/>
    </row>
    <row r="8221" spans="1:1">
      <c r="A8221"/>
    </row>
    <row r="8222" spans="1:1">
      <c r="A8222"/>
    </row>
    <row r="8223" spans="1:1">
      <c r="A8223"/>
    </row>
    <row r="8224" spans="1:1">
      <c r="A8224"/>
    </row>
    <row r="8225" spans="1:1">
      <c r="A8225"/>
    </row>
    <row r="8226" spans="1:1">
      <c r="A8226"/>
    </row>
    <row r="8227" spans="1:1">
      <c r="A8227"/>
    </row>
    <row r="8228" spans="1:1">
      <c r="A8228"/>
    </row>
    <row r="8229" spans="1:1">
      <c r="A8229"/>
    </row>
    <row r="8230" spans="1:1">
      <c r="A8230"/>
    </row>
    <row r="8231" spans="1:1">
      <c r="A8231"/>
    </row>
    <row r="8232" spans="1:1">
      <c r="A8232"/>
    </row>
    <row r="8233" spans="1:1">
      <c r="A8233"/>
    </row>
    <row r="8234" spans="1:1">
      <c r="A8234"/>
    </row>
    <row r="8235" spans="1:1">
      <c r="A8235"/>
    </row>
    <row r="8236" spans="1:1">
      <c r="A8236"/>
    </row>
    <row r="8237" spans="1:1">
      <c r="A8237"/>
    </row>
    <row r="8238" spans="1:1">
      <c r="A8238"/>
    </row>
    <row r="8239" spans="1:1">
      <c r="A8239"/>
    </row>
    <row r="8240" spans="1:1">
      <c r="A8240"/>
    </row>
    <row r="8241" spans="1:1">
      <c r="A8241"/>
    </row>
    <row r="8242" spans="1:1">
      <c r="A8242"/>
    </row>
    <row r="8243" spans="1:1">
      <c r="A8243"/>
    </row>
    <row r="8244" spans="1:1">
      <c r="A8244"/>
    </row>
    <row r="8245" spans="1:1">
      <c r="A8245"/>
    </row>
    <row r="8246" spans="1:1">
      <c r="A8246"/>
    </row>
    <row r="8247" spans="1:1">
      <c r="A8247"/>
    </row>
    <row r="8248" spans="1:1">
      <c r="A8248"/>
    </row>
    <row r="8249" spans="1:1">
      <c r="A8249"/>
    </row>
    <row r="8250" spans="1:1">
      <c r="A8250"/>
    </row>
    <row r="8251" spans="1:1">
      <c r="A8251"/>
    </row>
    <row r="8252" spans="1:1">
      <c r="A8252"/>
    </row>
    <row r="8253" spans="1:1">
      <c r="A8253"/>
    </row>
    <row r="8254" spans="1:1">
      <c r="A8254"/>
    </row>
    <row r="8255" spans="1:1">
      <c r="A8255"/>
    </row>
    <row r="8256" spans="1:1">
      <c r="A8256"/>
    </row>
    <row r="8257" spans="1:1">
      <c r="A8257"/>
    </row>
    <row r="8258" spans="1:1">
      <c r="A8258"/>
    </row>
    <row r="8259" spans="1:1">
      <c r="A8259"/>
    </row>
    <row r="8260" spans="1:1">
      <c r="A8260"/>
    </row>
    <row r="8261" spans="1:1">
      <c r="A8261"/>
    </row>
    <row r="8262" spans="1:1">
      <c r="A8262"/>
    </row>
    <row r="8263" spans="1:1">
      <c r="A8263"/>
    </row>
    <row r="8264" spans="1:1">
      <c r="A8264"/>
    </row>
    <row r="8265" spans="1:1">
      <c r="A8265"/>
    </row>
    <row r="8266" spans="1:1">
      <c r="A8266"/>
    </row>
    <row r="8267" spans="1:1">
      <c r="A8267"/>
    </row>
    <row r="8268" spans="1:1">
      <c r="A8268"/>
    </row>
    <row r="8269" spans="1:1">
      <c r="A8269"/>
    </row>
    <row r="8270" spans="1:1">
      <c r="A8270"/>
    </row>
    <row r="8271" spans="1:1">
      <c r="A8271"/>
    </row>
    <row r="8272" spans="1:1">
      <c r="A8272"/>
    </row>
    <row r="8273" spans="1:1">
      <c r="A8273"/>
    </row>
    <row r="8274" spans="1:1">
      <c r="A8274"/>
    </row>
    <row r="8275" spans="1:1">
      <c r="A8275"/>
    </row>
    <row r="8276" spans="1:1">
      <c r="A8276"/>
    </row>
    <row r="8277" spans="1:1">
      <c r="A8277"/>
    </row>
    <row r="8278" spans="1:1">
      <c r="A8278"/>
    </row>
    <row r="8279" spans="1:1">
      <c r="A8279"/>
    </row>
    <row r="8280" spans="1:1">
      <c r="A8280"/>
    </row>
    <row r="8281" spans="1:1">
      <c r="A8281"/>
    </row>
    <row r="8282" spans="1:1">
      <c r="A8282"/>
    </row>
    <row r="8283" spans="1:1">
      <c r="A8283"/>
    </row>
    <row r="8284" spans="1:1">
      <c r="A8284"/>
    </row>
    <row r="8285" spans="1:1">
      <c r="A8285"/>
    </row>
    <row r="8286" spans="1:1">
      <c r="A8286"/>
    </row>
    <row r="8287" spans="1:1">
      <c r="A8287"/>
    </row>
    <row r="8288" spans="1:1">
      <c r="A8288"/>
    </row>
    <row r="8289" spans="1:1">
      <c r="A8289"/>
    </row>
    <row r="8290" spans="1:1">
      <c r="A8290"/>
    </row>
    <row r="8291" spans="1:1">
      <c r="A8291"/>
    </row>
    <row r="8292" spans="1:1">
      <c r="A8292"/>
    </row>
    <row r="8293" spans="1:1">
      <c r="A8293"/>
    </row>
    <row r="8294" spans="1:1">
      <c r="A8294"/>
    </row>
    <row r="8295" spans="1:1">
      <c r="A8295"/>
    </row>
    <row r="8296" spans="1:1">
      <c r="A8296"/>
    </row>
    <row r="8297" spans="1:1">
      <c r="A8297"/>
    </row>
    <row r="8298" spans="1:1">
      <c r="A8298"/>
    </row>
    <row r="8299" spans="1:1">
      <c r="A8299"/>
    </row>
    <row r="8300" spans="1:1">
      <c r="A8300"/>
    </row>
    <row r="8301" spans="1:1">
      <c r="A8301"/>
    </row>
    <row r="8302" spans="1:1">
      <c r="A8302"/>
    </row>
    <row r="8303" spans="1:1">
      <c r="A8303"/>
    </row>
    <row r="8304" spans="1:1">
      <c r="A8304"/>
    </row>
    <row r="8305" spans="1:1">
      <c r="A8305"/>
    </row>
    <row r="8306" spans="1:1">
      <c r="A8306"/>
    </row>
    <row r="8307" spans="1:1">
      <c r="A8307"/>
    </row>
    <row r="8308" spans="1:1">
      <c r="A8308"/>
    </row>
    <row r="8309" spans="1:1">
      <c r="A8309"/>
    </row>
    <row r="8310" spans="1:1">
      <c r="A8310"/>
    </row>
    <row r="8311" spans="1:1">
      <c r="A8311"/>
    </row>
    <row r="8312" spans="1:1">
      <c r="A8312"/>
    </row>
    <row r="8313" spans="1:1">
      <c r="A8313"/>
    </row>
    <row r="8314" spans="1:1">
      <c r="A8314"/>
    </row>
    <row r="8315" spans="1:1">
      <c r="A8315"/>
    </row>
    <row r="8316" spans="1:1">
      <c r="A8316"/>
    </row>
    <row r="8317" spans="1:1">
      <c r="A8317"/>
    </row>
    <row r="8318" spans="1:1">
      <c r="A8318"/>
    </row>
    <row r="8319" spans="1:1">
      <c r="A8319"/>
    </row>
    <row r="8320" spans="1:1">
      <c r="A8320"/>
    </row>
    <row r="8321" spans="1:1">
      <c r="A8321"/>
    </row>
    <row r="8322" spans="1:1">
      <c r="A8322"/>
    </row>
    <row r="8323" spans="1:1">
      <c r="A8323"/>
    </row>
    <row r="8324" spans="1:1">
      <c r="A8324"/>
    </row>
    <row r="8325" spans="1:1">
      <c r="A8325"/>
    </row>
    <row r="8326" spans="1:1">
      <c r="A8326"/>
    </row>
    <row r="8327" spans="1:1">
      <c r="A8327"/>
    </row>
    <row r="8328" spans="1:1">
      <c r="A8328"/>
    </row>
    <row r="8329" spans="1:1">
      <c r="A8329"/>
    </row>
    <row r="8330" spans="1:1">
      <c r="A8330"/>
    </row>
    <row r="8331" spans="1:1">
      <c r="A8331"/>
    </row>
    <row r="8332" spans="1:1">
      <c r="A8332"/>
    </row>
    <row r="8333" spans="1:1">
      <c r="A8333"/>
    </row>
    <row r="8334" spans="1:1">
      <c r="A8334"/>
    </row>
    <row r="8335" spans="1:1">
      <c r="A8335"/>
    </row>
    <row r="8336" spans="1:1">
      <c r="A8336"/>
    </row>
    <row r="8337" spans="1:1">
      <c r="A8337"/>
    </row>
    <row r="8338" spans="1:1">
      <c r="A8338"/>
    </row>
    <row r="8339" spans="1:1">
      <c r="A8339"/>
    </row>
    <row r="8340" spans="1:1">
      <c r="A8340"/>
    </row>
    <row r="8341" spans="1:1">
      <c r="A8341"/>
    </row>
    <row r="8342" spans="1:1">
      <c r="A8342"/>
    </row>
    <row r="8343" spans="1:1">
      <c r="A8343"/>
    </row>
    <row r="8344" spans="1:1">
      <c r="A8344"/>
    </row>
    <row r="8345" spans="1:1">
      <c r="A8345"/>
    </row>
    <row r="8346" spans="1:1">
      <c r="A8346"/>
    </row>
    <row r="8347" spans="1:1">
      <c r="A8347"/>
    </row>
    <row r="8348" spans="1:1">
      <c r="A8348"/>
    </row>
    <row r="8349" spans="1:1">
      <c r="A8349"/>
    </row>
    <row r="8350" spans="1:1">
      <c r="A8350"/>
    </row>
    <row r="8351" spans="1:1">
      <c r="A8351"/>
    </row>
    <row r="8352" spans="1:1">
      <c r="A8352"/>
    </row>
    <row r="8353" spans="1:1">
      <c r="A8353"/>
    </row>
    <row r="8354" spans="1:1">
      <c r="A8354"/>
    </row>
    <row r="8355" spans="1:1">
      <c r="A8355"/>
    </row>
    <row r="8356" spans="1:1">
      <c r="A8356"/>
    </row>
    <row r="8357" spans="1:1">
      <c r="A8357"/>
    </row>
    <row r="8358" spans="1:1">
      <c r="A8358"/>
    </row>
    <row r="8359" spans="1:1">
      <c r="A8359"/>
    </row>
    <row r="8360" spans="1:1">
      <c r="A8360"/>
    </row>
    <row r="8361" spans="1:1">
      <c r="A8361"/>
    </row>
    <row r="8362" spans="1:1">
      <c r="A8362"/>
    </row>
    <row r="8363" spans="1:1">
      <c r="A8363"/>
    </row>
    <row r="8364" spans="1:1">
      <c r="A8364"/>
    </row>
    <row r="8365" spans="1:1">
      <c r="A8365"/>
    </row>
    <row r="8366" spans="1:1">
      <c r="A8366"/>
    </row>
    <row r="8367" spans="1:1">
      <c r="A8367"/>
    </row>
    <row r="8368" spans="1:1">
      <c r="A8368"/>
    </row>
    <row r="8369" spans="1:1">
      <c r="A8369"/>
    </row>
    <row r="8370" spans="1:1">
      <c r="A8370"/>
    </row>
    <row r="8371" spans="1:1">
      <c r="A8371"/>
    </row>
    <row r="8372" spans="1:1">
      <c r="A8372"/>
    </row>
    <row r="8373" spans="1:1">
      <c r="A8373"/>
    </row>
    <row r="8374" spans="1:1">
      <c r="A8374"/>
    </row>
    <row r="8375" spans="1:1">
      <c r="A8375"/>
    </row>
    <row r="8376" spans="1:1">
      <c r="A8376"/>
    </row>
    <row r="8377" spans="1:1">
      <c r="A8377"/>
    </row>
    <row r="8378" spans="1:1">
      <c r="A8378"/>
    </row>
    <row r="8379" spans="1:1">
      <c r="A8379"/>
    </row>
    <row r="8380" spans="1:1">
      <c r="A8380"/>
    </row>
    <row r="8381" spans="1:1">
      <c r="A8381"/>
    </row>
    <row r="8382" spans="1:1">
      <c r="A8382"/>
    </row>
    <row r="8383" spans="1:1">
      <c r="A8383"/>
    </row>
    <row r="8384" spans="1:1">
      <c r="A8384"/>
    </row>
    <row r="8385" spans="1:1">
      <c r="A8385"/>
    </row>
    <row r="8386" spans="1:1">
      <c r="A8386"/>
    </row>
    <row r="8387" spans="1:1">
      <c r="A8387"/>
    </row>
    <row r="8388" spans="1:1">
      <c r="A8388"/>
    </row>
    <row r="8389" spans="1:1">
      <c r="A8389"/>
    </row>
    <row r="8390" spans="1:1">
      <c r="A8390"/>
    </row>
    <row r="8391" spans="1:1">
      <c r="A8391"/>
    </row>
    <row r="8392" spans="1:1">
      <c r="A8392"/>
    </row>
    <row r="8393" spans="1:1">
      <c r="A8393"/>
    </row>
    <row r="8394" spans="1:1">
      <c r="A8394"/>
    </row>
    <row r="8395" spans="1:1">
      <c r="A8395"/>
    </row>
    <row r="8396" spans="1:1">
      <c r="A8396"/>
    </row>
    <row r="8397" spans="1:1">
      <c r="A8397"/>
    </row>
    <row r="8398" spans="1:1">
      <c r="A8398"/>
    </row>
    <row r="8399" spans="1:1">
      <c r="A8399"/>
    </row>
    <row r="8400" spans="1:1">
      <c r="A8400"/>
    </row>
    <row r="8401" spans="1:1">
      <c r="A8401"/>
    </row>
    <row r="8402" spans="1:1">
      <c r="A8402"/>
    </row>
    <row r="8403" spans="1:1">
      <c r="A8403"/>
    </row>
    <row r="8404" spans="1:1">
      <c r="A8404"/>
    </row>
    <row r="8405" spans="1:1">
      <c r="A8405"/>
    </row>
    <row r="8406" spans="1:1">
      <c r="A8406"/>
    </row>
    <row r="8407" spans="1:1">
      <c r="A8407"/>
    </row>
    <row r="8408" spans="1:1">
      <c r="A8408"/>
    </row>
    <row r="8409" spans="1:1">
      <c r="A8409"/>
    </row>
    <row r="8410" spans="1:1">
      <c r="A8410"/>
    </row>
    <row r="8411" spans="1:1">
      <c r="A8411"/>
    </row>
    <row r="8412" spans="1:1">
      <c r="A8412"/>
    </row>
    <row r="8413" spans="1:1">
      <c r="A8413"/>
    </row>
    <row r="8414" spans="1:1">
      <c r="A8414"/>
    </row>
    <row r="8415" spans="1:1">
      <c r="A8415"/>
    </row>
    <row r="8416" spans="1:1">
      <c r="A8416"/>
    </row>
    <row r="8417" spans="1:1">
      <c r="A8417"/>
    </row>
    <row r="8418" spans="1:1">
      <c r="A8418"/>
    </row>
    <row r="8419" spans="1:1">
      <c r="A8419"/>
    </row>
    <row r="8420" spans="1:1">
      <c r="A8420"/>
    </row>
    <row r="8421" spans="1:1">
      <c r="A8421"/>
    </row>
    <row r="8422" spans="1:1">
      <c r="A8422"/>
    </row>
    <row r="8423" spans="1:1">
      <c r="A8423"/>
    </row>
    <row r="8424" spans="1:1">
      <c r="A8424"/>
    </row>
    <row r="8425" spans="1:1">
      <c r="A8425"/>
    </row>
    <row r="8426" spans="1:1">
      <c r="A8426"/>
    </row>
    <row r="8427" spans="1:1">
      <c r="A8427"/>
    </row>
    <row r="8428" spans="1:1">
      <c r="A8428"/>
    </row>
    <row r="8429" spans="1:1">
      <c r="A8429"/>
    </row>
    <row r="8430" spans="1:1">
      <c r="A8430"/>
    </row>
    <row r="8431" spans="1:1">
      <c r="A8431"/>
    </row>
    <row r="8432" spans="1:1">
      <c r="A8432"/>
    </row>
    <row r="8433" spans="1:1">
      <c r="A8433"/>
    </row>
    <row r="8434" spans="1:1">
      <c r="A8434"/>
    </row>
    <row r="8435" spans="1:1">
      <c r="A8435"/>
    </row>
    <row r="8436" spans="1:1">
      <c r="A8436"/>
    </row>
    <row r="8437" spans="1:1">
      <c r="A8437"/>
    </row>
    <row r="8438" spans="1:1">
      <c r="A8438"/>
    </row>
    <row r="8439" spans="1:1">
      <c r="A8439"/>
    </row>
    <row r="8440" spans="1:1">
      <c r="A8440"/>
    </row>
    <row r="8441" spans="1:1">
      <c r="A8441"/>
    </row>
    <row r="8442" spans="1:1">
      <c r="A8442"/>
    </row>
    <row r="8443" spans="1:1">
      <c r="A8443"/>
    </row>
    <row r="8444" spans="1:1">
      <c r="A8444"/>
    </row>
    <row r="8445" spans="1:1">
      <c r="A8445"/>
    </row>
    <row r="8446" spans="1:1">
      <c r="A8446"/>
    </row>
    <row r="8447" spans="1:1">
      <c r="A8447"/>
    </row>
    <row r="8448" spans="1:1">
      <c r="A8448"/>
    </row>
    <row r="8449" spans="1:1">
      <c r="A8449"/>
    </row>
    <row r="8450" spans="1:1">
      <c r="A8450"/>
    </row>
    <row r="8451" spans="1:1">
      <c r="A8451"/>
    </row>
    <row r="8452" spans="1:1">
      <c r="A8452"/>
    </row>
    <row r="8453" spans="1:1">
      <c r="A8453"/>
    </row>
    <row r="8454" spans="1:1">
      <c r="A8454"/>
    </row>
    <row r="8455" spans="1:1">
      <c r="A8455"/>
    </row>
    <row r="8456" spans="1:1">
      <c r="A8456"/>
    </row>
    <row r="8457" spans="1:1">
      <c r="A8457"/>
    </row>
    <row r="8458" spans="1:1">
      <c r="A8458"/>
    </row>
    <row r="8459" spans="1:1">
      <c r="A8459"/>
    </row>
    <row r="8460" spans="1:1">
      <c r="A8460"/>
    </row>
    <row r="8461" spans="1:1">
      <c r="A8461"/>
    </row>
    <row r="8462" spans="1:1">
      <c r="A8462"/>
    </row>
    <row r="8463" spans="1:1">
      <c r="A8463"/>
    </row>
    <row r="8464" spans="1:1">
      <c r="A8464"/>
    </row>
    <row r="8465" spans="1:1">
      <c r="A8465"/>
    </row>
    <row r="8466" spans="1:1">
      <c r="A8466"/>
    </row>
    <row r="8467" spans="1:1">
      <c r="A8467"/>
    </row>
    <row r="8468" spans="1:1">
      <c r="A8468"/>
    </row>
    <row r="8469" spans="1:1">
      <c r="A8469"/>
    </row>
    <row r="8470" spans="1:1">
      <c r="A8470"/>
    </row>
    <row r="8471" spans="1:1">
      <c r="A8471"/>
    </row>
    <row r="8472" spans="1:1">
      <c r="A8472"/>
    </row>
    <row r="8473" spans="1:1">
      <c r="A8473"/>
    </row>
    <row r="8474" spans="1:1">
      <c r="A8474"/>
    </row>
    <row r="8475" spans="1:1">
      <c r="A8475"/>
    </row>
    <row r="8476" spans="1:1">
      <c r="A8476"/>
    </row>
    <row r="8477" spans="1:1">
      <c r="A8477"/>
    </row>
    <row r="8478" spans="1:1">
      <c r="A8478"/>
    </row>
    <row r="8479" spans="1:1">
      <c r="A8479"/>
    </row>
    <row r="8480" spans="1:1">
      <c r="A8480"/>
    </row>
    <row r="8481" spans="1:1">
      <c r="A8481"/>
    </row>
    <row r="8482" spans="1:1">
      <c r="A8482"/>
    </row>
    <row r="8483" spans="1:1">
      <c r="A8483"/>
    </row>
    <row r="8484" spans="1:1">
      <c r="A8484"/>
    </row>
    <row r="8485" spans="1:1">
      <c r="A8485"/>
    </row>
    <row r="8486" spans="1:1">
      <c r="A8486"/>
    </row>
    <row r="8487" spans="1:1">
      <c r="A8487"/>
    </row>
    <row r="8488" spans="1:1">
      <c r="A8488"/>
    </row>
    <row r="8489" spans="1:1">
      <c r="A8489"/>
    </row>
    <row r="8490" spans="1:1">
      <c r="A8490"/>
    </row>
    <row r="8491" spans="1:1">
      <c r="A8491"/>
    </row>
    <row r="8492" spans="1:1">
      <c r="A8492"/>
    </row>
    <row r="8493" spans="1:1">
      <c r="A8493"/>
    </row>
    <row r="8494" spans="1:1">
      <c r="A8494"/>
    </row>
    <row r="8495" spans="1:1">
      <c r="A8495"/>
    </row>
    <row r="8496" spans="1:1">
      <c r="A8496"/>
    </row>
    <row r="8497" spans="1:1">
      <c r="A8497"/>
    </row>
    <row r="8498" spans="1:1">
      <c r="A8498"/>
    </row>
    <row r="8499" spans="1:1">
      <c r="A8499"/>
    </row>
    <row r="8500" spans="1:1">
      <c r="A8500"/>
    </row>
    <row r="8501" spans="1:1">
      <c r="A8501"/>
    </row>
    <row r="8502" spans="1:1">
      <c r="A8502"/>
    </row>
    <row r="8503" spans="1:1">
      <c r="A8503"/>
    </row>
    <row r="8504" spans="1:1">
      <c r="A8504"/>
    </row>
    <row r="8505" spans="1:1">
      <c r="A8505"/>
    </row>
    <row r="8506" spans="1:1">
      <c r="A8506"/>
    </row>
    <row r="8507" spans="1:1">
      <c r="A8507"/>
    </row>
    <row r="8508" spans="1:1">
      <c r="A8508"/>
    </row>
    <row r="8509" spans="1:1">
      <c r="A8509"/>
    </row>
    <row r="8510" spans="1:1">
      <c r="A8510"/>
    </row>
    <row r="8511" spans="1:1">
      <c r="A8511"/>
    </row>
    <row r="8512" spans="1:1">
      <c r="A8512"/>
    </row>
    <row r="8513" spans="1:1">
      <c r="A8513"/>
    </row>
    <row r="8514" spans="1:1">
      <c r="A8514"/>
    </row>
    <row r="8515" spans="1:1">
      <c r="A8515"/>
    </row>
    <row r="8516" spans="1:1">
      <c r="A8516"/>
    </row>
    <row r="8517" spans="1:1">
      <c r="A8517"/>
    </row>
    <row r="8518" spans="1:1">
      <c r="A8518"/>
    </row>
    <row r="8519" spans="1:1">
      <c r="A8519"/>
    </row>
    <row r="8520" spans="1:1">
      <c r="A8520"/>
    </row>
    <row r="8521" spans="1:1">
      <c r="A8521"/>
    </row>
    <row r="8522" spans="1:1">
      <c r="A8522"/>
    </row>
    <row r="8523" spans="1:1">
      <c r="A8523"/>
    </row>
    <row r="8524" spans="1:1">
      <c r="A8524"/>
    </row>
    <row r="8525" spans="1:1">
      <c r="A8525"/>
    </row>
    <row r="8526" spans="1:1">
      <c r="A8526"/>
    </row>
    <row r="8527" spans="1:1">
      <c r="A8527"/>
    </row>
    <row r="8528" spans="1:1">
      <c r="A8528"/>
    </row>
    <row r="8529" spans="1:1">
      <c r="A8529"/>
    </row>
    <row r="8530" spans="1:1">
      <c r="A8530"/>
    </row>
    <row r="8531" spans="1:1">
      <c r="A8531"/>
    </row>
    <row r="8532" spans="1:1">
      <c r="A8532"/>
    </row>
    <row r="8533" spans="1:1">
      <c r="A8533"/>
    </row>
    <row r="8534" spans="1:1">
      <c r="A8534"/>
    </row>
    <row r="8535" spans="1:1">
      <c r="A8535"/>
    </row>
    <row r="8536" spans="1:1">
      <c r="A8536"/>
    </row>
    <row r="8537" spans="1:1">
      <c r="A8537"/>
    </row>
    <row r="8538" spans="1:1">
      <c r="A8538"/>
    </row>
    <row r="8539" spans="1:1">
      <c r="A8539"/>
    </row>
    <row r="8540" spans="1:1">
      <c r="A8540"/>
    </row>
    <row r="8541" spans="1:1">
      <c r="A8541"/>
    </row>
    <row r="8542" spans="1:1">
      <c r="A8542"/>
    </row>
    <row r="8543" spans="1:1">
      <c r="A8543"/>
    </row>
    <row r="8544" spans="1:1">
      <c r="A8544"/>
    </row>
    <row r="8545" spans="1:1">
      <c r="A8545"/>
    </row>
    <row r="8546" spans="1:1">
      <c r="A8546"/>
    </row>
    <row r="8547" spans="1:1">
      <c r="A8547"/>
    </row>
    <row r="8548" spans="1:1">
      <c r="A8548"/>
    </row>
    <row r="8549" spans="1:1">
      <c r="A8549"/>
    </row>
    <row r="8550" spans="1:1">
      <c r="A8550"/>
    </row>
    <row r="8551" spans="1:1">
      <c r="A8551"/>
    </row>
    <row r="8552" spans="1:1">
      <c r="A8552"/>
    </row>
    <row r="8553" spans="1:1">
      <c r="A8553"/>
    </row>
    <row r="8554" spans="1:1">
      <c r="A8554"/>
    </row>
    <row r="8555" spans="1:1">
      <c r="A8555"/>
    </row>
    <row r="8556" spans="1:1">
      <c r="A8556"/>
    </row>
    <row r="8557" spans="1:1">
      <c r="A8557"/>
    </row>
    <row r="8558" spans="1:1">
      <c r="A8558"/>
    </row>
    <row r="8559" spans="1:1">
      <c r="A8559"/>
    </row>
    <row r="8560" spans="1:1">
      <c r="A8560"/>
    </row>
    <row r="8561" spans="1:1">
      <c r="A8561"/>
    </row>
    <row r="8562" spans="1:1">
      <c r="A8562"/>
    </row>
    <row r="8563" spans="1:1">
      <c r="A8563"/>
    </row>
    <row r="8564" spans="1:1">
      <c r="A8564"/>
    </row>
    <row r="8565" spans="1:1">
      <c r="A8565"/>
    </row>
    <row r="8566" spans="1:1">
      <c r="A8566"/>
    </row>
    <row r="8567" spans="1:1">
      <c r="A8567"/>
    </row>
    <row r="8568" spans="1:1">
      <c r="A8568"/>
    </row>
    <row r="8569" spans="1:1">
      <c r="A8569"/>
    </row>
    <row r="8570" spans="1:1">
      <c r="A8570"/>
    </row>
    <row r="8571" spans="1:1">
      <c r="A8571"/>
    </row>
    <row r="8572" spans="1:1">
      <c r="A8572"/>
    </row>
    <row r="8573" spans="1:1">
      <c r="A8573"/>
    </row>
    <row r="8574" spans="1:1">
      <c r="A8574"/>
    </row>
    <row r="8575" spans="1:1">
      <c r="A8575"/>
    </row>
    <row r="8576" spans="1:1">
      <c r="A8576"/>
    </row>
    <row r="8577" spans="1:1">
      <c r="A8577"/>
    </row>
    <row r="8578" spans="1:1">
      <c r="A8578"/>
    </row>
    <row r="8579" spans="1:1">
      <c r="A8579"/>
    </row>
    <row r="8580" spans="1:1">
      <c r="A8580"/>
    </row>
    <row r="8581" spans="1:1">
      <c r="A8581"/>
    </row>
    <row r="8582" spans="1:1">
      <c r="A8582"/>
    </row>
    <row r="8583" spans="1:1">
      <c r="A8583"/>
    </row>
    <row r="8584" spans="1:1">
      <c r="A8584"/>
    </row>
    <row r="8585" spans="1:1">
      <c r="A8585"/>
    </row>
    <row r="8586" spans="1:1">
      <c r="A8586"/>
    </row>
    <row r="8587" spans="1:1">
      <c r="A8587"/>
    </row>
    <row r="8588" spans="1:1">
      <c r="A8588"/>
    </row>
    <row r="8589" spans="1:1">
      <c r="A8589"/>
    </row>
    <row r="8590" spans="1:1">
      <c r="A8590"/>
    </row>
    <row r="8591" spans="1:1">
      <c r="A8591"/>
    </row>
    <row r="8592" spans="1:1">
      <c r="A8592"/>
    </row>
    <row r="8593" spans="1:1">
      <c r="A8593"/>
    </row>
    <row r="8594" spans="1:1">
      <c r="A8594"/>
    </row>
    <row r="8595" spans="1:1">
      <c r="A8595"/>
    </row>
    <row r="8596" spans="1:1">
      <c r="A8596"/>
    </row>
    <row r="8597" spans="1:1">
      <c r="A8597"/>
    </row>
    <row r="8598" spans="1:1">
      <c r="A8598"/>
    </row>
    <row r="8599" spans="1:1">
      <c r="A8599"/>
    </row>
    <row r="8600" spans="1:1">
      <c r="A8600"/>
    </row>
    <row r="8601" spans="1:1">
      <c r="A8601"/>
    </row>
    <row r="8602" spans="1:1">
      <c r="A8602"/>
    </row>
    <row r="8603" spans="1:1">
      <c r="A8603"/>
    </row>
    <row r="8604" spans="1:1">
      <c r="A8604"/>
    </row>
    <row r="8605" spans="1:1">
      <c r="A8605"/>
    </row>
    <row r="8606" spans="1:1">
      <c r="A8606"/>
    </row>
    <row r="8607" spans="1:1">
      <c r="A8607"/>
    </row>
    <row r="8608" spans="1:1">
      <c r="A8608"/>
    </row>
    <row r="8609" spans="1:1">
      <c r="A8609"/>
    </row>
    <row r="8610" spans="1:1">
      <c r="A8610"/>
    </row>
    <row r="8611" spans="1:1">
      <c r="A8611"/>
    </row>
    <row r="8612" spans="1:1">
      <c r="A8612"/>
    </row>
    <row r="8613" spans="1:1">
      <c r="A8613"/>
    </row>
    <row r="8614" spans="1:1">
      <c r="A8614"/>
    </row>
    <row r="8615" spans="1:1">
      <c r="A8615"/>
    </row>
    <row r="8616" spans="1:1">
      <c r="A8616"/>
    </row>
    <row r="8617" spans="1:1">
      <c r="A8617"/>
    </row>
    <row r="8618" spans="1:1">
      <c r="A8618"/>
    </row>
    <row r="8619" spans="1:1">
      <c r="A8619"/>
    </row>
    <row r="8620" spans="1:1">
      <c r="A8620"/>
    </row>
    <row r="8621" spans="1:1">
      <c r="A8621"/>
    </row>
    <row r="8622" spans="1:1">
      <c r="A8622"/>
    </row>
    <row r="8623" spans="1:1">
      <c r="A8623"/>
    </row>
    <row r="8624" spans="1:1">
      <c r="A8624"/>
    </row>
    <row r="8625" spans="1:1">
      <c r="A8625"/>
    </row>
    <row r="8626" spans="1:1">
      <c r="A8626"/>
    </row>
    <row r="8627" spans="1:1">
      <c r="A8627"/>
    </row>
    <row r="8628" spans="1:1">
      <c r="A8628"/>
    </row>
    <row r="8629" spans="1:1">
      <c r="A8629"/>
    </row>
    <row r="8630" spans="1:1">
      <c r="A8630"/>
    </row>
    <row r="8631" spans="1:1">
      <c r="A8631"/>
    </row>
    <row r="8632" spans="1:1">
      <c r="A8632"/>
    </row>
    <row r="8633" spans="1:1">
      <c r="A8633"/>
    </row>
    <row r="8634" spans="1:1">
      <c r="A8634"/>
    </row>
    <row r="8635" spans="1:1">
      <c r="A8635"/>
    </row>
    <row r="8636" spans="1:1">
      <c r="A8636"/>
    </row>
    <row r="8637" spans="1:1">
      <c r="A8637"/>
    </row>
    <row r="8638" spans="1:1">
      <c r="A8638"/>
    </row>
    <row r="8639" spans="1:1">
      <c r="A8639"/>
    </row>
    <row r="8640" spans="1:1">
      <c r="A8640"/>
    </row>
    <row r="8641" spans="1:1">
      <c r="A8641"/>
    </row>
    <row r="8642" spans="1:1">
      <c r="A8642"/>
    </row>
    <row r="8643" spans="1:1">
      <c r="A8643"/>
    </row>
    <row r="8644" spans="1:1">
      <c r="A8644"/>
    </row>
    <row r="8645" spans="1:1">
      <c r="A8645"/>
    </row>
    <row r="8646" spans="1:1">
      <c r="A8646"/>
    </row>
    <row r="8647" spans="1:1">
      <c r="A8647"/>
    </row>
    <row r="8648" spans="1:1">
      <c r="A8648"/>
    </row>
    <row r="8649" spans="1:1">
      <c r="A8649"/>
    </row>
    <row r="8650" spans="1:1">
      <c r="A8650"/>
    </row>
    <row r="8651" spans="1:1">
      <c r="A8651"/>
    </row>
    <row r="8652" spans="1:1">
      <c r="A8652"/>
    </row>
    <row r="8653" spans="1:1">
      <c r="A8653"/>
    </row>
    <row r="8654" spans="1:1">
      <c r="A8654"/>
    </row>
    <row r="8655" spans="1:1">
      <c r="A8655"/>
    </row>
    <row r="8656" spans="1:1">
      <c r="A8656"/>
    </row>
    <row r="8657" spans="1:1">
      <c r="A8657"/>
    </row>
    <row r="8658" spans="1:1">
      <c r="A8658"/>
    </row>
    <row r="8659" spans="1:1">
      <c r="A8659"/>
    </row>
    <row r="8660" spans="1:1">
      <c r="A8660"/>
    </row>
    <row r="8661" spans="1:1">
      <c r="A8661"/>
    </row>
    <row r="8662" spans="1:1">
      <c r="A8662"/>
    </row>
    <row r="8663" spans="1:1">
      <c r="A8663"/>
    </row>
    <row r="8664" spans="1:1">
      <c r="A8664"/>
    </row>
    <row r="8665" spans="1:1">
      <c r="A8665"/>
    </row>
    <row r="8666" spans="1:1">
      <c r="A8666"/>
    </row>
    <row r="8667" spans="1:1">
      <c r="A8667"/>
    </row>
    <row r="8668" spans="1:1">
      <c r="A8668"/>
    </row>
    <row r="8669" spans="1:1">
      <c r="A8669"/>
    </row>
    <row r="8670" spans="1:1">
      <c r="A8670"/>
    </row>
    <row r="8671" spans="1:1">
      <c r="A8671"/>
    </row>
    <row r="8672" spans="1:1">
      <c r="A8672"/>
    </row>
    <row r="8673" spans="1:1">
      <c r="A8673"/>
    </row>
    <row r="8674" spans="1:1">
      <c r="A8674"/>
    </row>
    <row r="8675" spans="1:1">
      <c r="A8675"/>
    </row>
    <row r="8676" spans="1:1">
      <c r="A8676"/>
    </row>
    <row r="8677" spans="1:1">
      <c r="A8677"/>
    </row>
    <row r="8678" spans="1:1">
      <c r="A8678"/>
    </row>
    <row r="8679" spans="1:1">
      <c r="A8679"/>
    </row>
    <row r="8680" spans="1:1">
      <c r="A8680"/>
    </row>
    <row r="8681" spans="1:1">
      <c r="A8681"/>
    </row>
    <row r="8682" spans="1:1">
      <c r="A8682"/>
    </row>
    <row r="8683" spans="1:1">
      <c r="A8683"/>
    </row>
    <row r="8684" spans="1:1">
      <c r="A8684"/>
    </row>
    <row r="8685" spans="1:1">
      <c r="A8685"/>
    </row>
    <row r="8686" spans="1:1">
      <c r="A8686"/>
    </row>
    <row r="8687" spans="1:1">
      <c r="A8687"/>
    </row>
    <row r="8688" spans="1:1">
      <c r="A8688"/>
    </row>
    <row r="8689" spans="1:1">
      <c r="A8689"/>
    </row>
    <row r="8690" spans="1:1">
      <c r="A8690"/>
    </row>
    <row r="8691" spans="1:1">
      <c r="A8691"/>
    </row>
    <row r="8692" spans="1:1">
      <c r="A8692"/>
    </row>
    <row r="8693" spans="1:1">
      <c r="A8693"/>
    </row>
    <row r="8694" spans="1:1">
      <c r="A8694"/>
    </row>
    <row r="8695" spans="1:1">
      <c r="A8695"/>
    </row>
    <row r="8696" spans="1:1">
      <c r="A8696"/>
    </row>
    <row r="8697" spans="1:1">
      <c r="A8697"/>
    </row>
    <row r="8698" spans="1:1">
      <c r="A8698"/>
    </row>
    <row r="8699" spans="1:1">
      <c r="A8699"/>
    </row>
    <row r="8700" spans="1:1">
      <c r="A8700"/>
    </row>
    <row r="8701" spans="1:1">
      <c r="A8701"/>
    </row>
    <row r="8702" spans="1:1">
      <c r="A8702"/>
    </row>
    <row r="8703" spans="1:1">
      <c r="A8703"/>
    </row>
    <row r="8704" spans="1:1">
      <c r="A8704"/>
    </row>
    <row r="8705" spans="1:1">
      <c r="A8705"/>
    </row>
    <row r="8706" spans="1:1">
      <c r="A8706"/>
    </row>
    <row r="8707" spans="1:1">
      <c r="A8707"/>
    </row>
    <row r="8708" spans="1:1">
      <c r="A8708"/>
    </row>
    <row r="8709" spans="1:1">
      <c r="A8709"/>
    </row>
    <row r="8710" spans="1:1">
      <c r="A8710"/>
    </row>
    <row r="8711" spans="1:1">
      <c r="A8711"/>
    </row>
    <row r="8712" spans="1:1">
      <c r="A8712"/>
    </row>
    <row r="8713" spans="1:1">
      <c r="A8713"/>
    </row>
    <row r="8714" spans="1:1">
      <c r="A8714"/>
    </row>
    <row r="8715" spans="1:1">
      <c r="A8715"/>
    </row>
    <row r="8716" spans="1:1">
      <c r="A8716"/>
    </row>
    <row r="8717" spans="1:1">
      <c r="A8717"/>
    </row>
    <row r="8718" spans="1:1">
      <c r="A8718"/>
    </row>
    <row r="8719" spans="1:1">
      <c r="A8719"/>
    </row>
    <row r="8720" spans="1:1">
      <c r="A8720"/>
    </row>
    <row r="8721" spans="1:1">
      <c r="A8721"/>
    </row>
    <row r="8722" spans="1:1">
      <c r="A8722"/>
    </row>
    <row r="8723" spans="1:1">
      <c r="A8723"/>
    </row>
    <row r="8724" spans="1:1">
      <c r="A8724"/>
    </row>
    <row r="8725" spans="1:1">
      <c r="A8725"/>
    </row>
    <row r="8726" spans="1:1">
      <c r="A8726"/>
    </row>
    <row r="8727" spans="1:1">
      <c r="A8727"/>
    </row>
    <row r="8728" spans="1:1">
      <c r="A8728"/>
    </row>
    <row r="8729" spans="1:1">
      <c r="A8729"/>
    </row>
    <row r="8730" spans="1:1">
      <c r="A8730"/>
    </row>
    <row r="8731" spans="1:1">
      <c r="A8731"/>
    </row>
    <row r="8732" spans="1:1">
      <c r="A8732"/>
    </row>
    <row r="8733" spans="1:1">
      <c r="A8733"/>
    </row>
    <row r="8734" spans="1:1">
      <c r="A8734"/>
    </row>
    <row r="8735" spans="1:1">
      <c r="A8735"/>
    </row>
    <row r="8736" spans="1:1">
      <c r="A8736"/>
    </row>
    <row r="8737" spans="1:1">
      <c r="A8737"/>
    </row>
    <row r="8738" spans="1:1">
      <c r="A8738"/>
    </row>
    <row r="8739" spans="1:1">
      <c r="A8739"/>
    </row>
    <row r="8740" spans="1:1">
      <c r="A8740"/>
    </row>
    <row r="8741" spans="1:1">
      <c r="A8741"/>
    </row>
    <row r="8742" spans="1:1">
      <c r="A8742"/>
    </row>
    <row r="8743" spans="1:1">
      <c r="A8743"/>
    </row>
    <row r="8744" spans="1:1">
      <c r="A8744"/>
    </row>
    <row r="8745" spans="1:1">
      <c r="A8745"/>
    </row>
    <row r="8746" spans="1:1">
      <c r="A8746"/>
    </row>
    <row r="8747" spans="1:1">
      <c r="A8747"/>
    </row>
    <row r="8748" spans="1:1">
      <c r="A8748"/>
    </row>
    <row r="8749" spans="1:1">
      <c r="A8749"/>
    </row>
    <row r="8750" spans="1:1">
      <c r="A8750"/>
    </row>
    <row r="8751" spans="1:1">
      <c r="A8751"/>
    </row>
    <row r="8752" spans="1:1">
      <c r="A8752"/>
    </row>
    <row r="8753" spans="1:1">
      <c r="A8753"/>
    </row>
    <row r="8754" spans="1:1">
      <c r="A8754"/>
    </row>
    <row r="8755" spans="1:1">
      <c r="A8755"/>
    </row>
    <row r="8756" spans="1:1">
      <c r="A8756"/>
    </row>
    <row r="8757" spans="1:1">
      <c r="A8757"/>
    </row>
    <row r="8758" spans="1:1">
      <c r="A8758"/>
    </row>
    <row r="8759" spans="1:1">
      <c r="A8759"/>
    </row>
    <row r="8760" spans="1:1">
      <c r="A8760"/>
    </row>
    <row r="8761" spans="1:1">
      <c r="A8761"/>
    </row>
    <row r="8762" spans="1:1">
      <c r="A8762"/>
    </row>
    <row r="8763" spans="1:1">
      <c r="A8763"/>
    </row>
    <row r="8764" spans="1:1">
      <c r="A8764"/>
    </row>
    <row r="8765" spans="1:1">
      <c r="A8765"/>
    </row>
    <row r="8766" spans="1:1">
      <c r="A8766"/>
    </row>
    <row r="8767" spans="1:1">
      <c r="A8767"/>
    </row>
    <row r="8768" spans="1:1">
      <c r="A8768"/>
    </row>
    <row r="8769" spans="1:1">
      <c r="A8769"/>
    </row>
    <row r="8770" spans="1:1">
      <c r="A8770"/>
    </row>
    <row r="8771" spans="1:1">
      <c r="A8771"/>
    </row>
    <row r="8772" spans="1:1">
      <c r="A8772"/>
    </row>
    <row r="8773" spans="1:1">
      <c r="A8773"/>
    </row>
    <row r="8774" spans="1:1">
      <c r="A8774"/>
    </row>
    <row r="8775" spans="1:1">
      <c r="A8775"/>
    </row>
    <row r="8776" spans="1:1">
      <c r="A8776"/>
    </row>
    <row r="8777" spans="1:1">
      <c r="A8777"/>
    </row>
    <row r="8778" spans="1:1">
      <c r="A8778"/>
    </row>
    <row r="8779" spans="1:1">
      <c r="A8779"/>
    </row>
    <row r="8780" spans="1:1">
      <c r="A8780"/>
    </row>
    <row r="8781" spans="1:1">
      <c r="A8781"/>
    </row>
    <row r="8782" spans="1:1">
      <c r="A8782"/>
    </row>
    <row r="8783" spans="1:1">
      <c r="A8783"/>
    </row>
    <row r="8784" spans="1:1">
      <c r="A8784"/>
    </row>
    <row r="8785" spans="1:1">
      <c r="A8785"/>
    </row>
    <row r="8786" spans="1:1">
      <c r="A8786"/>
    </row>
    <row r="8787" spans="1:1">
      <c r="A8787"/>
    </row>
    <row r="8788" spans="1:1">
      <c r="A8788"/>
    </row>
    <row r="8789" spans="1:1">
      <c r="A8789"/>
    </row>
    <row r="8790" spans="1:1">
      <c r="A8790"/>
    </row>
    <row r="8791" spans="1:1">
      <c r="A8791"/>
    </row>
    <row r="8792" spans="1:1">
      <c r="A8792"/>
    </row>
    <row r="8793" spans="1:1">
      <c r="A8793"/>
    </row>
    <row r="8794" spans="1:1">
      <c r="A8794"/>
    </row>
    <row r="8795" spans="1:1">
      <c r="A8795"/>
    </row>
    <row r="8796" spans="1:1">
      <c r="A8796"/>
    </row>
    <row r="8797" spans="1:1">
      <c r="A8797"/>
    </row>
    <row r="8798" spans="1:1">
      <c r="A8798"/>
    </row>
    <row r="8799" spans="1:1">
      <c r="A8799"/>
    </row>
    <row r="8800" spans="1:1">
      <c r="A8800"/>
    </row>
    <row r="8801" spans="1:1">
      <c r="A8801"/>
    </row>
    <row r="8802" spans="1:1">
      <c r="A8802"/>
    </row>
    <row r="8803" spans="1:1">
      <c r="A8803"/>
    </row>
    <row r="8804" spans="1:1">
      <c r="A8804"/>
    </row>
    <row r="8805" spans="1:1">
      <c r="A8805"/>
    </row>
    <row r="8806" spans="1:1">
      <c r="A8806"/>
    </row>
    <row r="8807" spans="1:1">
      <c r="A8807"/>
    </row>
    <row r="8808" spans="1:1">
      <c r="A8808"/>
    </row>
    <row r="8809" spans="1:1">
      <c r="A8809"/>
    </row>
    <row r="8810" spans="1:1">
      <c r="A8810"/>
    </row>
    <row r="8811" spans="1:1">
      <c r="A8811"/>
    </row>
    <row r="8812" spans="1:1">
      <c r="A8812"/>
    </row>
    <row r="8813" spans="1:1">
      <c r="A8813"/>
    </row>
    <row r="8814" spans="1:1">
      <c r="A8814"/>
    </row>
    <row r="8815" spans="1:1">
      <c r="A8815"/>
    </row>
    <row r="8816" spans="1:1">
      <c r="A8816"/>
    </row>
    <row r="8817" spans="1:1">
      <c r="A8817"/>
    </row>
    <row r="8818" spans="1:1">
      <c r="A8818"/>
    </row>
    <row r="8819" spans="1:1">
      <c r="A8819"/>
    </row>
    <row r="8820" spans="1:1">
      <c r="A8820"/>
    </row>
    <row r="8821" spans="1:1">
      <c r="A8821"/>
    </row>
    <row r="8822" spans="1:1">
      <c r="A8822"/>
    </row>
    <row r="8823" spans="1:1">
      <c r="A8823"/>
    </row>
    <row r="8824" spans="1:1">
      <c r="A8824"/>
    </row>
    <row r="8825" spans="1:1">
      <c r="A8825"/>
    </row>
    <row r="8826" spans="1:1">
      <c r="A8826"/>
    </row>
    <row r="8827" spans="1:1">
      <c r="A8827"/>
    </row>
    <row r="8828" spans="1:1">
      <c r="A8828"/>
    </row>
    <row r="8829" spans="1:1">
      <c r="A8829"/>
    </row>
    <row r="8830" spans="1:1">
      <c r="A8830"/>
    </row>
    <row r="8831" spans="1:1">
      <c r="A8831"/>
    </row>
    <row r="8832" spans="1:1">
      <c r="A8832"/>
    </row>
    <row r="8833" spans="1:1">
      <c r="A8833"/>
    </row>
    <row r="8834" spans="1:1">
      <c r="A8834"/>
    </row>
    <row r="8835" spans="1:1">
      <c r="A8835"/>
    </row>
    <row r="8836" spans="1:1">
      <c r="A8836"/>
    </row>
    <row r="8837" spans="1:1">
      <c r="A8837"/>
    </row>
    <row r="8838" spans="1:1">
      <c r="A8838"/>
    </row>
    <row r="8839" spans="1:1">
      <c r="A8839"/>
    </row>
    <row r="8840" spans="1:1">
      <c r="A8840"/>
    </row>
    <row r="8841" spans="1:1">
      <c r="A8841"/>
    </row>
    <row r="8842" spans="1:1">
      <c r="A8842"/>
    </row>
    <row r="8843" spans="1:1">
      <c r="A8843"/>
    </row>
    <row r="8844" spans="1:1">
      <c r="A8844"/>
    </row>
    <row r="8845" spans="1:1">
      <c r="A8845"/>
    </row>
    <row r="8846" spans="1:1">
      <c r="A8846"/>
    </row>
    <row r="8847" spans="1:1">
      <c r="A8847"/>
    </row>
    <row r="8848" spans="1:1">
      <c r="A8848"/>
    </row>
    <row r="8849" spans="1:1">
      <c r="A8849"/>
    </row>
    <row r="8850" spans="1:1">
      <c r="A8850"/>
    </row>
    <row r="8851" spans="1:1">
      <c r="A8851"/>
    </row>
    <row r="8852" spans="1:1">
      <c r="A8852"/>
    </row>
    <row r="8853" spans="1:1">
      <c r="A8853"/>
    </row>
    <row r="8854" spans="1:1">
      <c r="A8854"/>
    </row>
    <row r="8855" spans="1:1">
      <c r="A8855"/>
    </row>
    <row r="8856" spans="1:1">
      <c r="A8856"/>
    </row>
    <row r="8857" spans="1:1">
      <c r="A8857"/>
    </row>
    <row r="8858" spans="1:1">
      <c r="A8858"/>
    </row>
    <row r="8859" spans="1:1">
      <c r="A8859"/>
    </row>
    <row r="8860" spans="1:1">
      <c r="A8860"/>
    </row>
    <row r="8861" spans="1:1">
      <c r="A8861"/>
    </row>
    <row r="8862" spans="1:1">
      <c r="A8862"/>
    </row>
    <row r="8863" spans="1:1">
      <c r="A8863"/>
    </row>
    <row r="8864" spans="1:1">
      <c r="A8864"/>
    </row>
    <row r="8865" spans="1:1">
      <c r="A8865"/>
    </row>
    <row r="8866" spans="1:1">
      <c r="A8866"/>
    </row>
    <row r="8867" spans="1:1">
      <c r="A8867"/>
    </row>
    <row r="8868" spans="1:1">
      <c r="A8868"/>
    </row>
    <row r="8869" spans="1:1">
      <c r="A8869"/>
    </row>
    <row r="8870" spans="1:1">
      <c r="A8870"/>
    </row>
    <row r="8871" spans="1:1">
      <c r="A8871"/>
    </row>
    <row r="8872" spans="1:1">
      <c r="A8872"/>
    </row>
    <row r="8873" spans="1:1">
      <c r="A8873"/>
    </row>
    <row r="8874" spans="1:1">
      <c r="A8874"/>
    </row>
    <row r="8875" spans="1:1">
      <c r="A8875"/>
    </row>
    <row r="8876" spans="1:1">
      <c r="A8876"/>
    </row>
    <row r="8877" spans="1:1">
      <c r="A8877"/>
    </row>
    <row r="8878" spans="1:1">
      <c r="A8878"/>
    </row>
    <row r="8879" spans="1:1">
      <c r="A8879"/>
    </row>
    <row r="8880" spans="1:1">
      <c r="A8880"/>
    </row>
    <row r="8881" spans="1:1">
      <c r="A8881"/>
    </row>
    <row r="8882" spans="1:1">
      <c r="A8882"/>
    </row>
    <row r="8883" spans="1:1">
      <c r="A8883"/>
    </row>
    <row r="8884" spans="1:1">
      <c r="A8884"/>
    </row>
    <row r="8885" spans="1:1">
      <c r="A8885"/>
    </row>
    <row r="8886" spans="1:1">
      <c r="A8886"/>
    </row>
    <row r="8887" spans="1:1">
      <c r="A8887"/>
    </row>
    <row r="8888" spans="1:1">
      <c r="A8888"/>
    </row>
    <row r="8889" spans="1:1">
      <c r="A8889"/>
    </row>
    <row r="8890" spans="1:1">
      <c r="A8890"/>
    </row>
    <row r="8891" spans="1:1">
      <c r="A8891"/>
    </row>
    <row r="8892" spans="1:1">
      <c r="A8892"/>
    </row>
    <row r="8893" spans="1:1">
      <c r="A8893"/>
    </row>
    <row r="8894" spans="1:1">
      <c r="A8894"/>
    </row>
    <row r="8895" spans="1:1">
      <c r="A8895"/>
    </row>
    <row r="8896" spans="1:1">
      <c r="A8896"/>
    </row>
    <row r="8897" spans="1:1">
      <c r="A8897"/>
    </row>
    <row r="8898" spans="1:1">
      <c r="A8898"/>
    </row>
    <row r="8899" spans="1:1">
      <c r="A8899"/>
    </row>
    <row r="8900" spans="1:1">
      <c r="A8900"/>
    </row>
    <row r="8901" spans="1:1">
      <c r="A8901"/>
    </row>
    <row r="8902" spans="1:1">
      <c r="A8902"/>
    </row>
    <row r="8903" spans="1:1">
      <c r="A8903"/>
    </row>
    <row r="8904" spans="1:1">
      <c r="A8904"/>
    </row>
    <row r="8905" spans="1:1">
      <c r="A8905"/>
    </row>
    <row r="8906" spans="1:1">
      <c r="A8906"/>
    </row>
    <row r="8907" spans="1:1">
      <c r="A8907"/>
    </row>
    <row r="8908" spans="1:1">
      <c r="A8908"/>
    </row>
    <row r="8909" spans="1:1">
      <c r="A8909"/>
    </row>
    <row r="8910" spans="1:1">
      <c r="A8910"/>
    </row>
    <row r="8911" spans="1:1">
      <c r="A8911"/>
    </row>
    <row r="8912" spans="1:1">
      <c r="A8912"/>
    </row>
    <row r="8913" spans="1:1">
      <c r="A8913"/>
    </row>
    <row r="8914" spans="1:1">
      <c r="A8914"/>
    </row>
    <row r="8915" spans="1:1">
      <c r="A8915"/>
    </row>
    <row r="8916" spans="1:1">
      <c r="A8916"/>
    </row>
    <row r="8917" spans="1:1">
      <c r="A8917"/>
    </row>
    <row r="8918" spans="1:1">
      <c r="A8918"/>
    </row>
    <row r="8919" spans="1:1">
      <c r="A8919"/>
    </row>
    <row r="8920" spans="1:1">
      <c r="A8920"/>
    </row>
    <row r="8921" spans="1:1">
      <c r="A8921"/>
    </row>
    <row r="8922" spans="1:1">
      <c r="A8922"/>
    </row>
    <row r="8923" spans="1:1">
      <c r="A8923"/>
    </row>
    <row r="8924" spans="1:1">
      <c r="A8924"/>
    </row>
    <row r="8925" spans="1:1">
      <c r="A8925"/>
    </row>
    <row r="8926" spans="1:1">
      <c r="A8926"/>
    </row>
    <row r="8927" spans="1:1">
      <c r="A8927"/>
    </row>
    <row r="8928" spans="1:1">
      <c r="A8928"/>
    </row>
    <row r="8929" spans="1:1">
      <c r="A8929"/>
    </row>
    <row r="8930" spans="1:1">
      <c r="A8930"/>
    </row>
    <row r="8931" spans="1:1">
      <c r="A8931"/>
    </row>
    <row r="8932" spans="1:1">
      <c r="A8932"/>
    </row>
    <row r="8933" spans="1:1">
      <c r="A8933"/>
    </row>
    <row r="8934" spans="1:1">
      <c r="A8934"/>
    </row>
    <row r="8935" spans="1:1">
      <c r="A8935"/>
    </row>
    <row r="8936" spans="1:1">
      <c r="A8936"/>
    </row>
    <row r="8937" spans="1:1">
      <c r="A8937"/>
    </row>
    <row r="8938" spans="1:1">
      <c r="A8938"/>
    </row>
    <row r="8939" spans="1:1">
      <c r="A8939"/>
    </row>
    <row r="8940" spans="1:1">
      <c r="A8940"/>
    </row>
    <row r="8941" spans="1:1">
      <c r="A8941"/>
    </row>
    <row r="8942" spans="1:1">
      <c r="A8942"/>
    </row>
    <row r="8943" spans="1:1">
      <c r="A8943"/>
    </row>
    <row r="8944" spans="1:1">
      <c r="A8944"/>
    </row>
    <row r="8945" spans="1:1">
      <c r="A8945"/>
    </row>
    <row r="8946" spans="1:1">
      <c r="A8946"/>
    </row>
    <row r="8947" spans="1:1">
      <c r="A8947"/>
    </row>
    <row r="8948" spans="1:1">
      <c r="A8948"/>
    </row>
    <row r="8949" spans="1:1">
      <c r="A8949"/>
    </row>
    <row r="8950" spans="1:1">
      <c r="A8950"/>
    </row>
    <row r="8951" spans="1:1">
      <c r="A8951"/>
    </row>
    <row r="8952" spans="1:1">
      <c r="A8952"/>
    </row>
    <row r="8953" spans="1:1">
      <c r="A8953"/>
    </row>
    <row r="8954" spans="1:1">
      <c r="A8954"/>
    </row>
    <row r="8955" spans="1:1">
      <c r="A8955"/>
    </row>
    <row r="8956" spans="1:1">
      <c r="A8956"/>
    </row>
    <row r="8957" spans="1:1">
      <c r="A8957"/>
    </row>
    <row r="8958" spans="1:1">
      <c r="A8958"/>
    </row>
    <row r="8959" spans="1:1">
      <c r="A8959"/>
    </row>
    <row r="8960" spans="1:1">
      <c r="A8960"/>
    </row>
    <row r="8961" spans="1:1">
      <c r="A8961"/>
    </row>
    <row r="8962" spans="1:1">
      <c r="A8962"/>
    </row>
    <row r="8963" spans="1:1">
      <c r="A8963"/>
    </row>
    <row r="8964" spans="1:1">
      <c r="A8964"/>
    </row>
    <row r="8965" spans="1:1">
      <c r="A8965"/>
    </row>
    <row r="8966" spans="1:1">
      <c r="A8966"/>
    </row>
    <row r="8967" spans="1:1">
      <c r="A8967"/>
    </row>
    <row r="8968" spans="1:1">
      <c r="A8968"/>
    </row>
    <row r="8969" spans="1:1">
      <c r="A8969"/>
    </row>
    <row r="8970" spans="1:1">
      <c r="A8970"/>
    </row>
    <row r="8971" spans="1:1">
      <c r="A8971"/>
    </row>
    <row r="8972" spans="1:1">
      <c r="A8972"/>
    </row>
    <row r="8973" spans="1:1">
      <c r="A8973"/>
    </row>
    <row r="8974" spans="1:1">
      <c r="A8974"/>
    </row>
    <row r="8975" spans="1:1">
      <c r="A8975"/>
    </row>
    <row r="8976" spans="1:1">
      <c r="A8976"/>
    </row>
    <row r="8977" spans="1:1">
      <c r="A8977"/>
    </row>
    <row r="8978" spans="1:1">
      <c r="A8978"/>
    </row>
    <row r="8979" spans="1:1">
      <c r="A8979"/>
    </row>
    <row r="8980" spans="1:1">
      <c r="A8980"/>
    </row>
    <row r="8981" spans="1:1">
      <c r="A8981"/>
    </row>
    <row r="8982" spans="1:1">
      <c r="A8982"/>
    </row>
    <row r="8983" spans="1:1">
      <c r="A8983"/>
    </row>
    <row r="8984" spans="1:1">
      <c r="A8984"/>
    </row>
    <row r="8985" spans="1:1">
      <c r="A8985"/>
    </row>
    <row r="8986" spans="1:1">
      <c r="A8986"/>
    </row>
    <row r="8987" spans="1:1">
      <c r="A8987"/>
    </row>
    <row r="8988" spans="1:1">
      <c r="A8988"/>
    </row>
    <row r="8989" spans="1:1">
      <c r="A8989"/>
    </row>
    <row r="8990" spans="1:1">
      <c r="A8990"/>
    </row>
    <row r="8991" spans="1:1">
      <c r="A8991"/>
    </row>
    <row r="8992" spans="1:1">
      <c r="A8992"/>
    </row>
    <row r="8993" spans="1:1">
      <c r="A8993"/>
    </row>
    <row r="8994" spans="1:1">
      <c r="A8994"/>
    </row>
    <row r="8995" spans="1:1">
      <c r="A8995"/>
    </row>
    <row r="8996" spans="1:1">
      <c r="A8996"/>
    </row>
    <row r="8997" spans="1:1">
      <c r="A8997"/>
    </row>
    <row r="8998" spans="1:1">
      <c r="A8998"/>
    </row>
    <row r="8999" spans="1:1">
      <c r="A8999"/>
    </row>
    <row r="9000" spans="1:1">
      <c r="A9000"/>
    </row>
    <row r="9001" spans="1:1">
      <c r="A9001"/>
    </row>
    <row r="9002" spans="1:1">
      <c r="A9002"/>
    </row>
    <row r="9003" spans="1:1">
      <c r="A9003"/>
    </row>
    <row r="9004" spans="1:1">
      <c r="A9004"/>
    </row>
    <row r="9005" spans="1:1">
      <c r="A9005"/>
    </row>
    <row r="9006" spans="1:1">
      <c r="A9006"/>
    </row>
    <row r="9007" spans="1:1">
      <c r="A9007"/>
    </row>
    <row r="9008" spans="1:1">
      <c r="A9008"/>
    </row>
    <row r="9009" spans="1:1">
      <c r="A9009"/>
    </row>
    <row r="9010" spans="1:1">
      <c r="A9010"/>
    </row>
    <row r="9011" spans="1:1">
      <c r="A9011"/>
    </row>
    <row r="9012" spans="1:1">
      <c r="A9012"/>
    </row>
    <row r="9013" spans="1:1">
      <c r="A9013"/>
    </row>
    <row r="9014" spans="1:1">
      <c r="A9014"/>
    </row>
    <row r="9015" spans="1:1">
      <c r="A9015"/>
    </row>
    <row r="9016" spans="1:1">
      <c r="A9016"/>
    </row>
    <row r="9017" spans="1:1">
      <c r="A9017"/>
    </row>
    <row r="9018" spans="1:1">
      <c r="A9018"/>
    </row>
    <row r="9019" spans="1:1">
      <c r="A9019"/>
    </row>
    <row r="9020" spans="1:1">
      <c r="A9020"/>
    </row>
    <row r="9021" spans="1:1">
      <c r="A9021"/>
    </row>
    <row r="9022" spans="1:1">
      <c r="A9022"/>
    </row>
    <row r="9023" spans="1:1">
      <c r="A9023"/>
    </row>
    <row r="9024" spans="1:1">
      <c r="A9024"/>
    </row>
    <row r="9025" spans="1:1">
      <c r="A9025"/>
    </row>
    <row r="9026" spans="1:1">
      <c r="A9026"/>
    </row>
    <row r="9027" spans="1:1">
      <c r="A9027"/>
    </row>
    <row r="9028" spans="1:1">
      <c r="A9028"/>
    </row>
    <row r="9029" spans="1:1">
      <c r="A9029"/>
    </row>
    <row r="9030" spans="1:1">
      <c r="A9030"/>
    </row>
    <row r="9031" spans="1:1">
      <c r="A9031"/>
    </row>
    <row r="9032" spans="1:1">
      <c r="A9032"/>
    </row>
    <row r="9033" spans="1:1">
      <c r="A9033"/>
    </row>
    <row r="9034" spans="1:1">
      <c r="A9034"/>
    </row>
    <row r="9035" spans="1:1">
      <c r="A9035"/>
    </row>
    <row r="9036" spans="1:1">
      <c r="A9036"/>
    </row>
    <row r="9037" spans="1:1">
      <c r="A9037"/>
    </row>
    <row r="9038" spans="1:1">
      <c r="A9038"/>
    </row>
    <row r="9039" spans="1:1">
      <c r="A9039"/>
    </row>
    <row r="9040" spans="1:1">
      <c r="A9040"/>
    </row>
    <row r="9041" spans="1:1">
      <c r="A9041"/>
    </row>
    <row r="9042" spans="1:1">
      <c r="A9042"/>
    </row>
    <row r="9043" spans="1:1">
      <c r="A9043"/>
    </row>
    <row r="9044" spans="1:1">
      <c r="A9044"/>
    </row>
    <row r="9045" spans="1:1">
      <c r="A9045"/>
    </row>
    <row r="9046" spans="1:1">
      <c r="A9046"/>
    </row>
    <row r="9047" spans="1:1">
      <c r="A9047"/>
    </row>
    <row r="9048" spans="1:1">
      <c r="A9048"/>
    </row>
    <row r="9049" spans="1:1">
      <c r="A9049"/>
    </row>
    <row r="9050" spans="1:1">
      <c r="A9050"/>
    </row>
    <row r="9051" spans="1:1">
      <c r="A9051"/>
    </row>
    <row r="9052" spans="1:1">
      <c r="A9052"/>
    </row>
    <row r="9053" spans="1:1">
      <c r="A9053"/>
    </row>
    <row r="9054" spans="1:1">
      <c r="A9054"/>
    </row>
    <row r="9055" spans="1:1">
      <c r="A9055"/>
    </row>
    <row r="9056" spans="1:1">
      <c r="A9056"/>
    </row>
    <row r="9057" spans="1:1">
      <c r="A9057"/>
    </row>
    <row r="9058" spans="1:1">
      <c r="A9058"/>
    </row>
    <row r="9059" spans="1:1">
      <c r="A9059"/>
    </row>
    <row r="9060" spans="1:1">
      <c r="A9060"/>
    </row>
    <row r="9061" spans="1:1">
      <c r="A9061"/>
    </row>
    <row r="9062" spans="1:1">
      <c r="A9062"/>
    </row>
    <row r="9063" spans="1:1">
      <c r="A9063"/>
    </row>
    <row r="9064" spans="1:1">
      <c r="A9064"/>
    </row>
    <row r="9065" spans="1:1">
      <c r="A9065"/>
    </row>
    <row r="9066" spans="1:1">
      <c r="A9066"/>
    </row>
    <row r="9067" spans="1:1">
      <c r="A9067"/>
    </row>
    <row r="9068" spans="1:1">
      <c r="A9068"/>
    </row>
    <row r="9069" spans="1:1">
      <c r="A9069"/>
    </row>
    <row r="9070" spans="1:1">
      <c r="A9070"/>
    </row>
    <row r="9071" spans="1:1">
      <c r="A9071"/>
    </row>
    <row r="9072" spans="1:1">
      <c r="A9072"/>
    </row>
    <row r="9073" spans="1:1">
      <c r="A9073"/>
    </row>
    <row r="9074" spans="1:1">
      <c r="A9074"/>
    </row>
    <row r="9075" spans="1:1">
      <c r="A9075"/>
    </row>
    <row r="9076" spans="1:1">
      <c r="A9076"/>
    </row>
    <row r="9077" spans="1:1">
      <c r="A9077"/>
    </row>
    <row r="9078" spans="1:1">
      <c r="A9078"/>
    </row>
    <row r="9079" spans="1:1">
      <c r="A9079"/>
    </row>
    <row r="9080" spans="1:1">
      <c r="A9080"/>
    </row>
    <row r="9081" spans="1:1">
      <c r="A9081"/>
    </row>
    <row r="9082" spans="1:1">
      <c r="A9082"/>
    </row>
    <row r="9083" spans="1:1">
      <c r="A9083"/>
    </row>
    <row r="9084" spans="1:1">
      <c r="A9084"/>
    </row>
    <row r="9085" spans="1:1">
      <c r="A9085"/>
    </row>
    <row r="9086" spans="1:1">
      <c r="A9086"/>
    </row>
    <row r="9087" spans="1:1">
      <c r="A9087"/>
    </row>
    <row r="9088" spans="1:1">
      <c r="A9088"/>
    </row>
    <row r="9089" spans="1:1">
      <c r="A9089"/>
    </row>
    <row r="9090" spans="1:1">
      <c r="A9090"/>
    </row>
    <row r="9091" spans="1:1">
      <c r="A9091"/>
    </row>
    <row r="9092" spans="1:1">
      <c r="A9092"/>
    </row>
    <row r="9093" spans="1:1">
      <c r="A9093"/>
    </row>
    <row r="9094" spans="1:1">
      <c r="A9094"/>
    </row>
    <row r="9095" spans="1:1">
      <c r="A9095"/>
    </row>
    <row r="9096" spans="1:1">
      <c r="A9096"/>
    </row>
    <row r="9097" spans="1:1">
      <c r="A9097"/>
    </row>
    <row r="9098" spans="1:1">
      <c r="A9098"/>
    </row>
    <row r="9099" spans="1:1">
      <c r="A9099"/>
    </row>
    <row r="9100" spans="1:1">
      <c r="A9100"/>
    </row>
    <row r="9101" spans="1:1">
      <c r="A9101"/>
    </row>
    <row r="9102" spans="1:1">
      <c r="A9102"/>
    </row>
    <row r="9103" spans="1:1">
      <c r="A9103"/>
    </row>
    <row r="9104" spans="1:1">
      <c r="A9104"/>
    </row>
    <row r="9105" spans="1:1">
      <c r="A9105"/>
    </row>
    <row r="9106" spans="1:1">
      <c r="A9106"/>
    </row>
    <row r="9107" spans="1:1">
      <c r="A9107"/>
    </row>
    <row r="9108" spans="1:1">
      <c r="A9108"/>
    </row>
    <row r="9109" spans="1:1">
      <c r="A9109"/>
    </row>
    <row r="9110" spans="1:1">
      <c r="A9110"/>
    </row>
    <row r="9111" spans="1:1">
      <c r="A9111"/>
    </row>
    <row r="9112" spans="1:1">
      <c r="A9112"/>
    </row>
    <row r="9113" spans="1:1">
      <c r="A9113"/>
    </row>
    <row r="9114" spans="1:1">
      <c r="A9114"/>
    </row>
    <row r="9115" spans="1:1">
      <c r="A9115"/>
    </row>
    <row r="9116" spans="1:1">
      <c r="A9116"/>
    </row>
    <row r="9117" spans="1:1">
      <c r="A9117"/>
    </row>
    <row r="9118" spans="1:1">
      <c r="A9118"/>
    </row>
    <row r="9119" spans="1:1">
      <c r="A9119"/>
    </row>
    <row r="9120" spans="1:1">
      <c r="A9120"/>
    </row>
    <row r="9121" spans="1:1">
      <c r="A9121"/>
    </row>
    <row r="9122" spans="1:1">
      <c r="A9122"/>
    </row>
    <row r="9123" spans="1:1">
      <c r="A9123"/>
    </row>
    <row r="9124" spans="1:1">
      <c r="A9124"/>
    </row>
    <row r="9125" spans="1:1">
      <c r="A9125"/>
    </row>
    <row r="9126" spans="1:1">
      <c r="A9126"/>
    </row>
    <row r="9127" spans="1:1">
      <c r="A9127"/>
    </row>
    <row r="9128" spans="1:1">
      <c r="A9128"/>
    </row>
    <row r="9129" spans="1:1">
      <c r="A9129"/>
    </row>
    <row r="9130" spans="1:1">
      <c r="A9130"/>
    </row>
    <row r="9131" spans="1:1">
      <c r="A9131"/>
    </row>
    <row r="9132" spans="1:1">
      <c r="A9132"/>
    </row>
    <row r="9133" spans="1:1">
      <c r="A9133"/>
    </row>
    <row r="9134" spans="1:1">
      <c r="A9134"/>
    </row>
    <row r="9135" spans="1:1">
      <c r="A9135"/>
    </row>
    <row r="9136" spans="1:1">
      <c r="A9136"/>
    </row>
    <row r="9137" spans="1:1">
      <c r="A9137"/>
    </row>
    <row r="9138" spans="1:1">
      <c r="A9138"/>
    </row>
    <row r="9139" spans="1:1">
      <c r="A9139"/>
    </row>
    <row r="9140" spans="1:1">
      <c r="A9140"/>
    </row>
    <row r="9141" spans="1:1">
      <c r="A9141"/>
    </row>
    <row r="9142" spans="1:1">
      <c r="A9142"/>
    </row>
    <row r="9143" spans="1:1">
      <c r="A9143"/>
    </row>
    <row r="9144" spans="1:1">
      <c r="A9144"/>
    </row>
    <row r="9145" spans="1:1">
      <c r="A9145"/>
    </row>
    <row r="9146" spans="1:1">
      <c r="A9146"/>
    </row>
    <row r="9147" spans="1:1">
      <c r="A9147"/>
    </row>
    <row r="9148" spans="1:1">
      <c r="A9148"/>
    </row>
    <row r="9149" spans="1:1">
      <c r="A9149"/>
    </row>
    <row r="9150" spans="1:1">
      <c r="A9150"/>
    </row>
    <row r="9151" spans="1:1">
      <c r="A9151"/>
    </row>
    <row r="9152" spans="1:1">
      <c r="A9152"/>
    </row>
    <row r="9153" spans="1:1">
      <c r="A9153"/>
    </row>
    <row r="9154" spans="1:1">
      <c r="A9154"/>
    </row>
    <row r="9155" spans="1:1">
      <c r="A9155"/>
    </row>
    <row r="9156" spans="1:1">
      <c r="A9156"/>
    </row>
    <row r="9157" spans="1:1">
      <c r="A9157"/>
    </row>
    <row r="9158" spans="1:1">
      <c r="A9158"/>
    </row>
    <row r="9159" spans="1:1">
      <c r="A9159"/>
    </row>
    <row r="9160" spans="1:1">
      <c r="A9160"/>
    </row>
    <row r="9161" spans="1:1">
      <c r="A9161"/>
    </row>
    <row r="9162" spans="1:1">
      <c r="A9162"/>
    </row>
    <row r="9163" spans="1:1">
      <c r="A9163"/>
    </row>
    <row r="9164" spans="1:1">
      <c r="A9164"/>
    </row>
    <row r="9165" spans="1:1">
      <c r="A9165"/>
    </row>
    <row r="9166" spans="1:1">
      <c r="A9166"/>
    </row>
    <row r="9167" spans="1:1">
      <c r="A9167"/>
    </row>
    <row r="9168" spans="1:1">
      <c r="A9168"/>
    </row>
    <row r="9169" spans="1:1">
      <c r="A9169"/>
    </row>
    <row r="9170" spans="1:1">
      <c r="A9170"/>
    </row>
    <row r="9171" spans="1:1">
      <c r="A9171"/>
    </row>
    <row r="9172" spans="1:1">
      <c r="A9172"/>
    </row>
    <row r="9173" spans="1:1">
      <c r="A9173"/>
    </row>
    <row r="9174" spans="1:1">
      <c r="A9174"/>
    </row>
    <row r="9175" spans="1:1">
      <c r="A9175"/>
    </row>
    <row r="9176" spans="1:1">
      <c r="A9176"/>
    </row>
    <row r="9177" spans="1:1">
      <c r="A9177"/>
    </row>
    <row r="9178" spans="1:1">
      <c r="A9178"/>
    </row>
    <row r="9179" spans="1:1">
      <c r="A9179"/>
    </row>
    <row r="9180" spans="1:1">
      <c r="A9180"/>
    </row>
    <row r="9181" spans="1:1">
      <c r="A9181"/>
    </row>
    <row r="9182" spans="1:1">
      <c r="A9182"/>
    </row>
    <row r="9183" spans="1:1">
      <c r="A9183"/>
    </row>
    <row r="9184" spans="1:1">
      <c r="A9184"/>
    </row>
    <row r="9185" spans="1:1">
      <c r="A9185"/>
    </row>
    <row r="9186" spans="1:1">
      <c r="A9186"/>
    </row>
    <row r="9187" spans="1:1">
      <c r="A9187"/>
    </row>
    <row r="9188" spans="1:1">
      <c r="A9188"/>
    </row>
    <row r="9189" spans="1:1">
      <c r="A9189"/>
    </row>
    <row r="9190" spans="1:1">
      <c r="A9190"/>
    </row>
    <row r="9191" spans="1:1">
      <c r="A9191"/>
    </row>
    <row r="9192" spans="1:1">
      <c r="A9192"/>
    </row>
    <row r="9193" spans="1:1">
      <c r="A9193"/>
    </row>
    <row r="9194" spans="1:1">
      <c r="A9194"/>
    </row>
    <row r="9195" spans="1:1">
      <c r="A9195"/>
    </row>
    <row r="9196" spans="1:1">
      <c r="A9196"/>
    </row>
    <row r="9197" spans="1:1">
      <c r="A9197"/>
    </row>
    <row r="9198" spans="1:1">
      <c r="A9198"/>
    </row>
    <row r="9199" spans="1:1">
      <c r="A9199"/>
    </row>
    <row r="9200" spans="1:1">
      <c r="A9200"/>
    </row>
    <row r="9201" spans="1:1">
      <c r="A9201"/>
    </row>
    <row r="9202" spans="1:1">
      <c r="A9202"/>
    </row>
    <row r="9203" spans="1:1">
      <c r="A9203"/>
    </row>
    <row r="9204" spans="1:1">
      <c r="A9204"/>
    </row>
    <row r="9205" spans="1:1">
      <c r="A9205"/>
    </row>
    <row r="9206" spans="1:1">
      <c r="A9206"/>
    </row>
    <row r="9207" spans="1:1">
      <c r="A9207"/>
    </row>
    <row r="9208" spans="1:1">
      <c r="A9208"/>
    </row>
    <row r="9209" spans="1:1">
      <c r="A9209"/>
    </row>
    <row r="9210" spans="1:1">
      <c r="A9210"/>
    </row>
    <row r="9211" spans="1:1">
      <c r="A9211"/>
    </row>
    <row r="9212" spans="1:1">
      <c r="A9212"/>
    </row>
    <row r="9213" spans="1:1">
      <c r="A9213"/>
    </row>
    <row r="9214" spans="1:1">
      <c r="A9214"/>
    </row>
    <row r="9215" spans="1:1">
      <c r="A9215"/>
    </row>
    <row r="9216" spans="1:1">
      <c r="A9216"/>
    </row>
    <row r="9217" spans="1:1">
      <c r="A9217"/>
    </row>
    <row r="9218" spans="1:1">
      <c r="A9218"/>
    </row>
    <row r="9219" spans="1:1">
      <c r="A9219"/>
    </row>
    <row r="9220" spans="1:1">
      <c r="A9220"/>
    </row>
    <row r="9221" spans="1:1">
      <c r="A9221"/>
    </row>
    <row r="9222" spans="1:1">
      <c r="A9222"/>
    </row>
    <row r="9223" spans="1:1">
      <c r="A9223"/>
    </row>
    <row r="9224" spans="1:1">
      <c r="A9224"/>
    </row>
    <row r="9225" spans="1:1">
      <c r="A9225"/>
    </row>
    <row r="9226" spans="1:1">
      <c r="A9226"/>
    </row>
    <row r="9227" spans="1:1">
      <c r="A9227"/>
    </row>
    <row r="9228" spans="1:1">
      <c r="A9228"/>
    </row>
    <row r="9229" spans="1:1">
      <c r="A9229"/>
    </row>
    <row r="9230" spans="1:1">
      <c r="A9230"/>
    </row>
    <row r="9231" spans="1:1">
      <c r="A9231"/>
    </row>
    <row r="9232" spans="1:1">
      <c r="A9232"/>
    </row>
    <row r="9233" spans="1:1">
      <c r="A9233"/>
    </row>
    <row r="9234" spans="1:1">
      <c r="A9234"/>
    </row>
    <row r="9235" spans="1:1">
      <c r="A9235"/>
    </row>
    <row r="9236" spans="1:1">
      <c r="A9236"/>
    </row>
    <row r="9237" spans="1:1">
      <c r="A9237"/>
    </row>
    <row r="9238" spans="1:1">
      <c r="A9238"/>
    </row>
    <row r="9239" spans="1:1">
      <c r="A9239"/>
    </row>
    <row r="9240" spans="1:1">
      <c r="A9240"/>
    </row>
    <row r="9241" spans="1:1">
      <c r="A9241"/>
    </row>
    <row r="9242" spans="1:1">
      <c r="A9242"/>
    </row>
    <row r="9243" spans="1:1">
      <c r="A9243"/>
    </row>
    <row r="9244" spans="1:1">
      <c r="A9244"/>
    </row>
    <row r="9245" spans="1:1">
      <c r="A9245"/>
    </row>
    <row r="9246" spans="1:1">
      <c r="A9246"/>
    </row>
    <row r="9247" spans="1:1">
      <c r="A9247"/>
    </row>
    <row r="9248" spans="1:1">
      <c r="A9248"/>
    </row>
    <row r="9249" spans="1:1">
      <c r="A9249"/>
    </row>
    <row r="9250" spans="1:1">
      <c r="A9250"/>
    </row>
    <row r="9251" spans="1:1">
      <c r="A9251"/>
    </row>
    <row r="9252" spans="1:1">
      <c r="A9252"/>
    </row>
    <row r="9253" spans="1:1">
      <c r="A9253"/>
    </row>
    <row r="9254" spans="1:1">
      <c r="A9254"/>
    </row>
    <row r="9255" spans="1:1">
      <c r="A9255"/>
    </row>
    <row r="9256" spans="1:1">
      <c r="A9256"/>
    </row>
    <row r="9257" spans="1:1">
      <c r="A9257"/>
    </row>
    <row r="9258" spans="1:1">
      <c r="A9258"/>
    </row>
    <row r="9259" spans="1:1">
      <c r="A9259"/>
    </row>
    <row r="9260" spans="1:1">
      <c r="A9260"/>
    </row>
    <row r="9261" spans="1:1">
      <c r="A9261"/>
    </row>
    <row r="9262" spans="1:1">
      <c r="A9262"/>
    </row>
    <row r="9263" spans="1:1">
      <c r="A9263"/>
    </row>
    <row r="9264" spans="1:1">
      <c r="A9264"/>
    </row>
    <row r="9265" spans="1:1">
      <c r="A9265"/>
    </row>
    <row r="9266" spans="1:1">
      <c r="A9266"/>
    </row>
    <row r="9267" spans="1:1">
      <c r="A9267"/>
    </row>
    <row r="9268" spans="1:1">
      <c r="A9268"/>
    </row>
    <row r="9269" spans="1:1">
      <c r="A9269"/>
    </row>
    <row r="9270" spans="1:1">
      <c r="A9270"/>
    </row>
    <row r="9271" spans="1:1">
      <c r="A9271"/>
    </row>
    <row r="9272" spans="1:1">
      <c r="A9272"/>
    </row>
    <row r="9273" spans="1:1">
      <c r="A9273"/>
    </row>
    <row r="9274" spans="1:1">
      <c r="A9274"/>
    </row>
    <row r="9275" spans="1:1">
      <c r="A9275"/>
    </row>
    <row r="9276" spans="1:1">
      <c r="A9276"/>
    </row>
    <row r="9277" spans="1:1">
      <c r="A9277"/>
    </row>
    <row r="9278" spans="1:1">
      <c r="A9278"/>
    </row>
    <row r="9279" spans="1:1">
      <c r="A9279"/>
    </row>
    <row r="9280" spans="1:1">
      <c r="A9280"/>
    </row>
    <row r="9281" spans="1:1">
      <c r="A9281"/>
    </row>
    <row r="9282" spans="1:1">
      <c r="A9282"/>
    </row>
    <row r="9283" spans="1:1">
      <c r="A9283"/>
    </row>
    <row r="9284" spans="1:1">
      <c r="A9284"/>
    </row>
    <row r="9285" spans="1:1">
      <c r="A9285"/>
    </row>
    <row r="9286" spans="1:1">
      <c r="A9286"/>
    </row>
    <row r="9287" spans="1:1">
      <c r="A9287"/>
    </row>
    <row r="9288" spans="1:1">
      <c r="A9288"/>
    </row>
    <row r="9289" spans="1:1">
      <c r="A9289"/>
    </row>
    <row r="9290" spans="1:1">
      <c r="A9290"/>
    </row>
    <row r="9291" spans="1:1">
      <c r="A9291"/>
    </row>
    <row r="9292" spans="1:1">
      <c r="A9292"/>
    </row>
    <row r="9293" spans="1:1">
      <c r="A9293"/>
    </row>
    <row r="9294" spans="1:1">
      <c r="A9294"/>
    </row>
    <row r="9295" spans="1:1">
      <c r="A9295"/>
    </row>
    <row r="9296" spans="1:1">
      <c r="A9296"/>
    </row>
    <row r="9297" spans="1:1">
      <c r="A9297"/>
    </row>
    <row r="9298" spans="1:1">
      <c r="A9298"/>
    </row>
    <row r="9299" spans="1:1">
      <c r="A9299"/>
    </row>
    <row r="9300" spans="1:1">
      <c r="A9300"/>
    </row>
    <row r="9301" spans="1:1">
      <c r="A9301"/>
    </row>
    <row r="9302" spans="1:1">
      <c r="A9302"/>
    </row>
    <row r="9303" spans="1:1">
      <c r="A9303"/>
    </row>
    <row r="9304" spans="1:1">
      <c r="A9304"/>
    </row>
    <row r="9305" spans="1:1">
      <c r="A9305"/>
    </row>
    <row r="9306" spans="1:1">
      <c r="A9306"/>
    </row>
    <row r="9307" spans="1:1">
      <c r="A9307"/>
    </row>
    <row r="9308" spans="1:1">
      <c r="A9308"/>
    </row>
    <row r="9309" spans="1:1">
      <c r="A9309"/>
    </row>
    <row r="9310" spans="1:1">
      <c r="A9310"/>
    </row>
    <row r="9311" spans="1:1">
      <c r="A9311"/>
    </row>
    <row r="9312" spans="1:1">
      <c r="A9312"/>
    </row>
    <row r="9313" spans="1:1">
      <c r="A9313"/>
    </row>
    <row r="9314" spans="1:1">
      <c r="A9314"/>
    </row>
    <row r="9315" spans="1:1">
      <c r="A9315"/>
    </row>
    <row r="9316" spans="1:1">
      <c r="A9316"/>
    </row>
    <row r="9317" spans="1:1">
      <c r="A9317"/>
    </row>
    <row r="9318" spans="1:1">
      <c r="A9318"/>
    </row>
    <row r="9319" spans="1:1">
      <c r="A9319"/>
    </row>
    <row r="9320" spans="1:1">
      <c r="A9320"/>
    </row>
    <row r="9321" spans="1:1">
      <c r="A9321"/>
    </row>
    <row r="9322" spans="1:1">
      <c r="A9322"/>
    </row>
    <row r="9323" spans="1:1">
      <c r="A9323"/>
    </row>
    <row r="9324" spans="1:1">
      <c r="A9324"/>
    </row>
    <row r="9325" spans="1:1">
      <c r="A9325"/>
    </row>
    <row r="9326" spans="1:1">
      <c r="A9326"/>
    </row>
    <row r="9327" spans="1:1">
      <c r="A9327"/>
    </row>
    <row r="9328" spans="1:1">
      <c r="A9328"/>
    </row>
    <row r="9329" spans="1:1">
      <c r="A9329"/>
    </row>
    <row r="9330" spans="1:1">
      <c r="A9330"/>
    </row>
    <row r="9331" spans="1:1">
      <c r="A9331"/>
    </row>
    <row r="9332" spans="1:1">
      <c r="A9332"/>
    </row>
    <row r="9333" spans="1:1">
      <c r="A9333"/>
    </row>
    <row r="9334" spans="1:1">
      <c r="A9334"/>
    </row>
    <row r="9335" spans="1:1">
      <c r="A9335"/>
    </row>
    <row r="9336" spans="1:1">
      <c r="A9336"/>
    </row>
    <row r="9337" spans="1:1">
      <c r="A9337"/>
    </row>
    <row r="9338" spans="1:1">
      <c r="A9338"/>
    </row>
    <row r="9339" spans="1:1">
      <c r="A9339"/>
    </row>
    <row r="9340" spans="1:1">
      <c r="A9340"/>
    </row>
    <row r="9341" spans="1:1">
      <c r="A9341"/>
    </row>
    <row r="9342" spans="1:1">
      <c r="A9342"/>
    </row>
    <row r="9343" spans="1:1">
      <c r="A9343"/>
    </row>
    <row r="9344" spans="1:1">
      <c r="A9344"/>
    </row>
    <row r="9345" spans="1:1">
      <c r="A9345"/>
    </row>
    <row r="9346" spans="1:1">
      <c r="A9346"/>
    </row>
    <row r="9347" spans="1:1">
      <c r="A9347"/>
    </row>
    <row r="9348" spans="1:1">
      <c r="A9348"/>
    </row>
    <row r="9349" spans="1:1">
      <c r="A9349"/>
    </row>
    <row r="9350" spans="1:1">
      <c r="A9350"/>
    </row>
    <row r="9351" spans="1:1">
      <c r="A9351"/>
    </row>
    <row r="9352" spans="1:1">
      <c r="A9352"/>
    </row>
    <row r="9353" spans="1:1">
      <c r="A9353"/>
    </row>
    <row r="9354" spans="1:1">
      <c r="A9354"/>
    </row>
    <row r="9355" spans="1:1">
      <c r="A9355"/>
    </row>
    <row r="9356" spans="1:1">
      <c r="A9356"/>
    </row>
    <row r="9357" spans="1:1">
      <c r="A9357"/>
    </row>
    <row r="9358" spans="1:1">
      <c r="A9358"/>
    </row>
    <row r="9359" spans="1:1">
      <c r="A9359"/>
    </row>
    <row r="9360" spans="1:1">
      <c r="A9360"/>
    </row>
    <row r="9361" spans="1:1">
      <c r="A9361"/>
    </row>
    <row r="9362" spans="1:1">
      <c r="A9362"/>
    </row>
    <row r="9363" spans="1:1">
      <c r="A9363"/>
    </row>
    <row r="9364" spans="1:1">
      <c r="A9364"/>
    </row>
    <row r="9365" spans="1:1">
      <c r="A9365"/>
    </row>
    <row r="9366" spans="1:1">
      <c r="A9366"/>
    </row>
    <row r="9367" spans="1:1">
      <c r="A9367"/>
    </row>
    <row r="9368" spans="1:1">
      <c r="A9368"/>
    </row>
    <row r="9369" spans="1:1">
      <c r="A9369"/>
    </row>
    <row r="9370" spans="1:1">
      <c r="A9370"/>
    </row>
    <row r="9371" spans="1:1">
      <c r="A9371"/>
    </row>
    <row r="9372" spans="1:1">
      <c r="A9372"/>
    </row>
    <row r="9373" spans="1:1">
      <c r="A9373"/>
    </row>
    <row r="9374" spans="1:1">
      <c r="A9374"/>
    </row>
    <row r="9375" spans="1:1">
      <c r="A9375"/>
    </row>
    <row r="9376" spans="1:1">
      <c r="A9376"/>
    </row>
    <row r="9377" spans="1:1">
      <c r="A9377"/>
    </row>
    <row r="9378" spans="1:1">
      <c r="A9378"/>
    </row>
    <row r="9379" spans="1:1">
      <c r="A9379"/>
    </row>
    <row r="9380" spans="1:1">
      <c r="A9380"/>
    </row>
    <row r="9381" spans="1:1">
      <c r="A9381"/>
    </row>
    <row r="9382" spans="1:1">
      <c r="A9382"/>
    </row>
    <row r="9383" spans="1:1">
      <c r="A9383"/>
    </row>
    <row r="9384" spans="1:1">
      <c r="A9384"/>
    </row>
    <row r="9385" spans="1:1">
      <c r="A9385"/>
    </row>
    <row r="9386" spans="1:1">
      <c r="A9386"/>
    </row>
    <row r="9387" spans="1:1">
      <c r="A9387"/>
    </row>
    <row r="9388" spans="1:1">
      <c r="A9388"/>
    </row>
    <row r="9389" spans="1:1">
      <c r="A9389"/>
    </row>
    <row r="9390" spans="1:1">
      <c r="A9390"/>
    </row>
    <row r="9391" spans="1:1">
      <c r="A9391"/>
    </row>
    <row r="9392" spans="1:1">
      <c r="A9392"/>
    </row>
    <row r="9393" spans="1:1">
      <c r="A9393"/>
    </row>
    <row r="9394" spans="1:1">
      <c r="A9394"/>
    </row>
    <row r="9395" spans="1:1">
      <c r="A9395"/>
    </row>
    <row r="9396" spans="1:1">
      <c r="A9396"/>
    </row>
    <row r="9397" spans="1:1">
      <c r="A9397"/>
    </row>
    <row r="9398" spans="1:1">
      <c r="A9398"/>
    </row>
    <row r="9399" spans="1:1">
      <c r="A9399"/>
    </row>
    <row r="9400" spans="1:1">
      <c r="A9400"/>
    </row>
    <row r="9401" spans="1:1">
      <c r="A9401"/>
    </row>
    <row r="9402" spans="1:1">
      <c r="A9402"/>
    </row>
    <row r="9403" spans="1:1">
      <c r="A9403"/>
    </row>
    <row r="9404" spans="1:1">
      <c r="A9404"/>
    </row>
    <row r="9405" spans="1:1">
      <c r="A9405"/>
    </row>
    <row r="9406" spans="1:1">
      <c r="A9406"/>
    </row>
    <row r="9407" spans="1:1">
      <c r="A9407"/>
    </row>
    <row r="9408" spans="1:1">
      <c r="A9408"/>
    </row>
    <row r="9409" spans="1:1">
      <c r="A9409"/>
    </row>
    <row r="9410" spans="1:1">
      <c r="A9410"/>
    </row>
    <row r="9411" spans="1:1">
      <c r="A9411"/>
    </row>
    <row r="9412" spans="1:1">
      <c r="A9412"/>
    </row>
    <row r="9413" spans="1:1">
      <c r="A9413"/>
    </row>
    <row r="9414" spans="1:1">
      <c r="A9414"/>
    </row>
    <row r="9415" spans="1:1">
      <c r="A9415"/>
    </row>
    <row r="9416" spans="1:1">
      <c r="A9416"/>
    </row>
    <row r="9417" spans="1:1">
      <c r="A9417"/>
    </row>
    <row r="9418" spans="1:1">
      <c r="A9418"/>
    </row>
    <row r="9419" spans="1:1">
      <c r="A9419"/>
    </row>
    <row r="9420" spans="1:1">
      <c r="A9420"/>
    </row>
    <row r="9421" spans="1:1">
      <c r="A9421"/>
    </row>
    <row r="9422" spans="1:1">
      <c r="A9422"/>
    </row>
    <row r="9423" spans="1:1">
      <c r="A9423"/>
    </row>
    <row r="9424" spans="1:1">
      <c r="A9424"/>
    </row>
    <row r="9425" spans="1:1">
      <c r="A9425"/>
    </row>
    <row r="9426" spans="1:1">
      <c r="A9426"/>
    </row>
    <row r="9427" spans="1:1">
      <c r="A9427"/>
    </row>
    <row r="9428" spans="1:1">
      <c r="A9428"/>
    </row>
    <row r="9429" spans="1:1">
      <c r="A9429"/>
    </row>
    <row r="9430" spans="1:1">
      <c r="A9430"/>
    </row>
    <row r="9431" spans="1:1">
      <c r="A9431"/>
    </row>
    <row r="9432" spans="1:1">
      <c r="A9432"/>
    </row>
    <row r="9433" spans="1:1">
      <c r="A9433"/>
    </row>
    <row r="9434" spans="1:1">
      <c r="A9434"/>
    </row>
    <row r="9435" spans="1:1">
      <c r="A9435"/>
    </row>
    <row r="9436" spans="1:1">
      <c r="A9436"/>
    </row>
    <row r="9437" spans="1:1">
      <c r="A9437"/>
    </row>
    <row r="9438" spans="1:1">
      <c r="A9438"/>
    </row>
    <row r="9439" spans="1:1">
      <c r="A9439"/>
    </row>
    <row r="9440" spans="1:1">
      <c r="A9440"/>
    </row>
    <row r="9441" spans="1:1">
      <c r="A9441"/>
    </row>
    <row r="9442" spans="1:1">
      <c r="A9442"/>
    </row>
    <row r="9443" spans="1:1">
      <c r="A9443"/>
    </row>
    <row r="9444" spans="1:1">
      <c r="A9444"/>
    </row>
    <row r="9445" spans="1:1">
      <c r="A9445"/>
    </row>
    <row r="9446" spans="1:1">
      <c r="A9446"/>
    </row>
    <row r="9447" spans="1:1">
      <c r="A9447"/>
    </row>
    <row r="9448" spans="1:1">
      <c r="A9448"/>
    </row>
    <row r="9449" spans="1:1">
      <c r="A9449"/>
    </row>
    <row r="9450" spans="1:1">
      <c r="A9450"/>
    </row>
    <row r="9451" spans="1:1">
      <c r="A9451"/>
    </row>
    <row r="9452" spans="1:1">
      <c r="A9452"/>
    </row>
    <row r="9453" spans="1:1">
      <c r="A9453"/>
    </row>
    <row r="9454" spans="1:1">
      <c r="A9454"/>
    </row>
    <row r="9455" spans="1:1">
      <c r="A9455"/>
    </row>
    <row r="9456" spans="1:1">
      <c r="A9456"/>
    </row>
    <row r="9457" spans="1:1">
      <c r="A9457"/>
    </row>
    <row r="9458" spans="1:1">
      <c r="A9458"/>
    </row>
    <row r="9459" spans="1:1">
      <c r="A9459"/>
    </row>
    <row r="9460" spans="1:1">
      <c r="A9460"/>
    </row>
    <row r="9461" spans="1:1">
      <c r="A9461"/>
    </row>
    <row r="9462" spans="1:1">
      <c r="A9462"/>
    </row>
    <row r="9463" spans="1:1">
      <c r="A9463"/>
    </row>
    <row r="9464" spans="1:1">
      <c r="A9464"/>
    </row>
    <row r="9465" spans="1:1">
      <c r="A9465"/>
    </row>
    <row r="9466" spans="1:1">
      <c r="A9466"/>
    </row>
    <row r="9467" spans="1:1">
      <c r="A9467"/>
    </row>
    <row r="9468" spans="1:1">
      <c r="A9468"/>
    </row>
    <row r="9469" spans="1:1">
      <c r="A9469"/>
    </row>
    <row r="9470" spans="1:1">
      <c r="A9470"/>
    </row>
    <row r="9471" spans="1:1">
      <c r="A9471"/>
    </row>
    <row r="9472" spans="1:1">
      <c r="A9472"/>
    </row>
    <row r="9473" spans="1:1">
      <c r="A9473"/>
    </row>
    <row r="9474" spans="1:1">
      <c r="A9474"/>
    </row>
    <row r="9475" spans="1:1">
      <c r="A9475"/>
    </row>
    <row r="9476" spans="1:1">
      <c r="A9476"/>
    </row>
    <row r="9477" spans="1:1">
      <c r="A9477"/>
    </row>
    <row r="9478" spans="1:1">
      <c r="A9478"/>
    </row>
    <row r="9479" spans="1:1">
      <c r="A9479"/>
    </row>
    <row r="9480" spans="1:1">
      <c r="A9480"/>
    </row>
    <row r="9481" spans="1:1">
      <c r="A9481"/>
    </row>
    <row r="9482" spans="1:1">
      <c r="A9482"/>
    </row>
    <row r="9483" spans="1:1">
      <c r="A9483"/>
    </row>
    <row r="9484" spans="1:1">
      <c r="A9484"/>
    </row>
    <row r="9485" spans="1:1">
      <c r="A9485"/>
    </row>
    <row r="9486" spans="1:1">
      <c r="A9486"/>
    </row>
    <row r="9487" spans="1:1">
      <c r="A9487"/>
    </row>
    <row r="9488" spans="1:1">
      <c r="A9488"/>
    </row>
    <row r="9489" spans="1:1">
      <c r="A9489"/>
    </row>
    <row r="9490" spans="1:1">
      <c r="A9490"/>
    </row>
    <row r="9491" spans="1:1">
      <c r="A9491"/>
    </row>
    <row r="9492" spans="1:1">
      <c r="A9492"/>
    </row>
    <row r="9493" spans="1:1">
      <c r="A9493"/>
    </row>
    <row r="9494" spans="1:1">
      <c r="A9494"/>
    </row>
    <row r="9495" spans="1:1">
      <c r="A9495"/>
    </row>
    <row r="9496" spans="1:1">
      <c r="A9496"/>
    </row>
    <row r="9497" spans="1:1">
      <c r="A9497"/>
    </row>
    <row r="9498" spans="1:1">
      <c r="A9498"/>
    </row>
    <row r="9499" spans="1:1">
      <c r="A9499"/>
    </row>
    <row r="9500" spans="1:1">
      <c r="A9500"/>
    </row>
    <row r="9501" spans="1:1">
      <c r="A9501"/>
    </row>
    <row r="9502" spans="1:1">
      <c r="A9502"/>
    </row>
    <row r="9503" spans="1:1">
      <c r="A9503"/>
    </row>
    <row r="9504" spans="1:1">
      <c r="A9504"/>
    </row>
    <row r="9505" spans="1:1">
      <c r="A9505"/>
    </row>
    <row r="9506" spans="1:1">
      <c r="A9506"/>
    </row>
    <row r="9507" spans="1:1">
      <c r="A9507"/>
    </row>
    <row r="9508" spans="1:1">
      <c r="A9508"/>
    </row>
    <row r="9509" spans="1:1">
      <c r="A9509"/>
    </row>
    <row r="9510" spans="1:1">
      <c r="A9510"/>
    </row>
    <row r="9511" spans="1:1">
      <c r="A9511"/>
    </row>
    <row r="9512" spans="1:1">
      <c r="A9512"/>
    </row>
    <row r="9513" spans="1:1">
      <c r="A9513"/>
    </row>
    <row r="9514" spans="1:1">
      <c r="A9514"/>
    </row>
    <row r="9515" spans="1:1">
      <c r="A9515"/>
    </row>
    <row r="9516" spans="1:1">
      <c r="A9516"/>
    </row>
    <row r="9517" spans="1:1">
      <c r="A9517"/>
    </row>
    <row r="9518" spans="1:1">
      <c r="A9518"/>
    </row>
    <row r="9519" spans="1:1">
      <c r="A9519"/>
    </row>
    <row r="9520" spans="1:1">
      <c r="A9520"/>
    </row>
    <row r="9521" spans="1:1">
      <c r="A9521"/>
    </row>
    <row r="9522" spans="1:1">
      <c r="A9522"/>
    </row>
    <row r="9523" spans="1:1">
      <c r="A9523"/>
    </row>
    <row r="9524" spans="1:1">
      <c r="A9524"/>
    </row>
    <row r="9525" spans="1:1">
      <c r="A9525"/>
    </row>
    <row r="9526" spans="1:1">
      <c r="A9526"/>
    </row>
    <row r="9527" spans="1:1">
      <c r="A9527"/>
    </row>
    <row r="9528" spans="1:1">
      <c r="A9528"/>
    </row>
    <row r="9529" spans="1:1">
      <c r="A9529"/>
    </row>
    <row r="9530" spans="1:1">
      <c r="A9530"/>
    </row>
    <row r="9531" spans="1:1">
      <c r="A9531"/>
    </row>
    <row r="9532" spans="1:1">
      <c r="A9532"/>
    </row>
    <row r="9533" spans="1:1">
      <c r="A9533"/>
    </row>
    <row r="9534" spans="1:1">
      <c r="A9534"/>
    </row>
    <row r="9535" spans="1:1">
      <c r="A9535"/>
    </row>
    <row r="9536" spans="1:1">
      <c r="A9536"/>
    </row>
    <row r="9537" spans="1:1">
      <c r="A9537"/>
    </row>
    <row r="9538" spans="1:1">
      <c r="A9538"/>
    </row>
    <row r="9539" spans="1:1">
      <c r="A9539"/>
    </row>
    <row r="9540" spans="1:1">
      <c r="A9540"/>
    </row>
    <row r="9541" spans="1:1">
      <c r="A9541"/>
    </row>
    <row r="9542" spans="1:1">
      <c r="A9542"/>
    </row>
    <row r="9543" spans="1:1">
      <c r="A9543"/>
    </row>
    <row r="9544" spans="1:1">
      <c r="A9544"/>
    </row>
    <row r="9545" spans="1:1">
      <c r="A9545"/>
    </row>
    <row r="9546" spans="1:1">
      <c r="A9546"/>
    </row>
    <row r="9547" spans="1:1">
      <c r="A9547"/>
    </row>
    <row r="9548" spans="1:1">
      <c r="A9548"/>
    </row>
    <row r="9549" spans="1:1">
      <c r="A9549"/>
    </row>
    <row r="9550" spans="1:1">
      <c r="A9550"/>
    </row>
    <row r="9551" spans="1:1">
      <c r="A9551"/>
    </row>
    <row r="9552" spans="1:1">
      <c r="A9552"/>
    </row>
    <row r="9553" spans="1:1">
      <c r="A9553"/>
    </row>
    <row r="9554" spans="1:1">
      <c r="A9554"/>
    </row>
    <row r="9555" spans="1:1">
      <c r="A9555"/>
    </row>
    <row r="9556" spans="1:1">
      <c r="A9556"/>
    </row>
    <row r="9557" spans="1:1">
      <c r="A9557"/>
    </row>
    <row r="9558" spans="1:1">
      <c r="A9558"/>
    </row>
    <row r="9559" spans="1:1">
      <c r="A9559"/>
    </row>
    <row r="9560" spans="1:1">
      <c r="A9560"/>
    </row>
    <row r="9561" spans="1:1">
      <c r="A9561"/>
    </row>
    <row r="9562" spans="1:1">
      <c r="A9562"/>
    </row>
    <row r="9563" spans="1:1">
      <c r="A9563"/>
    </row>
    <row r="9564" spans="1:1">
      <c r="A9564"/>
    </row>
    <row r="9565" spans="1:1">
      <c r="A9565"/>
    </row>
    <row r="9566" spans="1:1">
      <c r="A9566"/>
    </row>
    <row r="9567" spans="1:1">
      <c r="A9567"/>
    </row>
    <row r="9568" spans="1:1">
      <c r="A9568"/>
    </row>
    <row r="9569" spans="1:1">
      <c r="A9569"/>
    </row>
    <row r="9570" spans="1:1">
      <c r="A9570"/>
    </row>
    <row r="9571" spans="1:1">
      <c r="A9571"/>
    </row>
    <row r="9572" spans="1:1">
      <c r="A9572"/>
    </row>
    <row r="9573" spans="1:1">
      <c r="A9573"/>
    </row>
    <row r="9574" spans="1:1">
      <c r="A9574"/>
    </row>
    <row r="9575" spans="1:1">
      <c r="A9575"/>
    </row>
    <row r="9576" spans="1:1">
      <c r="A9576"/>
    </row>
    <row r="9577" spans="1:1">
      <c r="A9577"/>
    </row>
    <row r="9578" spans="1:1">
      <c r="A9578"/>
    </row>
    <row r="9579" spans="1:1">
      <c r="A9579"/>
    </row>
    <row r="9580" spans="1:1">
      <c r="A9580"/>
    </row>
    <row r="9581" spans="1:1">
      <c r="A9581"/>
    </row>
    <row r="9582" spans="1:1">
      <c r="A9582"/>
    </row>
    <row r="9583" spans="1:1">
      <c r="A9583"/>
    </row>
    <row r="9584" spans="1:1">
      <c r="A9584"/>
    </row>
    <row r="9585" spans="1:1">
      <c r="A9585"/>
    </row>
    <row r="9586" spans="1:1">
      <c r="A9586"/>
    </row>
    <row r="9587" spans="1:1">
      <c r="A9587"/>
    </row>
    <row r="9588" spans="1:1">
      <c r="A9588"/>
    </row>
    <row r="9589" spans="1:1">
      <c r="A9589"/>
    </row>
    <row r="9590" spans="1:1">
      <c r="A9590"/>
    </row>
    <row r="9591" spans="1:1">
      <c r="A9591"/>
    </row>
    <row r="9592" spans="1:1">
      <c r="A9592"/>
    </row>
    <row r="9593" spans="1:1">
      <c r="A9593"/>
    </row>
    <row r="9594" spans="1:1">
      <c r="A9594"/>
    </row>
    <row r="9595" spans="1:1">
      <c r="A9595"/>
    </row>
    <row r="9596" spans="1:1">
      <c r="A9596"/>
    </row>
    <row r="9597" spans="1:1">
      <c r="A9597"/>
    </row>
    <row r="9598" spans="1:1">
      <c r="A9598"/>
    </row>
    <row r="9599" spans="1:1">
      <c r="A9599"/>
    </row>
    <row r="9600" spans="1:1">
      <c r="A9600"/>
    </row>
    <row r="9601" spans="1:1">
      <c r="A9601"/>
    </row>
    <row r="9602" spans="1:1">
      <c r="A9602"/>
    </row>
    <row r="9603" spans="1:1">
      <c r="A9603"/>
    </row>
    <row r="9604" spans="1:1">
      <c r="A9604"/>
    </row>
    <row r="9605" spans="1:1">
      <c r="A9605"/>
    </row>
    <row r="9606" spans="1:1">
      <c r="A9606"/>
    </row>
    <row r="9607" spans="1:1">
      <c r="A9607"/>
    </row>
    <row r="9608" spans="1:1">
      <c r="A9608"/>
    </row>
    <row r="9609" spans="1:1">
      <c r="A9609"/>
    </row>
    <row r="9610" spans="1:1">
      <c r="A9610"/>
    </row>
    <row r="9611" spans="1:1">
      <c r="A9611"/>
    </row>
    <row r="9612" spans="1:1">
      <c r="A9612"/>
    </row>
    <row r="9613" spans="1:1">
      <c r="A9613"/>
    </row>
    <row r="9614" spans="1:1">
      <c r="A9614"/>
    </row>
    <row r="9615" spans="1:1">
      <c r="A9615"/>
    </row>
    <row r="9616" spans="1:1">
      <c r="A9616"/>
    </row>
    <row r="9617" spans="1:1">
      <c r="A9617"/>
    </row>
    <row r="9618" spans="1:1">
      <c r="A9618"/>
    </row>
    <row r="9619" spans="1:1">
      <c r="A9619"/>
    </row>
    <row r="9620" spans="1:1">
      <c r="A9620"/>
    </row>
    <row r="9621" spans="1:1">
      <c r="A9621"/>
    </row>
    <row r="9622" spans="1:1">
      <c r="A9622"/>
    </row>
    <row r="9623" spans="1:1">
      <c r="A9623"/>
    </row>
    <row r="9624" spans="1:1">
      <c r="A9624"/>
    </row>
    <row r="9625" spans="1:1">
      <c r="A9625"/>
    </row>
    <row r="9626" spans="1:1">
      <c r="A9626"/>
    </row>
    <row r="9627" spans="1:1">
      <c r="A9627"/>
    </row>
    <row r="9628" spans="1:1">
      <c r="A9628"/>
    </row>
    <row r="9629" spans="1:1">
      <c r="A9629"/>
    </row>
    <row r="9630" spans="1:1">
      <c r="A9630"/>
    </row>
    <row r="9631" spans="1:1">
      <c r="A9631"/>
    </row>
    <row r="9632" spans="1:1">
      <c r="A9632"/>
    </row>
    <row r="9633" spans="1:1">
      <c r="A9633"/>
    </row>
    <row r="9634" spans="1:1">
      <c r="A9634"/>
    </row>
    <row r="9635" spans="1:1">
      <c r="A9635"/>
    </row>
    <row r="9636" spans="1:1">
      <c r="A9636"/>
    </row>
    <row r="9637" spans="1:1">
      <c r="A9637"/>
    </row>
    <row r="9638" spans="1:1">
      <c r="A9638"/>
    </row>
    <row r="9639" spans="1:1">
      <c r="A9639"/>
    </row>
    <row r="9640" spans="1:1">
      <c r="A9640"/>
    </row>
    <row r="9641" spans="1:1">
      <c r="A9641"/>
    </row>
    <row r="9642" spans="1:1">
      <c r="A9642"/>
    </row>
    <row r="9643" spans="1:1">
      <c r="A9643"/>
    </row>
    <row r="9644" spans="1:1">
      <c r="A9644"/>
    </row>
    <row r="9645" spans="1:1">
      <c r="A9645"/>
    </row>
    <row r="9646" spans="1:1">
      <c r="A9646"/>
    </row>
    <row r="9647" spans="1:1">
      <c r="A9647"/>
    </row>
    <row r="9648" spans="1:1">
      <c r="A9648"/>
    </row>
    <row r="9649" spans="1:1">
      <c r="A9649"/>
    </row>
    <row r="9650" spans="1:1">
      <c r="A9650"/>
    </row>
    <row r="9651" spans="1:1">
      <c r="A9651"/>
    </row>
    <row r="9652" spans="1:1">
      <c r="A9652"/>
    </row>
    <row r="9653" spans="1:1">
      <c r="A9653"/>
    </row>
    <row r="9654" spans="1:1">
      <c r="A9654"/>
    </row>
    <row r="9655" spans="1:1">
      <c r="A9655"/>
    </row>
    <row r="9656" spans="1:1">
      <c r="A9656"/>
    </row>
    <row r="9657" spans="1:1">
      <c r="A9657"/>
    </row>
    <row r="9658" spans="1:1">
      <c r="A9658"/>
    </row>
    <row r="9659" spans="1:1">
      <c r="A9659"/>
    </row>
    <row r="9660" spans="1:1">
      <c r="A9660"/>
    </row>
    <row r="9661" spans="1:1">
      <c r="A9661"/>
    </row>
    <row r="9662" spans="1:1">
      <c r="A9662"/>
    </row>
    <row r="9663" spans="1:1">
      <c r="A9663"/>
    </row>
    <row r="9664" spans="1:1">
      <c r="A9664"/>
    </row>
    <row r="9665" spans="1:1">
      <c r="A9665"/>
    </row>
    <row r="9666" spans="1:1">
      <c r="A9666"/>
    </row>
    <row r="9667" spans="1:1">
      <c r="A9667"/>
    </row>
    <row r="9668" spans="1:1">
      <c r="A9668"/>
    </row>
    <row r="9669" spans="1:1">
      <c r="A9669"/>
    </row>
    <row r="9670" spans="1:1">
      <c r="A9670"/>
    </row>
    <row r="9671" spans="1:1">
      <c r="A9671"/>
    </row>
    <row r="9672" spans="1:1">
      <c r="A9672"/>
    </row>
    <row r="9673" spans="1:1">
      <c r="A9673"/>
    </row>
    <row r="9674" spans="1:1">
      <c r="A9674"/>
    </row>
    <row r="9675" spans="1:1">
      <c r="A9675"/>
    </row>
    <row r="9676" spans="1:1">
      <c r="A9676"/>
    </row>
    <row r="9677" spans="1:1">
      <c r="A9677"/>
    </row>
    <row r="9678" spans="1:1">
      <c r="A9678"/>
    </row>
    <row r="9679" spans="1:1">
      <c r="A9679"/>
    </row>
    <row r="9680" spans="1:1">
      <c r="A9680"/>
    </row>
    <row r="9681" spans="1:1">
      <c r="A9681"/>
    </row>
    <row r="9682" spans="1:1">
      <c r="A9682"/>
    </row>
    <row r="9683" spans="1:1">
      <c r="A9683"/>
    </row>
    <row r="9684" spans="1:1">
      <c r="A9684"/>
    </row>
    <row r="9685" spans="1:1">
      <c r="A9685"/>
    </row>
    <row r="9686" spans="1:1">
      <c r="A9686"/>
    </row>
    <row r="9687" spans="1:1">
      <c r="A9687"/>
    </row>
    <row r="9688" spans="1:1">
      <c r="A9688"/>
    </row>
    <row r="9689" spans="1:1">
      <c r="A9689"/>
    </row>
    <row r="9690" spans="1:1">
      <c r="A9690"/>
    </row>
    <row r="9691" spans="1:1">
      <c r="A9691"/>
    </row>
    <row r="9692" spans="1:1">
      <c r="A9692"/>
    </row>
    <row r="9693" spans="1:1">
      <c r="A9693"/>
    </row>
    <row r="9694" spans="1:1">
      <c r="A9694"/>
    </row>
    <row r="9695" spans="1:1">
      <c r="A9695"/>
    </row>
    <row r="9696" spans="1:1">
      <c r="A9696"/>
    </row>
    <row r="9697" spans="1:1">
      <c r="A9697"/>
    </row>
    <row r="9698" spans="1:1">
      <c r="A9698"/>
    </row>
    <row r="9699" spans="1:1">
      <c r="A9699"/>
    </row>
    <row r="9700" spans="1:1">
      <c r="A9700"/>
    </row>
    <row r="9701" spans="1:1">
      <c r="A9701"/>
    </row>
    <row r="9702" spans="1:1">
      <c r="A9702"/>
    </row>
    <row r="9703" spans="1:1">
      <c r="A9703"/>
    </row>
    <row r="9704" spans="1:1">
      <c r="A9704"/>
    </row>
    <row r="9705" spans="1:1">
      <c r="A9705"/>
    </row>
    <row r="9706" spans="1:1">
      <c r="A9706"/>
    </row>
    <row r="9707" spans="1:1">
      <c r="A9707"/>
    </row>
    <row r="9708" spans="1:1">
      <c r="A9708"/>
    </row>
    <row r="9709" spans="1:1">
      <c r="A9709"/>
    </row>
    <row r="9710" spans="1:1">
      <c r="A9710"/>
    </row>
    <row r="9711" spans="1:1">
      <c r="A9711"/>
    </row>
    <row r="9712" spans="1:1">
      <c r="A9712"/>
    </row>
    <row r="9713" spans="1:1">
      <c r="A9713"/>
    </row>
    <row r="9714" spans="1:1">
      <c r="A9714"/>
    </row>
    <row r="9715" spans="1:1">
      <c r="A9715"/>
    </row>
    <row r="9716" spans="1:1">
      <c r="A9716"/>
    </row>
    <row r="9717" spans="1:1">
      <c r="A9717"/>
    </row>
    <row r="9718" spans="1:1">
      <c r="A9718"/>
    </row>
    <row r="9719" spans="1:1">
      <c r="A9719"/>
    </row>
    <row r="9720" spans="1:1">
      <c r="A9720"/>
    </row>
    <row r="9721" spans="1:1">
      <c r="A9721"/>
    </row>
    <row r="9722" spans="1:1">
      <c r="A9722"/>
    </row>
    <row r="9723" spans="1:1">
      <c r="A9723"/>
    </row>
    <row r="9724" spans="1:1">
      <c r="A9724"/>
    </row>
    <row r="9725" spans="1:1">
      <c r="A9725"/>
    </row>
    <row r="9726" spans="1:1">
      <c r="A9726"/>
    </row>
    <row r="9727" spans="1:1">
      <c r="A9727"/>
    </row>
    <row r="9728" spans="1:1">
      <c r="A9728"/>
    </row>
    <row r="9729" spans="1:1">
      <c r="A9729"/>
    </row>
    <row r="9730" spans="1:1">
      <c r="A9730"/>
    </row>
    <row r="9731" spans="1:1">
      <c r="A9731"/>
    </row>
    <row r="9732" spans="1:1">
      <c r="A9732"/>
    </row>
    <row r="9733" spans="1:1">
      <c r="A9733"/>
    </row>
    <row r="9734" spans="1:1">
      <c r="A9734"/>
    </row>
    <row r="9735" spans="1:1">
      <c r="A9735"/>
    </row>
    <row r="9736" spans="1:1">
      <c r="A9736"/>
    </row>
    <row r="9737" spans="1:1">
      <c r="A9737"/>
    </row>
    <row r="9738" spans="1:1">
      <c r="A9738"/>
    </row>
    <row r="9739" spans="1:1">
      <c r="A9739"/>
    </row>
    <row r="9740" spans="1:1">
      <c r="A9740"/>
    </row>
    <row r="9741" spans="1:1">
      <c r="A9741"/>
    </row>
    <row r="9742" spans="1:1">
      <c r="A9742"/>
    </row>
    <row r="9743" spans="1:1">
      <c r="A9743"/>
    </row>
    <row r="9744" spans="1:1">
      <c r="A9744"/>
    </row>
    <row r="9745" spans="1:1">
      <c r="A9745"/>
    </row>
    <row r="9746" spans="1:1">
      <c r="A9746"/>
    </row>
    <row r="9747" spans="1:1">
      <c r="A9747"/>
    </row>
    <row r="9748" spans="1:1">
      <c r="A9748"/>
    </row>
    <row r="9749" spans="1:1">
      <c r="A9749"/>
    </row>
    <row r="9750" spans="1:1">
      <c r="A9750"/>
    </row>
    <row r="9751" spans="1:1">
      <c r="A9751"/>
    </row>
    <row r="9752" spans="1:1">
      <c r="A9752"/>
    </row>
    <row r="9753" spans="1:1">
      <c r="A9753"/>
    </row>
    <row r="9754" spans="1:1">
      <c r="A9754"/>
    </row>
    <row r="9755" spans="1:1">
      <c r="A9755"/>
    </row>
    <row r="9756" spans="1:1">
      <c r="A9756"/>
    </row>
    <row r="9757" spans="1:1">
      <c r="A9757"/>
    </row>
    <row r="9758" spans="1:1">
      <c r="A9758"/>
    </row>
    <row r="9759" spans="1:1">
      <c r="A9759"/>
    </row>
    <row r="9760" spans="1:1">
      <c r="A9760"/>
    </row>
    <row r="9761" spans="1:1">
      <c r="A9761"/>
    </row>
    <row r="9762" spans="1:1">
      <c r="A9762"/>
    </row>
    <row r="9763" spans="1:1">
      <c r="A9763"/>
    </row>
    <row r="9764" spans="1:1">
      <c r="A9764"/>
    </row>
    <row r="9765" spans="1:1">
      <c r="A9765"/>
    </row>
    <row r="9766" spans="1:1">
      <c r="A9766"/>
    </row>
    <row r="9767" spans="1:1">
      <c r="A9767"/>
    </row>
    <row r="9768" spans="1:1">
      <c r="A9768"/>
    </row>
    <row r="9769" spans="1:1">
      <c r="A9769"/>
    </row>
    <row r="9770" spans="1:1">
      <c r="A9770"/>
    </row>
    <row r="9771" spans="1:1">
      <c r="A9771"/>
    </row>
    <row r="9772" spans="1:1">
      <c r="A9772"/>
    </row>
    <row r="9773" spans="1:1">
      <c r="A9773"/>
    </row>
    <row r="9774" spans="1:1">
      <c r="A9774"/>
    </row>
    <row r="9775" spans="1:1">
      <c r="A9775"/>
    </row>
    <row r="9776" spans="1:1">
      <c r="A9776"/>
    </row>
    <row r="9777" spans="1:1">
      <c r="A9777"/>
    </row>
    <row r="9778" spans="1:1">
      <c r="A9778"/>
    </row>
    <row r="9779" spans="1:1">
      <c r="A9779"/>
    </row>
    <row r="9780" spans="1:1">
      <c r="A9780"/>
    </row>
    <row r="9781" spans="1:1">
      <c r="A9781"/>
    </row>
    <row r="9782" spans="1:1">
      <c r="A9782"/>
    </row>
    <row r="9783" spans="1:1">
      <c r="A9783"/>
    </row>
    <row r="9784" spans="1:1">
      <c r="A9784"/>
    </row>
    <row r="9785" spans="1:1">
      <c r="A9785"/>
    </row>
    <row r="9786" spans="1:1">
      <c r="A9786"/>
    </row>
    <row r="9787" spans="1:1">
      <c r="A9787"/>
    </row>
    <row r="9788" spans="1:1">
      <c r="A9788"/>
    </row>
    <row r="9789" spans="1:1">
      <c r="A9789"/>
    </row>
    <row r="9790" spans="1:1">
      <c r="A9790"/>
    </row>
    <row r="9791" spans="1:1">
      <c r="A9791"/>
    </row>
    <row r="9792" spans="1:1">
      <c r="A9792"/>
    </row>
    <row r="9793" spans="1:1">
      <c r="A9793"/>
    </row>
    <row r="9794" spans="1:1">
      <c r="A9794"/>
    </row>
    <row r="9795" spans="1:1">
      <c r="A9795"/>
    </row>
    <row r="9796" spans="1:1">
      <c r="A9796"/>
    </row>
    <row r="9797" spans="1:1">
      <c r="A9797"/>
    </row>
    <row r="9798" spans="1:1">
      <c r="A9798"/>
    </row>
    <row r="9799" spans="1:1">
      <c r="A9799"/>
    </row>
    <row r="9800" spans="1:1">
      <c r="A9800"/>
    </row>
    <row r="9801" spans="1:1">
      <c r="A9801"/>
    </row>
    <row r="9802" spans="1:1">
      <c r="A9802"/>
    </row>
    <row r="9803" spans="1:1">
      <c r="A9803"/>
    </row>
    <row r="9804" spans="1:1">
      <c r="A9804"/>
    </row>
    <row r="9805" spans="1:1">
      <c r="A9805"/>
    </row>
    <row r="9806" spans="1:1">
      <c r="A9806"/>
    </row>
    <row r="9807" spans="1:1">
      <c r="A9807"/>
    </row>
    <row r="9808" spans="1:1">
      <c r="A9808"/>
    </row>
    <row r="9809" spans="1:1">
      <c r="A9809"/>
    </row>
    <row r="9810" spans="1:1">
      <c r="A9810"/>
    </row>
    <row r="9811" spans="1:1">
      <c r="A9811"/>
    </row>
    <row r="9812" spans="1:1">
      <c r="A9812"/>
    </row>
    <row r="9813" spans="1:1">
      <c r="A9813"/>
    </row>
    <row r="9814" spans="1:1">
      <c r="A9814"/>
    </row>
    <row r="9815" spans="1:1">
      <c r="A9815"/>
    </row>
    <row r="9816" spans="1:1">
      <c r="A9816"/>
    </row>
    <row r="9817" spans="1:1">
      <c r="A9817"/>
    </row>
    <row r="9818" spans="1:1">
      <c r="A9818"/>
    </row>
    <row r="9819" spans="1:1">
      <c r="A9819"/>
    </row>
    <row r="9820" spans="1:1">
      <c r="A9820"/>
    </row>
    <row r="9821" spans="1:1">
      <c r="A9821"/>
    </row>
    <row r="9822" spans="1:1">
      <c r="A9822"/>
    </row>
    <row r="9823" spans="1:1">
      <c r="A9823"/>
    </row>
    <row r="9824" spans="1:1">
      <c r="A9824"/>
    </row>
    <row r="9825" spans="1:1">
      <c r="A9825"/>
    </row>
    <row r="9826" spans="1:1">
      <c r="A9826"/>
    </row>
    <row r="9827" spans="1:1">
      <c r="A9827"/>
    </row>
    <row r="9828" spans="1:1">
      <c r="A9828"/>
    </row>
    <row r="9829" spans="1:1">
      <c r="A9829"/>
    </row>
    <row r="9830" spans="1:1">
      <c r="A9830"/>
    </row>
    <row r="9831" spans="1:1">
      <c r="A9831"/>
    </row>
    <row r="9832" spans="1:1">
      <c r="A9832"/>
    </row>
    <row r="9833" spans="1:1">
      <c r="A9833"/>
    </row>
    <row r="9834" spans="1:1">
      <c r="A9834"/>
    </row>
    <row r="9835" spans="1:1">
      <c r="A9835"/>
    </row>
    <row r="9836" spans="1:1">
      <c r="A9836"/>
    </row>
    <row r="9837" spans="1:1">
      <c r="A9837"/>
    </row>
    <row r="9838" spans="1:1">
      <c r="A9838"/>
    </row>
    <row r="9839" spans="1:1">
      <c r="A9839"/>
    </row>
    <row r="9840" spans="1:1">
      <c r="A9840"/>
    </row>
    <row r="9841" spans="1:1">
      <c r="A9841"/>
    </row>
    <row r="9842" spans="1:1">
      <c r="A9842"/>
    </row>
    <row r="9843" spans="1:1">
      <c r="A9843"/>
    </row>
    <row r="9844" spans="1:1">
      <c r="A9844"/>
    </row>
    <row r="9845" spans="1:1">
      <c r="A9845"/>
    </row>
    <row r="9846" spans="1:1">
      <c r="A9846"/>
    </row>
    <row r="9847" spans="1:1">
      <c r="A9847"/>
    </row>
    <row r="9848" spans="1:1">
      <c r="A9848"/>
    </row>
    <row r="9849" spans="1:1">
      <c r="A9849"/>
    </row>
    <row r="9850" spans="1:1">
      <c r="A9850"/>
    </row>
    <row r="9851" spans="1:1">
      <c r="A9851"/>
    </row>
    <row r="9852" spans="1:1">
      <c r="A9852"/>
    </row>
    <row r="9853" spans="1:1">
      <c r="A9853"/>
    </row>
    <row r="9854" spans="1:1">
      <c r="A9854"/>
    </row>
    <row r="9855" spans="1:1">
      <c r="A9855"/>
    </row>
    <row r="9856" spans="1:1">
      <c r="A9856"/>
    </row>
    <row r="9857" spans="1:1">
      <c r="A9857"/>
    </row>
    <row r="9858" spans="1:1">
      <c r="A9858"/>
    </row>
    <row r="9859" spans="1:1">
      <c r="A9859"/>
    </row>
    <row r="9860" spans="1:1">
      <c r="A9860"/>
    </row>
    <row r="9861" spans="1:1">
      <c r="A9861"/>
    </row>
    <row r="9862" spans="1:1">
      <c r="A9862"/>
    </row>
    <row r="9863" spans="1:1">
      <c r="A9863"/>
    </row>
    <row r="9864" spans="1:1">
      <c r="A9864"/>
    </row>
    <row r="9865" spans="1:1">
      <c r="A9865"/>
    </row>
    <row r="9866" spans="1:1">
      <c r="A9866"/>
    </row>
    <row r="9867" spans="1:1">
      <c r="A9867"/>
    </row>
    <row r="9868" spans="1:1">
      <c r="A9868"/>
    </row>
    <row r="9869" spans="1:1">
      <c r="A9869"/>
    </row>
    <row r="9870" spans="1:1">
      <c r="A9870"/>
    </row>
    <row r="9871" spans="1:1">
      <c r="A9871"/>
    </row>
    <row r="9872" spans="1:1">
      <c r="A9872"/>
    </row>
    <row r="9873" spans="1:1">
      <c r="A9873"/>
    </row>
    <row r="9874" spans="1:1">
      <c r="A9874"/>
    </row>
    <row r="9875" spans="1:1">
      <c r="A9875"/>
    </row>
    <row r="9876" spans="1:1">
      <c r="A9876"/>
    </row>
    <row r="9877" spans="1:1">
      <c r="A9877"/>
    </row>
    <row r="9878" spans="1:1">
      <c r="A9878"/>
    </row>
    <row r="9879" spans="1:1">
      <c r="A9879"/>
    </row>
    <row r="9880" spans="1:1">
      <c r="A9880"/>
    </row>
    <row r="9881" spans="1:1">
      <c r="A9881"/>
    </row>
    <row r="9882" spans="1:1">
      <c r="A9882"/>
    </row>
    <row r="9883" spans="1:1">
      <c r="A9883"/>
    </row>
    <row r="9884" spans="1:1">
      <c r="A9884"/>
    </row>
    <row r="9885" spans="1:1">
      <c r="A9885"/>
    </row>
    <row r="9886" spans="1:1">
      <c r="A9886"/>
    </row>
    <row r="9887" spans="1:1">
      <c r="A9887"/>
    </row>
    <row r="9888" spans="1:1">
      <c r="A9888"/>
    </row>
    <row r="9889" spans="1:1">
      <c r="A9889"/>
    </row>
    <row r="9890" spans="1:1">
      <c r="A9890"/>
    </row>
    <row r="9891" spans="1:1">
      <c r="A9891"/>
    </row>
    <row r="9892" spans="1:1">
      <c r="A9892"/>
    </row>
    <row r="9893" spans="1:1">
      <c r="A9893"/>
    </row>
    <row r="9894" spans="1:1">
      <c r="A9894"/>
    </row>
    <row r="9895" spans="1:1">
      <c r="A9895"/>
    </row>
    <row r="9896" spans="1:1">
      <c r="A9896"/>
    </row>
    <row r="9897" spans="1:1">
      <c r="A9897"/>
    </row>
    <row r="9898" spans="1:1">
      <c r="A9898"/>
    </row>
    <row r="9899" spans="1:1">
      <c r="A9899"/>
    </row>
    <row r="9900" spans="1:1">
      <c r="A9900"/>
    </row>
    <row r="9901" spans="1:1">
      <c r="A9901"/>
    </row>
    <row r="9902" spans="1:1">
      <c r="A9902"/>
    </row>
    <row r="9903" spans="1:1">
      <c r="A9903"/>
    </row>
    <row r="9904" spans="1:1">
      <c r="A9904"/>
    </row>
    <row r="9905" spans="1:1">
      <c r="A9905"/>
    </row>
    <row r="9906" spans="1:1">
      <c r="A9906"/>
    </row>
    <row r="9907" spans="1:1">
      <c r="A9907"/>
    </row>
    <row r="9908" spans="1:1">
      <c r="A9908"/>
    </row>
    <row r="9909" spans="1:1">
      <c r="A9909"/>
    </row>
    <row r="9910" spans="1:1">
      <c r="A9910"/>
    </row>
    <row r="9911" spans="1:1">
      <c r="A9911"/>
    </row>
    <row r="9912" spans="1:1">
      <c r="A9912"/>
    </row>
    <row r="9913" spans="1:1">
      <c r="A9913"/>
    </row>
    <row r="9914" spans="1:1">
      <c r="A9914"/>
    </row>
    <row r="9915" spans="1:1">
      <c r="A9915"/>
    </row>
    <row r="9916" spans="1:1">
      <c r="A9916"/>
    </row>
    <row r="9917" spans="1:1">
      <c r="A9917"/>
    </row>
    <row r="9918" spans="1:1">
      <c r="A9918"/>
    </row>
    <row r="9919" spans="1:1">
      <c r="A9919"/>
    </row>
    <row r="9920" spans="1:1">
      <c r="A9920"/>
    </row>
    <row r="9921" spans="1:1">
      <c r="A9921"/>
    </row>
    <row r="9922" spans="1:1">
      <c r="A9922"/>
    </row>
    <row r="9923" spans="1:1">
      <c r="A9923"/>
    </row>
    <row r="9924" spans="1:1">
      <c r="A9924"/>
    </row>
    <row r="9925" spans="1:1">
      <c r="A9925"/>
    </row>
    <row r="9926" spans="1:1">
      <c r="A9926"/>
    </row>
    <row r="9927" spans="1:1">
      <c r="A9927"/>
    </row>
    <row r="9928" spans="1:1">
      <c r="A9928"/>
    </row>
    <row r="9929" spans="1:1">
      <c r="A9929"/>
    </row>
    <row r="9930" spans="1:1">
      <c r="A9930"/>
    </row>
    <row r="9931" spans="1:1">
      <c r="A9931"/>
    </row>
    <row r="9932" spans="1:1">
      <c r="A9932"/>
    </row>
    <row r="9933" spans="1:1">
      <c r="A9933"/>
    </row>
    <row r="9934" spans="1:1">
      <c r="A9934"/>
    </row>
    <row r="9935" spans="1:1">
      <c r="A9935"/>
    </row>
    <row r="9936" spans="1:1">
      <c r="A9936"/>
    </row>
    <row r="9937" spans="1:1">
      <c r="A9937"/>
    </row>
    <row r="9938" spans="1:1">
      <c r="A9938"/>
    </row>
    <row r="9939" spans="1:1">
      <c r="A9939"/>
    </row>
    <row r="9940" spans="1:1">
      <c r="A9940"/>
    </row>
    <row r="9941" spans="1:1">
      <c r="A9941"/>
    </row>
    <row r="9942" spans="1:1">
      <c r="A9942"/>
    </row>
    <row r="9943" spans="1:1">
      <c r="A9943"/>
    </row>
    <row r="9944" spans="1:1">
      <c r="A9944"/>
    </row>
    <row r="9945" spans="1:1">
      <c r="A9945"/>
    </row>
    <row r="9946" spans="1:1">
      <c r="A9946"/>
    </row>
    <row r="9947" spans="1:1">
      <c r="A9947"/>
    </row>
    <row r="9948" spans="1:1">
      <c r="A9948"/>
    </row>
    <row r="9949" spans="1:1">
      <c r="A9949"/>
    </row>
    <row r="9950" spans="1:1">
      <c r="A9950"/>
    </row>
    <row r="9951" spans="1:1">
      <c r="A9951"/>
    </row>
    <row r="9952" spans="1:1">
      <c r="A9952"/>
    </row>
    <row r="9953" spans="1:1">
      <c r="A9953"/>
    </row>
    <row r="9954" spans="1:1">
      <c r="A9954"/>
    </row>
    <row r="9955" spans="1:1">
      <c r="A9955"/>
    </row>
    <row r="9956" spans="1:1">
      <c r="A9956"/>
    </row>
    <row r="9957" spans="1:1">
      <c r="A9957"/>
    </row>
    <row r="9958" spans="1:1">
      <c r="A9958"/>
    </row>
    <row r="9959" spans="1:1">
      <c r="A9959"/>
    </row>
    <row r="9960" spans="1:1">
      <c r="A9960"/>
    </row>
    <row r="9961" spans="1:1">
      <c r="A9961"/>
    </row>
    <row r="9962" spans="1:1">
      <c r="A9962"/>
    </row>
    <row r="9963" spans="1:1">
      <c r="A9963"/>
    </row>
    <row r="9964" spans="1:1">
      <c r="A9964"/>
    </row>
    <row r="9965" spans="1:1">
      <c r="A9965"/>
    </row>
    <row r="9966" spans="1:1">
      <c r="A9966"/>
    </row>
    <row r="9967" spans="1:1">
      <c r="A9967"/>
    </row>
    <row r="9968" spans="1:1">
      <c r="A9968"/>
    </row>
    <row r="9969" spans="1:1">
      <c r="A9969"/>
    </row>
    <row r="9970" spans="1:1">
      <c r="A9970"/>
    </row>
    <row r="9971" spans="1:1">
      <c r="A9971"/>
    </row>
    <row r="9972" spans="1:1">
      <c r="A9972"/>
    </row>
    <row r="9973" spans="1:1">
      <c r="A9973"/>
    </row>
    <row r="9974" spans="1:1">
      <c r="A9974"/>
    </row>
    <row r="9975" spans="1:1">
      <c r="A9975"/>
    </row>
    <row r="9976" spans="1:1">
      <c r="A9976"/>
    </row>
    <row r="9977" spans="1:1">
      <c r="A9977"/>
    </row>
    <row r="9978" spans="1:1">
      <c r="A9978"/>
    </row>
    <row r="9979" spans="1:1">
      <c r="A9979"/>
    </row>
    <row r="9980" spans="1:1">
      <c r="A9980"/>
    </row>
    <row r="9981" spans="1:1">
      <c r="A9981"/>
    </row>
    <row r="9982" spans="1:1">
      <c r="A9982"/>
    </row>
    <row r="9983" spans="1:1">
      <c r="A9983"/>
    </row>
    <row r="9984" spans="1:1">
      <c r="A9984"/>
    </row>
    <row r="9985" spans="1:1">
      <c r="A9985"/>
    </row>
    <row r="9986" spans="1:1">
      <c r="A9986"/>
    </row>
    <row r="9987" spans="1:1">
      <c r="A9987"/>
    </row>
    <row r="9988" spans="1:1">
      <c r="A9988"/>
    </row>
    <row r="9989" spans="1:1">
      <c r="A9989"/>
    </row>
    <row r="9990" spans="1:1">
      <c r="A9990"/>
    </row>
    <row r="9991" spans="1:1">
      <c r="A9991"/>
    </row>
    <row r="9992" spans="1:1">
      <c r="A9992"/>
    </row>
    <row r="9993" spans="1:1">
      <c r="A9993"/>
    </row>
    <row r="9994" spans="1:1">
      <c r="A9994"/>
    </row>
    <row r="9995" spans="1:1">
      <c r="A9995"/>
    </row>
    <row r="9996" spans="1:1">
      <c r="A9996"/>
    </row>
    <row r="9997" spans="1:1">
      <c r="A9997"/>
    </row>
    <row r="9998" spans="1:1">
      <c r="A9998"/>
    </row>
    <row r="9999" spans="1:1">
      <c r="A9999"/>
    </row>
    <row r="10000" spans="1:1">
      <c r="A10000"/>
    </row>
    <row r="10001" spans="1:1">
      <c r="A10001"/>
    </row>
    <row r="10002" spans="1:1">
      <c r="A10002"/>
    </row>
    <row r="10003" spans="1:1">
      <c r="A10003"/>
    </row>
    <row r="10004" spans="1:1">
      <c r="A10004"/>
    </row>
    <row r="10005" spans="1:1">
      <c r="A10005"/>
    </row>
    <row r="10006" spans="1:1">
      <c r="A10006"/>
    </row>
    <row r="10007" spans="1:1">
      <c r="A10007"/>
    </row>
    <row r="10008" spans="1:1">
      <c r="A10008"/>
    </row>
    <row r="10009" spans="1:1">
      <c r="A10009"/>
    </row>
    <row r="10010" spans="1:1">
      <c r="A10010"/>
    </row>
    <row r="10011" spans="1:1">
      <c r="A10011"/>
    </row>
    <row r="10012" spans="1:1">
      <c r="A10012"/>
    </row>
    <row r="10013" spans="1:1">
      <c r="A10013"/>
    </row>
    <row r="10014" spans="1:1">
      <c r="A10014"/>
    </row>
    <row r="10015" spans="1:1">
      <c r="A10015"/>
    </row>
    <row r="10016" spans="1:1">
      <c r="A10016"/>
    </row>
    <row r="10017" spans="1:1">
      <c r="A10017"/>
    </row>
    <row r="10018" spans="1:1">
      <c r="A10018"/>
    </row>
    <row r="10019" spans="1:1">
      <c r="A10019"/>
    </row>
    <row r="10020" spans="1:1">
      <c r="A10020"/>
    </row>
    <row r="10021" spans="1:1">
      <c r="A10021"/>
    </row>
    <row r="10022" spans="1:1">
      <c r="A10022"/>
    </row>
    <row r="10023" spans="1:1">
      <c r="A10023"/>
    </row>
    <row r="10024" spans="1:1">
      <c r="A10024"/>
    </row>
    <row r="10025" spans="1:1">
      <c r="A10025"/>
    </row>
    <row r="10026" spans="1:1">
      <c r="A10026"/>
    </row>
    <row r="10027" spans="1:1">
      <c r="A10027"/>
    </row>
    <row r="10028" spans="1:1">
      <c r="A10028"/>
    </row>
    <row r="10029" spans="1:1">
      <c r="A10029"/>
    </row>
    <row r="10030" spans="1:1">
      <c r="A10030"/>
    </row>
    <row r="10031" spans="1:1">
      <c r="A10031"/>
    </row>
    <row r="10032" spans="1:1">
      <c r="A10032"/>
    </row>
    <row r="10033" spans="1:1">
      <c r="A10033"/>
    </row>
    <row r="10034" spans="1:1">
      <c r="A10034"/>
    </row>
    <row r="10035" spans="1:1">
      <c r="A10035"/>
    </row>
    <row r="10036" spans="1:1">
      <c r="A10036"/>
    </row>
    <row r="10037" spans="1:1">
      <c r="A10037"/>
    </row>
    <row r="10038" spans="1:1">
      <c r="A10038"/>
    </row>
    <row r="10039" spans="1:1">
      <c r="A10039"/>
    </row>
    <row r="10040" spans="1:1">
      <c r="A10040"/>
    </row>
    <row r="10041" spans="1:1">
      <c r="A10041"/>
    </row>
    <row r="10042" spans="1:1">
      <c r="A10042"/>
    </row>
    <row r="10043" spans="1:1">
      <c r="A10043"/>
    </row>
    <row r="10044" spans="1:1">
      <c r="A10044"/>
    </row>
    <row r="10045" spans="1:1">
      <c r="A10045"/>
    </row>
    <row r="10046" spans="1:1">
      <c r="A10046"/>
    </row>
    <row r="10047" spans="1:1">
      <c r="A10047"/>
    </row>
    <row r="10048" spans="1:1">
      <c r="A10048"/>
    </row>
    <row r="10049" spans="1:1">
      <c r="A10049"/>
    </row>
    <row r="10050" spans="1:1">
      <c r="A10050"/>
    </row>
    <row r="10051" spans="1:1">
      <c r="A10051"/>
    </row>
    <row r="10052" spans="1:1">
      <c r="A10052"/>
    </row>
    <row r="10053" spans="1:1">
      <c r="A10053"/>
    </row>
    <row r="10054" spans="1:1">
      <c r="A10054"/>
    </row>
    <row r="10055" spans="1:1">
      <c r="A10055"/>
    </row>
    <row r="10056" spans="1:1">
      <c r="A10056"/>
    </row>
    <row r="10057" spans="1:1">
      <c r="A10057"/>
    </row>
    <row r="10058" spans="1:1">
      <c r="A10058"/>
    </row>
    <row r="10059" spans="1:1">
      <c r="A10059"/>
    </row>
    <row r="10060" spans="1:1">
      <c r="A10060"/>
    </row>
    <row r="10061" spans="1:1">
      <c r="A10061"/>
    </row>
    <row r="10062" spans="1:1">
      <c r="A10062"/>
    </row>
    <row r="10063" spans="1:1">
      <c r="A10063"/>
    </row>
    <row r="10064" spans="1:1">
      <c r="A10064"/>
    </row>
    <row r="10065" spans="1:1">
      <c r="A10065"/>
    </row>
    <row r="10066" spans="1:1">
      <c r="A10066"/>
    </row>
    <row r="10067" spans="1:1">
      <c r="A10067"/>
    </row>
    <row r="10068" spans="1:1">
      <c r="A10068"/>
    </row>
    <row r="10069" spans="1:1">
      <c r="A10069"/>
    </row>
    <row r="10070" spans="1:1">
      <c r="A10070"/>
    </row>
    <row r="10071" spans="1:1">
      <c r="A10071"/>
    </row>
    <row r="10072" spans="1:1">
      <c r="A10072"/>
    </row>
    <row r="10073" spans="1:1">
      <c r="A10073"/>
    </row>
    <row r="10074" spans="1:1">
      <c r="A10074"/>
    </row>
    <row r="10075" spans="1:1">
      <c r="A10075"/>
    </row>
    <row r="10076" spans="1:1">
      <c r="A10076"/>
    </row>
    <row r="10077" spans="1:1">
      <c r="A10077"/>
    </row>
    <row r="10078" spans="1:1">
      <c r="A10078"/>
    </row>
    <row r="10079" spans="1:1">
      <c r="A10079"/>
    </row>
    <row r="10080" spans="1:1">
      <c r="A10080"/>
    </row>
    <row r="10081" spans="1:1">
      <c r="A10081"/>
    </row>
    <row r="10082" spans="1:1">
      <c r="A10082"/>
    </row>
    <row r="10083" spans="1:1">
      <c r="A10083"/>
    </row>
    <row r="10084" spans="1:1">
      <c r="A10084"/>
    </row>
    <row r="10085" spans="1:1">
      <c r="A10085"/>
    </row>
    <row r="10086" spans="1:1">
      <c r="A10086"/>
    </row>
    <row r="10087" spans="1:1">
      <c r="A10087"/>
    </row>
    <row r="10088" spans="1:1">
      <c r="A10088"/>
    </row>
    <row r="10089" spans="1:1">
      <c r="A10089"/>
    </row>
    <row r="10090" spans="1:1">
      <c r="A10090"/>
    </row>
    <row r="10091" spans="1:1">
      <c r="A10091"/>
    </row>
    <row r="10092" spans="1:1">
      <c r="A10092"/>
    </row>
    <row r="10093" spans="1:1">
      <c r="A10093"/>
    </row>
    <row r="10094" spans="1:1">
      <c r="A10094"/>
    </row>
    <row r="10095" spans="1:1">
      <c r="A10095"/>
    </row>
    <row r="10096" spans="1:1">
      <c r="A10096"/>
    </row>
    <row r="10097" spans="1:1">
      <c r="A10097"/>
    </row>
    <row r="10098" spans="1:1">
      <c r="A10098"/>
    </row>
    <row r="10099" spans="1:1">
      <c r="A10099"/>
    </row>
    <row r="10100" spans="1:1">
      <c r="A10100"/>
    </row>
    <row r="10101" spans="1:1">
      <c r="A10101"/>
    </row>
    <row r="10102" spans="1:1">
      <c r="A10102"/>
    </row>
    <row r="10103" spans="1:1">
      <c r="A10103"/>
    </row>
    <row r="10104" spans="1:1">
      <c r="A10104"/>
    </row>
    <row r="10105" spans="1:1">
      <c r="A10105"/>
    </row>
    <row r="10106" spans="1:1">
      <c r="A10106"/>
    </row>
    <row r="10107" spans="1:1">
      <c r="A10107"/>
    </row>
    <row r="10108" spans="1:1">
      <c r="A10108"/>
    </row>
    <row r="10109" spans="1:1">
      <c r="A10109"/>
    </row>
    <row r="10110" spans="1:1">
      <c r="A10110"/>
    </row>
    <row r="10111" spans="1:1">
      <c r="A10111"/>
    </row>
    <row r="10112" spans="1:1">
      <c r="A10112"/>
    </row>
    <row r="10113" spans="1:1">
      <c r="A10113"/>
    </row>
    <row r="10114" spans="1:1">
      <c r="A10114"/>
    </row>
    <row r="10115" spans="1:1">
      <c r="A10115"/>
    </row>
    <row r="10116" spans="1:1">
      <c r="A10116"/>
    </row>
    <row r="10117" spans="1:1">
      <c r="A10117"/>
    </row>
    <row r="10118" spans="1:1">
      <c r="A10118"/>
    </row>
    <row r="10119" spans="1:1">
      <c r="A10119"/>
    </row>
    <row r="10120" spans="1:1">
      <c r="A10120"/>
    </row>
    <row r="10121" spans="1:1">
      <c r="A10121"/>
    </row>
    <row r="10122" spans="1:1">
      <c r="A10122"/>
    </row>
    <row r="10123" spans="1:1">
      <c r="A10123"/>
    </row>
    <row r="10124" spans="1:1">
      <c r="A10124"/>
    </row>
    <row r="10125" spans="1:1">
      <c r="A10125"/>
    </row>
    <row r="10126" spans="1:1">
      <c r="A10126"/>
    </row>
    <row r="10127" spans="1:1">
      <c r="A10127"/>
    </row>
    <row r="10128" spans="1:1">
      <c r="A10128"/>
    </row>
    <row r="10129" spans="1:1">
      <c r="A10129"/>
    </row>
    <row r="10130" spans="1:1">
      <c r="A10130"/>
    </row>
    <row r="10131" spans="1:1">
      <c r="A10131"/>
    </row>
    <row r="10132" spans="1:1">
      <c r="A10132"/>
    </row>
    <row r="10133" spans="1:1">
      <c r="A10133"/>
    </row>
    <row r="10134" spans="1:1">
      <c r="A10134"/>
    </row>
    <row r="10135" spans="1:1">
      <c r="A10135"/>
    </row>
    <row r="10136" spans="1:1">
      <c r="A10136"/>
    </row>
    <row r="10137" spans="1:1">
      <c r="A10137"/>
    </row>
    <row r="10138" spans="1:1">
      <c r="A10138"/>
    </row>
    <row r="10139" spans="1:1">
      <c r="A10139"/>
    </row>
    <row r="10140" spans="1:1">
      <c r="A10140"/>
    </row>
    <row r="10141" spans="1:1">
      <c r="A10141"/>
    </row>
    <row r="10142" spans="1:1">
      <c r="A10142"/>
    </row>
    <row r="10143" spans="1:1">
      <c r="A10143"/>
    </row>
    <row r="10144" spans="1:1">
      <c r="A10144"/>
    </row>
    <row r="10145" spans="1:1">
      <c r="A10145"/>
    </row>
    <row r="10146" spans="1:1">
      <c r="A10146"/>
    </row>
    <row r="10147" spans="1:1">
      <c r="A10147"/>
    </row>
    <row r="10148" spans="1:1">
      <c r="A10148"/>
    </row>
    <row r="10149" spans="1:1">
      <c r="A10149"/>
    </row>
    <row r="10150" spans="1:1">
      <c r="A10150"/>
    </row>
    <row r="10151" spans="1:1">
      <c r="A10151"/>
    </row>
    <row r="10152" spans="1:1">
      <c r="A10152"/>
    </row>
    <row r="10153" spans="1:1">
      <c r="A10153"/>
    </row>
    <row r="10154" spans="1:1">
      <c r="A10154"/>
    </row>
    <row r="10155" spans="1:1">
      <c r="A10155"/>
    </row>
    <row r="10156" spans="1:1">
      <c r="A10156"/>
    </row>
    <row r="10157" spans="1:1">
      <c r="A10157"/>
    </row>
    <row r="10158" spans="1:1">
      <c r="A10158"/>
    </row>
    <row r="10159" spans="1:1">
      <c r="A10159"/>
    </row>
    <row r="10160" spans="1:1">
      <c r="A10160"/>
    </row>
    <row r="10161" spans="1:1">
      <c r="A10161"/>
    </row>
    <row r="10162" spans="1:1">
      <c r="A10162"/>
    </row>
    <row r="10163" spans="1:1">
      <c r="A10163"/>
    </row>
    <row r="10164" spans="1:1">
      <c r="A10164"/>
    </row>
    <row r="10165" spans="1:1">
      <c r="A10165"/>
    </row>
    <row r="10166" spans="1:1">
      <c r="A10166"/>
    </row>
    <row r="10167" spans="1:1">
      <c r="A10167"/>
    </row>
    <row r="10168" spans="1:1">
      <c r="A10168"/>
    </row>
    <row r="10169" spans="1:1">
      <c r="A10169"/>
    </row>
    <row r="10170" spans="1:1">
      <c r="A10170"/>
    </row>
    <row r="10171" spans="1:1">
      <c r="A10171"/>
    </row>
    <row r="10172" spans="1:1">
      <c r="A10172"/>
    </row>
    <row r="10173" spans="1:1">
      <c r="A10173"/>
    </row>
    <row r="10174" spans="1:1">
      <c r="A10174"/>
    </row>
    <row r="10175" spans="1:1">
      <c r="A10175"/>
    </row>
    <row r="10176" spans="1:1">
      <c r="A10176"/>
    </row>
    <row r="10177" spans="1:1">
      <c r="A10177"/>
    </row>
    <row r="10178" spans="1:1">
      <c r="A10178"/>
    </row>
    <row r="10179" spans="1:1">
      <c r="A10179"/>
    </row>
    <row r="10180" spans="1:1">
      <c r="A10180"/>
    </row>
    <row r="10181" spans="1:1">
      <c r="A10181"/>
    </row>
    <row r="10182" spans="1:1">
      <c r="A10182"/>
    </row>
    <row r="10183" spans="1:1">
      <c r="A10183"/>
    </row>
    <row r="10184" spans="1:1">
      <c r="A10184"/>
    </row>
    <row r="10185" spans="1:1">
      <c r="A10185"/>
    </row>
    <row r="10186" spans="1:1">
      <c r="A10186"/>
    </row>
    <row r="10187" spans="1:1">
      <c r="A10187"/>
    </row>
    <row r="10188" spans="1:1">
      <c r="A10188"/>
    </row>
    <row r="10189" spans="1:1">
      <c r="A10189"/>
    </row>
    <row r="10190" spans="1:1">
      <c r="A10190"/>
    </row>
    <row r="10191" spans="1:1">
      <c r="A10191"/>
    </row>
    <row r="10192" spans="1:1">
      <c r="A10192"/>
    </row>
    <row r="10193" spans="1:1">
      <c r="A10193"/>
    </row>
    <row r="10194" spans="1:1">
      <c r="A10194"/>
    </row>
    <row r="10195" spans="1:1">
      <c r="A10195"/>
    </row>
    <row r="10196" spans="1:1">
      <c r="A10196"/>
    </row>
    <row r="10197" spans="1:1">
      <c r="A10197"/>
    </row>
    <row r="10198" spans="1:1">
      <c r="A10198"/>
    </row>
    <row r="10199" spans="1:1">
      <c r="A10199"/>
    </row>
    <row r="10200" spans="1:1">
      <c r="A10200"/>
    </row>
    <row r="10201" spans="1:1">
      <c r="A10201"/>
    </row>
    <row r="10202" spans="1:1">
      <c r="A10202"/>
    </row>
    <row r="10203" spans="1:1">
      <c r="A10203"/>
    </row>
    <row r="10204" spans="1:1">
      <c r="A10204"/>
    </row>
    <row r="10205" spans="1:1">
      <c r="A10205"/>
    </row>
    <row r="10206" spans="1:1">
      <c r="A10206"/>
    </row>
    <row r="10207" spans="1:1">
      <c r="A10207"/>
    </row>
    <row r="10208" spans="1:1">
      <c r="A10208"/>
    </row>
    <row r="10209" spans="1:1">
      <c r="A10209"/>
    </row>
    <row r="10210" spans="1:1">
      <c r="A10210"/>
    </row>
    <row r="10211" spans="1:1">
      <c r="A10211"/>
    </row>
    <row r="10212" spans="1:1">
      <c r="A10212"/>
    </row>
    <row r="10213" spans="1:1">
      <c r="A10213"/>
    </row>
    <row r="10214" spans="1:1">
      <c r="A10214"/>
    </row>
    <row r="10215" spans="1:1">
      <c r="A10215"/>
    </row>
    <row r="10216" spans="1:1">
      <c r="A10216"/>
    </row>
    <row r="10217" spans="1:1">
      <c r="A10217"/>
    </row>
    <row r="10218" spans="1:1">
      <c r="A10218"/>
    </row>
    <row r="10219" spans="1:1">
      <c r="A10219"/>
    </row>
    <row r="10220" spans="1:1">
      <c r="A10220"/>
    </row>
    <row r="10221" spans="1:1">
      <c r="A10221"/>
    </row>
    <row r="10222" spans="1:1">
      <c r="A10222"/>
    </row>
    <row r="10223" spans="1:1">
      <c r="A10223"/>
    </row>
    <row r="10224" spans="1:1">
      <c r="A10224"/>
    </row>
    <row r="10225" spans="1:1">
      <c r="A10225"/>
    </row>
    <row r="10226" spans="1:1">
      <c r="A10226"/>
    </row>
    <row r="10227" spans="1:1">
      <c r="A10227"/>
    </row>
    <row r="10228" spans="1:1">
      <c r="A10228"/>
    </row>
    <row r="10229" spans="1:1">
      <c r="A10229"/>
    </row>
    <row r="10230" spans="1:1">
      <c r="A10230"/>
    </row>
    <row r="10231" spans="1:1">
      <c r="A10231"/>
    </row>
    <row r="10232" spans="1:1">
      <c r="A10232"/>
    </row>
    <row r="10233" spans="1:1">
      <c r="A10233"/>
    </row>
    <row r="10234" spans="1:1">
      <c r="A10234"/>
    </row>
    <row r="10235" spans="1:1">
      <c r="A10235"/>
    </row>
    <row r="10236" spans="1:1">
      <c r="A10236"/>
    </row>
    <row r="10237" spans="1:1">
      <c r="A10237"/>
    </row>
    <row r="10238" spans="1:1">
      <c r="A10238"/>
    </row>
    <row r="10239" spans="1:1">
      <c r="A10239"/>
    </row>
    <row r="10240" spans="1:1">
      <c r="A10240"/>
    </row>
    <row r="10241" spans="1:1">
      <c r="A10241"/>
    </row>
    <row r="10242" spans="1:1">
      <c r="A10242"/>
    </row>
    <row r="10243" spans="1:1">
      <c r="A10243"/>
    </row>
    <row r="10244" spans="1:1">
      <c r="A10244"/>
    </row>
    <row r="10245" spans="1:1">
      <c r="A10245"/>
    </row>
    <row r="10246" spans="1:1">
      <c r="A10246"/>
    </row>
    <row r="10247" spans="1:1">
      <c r="A10247"/>
    </row>
    <row r="10248" spans="1:1">
      <c r="A10248"/>
    </row>
    <row r="10249" spans="1:1">
      <c r="A10249"/>
    </row>
    <row r="10250" spans="1:1">
      <c r="A10250"/>
    </row>
    <row r="10251" spans="1:1">
      <c r="A10251"/>
    </row>
    <row r="10252" spans="1:1">
      <c r="A10252"/>
    </row>
    <row r="10253" spans="1:1">
      <c r="A10253"/>
    </row>
    <row r="10254" spans="1:1">
      <c r="A10254"/>
    </row>
    <row r="10255" spans="1:1">
      <c r="A10255"/>
    </row>
    <row r="10256" spans="1:1">
      <c r="A10256"/>
    </row>
    <row r="10257" spans="1:1">
      <c r="A10257"/>
    </row>
    <row r="10258" spans="1:1">
      <c r="A10258"/>
    </row>
    <row r="10259" spans="1:1">
      <c r="A10259"/>
    </row>
    <row r="10260" spans="1:1">
      <c r="A10260"/>
    </row>
    <row r="10261" spans="1:1">
      <c r="A10261"/>
    </row>
    <row r="10262" spans="1:1">
      <c r="A10262"/>
    </row>
    <row r="10263" spans="1:1">
      <c r="A10263"/>
    </row>
    <row r="10264" spans="1:1">
      <c r="A10264"/>
    </row>
    <row r="10265" spans="1:1">
      <c r="A10265"/>
    </row>
    <row r="10266" spans="1:1">
      <c r="A10266"/>
    </row>
    <row r="10267" spans="1:1">
      <c r="A10267"/>
    </row>
    <row r="10268" spans="1:1">
      <c r="A10268"/>
    </row>
    <row r="10269" spans="1:1">
      <c r="A10269"/>
    </row>
    <row r="10270" spans="1:1">
      <c r="A10270"/>
    </row>
    <row r="10271" spans="1:1">
      <c r="A10271"/>
    </row>
    <row r="10272" spans="1:1">
      <c r="A10272"/>
    </row>
    <row r="10273" spans="1:1">
      <c r="A10273"/>
    </row>
    <row r="10274" spans="1:1">
      <c r="A10274"/>
    </row>
    <row r="10275" spans="1:1">
      <c r="A10275"/>
    </row>
    <row r="10276" spans="1:1">
      <c r="A10276"/>
    </row>
    <row r="10277" spans="1:1">
      <c r="A10277"/>
    </row>
    <row r="10278" spans="1:1">
      <c r="A10278"/>
    </row>
    <row r="10279" spans="1:1">
      <c r="A10279"/>
    </row>
    <row r="10280" spans="1:1">
      <c r="A10280"/>
    </row>
    <row r="10281" spans="1:1">
      <c r="A10281"/>
    </row>
    <row r="10282" spans="1:1">
      <c r="A10282"/>
    </row>
    <row r="10283" spans="1:1">
      <c r="A10283"/>
    </row>
    <row r="10284" spans="1:1">
      <c r="A10284"/>
    </row>
    <row r="10285" spans="1:1">
      <c r="A10285"/>
    </row>
    <row r="10286" spans="1:1">
      <c r="A10286"/>
    </row>
    <row r="10287" spans="1:1">
      <c r="A10287"/>
    </row>
    <row r="10288" spans="1:1">
      <c r="A10288"/>
    </row>
    <row r="10289" spans="1:1">
      <c r="A10289"/>
    </row>
    <row r="10290" spans="1:1">
      <c r="A10290"/>
    </row>
    <row r="10291" spans="1:1">
      <c r="A10291"/>
    </row>
    <row r="10292" spans="1:1">
      <c r="A10292"/>
    </row>
    <row r="10293" spans="1:1">
      <c r="A10293"/>
    </row>
    <row r="10294" spans="1:1">
      <c r="A10294"/>
    </row>
    <row r="10295" spans="1:1">
      <c r="A10295"/>
    </row>
    <row r="10296" spans="1:1">
      <c r="A10296"/>
    </row>
    <row r="10297" spans="1:1">
      <c r="A10297"/>
    </row>
    <row r="10298" spans="1:1">
      <c r="A10298"/>
    </row>
    <row r="10299" spans="1:1">
      <c r="A10299"/>
    </row>
    <row r="10300" spans="1:1">
      <c r="A10300"/>
    </row>
    <row r="10301" spans="1:1">
      <c r="A10301"/>
    </row>
    <row r="10302" spans="1:1">
      <c r="A10302"/>
    </row>
    <row r="10303" spans="1:1">
      <c r="A10303"/>
    </row>
    <row r="10304" spans="1:1">
      <c r="A10304"/>
    </row>
    <row r="10305" spans="1:1">
      <c r="A10305"/>
    </row>
    <row r="10306" spans="1:1">
      <c r="A10306"/>
    </row>
    <row r="10307" spans="1:1">
      <c r="A10307"/>
    </row>
    <row r="10308" spans="1:1">
      <c r="A10308"/>
    </row>
    <row r="10309" spans="1:1">
      <c r="A10309"/>
    </row>
    <row r="10310" spans="1:1">
      <c r="A10310"/>
    </row>
    <row r="10311" spans="1:1">
      <c r="A10311"/>
    </row>
    <row r="10312" spans="1:1">
      <c r="A10312"/>
    </row>
    <row r="10313" spans="1:1">
      <c r="A10313"/>
    </row>
    <row r="10314" spans="1:1">
      <c r="A10314"/>
    </row>
    <row r="10315" spans="1:1">
      <c r="A10315"/>
    </row>
    <row r="10316" spans="1:1">
      <c r="A10316"/>
    </row>
    <row r="10317" spans="1:1">
      <c r="A10317"/>
    </row>
    <row r="10318" spans="1:1">
      <c r="A10318"/>
    </row>
    <row r="10319" spans="1:1">
      <c r="A10319"/>
    </row>
    <row r="10320" spans="1:1">
      <c r="A10320"/>
    </row>
    <row r="10321" spans="1:1">
      <c r="A10321"/>
    </row>
    <row r="10322" spans="1:1">
      <c r="A10322"/>
    </row>
    <row r="10323" spans="1:1">
      <c r="A10323"/>
    </row>
    <row r="10324" spans="1:1">
      <c r="A10324"/>
    </row>
    <row r="10325" spans="1:1">
      <c r="A10325"/>
    </row>
    <row r="10326" spans="1:1">
      <c r="A10326"/>
    </row>
    <row r="10327" spans="1:1">
      <c r="A10327"/>
    </row>
    <row r="10328" spans="1:1">
      <c r="A10328"/>
    </row>
    <row r="10329" spans="1:1">
      <c r="A10329"/>
    </row>
    <row r="10330" spans="1:1">
      <c r="A10330"/>
    </row>
    <row r="10331" spans="1:1">
      <c r="A10331"/>
    </row>
    <row r="10332" spans="1:1">
      <c r="A10332"/>
    </row>
    <row r="10333" spans="1:1">
      <c r="A10333"/>
    </row>
    <row r="10334" spans="1:1">
      <c r="A10334"/>
    </row>
    <row r="10335" spans="1:1">
      <c r="A10335"/>
    </row>
    <row r="10336" spans="1:1">
      <c r="A10336"/>
    </row>
    <row r="10337" spans="1:1">
      <c r="A10337"/>
    </row>
    <row r="10338" spans="1:1">
      <c r="A10338"/>
    </row>
    <row r="10339" spans="1:1">
      <c r="A10339"/>
    </row>
    <row r="10340" spans="1:1">
      <c r="A10340"/>
    </row>
    <row r="10341" spans="1:1">
      <c r="A10341"/>
    </row>
    <row r="10342" spans="1:1">
      <c r="A10342"/>
    </row>
    <row r="10343" spans="1:1">
      <c r="A10343"/>
    </row>
    <row r="10344" spans="1:1">
      <c r="A10344"/>
    </row>
    <row r="10345" spans="1:1">
      <c r="A10345"/>
    </row>
    <row r="10346" spans="1:1">
      <c r="A10346"/>
    </row>
    <row r="10347" spans="1:1">
      <c r="A10347"/>
    </row>
    <row r="10348" spans="1:1">
      <c r="A10348"/>
    </row>
    <row r="10349" spans="1:1">
      <c r="A10349"/>
    </row>
    <row r="10350" spans="1:1">
      <c r="A10350"/>
    </row>
    <row r="10351" spans="1:1">
      <c r="A10351"/>
    </row>
    <row r="10352" spans="1:1">
      <c r="A10352"/>
    </row>
    <row r="10353" spans="1:1">
      <c r="A10353"/>
    </row>
    <row r="10354" spans="1:1">
      <c r="A10354"/>
    </row>
    <row r="10355" spans="1:1">
      <c r="A10355"/>
    </row>
    <row r="10356" spans="1:1">
      <c r="A10356"/>
    </row>
    <row r="10357" spans="1:1">
      <c r="A10357"/>
    </row>
    <row r="10358" spans="1:1">
      <c r="A10358"/>
    </row>
    <row r="10359" spans="1:1">
      <c r="A10359"/>
    </row>
    <row r="10360" spans="1:1">
      <c r="A10360"/>
    </row>
    <row r="10361" spans="1:1">
      <c r="A10361"/>
    </row>
    <row r="10362" spans="1:1">
      <c r="A10362"/>
    </row>
    <row r="10363" spans="1:1">
      <c r="A10363"/>
    </row>
    <row r="10364" spans="1:1">
      <c r="A10364"/>
    </row>
    <row r="10365" spans="1:1">
      <c r="A10365"/>
    </row>
    <row r="10366" spans="1:1">
      <c r="A10366"/>
    </row>
    <row r="10367" spans="1:1">
      <c r="A10367"/>
    </row>
    <row r="10368" spans="1:1">
      <c r="A10368"/>
    </row>
    <row r="10369" spans="1:1">
      <c r="A10369"/>
    </row>
    <row r="10370" spans="1:1">
      <c r="A10370"/>
    </row>
    <row r="10371" spans="1:1">
      <c r="A10371"/>
    </row>
    <row r="10372" spans="1:1">
      <c r="A10372"/>
    </row>
    <row r="10373" spans="1:1">
      <c r="A10373"/>
    </row>
    <row r="10374" spans="1:1">
      <c r="A10374"/>
    </row>
    <row r="10375" spans="1:1">
      <c r="A10375"/>
    </row>
    <row r="10376" spans="1:1">
      <c r="A10376"/>
    </row>
    <row r="10377" spans="1:1">
      <c r="A10377"/>
    </row>
    <row r="10378" spans="1:1">
      <c r="A10378"/>
    </row>
    <row r="10379" spans="1:1">
      <c r="A10379"/>
    </row>
    <row r="10380" spans="1:1">
      <c r="A10380"/>
    </row>
    <row r="10381" spans="1:1">
      <c r="A10381"/>
    </row>
    <row r="10382" spans="1:1">
      <c r="A10382"/>
    </row>
    <row r="10383" spans="1:1">
      <c r="A10383"/>
    </row>
    <row r="10384" spans="1:1">
      <c r="A10384"/>
    </row>
    <row r="10385" spans="1:1">
      <c r="A10385"/>
    </row>
    <row r="10386" spans="1:1">
      <c r="A10386"/>
    </row>
    <row r="10387" spans="1:1">
      <c r="A10387"/>
    </row>
    <row r="10388" spans="1:1">
      <c r="A10388"/>
    </row>
    <row r="10389" spans="1:1">
      <c r="A10389"/>
    </row>
    <row r="10390" spans="1:1">
      <c r="A10390"/>
    </row>
    <row r="10391" spans="1:1">
      <c r="A10391"/>
    </row>
    <row r="10392" spans="1:1">
      <c r="A10392"/>
    </row>
    <row r="10393" spans="1:1">
      <c r="A10393"/>
    </row>
    <row r="10394" spans="1:1">
      <c r="A10394"/>
    </row>
    <row r="10395" spans="1:1">
      <c r="A10395"/>
    </row>
    <row r="10396" spans="1:1">
      <c r="A10396"/>
    </row>
    <row r="10397" spans="1:1">
      <c r="A10397"/>
    </row>
    <row r="10398" spans="1:1">
      <c r="A10398"/>
    </row>
    <row r="10399" spans="1:1">
      <c r="A10399"/>
    </row>
    <row r="10400" spans="1:1">
      <c r="A10400"/>
    </row>
    <row r="10401" spans="1:1">
      <c r="A10401"/>
    </row>
    <row r="10402" spans="1:1">
      <c r="A10402"/>
    </row>
    <row r="10403" spans="1:1">
      <c r="A10403"/>
    </row>
    <row r="10404" spans="1:1">
      <c r="A10404"/>
    </row>
    <row r="10405" spans="1:1">
      <c r="A10405"/>
    </row>
    <row r="10406" spans="1:1">
      <c r="A10406"/>
    </row>
    <row r="10407" spans="1:1">
      <c r="A10407"/>
    </row>
    <row r="10408" spans="1:1">
      <c r="A10408"/>
    </row>
    <row r="10409" spans="1:1">
      <c r="A10409"/>
    </row>
    <row r="10410" spans="1:1">
      <c r="A10410"/>
    </row>
    <row r="10411" spans="1:1">
      <c r="A10411"/>
    </row>
    <row r="10412" spans="1:1">
      <c r="A10412"/>
    </row>
    <row r="10413" spans="1:1">
      <c r="A10413"/>
    </row>
    <row r="10414" spans="1:1">
      <c r="A10414"/>
    </row>
    <row r="10415" spans="1:1">
      <c r="A10415"/>
    </row>
    <row r="10416" spans="1:1">
      <c r="A10416"/>
    </row>
    <row r="10417" spans="1:1">
      <c r="A10417"/>
    </row>
    <row r="10418" spans="1:1">
      <c r="A10418"/>
    </row>
    <row r="10419" spans="1:1">
      <c r="A10419"/>
    </row>
    <row r="10420" spans="1:1">
      <c r="A10420"/>
    </row>
    <row r="10421" spans="1:1">
      <c r="A10421"/>
    </row>
    <row r="10422" spans="1:1">
      <c r="A10422"/>
    </row>
    <row r="10423" spans="1:1">
      <c r="A10423"/>
    </row>
    <row r="10424" spans="1:1">
      <c r="A10424"/>
    </row>
    <row r="10425" spans="1:1">
      <c r="A10425"/>
    </row>
    <row r="10426" spans="1:1">
      <c r="A10426"/>
    </row>
    <row r="10427" spans="1:1">
      <c r="A10427"/>
    </row>
    <row r="10428" spans="1:1">
      <c r="A10428"/>
    </row>
    <row r="10429" spans="1:1">
      <c r="A10429"/>
    </row>
    <row r="10430" spans="1:1">
      <c r="A10430"/>
    </row>
    <row r="10431" spans="1:1">
      <c r="A10431"/>
    </row>
    <row r="10432" spans="1:1">
      <c r="A10432"/>
    </row>
    <row r="10433" spans="1:1">
      <c r="A10433"/>
    </row>
    <row r="10434" spans="1:1">
      <c r="A10434"/>
    </row>
    <row r="10435" spans="1:1">
      <c r="A10435"/>
    </row>
    <row r="10436" spans="1:1">
      <c r="A10436"/>
    </row>
    <row r="10437" spans="1:1">
      <c r="A10437"/>
    </row>
    <row r="10438" spans="1:1">
      <c r="A10438"/>
    </row>
    <row r="10439" spans="1:1">
      <c r="A10439"/>
    </row>
    <row r="10440" spans="1:1">
      <c r="A10440"/>
    </row>
    <row r="10441" spans="1:1">
      <c r="A10441"/>
    </row>
    <row r="10442" spans="1:1">
      <c r="A10442"/>
    </row>
    <row r="10443" spans="1:1">
      <c r="A10443"/>
    </row>
    <row r="10444" spans="1:1">
      <c r="A10444"/>
    </row>
    <row r="10445" spans="1:1">
      <c r="A10445"/>
    </row>
    <row r="10446" spans="1:1">
      <c r="A10446"/>
    </row>
    <row r="10447" spans="1:1">
      <c r="A10447"/>
    </row>
    <row r="10448" spans="1:1">
      <c r="A10448"/>
    </row>
    <row r="10449" spans="1:1">
      <c r="A10449"/>
    </row>
    <row r="10450" spans="1:1">
      <c r="A10450"/>
    </row>
    <row r="10451" spans="1:1">
      <c r="A10451"/>
    </row>
    <row r="10452" spans="1:1">
      <c r="A10452"/>
    </row>
    <row r="10453" spans="1:1">
      <c r="A10453"/>
    </row>
    <row r="10454" spans="1:1">
      <c r="A10454"/>
    </row>
    <row r="10455" spans="1:1">
      <c r="A10455"/>
    </row>
    <row r="10456" spans="1:1">
      <c r="A10456"/>
    </row>
    <row r="10457" spans="1:1">
      <c r="A10457"/>
    </row>
    <row r="10458" spans="1:1">
      <c r="A10458"/>
    </row>
    <row r="10459" spans="1:1">
      <c r="A10459"/>
    </row>
    <row r="10460" spans="1:1">
      <c r="A10460"/>
    </row>
    <row r="10461" spans="1:1">
      <c r="A10461"/>
    </row>
    <row r="10462" spans="1:1">
      <c r="A10462"/>
    </row>
    <row r="10463" spans="1:1">
      <c r="A10463"/>
    </row>
    <row r="10464" spans="1:1">
      <c r="A10464"/>
    </row>
    <row r="10465" spans="1:1">
      <c r="A10465"/>
    </row>
    <row r="10466" spans="1:1">
      <c r="A10466"/>
    </row>
    <row r="10467" spans="1:1">
      <c r="A10467"/>
    </row>
    <row r="10468" spans="1:1">
      <c r="A10468"/>
    </row>
    <row r="10469" spans="1:1">
      <c r="A10469"/>
    </row>
    <row r="10470" spans="1:1">
      <c r="A10470"/>
    </row>
    <row r="10471" spans="1:1">
      <c r="A10471"/>
    </row>
    <row r="10472" spans="1:1">
      <c r="A10472"/>
    </row>
    <row r="10473" spans="1:1">
      <c r="A10473"/>
    </row>
    <row r="10474" spans="1:1">
      <c r="A10474"/>
    </row>
    <row r="10475" spans="1:1">
      <c r="A10475"/>
    </row>
    <row r="10476" spans="1:1">
      <c r="A10476"/>
    </row>
    <row r="10477" spans="1:1">
      <c r="A10477"/>
    </row>
    <row r="10478" spans="1:1">
      <c r="A10478"/>
    </row>
    <row r="10479" spans="1:1">
      <c r="A10479"/>
    </row>
    <row r="10480" spans="1:1">
      <c r="A10480"/>
    </row>
    <row r="10481" spans="1:1">
      <c r="A10481"/>
    </row>
    <row r="10482" spans="1:1">
      <c r="A10482"/>
    </row>
    <row r="10483" spans="1:1">
      <c r="A10483"/>
    </row>
    <row r="10484" spans="1:1">
      <c r="A10484"/>
    </row>
    <row r="10485" spans="1:1">
      <c r="A10485"/>
    </row>
    <row r="10486" spans="1:1">
      <c r="A10486"/>
    </row>
    <row r="10487" spans="1:1">
      <c r="A10487"/>
    </row>
    <row r="10488" spans="1:1">
      <c r="A10488"/>
    </row>
    <row r="10489" spans="1:1">
      <c r="A10489"/>
    </row>
    <row r="10490" spans="1:1">
      <c r="A10490"/>
    </row>
    <row r="10491" spans="1:1">
      <c r="A10491"/>
    </row>
    <row r="10492" spans="1:1">
      <c r="A10492"/>
    </row>
    <row r="10493" spans="1:1">
      <c r="A10493"/>
    </row>
    <row r="10494" spans="1:1">
      <c r="A10494"/>
    </row>
    <row r="10495" spans="1:1">
      <c r="A10495"/>
    </row>
    <row r="10496" spans="1:1">
      <c r="A10496"/>
    </row>
    <row r="10497" spans="1:1">
      <c r="A10497"/>
    </row>
    <row r="10498" spans="1:1">
      <c r="A10498"/>
    </row>
    <row r="10499" spans="1:1">
      <c r="A10499"/>
    </row>
    <row r="10500" spans="1:1">
      <c r="A10500"/>
    </row>
    <row r="10501" spans="1:1">
      <c r="A10501"/>
    </row>
    <row r="10502" spans="1:1">
      <c r="A10502"/>
    </row>
    <row r="10503" spans="1:1">
      <c r="A10503"/>
    </row>
    <row r="10504" spans="1:1">
      <c r="A10504"/>
    </row>
    <row r="10505" spans="1:1">
      <c r="A10505"/>
    </row>
    <row r="10506" spans="1:1">
      <c r="A10506"/>
    </row>
    <row r="10507" spans="1:1">
      <c r="A10507"/>
    </row>
    <row r="10508" spans="1:1">
      <c r="A10508"/>
    </row>
    <row r="10509" spans="1:1">
      <c r="A10509"/>
    </row>
    <row r="10510" spans="1:1">
      <c r="A10510"/>
    </row>
    <row r="10511" spans="1:1">
      <c r="A10511"/>
    </row>
    <row r="10512" spans="1:1">
      <c r="A10512"/>
    </row>
    <row r="10513" spans="1:1">
      <c r="A10513"/>
    </row>
    <row r="10514" spans="1:1">
      <c r="A10514"/>
    </row>
    <row r="10515" spans="1:1">
      <c r="A10515"/>
    </row>
    <row r="10516" spans="1:1">
      <c r="A10516"/>
    </row>
    <row r="10517" spans="1:1">
      <c r="A10517"/>
    </row>
    <row r="10518" spans="1:1">
      <c r="A10518"/>
    </row>
    <row r="10519" spans="1:1">
      <c r="A10519"/>
    </row>
    <row r="10520" spans="1:1">
      <c r="A10520"/>
    </row>
    <row r="10521" spans="1:1">
      <c r="A10521"/>
    </row>
    <row r="10522" spans="1:1">
      <c r="A10522"/>
    </row>
    <row r="10523" spans="1:1">
      <c r="A10523"/>
    </row>
    <row r="10524" spans="1:1">
      <c r="A10524"/>
    </row>
    <row r="10525" spans="1:1">
      <c r="A10525"/>
    </row>
    <row r="10526" spans="1:1">
      <c r="A10526"/>
    </row>
    <row r="10527" spans="1:1">
      <c r="A10527"/>
    </row>
    <row r="10528" spans="1:1">
      <c r="A10528"/>
    </row>
    <row r="10529" spans="1:1">
      <c r="A10529"/>
    </row>
    <row r="10530" spans="1:1">
      <c r="A10530"/>
    </row>
    <row r="10531" spans="1:1">
      <c r="A10531"/>
    </row>
    <row r="10532" spans="1:1">
      <c r="A10532"/>
    </row>
    <row r="10533" spans="1:1">
      <c r="A10533"/>
    </row>
    <row r="10534" spans="1:1">
      <c r="A10534"/>
    </row>
    <row r="10535" spans="1:1">
      <c r="A10535"/>
    </row>
    <row r="10536" spans="1:1">
      <c r="A10536"/>
    </row>
    <row r="10537" spans="1:1">
      <c r="A10537"/>
    </row>
    <row r="10538" spans="1:1">
      <c r="A10538"/>
    </row>
    <row r="10539" spans="1:1">
      <c r="A10539"/>
    </row>
    <row r="10540" spans="1:1">
      <c r="A10540"/>
    </row>
    <row r="10541" spans="1:1">
      <c r="A10541"/>
    </row>
    <row r="10542" spans="1:1">
      <c r="A10542"/>
    </row>
    <row r="10543" spans="1:1">
      <c r="A10543"/>
    </row>
    <row r="10544" spans="1:1">
      <c r="A10544"/>
    </row>
    <row r="10545" spans="1:1">
      <c r="A10545"/>
    </row>
    <row r="10546" spans="1:1">
      <c r="A10546"/>
    </row>
    <row r="10547" spans="1:1">
      <c r="A10547"/>
    </row>
    <row r="10548" spans="1:1">
      <c r="A10548"/>
    </row>
    <row r="10549" spans="1:1">
      <c r="A10549"/>
    </row>
    <row r="10550" spans="1:1">
      <c r="A10550"/>
    </row>
    <row r="10551" spans="1:1">
      <c r="A10551"/>
    </row>
    <row r="10552" spans="1:1">
      <c r="A10552"/>
    </row>
    <row r="10553" spans="1:1">
      <c r="A10553"/>
    </row>
    <row r="10554" spans="1:1">
      <c r="A10554"/>
    </row>
    <row r="10555" spans="1:1">
      <c r="A10555"/>
    </row>
    <row r="10556" spans="1:1">
      <c r="A10556"/>
    </row>
    <row r="10557" spans="1:1">
      <c r="A10557"/>
    </row>
    <row r="10558" spans="1:1">
      <c r="A10558"/>
    </row>
    <row r="10559" spans="1:1">
      <c r="A10559"/>
    </row>
    <row r="10560" spans="1:1">
      <c r="A10560"/>
    </row>
    <row r="10561" spans="1:1">
      <c r="A10561"/>
    </row>
    <row r="10562" spans="1:1">
      <c r="A10562"/>
    </row>
    <row r="10563" spans="1:1">
      <c r="A10563"/>
    </row>
    <row r="10564" spans="1:1">
      <c r="A10564"/>
    </row>
    <row r="10565" spans="1:1">
      <c r="A10565"/>
    </row>
    <row r="10566" spans="1:1">
      <c r="A10566"/>
    </row>
    <row r="10567" spans="1:1">
      <c r="A10567"/>
    </row>
    <row r="10568" spans="1:1">
      <c r="A10568"/>
    </row>
    <row r="10569" spans="1:1">
      <c r="A10569"/>
    </row>
    <row r="10570" spans="1:1">
      <c r="A10570"/>
    </row>
    <row r="10571" spans="1:1">
      <c r="A10571"/>
    </row>
    <row r="10572" spans="1:1">
      <c r="A10572"/>
    </row>
    <row r="10573" spans="1:1">
      <c r="A10573"/>
    </row>
    <row r="10574" spans="1:1">
      <c r="A10574"/>
    </row>
    <row r="10575" spans="1:1">
      <c r="A10575"/>
    </row>
    <row r="10576" spans="1:1">
      <c r="A10576"/>
    </row>
    <row r="10577" spans="1:1">
      <c r="A10577"/>
    </row>
    <row r="10578" spans="1:1">
      <c r="A10578"/>
    </row>
    <row r="10579" spans="1:1">
      <c r="A10579"/>
    </row>
    <row r="10580" spans="1:1">
      <c r="A10580"/>
    </row>
    <row r="10581" spans="1:1">
      <c r="A10581"/>
    </row>
    <row r="10582" spans="1:1">
      <c r="A10582"/>
    </row>
    <row r="10583" spans="1:1">
      <c r="A10583"/>
    </row>
    <row r="10584" spans="1:1">
      <c r="A10584"/>
    </row>
    <row r="10585" spans="1:1">
      <c r="A10585"/>
    </row>
    <row r="10586" spans="1:1">
      <c r="A10586"/>
    </row>
    <row r="10587" spans="1:1">
      <c r="A10587"/>
    </row>
    <row r="10588" spans="1:1">
      <c r="A10588"/>
    </row>
    <row r="10589" spans="1:1">
      <c r="A10589"/>
    </row>
    <row r="10590" spans="1:1">
      <c r="A10590"/>
    </row>
    <row r="10591" spans="1:1">
      <c r="A10591"/>
    </row>
    <row r="10592" spans="1:1">
      <c r="A10592"/>
    </row>
    <row r="10593" spans="1:1">
      <c r="A10593"/>
    </row>
    <row r="10594" spans="1:1">
      <c r="A10594"/>
    </row>
    <row r="10595" spans="1:1">
      <c r="A10595"/>
    </row>
    <row r="10596" spans="1:1">
      <c r="A10596"/>
    </row>
    <row r="10597" spans="1:1">
      <c r="A10597"/>
    </row>
    <row r="10598" spans="1:1">
      <c r="A10598"/>
    </row>
    <row r="10599" spans="1:1">
      <c r="A10599"/>
    </row>
    <row r="10600" spans="1:1">
      <c r="A10600"/>
    </row>
    <row r="10601" spans="1:1">
      <c r="A10601"/>
    </row>
    <row r="10602" spans="1:1">
      <c r="A10602"/>
    </row>
    <row r="10603" spans="1:1">
      <c r="A10603"/>
    </row>
    <row r="10604" spans="1:1">
      <c r="A10604"/>
    </row>
    <row r="10605" spans="1:1">
      <c r="A10605"/>
    </row>
    <row r="10606" spans="1:1">
      <c r="A10606"/>
    </row>
    <row r="10607" spans="1:1">
      <c r="A10607"/>
    </row>
    <row r="10608" spans="1:1">
      <c r="A10608"/>
    </row>
    <row r="10609" spans="1:1">
      <c r="A10609"/>
    </row>
    <row r="10610" spans="1:1">
      <c r="A10610"/>
    </row>
    <row r="10611" spans="1:1">
      <c r="A10611"/>
    </row>
    <row r="10612" spans="1:1">
      <c r="A10612"/>
    </row>
    <row r="10613" spans="1:1">
      <c r="A10613"/>
    </row>
    <row r="10614" spans="1:1">
      <c r="A10614"/>
    </row>
    <row r="10615" spans="1:1">
      <c r="A10615"/>
    </row>
    <row r="10616" spans="1:1">
      <c r="A10616"/>
    </row>
    <row r="10617" spans="1:1">
      <c r="A10617"/>
    </row>
    <row r="10618" spans="1:1">
      <c r="A10618"/>
    </row>
    <row r="10619" spans="1:1">
      <c r="A10619"/>
    </row>
    <row r="10620" spans="1:1">
      <c r="A10620"/>
    </row>
    <row r="10621" spans="1:1">
      <c r="A10621"/>
    </row>
    <row r="10622" spans="1:1">
      <c r="A10622"/>
    </row>
    <row r="10623" spans="1:1">
      <c r="A10623"/>
    </row>
    <row r="10624" spans="1:1">
      <c r="A10624"/>
    </row>
    <row r="10625" spans="1:1">
      <c r="A10625"/>
    </row>
    <row r="10626" spans="1:1">
      <c r="A10626"/>
    </row>
    <row r="10627" spans="1:1">
      <c r="A10627"/>
    </row>
    <row r="10628" spans="1:1">
      <c r="A10628"/>
    </row>
    <row r="10629" spans="1:1">
      <c r="A10629"/>
    </row>
    <row r="10630" spans="1:1">
      <c r="A10630"/>
    </row>
    <row r="10631" spans="1:1">
      <c r="A10631"/>
    </row>
    <row r="10632" spans="1:1">
      <c r="A10632"/>
    </row>
    <row r="10633" spans="1:1">
      <c r="A10633"/>
    </row>
    <row r="10634" spans="1:1">
      <c r="A10634"/>
    </row>
    <row r="10635" spans="1:1">
      <c r="A10635"/>
    </row>
    <row r="10636" spans="1:1">
      <c r="A10636"/>
    </row>
    <row r="10637" spans="1:1">
      <c r="A10637"/>
    </row>
    <row r="10638" spans="1:1">
      <c r="A10638"/>
    </row>
    <row r="10639" spans="1:1">
      <c r="A10639"/>
    </row>
    <row r="10640" spans="1:1">
      <c r="A10640"/>
    </row>
    <row r="10641" spans="1:1">
      <c r="A10641"/>
    </row>
    <row r="10642" spans="1:1">
      <c r="A10642"/>
    </row>
    <row r="10643" spans="1:1">
      <c r="A10643"/>
    </row>
    <row r="10644" spans="1:1">
      <c r="A10644"/>
    </row>
    <row r="10645" spans="1:1">
      <c r="A10645"/>
    </row>
    <row r="10646" spans="1:1">
      <c r="A10646"/>
    </row>
    <row r="10647" spans="1:1">
      <c r="A10647"/>
    </row>
    <row r="10648" spans="1:1">
      <c r="A10648"/>
    </row>
    <row r="10649" spans="1:1">
      <c r="A10649"/>
    </row>
    <row r="10650" spans="1:1">
      <c r="A10650"/>
    </row>
    <row r="10651" spans="1:1">
      <c r="A10651"/>
    </row>
    <row r="10652" spans="1:1">
      <c r="A10652"/>
    </row>
    <row r="10653" spans="1:1">
      <c r="A10653"/>
    </row>
    <row r="10654" spans="1:1">
      <c r="A10654"/>
    </row>
    <row r="10655" spans="1:1">
      <c r="A10655"/>
    </row>
    <row r="10656" spans="1:1">
      <c r="A10656"/>
    </row>
    <row r="10657" spans="1:1">
      <c r="A10657"/>
    </row>
    <row r="10658" spans="1:1">
      <c r="A10658"/>
    </row>
    <row r="10659" spans="1:1">
      <c r="A10659"/>
    </row>
    <row r="10660" spans="1:1">
      <c r="A10660"/>
    </row>
    <row r="10661" spans="1:1">
      <c r="A10661"/>
    </row>
    <row r="10662" spans="1:1">
      <c r="A10662"/>
    </row>
    <row r="10663" spans="1:1">
      <c r="A10663"/>
    </row>
    <row r="10664" spans="1:1">
      <c r="A10664"/>
    </row>
    <row r="10665" spans="1:1">
      <c r="A10665"/>
    </row>
    <row r="10666" spans="1:1">
      <c r="A10666"/>
    </row>
    <row r="10667" spans="1:1">
      <c r="A10667"/>
    </row>
    <row r="10668" spans="1:1">
      <c r="A10668"/>
    </row>
    <row r="10669" spans="1:1">
      <c r="A10669"/>
    </row>
    <row r="10670" spans="1:1">
      <c r="A10670"/>
    </row>
    <row r="10671" spans="1:1">
      <c r="A10671"/>
    </row>
    <row r="10672" spans="1:1">
      <c r="A10672"/>
    </row>
    <row r="10673" spans="1:1">
      <c r="A10673"/>
    </row>
    <row r="10674" spans="1:1">
      <c r="A10674"/>
    </row>
    <row r="10675" spans="1:1">
      <c r="A10675"/>
    </row>
    <row r="10676" spans="1:1">
      <c r="A10676"/>
    </row>
    <row r="10677" spans="1:1">
      <c r="A10677"/>
    </row>
    <row r="10678" spans="1:1">
      <c r="A10678"/>
    </row>
    <row r="10679" spans="1:1">
      <c r="A10679"/>
    </row>
    <row r="10680" spans="1:1">
      <c r="A10680"/>
    </row>
    <row r="10681" spans="1:1">
      <c r="A10681"/>
    </row>
    <row r="10682" spans="1:1">
      <c r="A10682"/>
    </row>
    <row r="10683" spans="1:1">
      <c r="A10683"/>
    </row>
    <row r="10684" spans="1:1">
      <c r="A10684"/>
    </row>
    <row r="10685" spans="1:1">
      <c r="A10685"/>
    </row>
    <row r="10686" spans="1:1">
      <c r="A10686"/>
    </row>
    <row r="10687" spans="1:1">
      <c r="A10687"/>
    </row>
    <row r="10688" spans="1:1">
      <c r="A10688"/>
    </row>
    <row r="10689" spans="1:1">
      <c r="A10689"/>
    </row>
    <row r="10690" spans="1:1">
      <c r="A10690"/>
    </row>
    <row r="10691" spans="1:1">
      <c r="A10691"/>
    </row>
    <row r="10692" spans="1:1">
      <c r="A10692"/>
    </row>
    <row r="10693" spans="1:1">
      <c r="A10693"/>
    </row>
    <row r="10694" spans="1:1">
      <c r="A10694"/>
    </row>
    <row r="10695" spans="1:1">
      <c r="A10695"/>
    </row>
    <row r="10696" spans="1:1">
      <c r="A10696"/>
    </row>
    <row r="10697" spans="1:1">
      <c r="A10697"/>
    </row>
    <row r="10698" spans="1:1">
      <c r="A10698"/>
    </row>
    <row r="10699" spans="1:1">
      <c r="A10699"/>
    </row>
    <row r="10700" spans="1:1">
      <c r="A10700"/>
    </row>
    <row r="10701" spans="1:1">
      <c r="A10701"/>
    </row>
    <row r="10702" spans="1:1">
      <c r="A10702"/>
    </row>
    <row r="10703" spans="1:1">
      <c r="A10703"/>
    </row>
    <row r="10704" spans="1:1">
      <c r="A10704"/>
    </row>
    <row r="10705" spans="1:1">
      <c r="A10705"/>
    </row>
    <row r="10706" spans="1:1">
      <c r="A10706"/>
    </row>
    <row r="10707" spans="1:1">
      <c r="A10707"/>
    </row>
    <row r="10708" spans="1:1">
      <c r="A10708"/>
    </row>
    <row r="10709" spans="1:1">
      <c r="A10709"/>
    </row>
    <row r="10710" spans="1:1">
      <c r="A10710"/>
    </row>
    <row r="10711" spans="1:1">
      <c r="A10711"/>
    </row>
    <row r="10712" spans="1:1">
      <c r="A10712"/>
    </row>
    <row r="10713" spans="1:1">
      <c r="A10713"/>
    </row>
    <row r="10714" spans="1:1">
      <c r="A10714"/>
    </row>
    <row r="10715" spans="1:1">
      <c r="A10715"/>
    </row>
    <row r="10716" spans="1:1">
      <c r="A10716"/>
    </row>
    <row r="10717" spans="1:1">
      <c r="A10717"/>
    </row>
    <row r="10718" spans="1:1">
      <c r="A10718"/>
    </row>
    <row r="10719" spans="1:1">
      <c r="A10719"/>
    </row>
    <row r="10720" spans="1:1">
      <c r="A10720"/>
    </row>
    <row r="10721" spans="1:1">
      <c r="A10721"/>
    </row>
    <row r="10722" spans="1:1">
      <c r="A10722"/>
    </row>
    <row r="10723" spans="1:1">
      <c r="A10723"/>
    </row>
    <row r="10724" spans="1:1">
      <c r="A10724"/>
    </row>
    <row r="10725" spans="1:1">
      <c r="A10725"/>
    </row>
    <row r="10726" spans="1:1">
      <c r="A10726"/>
    </row>
    <row r="10727" spans="1:1">
      <c r="A10727"/>
    </row>
    <row r="10728" spans="1:1">
      <c r="A10728"/>
    </row>
    <row r="10729" spans="1:1">
      <c r="A10729"/>
    </row>
    <row r="10730" spans="1:1">
      <c r="A10730"/>
    </row>
    <row r="10731" spans="1:1">
      <c r="A10731"/>
    </row>
    <row r="10732" spans="1:1">
      <c r="A10732"/>
    </row>
    <row r="10733" spans="1:1">
      <c r="A10733"/>
    </row>
    <row r="10734" spans="1:1">
      <c r="A10734"/>
    </row>
    <row r="10735" spans="1:1">
      <c r="A10735"/>
    </row>
    <row r="10736" spans="1:1">
      <c r="A10736"/>
    </row>
    <row r="10737" spans="1:1">
      <c r="A10737"/>
    </row>
    <row r="10738" spans="1:1">
      <c r="A10738"/>
    </row>
    <row r="10739" spans="1:1">
      <c r="A10739"/>
    </row>
    <row r="10740" spans="1:1">
      <c r="A10740"/>
    </row>
    <row r="10741" spans="1:1">
      <c r="A10741"/>
    </row>
    <row r="10742" spans="1:1">
      <c r="A10742"/>
    </row>
    <row r="10743" spans="1:1">
      <c r="A10743"/>
    </row>
    <row r="10744" spans="1:1">
      <c r="A10744"/>
    </row>
    <row r="10745" spans="1:1">
      <c r="A10745"/>
    </row>
    <row r="10746" spans="1:1">
      <c r="A10746"/>
    </row>
    <row r="10747" spans="1:1">
      <c r="A10747"/>
    </row>
    <row r="10748" spans="1:1">
      <c r="A10748"/>
    </row>
    <row r="10749" spans="1:1">
      <c r="A10749"/>
    </row>
    <row r="10750" spans="1:1">
      <c r="A10750"/>
    </row>
    <row r="10751" spans="1:1">
      <c r="A10751"/>
    </row>
    <row r="10752" spans="1:1">
      <c r="A10752"/>
    </row>
    <row r="10753" spans="1:1">
      <c r="A10753"/>
    </row>
    <row r="10754" spans="1:1">
      <c r="A10754"/>
    </row>
    <row r="10755" spans="1:1">
      <c r="A10755"/>
    </row>
    <row r="10756" spans="1:1">
      <c r="A10756"/>
    </row>
    <row r="10757" spans="1:1">
      <c r="A10757"/>
    </row>
    <row r="10758" spans="1:1">
      <c r="A10758"/>
    </row>
    <row r="10759" spans="1:1">
      <c r="A10759"/>
    </row>
    <row r="10760" spans="1:1">
      <c r="A10760"/>
    </row>
    <row r="10761" spans="1:1">
      <c r="A10761"/>
    </row>
    <row r="10762" spans="1:1">
      <c r="A10762"/>
    </row>
    <row r="10763" spans="1:1">
      <c r="A10763"/>
    </row>
    <row r="10764" spans="1:1">
      <c r="A10764"/>
    </row>
    <row r="10765" spans="1:1">
      <c r="A10765"/>
    </row>
    <row r="10766" spans="1:1">
      <c r="A10766"/>
    </row>
    <row r="10767" spans="1:1">
      <c r="A10767"/>
    </row>
    <row r="10768" spans="1:1">
      <c r="A10768"/>
    </row>
    <row r="10769" spans="1:1">
      <c r="A10769"/>
    </row>
    <row r="10770" spans="1:1">
      <c r="A10770"/>
    </row>
    <row r="10771" spans="1:1">
      <c r="A10771"/>
    </row>
    <row r="10772" spans="1:1">
      <c r="A10772"/>
    </row>
    <row r="10773" spans="1:1">
      <c r="A10773"/>
    </row>
    <row r="10774" spans="1:1">
      <c r="A10774"/>
    </row>
    <row r="10775" spans="1:1">
      <c r="A10775"/>
    </row>
    <row r="10776" spans="1:1">
      <c r="A10776"/>
    </row>
    <row r="10777" spans="1:1">
      <c r="A10777"/>
    </row>
    <row r="10778" spans="1:1">
      <c r="A10778"/>
    </row>
    <row r="10779" spans="1:1">
      <c r="A10779"/>
    </row>
    <row r="10780" spans="1:1">
      <c r="A10780"/>
    </row>
    <row r="10781" spans="1:1">
      <c r="A10781"/>
    </row>
    <row r="10782" spans="1:1">
      <c r="A10782"/>
    </row>
    <row r="10783" spans="1:1">
      <c r="A10783"/>
    </row>
    <row r="10784" spans="1:1">
      <c r="A10784"/>
    </row>
    <row r="10785" spans="1:1">
      <c r="A10785"/>
    </row>
    <row r="10786" spans="1:1">
      <c r="A10786"/>
    </row>
    <row r="10787" spans="1:1">
      <c r="A10787"/>
    </row>
    <row r="10788" spans="1:1">
      <c r="A10788"/>
    </row>
    <row r="10789" spans="1:1">
      <c r="A10789"/>
    </row>
    <row r="10790" spans="1:1">
      <c r="A10790"/>
    </row>
    <row r="10791" spans="1:1">
      <c r="A10791"/>
    </row>
    <row r="10792" spans="1:1">
      <c r="A10792"/>
    </row>
    <row r="10793" spans="1:1">
      <c r="A10793"/>
    </row>
    <row r="10794" spans="1:1">
      <c r="A10794"/>
    </row>
    <row r="10795" spans="1:1">
      <c r="A10795"/>
    </row>
    <row r="10796" spans="1:1">
      <c r="A10796"/>
    </row>
    <row r="10797" spans="1:1">
      <c r="A10797"/>
    </row>
    <row r="10798" spans="1:1">
      <c r="A10798"/>
    </row>
    <row r="10799" spans="1:1">
      <c r="A10799"/>
    </row>
    <row r="10800" spans="1:1">
      <c r="A10800"/>
    </row>
    <row r="10801" spans="1:1">
      <c r="A10801"/>
    </row>
    <row r="10802" spans="1:1">
      <c r="A10802"/>
    </row>
    <row r="10803" spans="1:1">
      <c r="A10803"/>
    </row>
    <row r="10804" spans="1:1">
      <c r="A10804"/>
    </row>
    <row r="10805" spans="1:1">
      <c r="A10805"/>
    </row>
    <row r="10806" spans="1:1">
      <c r="A10806"/>
    </row>
    <row r="10807" spans="1:1">
      <c r="A10807"/>
    </row>
    <row r="10808" spans="1:1">
      <c r="A10808"/>
    </row>
    <row r="10809" spans="1:1">
      <c r="A10809"/>
    </row>
    <row r="10810" spans="1:1">
      <c r="A10810"/>
    </row>
    <row r="10811" spans="1:1">
      <c r="A10811"/>
    </row>
    <row r="10812" spans="1:1">
      <c r="A10812"/>
    </row>
    <row r="10813" spans="1:1">
      <c r="A10813"/>
    </row>
    <row r="10814" spans="1:1">
      <c r="A10814"/>
    </row>
    <row r="10815" spans="1:1">
      <c r="A10815"/>
    </row>
    <row r="10816" spans="1:1">
      <c r="A10816"/>
    </row>
    <row r="10817" spans="1:1">
      <c r="A10817"/>
    </row>
    <row r="10818" spans="1:1">
      <c r="A10818"/>
    </row>
    <row r="10819" spans="1:1">
      <c r="A10819"/>
    </row>
    <row r="10820" spans="1:1">
      <c r="A10820"/>
    </row>
    <row r="10821" spans="1:1">
      <c r="A10821"/>
    </row>
    <row r="10822" spans="1:1">
      <c r="A10822"/>
    </row>
    <row r="10823" spans="1:1">
      <c r="A10823"/>
    </row>
    <row r="10824" spans="1:1">
      <c r="A10824"/>
    </row>
    <row r="10825" spans="1:1">
      <c r="A10825"/>
    </row>
    <row r="10826" spans="1:1">
      <c r="A10826"/>
    </row>
    <row r="10827" spans="1:1">
      <c r="A10827"/>
    </row>
    <row r="10828" spans="1:1">
      <c r="A10828"/>
    </row>
    <row r="10829" spans="1:1">
      <c r="A10829"/>
    </row>
    <row r="10830" spans="1:1">
      <c r="A10830"/>
    </row>
    <row r="10831" spans="1:1">
      <c r="A10831"/>
    </row>
    <row r="10832" spans="1:1">
      <c r="A10832"/>
    </row>
    <row r="10833" spans="1:1">
      <c r="A10833"/>
    </row>
    <row r="10834" spans="1:1">
      <c r="A10834"/>
    </row>
    <row r="10835" spans="1:1">
      <c r="A10835"/>
    </row>
    <row r="10836" spans="1:1">
      <c r="A10836"/>
    </row>
    <row r="10837" spans="1:1">
      <c r="A10837"/>
    </row>
    <row r="10838" spans="1:1">
      <c r="A10838"/>
    </row>
    <row r="10839" spans="1:1">
      <c r="A10839"/>
    </row>
    <row r="10840" spans="1:1">
      <c r="A10840"/>
    </row>
    <row r="10841" spans="1:1">
      <c r="A10841"/>
    </row>
    <row r="10842" spans="1:1">
      <c r="A10842"/>
    </row>
    <row r="10843" spans="1:1">
      <c r="A10843"/>
    </row>
    <row r="10844" spans="1:1">
      <c r="A10844"/>
    </row>
    <row r="10845" spans="1:1">
      <c r="A10845"/>
    </row>
    <row r="10846" spans="1:1">
      <c r="A10846"/>
    </row>
    <row r="10847" spans="1:1">
      <c r="A10847"/>
    </row>
    <row r="10848" spans="1:1">
      <c r="A10848"/>
    </row>
    <row r="10849" spans="1:1">
      <c r="A10849"/>
    </row>
    <row r="10850" spans="1:1">
      <c r="A10850"/>
    </row>
    <row r="10851" spans="1:1">
      <c r="A10851"/>
    </row>
    <row r="10852" spans="1:1">
      <c r="A10852"/>
    </row>
    <row r="10853" spans="1:1">
      <c r="A10853"/>
    </row>
    <row r="10854" spans="1:1">
      <c r="A10854"/>
    </row>
    <row r="10855" spans="1:1">
      <c r="A10855"/>
    </row>
    <row r="10856" spans="1:1">
      <c r="A10856"/>
    </row>
    <row r="10857" spans="1:1">
      <c r="A10857"/>
    </row>
    <row r="10858" spans="1:1">
      <c r="A10858"/>
    </row>
    <row r="10859" spans="1:1">
      <c r="A10859"/>
    </row>
    <row r="10860" spans="1:1">
      <c r="A10860"/>
    </row>
    <row r="10861" spans="1:1">
      <c r="A10861"/>
    </row>
    <row r="10862" spans="1:1">
      <c r="A10862"/>
    </row>
    <row r="10863" spans="1:1">
      <c r="A10863"/>
    </row>
    <row r="10864" spans="1:1">
      <c r="A10864"/>
    </row>
    <row r="10865" spans="1:1">
      <c r="A10865"/>
    </row>
    <row r="10866" spans="1:1">
      <c r="A10866"/>
    </row>
    <row r="10867" spans="1:1">
      <c r="A10867"/>
    </row>
    <row r="10868" spans="1:1">
      <c r="A10868"/>
    </row>
    <row r="10869" spans="1:1">
      <c r="A10869"/>
    </row>
    <row r="10870" spans="1:1">
      <c r="A10870"/>
    </row>
    <row r="10871" spans="1:1">
      <c r="A10871"/>
    </row>
    <row r="10872" spans="1:1">
      <c r="A10872"/>
    </row>
    <row r="10873" spans="1:1">
      <c r="A10873"/>
    </row>
    <row r="10874" spans="1:1">
      <c r="A10874"/>
    </row>
    <row r="10875" spans="1:1">
      <c r="A10875"/>
    </row>
    <row r="10876" spans="1:1">
      <c r="A10876"/>
    </row>
    <row r="10877" spans="1:1">
      <c r="A10877"/>
    </row>
    <row r="10878" spans="1:1">
      <c r="A10878"/>
    </row>
    <row r="10879" spans="1:1">
      <c r="A10879"/>
    </row>
    <row r="10880" spans="1:1">
      <c r="A10880"/>
    </row>
    <row r="10881" spans="1:1">
      <c r="A10881"/>
    </row>
    <row r="10882" spans="1:1">
      <c r="A10882"/>
    </row>
    <row r="10883" spans="1:1">
      <c r="A10883"/>
    </row>
    <row r="10884" spans="1:1">
      <c r="A10884"/>
    </row>
    <row r="10885" spans="1:1">
      <c r="A10885"/>
    </row>
    <row r="10886" spans="1:1">
      <c r="A10886"/>
    </row>
    <row r="10887" spans="1:1">
      <c r="A10887"/>
    </row>
    <row r="10888" spans="1:1">
      <c r="A10888"/>
    </row>
    <row r="10889" spans="1:1">
      <c r="A10889"/>
    </row>
    <row r="10890" spans="1:1">
      <c r="A10890"/>
    </row>
    <row r="10891" spans="1:1">
      <c r="A10891"/>
    </row>
    <row r="10892" spans="1:1">
      <c r="A10892"/>
    </row>
    <row r="10893" spans="1:1">
      <c r="A10893"/>
    </row>
    <row r="10894" spans="1:1">
      <c r="A10894"/>
    </row>
    <row r="10895" spans="1:1">
      <c r="A10895"/>
    </row>
    <row r="10896" spans="1:1">
      <c r="A10896"/>
    </row>
    <row r="10897" spans="1:1">
      <c r="A10897"/>
    </row>
    <row r="10898" spans="1:1">
      <c r="A10898"/>
    </row>
    <row r="10899" spans="1:1">
      <c r="A10899"/>
    </row>
    <row r="10900" spans="1:1">
      <c r="A10900"/>
    </row>
    <row r="10901" spans="1:1">
      <c r="A10901"/>
    </row>
    <row r="10902" spans="1:1">
      <c r="A10902"/>
    </row>
    <row r="10903" spans="1:1">
      <c r="A10903"/>
    </row>
    <row r="10904" spans="1:1">
      <c r="A10904"/>
    </row>
    <row r="10905" spans="1:1">
      <c r="A10905"/>
    </row>
    <row r="10906" spans="1:1">
      <c r="A10906"/>
    </row>
    <row r="10907" spans="1:1">
      <c r="A10907"/>
    </row>
    <row r="10908" spans="1:1">
      <c r="A10908"/>
    </row>
    <row r="10909" spans="1:1">
      <c r="A10909"/>
    </row>
    <row r="10910" spans="1:1">
      <c r="A10910"/>
    </row>
    <row r="10911" spans="1:1">
      <c r="A10911"/>
    </row>
    <row r="10912" spans="1:1">
      <c r="A10912"/>
    </row>
    <row r="10913" spans="1:1">
      <c r="A10913"/>
    </row>
    <row r="10914" spans="1:1">
      <c r="A10914"/>
    </row>
    <row r="10915" spans="1:1">
      <c r="A10915"/>
    </row>
    <row r="10916" spans="1:1">
      <c r="A10916"/>
    </row>
    <row r="10917" spans="1:1">
      <c r="A10917"/>
    </row>
    <row r="10918" spans="1:1">
      <c r="A10918"/>
    </row>
    <row r="10919" spans="1:1">
      <c r="A10919"/>
    </row>
    <row r="10920" spans="1:1">
      <c r="A10920"/>
    </row>
    <row r="10921" spans="1:1">
      <c r="A10921"/>
    </row>
    <row r="10922" spans="1:1">
      <c r="A10922"/>
    </row>
    <row r="10923" spans="1:1">
      <c r="A10923"/>
    </row>
    <row r="10924" spans="1:1">
      <c r="A10924"/>
    </row>
    <row r="10925" spans="1:1">
      <c r="A10925"/>
    </row>
    <row r="10926" spans="1:1">
      <c r="A10926"/>
    </row>
    <row r="10927" spans="1:1">
      <c r="A10927"/>
    </row>
    <row r="10928" spans="1:1">
      <c r="A10928"/>
    </row>
    <row r="10929" spans="1:1">
      <c r="A10929"/>
    </row>
    <row r="10930" spans="1:1">
      <c r="A10930"/>
    </row>
    <row r="10931" spans="1:1">
      <c r="A10931"/>
    </row>
    <row r="10932" spans="1:1">
      <c r="A10932"/>
    </row>
    <row r="10933" spans="1:1">
      <c r="A10933"/>
    </row>
    <row r="10934" spans="1:1">
      <c r="A10934"/>
    </row>
    <row r="10935" spans="1:1">
      <c r="A10935"/>
    </row>
    <row r="10936" spans="1:1">
      <c r="A10936"/>
    </row>
    <row r="10937" spans="1:1">
      <c r="A10937"/>
    </row>
    <row r="10938" spans="1:1">
      <c r="A10938"/>
    </row>
    <row r="10939" spans="1:1">
      <c r="A10939"/>
    </row>
    <row r="10940" spans="1:1">
      <c r="A10940"/>
    </row>
    <row r="10941" spans="1:1">
      <c r="A10941"/>
    </row>
    <row r="10942" spans="1:1">
      <c r="A10942"/>
    </row>
    <row r="10943" spans="1:1">
      <c r="A10943"/>
    </row>
    <row r="10944" spans="1:1">
      <c r="A10944"/>
    </row>
    <row r="10945" spans="1:1">
      <c r="A10945"/>
    </row>
    <row r="10946" spans="1:1">
      <c r="A10946"/>
    </row>
    <row r="10947" spans="1:1">
      <c r="A10947"/>
    </row>
    <row r="10948" spans="1:1">
      <c r="A10948"/>
    </row>
    <row r="10949" spans="1:1">
      <c r="A10949"/>
    </row>
    <row r="10950" spans="1:1">
      <c r="A10950"/>
    </row>
    <row r="10951" spans="1:1">
      <c r="A10951"/>
    </row>
    <row r="10952" spans="1:1">
      <c r="A10952"/>
    </row>
    <row r="10953" spans="1:1">
      <c r="A10953"/>
    </row>
    <row r="10954" spans="1:1">
      <c r="A10954"/>
    </row>
    <row r="10955" spans="1:1">
      <c r="A10955"/>
    </row>
    <row r="10956" spans="1:1">
      <c r="A10956"/>
    </row>
    <row r="10957" spans="1:1">
      <c r="A10957"/>
    </row>
    <row r="10958" spans="1:1">
      <c r="A10958"/>
    </row>
    <row r="10959" spans="1:1">
      <c r="A10959"/>
    </row>
    <row r="10960" spans="1:1">
      <c r="A10960"/>
    </row>
    <row r="10961" spans="1:1">
      <c r="A10961"/>
    </row>
    <row r="10962" spans="1:1">
      <c r="A10962"/>
    </row>
    <row r="10963" spans="1:1">
      <c r="A10963"/>
    </row>
    <row r="10964" spans="1:1">
      <c r="A10964"/>
    </row>
    <row r="10965" spans="1:1">
      <c r="A10965"/>
    </row>
    <row r="10966" spans="1:1">
      <c r="A10966"/>
    </row>
    <row r="10967" spans="1:1">
      <c r="A10967"/>
    </row>
    <row r="10968" spans="1:1">
      <c r="A10968"/>
    </row>
    <row r="10969" spans="1:1">
      <c r="A10969"/>
    </row>
    <row r="10970" spans="1:1">
      <c r="A10970"/>
    </row>
    <row r="10971" spans="1:1">
      <c r="A10971"/>
    </row>
    <row r="10972" spans="1:1">
      <c r="A10972"/>
    </row>
    <row r="10973" spans="1:1">
      <c r="A10973"/>
    </row>
    <row r="10974" spans="1:1">
      <c r="A10974"/>
    </row>
    <row r="10975" spans="1:1">
      <c r="A10975"/>
    </row>
    <row r="10976" spans="1:1">
      <c r="A10976"/>
    </row>
    <row r="10977" spans="1:1">
      <c r="A10977"/>
    </row>
    <row r="10978" spans="1:1">
      <c r="A10978"/>
    </row>
    <row r="10979" spans="1:1">
      <c r="A10979"/>
    </row>
    <row r="10980" spans="1:1">
      <c r="A10980"/>
    </row>
    <row r="10981" spans="1:1">
      <c r="A10981"/>
    </row>
    <row r="10982" spans="1:1">
      <c r="A10982"/>
    </row>
    <row r="10983" spans="1:1">
      <c r="A10983"/>
    </row>
    <row r="10984" spans="1:1">
      <c r="A10984"/>
    </row>
    <row r="10985" spans="1:1">
      <c r="A10985"/>
    </row>
    <row r="10986" spans="1:1">
      <c r="A10986"/>
    </row>
    <row r="10987" spans="1:1">
      <c r="A10987"/>
    </row>
    <row r="10988" spans="1:1">
      <c r="A10988"/>
    </row>
    <row r="10989" spans="1:1">
      <c r="A10989"/>
    </row>
    <row r="10990" spans="1:1">
      <c r="A10990"/>
    </row>
    <row r="10991" spans="1:1">
      <c r="A10991"/>
    </row>
    <row r="10992" spans="1:1">
      <c r="A10992"/>
    </row>
    <row r="10993" spans="1:1">
      <c r="A10993"/>
    </row>
    <row r="10994" spans="1:1">
      <c r="A10994"/>
    </row>
    <row r="10995" spans="1:1">
      <c r="A10995"/>
    </row>
    <row r="10996" spans="1:1">
      <c r="A10996"/>
    </row>
    <row r="10997" spans="1:1">
      <c r="A10997"/>
    </row>
    <row r="10998" spans="1:1">
      <c r="A10998"/>
    </row>
    <row r="10999" spans="1:1">
      <c r="A10999"/>
    </row>
    <row r="11000" spans="1:1">
      <c r="A11000"/>
    </row>
    <row r="11001" spans="1:1">
      <c r="A11001"/>
    </row>
    <row r="11002" spans="1:1">
      <c r="A11002"/>
    </row>
    <row r="11003" spans="1:1">
      <c r="A11003"/>
    </row>
    <row r="11004" spans="1:1">
      <c r="A11004"/>
    </row>
    <row r="11005" spans="1:1">
      <c r="A11005"/>
    </row>
    <row r="11006" spans="1:1">
      <c r="A11006"/>
    </row>
    <row r="11007" spans="1:1">
      <c r="A11007"/>
    </row>
    <row r="11008" spans="1:1">
      <c r="A11008"/>
    </row>
    <row r="11009" spans="1:1">
      <c r="A11009"/>
    </row>
    <row r="11010" spans="1:1">
      <c r="A11010"/>
    </row>
    <row r="11011" spans="1:1">
      <c r="A11011"/>
    </row>
    <row r="11012" spans="1:1">
      <c r="A11012"/>
    </row>
    <row r="11013" spans="1:1">
      <c r="A11013"/>
    </row>
    <row r="11014" spans="1:1">
      <c r="A11014"/>
    </row>
    <row r="11015" spans="1:1">
      <c r="A11015"/>
    </row>
    <row r="11016" spans="1:1">
      <c r="A11016"/>
    </row>
    <row r="11017" spans="1:1">
      <c r="A11017"/>
    </row>
    <row r="11018" spans="1:1">
      <c r="A11018"/>
    </row>
    <row r="11019" spans="1:1">
      <c r="A11019"/>
    </row>
    <row r="11020" spans="1:1">
      <c r="A11020"/>
    </row>
    <row r="11021" spans="1:1">
      <c r="A11021"/>
    </row>
    <row r="11022" spans="1:1">
      <c r="A11022"/>
    </row>
    <row r="11023" spans="1:1">
      <c r="A11023"/>
    </row>
    <row r="11024" spans="1:1">
      <c r="A11024"/>
    </row>
    <row r="11025" spans="1:1">
      <c r="A11025"/>
    </row>
    <row r="11026" spans="1:1">
      <c r="A11026"/>
    </row>
    <row r="11027" spans="1:1">
      <c r="A11027"/>
    </row>
    <row r="11028" spans="1:1">
      <c r="A11028"/>
    </row>
    <row r="11029" spans="1:1">
      <c r="A11029"/>
    </row>
    <row r="11030" spans="1:1">
      <c r="A11030"/>
    </row>
    <row r="11031" spans="1:1">
      <c r="A11031"/>
    </row>
    <row r="11032" spans="1:1">
      <c r="A11032"/>
    </row>
    <row r="11033" spans="1:1">
      <c r="A11033"/>
    </row>
    <row r="11034" spans="1:1">
      <c r="A11034"/>
    </row>
    <row r="11035" spans="1:1">
      <c r="A11035"/>
    </row>
    <row r="11036" spans="1:1">
      <c r="A11036"/>
    </row>
    <row r="11037" spans="1:1">
      <c r="A11037"/>
    </row>
    <row r="11038" spans="1:1">
      <c r="A11038"/>
    </row>
    <row r="11039" spans="1:1">
      <c r="A11039"/>
    </row>
    <row r="11040" spans="1:1">
      <c r="A11040"/>
    </row>
    <row r="11041" spans="1:1">
      <c r="A11041"/>
    </row>
    <row r="11042" spans="1:1">
      <c r="A11042"/>
    </row>
    <row r="11043" spans="1:1">
      <c r="A11043"/>
    </row>
    <row r="11044" spans="1:1">
      <c r="A11044"/>
    </row>
    <row r="11045" spans="1:1">
      <c r="A11045"/>
    </row>
    <row r="11046" spans="1:1">
      <c r="A11046"/>
    </row>
    <row r="11047" spans="1:1">
      <c r="A11047"/>
    </row>
    <row r="11048" spans="1:1">
      <c r="A11048"/>
    </row>
    <row r="11049" spans="1:1">
      <c r="A11049"/>
    </row>
    <row r="11050" spans="1:1">
      <c r="A11050"/>
    </row>
    <row r="11051" spans="1:1">
      <c r="A11051"/>
    </row>
    <row r="11052" spans="1:1">
      <c r="A11052"/>
    </row>
    <row r="11053" spans="1:1">
      <c r="A11053"/>
    </row>
    <row r="11054" spans="1:1">
      <c r="A11054"/>
    </row>
    <row r="11055" spans="1:1">
      <c r="A11055"/>
    </row>
    <row r="11056" spans="1:1">
      <c r="A11056"/>
    </row>
    <row r="11057" spans="1:1">
      <c r="A11057"/>
    </row>
    <row r="11058" spans="1:1">
      <c r="A11058"/>
    </row>
    <row r="11059" spans="1:1">
      <c r="A11059"/>
    </row>
    <row r="11060" spans="1:1">
      <c r="A11060"/>
    </row>
    <row r="11061" spans="1:1">
      <c r="A11061"/>
    </row>
    <row r="11062" spans="1:1">
      <c r="A11062"/>
    </row>
    <row r="11063" spans="1:1">
      <c r="A11063"/>
    </row>
    <row r="11064" spans="1:1">
      <c r="A11064"/>
    </row>
    <row r="11065" spans="1:1">
      <c r="A11065"/>
    </row>
    <row r="11066" spans="1:1">
      <c r="A11066"/>
    </row>
    <row r="11067" spans="1:1">
      <c r="A11067"/>
    </row>
    <row r="11068" spans="1:1">
      <c r="A11068"/>
    </row>
    <row r="11069" spans="1:1">
      <c r="A11069"/>
    </row>
    <row r="11070" spans="1:1">
      <c r="A11070"/>
    </row>
    <row r="11071" spans="1:1">
      <c r="A11071"/>
    </row>
    <row r="11072" spans="1:1">
      <c r="A11072"/>
    </row>
    <row r="11073" spans="1:1">
      <c r="A11073"/>
    </row>
    <row r="11074" spans="1:1">
      <c r="A11074"/>
    </row>
    <row r="11075" spans="1:1">
      <c r="A11075"/>
    </row>
    <row r="11076" spans="1:1">
      <c r="A11076"/>
    </row>
    <row r="11077" spans="1:1">
      <c r="A11077"/>
    </row>
    <row r="11078" spans="1:1">
      <c r="A11078"/>
    </row>
    <row r="11079" spans="1:1">
      <c r="A11079"/>
    </row>
    <row r="11080" spans="1:1">
      <c r="A11080"/>
    </row>
    <row r="11081" spans="1:1">
      <c r="A11081"/>
    </row>
    <row r="11082" spans="1:1">
      <c r="A11082"/>
    </row>
    <row r="11083" spans="1:1">
      <c r="A11083"/>
    </row>
    <row r="11084" spans="1:1">
      <c r="A11084"/>
    </row>
    <row r="11085" spans="1:1">
      <c r="A11085"/>
    </row>
    <row r="11086" spans="1:1">
      <c r="A11086"/>
    </row>
    <row r="11087" spans="1:1">
      <c r="A11087"/>
    </row>
    <row r="11088" spans="1:1">
      <c r="A11088"/>
    </row>
    <row r="11089" spans="1:1">
      <c r="A11089"/>
    </row>
    <row r="11090" spans="1:1">
      <c r="A11090"/>
    </row>
    <row r="11091" spans="1:1">
      <c r="A11091"/>
    </row>
    <row r="11092" spans="1:1">
      <c r="A11092"/>
    </row>
    <row r="11093" spans="1:1">
      <c r="A11093"/>
    </row>
    <row r="11094" spans="1:1">
      <c r="A11094"/>
    </row>
    <row r="11095" spans="1:1">
      <c r="A11095"/>
    </row>
    <row r="11096" spans="1:1">
      <c r="A11096"/>
    </row>
    <row r="11097" spans="1:1">
      <c r="A11097"/>
    </row>
    <row r="11098" spans="1:1">
      <c r="A11098"/>
    </row>
    <row r="11099" spans="1:1">
      <c r="A11099"/>
    </row>
    <row r="11100" spans="1:1">
      <c r="A11100"/>
    </row>
    <row r="11101" spans="1:1">
      <c r="A11101"/>
    </row>
    <row r="11102" spans="1:1">
      <c r="A11102"/>
    </row>
    <row r="11103" spans="1:1">
      <c r="A11103"/>
    </row>
    <row r="11104" spans="1:1">
      <c r="A11104"/>
    </row>
    <row r="11105" spans="1:1">
      <c r="A11105"/>
    </row>
    <row r="11106" spans="1:1">
      <c r="A11106"/>
    </row>
    <row r="11107" spans="1:1">
      <c r="A11107"/>
    </row>
    <row r="11108" spans="1:1">
      <c r="A11108"/>
    </row>
    <row r="11109" spans="1:1">
      <c r="A11109"/>
    </row>
    <row r="11110" spans="1:1">
      <c r="A11110"/>
    </row>
    <row r="11111" spans="1:1">
      <c r="A11111"/>
    </row>
    <row r="11112" spans="1:1">
      <c r="A11112"/>
    </row>
    <row r="11113" spans="1:1">
      <c r="A11113"/>
    </row>
    <row r="11114" spans="1:1">
      <c r="A11114"/>
    </row>
    <row r="11115" spans="1:1">
      <c r="A11115"/>
    </row>
    <row r="11116" spans="1:1">
      <c r="A11116"/>
    </row>
    <row r="11117" spans="1:1">
      <c r="A11117"/>
    </row>
    <row r="11118" spans="1:1">
      <c r="A11118"/>
    </row>
    <row r="11119" spans="1:1">
      <c r="A11119"/>
    </row>
    <row r="11120" spans="1:1">
      <c r="A11120"/>
    </row>
    <row r="11121" spans="1:1">
      <c r="A11121"/>
    </row>
    <row r="11122" spans="1:1">
      <c r="A11122"/>
    </row>
    <row r="11123" spans="1:1">
      <c r="A11123"/>
    </row>
    <row r="11124" spans="1:1">
      <c r="A11124"/>
    </row>
    <row r="11125" spans="1:1">
      <c r="A11125"/>
    </row>
    <row r="11126" spans="1:1">
      <c r="A11126"/>
    </row>
    <row r="11127" spans="1:1">
      <c r="A11127"/>
    </row>
    <row r="11128" spans="1:1">
      <c r="A11128"/>
    </row>
    <row r="11129" spans="1:1">
      <c r="A11129"/>
    </row>
    <row r="11130" spans="1:1">
      <c r="A11130"/>
    </row>
    <row r="11131" spans="1:1">
      <c r="A11131"/>
    </row>
    <row r="11132" spans="1:1">
      <c r="A11132"/>
    </row>
    <row r="11133" spans="1:1">
      <c r="A11133"/>
    </row>
    <row r="11134" spans="1:1">
      <c r="A11134"/>
    </row>
    <row r="11135" spans="1:1">
      <c r="A11135"/>
    </row>
    <row r="11136" spans="1:1">
      <c r="A11136"/>
    </row>
    <row r="11137" spans="1:1">
      <c r="A11137"/>
    </row>
    <row r="11138" spans="1:1">
      <c r="A11138"/>
    </row>
    <row r="11139" spans="1:1">
      <c r="A11139"/>
    </row>
    <row r="11140" spans="1:1">
      <c r="A11140"/>
    </row>
    <row r="11141" spans="1:1">
      <c r="A11141"/>
    </row>
    <row r="11142" spans="1:1">
      <c r="A11142"/>
    </row>
    <row r="11143" spans="1:1">
      <c r="A11143"/>
    </row>
    <row r="11144" spans="1:1">
      <c r="A11144"/>
    </row>
    <row r="11145" spans="1:1">
      <c r="A11145"/>
    </row>
    <row r="11146" spans="1:1">
      <c r="A11146"/>
    </row>
    <row r="11147" spans="1:1">
      <c r="A11147"/>
    </row>
    <row r="11148" spans="1:1">
      <c r="A11148"/>
    </row>
    <row r="11149" spans="1:1">
      <c r="A11149"/>
    </row>
    <row r="11150" spans="1:1">
      <c r="A11150"/>
    </row>
    <row r="11151" spans="1:1">
      <c r="A11151"/>
    </row>
    <row r="11152" spans="1:1">
      <c r="A11152"/>
    </row>
    <row r="11153" spans="1:1">
      <c r="A11153"/>
    </row>
    <row r="11154" spans="1:1">
      <c r="A11154"/>
    </row>
    <row r="11155" spans="1:1">
      <c r="A11155"/>
    </row>
    <row r="11156" spans="1:1">
      <c r="A11156"/>
    </row>
    <row r="11157" spans="1:1">
      <c r="A11157"/>
    </row>
    <row r="11158" spans="1:1">
      <c r="A11158"/>
    </row>
    <row r="11159" spans="1:1">
      <c r="A11159"/>
    </row>
    <row r="11160" spans="1:1">
      <c r="A11160"/>
    </row>
    <row r="11161" spans="1:1">
      <c r="A11161"/>
    </row>
    <row r="11162" spans="1:1">
      <c r="A11162"/>
    </row>
    <row r="11163" spans="1:1">
      <c r="A11163"/>
    </row>
    <row r="11164" spans="1:1">
      <c r="A11164"/>
    </row>
    <row r="11165" spans="1:1">
      <c r="A11165"/>
    </row>
    <row r="11166" spans="1:1">
      <c r="A11166"/>
    </row>
    <row r="11167" spans="1:1">
      <c r="A11167"/>
    </row>
    <row r="11168" spans="1:1">
      <c r="A11168"/>
    </row>
    <row r="11169" spans="1:1">
      <c r="A11169"/>
    </row>
    <row r="11170" spans="1:1">
      <c r="A11170"/>
    </row>
    <row r="11171" spans="1:1">
      <c r="A11171"/>
    </row>
    <row r="11172" spans="1:1">
      <c r="A11172"/>
    </row>
    <row r="11173" spans="1:1">
      <c r="A11173"/>
    </row>
    <row r="11174" spans="1:1">
      <c r="A11174"/>
    </row>
    <row r="11175" spans="1:1">
      <c r="A11175"/>
    </row>
    <row r="11176" spans="1:1">
      <c r="A11176"/>
    </row>
    <row r="11177" spans="1:1">
      <c r="A11177"/>
    </row>
    <row r="11178" spans="1:1">
      <c r="A11178"/>
    </row>
    <row r="11179" spans="1:1">
      <c r="A11179"/>
    </row>
    <row r="11180" spans="1:1">
      <c r="A11180"/>
    </row>
    <row r="11181" spans="1:1">
      <c r="A11181"/>
    </row>
    <row r="11182" spans="1:1">
      <c r="A11182"/>
    </row>
    <row r="11183" spans="1:1">
      <c r="A11183"/>
    </row>
    <row r="11184" spans="1:1">
      <c r="A11184"/>
    </row>
    <row r="11185" spans="1:1">
      <c r="A11185"/>
    </row>
    <row r="11186" spans="1:1">
      <c r="A11186"/>
    </row>
    <row r="11187" spans="1:1">
      <c r="A11187"/>
    </row>
    <row r="11188" spans="1:1">
      <c r="A11188"/>
    </row>
    <row r="11189" spans="1:1">
      <c r="A11189"/>
    </row>
    <row r="11190" spans="1:1">
      <c r="A11190"/>
    </row>
    <row r="11191" spans="1:1">
      <c r="A11191"/>
    </row>
    <row r="11192" spans="1:1">
      <c r="A11192"/>
    </row>
    <row r="11193" spans="1:1">
      <c r="A11193"/>
    </row>
    <row r="11194" spans="1:1">
      <c r="A11194"/>
    </row>
    <row r="11195" spans="1:1">
      <c r="A11195"/>
    </row>
    <row r="11196" spans="1:1">
      <c r="A11196"/>
    </row>
    <row r="11197" spans="1:1">
      <c r="A11197"/>
    </row>
    <row r="11198" spans="1:1">
      <c r="A11198"/>
    </row>
    <row r="11199" spans="1:1">
      <c r="A11199"/>
    </row>
    <row r="11200" spans="1:1">
      <c r="A11200"/>
    </row>
    <row r="11201" spans="1:1">
      <c r="A11201"/>
    </row>
    <row r="11202" spans="1:1">
      <c r="A11202"/>
    </row>
    <row r="11203" spans="1:1">
      <c r="A11203"/>
    </row>
    <row r="11204" spans="1:1">
      <c r="A11204"/>
    </row>
    <row r="11205" spans="1:1">
      <c r="A11205"/>
    </row>
    <row r="11206" spans="1:1">
      <c r="A11206"/>
    </row>
    <row r="11207" spans="1:1">
      <c r="A11207"/>
    </row>
    <row r="11208" spans="1:1">
      <c r="A11208"/>
    </row>
    <row r="11209" spans="1:1">
      <c r="A11209"/>
    </row>
    <row r="11210" spans="1:1">
      <c r="A11210"/>
    </row>
    <row r="11211" spans="1:1">
      <c r="A11211"/>
    </row>
    <row r="11212" spans="1:1">
      <c r="A11212"/>
    </row>
    <row r="11213" spans="1:1">
      <c r="A11213"/>
    </row>
    <row r="11214" spans="1:1">
      <c r="A11214"/>
    </row>
    <row r="11215" spans="1:1">
      <c r="A11215"/>
    </row>
    <row r="11216" spans="1:1">
      <c r="A11216"/>
    </row>
    <row r="11217" spans="1:1">
      <c r="A11217"/>
    </row>
    <row r="11218" spans="1:1">
      <c r="A11218"/>
    </row>
    <row r="11219" spans="1:1">
      <c r="A11219"/>
    </row>
    <row r="11220" spans="1:1">
      <c r="A11220"/>
    </row>
    <row r="11221" spans="1:1">
      <c r="A11221"/>
    </row>
    <row r="11222" spans="1:1">
      <c r="A11222"/>
    </row>
    <row r="11223" spans="1:1">
      <c r="A11223"/>
    </row>
    <row r="11224" spans="1:1">
      <c r="A11224"/>
    </row>
    <row r="11225" spans="1:1">
      <c r="A11225"/>
    </row>
    <row r="11226" spans="1:1">
      <c r="A11226"/>
    </row>
    <row r="11227" spans="1:1">
      <c r="A11227"/>
    </row>
    <row r="11228" spans="1:1">
      <c r="A11228"/>
    </row>
    <row r="11229" spans="1:1">
      <c r="A11229"/>
    </row>
    <row r="11230" spans="1:1">
      <c r="A11230"/>
    </row>
    <row r="11231" spans="1:1">
      <c r="A11231"/>
    </row>
    <row r="11232" spans="1:1">
      <c r="A11232"/>
    </row>
    <row r="11233" spans="1:1">
      <c r="A11233"/>
    </row>
    <row r="11234" spans="1:1">
      <c r="A11234"/>
    </row>
    <row r="11235" spans="1:1">
      <c r="A11235"/>
    </row>
    <row r="11236" spans="1:1">
      <c r="A11236"/>
    </row>
    <row r="11237" spans="1:1">
      <c r="A11237"/>
    </row>
    <row r="11238" spans="1:1">
      <c r="A11238"/>
    </row>
    <row r="11239" spans="1:1">
      <c r="A11239"/>
    </row>
    <row r="11240" spans="1:1">
      <c r="A11240"/>
    </row>
    <row r="11241" spans="1:1">
      <c r="A11241"/>
    </row>
    <row r="11242" spans="1:1">
      <c r="A11242"/>
    </row>
    <row r="11243" spans="1:1">
      <c r="A11243"/>
    </row>
    <row r="11244" spans="1:1">
      <c r="A11244"/>
    </row>
    <row r="11245" spans="1:1">
      <c r="A11245"/>
    </row>
    <row r="11246" spans="1:1">
      <c r="A11246"/>
    </row>
    <row r="11247" spans="1:1">
      <c r="A11247"/>
    </row>
    <row r="11248" spans="1:1">
      <c r="A11248"/>
    </row>
    <row r="11249" spans="1:1">
      <c r="A11249"/>
    </row>
    <row r="11250" spans="1:1">
      <c r="A11250"/>
    </row>
    <row r="11251" spans="1:1">
      <c r="A11251"/>
    </row>
    <row r="11252" spans="1:1">
      <c r="A11252"/>
    </row>
    <row r="11253" spans="1:1">
      <c r="A11253"/>
    </row>
    <row r="11254" spans="1:1">
      <c r="A11254"/>
    </row>
    <row r="11255" spans="1:1">
      <c r="A11255"/>
    </row>
    <row r="11256" spans="1:1">
      <c r="A11256"/>
    </row>
    <row r="11257" spans="1:1">
      <c r="A11257"/>
    </row>
    <row r="11258" spans="1:1">
      <c r="A11258"/>
    </row>
    <row r="11259" spans="1:1">
      <c r="A11259"/>
    </row>
    <row r="11260" spans="1:1">
      <c r="A11260"/>
    </row>
    <row r="11261" spans="1:1">
      <c r="A11261"/>
    </row>
    <row r="11262" spans="1:1">
      <c r="A11262"/>
    </row>
    <row r="11263" spans="1:1">
      <c r="A11263"/>
    </row>
    <row r="11264" spans="1:1">
      <c r="A11264"/>
    </row>
    <row r="11265" spans="1:1">
      <c r="A11265"/>
    </row>
    <row r="11266" spans="1:1">
      <c r="A11266"/>
    </row>
    <row r="11267" spans="1:1">
      <c r="A11267"/>
    </row>
    <row r="11268" spans="1:1">
      <c r="A11268"/>
    </row>
    <row r="11269" spans="1:1">
      <c r="A11269"/>
    </row>
    <row r="11270" spans="1:1">
      <c r="A11270"/>
    </row>
    <row r="11271" spans="1:1">
      <c r="A11271"/>
    </row>
    <row r="11272" spans="1:1">
      <c r="A11272"/>
    </row>
    <row r="11273" spans="1:1">
      <c r="A11273"/>
    </row>
    <row r="11274" spans="1:1">
      <c r="A11274"/>
    </row>
    <row r="11275" spans="1:1">
      <c r="A11275"/>
    </row>
    <row r="11276" spans="1:1">
      <c r="A11276"/>
    </row>
    <row r="11277" spans="1:1">
      <c r="A11277"/>
    </row>
    <row r="11278" spans="1:1">
      <c r="A11278"/>
    </row>
    <row r="11279" spans="1:1">
      <c r="A11279"/>
    </row>
    <row r="11280" spans="1:1">
      <c r="A11280"/>
    </row>
    <row r="11281" spans="1:1">
      <c r="A11281"/>
    </row>
    <row r="11282" spans="1:1">
      <c r="A11282"/>
    </row>
    <row r="11283" spans="1:1">
      <c r="A11283"/>
    </row>
    <row r="11284" spans="1:1">
      <c r="A11284"/>
    </row>
    <row r="11285" spans="1:1">
      <c r="A11285"/>
    </row>
    <row r="11286" spans="1:1">
      <c r="A11286"/>
    </row>
    <row r="11287" spans="1:1">
      <c r="A11287"/>
    </row>
    <row r="11288" spans="1:1">
      <c r="A11288"/>
    </row>
    <row r="11289" spans="1:1">
      <c r="A11289"/>
    </row>
    <row r="11290" spans="1:1">
      <c r="A11290"/>
    </row>
    <row r="11291" spans="1:1">
      <c r="A11291"/>
    </row>
    <row r="11292" spans="1:1">
      <c r="A11292"/>
    </row>
    <row r="11293" spans="1:1">
      <c r="A11293"/>
    </row>
    <row r="11294" spans="1:1">
      <c r="A11294"/>
    </row>
    <row r="11295" spans="1:1">
      <c r="A11295"/>
    </row>
    <row r="11296" spans="1:1">
      <c r="A11296"/>
    </row>
    <row r="11297" spans="1:1">
      <c r="A11297"/>
    </row>
    <row r="11298" spans="1:1">
      <c r="A11298"/>
    </row>
    <row r="11299" spans="1:1">
      <c r="A11299"/>
    </row>
    <row r="11300" spans="1:1">
      <c r="A11300"/>
    </row>
    <row r="11301" spans="1:1">
      <c r="A11301"/>
    </row>
    <row r="11302" spans="1:1">
      <c r="A11302"/>
    </row>
    <row r="11303" spans="1:1">
      <c r="A11303"/>
    </row>
    <row r="11304" spans="1:1">
      <c r="A11304"/>
    </row>
    <row r="11305" spans="1:1">
      <c r="A11305"/>
    </row>
    <row r="11306" spans="1:1">
      <c r="A11306"/>
    </row>
    <row r="11307" spans="1:1">
      <c r="A11307"/>
    </row>
    <row r="11308" spans="1:1">
      <c r="A11308"/>
    </row>
    <row r="11309" spans="1:1">
      <c r="A11309"/>
    </row>
    <row r="11310" spans="1:1">
      <c r="A11310"/>
    </row>
    <row r="11311" spans="1:1">
      <c r="A11311"/>
    </row>
    <row r="11312" spans="1:1">
      <c r="A11312"/>
    </row>
    <row r="11313" spans="1:1">
      <c r="A11313"/>
    </row>
    <row r="11314" spans="1:1">
      <c r="A11314"/>
    </row>
    <row r="11315" spans="1:1">
      <c r="A11315"/>
    </row>
    <row r="11316" spans="1:1">
      <c r="A11316"/>
    </row>
    <row r="11317" spans="1:1">
      <c r="A11317"/>
    </row>
    <row r="11318" spans="1:1">
      <c r="A11318"/>
    </row>
    <row r="11319" spans="1:1">
      <c r="A11319"/>
    </row>
    <row r="11320" spans="1:1">
      <c r="A11320"/>
    </row>
    <row r="11321" spans="1:1">
      <c r="A11321"/>
    </row>
    <row r="11322" spans="1:1">
      <c r="A11322"/>
    </row>
    <row r="11323" spans="1:1">
      <c r="A11323"/>
    </row>
    <row r="11324" spans="1:1">
      <c r="A11324"/>
    </row>
    <row r="11325" spans="1:1">
      <c r="A11325"/>
    </row>
    <row r="11326" spans="1:1">
      <c r="A11326"/>
    </row>
    <row r="11327" spans="1:1">
      <c r="A11327"/>
    </row>
    <row r="11328" spans="1:1">
      <c r="A11328"/>
    </row>
    <row r="11329" spans="1:1">
      <c r="A11329"/>
    </row>
    <row r="11330" spans="1:1">
      <c r="A11330"/>
    </row>
    <row r="11331" spans="1:1">
      <c r="A11331"/>
    </row>
    <row r="11332" spans="1:1">
      <c r="A11332"/>
    </row>
    <row r="11333" spans="1:1">
      <c r="A11333"/>
    </row>
    <row r="11334" spans="1:1">
      <c r="A11334"/>
    </row>
    <row r="11335" spans="1:1">
      <c r="A11335"/>
    </row>
    <row r="11336" spans="1:1">
      <c r="A11336"/>
    </row>
    <row r="11337" spans="1:1">
      <c r="A11337"/>
    </row>
    <row r="11338" spans="1:1">
      <c r="A11338"/>
    </row>
    <row r="11339" spans="1:1">
      <c r="A11339"/>
    </row>
    <row r="11340" spans="1:1">
      <c r="A11340"/>
    </row>
    <row r="11341" spans="1:1">
      <c r="A11341"/>
    </row>
    <row r="11342" spans="1:1">
      <c r="A11342"/>
    </row>
    <row r="11343" spans="1:1">
      <c r="A11343"/>
    </row>
    <row r="11344" spans="1:1">
      <c r="A11344"/>
    </row>
    <row r="11345" spans="1:1">
      <c r="A11345"/>
    </row>
    <row r="11346" spans="1:1">
      <c r="A11346"/>
    </row>
    <row r="11347" spans="1:1">
      <c r="A11347"/>
    </row>
    <row r="11348" spans="1:1">
      <c r="A11348"/>
    </row>
    <row r="11349" spans="1:1">
      <c r="A11349"/>
    </row>
    <row r="11350" spans="1:1">
      <c r="A11350"/>
    </row>
    <row r="11351" spans="1:1">
      <c r="A11351"/>
    </row>
    <row r="11352" spans="1:1">
      <c r="A11352"/>
    </row>
    <row r="11353" spans="1:1">
      <c r="A11353"/>
    </row>
    <row r="11354" spans="1:1">
      <c r="A11354"/>
    </row>
    <row r="11355" spans="1:1">
      <c r="A11355"/>
    </row>
    <row r="11356" spans="1:1">
      <c r="A11356"/>
    </row>
    <row r="11357" spans="1:1">
      <c r="A11357"/>
    </row>
    <row r="11358" spans="1:1">
      <c r="A11358"/>
    </row>
    <row r="11359" spans="1:1">
      <c r="A11359"/>
    </row>
    <row r="11360" spans="1:1">
      <c r="A11360"/>
    </row>
    <row r="11361" spans="1:1">
      <c r="A11361"/>
    </row>
    <row r="11362" spans="1:1">
      <c r="A11362"/>
    </row>
    <row r="11363" spans="1:1">
      <c r="A11363"/>
    </row>
    <row r="11364" spans="1:1">
      <c r="A11364"/>
    </row>
    <row r="11365" spans="1:1">
      <c r="A11365"/>
    </row>
    <row r="11366" spans="1:1">
      <c r="A11366"/>
    </row>
    <row r="11367" spans="1:1">
      <c r="A11367"/>
    </row>
    <row r="11368" spans="1:1">
      <c r="A11368"/>
    </row>
    <row r="11369" spans="1:1">
      <c r="A11369"/>
    </row>
    <row r="11370" spans="1:1">
      <c r="A11370"/>
    </row>
    <row r="11371" spans="1:1">
      <c r="A11371"/>
    </row>
    <row r="11372" spans="1:1">
      <c r="A11372"/>
    </row>
    <row r="11373" spans="1:1">
      <c r="A11373"/>
    </row>
    <row r="11374" spans="1:1">
      <c r="A11374"/>
    </row>
    <row r="11375" spans="1:1">
      <c r="A11375"/>
    </row>
    <row r="11376" spans="1:1">
      <c r="A11376"/>
    </row>
    <row r="11377" spans="1:1">
      <c r="A11377"/>
    </row>
    <row r="11378" spans="1:1">
      <c r="A11378"/>
    </row>
    <row r="11379" spans="1:1">
      <c r="A11379"/>
    </row>
    <row r="11380" spans="1:1">
      <c r="A11380"/>
    </row>
    <row r="11381" spans="1:1">
      <c r="A11381"/>
    </row>
    <row r="11382" spans="1:1">
      <c r="A11382"/>
    </row>
    <row r="11383" spans="1:1">
      <c r="A11383"/>
    </row>
    <row r="11384" spans="1:1">
      <c r="A11384"/>
    </row>
    <row r="11385" spans="1:1">
      <c r="A11385"/>
    </row>
    <row r="11386" spans="1:1">
      <c r="A11386"/>
    </row>
    <row r="11387" spans="1:1">
      <c r="A11387"/>
    </row>
    <row r="11388" spans="1:1">
      <c r="A11388"/>
    </row>
    <row r="11389" spans="1:1">
      <c r="A11389"/>
    </row>
    <row r="11390" spans="1:1">
      <c r="A11390"/>
    </row>
    <row r="11391" spans="1:1">
      <c r="A11391"/>
    </row>
    <row r="11392" spans="1:1">
      <c r="A11392"/>
    </row>
    <row r="11393" spans="1:1">
      <c r="A11393"/>
    </row>
    <row r="11394" spans="1:1">
      <c r="A11394"/>
    </row>
    <row r="11395" spans="1:1">
      <c r="A11395"/>
    </row>
    <row r="11396" spans="1:1">
      <c r="A11396"/>
    </row>
    <row r="11397" spans="1:1">
      <c r="A11397"/>
    </row>
    <row r="11398" spans="1:1">
      <c r="A11398"/>
    </row>
    <row r="11399" spans="1:1">
      <c r="A11399"/>
    </row>
    <row r="11400" spans="1:1">
      <c r="A11400"/>
    </row>
    <row r="11401" spans="1:1">
      <c r="A11401"/>
    </row>
    <row r="11402" spans="1:1">
      <c r="A11402"/>
    </row>
    <row r="11403" spans="1:1">
      <c r="A11403"/>
    </row>
    <row r="11404" spans="1:1">
      <c r="A11404"/>
    </row>
    <row r="11405" spans="1:1">
      <c r="A11405"/>
    </row>
    <row r="11406" spans="1:1">
      <c r="A11406"/>
    </row>
    <row r="11407" spans="1:1">
      <c r="A11407"/>
    </row>
    <row r="11408" spans="1:1">
      <c r="A11408"/>
    </row>
    <row r="11409" spans="1:1">
      <c r="A11409"/>
    </row>
    <row r="11410" spans="1:1">
      <c r="A11410"/>
    </row>
    <row r="11411" spans="1:1">
      <c r="A11411"/>
    </row>
    <row r="11412" spans="1:1">
      <c r="A11412"/>
    </row>
    <row r="11413" spans="1:1">
      <c r="A11413"/>
    </row>
    <row r="11414" spans="1:1">
      <c r="A11414"/>
    </row>
    <row r="11415" spans="1:1">
      <c r="A11415"/>
    </row>
    <row r="11416" spans="1:1">
      <c r="A11416"/>
    </row>
    <row r="11417" spans="1:1">
      <c r="A11417"/>
    </row>
    <row r="11418" spans="1:1">
      <c r="A11418"/>
    </row>
    <row r="11419" spans="1:1">
      <c r="A11419"/>
    </row>
    <row r="11420" spans="1:1">
      <c r="A11420"/>
    </row>
    <row r="11421" spans="1:1">
      <c r="A11421"/>
    </row>
    <row r="11422" spans="1:1">
      <c r="A11422"/>
    </row>
    <row r="11423" spans="1:1">
      <c r="A11423"/>
    </row>
    <row r="11424" spans="1:1">
      <c r="A11424"/>
    </row>
    <row r="11425" spans="1:1">
      <c r="A11425"/>
    </row>
    <row r="11426" spans="1:1">
      <c r="A11426"/>
    </row>
    <row r="11427" spans="1:1">
      <c r="A11427"/>
    </row>
    <row r="11428" spans="1:1">
      <c r="A11428"/>
    </row>
    <row r="11429" spans="1:1">
      <c r="A11429"/>
    </row>
    <row r="11430" spans="1:1">
      <c r="A11430"/>
    </row>
    <row r="11431" spans="1:1">
      <c r="A11431"/>
    </row>
    <row r="11432" spans="1:1">
      <c r="A11432"/>
    </row>
    <row r="11433" spans="1:1">
      <c r="A11433"/>
    </row>
    <row r="11434" spans="1:1">
      <c r="A11434"/>
    </row>
    <row r="11435" spans="1:1">
      <c r="A11435"/>
    </row>
    <row r="11436" spans="1:1">
      <c r="A11436"/>
    </row>
    <row r="11437" spans="1:1">
      <c r="A11437"/>
    </row>
    <row r="11438" spans="1:1">
      <c r="A11438"/>
    </row>
    <row r="11439" spans="1:1">
      <c r="A11439"/>
    </row>
    <row r="11440" spans="1:1">
      <c r="A11440"/>
    </row>
    <row r="11441" spans="1:1">
      <c r="A11441"/>
    </row>
    <row r="11442" spans="1:1">
      <c r="A11442"/>
    </row>
    <row r="11443" spans="1:1">
      <c r="A11443"/>
    </row>
    <row r="11444" spans="1:1">
      <c r="A11444"/>
    </row>
    <row r="11445" spans="1:1">
      <c r="A11445"/>
    </row>
    <row r="11446" spans="1:1">
      <c r="A11446"/>
    </row>
    <row r="11447" spans="1:1">
      <c r="A11447"/>
    </row>
    <row r="11448" spans="1:1">
      <c r="A11448"/>
    </row>
    <row r="11449" spans="1:1">
      <c r="A11449"/>
    </row>
    <row r="11450" spans="1:1">
      <c r="A11450"/>
    </row>
    <row r="11451" spans="1:1">
      <c r="A11451"/>
    </row>
    <row r="11452" spans="1:1">
      <c r="A11452"/>
    </row>
    <row r="11453" spans="1:1">
      <c r="A11453"/>
    </row>
    <row r="11454" spans="1:1">
      <c r="A11454"/>
    </row>
    <row r="11455" spans="1:1">
      <c r="A11455"/>
    </row>
    <row r="11456" spans="1:1">
      <c r="A11456"/>
    </row>
    <row r="11457" spans="1:1">
      <c r="A11457"/>
    </row>
    <row r="11458" spans="1:1">
      <c r="A11458"/>
    </row>
    <row r="11459" spans="1:1">
      <c r="A11459"/>
    </row>
    <row r="11460" spans="1:1">
      <c r="A11460"/>
    </row>
    <row r="11461" spans="1:1">
      <c r="A11461"/>
    </row>
    <row r="11462" spans="1:1">
      <c r="A11462"/>
    </row>
    <row r="11463" spans="1:1">
      <c r="A11463"/>
    </row>
    <row r="11464" spans="1:1">
      <c r="A11464"/>
    </row>
    <row r="11465" spans="1:1">
      <c r="A11465"/>
    </row>
    <row r="11466" spans="1:1">
      <c r="A11466"/>
    </row>
    <row r="11467" spans="1:1">
      <c r="A11467"/>
    </row>
    <row r="11468" spans="1:1">
      <c r="A11468"/>
    </row>
    <row r="11469" spans="1:1">
      <c r="A11469"/>
    </row>
    <row r="11470" spans="1:1">
      <c r="A11470"/>
    </row>
    <row r="11471" spans="1:1">
      <c r="A11471"/>
    </row>
    <row r="11472" spans="1:1">
      <c r="A11472"/>
    </row>
    <row r="11473" spans="1:1">
      <c r="A11473"/>
    </row>
    <row r="11474" spans="1:1">
      <c r="A11474"/>
    </row>
    <row r="11475" spans="1:1">
      <c r="A11475"/>
    </row>
    <row r="11476" spans="1:1">
      <c r="A11476"/>
    </row>
    <row r="11477" spans="1:1">
      <c r="A11477"/>
    </row>
    <row r="11478" spans="1:1">
      <c r="A11478"/>
    </row>
    <row r="11479" spans="1:1">
      <c r="A11479"/>
    </row>
    <row r="11480" spans="1:1">
      <c r="A11480"/>
    </row>
    <row r="11481" spans="1:1">
      <c r="A11481"/>
    </row>
    <row r="11482" spans="1:1">
      <c r="A11482"/>
    </row>
    <row r="11483" spans="1:1">
      <c r="A11483"/>
    </row>
    <row r="11484" spans="1:1">
      <c r="A11484"/>
    </row>
    <row r="11485" spans="1:1">
      <c r="A11485"/>
    </row>
    <row r="11486" spans="1:1">
      <c r="A11486"/>
    </row>
    <row r="11487" spans="1:1">
      <c r="A11487"/>
    </row>
    <row r="11488" spans="1:1">
      <c r="A11488"/>
    </row>
    <row r="11489" spans="1:1">
      <c r="A11489"/>
    </row>
    <row r="11490" spans="1:1">
      <c r="A11490"/>
    </row>
    <row r="11491" spans="1:1">
      <c r="A11491"/>
    </row>
    <row r="11492" spans="1:1">
      <c r="A11492"/>
    </row>
    <row r="11493" spans="1:1">
      <c r="A11493"/>
    </row>
    <row r="11494" spans="1:1">
      <c r="A11494"/>
    </row>
    <row r="11495" spans="1:1">
      <c r="A11495"/>
    </row>
    <row r="11496" spans="1:1">
      <c r="A11496"/>
    </row>
    <row r="11497" spans="1:1">
      <c r="A11497"/>
    </row>
    <row r="11498" spans="1:1">
      <c r="A11498"/>
    </row>
    <row r="11499" spans="1:1">
      <c r="A11499"/>
    </row>
    <row r="11500" spans="1:1">
      <c r="A11500"/>
    </row>
    <row r="11501" spans="1:1">
      <c r="A11501"/>
    </row>
    <row r="11502" spans="1:1">
      <c r="A11502"/>
    </row>
    <row r="11503" spans="1:1">
      <c r="A11503"/>
    </row>
    <row r="11504" spans="1:1">
      <c r="A11504"/>
    </row>
    <row r="11505" spans="1:1">
      <c r="A11505"/>
    </row>
    <row r="11506" spans="1:1">
      <c r="A11506"/>
    </row>
    <row r="11507" spans="1:1">
      <c r="A11507"/>
    </row>
    <row r="11508" spans="1:1">
      <c r="A11508"/>
    </row>
    <row r="11509" spans="1:1">
      <c r="A11509"/>
    </row>
    <row r="11510" spans="1:1">
      <c r="A11510"/>
    </row>
    <row r="11511" spans="1:1">
      <c r="A11511"/>
    </row>
    <row r="11512" spans="1:1">
      <c r="A11512"/>
    </row>
    <row r="11513" spans="1:1">
      <c r="A11513"/>
    </row>
    <row r="11514" spans="1:1">
      <c r="A11514"/>
    </row>
    <row r="11515" spans="1:1">
      <c r="A11515"/>
    </row>
    <row r="11516" spans="1:1">
      <c r="A11516"/>
    </row>
    <row r="11517" spans="1:1">
      <c r="A11517"/>
    </row>
    <row r="11518" spans="1:1">
      <c r="A11518"/>
    </row>
    <row r="11519" spans="1:1">
      <c r="A11519"/>
    </row>
    <row r="11520" spans="1:1">
      <c r="A11520"/>
    </row>
    <row r="11521" spans="1:1">
      <c r="A11521"/>
    </row>
    <row r="11522" spans="1:1">
      <c r="A11522"/>
    </row>
    <row r="11523" spans="1:1">
      <c r="A11523"/>
    </row>
    <row r="11524" spans="1:1">
      <c r="A11524"/>
    </row>
    <row r="11525" spans="1:1">
      <c r="A11525"/>
    </row>
    <row r="11526" spans="1:1">
      <c r="A11526"/>
    </row>
    <row r="11527" spans="1:1">
      <c r="A11527"/>
    </row>
    <row r="11528" spans="1:1">
      <c r="A11528"/>
    </row>
    <row r="11529" spans="1:1">
      <c r="A11529"/>
    </row>
    <row r="11530" spans="1:1">
      <c r="A11530"/>
    </row>
    <row r="11531" spans="1:1">
      <c r="A11531"/>
    </row>
    <row r="11532" spans="1:1">
      <c r="A11532"/>
    </row>
    <row r="11533" spans="1:1">
      <c r="A11533"/>
    </row>
    <row r="11534" spans="1:1">
      <c r="A11534"/>
    </row>
    <row r="11535" spans="1:1">
      <c r="A11535"/>
    </row>
    <row r="11536" spans="1:1">
      <c r="A11536"/>
    </row>
    <row r="11537" spans="1:1">
      <c r="A11537"/>
    </row>
    <row r="11538" spans="1:1">
      <c r="A11538"/>
    </row>
    <row r="11539" spans="1:1">
      <c r="A11539"/>
    </row>
    <row r="11540" spans="1:1">
      <c r="A11540"/>
    </row>
    <row r="11541" spans="1:1">
      <c r="A11541"/>
    </row>
    <row r="11542" spans="1:1">
      <c r="A11542"/>
    </row>
    <row r="11543" spans="1:1">
      <c r="A11543"/>
    </row>
    <row r="11544" spans="1:1">
      <c r="A11544"/>
    </row>
    <row r="11545" spans="1:1">
      <c r="A11545"/>
    </row>
    <row r="11546" spans="1:1">
      <c r="A11546"/>
    </row>
    <row r="11547" spans="1:1">
      <c r="A11547"/>
    </row>
    <row r="11548" spans="1:1">
      <c r="A11548"/>
    </row>
    <row r="11549" spans="1:1">
      <c r="A11549"/>
    </row>
    <row r="11550" spans="1:1">
      <c r="A11550"/>
    </row>
    <row r="11551" spans="1:1">
      <c r="A11551"/>
    </row>
    <row r="11552" spans="1:1">
      <c r="A11552"/>
    </row>
    <row r="11553" spans="1:1">
      <c r="A11553"/>
    </row>
    <row r="11554" spans="1:1">
      <c r="A11554"/>
    </row>
    <row r="11555" spans="1:1">
      <c r="A11555"/>
    </row>
    <row r="11556" spans="1:1">
      <c r="A11556"/>
    </row>
    <row r="11557" spans="1:1">
      <c r="A11557"/>
    </row>
    <row r="11558" spans="1:1">
      <c r="A11558"/>
    </row>
    <row r="11559" spans="1:1">
      <c r="A11559"/>
    </row>
    <row r="11560" spans="1:1">
      <c r="A11560"/>
    </row>
    <row r="11561" spans="1:1">
      <c r="A11561"/>
    </row>
    <row r="11562" spans="1:1">
      <c r="A11562"/>
    </row>
    <row r="11563" spans="1:1">
      <c r="A11563"/>
    </row>
    <row r="11564" spans="1:1">
      <c r="A11564"/>
    </row>
    <row r="11565" spans="1:1">
      <c r="A11565"/>
    </row>
    <row r="11566" spans="1:1">
      <c r="A11566"/>
    </row>
    <row r="11567" spans="1:1">
      <c r="A11567"/>
    </row>
    <row r="11568" spans="1:1">
      <c r="A11568"/>
    </row>
    <row r="11569" spans="1:1">
      <c r="A11569"/>
    </row>
    <row r="11570" spans="1:1">
      <c r="A11570"/>
    </row>
    <row r="11571" spans="1:1">
      <c r="A11571"/>
    </row>
    <row r="11572" spans="1:1">
      <c r="A11572"/>
    </row>
    <row r="11573" spans="1:1">
      <c r="A11573"/>
    </row>
    <row r="11574" spans="1:1">
      <c r="A11574"/>
    </row>
    <row r="11575" spans="1:1">
      <c r="A11575"/>
    </row>
    <row r="11576" spans="1:1">
      <c r="A11576"/>
    </row>
    <row r="11577" spans="1:1">
      <c r="A11577"/>
    </row>
    <row r="11578" spans="1:1">
      <c r="A11578"/>
    </row>
    <row r="11579" spans="1:1">
      <c r="A11579"/>
    </row>
    <row r="11580" spans="1:1">
      <c r="A11580"/>
    </row>
    <row r="11581" spans="1:1">
      <c r="A11581"/>
    </row>
    <row r="11582" spans="1:1">
      <c r="A11582"/>
    </row>
    <row r="11583" spans="1:1">
      <c r="A11583"/>
    </row>
    <row r="11584" spans="1:1">
      <c r="A11584"/>
    </row>
    <row r="11585" spans="1:1">
      <c r="A11585"/>
    </row>
    <row r="11586" spans="1:1">
      <c r="A11586"/>
    </row>
    <row r="11587" spans="1:1">
      <c r="A11587"/>
    </row>
    <row r="11588" spans="1:1">
      <c r="A11588"/>
    </row>
    <row r="11589" spans="1:1">
      <c r="A11589"/>
    </row>
    <row r="11590" spans="1:1">
      <c r="A11590"/>
    </row>
    <row r="11591" spans="1:1">
      <c r="A11591"/>
    </row>
    <row r="11592" spans="1:1">
      <c r="A11592"/>
    </row>
    <row r="11593" spans="1:1">
      <c r="A11593"/>
    </row>
    <row r="11594" spans="1:1">
      <c r="A11594"/>
    </row>
    <row r="11595" spans="1:1">
      <c r="A11595"/>
    </row>
    <row r="11596" spans="1:1">
      <c r="A11596"/>
    </row>
    <row r="11597" spans="1:1">
      <c r="A11597"/>
    </row>
    <row r="11598" spans="1:1">
      <c r="A11598"/>
    </row>
    <row r="11599" spans="1:1">
      <c r="A11599"/>
    </row>
    <row r="11600" spans="1:1">
      <c r="A11600"/>
    </row>
    <row r="11601" spans="1:1">
      <c r="A11601"/>
    </row>
    <row r="11602" spans="1:1">
      <c r="A11602"/>
    </row>
    <row r="11603" spans="1:1">
      <c r="A11603"/>
    </row>
    <row r="11604" spans="1:1">
      <c r="A11604"/>
    </row>
    <row r="11605" spans="1:1">
      <c r="A11605"/>
    </row>
    <row r="11606" spans="1:1">
      <c r="A11606"/>
    </row>
    <row r="11607" spans="1:1">
      <c r="A11607"/>
    </row>
    <row r="11608" spans="1:1">
      <c r="A11608"/>
    </row>
    <row r="11609" spans="1:1">
      <c r="A11609"/>
    </row>
    <row r="11610" spans="1:1">
      <c r="A11610"/>
    </row>
    <row r="11611" spans="1:1">
      <c r="A11611"/>
    </row>
    <row r="11612" spans="1:1">
      <c r="A11612"/>
    </row>
    <row r="11613" spans="1:1">
      <c r="A11613"/>
    </row>
    <row r="11614" spans="1:1">
      <c r="A11614"/>
    </row>
    <row r="11615" spans="1:1">
      <c r="A11615"/>
    </row>
    <row r="11616" spans="1:1">
      <c r="A11616"/>
    </row>
    <row r="11617" spans="1:1">
      <c r="A11617"/>
    </row>
    <row r="11618" spans="1:1">
      <c r="A11618"/>
    </row>
    <row r="11619" spans="1:1">
      <c r="A11619"/>
    </row>
    <row r="11620" spans="1:1">
      <c r="A11620"/>
    </row>
    <row r="11621" spans="1:1">
      <c r="A11621"/>
    </row>
    <row r="11622" spans="1:1">
      <c r="A11622"/>
    </row>
    <row r="11623" spans="1:1">
      <c r="A11623"/>
    </row>
    <row r="11624" spans="1:1">
      <c r="A11624"/>
    </row>
    <row r="11625" spans="1:1">
      <c r="A11625"/>
    </row>
    <row r="11626" spans="1:1">
      <c r="A11626"/>
    </row>
    <row r="11627" spans="1:1">
      <c r="A11627"/>
    </row>
    <row r="11628" spans="1:1">
      <c r="A11628"/>
    </row>
    <row r="11629" spans="1:1">
      <c r="A11629"/>
    </row>
    <row r="11630" spans="1:1">
      <c r="A11630"/>
    </row>
    <row r="11631" spans="1:1">
      <c r="A11631"/>
    </row>
    <row r="11632" spans="1:1">
      <c r="A11632"/>
    </row>
    <row r="11633" spans="1:1">
      <c r="A11633"/>
    </row>
    <row r="11634" spans="1:1">
      <c r="A11634"/>
    </row>
    <row r="11635" spans="1:1">
      <c r="A11635"/>
    </row>
    <row r="11636" spans="1:1">
      <c r="A11636"/>
    </row>
    <row r="11637" spans="1:1">
      <c r="A11637"/>
    </row>
    <row r="11638" spans="1:1">
      <c r="A11638"/>
    </row>
    <row r="11639" spans="1:1">
      <c r="A11639"/>
    </row>
    <row r="11640" spans="1:1">
      <c r="A11640"/>
    </row>
    <row r="11641" spans="1:1">
      <c r="A11641"/>
    </row>
    <row r="11642" spans="1:1">
      <c r="A11642"/>
    </row>
    <row r="11643" spans="1:1">
      <c r="A11643"/>
    </row>
    <row r="11644" spans="1:1">
      <c r="A11644"/>
    </row>
    <row r="11645" spans="1:1">
      <c r="A11645"/>
    </row>
    <row r="11646" spans="1:1">
      <c r="A11646"/>
    </row>
    <row r="11647" spans="1:1">
      <c r="A11647"/>
    </row>
    <row r="11648" spans="1:1">
      <c r="A11648"/>
    </row>
    <row r="11649" spans="1:1">
      <c r="A11649"/>
    </row>
    <row r="11650" spans="1:1">
      <c r="A11650"/>
    </row>
    <row r="11651" spans="1:1">
      <c r="A11651"/>
    </row>
    <row r="11652" spans="1:1">
      <c r="A11652"/>
    </row>
    <row r="11653" spans="1:1">
      <c r="A11653"/>
    </row>
    <row r="11654" spans="1:1">
      <c r="A11654"/>
    </row>
    <row r="11655" spans="1:1">
      <c r="A11655"/>
    </row>
    <row r="11656" spans="1:1">
      <c r="A11656"/>
    </row>
    <row r="11657" spans="1:1">
      <c r="A11657"/>
    </row>
    <row r="11658" spans="1:1">
      <c r="A11658"/>
    </row>
    <row r="11659" spans="1:1">
      <c r="A11659"/>
    </row>
    <row r="11660" spans="1:1">
      <c r="A11660"/>
    </row>
    <row r="11661" spans="1:1">
      <c r="A11661"/>
    </row>
    <row r="11662" spans="1:1">
      <c r="A11662"/>
    </row>
    <row r="11663" spans="1:1">
      <c r="A11663"/>
    </row>
    <row r="11664" spans="1:1">
      <c r="A11664"/>
    </row>
    <row r="11665" spans="1:1">
      <c r="A11665"/>
    </row>
    <row r="11666" spans="1:1">
      <c r="A11666"/>
    </row>
    <row r="11667" spans="1:1">
      <c r="A11667"/>
    </row>
    <row r="11668" spans="1:1">
      <c r="A11668"/>
    </row>
    <row r="11669" spans="1:1">
      <c r="A11669"/>
    </row>
    <row r="11670" spans="1:1">
      <c r="A11670"/>
    </row>
    <row r="11671" spans="1:1">
      <c r="A11671"/>
    </row>
    <row r="11672" spans="1:1">
      <c r="A11672"/>
    </row>
    <row r="11673" spans="1:1">
      <c r="A11673"/>
    </row>
    <row r="11674" spans="1:1">
      <c r="A11674"/>
    </row>
    <row r="11675" spans="1:1">
      <c r="A11675"/>
    </row>
    <row r="11676" spans="1:1">
      <c r="A11676"/>
    </row>
    <row r="11677" spans="1:1">
      <c r="A11677"/>
    </row>
    <row r="11678" spans="1:1">
      <c r="A11678"/>
    </row>
    <row r="11679" spans="1:1">
      <c r="A11679"/>
    </row>
    <row r="11680" spans="1:1">
      <c r="A11680"/>
    </row>
    <row r="11681" spans="1:1">
      <c r="A11681"/>
    </row>
    <row r="11682" spans="1:1">
      <c r="A11682"/>
    </row>
    <row r="11683" spans="1:1">
      <c r="A11683"/>
    </row>
    <row r="11684" spans="1:1">
      <c r="A11684"/>
    </row>
    <row r="11685" spans="1:1">
      <c r="A11685"/>
    </row>
    <row r="11686" spans="1:1">
      <c r="A11686"/>
    </row>
    <row r="11687" spans="1:1">
      <c r="A11687"/>
    </row>
    <row r="11688" spans="1:1">
      <c r="A11688"/>
    </row>
    <row r="11689" spans="1:1">
      <c r="A11689"/>
    </row>
    <row r="11690" spans="1:1">
      <c r="A11690"/>
    </row>
    <row r="11691" spans="1:1">
      <c r="A11691"/>
    </row>
    <row r="11692" spans="1:1">
      <c r="A11692"/>
    </row>
    <row r="11693" spans="1:1">
      <c r="A11693"/>
    </row>
    <row r="11694" spans="1:1">
      <c r="A11694"/>
    </row>
    <row r="11695" spans="1:1">
      <c r="A11695"/>
    </row>
    <row r="11696" spans="1:1">
      <c r="A11696"/>
    </row>
    <row r="11697" spans="1:1">
      <c r="A11697"/>
    </row>
    <row r="11698" spans="1:1">
      <c r="A11698"/>
    </row>
    <row r="11699" spans="1:1">
      <c r="A11699"/>
    </row>
    <row r="11700" spans="1:1">
      <c r="A11700"/>
    </row>
    <row r="11701" spans="1:1">
      <c r="A11701"/>
    </row>
    <row r="11702" spans="1:1">
      <c r="A11702"/>
    </row>
    <row r="11703" spans="1:1">
      <c r="A11703"/>
    </row>
    <row r="11704" spans="1:1">
      <c r="A11704"/>
    </row>
    <row r="11705" spans="1:1">
      <c r="A11705"/>
    </row>
    <row r="11706" spans="1:1">
      <c r="A11706"/>
    </row>
    <row r="11707" spans="1:1">
      <c r="A11707"/>
    </row>
    <row r="11708" spans="1:1">
      <c r="A11708"/>
    </row>
    <row r="11709" spans="1:1">
      <c r="A11709"/>
    </row>
    <row r="11710" spans="1:1">
      <c r="A11710"/>
    </row>
    <row r="11711" spans="1:1">
      <c r="A11711"/>
    </row>
    <row r="11712" spans="1:1">
      <c r="A11712"/>
    </row>
    <row r="11713" spans="1:1">
      <c r="A11713"/>
    </row>
    <row r="11714" spans="1:1">
      <c r="A11714"/>
    </row>
    <row r="11715" spans="1:1">
      <c r="A11715"/>
    </row>
    <row r="11716" spans="1:1">
      <c r="A11716"/>
    </row>
    <row r="11717" spans="1:1">
      <c r="A11717"/>
    </row>
    <row r="11718" spans="1:1">
      <c r="A11718"/>
    </row>
    <row r="11719" spans="1:1">
      <c r="A11719"/>
    </row>
    <row r="11720" spans="1:1">
      <c r="A11720"/>
    </row>
    <row r="11721" spans="1:1">
      <c r="A11721"/>
    </row>
    <row r="11722" spans="1:1">
      <c r="A11722"/>
    </row>
    <row r="11723" spans="1:1">
      <c r="A11723"/>
    </row>
    <row r="11724" spans="1:1">
      <c r="A11724"/>
    </row>
    <row r="11725" spans="1:1">
      <c r="A11725"/>
    </row>
    <row r="11726" spans="1:1">
      <c r="A11726"/>
    </row>
    <row r="11727" spans="1:1">
      <c r="A11727"/>
    </row>
    <row r="11728" spans="1:1">
      <c r="A11728"/>
    </row>
    <row r="11729" spans="1:1">
      <c r="A11729"/>
    </row>
    <row r="11730" spans="1:1">
      <c r="A11730"/>
    </row>
    <row r="11731" spans="1:1">
      <c r="A11731"/>
    </row>
    <row r="11732" spans="1:1">
      <c r="A11732"/>
    </row>
    <row r="11733" spans="1:1">
      <c r="A11733"/>
    </row>
    <row r="11734" spans="1:1">
      <c r="A11734"/>
    </row>
    <row r="11735" spans="1:1">
      <c r="A11735"/>
    </row>
    <row r="11736" spans="1:1">
      <c r="A11736"/>
    </row>
    <row r="11737" spans="1:1">
      <c r="A11737"/>
    </row>
    <row r="11738" spans="1:1">
      <c r="A11738"/>
    </row>
    <row r="11739" spans="1:1">
      <c r="A11739"/>
    </row>
    <row r="11740" spans="1:1">
      <c r="A11740"/>
    </row>
    <row r="11741" spans="1:1">
      <c r="A11741"/>
    </row>
    <row r="11742" spans="1:1">
      <c r="A11742"/>
    </row>
    <row r="11743" spans="1:1">
      <c r="A11743"/>
    </row>
    <row r="11744" spans="1:1">
      <c r="A11744"/>
    </row>
    <row r="11745" spans="1:1">
      <c r="A11745"/>
    </row>
    <row r="11746" spans="1:1">
      <c r="A11746"/>
    </row>
    <row r="11747" spans="1:1">
      <c r="A11747"/>
    </row>
    <row r="11748" spans="1:1">
      <c r="A11748"/>
    </row>
    <row r="11749" spans="1:1">
      <c r="A11749"/>
    </row>
    <row r="11750" spans="1:1">
      <c r="A11750"/>
    </row>
    <row r="11751" spans="1:1">
      <c r="A11751"/>
    </row>
    <row r="11752" spans="1:1">
      <c r="A11752"/>
    </row>
    <row r="11753" spans="1:1">
      <c r="A11753"/>
    </row>
    <row r="11754" spans="1:1">
      <c r="A11754"/>
    </row>
    <row r="11755" spans="1:1">
      <c r="A11755"/>
    </row>
    <row r="11756" spans="1:1">
      <c r="A11756"/>
    </row>
    <row r="11757" spans="1:1">
      <c r="A11757"/>
    </row>
    <row r="11758" spans="1:1">
      <c r="A11758"/>
    </row>
    <row r="11759" spans="1:1">
      <c r="A11759"/>
    </row>
    <row r="11760" spans="1:1">
      <c r="A11760"/>
    </row>
    <row r="11761" spans="1:1">
      <c r="A11761"/>
    </row>
    <row r="11762" spans="1:1">
      <c r="A11762"/>
    </row>
    <row r="11763" spans="1:1">
      <c r="A11763"/>
    </row>
    <row r="11764" spans="1:1">
      <c r="A11764"/>
    </row>
    <row r="11765" spans="1:1">
      <c r="A11765"/>
    </row>
    <row r="11766" spans="1:1">
      <c r="A11766"/>
    </row>
    <row r="11767" spans="1:1">
      <c r="A11767"/>
    </row>
    <row r="11768" spans="1:1">
      <c r="A11768"/>
    </row>
    <row r="11769" spans="1:1">
      <c r="A11769"/>
    </row>
    <row r="11770" spans="1:1">
      <c r="A11770"/>
    </row>
    <row r="11771" spans="1:1">
      <c r="A11771"/>
    </row>
    <row r="11772" spans="1:1">
      <c r="A11772"/>
    </row>
    <row r="11773" spans="1:1">
      <c r="A11773"/>
    </row>
    <row r="11774" spans="1:1">
      <c r="A11774"/>
    </row>
    <row r="11775" spans="1:1">
      <c r="A11775"/>
    </row>
    <row r="11776" spans="1:1">
      <c r="A11776"/>
    </row>
    <row r="11777" spans="1:1">
      <c r="A11777"/>
    </row>
    <row r="11778" spans="1:1">
      <c r="A11778"/>
    </row>
    <row r="11779" spans="1:1">
      <c r="A11779"/>
    </row>
    <row r="11780" spans="1:1">
      <c r="A11780"/>
    </row>
    <row r="11781" spans="1:1">
      <c r="A11781"/>
    </row>
    <row r="11782" spans="1:1">
      <c r="A11782"/>
    </row>
    <row r="11783" spans="1:1">
      <c r="A11783"/>
    </row>
    <row r="11784" spans="1:1">
      <c r="A11784"/>
    </row>
    <row r="11785" spans="1:1">
      <c r="A11785"/>
    </row>
    <row r="11786" spans="1:1">
      <c r="A11786"/>
    </row>
    <row r="11787" spans="1:1">
      <c r="A11787"/>
    </row>
    <row r="11788" spans="1:1">
      <c r="A11788"/>
    </row>
    <row r="11789" spans="1:1">
      <c r="A11789"/>
    </row>
    <row r="11790" spans="1:1">
      <c r="A11790"/>
    </row>
    <row r="11791" spans="1:1">
      <c r="A11791"/>
    </row>
    <row r="11792" spans="1:1">
      <c r="A11792"/>
    </row>
    <row r="11793" spans="1:1">
      <c r="A11793"/>
    </row>
    <row r="11794" spans="1:1">
      <c r="A11794"/>
    </row>
    <row r="11795" spans="1:1">
      <c r="A11795"/>
    </row>
    <row r="11796" spans="1:1">
      <c r="A11796"/>
    </row>
    <row r="11797" spans="1:1">
      <c r="A11797"/>
    </row>
    <row r="11798" spans="1:1">
      <c r="A11798"/>
    </row>
    <row r="11799" spans="1:1">
      <c r="A11799"/>
    </row>
    <row r="11800" spans="1:1">
      <c r="A11800"/>
    </row>
    <row r="11801" spans="1:1">
      <c r="A11801"/>
    </row>
    <row r="11802" spans="1:1">
      <c r="A11802"/>
    </row>
    <row r="11803" spans="1:1">
      <c r="A11803"/>
    </row>
    <row r="11804" spans="1:1">
      <c r="A11804"/>
    </row>
    <row r="11805" spans="1:1">
      <c r="A11805"/>
    </row>
    <row r="11806" spans="1:1">
      <c r="A11806"/>
    </row>
    <row r="11807" spans="1:1">
      <c r="A11807"/>
    </row>
    <row r="11808" spans="1:1">
      <c r="A11808"/>
    </row>
    <row r="11809" spans="1:1">
      <c r="A11809"/>
    </row>
    <row r="11810" spans="1:1">
      <c r="A11810"/>
    </row>
    <row r="11811" spans="1:1">
      <c r="A11811"/>
    </row>
    <row r="11812" spans="1:1">
      <c r="A11812"/>
    </row>
    <row r="11813" spans="1:1">
      <c r="A11813"/>
    </row>
    <row r="11814" spans="1:1">
      <c r="A11814"/>
    </row>
    <row r="11815" spans="1:1">
      <c r="A11815"/>
    </row>
    <row r="11816" spans="1:1">
      <c r="A11816"/>
    </row>
    <row r="11817" spans="1:1">
      <c r="A11817"/>
    </row>
    <row r="11818" spans="1:1">
      <c r="A11818"/>
    </row>
    <row r="11819" spans="1:1">
      <c r="A11819"/>
    </row>
    <row r="11820" spans="1:1">
      <c r="A11820"/>
    </row>
    <row r="11821" spans="1:1">
      <c r="A11821"/>
    </row>
    <row r="11822" spans="1:1">
      <c r="A11822"/>
    </row>
    <row r="11823" spans="1:1">
      <c r="A11823"/>
    </row>
    <row r="11824" spans="1:1">
      <c r="A11824"/>
    </row>
    <row r="11825" spans="1:1">
      <c r="A11825"/>
    </row>
    <row r="11826" spans="1:1">
      <c r="A11826"/>
    </row>
    <row r="11827" spans="1:1">
      <c r="A11827"/>
    </row>
    <row r="11828" spans="1:1">
      <c r="A11828"/>
    </row>
    <row r="11829" spans="1:1">
      <c r="A11829"/>
    </row>
    <row r="11830" spans="1:1">
      <c r="A11830"/>
    </row>
    <row r="11831" spans="1:1">
      <c r="A11831"/>
    </row>
    <row r="11832" spans="1:1">
      <c r="A11832"/>
    </row>
    <row r="11833" spans="1:1">
      <c r="A11833"/>
    </row>
    <row r="11834" spans="1:1">
      <c r="A11834"/>
    </row>
    <row r="11835" spans="1:1">
      <c r="A11835"/>
    </row>
    <row r="11836" spans="1:1">
      <c r="A11836"/>
    </row>
    <row r="11837" spans="1:1">
      <c r="A11837"/>
    </row>
    <row r="11838" spans="1:1">
      <c r="A11838"/>
    </row>
    <row r="11839" spans="1:1">
      <c r="A11839"/>
    </row>
    <row r="11840" spans="1:1">
      <c r="A11840"/>
    </row>
    <row r="11841" spans="1:1">
      <c r="A11841"/>
    </row>
    <row r="11842" spans="1:1">
      <c r="A11842"/>
    </row>
    <row r="11843" spans="1:1">
      <c r="A11843"/>
    </row>
    <row r="11844" spans="1:1">
      <c r="A11844"/>
    </row>
    <row r="11845" spans="1:1">
      <c r="A11845"/>
    </row>
    <row r="11846" spans="1:1">
      <c r="A11846"/>
    </row>
    <row r="11847" spans="1:1">
      <c r="A11847"/>
    </row>
    <row r="11848" spans="1:1">
      <c r="A11848"/>
    </row>
    <row r="11849" spans="1:1">
      <c r="A11849"/>
    </row>
    <row r="11850" spans="1:1">
      <c r="A11850"/>
    </row>
    <row r="11851" spans="1:1">
      <c r="A11851"/>
    </row>
    <row r="11852" spans="1:1">
      <c r="A11852"/>
    </row>
    <row r="11853" spans="1:1">
      <c r="A11853"/>
    </row>
    <row r="11854" spans="1:1">
      <c r="A11854"/>
    </row>
    <row r="11855" spans="1:1">
      <c r="A11855"/>
    </row>
    <row r="11856" spans="1:1">
      <c r="A11856"/>
    </row>
    <row r="11857" spans="1:1">
      <c r="A11857"/>
    </row>
    <row r="11858" spans="1:1">
      <c r="A11858"/>
    </row>
    <row r="11859" spans="1:1">
      <c r="A11859"/>
    </row>
    <row r="11860" spans="1:1">
      <c r="A11860"/>
    </row>
    <row r="11861" spans="1:1">
      <c r="A11861"/>
    </row>
    <row r="11862" spans="1:1">
      <c r="A11862"/>
    </row>
    <row r="11863" spans="1:1">
      <c r="A11863"/>
    </row>
    <row r="11864" spans="1:1">
      <c r="A11864"/>
    </row>
    <row r="11865" spans="1:1">
      <c r="A11865"/>
    </row>
    <row r="11866" spans="1:1">
      <c r="A11866"/>
    </row>
    <row r="11867" spans="1:1">
      <c r="A11867"/>
    </row>
    <row r="11868" spans="1:1">
      <c r="A11868"/>
    </row>
    <row r="11869" spans="1:1">
      <c r="A11869"/>
    </row>
    <row r="11870" spans="1:1">
      <c r="A11870"/>
    </row>
    <row r="11871" spans="1:1">
      <c r="A11871"/>
    </row>
    <row r="11872" spans="1:1">
      <c r="A11872"/>
    </row>
    <row r="11873" spans="1:1">
      <c r="A11873"/>
    </row>
    <row r="11874" spans="1:1">
      <c r="A11874"/>
    </row>
    <row r="11875" spans="1:1">
      <c r="A11875"/>
    </row>
    <row r="11876" spans="1:1">
      <c r="A11876"/>
    </row>
    <row r="11877" spans="1:1">
      <c r="A11877"/>
    </row>
    <row r="11878" spans="1:1">
      <c r="A11878"/>
    </row>
    <row r="11879" spans="1:1">
      <c r="A11879"/>
    </row>
    <row r="11880" spans="1:1">
      <c r="A11880"/>
    </row>
    <row r="11881" spans="1:1">
      <c r="A11881"/>
    </row>
    <row r="11882" spans="1:1">
      <c r="A11882"/>
    </row>
    <row r="11883" spans="1:1">
      <c r="A11883"/>
    </row>
    <row r="11884" spans="1:1">
      <c r="A11884"/>
    </row>
    <row r="11885" spans="1:1">
      <c r="A11885"/>
    </row>
    <row r="11886" spans="1:1">
      <c r="A11886"/>
    </row>
    <row r="11887" spans="1:1">
      <c r="A11887"/>
    </row>
    <row r="11888" spans="1:1">
      <c r="A11888"/>
    </row>
    <row r="11889" spans="1:1">
      <c r="A11889"/>
    </row>
    <row r="11890" spans="1:1">
      <c r="A11890"/>
    </row>
    <row r="11891" spans="1:1">
      <c r="A11891"/>
    </row>
    <row r="11892" spans="1:1">
      <c r="A11892"/>
    </row>
    <row r="11893" spans="1:1">
      <c r="A11893"/>
    </row>
    <row r="11894" spans="1:1">
      <c r="A11894"/>
    </row>
    <row r="11895" spans="1:1">
      <c r="A11895"/>
    </row>
    <row r="11896" spans="1:1">
      <c r="A11896"/>
    </row>
    <row r="11897" spans="1:1">
      <c r="A11897"/>
    </row>
    <row r="11898" spans="1:1">
      <c r="A11898"/>
    </row>
    <row r="11899" spans="1:1">
      <c r="A11899"/>
    </row>
    <row r="11900" spans="1:1">
      <c r="A11900"/>
    </row>
    <row r="11901" spans="1:1">
      <c r="A11901"/>
    </row>
    <row r="11902" spans="1:1">
      <c r="A11902"/>
    </row>
    <row r="11903" spans="1:1">
      <c r="A11903"/>
    </row>
    <row r="11904" spans="1:1">
      <c r="A11904"/>
    </row>
    <row r="11905" spans="1:1">
      <c r="A11905"/>
    </row>
    <row r="11906" spans="1:1">
      <c r="A11906"/>
    </row>
    <row r="11907" spans="1:1">
      <c r="A11907"/>
    </row>
    <row r="11908" spans="1:1">
      <c r="A11908"/>
    </row>
    <row r="11909" spans="1:1">
      <c r="A11909"/>
    </row>
    <row r="11910" spans="1:1">
      <c r="A11910"/>
    </row>
    <row r="11911" spans="1:1">
      <c r="A11911"/>
    </row>
    <row r="11912" spans="1:1">
      <c r="A11912"/>
    </row>
    <row r="11913" spans="1:1">
      <c r="A11913"/>
    </row>
    <row r="11914" spans="1:1">
      <c r="A11914"/>
    </row>
    <row r="11915" spans="1:1">
      <c r="A11915"/>
    </row>
    <row r="11916" spans="1:1">
      <c r="A11916"/>
    </row>
    <row r="11917" spans="1:1">
      <c r="A11917"/>
    </row>
    <row r="11918" spans="1:1">
      <c r="A11918"/>
    </row>
    <row r="11919" spans="1:1">
      <c r="A11919"/>
    </row>
    <row r="11920" spans="1:1">
      <c r="A11920"/>
    </row>
    <row r="11921" spans="1:1">
      <c r="A11921"/>
    </row>
    <row r="11922" spans="1:1">
      <c r="A11922"/>
    </row>
    <row r="11923" spans="1:1">
      <c r="A11923"/>
    </row>
    <row r="11924" spans="1:1">
      <c r="A11924"/>
    </row>
    <row r="11925" spans="1:1">
      <c r="A11925"/>
    </row>
    <row r="11926" spans="1:1">
      <c r="A11926"/>
    </row>
    <row r="11927" spans="1:1">
      <c r="A11927"/>
    </row>
    <row r="11928" spans="1:1">
      <c r="A11928"/>
    </row>
    <row r="11929" spans="1:1">
      <c r="A11929"/>
    </row>
    <row r="11930" spans="1:1">
      <c r="A11930"/>
    </row>
    <row r="11931" spans="1:1">
      <c r="A11931"/>
    </row>
    <row r="11932" spans="1:1">
      <c r="A11932"/>
    </row>
    <row r="11933" spans="1:1">
      <c r="A11933"/>
    </row>
    <row r="11934" spans="1:1">
      <c r="A11934"/>
    </row>
    <row r="11935" spans="1:1">
      <c r="A11935"/>
    </row>
    <row r="11936" spans="1:1">
      <c r="A11936"/>
    </row>
    <row r="11937" spans="1:1">
      <c r="A11937"/>
    </row>
    <row r="11938" spans="1:1">
      <c r="A11938"/>
    </row>
    <row r="11939" spans="1:1">
      <c r="A11939"/>
    </row>
    <row r="11940" spans="1:1">
      <c r="A11940"/>
    </row>
    <row r="11941" spans="1:1">
      <c r="A11941"/>
    </row>
    <row r="11942" spans="1:1">
      <c r="A11942"/>
    </row>
    <row r="11943" spans="1:1">
      <c r="A11943"/>
    </row>
    <row r="11944" spans="1:1">
      <c r="A11944"/>
    </row>
    <row r="11945" spans="1:1">
      <c r="A11945"/>
    </row>
    <row r="11946" spans="1:1">
      <c r="A11946"/>
    </row>
    <row r="11947" spans="1:1">
      <c r="A11947"/>
    </row>
    <row r="11948" spans="1:1">
      <c r="A11948"/>
    </row>
    <row r="11949" spans="1:1">
      <c r="A11949"/>
    </row>
    <row r="11950" spans="1:1">
      <c r="A11950"/>
    </row>
    <row r="11951" spans="1:1">
      <c r="A11951"/>
    </row>
    <row r="11952" spans="1:1">
      <c r="A11952"/>
    </row>
    <row r="11953" spans="1:1">
      <c r="A11953"/>
    </row>
    <row r="11954" spans="1:1">
      <c r="A11954"/>
    </row>
    <row r="11955" spans="1:1">
      <c r="A11955"/>
    </row>
    <row r="11956" spans="1:1">
      <c r="A11956"/>
    </row>
    <row r="11957" spans="1:1">
      <c r="A11957"/>
    </row>
    <row r="11958" spans="1:1">
      <c r="A11958"/>
    </row>
    <row r="11959" spans="1:1">
      <c r="A11959"/>
    </row>
    <row r="11960" spans="1:1">
      <c r="A11960"/>
    </row>
    <row r="11961" spans="1:1">
      <c r="A11961"/>
    </row>
    <row r="11962" spans="1:1">
      <c r="A11962"/>
    </row>
    <row r="11963" spans="1:1">
      <c r="A11963"/>
    </row>
    <row r="11964" spans="1:1">
      <c r="A11964"/>
    </row>
    <row r="11965" spans="1:1">
      <c r="A11965"/>
    </row>
    <row r="11966" spans="1:1">
      <c r="A11966"/>
    </row>
    <row r="11967" spans="1:1">
      <c r="A11967"/>
    </row>
    <row r="11968" spans="1:1">
      <c r="A11968"/>
    </row>
    <row r="11969" spans="1:1">
      <c r="A11969"/>
    </row>
    <row r="11970" spans="1:1">
      <c r="A11970"/>
    </row>
    <row r="11971" spans="1:1">
      <c r="A11971"/>
    </row>
    <row r="11972" spans="1:1">
      <c r="A11972"/>
    </row>
    <row r="11973" spans="1:1">
      <c r="A11973"/>
    </row>
    <row r="11974" spans="1:1">
      <c r="A11974"/>
    </row>
    <row r="11975" spans="1:1">
      <c r="A11975"/>
    </row>
    <row r="11976" spans="1:1">
      <c r="A11976"/>
    </row>
    <row r="11977" spans="1:1">
      <c r="A11977"/>
    </row>
    <row r="11978" spans="1:1">
      <c r="A11978"/>
    </row>
    <row r="11979" spans="1:1">
      <c r="A11979"/>
    </row>
    <row r="11980" spans="1:1">
      <c r="A11980"/>
    </row>
    <row r="11981" spans="1:1">
      <c r="A11981"/>
    </row>
    <row r="11982" spans="1:1">
      <c r="A11982"/>
    </row>
    <row r="11983" spans="1:1">
      <c r="A11983"/>
    </row>
    <row r="11984" spans="1:1">
      <c r="A11984"/>
    </row>
    <row r="11985" spans="1:1">
      <c r="A11985"/>
    </row>
    <row r="11986" spans="1:1">
      <c r="A11986"/>
    </row>
    <row r="11987" spans="1:1">
      <c r="A11987"/>
    </row>
    <row r="11988" spans="1:1">
      <c r="A11988"/>
    </row>
    <row r="11989" spans="1:1">
      <c r="A11989"/>
    </row>
    <row r="11990" spans="1:1">
      <c r="A11990"/>
    </row>
    <row r="11991" spans="1:1">
      <c r="A11991"/>
    </row>
    <row r="11992" spans="1:1">
      <c r="A11992"/>
    </row>
    <row r="11993" spans="1:1">
      <c r="A11993"/>
    </row>
    <row r="11994" spans="1:1">
      <c r="A11994"/>
    </row>
    <row r="11995" spans="1:1">
      <c r="A11995"/>
    </row>
    <row r="11996" spans="1:1">
      <c r="A11996"/>
    </row>
    <row r="11997" spans="1:1">
      <c r="A11997"/>
    </row>
    <row r="11998" spans="1:1">
      <c r="A11998"/>
    </row>
    <row r="11999" spans="1:1">
      <c r="A11999"/>
    </row>
    <row r="12000" spans="1:1">
      <c r="A12000"/>
    </row>
    <row r="12001" spans="1:1">
      <c r="A12001"/>
    </row>
    <row r="12002" spans="1:1">
      <c r="A12002"/>
    </row>
    <row r="12003" spans="1:1">
      <c r="A12003"/>
    </row>
    <row r="12004" spans="1:1">
      <c r="A12004"/>
    </row>
    <row r="12005" spans="1:1">
      <c r="A12005"/>
    </row>
    <row r="12006" spans="1:1">
      <c r="A12006"/>
    </row>
    <row r="12007" spans="1:1">
      <c r="A12007"/>
    </row>
    <row r="12008" spans="1:1">
      <c r="A12008"/>
    </row>
    <row r="12009" spans="1:1">
      <c r="A12009"/>
    </row>
    <row r="12010" spans="1:1">
      <c r="A12010"/>
    </row>
    <row r="12011" spans="1:1">
      <c r="A12011"/>
    </row>
    <row r="12012" spans="1:1">
      <c r="A12012"/>
    </row>
    <row r="12013" spans="1:1">
      <c r="A12013"/>
    </row>
    <row r="12014" spans="1:1">
      <c r="A12014"/>
    </row>
    <row r="12015" spans="1:1">
      <c r="A12015"/>
    </row>
    <row r="12016" spans="1:1">
      <c r="A12016"/>
    </row>
    <row r="12017" spans="1:1">
      <c r="A12017"/>
    </row>
    <row r="12018" spans="1:1">
      <c r="A12018"/>
    </row>
    <row r="12019" spans="1:1">
      <c r="A12019"/>
    </row>
    <row r="12020" spans="1:1">
      <c r="A12020"/>
    </row>
    <row r="12021" spans="1:1">
      <c r="A12021"/>
    </row>
    <row r="12022" spans="1:1">
      <c r="A12022"/>
    </row>
    <row r="12023" spans="1:1">
      <c r="A12023"/>
    </row>
    <row r="12024" spans="1:1">
      <c r="A12024"/>
    </row>
    <row r="12025" spans="1:1">
      <c r="A12025"/>
    </row>
    <row r="12026" spans="1:1">
      <c r="A12026"/>
    </row>
    <row r="12027" spans="1:1">
      <c r="A12027"/>
    </row>
    <row r="12028" spans="1:1">
      <c r="A12028"/>
    </row>
    <row r="12029" spans="1:1">
      <c r="A12029"/>
    </row>
    <row r="12030" spans="1:1">
      <c r="A12030"/>
    </row>
    <row r="12031" spans="1:1">
      <c r="A12031"/>
    </row>
    <row r="12032" spans="1:1">
      <c r="A12032"/>
    </row>
    <row r="12033" spans="1:1">
      <c r="A12033"/>
    </row>
    <row r="12034" spans="1:1">
      <c r="A12034"/>
    </row>
    <row r="12035" spans="1:1">
      <c r="A12035"/>
    </row>
    <row r="12036" spans="1:1">
      <c r="A12036"/>
    </row>
    <row r="12037" spans="1:1">
      <c r="A12037"/>
    </row>
    <row r="12038" spans="1:1">
      <c r="A12038"/>
    </row>
    <row r="12039" spans="1:1">
      <c r="A12039"/>
    </row>
    <row r="12040" spans="1:1">
      <c r="A12040"/>
    </row>
    <row r="12041" spans="1:1">
      <c r="A12041"/>
    </row>
    <row r="12042" spans="1:1">
      <c r="A12042"/>
    </row>
    <row r="12043" spans="1:1">
      <c r="A12043"/>
    </row>
    <row r="12044" spans="1:1">
      <c r="A12044"/>
    </row>
    <row r="12045" spans="1:1">
      <c r="A12045"/>
    </row>
    <row r="12046" spans="1:1">
      <c r="A12046"/>
    </row>
    <row r="12047" spans="1:1">
      <c r="A12047"/>
    </row>
    <row r="12048" spans="1:1">
      <c r="A12048"/>
    </row>
    <row r="12049" spans="1:1">
      <c r="A12049"/>
    </row>
    <row r="12050" spans="1:1">
      <c r="A12050"/>
    </row>
    <row r="12051" spans="1:1">
      <c r="A12051"/>
    </row>
    <row r="12052" spans="1:1">
      <c r="A12052"/>
    </row>
    <row r="12053" spans="1:1">
      <c r="A12053"/>
    </row>
    <row r="12054" spans="1:1">
      <c r="A12054"/>
    </row>
    <row r="12055" spans="1:1">
      <c r="A12055"/>
    </row>
    <row r="12056" spans="1:1">
      <c r="A12056"/>
    </row>
    <row r="12057" spans="1:1">
      <c r="A12057"/>
    </row>
    <row r="12058" spans="1:1">
      <c r="A12058"/>
    </row>
    <row r="12059" spans="1:1">
      <c r="A12059"/>
    </row>
    <row r="12060" spans="1:1">
      <c r="A12060"/>
    </row>
    <row r="12061" spans="1:1">
      <c r="A12061"/>
    </row>
    <row r="12062" spans="1:1">
      <c r="A12062"/>
    </row>
    <row r="12063" spans="1:1">
      <c r="A12063"/>
    </row>
    <row r="12064" spans="1:1">
      <c r="A12064"/>
    </row>
    <row r="12065" spans="1:1">
      <c r="A12065"/>
    </row>
    <row r="12066" spans="1:1">
      <c r="A12066"/>
    </row>
    <row r="12067" spans="1:1">
      <c r="A12067"/>
    </row>
    <row r="12068" spans="1:1">
      <c r="A12068"/>
    </row>
    <row r="12069" spans="1:1">
      <c r="A12069"/>
    </row>
    <row r="12070" spans="1:1">
      <c r="A12070"/>
    </row>
    <row r="12071" spans="1:1">
      <c r="A12071"/>
    </row>
    <row r="12072" spans="1:1">
      <c r="A12072"/>
    </row>
    <row r="12073" spans="1:1">
      <c r="A12073"/>
    </row>
    <row r="12074" spans="1:1">
      <c r="A12074"/>
    </row>
    <row r="12075" spans="1:1">
      <c r="A12075"/>
    </row>
    <row r="12076" spans="1:1">
      <c r="A12076"/>
    </row>
    <row r="12077" spans="1:1">
      <c r="A12077"/>
    </row>
    <row r="12078" spans="1:1">
      <c r="A12078"/>
    </row>
    <row r="12079" spans="1:1">
      <c r="A12079"/>
    </row>
    <row r="12080" spans="1:1">
      <c r="A12080"/>
    </row>
    <row r="12081" spans="1:1">
      <c r="A12081"/>
    </row>
    <row r="12082" spans="1:1">
      <c r="A12082"/>
    </row>
    <row r="12083" spans="1:1">
      <c r="A12083"/>
    </row>
    <row r="12084" spans="1:1">
      <c r="A12084"/>
    </row>
    <row r="12085" spans="1:1">
      <c r="A12085"/>
    </row>
    <row r="12086" spans="1:1">
      <c r="A12086"/>
    </row>
    <row r="12087" spans="1:1">
      <c r="A12087"/>
    </row>
    <row r="12088" spans="1:1">
      <c r="A12088"/>
    </row>
    <row r="12089" spans="1:1">
      <c r="A12089"/>
    </row>
    <row r="12090" spans="1:1">
      <c r="A12090"/>
    </row>
    <row r="12091" spans="1:1">
      <c r="A12091"/>
    </row>
    <row r="12092" spans="1:1">
      <c r="A12092"/>
    </row>
    <row r="12093" spans="1:1">
      <c r="A12093"/>
    </row>
    <row r="12094" spans="1:1">
      <c r="A12094"/>
    </row>
    <row r="12095" spans="1:1">
      <c r="A12095"/>
    </row>
    <row r="12096" spans="1:1">
      <c r="A12096"/>
    </row>
    <row r="12097" spans="1:1">
      <c r="A12097"/>
    </row>
    <row r="12098" spans="1:1">
      <c r="A12098"/>
    </row>
    <row r="12099" spans="1:1">
      <c r="A12099"/>
    </row>
    <row r="12100" spans="1:1">
      <c r="A12100"/>
    </row>
    <row r="12101" spans="1:1">
      <c r="A12101"/>
    </row>
    <row r="12102" spans="1:1">
      <c r="A12102"/>
    </row>
    <row r="12103" spans="1:1">
      <c r="A12103"/>
    </row>
    <row r="12104" spans="1:1">
      <c r="A12104"/>
    </row>
    <row r="12105" spans="1:1">
      <c r="A12105"/>
    </row>
    <row r="12106" spans="1:1">
      <c r="A12106"/>
    </row>
    <row r="12107" spans="1:1">
      <c r="A12107"/>
    </row>
    <row r="12108" spans="1:1">
      <c r="A12108"/>
    </row>
    <row r="12109" spans="1:1">
      <c r="A12109"/>
    </row>
    <row r="12110" spans="1:1">
      <c r="A12110"/>
    </row>
    <row r="12111" spans="1:1">
      <c r="A12111"/>
    </row>
    <row r="12112" spans="1:1">
      <c r="A12112"/>
    </row>
    <row r="12113" spans="1:1">
      <c r="A12113"/>
    </row>
    <row r="12114" spans="1:1">
      <c r="A12114"/>
    </row>
    <row r="12115" spans="1:1">
      <c r="A12115"/>
    </row>
    <row r="12116" spans="1:1">
      <c r="A12116"/>
    </row>
    <row r="12117" spans="1:1">
      <c r="A12117"/>
    </row>
    <row r="12118" spans="1:1">
      <c r="A12118"/>
    </row>
    <row r="12119" spans="1:1">
      <c r="A12119"/>
    </row>
    <row r="12120" spans="1:1">
      <c r="A12120"/>
    </row>
    <row r="12121" spans="1:1">
      <c r="A12121"/>
    </row>
    <row r="12122" spans="1:1">
      <c r="A12122"/>
    </row>
    <row r="12123" spans="1:1">
      <c r="A12123"/>
    </row>
    <row r="12124" spans="1:1">
      <c r="A12124"/>
    </row>
    <row r="12125" spans="1:1">
      <c r="A12125"/>
    </row>
    <row r="12126" spans="1:1">
      <c r="A12126"/>
    </row>
    <row r="12127" spans="1:1">
      <c r="A12127"/>
    </row>
    <row r="12128" spans="1:1">
      <c r="A12128"/>
    </row>
    <row r="12129" spans="1:1">
      <c r="A12129"/>
    </row>
    <row r="12130" spans="1:1">
      <c r="A12130"/>
    </row>
    <row r="12131" spans="1:1">
      <c r="A12131"/>
    </row>
    <row r="12132" spans="1:1">
      <c r="A12132"/>
    </row>
    <row r="12133" spans="1:1">
      <c r="A12133"/>
    </row>
    <row r="12134" spans="1:1">
      <c r="A12134"/>
    </row>
    <row r="12135" spans="1:1">
      <c r="A12135"/>
    </row>
    <row r="12136" spans="1:1">
      <c r="A12136"/>
    </row>
    <row r="12137" spans="1:1">
      <c r="A12137"/>
    </row>
    <row r="12138" spans="1:1">
      <c r="A12138"/>
    </row>
    <row r="12139" spans="1:1">
      <c r="A12139"/>
    </row>
    <row r="12140" spans="1:1">
      <c r="A12140"/>
    </row>
    <row r="12141" spans="1:1">
      <c r="A12141"/>
    </row>
    <row r="12142" spans="1:1">
      <c r="A12142"/>
    </row>
    <row r="12143" spans="1:1">
      <c r="A12143"/>
    </row>
    <row r="12144" spans="1:1">
      <c r="A12144"/>
    </row>
    <row r="12145" spans="1:1">
      <c r="A12145"/>
    </row>
    <row r="12146" spans="1:1">
      <c r="A12146"/>
    </row>
    <row r="12147" spans="1:1">
      <c r="A12147"/>
    </row>
    <row r="12148" spans="1:1">
      <c r="A12148"/>
    </row>
    <row r="12149" spans="1:1">
      <c r="A12149"/>
    </row>
    <row r="12150" spans="1:1">
      <c r="A12150"/>
    </row>
    <row r="12151" spans="1:1">
      <c r="A12151"/>
    </row>
    <row r="12152" spans="1:1">
      <c r="A12152"/>
    </row>
    <row r="12153" spans="1:1">
      <c r="A12153"/>
    </row>
    <row r="12154" spans="1:1">
      <c r="A12154"/>
    </row>
    <row r="12155" spans="1:1">
      <c r="A12155"/>
    </row>
    <row r="12156" spans="1:1">
      <c r="A12156"/>
    </row>
    <row r="12157" spans="1:1">
      <c r="A12157"/>
    </row>
    <row r="12158" spans="1:1">
      <c r="A12158"/>
    </row>
    <row r="12159" spans="1:1">
      <c r="A12159"/>
    </row>
    <row r="12160" spans="1:1">
      <c r="A12160"/>
    </row>
    <row r="12161" spans="1:1">
      <c r="A12161"/>
    </row>
    <row r="12162" spans="1:1">
      <c r="A12162"/>
    </row>
    <row r="12163" spans="1:1">
      <c r="A12163"/>
    </row>
    <row r="12164" spans="1:1">
      <c r="A12164"/>
    </row>
    <row r="12165" spans="1:1">
      <c r="A12165"/>
    </row>
    <row r="12166" spans="1:1">
      <c r="A12166"/>
    </row>
    <row r="12167" spans="1:1">
      <c r="A12167"/>
    </row>
    <row r="12168" spans="1:1">
      <c r="A12168"/>
    </row>
    <row r="12169" spans="1:1">
      <c r="A12169"/>
    </row>
    <row r="12170" spans="1:1">
      <c r="A12170"/>
    </row>
    <row r="12171" spans="1:1">
      <c r="A12171"/>
    </row>
    <row r="12172" spans="1:1">
      <c r="A12172"/>
    </row>
    <row r="12173" spans="1:1">
      <c r="A12173"/>
    </row>
    <row r="12174" spans="1:1">
      <c r="A12174"/>
    </row>
    <row r="12175" spans="1:1">
      <c r="A12175"/>
    </row>
    <row r="12176" spans="1:1">
      <c r="A12176"/>
    </row>
    <row r="12177" spans="1:1">
      <c r="A12177"/>
    </row>
    <row r="12178" spans="1:1">
      <c r="A12178"/>
    </row>
    <row r="12179" spans="1:1">
      <c r="A12179"/>
    </row>
    <row r="12180" spans="1:1">
      <c r="A12180"/>
    </row>
    <row r="12181" spans="1:1">
      <c r="A12181"/>
    </row>
    <row r="12182" spans="1:1">
      <c r="A12182"/>
    </row>
    <row r="12183" spans="1:1">
      <c r="A12183"/>
    </row>
    <row r="12184" spans="1:1">
      <c r="A12184"/>
    </row>
    <row r="12185" spans="1:1">
      <c r="A12185"/>
    </row>
    <row r="12186" spans="1:1">
      <c r="A12186"/>
    </row>
    <row r="12187" spans="1:1">
      <c r="A12187"/>
    </row>
    <row r="12188" spans="1:1">
      <c r="A12188"/>
    </row>
    <row r="12189" spans="1:1">
      <c r="A12189"/>
    </row>
    <row r="12190" spans="1:1">
      <c r="A12190"/>
    </row>
    <row r="12191" spans="1:1">
      <c r="A12191"/>
    </row>
    <row r="12192" spans="1:1">
      <c r="A12192"/>
    </row>
    <row r="12193" spans="1:1">
      <c r="A12193"/>
    </row>
    <row r="12194" spans="1:1">
      <c r="A12194"/>
    </row>
    <row r="12195" spans="1:1">
      <c r="A12195"/>
    </row>
    <row r="12196" spans="1:1">
      <c r="A12196"/>
    </row>
    <row r="12197" spans="1:1">
      <c r="A12197"/>
    </row>
    <row r="12198" spans="1:1">
      <c r="A12198"/>
    </row>
    <row r="12199" spans="1:1">
      <c r="A12199"/>
    </row>
    <row r="12200" spans="1:1">
      <c r="A12200"/>
    </row>
    <row r="12201" spans="1:1">
      <c r="A12201"/>
    </row>
    <row r="12202" spans="1:1">
      <c r="A12202"/>
    </row>
    <row r="12203" spans="1:1">
      <c r="A12203"/>
    </row>
    <row r="12204" spans="1:1">
      <c r="A12204"/>
    </row>
    <row r="12205" spans="1:1">
      <c r="A12205"/>
    </row>
    <row r="12206" spans="1:1">
      <c r="A12206"/>
    </row>
    <row r="12207" spans="1:1">
      <c r="A12207"/>
    </row>
    <row r="12208" spans="1:1">
      <c r="A12208"/>
    </row>
    <row r="12209" spans="1:1">
      <c r="A12209"/>
    </row>
    <row r="12210" spans="1:1">
      <c r="A12210"/>
    </row>
    <row r="12211" spans="1:1">
      <c r="A12211"/>
    </row>
    <row r="12212" spans="1:1">
      <c r="A12212"/>
    </row>
    <row r="12213" spans="1:1">
      <c r="A12213"/>
    </row>
    <row r="12214" spans="1:1">
      <c r="A12214"/>
    </row>
    <row r="12215" spans="1:1">
      <c r="A12215"/>
    </row>
    <row r="12216" spans="1:1">
      <c r="A12216"/>
    </row>
    <row r="12217" spans="1:1">
      <c r="A12217"/>
    </row>
    <row r="12218" spans="1:1">
      <c r="A12218"/>
    </row>
    <row r="12219" spans="1:1">
      <c r="A12219"/>
    </row>
    <row r="12220" spans="1:1">
      <c r="A12220"/>
    </row>
    <row r="12221" spans="1:1">
      <c r="A12221"/>
    </row>
    <row r="12222" spans="1:1">
      <c r="A12222"/>
    </row>
    <row r="12223" spans="1:1">
      <c r="A12223"/>
    </row>
    <row r="12224" spans="1:1">
      <c r="A12224"/>
    </row>
    <row r="12225" spans="1:1">
      <c r="A12225"/>
    </row>
    <row r="12226" spans="1:1">
      <c r="A12226"/>
    </row>
    <row r="12227" spans="1:1">
      <c r="A12227"/>
    </row>
    <row r="12228" spans="1:1">
      <c r="A12228"/>
    </row>
    <row r="12229" spans="1:1">
      <c r="A12229"/>
    </row>
    <row r="12230" spans="1:1">
      <c r="A12230"/>
    </row>
    <row r="12231" spans="1:1">
      <c r="A12231"/>
    </row>
    <row r="12232" spans="1:1">
      <c r="A12232"/>
    </row>
    <row r="12233" spans="1:1">
      <c r="A12233"/>
    </row>
    <row r="12234" spans="1:1">
      <c r="A12234"/>
    </row>
    <row r="12235" spans="1:1">
      <c r="A12235"/>
    </row>
    <row r="12236" spans="1:1">
      <c r="A12236"/>
    </row>
    <row r="12237" spans="1:1">
      <c r="A12237"/>
    </row>
    <row r="12238" spans="1:1">
      <c r="A12238"/>
    </row>
    <row r="12239" spans="1:1">
      <c r="A12239"/>
    </row>
    <row r="12240" spans="1:1">
      <c r="A12240"/>
    </row>
    <row r="12241" spans="1:1">
      <c r="A12241"/>
    </row>
    <row r="12242" spans="1:1">
      <c r="A12242"/>
    </row>
    <row r="12243" spans="1:1">
      <c r="A12243"/>
    </row>
    <row r="12244" spans="1:1">
      <c r="A12244"/>
    </row>
    <row r="12245" spans="1:1">
      <c r="A12245"/>
    </row>
    <row r="12246" spans="1:1">
      <c r="A12246"/>
    </row>
    <row r="12247" spans="1:1">
      <c r="A12247"/>
    </row>
    <row r="12248" spans="1:1">
      <c r="A12248"/>
    </row>
    <row r="12249" spans="1:1">
      <c r="A12249"/>
    </row>
    <row r="12250" spans="1:1">
      <c r="A12250"/>
    </row>
    <row r="12251" spans="1:1">
      <c r="A12251"/>
    </row>
    <row r="12252" spans="1:1">
      <c r="A12252"/>
    </row>
    <row r="12253" spans="1:1">
      <c r="A12253"/>
    </row>
    <row r="12254" spans="1:1">
      <c r="A12254"/>
    </row>
    <row r="12255" spans="1:1">
      <c r="A12255"/>
    </row>
    <row r="12256" spans="1:1">
      <c r="A12256"/>
    </row>
    <row r="12257" spans="1:1">
      <c r="A12257"/>
    </row>
    <row r="12258" spans="1:1">
      <c r="A12258"/>
    </row>
    <row r="12259" spans="1:1">
      <c r="A12259"/>
    </row>
    <row r="12260" spans="1:1">
      <c r="A12260"/>
    </row>
    <row r="12261" spans="1:1">
      <c r="A12261"/>
    </row>
    <row r="12262" spans="1:1">
      <c r="A12262"/>
    </row>
    <row r="12263" spans="1:1">
      <c r="A12263"/>
    </row>
    <row r="12264" spans="1:1">
      <c r="A12264"/>
    </row>
    <row r="12265" spans="1:1">
      <c r="A12265"/>
    </row>
    <row r="12266" spans="1:1">
      <c r="A12266"/>
    </row>
    <row r="12267" spans="1:1">
      <c r="A12267"/>
    </row>
    <row r="12268" spans="1:1">
      <c r="A12268"/>
    </row>
    <row r="12269" spans="1:1">
      <c r="A12269"/>
    </row>
    <row r="12270" spans="1:1">
      <c r="A12270"/>
    </row>
    <row r="12271" spans="1:1">
      <c r="A12271"/>
    </row>
    <row r="12272" spans="1:1">
      <c r="A12272"/>
    </row>
    <row r="12273" spans="1:1">
      <c r="A12273"/>
    </row>
    <row r="12274" spans="1:1">
      <c r="A12274"/>
    </row>
    <row r="12275" spans="1:1">
      <c r="A12275"/>
    </row>
    <row r="12276" spans="1:1">
      <c r="A12276"/>
    </row>
    <row r="12277" spans="1:1">
      <c r="A12277"/>
    </row>
    <row r="12278" spans="1:1">
      <c r="A12278"/>
    </row>
    <row r="12279" spans="1:1">
      <c r="A12279"/>
    </row>
    <row r="12280" spans="1:1">
      <c r="A12280"/>
    </row>
    <row r="12281" spans="1:1">
      <c r="A12281"/>
    </row>
    <row r="12282" spans="1:1">
      <c r="A12282"/>
    </row>
    <row r="12283" spans="1:1">
      <c r="A12283"/>
    </row>
    <row r="12284" spans="1:1">
      <c r="A12284"/>
    </row>
    <row r="12285" spans="1:1">
      <c r="A12285"/>
    </row>
    <row r="12286" spans="1:1">
      <c r="A12286"/>
    </row>
    <row r="12287" spans="1:1">
      <c r="A12287"/>
    </row>
    <row r="12288" spans="1:1">
      <c r="A12288"/>
    </row>
    <row r="12289" spans="1:1">
      <c r="A12289"/>
    </row>
    <row r="12290" spans="1:1">
      <c r="A12290"/>
    </row>
    <row r="12291" spans="1:1">
      <c r="A12291"/>
    </row>
    <row r="12292" spans="1:1">
      <c r="A12292"/>
    </row>
    <row r="12293" spans="1:1">
      <c r="A12293"/>
    </row>
    <row r="12294" spans="1:1">
      <c r="A12294"/>
    </row>
    <row r="12295" spans="1:1">
      <c r="A12295"/>
    </row>
    <row r="12296" spans="1:1">
      <c r="A12296"/>
    </row>
    <row r="12297" spans="1:1">
      <c r="A12297"/>
    </row>
    <row r="12298" spans="1:1">
      <c r="A12298"/>
    </row>
    <row r="12299" spans="1:1">
      <c r="A12299"/>
    </row>
    <row r="12300" spans="1:1">
      <c r="A12300"/>
    </row>
    <row r="12301" spans="1:1">
      <c r="A12301"/>
    </row>
    <row r="12302" spans="1:1">
      <c r="A12302"/>
    </row>
    <row r="12303" spans="1:1">
      <c r="A12303"/>
    </row>
    <row r="12304" spans="1:1">
      <c r="A12304"/>
    </row>
    <row r="12305" spans="1:1">
      <c r="A12305"/>
    </row>
    <row r="12306" spans="1:1">
      <c r="A12306"/>
    </row>
    <row r="12307" spans="1:1">
      <c r="A12307"/>
    </row>
    <row r="12308" spans="1:1">
      <c r="A12308"/>
    </row>
    <row r="12309" spans="1:1">
      <c r="A12309"/>
    </row>
    <row r="12310" spans="1:1">
      <c r="A12310"/>
    </row>
    <row r="12311" spans="1:1">
      <c r="A12311"/>
    </row>
    <row r="12312" spans="1:1">
      <c r="A12312"/>
    </row>
    <row r="12313" spans="1:1">
      <c r="A12313"/>
    </row>
    <row r="12314" spans="1:1">
      <c r="A12314"/>
    </row>
    <row r="12315" spans="1:1">
      <c r="A12315"/>
    </row>
    <row r="12316" spans="1:1">
      <c r="A12316"/>
    </row>
    <row r="12317" spans="1:1">
      <c r="A12317"/>
    </row>
    <row r="12318" spans="1:1">
      <c r="A12318"/>
    </row>
    <row r="12319" spans="1:1">
      <c r="A12319"/>
    </row>
    <row r="12320" spans="1:1">
      <c r="A12320"/>
    </row>
    <row r="12321" spans="1:1">
      <c r="A12321"/>
    </row>
    <row r="12322" spans="1:1">
      <c r="A12322"/>
    </row>
    <row r="12323" spans="1:1">
      <c r="A12323"/>
    </row>
    <row r="12324" spans="1:1">
      <c r="A12324"/>
    </row>
    <row r="12325" spans="1:1">
      <c r="A12325"/>
    </row>
    <row r="12326" spans="1:1">
      <c r="A12326"/>
    </row>
    <row r="12327" spans="1:1">
      <c r="A12327"/>
    </row>
    <row r="12328" spans="1:1">
      <c r="A12328"/>
    </row>
    <row r="12329" spans="1:1">
      <c r="A12329"/>
    </row>
    <row r="12330" spans="1:1">
      <c r="A12330"/>
    </row>
    <row r="12331" spans="1:1">
      <c r="A12331"/>
    </row>
    <row r="12332" spans="1:1">
      <c r="A12332"/>
    </row>
    <row r="12333" spans="1:1">
      <c r="A12333"/>
    </row>
    <row r="12334" spans="1:1">
      <c r="A12334"/>
    </row>
    <row r="12335" spans="1:1">
      <c r="A12335"/>
    </row>
    <row r="12336" spans="1:1">
      <c r="A12336"/>
    </row>
    <row r="12337" spans="1:1">
      <c r="A12337"/>
    </row>
    <row r="12338" spans="1:1">
      <c r="A12338"/>
    </row>
    <row r="12339" spans="1:1">
      <c r="A12339"/>
    </row>
    <row r="12340" spans="1:1">
      <c r="A12340"/>
    </row>
    <row r="12341" spans="1:1">
      <c r="A12341"/>
    </row>
    <row r="12342" spans="1:1">
      <c r="A12342"/>
    </row>
    <row r="12343" spans="1:1">
      <c r="A12343"/>
    </row>
    <row r="12344" spans="1:1">
      <c r="A12344"/>
    </row>
    <row r="12345" spans="1:1">
      <c r="A12345"/>
    </row>
    <row r="12346" spans="1:1">
      <c r="A12346"/>
    </row>
    <row r="12347" spans="1:1">
      <c r="A12347"/>
    </row>
    <row r="12348" spans="1:1">
      <c r="A12348"/>
    </row>
    <row r="12349" spans="1:1">
      <c r="A12349"/>
    </row>
    <row r="12350" spans="1:1">
      <c r="A12350"/>
    </row>
    <row r="12351" spans="1:1">
      <c r="A12351"/>
    </row>
    <row r="12352" spans="1:1">
      <c r="A12352"/>
    </row>
    <row r="12353" spans="1:1">
      <c r="A12353"/>
    </row>
    <row r="12354" spans="1:1">
      <c r="A12354"/>
    </row>
    <row r="12355" spans="1:1">
      <c r="A12355"/>
    </row>
    <row r="12356" spans="1:1">
      <c r="A12356"/>
    </row>
    <row r="12357" spans="1:1">
      <c r="A12357"/>
    </row>
    <row r="12358" spans="1:1">
      <c r="A12358"/>
    </row>
    <row r="12359" spans="1:1">
      <c r="A12359"/>
    </row>
    <row r="12360" spans="1:1">
      <c r="A12360"/>
    </row>
    <row r="12361" spans="1:1">
      <c r="A12361"/>
    </row>
    <row r="12362" spans="1:1">
      <c r="A12362"/>
    </row>
    <row r="12363" spans="1:1">
      <c r="A12363"/>
    </row>
    <row r="12364" spans="1:1">
      <c r="A12364"/>
    </row>
    <row r="12365" spans="1:1">
      <c r="A12365"/>
    </row>
    <row r="12366" spans="1:1">
      <c r="A12366"/>
    </row>
    <row r="12367" spans="1:1">
      <c r="A12367"/>
    </row>
    <row r="12368" spans="1:1">
      <c r="A12368"/>
    </row>
    <row r="12369" spans="1:1">
      <c r="A12369"/>
    </row>
    <row r="12370" spans="1:1">
      <c r="A12370"/>
    </row>
    <row r="12371" spans="1:1">
      <c r="A12371"/>
    </row>
    <row r="12372" spans="1:1">
      <c r="A12372"/>
    </row>
    <row r="12373" spans="1:1">
      <c r="A12373"/>
    </row>
    <row r="12374" spans="1:1">
      <c r="A12374"/>
    </row>
    <row r="12375" spans="1:1">
      <c r="A12375"/>
    </row>
    <row r="12376" spans="1:1">
      <c r="A12376"/>
    </row>
    <row r="12377" spans="1:1">
      <c r="A12377"/>
    </row>
    <row r="12378" spans="1:1">
      <c r="A12378"/>
    </row>
    <row r="12379" spans="1:1">
      <c r="A12379"/>
    </row>
    <row r="12380" spans="1:1">
      <c r="A12380"/>
    </row>
    <row r="12381" spans="1:1">
      <c r="A12381"/>
    </row>
    <row r="12382" spans="1:1">
      <c r="A12382"/>
    </row>
    <row r="12383" spans="1:1">
      <c r="A12383"/>
    </row>
    <row r="12384" spans="1:1">
      <c r="A12384"/>
    </row>
    <row r="12385" spans="1:1">
      <c r="A12385"/>
    </row>
    <row r="12386" spans="1:1">
      <c r="A12386"/>
    </row>
    <row r="12387" spans="1:1">
      <c r="A12387"/>
    </row>
    <row r="12388" spans="1:1">
      <c r="A12388"/>
    </row>
    <row r="12389" spans="1:1">
      <c r="A12389"/>
    </row>
    <row r="12390" spans="1:1">
      <c r="A12390"/>
    </row>
    <row r="12391" spans="1:1">
      <c r="A12391"/>
    </row>
    <row r="12392" spans="1:1">
      <c r="A12392"/>
    </row>
    <row r="12393" spans="1:1">
      <c r="A12393"/>
    </row>
    <row r="12394" spans="1:1">
      <c r="A12394"/>
    </row>
    <row r="12395" spans="1:1">
      <c r="A12395"/>
    </row>
    <row r="12396" spans="1:1">
      <c r="A12396"/>
    </row>
    <row r="12397" spans="1:1">
      <c r="A12397"/>
    </row>
    <row r="12398" spans="1:1">
      <c r="A12398"/>
    </row>
    <row r="12399" spans="1:1">
      <c r="A12399"/>
    </row>
    <row r="12400" spans="1:1">
      <c r="A12400"/>
    </row>
    <row r="12401" spans="1:1">
      <c r="A12401"/>
    </row>
    <row r="12402" spans="1:1">
      <c r="A12402"/>
    </row>
    <row r="12403" spans="1:1">
      <c r="A12403"/>
    </row>
    <row r="12404" spans="1:1">
      <c r="A12404"/>
    </row>
    <row r="12405" spans="1:1">
      <c r="A12405"/>
    </row>
    <row r="12406" spans="1:1">
      <c r="A12406"/>
    </row>
    <row r="12407" spans="1:1">
      <c r="A12407"/>
    </row>
    <row r="12408" spans="1:1">
      <c r="A12408"/>
    </row>
    <row r="12409" spans="1:1">
      <c r="A12409"/>
    </row>
    <row r="12410" spans="1:1">
      <c r="A12410"/>
    </row>
    <row r="12411" spans="1:1">
      <c r="A12411"/>
    </row>
    <row r="12412" spans="1:1">
      <c r="A12412"/>
    </row>
    <row r="12413" spans="1:1">
      <c r="A12413"/>
    </row>
    <row r="12414" spans="1:1">
      <c r="A12414"/>
    </row>
    <row r="12415" spans="1:1">
      <c r="A12415"/>
    </row>
    <row r="12416" spans="1:1">
      <c r="A12416"/>
    </row>
    <row r="12417" spans="1:1">
      <c r="A12417"/>
    </row>
    <row r="12418" spans="1:1">
      <c r="A12418"/>
    </row>
    <row r="12419" spans="1:1">
      <c r="A12419"/>
    </row>
    <row r="12420" spans="1:1">
      <c r="A12420"/>
    </row>
    <row r="12421" spans="1:1">
      <c r="A12421"/>
    </row>
    <row r="12422" spans="1:1">
      <c r="A12422"/>
    </row>
    <row r="12423" spans="1:1">
      <c r="A12423"/>
    </row>
    <row r="12424" spans="1:1">
      <c r="A12424"/>
    </row>
    <row r="12425" spans="1:1">
      <c r="A12425"/>
    </row>
    <row r="12426" spans="1:1">
      <c r="A12426"/>
    </row>
    <row r="12427" spans="1:1">
      <c r="A12427"/>
    </row>
    <row r="12428" spans="1:1">
      <c r="A12428"/>
    </row>
    <row r="12429" spans="1:1">
      <c r="A12429"/>
    </row>
    <row r="12430" spans="1:1">
      <c r="A12430"/>
    </row>
    <row r="12431" spans="1:1">
      <c r="A12431"/>
    </row>
    <row r="12432" spans="1:1">
      <c r="A12432"/>
    </row>
    <row r="12433" spans="1:1">
      <c r="A12433"/>
    </row>
    <row r="12434" spans="1:1">
      <c r="A12434"/>
    </row>
    <row r="12435" spans="1:1">
      <c r="A12435"/>
    </row>
    <row r="12436" spans="1:1">
      <c r="A12436"/>
    </row>
    <row r="12437" spans="1:1">
      <c r="A12437"/>
    </row>
    <row r="12438" spans="1:1">
      <c r="A12438"/>
    </row>
    <row r="12439" spans="1:1">
      <c r="A12439"/>
    </row>
    <row r="12440" spans="1:1">
      <c r="A12440"/>
    </row>
    <row r="12441" spans="1:1">
      <c r="A12441"/>
    </row>
    <row r="12442" spans="1:1">
      <c r="A12442"/>
    </row>
    <row r="12443" spans="1:1">
      <c r="A12443"/>
    </row>
    <row r="12444" spans="1:1">
      <c r="A12444"/>
    </row>
    <row r="12445" spans="1:1">
      <c r="A12445"/>
    </row>
    <row r="12446" spans="1:1">
      <c r="A12446"/>
    </row>
    <row r="12447" spans="1:1">
      <c r="A12447"/>
    </row>
    <row r="12448" spans="1:1">
      <c r="A12448"/>
    </row>
    <row r="12449" spans="1:1">
      <c r="A12449"/>
    </row>
    <row r="12450" spans="1:1">
      <c r="A12450"/>
    </row>
    <row r="12451" spans="1:1">
      <c r="A12451"/>
    </row>
    <row r="12452" spans="1:1">
      <c r="A12452"/>
    </row>
    <row r="12453" spans="1:1">
      <c r="A12453"/>
    </row>
    <row r="12454" spans="1:1">
      <c r="A12454"/>
    </row>
    <row r="12455" spans="1:1">
      <c r="A12455"/>
    </row>
    <row r="12456" spans="1:1">
      <c r="A12456"/>
    </row>
    <row r="12457" spans="1:1">
      <c r="A12457"/>
    </row>
    <row r="12458" spans="1:1">
      <c r="A12458"/>
    </row>
    <row r="12459" spans="1:1">
      <c r="A12459"/>
    </row>
    <row r="12460" spans="1:1">
      <c r="A12460"/>
    </row>
    <row r="12461" spans="1:1">
      <c r="A12461"/>
    </row>
    <row r="12462" spans="1:1">
      <c r="A12462"/>
    </row>
    <row r="12463" spans="1:1">
      <c r="A12463"/>
    </row>
    <row r="12464" spans="1:1">
      <c r="A12464"/>
    </row>
    <row r="12465" spans="1:1">
      <c r="A12465"/>
    </row>
    <row r="12466" spans="1:1">
      <c r="A12466"/>
    </row>
    <row r="12467" spans="1:1">
      <c r="A12467"/>
    </row>
    <row r="12468" spans="1:1">
      <c r="A12468"/>
    </row>
    <row r="12469" spans="1:1">
      <c r="A12469"/>
    </row>
    <row r="12470" spans="1:1">
      <c r="A12470"/>
    </row>
    <row r="12471" spans="1:1">
      <c r="A12471"/>
    </row>
    <row r="12472" spans="1:1">
      <c r="A12472"/>
    </row>
    <row r="12473" spans="1:1">
      <c r="A12473"/>
    </row>
    <row r="12474" spans="1:1">
      <c r="A12474"/>
    </row>
    <row r="12475" spans="1:1">
      <c r="A12475"/>
    </row>
    <row r="12476" spans="1:1">
      <c r="A12476"/>
    </row>
    <row r="12477" spans="1:1">
      <c r="A12477"/>
    </row>
    <row r="12478" spans="1:1">
      <c r="A12478"/>
    </row>
    <row r="12479" spans="1:1">
      <c r="A12479"/>
    </row>
    <row r="12480" spans="1:1">
      <c r="A12480"/>
    </row>
    <row r="12481" spans="1:1">
      <c r="A12481"/>
    </row>
    <row r="12482" spans="1:1">
      <c r="A12482"/>
    </row>
    <row r="12483" spans="1:1">
      <c r="A12483"/>
    </row>
    <row r="12484" spans="1:1">
      <c r="A12484"/>
    </row>
    <row r="12485" spans="1:1">
      <c r="A12485"/>
    </row>
    <row r="12486" spans="1:1">
      <c r="A12486"/>
    </row>
    <row r="12487" spans="1:1">
      <c r="A12487"/>
    </row>
    <row r="12488" spans="1:1">
      <c r="A12488"/>
    </row>
    <row r="12489" spans="1:1">
      <c r="A12489"/>
    </row>
    <row r="12490" spans="1:1">
      <c r="A12490"/>
    </row>
    <row r="12491" spans="1:1">
      <c r="A12491"/>
    </row>
    <row r="12492" spans="1:1">
      <c r="A12492"/>
    </row>
    <row r="12493" spans="1:1">
      <c r="A12493"/>
    </row>
    <row r="12494" spans="1:1">
      <c r="A12494"/>
    </row>
    <row r="12495" spans="1:1">
      <c r="A12495"/>
    </row>
    <row r="12496" spans="1:1">
      <c r="A12496"/>
    </row>
    <row r="12497" spans="1:1">
      <c r="A12497"/>
    </row>
    <row r="12498" spans="1:1">
      <c r="A12498"/>
    </row>
    <row r="12499" spans="1:1">
      <c r="A12499"/>
    </row>
    <row r="12500" spans="1:1">
      <c r="A12500"/>
    </row>
    <row r="12501" spans="1:1">
      <c r="A12501"/>
    </row>
    <row r="12502" spans="1:1">
      <c r="A12502"/>
    </row>
    <row r="12503" spans="1:1">
      <c r="A12503"/>
    </row>
    <row r="12504" spans="1:1">
      <c r="A12504"/>
    </row>
    <row r="12505" spans="1:1">
      <c r="A12505"/>
    </row>
    <row r="12506" spans="1:1">
      <c r="A12506"/>
    </row>
    <row r="12507" spans="1:1">
      <c r="A12507"/>
    </row>
    <row r="12508" spans="1:1">
      <c r="A12508"/>
    </row>
    <row r="12509" spans="1:1">
      <c r="A12509"/>
    </row>
    <row r="12510" spans="1:1">
      <c r="A12510"/>
    </row>
    <row r="12511" spans="1:1">
      <c r="A12511"/>
    </row>
    <row r="12512" spans="1:1">
      <c r="A12512"/>
    </row>
    <row r="12513" spans="1:1">
      <c r="A12513"/>
    </row>
    <row r="12514" spans="1:1">
      <c r="A12514"/>
    </row>
    <row r="12515" spans="1:1">
      <c r="A12515"/>
    </row>
    <row r="12516" spans="1:1">
      <c r="A12516"/>
    </row>
    <row r="12517" spans="1:1">
      <c r="A12517"/>
    </row>
    <row r="12518" spans="1:1">
      <c r="A12518"/>
    </row>
    <row r="12519" spans="1:1">
      <c r="A12519"/>
    </row>
    <row r="12520" spans="1:1">
      <c r="A12520"/>
    </row>
    <row r="12521" spans="1:1">
      <c r="A12521"/>
    </row>
    <row r="12522" spans="1:1">
      <c r="A12522"/>
    </row>
    <row r="12523" spans="1:1">
      <c r="A12523"/>
    </row>
    <row r="12524" spans="1:1">
      <c r="A12524"/>
    </row>
    <row r="12525" spans="1:1">
      <c r="A12525"/>
    </row>
    <row r="12526" spans="1:1">
      <c r="A12526"/>
    </row>
    <row r="12527" spans="1:1">
      <c r="A12527"/>
    </row>
    <row r="12528" spans="1:1">
      <c r="A12528"/>
    </row>
    <row r="12529" spans="1:1">
      <c r="A12529"/>
    </row>
    <row r="12530" spans="1:1">
      <c r="A12530"/>
    </row>
    <row r="12531" spans="1:1">
      <c r="A12531"/>
    </row>
    <row r="12532" spans="1:1">
      <c r="A12532"/>
    </row>
    <row r="12533" spans="1:1">
      <c r="A12533"/>
    </row>
    <row r="12534" spans="1:1">
      <c r="A12534"/>
    </row>
    <row r="12535" spans="1:1">
      <c r="A12535"/>
    </row>
    <row r="12536" spans="1:1">
      <c r="A12536"/>
    </row>
    <row r="12537" spans="1:1">
      <c r="A12537"/>
    </row>
    <row r="12538" spans="1:1">
      <c r="A12538"/>
    </row>
    <row r="12539" spans="1:1">
      <c r="A12539"/>
    </row>
    <row r="12540" spans="1:1">
      <c r="A12540"/>
    </row>
    <row r="12541" spans="1:1">
      <c r="A12541"/>
    </row>
    <row r="12542" spans="1:1">
      <c r="A12542"/>
    </row>
    <row r="12543" spans="1:1">
      <c r="A12543"/>
    </row>
    <row r="12544" spans="1:1">
      <c r="A12544"/>
    </row>
    <row r="12545" spans="1:1">
      <c r="A12545"/>
    </row>
    <row r="12546" spans="1:1">
      <c r="A12546"/>
    </row>
    <row r="12547" spans="1:1">
      <c r="A12547"/>
    </row>
    <row r="12548" spans="1:1">
      <c r="A12548"/>
    </row>
    <row r="12549" spans="1:1">
      <c r="A12549"/>
    </row>
    <row r="12550" spans="1:1">
      <c r="A12550"/>
    </row>
    <row r="12551" spans="1:1">
      <c r="A12551"/>
    </row>
    <row r="12552" spans="1:1">
      <c r="A12552"/>
    </row>
    <row r="12553" spans="1:1">
      <c r="A12553"/>
    </row>
    <row r="12554" spans="1:1">
      <c r="A12554"/>
    </row>
    <row r="12555" spans="1:1">
      <c r="A12555"/>
    </row>
    <row r="12556" spans="1:1">
      <c r="A12556"/>
    </row>
    <row r="12557" spans="1:1">
      <c r="A12557"/>
    </row>
    <row r="12558" spans="1:1">
      <c r="A12558"/>
    </row>
    <row r="12559" spans="1:1">
      <c r="A12559"/>
    </row>
    <row r="12560" spans="1:1">
      <c r="A12560"/>
    </row>
    <row r="12561" spans="1:1">
      <c r="A12561"/>
    </row>
    <row r="12562" spans="1:1">
      <c r="A12562"/>
    </row>
    <row r="12563" spans="1:1">
      <c r="A12563"/>
    </row>
    <row r="12564" spans="1:1">
      <c r="A12564"/>
    </row>
    <row r="12565" spans="1:1">
      <c r="A12565"/>
    </row>
    <row r="12566" spans="1:1">
      <c r="A12566"/>
    </row>
    <row r="12567" spans="1:1">
      <c r="A12567"/>
    </row>
    <row r="12568" spans="1:1">
      <c r="A12568"/>
    </row>
    <row r="12569" spans="1:1">
      <c r="A12569"/>
    </row>
    <row r="12570" spans="1:1">
      <c r="A12570"/>
    </row>
    <row r="12571" spans="1:1">
      <c r="A12571"/>
    </row>
    <row r="12572" spans="1:1">
      <c r="A12572"/>
    </row>
    <row r="12573" spans="1:1">
      <c r="A12573"/>
    </row>
    <row r="12574" spans="1:1">
      <c r="A12574"/>
    </row>
    <row r="12575" spans="1:1">
      <c r="A12575"/>
    </row>
    <row r="12576" spans="1:1">
      <c r="A12576"/>
    </row>
    <row r="12577" spans="1:1">
      <c r="A12577"/>
    </row>
    <row r="12578" spans="1:1">
      <c r="A12578"/>
    </row>
    <row r="12579" spans="1:1">
      <c r="A12579"/>
    </row>
    <row r="12580" spans="1:1">
      <c r="A12580"/>
    </row>
    <row r="12581" spans="1:1">
      <c r="A12581"/>
    </row>
    <row r="12582" spans="1:1">
      <c r="A12582"/>
    </row>
    <row r="12583" spans="1:1">
      <c r="A12583"/>
    </row>
    <row r="12584" spans="1:1">
      <c r="A12584"/>
    </row>
    <row r="12585" spans="1:1">
      <c r="A12585"/>
    </row>
    <row r="12586" spans="1:1">
      <c r="A12586"/>
    </row>
    <row r="12587" spans="1:1">
      <c r="A12587"/>
    </row>
    <row r="12588" spans="1:1">
      <c r="A12588"/>
    </row>
    <row r="12589" spans="1:1">
      <c r="A12589"/>
    </row>
    <row r="12590" spans="1:1">
      <c r="A12590"/>
    </row>
    <row r="12591" spans="1:1">
      <c r="A12591"/>
    </row>
    <row r="12592" spans="1:1">
      <c r="A12592"/>
    </row>
    <row r="12593" spans="1:1">
      <c r="A12593"/>
    </row>
    <row r="12594" spans="1:1">
      <c r="A12594"/>
    </row>
    <row r="12595" spans="1:1">
      <c r="A12595"/>
    </row>
    <row r="12596" spans="1:1">
      <c r="A12596"/>
    </row>
    <row r="12597" spans="1:1">
      <c r="A12597"/>
    </row>
    <row r="12598" spans="1:1">
      <c r="A12598"/>
    </row>
    <row r="12599" spans="1:1">
      <c r="A12599"/>
    </row>
    <row r="12600" spans="1:1">
      <c r="A12600"/>
    </row>
    <row r="12601" spans="1:1">
      <c r="A12601"/>
    </row>
    <row r="12602" spans="1:1">
      <c r="A12602"/>
    </row>
    <row r="12603" spans="1:1">
      <c r="A12603"/>
    </row>
    <row r="12604" spans="1:1">
      <c r="A12604"/>
    </row>
    <row r="12605" spans="1:1">
      <c r="A12605"/>
    </row>
    <row r="12606" spans="1:1">
      <c r="A12606"/>
    </row>
    <row r="12607" spans="1:1">
      <c r="A12607"/>
    </row>
    <row r="12608" spans="1:1">
      <c r="A12608"/>
    </row>
    <row r="12609" spans="1:1">
      <c r="A12609"/>
    </row>
    <row r="12610" spans="1:1">
      <c r="A12610"/>
    </row>
    <row r="12611" spans="1:1">
      <c r="A12611"/>
    </row>
    <row r="12612" spans="1:1">
      <c r="A12612"/>
    </row>
    <row r="12613" spans="1:1">
      <c r="A12613"/>
    </row>
    <row r="12614" spans="1:1">
      <c r="A12614"/>
    </row>
    <row r="12615" spans="1:1">
      <c r="A12615"/>
    </row>
    <row r="12616" spans="1:1">
      <c r="A12616"/>
    </row>
    <row r="12617" spans="1:1">
      <c r="A12617"/>
    </row>
    <row r="12618" spans="1:1">
      <c r="A12618"/>
    </row>
    <row r="12619" spans="1:1">
      <c r="A12619"/>
    </row>
    <row r="12620" spans="1:1">
      <c r="A12620"/>
    </row>
    <row r="12621" spans="1:1">
      <c r="A12621"/>
    </row>
    <row r="12622" spans="1:1">
      <c r="A12622"/>
    </row>
    <row r="12623" spans="1:1">
      <c r="A12623"/>
    </row>
    <row r="12624" spans="1:1">
      <c r="A12624"/>
    </row>
    <row r="12625" spans="1:1">
      <c r="A12625"/>
    </row>
    <row r="12626" spans="1:1">
      <c r="A12626"/>
    </row>
    <row r="12627" spans="1:1">
      <c r="A12627"/>
    </row>
    <row r="12628" spans="1:1">
      <c r="A12628"/>
    </row>
    <row r="12629" spans="1:1">
      <c r="A12629"/>
    </row>
    <row r="12630" spans="1:1">
      <c r="A12630"/>
    </row>
    <row r="12631" spans="1:1">
      <c r="A12631"/>
    </row>
    <row r="12632" spans="1:1">
      <c r="A12632"/>
    </row>
    <row r="12633" spans="1:1">
      <c r="A12633"/>
    </row>
    <row r="12634" spans="1:1">
      <c r="A12634"/>
    </row>
    <row r="12635" spans="1:1">
      <c r="A12635"/>
    </row>
    <row r="12636" spans="1:1">
      <c r="A12636"/>
    </row>
    <row r="12637" spans="1:1">
      <c r="A12637"/>
    </row>
    <row r="12638" spans="1:1">
      <c r="A12638"/>
    </row>
    <row r="12639" spans="1:1">
      <c r="A12639"/>
    </row>
    <row r="12640" spans="1:1">
      <c r="A12640"/>
    </row>
    <row r="12641" spans="1:1">
      <c r="A12641"/>
    </row>
    <row r="12642" spans="1:1">
      <c r="A12642"/>
    </row>
    <row r="12643" spans="1:1">
      <c r="A12643"/>
    </row>
    <row r="12644" spans="1:1">
      <c r="A12644"/>
    </row>
    <row r="12645" spans="1:1">
      <c r="A12645"/>
    </row>
    <row r="12646" spans="1:1">
      <c r="A12646"/>
    </row>
    <row r="12647" spans="1:1">
      <c r="A12647"/>
    </row>
    <row r="12648" spans="1:1">
      <c r="A12648"/>
    </row>
    <row r="12649" spans="1:1">
      <c r="A12649"/>
    </row>
    <row r="12650" spans="1:1">
      <c r="A12650"/>
    </row>
    <row r="12651" spans="1:1">
      <c r="A12651"/>
    </row>
    <row r="12652" spans="1:1">
      <c r="A12652"/>
    </row>
    <row r="12653" spans="1:1">
      <c r="A12653"/>
    </row>
    <row r="12654" spans="1:1">
      <c r="A12654"/>
    </row>
    <row r="12655" spans="1:1">
      <c r="A12655"/>
    </row>
    <row r="12656" spans="1:1">
      <c r="A12656"/>
    </row>
    <row r="12657" spans="1:1">
      <c r="A12657"/>
    </row>
    <row r="12658" spans="1:1">
      <c r="A12658"/>
    </row>
    <row r="12659" spans="1:1">
      <c r="A12659"/>
    </row>
    <row r="12660" spans="1:1">
      <c r="A12660"/>
    </row>
    <row r="12661" spans="1:1">
      <c r="A12661"/>
    </row>
    <row r="12662" spans="1:1">
      <c r="A12662"/>
    </row>
    <row r="12663" spans="1:1">
      <c r="A12663"/>
    </row>
    <row r="12664" spans="1:1">
      <c r="A12664"/>
    </row>
    <row r="12665" spans="1:1">
      <c r="A12665"/>
    </row>
    <row r="12666" spans="1:1">
      <c r="A12666"/>
    </row>
    <row r="12667" spans="1:1">
      <c r="A12667"/>
    </row>
    <row r="12668" spans="1:1">
      <c r="A12668"/>
    </row>
    <row r="12669" spans="1:1">
      <c r="A12669"/>
    </row>
    <row r="12670" spans="1:1">
      <c r="A12670"/>
    </row>
    <row r="12671" spans="1:1">
      <c r="A12671"/>
    </row>
    <row r="12672" spans="1:1">
      <c r="A12672"/>
    </row>
    <row r="12673" spans="1:1">
      <c r="A12673"/>
    </row>
    <row r="12674" spans="1:1">
      <c r="A12674"/>
    </row>
    <row r="12675" spans="1:1">
      <c r="A12675"/>
    </row>
    <row r="12676" spans="1:1">
      <c r="A12676"/>
    </row>
    <row r="12677" spans="1:1">
      <c r="A12677"/>
    </row>
    <row r="12678" spans="1:1">
      <c r="A12678"/>
    </row>
    <row r="12679" spans="1:1">
      <c r="A12679"/>
    </row>
    <row r="12680" spans="1:1">
      <c r="A12680"/>
    </row>
    <row r="12681" spans="1:1">
      <c r="A12681"/>
    </row>
    <row r="12682" spans="1:1">
      <c r="A12682"/>
    </row>
    <row r="12683" spans="1:1">
      <c r="A12683"/>
    </row>
    <row r="12684" spans="1:1">
      <c r="A12684"/>
    </row>
    <row r="12685" spans="1:1">
      <c r="A12685"/>
    </row>
    <row r="12686" spans="1:1">
      <c r="A12686"/>
    </row>
    <row r="12687" spans="1:1">
      <c r="A12687"/>
    </row>
    <row r="12688" spans="1:1">
      <c r="A12688"/>
    </row>
    <row r="12689" spans="1:1">
      <c r="A12689"/>
    </row>
    <row r="12690" spans="1:1">
      <c r="A12690"/>
    </row>
    <row r="12691" spans="1:1">
      <c r="A12691"/>
    </row>
    <row r="12692" spans="1:1">
      <c r="A12692"/>
    </row>
    <row r="12693" spans="1:1">
      <c r="A12693"/>
    </row>
    <row r="12694" spans="1:1">
      <c r="A12694"/>
    </row>
    <row r="12695" spans="1:1">
      <c r="A12695"/>
    </row>
    <row r="12696" spans="1:1">
      <c r="A12696"/>
    </row>
    <row r="12697" spans="1:1">
      <c r="A12697"/>
    </row>
    <row r="12698" spans="1:1">
      <c r="A12698"/>
    </row>
    <row r="12699" spans="1:1">
      <c r="A12699"/>
    </row>
    <row r="12700" spans="1:1">
      <c r="A12700"/>
    </row>
    <row r="12701" spans="1:1">
      <c r="A12701"/>
    </row>
    <row r="12702" spans="1:1">
      <c r="A12702"/>
    </row>
    <row r="12703" spans="1:1">
      <c r="A12703"/>
    </row>
    <row r="12704" spans="1:1">
      <c r="A12704"/>
    </row>
    <row r="12705" spans="1:1">
      <c r="A12705"/>
    </row>
    <row r="12706" spans="1:1">
      <c r="A12706"/>
    </row>
    <row r="12707" spans="1:1">
      <c r="A12707"/>
    </row>
    <row r="12708" spans="1:1">
      <c r="A12708"/>
    </row>
    <row r="12709" spans="1:1">
      <c r="A12709"/>
    </row>
    <row r="12710" spans="1:1">
      <c r="A12710"/>
    </row>
    <row r="12711" spans="1:1">
      <c r="A12711"/>
    </row>
    <row r="12712" spans="1:1">
      <c r="A12712"/>
    </row>
    <row r="12713" spans="1:1">
      <c r="A12713"/>
    </row>
    <row r="12714" spans="1:1">
      <c r="A12714"/>
    </row>
    <row r="12715" spans="1:1">
      <c r="A12715"/>
    </row>
    <row r="12716" spans="1:1">
      <c r="A12716"/>
    </row>
    <row r="12717" spans="1:1">
      <c r="A12717"/>
    </row>
    <row r="12718" spans="1:1">
      <c r="A12718"/>
    </row>
    <row r="12719" spans="1:1">
      <c r="A12719"/>
    </row>
    <row r="12720" spans="1:1">
      <c r="A12720"/>
    </row>
    <row r="12721" spans="1:1">
      <c r="A12721"/>
    </row>
    <row r="12722" spans="1:1">
      <c r="A12722"/>
    </row>
    <row r="12723" spans="1:1">
      <c r="A12723"/>
    </row>
    <row r="12724" spans="1:1">
      <c r="A12724"/>
    </row>
    <row r="12725" spans="1:1">
      <c r="A12725"/>
    </row>
    <row r="12726" spans="1:1">
      <c r="A12726"/>
    </row>
    <row r="12727" spans="1:1">
      <c r="A12727"/>
    </row>
    <row r="12728" spans="1:1">
      <c r="A12728"/>
    </row>
    <row r="12729" spans="1:1">
      <c r="A12729"/>
    </row>
    <row r="12730" spans="1:1">
      <c r="A12730"/>
    </row>
    <row r="12731" spans="1:1">
      <c r="A12731"/>
    </row>
    <row r="12732" spans="1:1">
      <c r="A12732"/>
    </row>
    <row r="12733" spans="1:1">
      <c r="A12733"/>
    </row>
    <row r="12734" spans="1:1">
      <c r="A12734"/>
    </row>
    <row r="12735" spans="1:1">
      <c r="A12735"/>
    </row>
    <row r="12736" spans="1:1">
      <c r="A12736"/>
    </row>
    <row r="12737" spans="1:1">
      <c r="A12737"/>
    </row>
    <row r="12738" spans="1:1">
      <c r="A12738"/>
    </row>
    <row r="12739" spans="1:1">
      <c r="A12739"/>
    </row>
    <row r="12740" spans="1:1">
      <c r="A12740"/>
    </row>
    <row r="12741" spans="1:1">
      <c r="A12741"/>
    </row>
    <row r="12742" spans="1:1">
      <c r="A12742"/>
    </row>
    <row r="12743" spans="1:1">
      <c r="A12743"/>
    </row>
    <row r="12744" spans="1:1">
      <c r="A12744"/>
    </row>
    <row r="12745" spans="1:1">
      <c r="A12745"/>
    </row>
    <row r="12746" spans="1:1">
      <c r="A12746"/>
    </row>
    <row r="12747" spans="1:1">
      <c r="A12747"/>
    </row>
    <row r="12748" spans="1:1">
      <c r="A12748"/>
    </row>
    <row r="12749" spans="1:1">
      <c r="A12749"/>
    </row>
    <row r="12750" spans="1:1">
      <c r="A12750"/>
    </row>
    <row r="12751" spans="1:1">
      <c r="A12751"/>
    </row>
    <row r="12752" spans="1:1">
      <c r="A12752"/>
    </row>
    <row r="12753" spans="1:1">
      <c r="A12753"/>
    </row>
    <row r="12754" spans="1:1">
      <c r="A12754"/>
    </row>
    <row r="12755" spans="1:1">
      <c r="A12755"/>
    </row>
    <row r="12756" spans="1:1">
      <c r="A12756"/>
    </row>
    <row r="12757" spans="1:1">
      <c r="A12757"/>
    </row>
    <row r="12758" spans="1:1">
      <c r="A12758"/>
    </row>
    <row r="12759" spans="1:1">
      <c r="A12759"/>
    </row>
    <row r="12760" spans="1:1">
      <c r="A12760"/>
    </row>
    <row r="12761" spans="1:1">
      <c r="A12761"/>
    </row>
    <row r="12762" spans="1:1">
      <c r="A12762"/>
    </row>
    <row r="12763" spans="1:1">
      <c r="A12763"/>
    </row>
    <row r="12764" spans="1:1">
      <c r="A12764"/>
    </row>
    <row r="12765" spans="1:1">
      <c r="A12765"/>
    </row>
    <row r="12766" spans="1:1">
      <c r="A12766"/>
    </row>
    <row r="12767" spans="1:1">
      <c r="A12767"/>
    </row>
    <row r="12768" spans="1:1">
      <c r="A12768"/>
    </row>
    <row r="12769" spans="1:1">
      <c r="A12769"/>
    </row>
    <row r="12770" spans="1:1">
      <c r="A12770"/>
    </row>
    <row r="12771" spans="1:1">
      <c r="A12771"/>
    </row>
    <row r="12772" spans="1:1">
      <c r="A12772"/>
    </row>
    <row r="12773" spans="1:1">
      <c r="A12773"/>
    </row>
    <row r="12774" spans="1:1">
      <c r="A12774"/>
    </row>
    <row r="12775" spans="1:1">
      <c r="A12775"/>
    </row>
    <row r="12776" spans="1:1">
      <c r="A12776"/>
    </row>
    <row r="12777" spans="1:1">
      <c r="A12777"/>
    </row>
    <row r="12778" spans="1:1">
      <c r="A12778"/>
    </row>
    <row r="12779" spans="1:1">
      <c r="A12779"/>
    </row>
    <row r="12780" spans="1:1">
      <c r="A12780"/>
    </row>
    <row r="12781" spans="1:1">
      <c r="A12781"/>
    </row>
    <row r="12782" spans="1:1">
      <c r="A12782"/>
    </row>
    <row r="12783" spans="1:1">
      <c r="A12783"/>
    </row>
    <row r="12784" spans="1:1">
      <c r="A12784"/>
    </row>
    <row r="12785" spans="1:1">
      <c r="A12785"/>
    </row>
    <row r="12786" spans="1:1">
      <c r="A12786"/>
    </row>
    <row r="12787" spans="1:1">
      <c r="A12787"/>
    </row>
    <row r="12788" spans="1:1">
      <c r="A12788"/>
    </row>
    <row r="12789" spans="1:1">
      <c r="A12789"/>
    </row>
    <row r="12790" spans="1:1">
      <c r="A12790"/>
    </row>
    <row r="12791" spans="1:1">
      <c r="A12791"/>
    </row>
    <row r="12792" spans="1:1">
      <c r="A12792"/>
    </row>
    <row r="12793" spans="1:1">
      <c r="A12793"/>
    </row>
    <row r="12794" spans="1:1">
      <c r="A12794"/>
    </row>
    <row r="12795" spans="1:1">
      <c r="A12795"/>
    </row>
    <row r="12796" spans="1:1">
      <c r="A12796"/>
    </row>
    <row r="12797" spans="1:1">
      <c r="A12797"/>
    </row>
    <row r="12798" spans="1:1">
      <c r="A12798"/>
    </row>
    <row r="12799" spans="1:1">
      <c r="A12799"/>
    </row>
    <row r="12800" spans="1:1">
      <c r="A12800"/>
    </row>
    <row r="12801" spans="1:1">
      <c r="A12801"/>
    </row>
    <row r="12802" spans="1:1">
      <c r="A12802"/>
    </row>
    <row r="12803" spans="1:1">
      <c r="A12803"/>
    </row>
    <row r="12804" spans="1:1">
      <c r="A12804"/>
    </row>
    <row r="12805" spans="1:1">
      <c r="A12805"/>
    </row>
    <row r="12806" spans="1:1">
      <c r="A12806"/>
    </row>
    <row r="12807" spans="1:1">
      <c r="A12807"/>
    </row>
    <row r="12808" spans="1:1">
      <c r="A12808"/>
    </row>
    <row r="12809" spans="1:1">
      <c r="A12809"/>
    </row>
    <row r="12810" spans="1:1">
      <c r="A12810"/>
    </row>
    <row r="12811" spans="1:1">
      <c r="A12811"/>
    </row>
    <row r="12812" spans="1:1">
      <c r="A12812"/>
    </row>
    <row r="12813" spans="1:1">
      <c r="A12813"/>
    </row>
    <row r="12814" spans="1:1">
      <c r="A12814"/>
    </row>
    <row r="12815" spans="1:1">
      <c r="A12815"/>
    </row>
    <row r="12816" spans="1:1">
      <c r="A12816"/>
    </row>
    <row r="12817" spans="1:1">
      <c r="A12817"/>
    </row>
    <row r="12818" spans="1:1">
      <c r="A12818"/>
    </row>
    <row r="12819" spans="1:1">
      <c r="A12819"/>
    </row>
    <row r="12820" spans="1:1">
      <c r="A12820"/>
    </row>
    <row r="12821" spans="1:1">
      <c r="A12821"/>
    </row>
    <row r="12822" spans="1:1">
      <c r="A12822"/>
    </row>
    <row r="12823" spans="1:1">
      <c r="A12823"/>
    </row>
    <row r="12824" spans="1:1">
      <c r="A12824"/>
    </row>
    <row r="12825" spans="1:1">
      <c r="A12825"/>
    </row>
    <row r="12826" spans="1:1">
      <c r="A12826"/>
    </row>
    <row r="12827" spans="1:1">
      <c r="A12827"/>
    </row>
    <row r="12828" spans="1:1">
      <c r="A12828"/>
    </row>
    <row r="12829" spans="1:1">
      <c r="A12829"/>
    </row>
    <row r="12830" spans="1:1">
      <c r="A12830"/>
    </row>
    <row r="12831" spans="1:1">
      <c r="A12831"/>
    </row>
    <row r="12832" spans="1:1">
      <c r="A12832"/>
    </row>
    <row r="12833" spans="1:1">
      <c r="A12833"/>
    </row>
    <row r="12834" spans="1:1">
      <c r="A12834"/>
    </row>
    <row r="12835" spans="1:1">
      <c r="A12835"/>
    </row>
    <row r="12836" spans="1:1">
      <c r="A12836"/>
    </row>
    <row r="12837" spans="1:1">
      <c r="A12837"/>
    </row>
    <row r="12838" spans="1:1">
      <c r="A12838"/>
    </row>
    <row r="12839" spans="1:1">
      <c r="A12839"/>
    </row>
    <row r="12840" spans="1:1">
      <c r="A12840"/>
    </row>
    <row r="12841" spans="1:1">
      <c r="A12841"/>
    </row>
    <row r="12842" spans="1:1">
      <c r="A12842"/>
    </row>
    <row r="12843" spans="1:1">
      <c r="A12843"/>
    </row>
    <row r="12844" spans="1:1">
      <c r="A12844"/>
    </row>
    <row r="12845" spans="1:1">
      <c r="A12845"/>
    </row>
    <row r="12846" spans="1:1">
      <c r="A12846"/>
    </row>
    <row r="12847" spans="1:1">
      <c r="A12847"/>
    </row>
    <row r="12848" spans="1:1">
      <c r="A12848"/>
    </row>
    <row r="12849" spans="1:1">
      <c r="A12849"/>
    </row>
    <row r="12850" spans="1:1">
      <c r="A12850"/>
    </row>
    <row r="12851" spans="1:1">
      <c r="A12851"/>
    </row>
    <row r="12852" spans="1:1">
      <c r="A12852"/>
    </row>
    <row r="12853" spans="1:1">
      <c r="A12853"/>
    </row>
    <row r="12854" spans="1:1">
      <c r="A12854"/>
    </row>
    <row r="12855" spans="1:1">
      <c r="A12855"/>
    </row>
    <row r="12856" spans="1:1">
      <c r="A12856"/>
    </row>
    <row r="12857" spans="1:1">
      <c r="A12857"/>
    </row>
    <row r="12858" spans="1:1">
      <c r="A12858"/>
    </row>
    <row r="12859" spans="1:1">
      <c r="A12859"/>
    </row>
    <row r="12860" spans="1:1">
      <c r="A12860"/>
    </row>
    <row r="12861" spans="1:1">
      <c r="A12861"/>
    </row>
    <row r="12862" spans="1:1">
      <c r="A12862"/>
    </row>
    <row r="12863" spans="1:1">
      <c r="A12863"/>
    </row>
    <row r="12864" spans="1:1">
      <c r="A12864"/>
    </row>
    <row r="12865" spans="1:1">
      <c r="A12865"/>
    </row>
    <row r="12866" spans="1:1">
      <c r="A12866"/>
    </row>
    <row r="12867" spans="1:1">
      <c r="A12867"/>
    </row>
    <row r="12868" spans="1:1">
      <c r="A12868"/>
    </row>
    <row r="12869" spans="1:1">
      <c r="A12869"/>
    </row>
    <row r="12870" spans="1:1">
      <c r="A12870"/>
    </row>
    <row r="12871" spans="1:1">
      <c r="A12871"/>
    </row>
    <row r="12872" spans="1:1">
      <c r="A12872"/>
    </row>
    <row r="12873" spans="1:1">
      <c r="A12873"/>
    </row>
    <row r="12874" spans="1:1">
      <c r="A12874"/>
    </row>
    <row r="12875" spans="1:1">
      <c r="A12875"/>
    </row>
    <row r="12876" spans="1:1">
      <c r="A12876"/>
    </row>
    <row r="12877" spans="1:1">
      <c r="A12877"/>
    </row>
    <row r="12878" spans="1:1">
      <c r="A12878"/>
    </row>
    <row r="12879" spans="1:1">
      <c r="A12879"/>
    </row>
    <row r="12880" spans="1:1">
      <c r="A12880"/>
    </row>
    <row r="12881" spans="1:1">
      <c r="A12881"/>
    </row>
    <row r="12882" spans="1:1">
      <c r="A12882"/>
    </row>
    <row r="12883" spans="1:1">
      <c r="A12883"/>
    </row>
    <row r="12884" spans="1:1">
      <c r="A12884"/>
    </row>
    <row r="12885" spans="1:1">
      <c r="A12885"/>
    </row>
    <row r="12886" spans="1:1">
      <c r="A12886"/>
    </row>
    <row r="12887" spans="1:1">
      <c r="A12887"/>
    </row>
    <row r="12888" spans="1:1">
      <c r="A12888"/>
    </row>
    <row r="12889" spans="1:1">
      <c r="A12889"/>
    </row>
    <row r="12890" spans="1:1">
      <c r="A12890"/>
    </row>
    <row r="12891" spans="1:1">
      <c r="A12891"/>
    </row>
    <row r="12892" spans="1:1">
      <c r="A12892"/>
    </row>
    <row r="12893" spans="1:1">
      <c r="A12893"/>
    </row>
    <row r="12894" spans="1:1">
      <c r="A12894"/>
    </row>
    <row r="12895" spans="1:1">
      <c r="A12895"/>
    </row>
    <row r="12896" spans="1:1">
      <c r="A12896"/>
    </row>
    <row r="12897" spans="1:1">
      <c r="A12897"/>
    </row>
    <row r="12898" spans="1:1">
      <c r="A12898"/>
    </row>
    <row r="12899" spans="1:1">
      <c r="A12899"/>
    </row>
    <row r="12900" spans="1:1">
      <c r="A12900"/>
    </row>
    <row r="12901" spans="1:1">
      <c r="A12901"/>
    </row>
    <row r="12902" spans="1:1">
      <c r="A12902"/>
    </row>
    <row r="12903" spans="1:1">
      <c r="A12903"/>
    </row>
    <row r="12904" spans="1:1">
      <c r="A12904"/>
    </row>
    <row r="12905" spans="1:1">
      <c r="A12905"/>
    </row>
    <row r="12906" spans="1:1">
      <c r="A12906"/>
    </row>
    <row r="12907" spans="1:1">
      <c r="A12907"/>
    </row>
    <row r="12908" spans="1:1">
      <c r="A12908"/>
    </row>
    <row r="12909" spans="1:1">
      <c r="A12909"/>
    </row>
    <row r="12910" spans="1:1">
      <c r="A12910"/>
    </row>
    <row r="12911" spans="1:1">
      <c r="A12911"/>
    </row>
    <row r="12912" spans="1:1">
      <c r="A12912"/>
    </row>
    <row r="12913" spans="1:1">
      <c r="A12913"/>
    </row>
    <row r="12914" spans="1:1">
      <c r="A12914"/>
    </row>
    <row r="12915" spans="1:1">
      <c r="A12915"/>
    </row>
    <row r="12916" spans="1:1">
      <c r="A12916"/>
    </row>
    <row r="12917" spans="1:1">
      <c r="A12917"/>
    </row>
    <row r="12918" spans="1:1">
      <c r="A12918"/>
    </row>
    <row r="12919" spans="1:1">
      <c r="A12919"/>
    </row>
    <row r="12920" spans="1:1">
      <c r="A12920"/>
    </row>
    <row r="12921" spans="1:1">
      <c r="A12921"/>
    </row>
    <row r="12922" spans="1:1">
      <c r="A12922"/>
    </row>
    <row r="12923" spans="1:1">
      <c r="A12923"/>
    </row>
    <row r="12924" spans="1:1">
      <c r="A12924"/>
    </row>
    <row r="12925" spans="1:1">
      <c r="A12925"/>
    </row>
    <row r="12926" spans="1:1">
      <c r="A12926"/>
    </row>
    <row r="12927" spans="1:1">
      <c r="A12927"/>
    </row>
    <row r="12928" spans="1:1">
      <c r="A12928"/>
    </row>
    <row r="12929" spans="1:1">
      <c r="A12929"/>
    </row>
    <row r="12930" spans="1:1">
      <c r="A12930"/>
    </row>
    <row r="12931" spans="1:1">
      <c r="A12931"/>
    </row>
    <row r="12932" spans="1:1">
      <c r="A12932"/>
    </row>
    <row r="12933" spans="1:1">
      <c r="A12933"/>
    </row>
    <row r="12934" spans="1:1">
      <c r="A12934"/>
    </row>
    <row r="12935" spans="1:1">
      <c r="A12935"/>
    </row>
    <row r="12936" spans="1:1">
      <c r="A12936"/>
    </row>
    <row r="12937" spans="1:1">
      <c r="A12937"/>
    </row>
    <row r="12938" spans="1:1">
      <c r="A12938"/>
    </row>
    <row r="12939" spans="1:1">
      <c r="A12939"/>
    </row>
    <row r="12940" spans="1:1">
      <c r="A12940"/>
    </row>
    <row r="12941" spans="1:1">
      <c r="A12941"/>
    </row>
    <row r="12942" spans="1:1">
      <c r="A12942"/>
    </row>
    <row r="12943" spans="1:1">
      <c r="A12943"/>
    </row>
    <row r="12944" spans="1:1">
      <c r="A12944"/>
    </row>
    <row r="12945" spans="1:1">
      <c r="A12945"/>
    </row>
    <row r="12946" spans="1:1">
      <c r="A12946"/>
    </row>
    <row r="12947" spans="1:1">
      <c r="A12947"/>
    </row>
    <row r="12948" spans="1:1">
      <c r="A12948"/>
    </row>
    <row r="12949" spans="1:1">
      <c r="A12949"/>
    </row>
    <row r="12950" spans="1:1">
      <c r="A12950"/>
    </row>
    <row r="12951" spans="1:1">
      <c r="A12951"/>
    </row>
    <row r="12952" spans="1:1">
      <c r="A12952"/>
    </row>
    <row r="12953" spans="1:1">
      <c r="A12953"/>
    </row>
    <row r="12954" spans="1:1">
      <c r="A12954"/>
    </row>
    <row r="12955" spans="1:1">
      <c r="A12955"/>
    </row>
    <row r="12956" spans="1:1">
      <c r="A12956"/>
    </row>
    <row r="12957" spans="1:1">
      <c r="A12957"/>
    </row>
    <row r="12958" spans="1:1">
      <c r="A12958"/>
    </row>
    <row r="12959" spans="1:1">
      <c r="A12959"/>
    </row>
    <row r="12960" spans="1:1">
      <c r="A12960"/>
    </row>
    <row r="12961" spans="1:1">
      <c r="A12961"/>
    </row>
    <row r="12962" spans="1:1">
      <c r="A12962"/>
    </row>
    <row r="12963" spans="1:1">
      <c r="A12963"/>
    </row>
    <row r="12964" spans="1:1">
      <c r="A12964"/>
    </row>
    <row r="12965" spans="1:1">
      <c r="A12965"/>
    </row>
    <row r="12966" spans="1:1">
      <c r="A12966"/>
    </row>
    <row r="12967" spans="1:1">
      <c r="A12967"/>
    </row>
    <row r="12968" spans="1:1">
      <c r="A12968"/>
    </row>
    <row r="12969" spans="1:1">
      <c r="A12969"/>
    </row>
    <row r="12970" spans="1:1">
      <c r="A12970"/>
    </row>
    <row r="12971" spans="1:1">
      <c r="A12971"/>
    </row>
    <row r="12972" spans="1:1">
      <c r="A12972"/>
    </row>
    <row r="12973" spans="1:1">
      <c r="A12973"/>
    </row>
    <row r="12974" spans="1:1">
      <c r="A12974"/>
    </row>
    <row r="12975" spans="1:1">
      <c r="A12975"/>
    </row>
    <row r="12976" spans="1:1">
      <c r="A12976"/>
    </row>
    <row r="12977" spans="1:1">
      <c r="A12977"/>
    </row>
    <row r="12978" spans="1:1">
      <c r="A12978"/>
    </row>
    <row r="12979" spans="1:1">
      <c r="A12979"/>
    </row>
    <row r="12980" spans="1:1">
      <c r="A12980"/>
    </row>
    <row r="12981" spans="1:1">
      <c r="A12981"/>
    </row>
    <row r="12982" spans="1:1">
      <c r="A12982"/>
    </row>
    <row r="12983" spans="1:1">
      <c r="A12983"/>
    </row>
    <row r="12984" spans="1:1">
      <c r="A12984"/>
    </row>
    <row r="12985" spans="1:1">
      <c r="A12985"/>
    </row>
    <row r="12986" spans="1:1">
      <c r="A12986"/>
    </row>
    <row r="12987" spans="1:1">
      <c r="A12987"/>
    </row>
    <row r="12988" spans="1:1">
      <c r="A12988"/>
    </row>
    <row r="12989" spans="1:1">
      <c r="A12989"/>
    </row>
    <row r="12990" spans="1:1">
      <c r="A12990"/>
    </row>
    <row r="12991" spans="1:1">
      <c r="A12991"/>
    </row>
    <row r="12992" spans="1:1">
      <c r="A12992"/>
    </row>
    <row r="12993" spans="1:1">
      <c r="A12993"/>
    </row>
    <row r="12994" spans="1:1">
      <c r="A12994"/>
    </row>
    <row r="12995" spans="1:1">
      <c r="A12995"/>
    </row>
    <row r="12996" spans="1:1">
      <c r="A12996"/>
    </row>
    <row r="12997" spans="1:1">
      <c r="A12997"/>
    </row>
    <row r="12998" spans="1:1">
      <c r="A12998"/>
    </row>
    <row r="12999" spans="1:1">
      <c r="A12999"/>
    </row>
    <row r="13000" spans="1:1">
      <c r="A13000"/>
    </row>
    <row r="13001" spans="1:1">
      <c r="A13001"/>
    </row>
    <row r="13002" spans="1:1">
      <c r="A13002"/>
    </row>
    <row r="13003" spans="1:1">
      <c r="A13003"/>
    </row>
    <row r="13004" spans="1:1">
      <c r="A13004"/>
    </row>
    <row r="13005" spans="1:1">
      <c r="A13005"/>
    </row>
    <row r="13006" spans="1:1">
      <c r="A13006"/>
    </row>
    <row r="13007" spans="1:1">
      <c r="A13007"/>
    </row>
    <row r="13008" spans="1:1">
      <c r="A13008"/>
    </row>
    <row r="13009" spans="1:1">
      <c r="A13009"/>
    </row>
    <row r="13010" spans="1:1">
      <c r="A13010"/>
    </row>
    <row r="13011" spans="1:1">
      <c r="A13011"/>
    </row>
    <row r="13012" spans="1:1">
      <c r="A13012"/>
    </row>
    <row r="13013" spans="1:1">
      <c r="A13013"/>
    </row>
    <row r="13014" spans="1:1">
      <c r="A13014"/>
    </row>
    <row r="13015" spans="1:1">
      <c r="A13015"/>
    </row>
    <row r="13016" spans="1:1">
      <c r="A13016"/>
    </row>
    <row r="13017" spans="1:1">
      <c r="A13017"/>
    </row>
    <row r="13018" spans="1:1">
      <c r="A13018"/>
    </row>
    <row r="13019" spans="1:1">
      <c r="A13019"/>
    </row>
    <row r="13020" spans="1:1">
      <c r="A13020"/>
    </row>
    <row r="13021" spans="1:1">
      <c r="A13021"/>
    </row>
    <row r="13022" spans="1:1">
      <c r="A13022"/>
    </row>
    <row r="13023" spans="1:1">
      <c r="A13023"/>
    </row>
    <row r="13024" spans="1:1">
      <c r="A13024"/>
    </row>
    <row r="13025" spans="1:1">
      <c r="A13025"/>
    </row>
    <row r="13026" spans="1:1">
      <c r="A13026"/>
    </row>
    <row r="13027" spans="1:1">
      <c r="A13027"/>
    </row>
    <row r="13028" spans="1:1">
      <c r="A13028"/>
    </row>
    <row r="13029" spans="1:1">
      <c r="A13029"/>
    </row>
    <row r="13030" spans="1:1">
      <c r="A13030"/>
    </row>
    <row r="13031" spans="1:1">
      <c r="A13031"/>
    </row>
    <row r="13032" spans="1:1">
      <c r="A13032"/>
    </row>
    <row r="13033" spans="1:1">
      <c r="A13033"/>
    </row>
    <row r="13034" spans="1:1">
      <c r="A13034"/>
    </row>
    <row r="13035" spans="1:1">
      <c r="A13035"/>
    </row>
    <row r="13036" spans="1:1">
      <c r="A13036"/>
    </row>
    <row r="13037" spans="1:1">
      <c r="A13037"/>
    </row>
    <row r="13038" spans="1:1">
      <c r="A13038"/>
    </row>
    <row r="13039" spans="1:1">
      <c r="A13039"/>
    </row>
    <row r="13040" spans="1:1">
      <c r="A13040"/>
    </row>
    <row r="13041" spans="1:1">
      <c r="A13041"/>
    </row>
    <row r="13042" spans="1:1">
      <c r="A13042"/>
    </row>
    <row r="13043" spans="1:1">
      <c r="A13043"/>
    </row>
    <row r="13044" spans="1:1">
      <c r="A13044"/>
    </row>
    <row r="13045" spans="1:1">
      <c r="A13045"/>
    </row>
    <row r="13046" spans="1:1">
      <c r="A13046"/>
    </row>
    <row r="13047" spans="1:1">
      <c r="A13047"/>
    </row>
    <row r="13048" spans="1:1">
      <c r="A13048"/>
    </row>
    <row r="13049" spans="1:1">
      <c r="A13049"/>
    </row>
    <row r="13050" spans="1:1">
      <c r="A13050"/>
    </row>
    <row r="13051" spans="1:1">
      <c r="A13051"/>
    </row>
    <row r="13052" spans="1:1">
      <c r="A13052"/>
    </row>
    <row r="13053" spans="1:1">
      <c r="A13053"/>
    </row>
    <row r="13054" spans="1:1">
      <c r="A13054"/>
    </row>
    <row r="13055" spans="1:1">
      <c r="A13055"/>
    </row>
    <row r="13056" spans="1:1">
      <c r="A13056"/>
    </row>
    <row r="13057" spans="1:1">
      <c r="A13057"/>
    </row>
    <row r="13058" spans="1:1">
      <c r="A13058"/>
    </row>
    <row r="13059" spans="1:1">
      <c r="A13059"/>
    </row>
    <row r="13060" spans="1:1">
      <c r="A13060"/>
    </row>
    <row r="13061" spans="1:1">
      <c r="A13061"/>
    </row>
    <row r="13062" spans="1:1">
      <c r="A13062"/>
    </row>
    <row r="13063" spans="1:1">
      <c r="A13063"/>
    </row>
    <row r="13064" spans="1:1">
      <c r="A13064"/>
    </row>
    <row r="13065" spans="1:1">
      <c r="A13065"/>
    </row>
    <row r="13066" spans="1:1">
      <c r="A13066"/>
    </row>
    <row r="13067" spans="1:1">
      <c r="A13067"/>
    </row>
    <row r="13068" spans="1:1">
      <c r="A13068"/>
    </row>
    <row r="13069" spans="1:1">
      <c r="A13069"/>
    </row>
    <row r="13070" spans="1:1">
      <c r="A13070"/>
    </row>
    <row r="13071" spans="1:1">
      <c r="A13071"/>
    </row>
    <row r="13072" spans="1:1">
      <c r="A13072"/>
    </row>
    <row r="13073" spans="1:1">
      <c r="A13073"/>
    </row>
    <row r="13074" spans="1:1">
      <c r="A13074"/>
    </row>
    <row r="13075" spans="1:1">
      <c r="A13075"/>
    </row>
    <row r="13076" spans="1:1">
      <c r="A13076"/>
    </row>
    <row r="13077" spans="1:1">
      <c r="A13077"/>
    </row>
    <row r="13078" spans="1:1">
      <c r="A13078"/>
    </row>
    <row r="13079" spans="1:1">
      <c r="A13079"/>
    </row>
    <row r="13080" spans="1:1">
      <c r="A13080"/>
    </row>
    <row r="13081" spans="1:1">
      <c r="A13081"/>
    </row>
    <row r="13082" spans="1:1">
      <c r="A13082"/>
    </row>
    <row r="13083" spans="1:1">
      <c r="A13083"/>
    </row>
    <row r="13084" spans="1:1">
      <c r="A13084"/>
    </row>
    <row r="13085" spans="1:1">
      <c r="A13085"/>
    </row>
    <row r="13086" spans="1:1">
      <c r="A13086"/>
    </row>
    <row r="13087" spans="1:1">
      <c r="A13087"/>
    </row>
    <row r="13088" spans="1:1">
      <c r="A13088"/>
    </row>
    <row r="13089" spans="1:1">
      <c r="A13089"/>
    </row>
    <row r="13090" spans="1:1">
      <c r="A13090"/>
    </row>
    <row r="13091" spans="1:1">
      <c r="A13091"/>
    </row>
    <row r="13092" spans="1:1">
      <c r="A13092"/>
    </row>
    <row r="13093" spans="1:1">
      <c r="A13093"/>
    </row>
    <row r="13094" spans="1:1">
      <c r="A13094"/>
    </row>
    <row r="13095" spans="1:1">
      <c r="A13095"/>
    </row>
    <row r="13096" spans="1:1">
      <c r="A13096"/>
    </row>
    <row r="13097" spans="1:1">
      <c r="A13097"/>
    </row>
    <row r="13098" spans="1:1">
      <c r="A13098"/>
    </row>
    <row r="13099" spans="1:1">
      <c r="A13099"/>
    </row>
    <row r="13100" spans="1:1">
      <c r="A13100"/>
    </row>
    <row r="13101" spans="1:1">
      <c r="A13101"/>
    </row>
    <row r="13102" spans="1:1">
      <c r="A13102"/>
    </row>
    <row r="13103" spans="1:1">
      <c r="A13103"/>
    </row>
    <row r="13104" spans="1:1">
      <c r="A13104"/>
    </row>
    <row r="13105" spans="1:1">
      <c r="A13105"/>
    </row>
    <row r="13106" spans="1:1">
      <c r="A13106"/>
    </row>
    <row r="13107" spans="1:1">
      <c r="A13107"/>
    </row>
    <row r="13108" spans="1:1">
      <c r="A13108"/>
    </row>
    <row r="13109" spans="1:1">
      <c r="A13109"/>
    </row>
    <row r="13110" spans="1:1">
      <c r="A13110"/>
    </row>
    <row r="13111" spans="1:1">
      <c r="A13111"/>
    </row>
    <row r="13112" spans="1:1">
      <c r="A13112"/>
    </row>
    <row r="13113" spans="1:1">
      <c r="A13113"/>
    </row>
    <row r="13114" spans="1:1">
      <c r="A13114"/>
    </row>
    <row r="13115" spans="1:1">
      <c r="A13115"/>
    </row>
    <row r="13116" spans="1:1">
      <c r="A13116"/>
    </row>
    <row r="13117" spans="1:1">
      <c r="A13117"/>
    </row>
    <row r="13118" spans="1:1">
      <c r="A13118"/>
    </row>
    <row r="13119" spans="1:1">
      <c r="A13119"/>
    </row>
    <row r="13120" spans="1:1">
      <c r="A13120"/>
    </row>
    <row r="13121" spans="1:1">
      <c r="A13121"/>
    </row>
    <row r="13122" spans="1:1">
      <c r="A13122"/>
    </row>
    <row r="13123" spans="1:1">
      <c r="A13123"/>
    </row>
    <row r="13124" spans="1:1">
      <c r="A13124"/>
    </row>
    <row r="13125" spans="1:1">
      <c r="A13125"/>
    </row>
    <row r="13126" spans="1:1">
      <c r="A13126"/>
    </row>
    <row r="13127" spans="1:1">
      <c r="A13127"/>
    </row>
    <row r="13128" spans="1:1">
      <c r="A13128"/>
    </row>
    <row r="13129" spans="1:1">
      <c r="A13129"/>
    </row>
    <row r="13130" spans="1:1">
      <c r="A13130"/>
    </row>
    <row r="13131" spans="1:1">
      <c r="A13131"/>
    </row>
    <row r="13132" spans="1:1">
      <c r="A13132"/>
    </row>
    <row r="13133" spans="1:1">
      <c r="A13133"/>
    </row>
    <row r="13134" spans="1:1">
      <c r="A13134"/>
    </row>
    <row r="13135" spans="1:1">
      <c r="A13135"/>
    </row>
    <row r="13136" spans="1:1">
      <c r="A13136"/>
    </row>
    <row r="13137" spans="1:1">
      <c r="A13137"/>
    </row>
    <row r="13138" spans="1:1">
      <c r="A13138"/>
    </row>
    <row r="13139" spans="1:1">
      <c r="A13139"/>
    </row>
    <row r="13140" spans="1:1">
      <c r="A13140"/>
    </row>
    <row r="13141" spans="1:1">
      <c r="A13141"/>
    </row>
    <row r="13142" spans="1:1">
      <c r="A13142"/>
    </row>
    <row r="13143" spans="1:1">
      <c r="A13143"/>
    </row>
    <row r="13144" spans="1:1">
      <c r="A13144"/>
    </row>
    <row r="13145" spans="1:1">
      <c r="A13145"/>
    </row>
    <row r="13146" spans="1:1">
      <c r="A13146"/>
    </row>
    <row r="13147" spans="1:1">
      <c r="A13147"/>
    </row>
    <row r="13148" spans="1:1">
      <c r="A13148"/>
    </row>
    <row r="13149" spans="1:1">
      <c r="A13149"/>
    </row>
    <row r="13150" spans="1:1">
      <c r="A13150"/>
    </row>
    <row r="13151" spans="1:1">
      <c r="A13151"/>
    </row>
    <row r="13152" spans="1:1">
      <c r="A13152"/>
    </row>
    <row r="13153" spans="1:1">
      <c r="A13153"/>
    </row>
    <row r="13154" spans="1:1">
      <c r="A13154"/>
    </row>
    <row r="13155" spans="1:1">
      <c r="A13155"/>
    </row>
    <row r="13156" spans="1:1">
      <c r="A13156"/>
    </row>
    <row r="13157" spans="1:1">
      <c r="A13157"/>
    </row>
    <row r="13158" spans="1:1">
      <c r="A13158"/>
    </row>
    <row r="13159" spans="1:1">
      <c r="A13159"/>
    </row>
    <row r="13160" spans="1:1">
      <c r="A13160"/>
    </row>
    <row r="13161" spans="1:1">
      <c r="A13161"/>
    </row>
    <row r="13162" spans="1:1">
      <c r="A13162"/>
    </row>
    <row r="13163" spans="1:1">
      <c r="A13163"/>
    </row>
    <row r="13164" spans="1:1">
      <c r="A13164"/>
    </row>
    <row r="13165" spans="1:1">
      <c r="A13165"/>
    </row>
    <row r="13166" spans="1:1">
      <c r="A13166"/>
    </row>
    <row r="13167" spans="1:1">
      <c r="A13167"/>
    </row>
    <row r="13168" spans="1:1">
      <c r="A13168"/>
    </row>
    <row r="13169" spans="1:1">
      <c r="A13169"/>
    </row>
    <row r="13170" spans="1:1">
      <c r="A13170"/>
    </row>
    <row r="13171" spans="1:1">
      <c r="A13171"/>
    </row>
    <row r="13172" spans="1:1">
      <c r="A13172"/>
    </row>
    <row r="13173" spans="1:1">
      <c r="A13173"/>
    </row>
    <row r="13174" spans="1:1">
      <c r="A13174"/>
    </row>
    <row r="13175" spans="1:1">
      <c r="A13175"/>
    </row>
    <row r="13176" spans="1:1">
      <c r="A13176"/>
    </row>
    <row r="13177" spans="1:1">
      <c r="A13177"/>
    </row>
    <row r="13178" spans="1:1">
      <c r="A13178"/>
    </row>
    <row r="13179" spans="1:1">
      <c r="A13179"/>
    </row>
    <row r="13180" spans="1:1">
      <c r="A13180"/>
    </row>
    <row r="13181" spans="1:1">
      <c r="A13181"/>
    </row>
    <row r="13182" spans="1:1">
      <c r="A13182"/>
    </row>
    <row r="13183" spans="1:1">
      <c r="A13183"/>
    </row>
    <row r="13184" spans="1:1">
      <c r="A13184"/>
    </row>
    <row r="13185" spans="1:1">
      <c r="A13185"/>
    </row>
    <row r="13186" spans="1:1">
      <c r="A13186"/>
    </row>
    <row r="13187" spans="1:1">
      <c r="A13187"/>
    </row>
    <row r="13188" spans="1:1">
      <c r="A13188"/>
    </row>
    <row r="13189" spans="1:1">
      <c r="A13189"/>
    </row>
    <row r="13190" spans="1:1">
      <c r="A13190"/>
    </row>
    <row r="13191" spans="1:1">
      <c r="A13191"/>
    </row>
    <row r="13192" spans="1:1">
      <c r="A13192"/>
    </row>
    <row r="13193" spans="1:1">
      <c r="A13193"/>
    </row>
    <row r="13194" spans="1:1">
      <c r="A13194"/>
    </row>
    <row r="13195" spans="1:1">
      <c r="A13195"/>
    </row>
    <row r="13196" spans="1:1">
      <c r="A13196"/>
    </row>
    <row r="13197" spans="1:1">
      <c r="A13197"/>
    </row>
    <row r="13198" spans="1:1">
      <c r="A13198"/>
    </row>
    <row r="13199" spans="1:1">
      <c r="A13199"/>
    </row>
    <row r="13200" spans="1:1">
      <c r="A13200"/>
    </row>
    <row r="13201" spans="1:1">
      <c r="A13201"/>
    </row>
    <row r="13202" spans="1:1">
      <c r="A13202"/>
    </row>
    <row r="13203" spans="1:1">
      <c r="A13203"/>
    </row>
    <row r="13204" spans="1:1">
      <c r="A13204"/>
    </row>
    <row r="13205" spans="1:1">
      <c r="A13205"/>
    </row>
    <row r="13206" spans="1:1">
      <c r="A13206"/>
    </row>
    <row r="13207" spans="1:1">
      <c r="A13207"/>
    </row>
    <row r="13208" spans="1:1">
      <c r="A13208"/>
    </row>
    <row r="13209" spans="1:1">
      <c r="A13209"/>
    </row>
    <row r="13210" spans="1:1">
      <c r="A13210"/>
    </row>
    <row r="13211" spans="1:1">
      <c r="A13211"/>
    </row>
    <row r="13212" spans="1:1">
      <c r="A13212"/>
    </row>
    <row r="13213" spans="1:1">
      <c r="A13213"/>
    </row>
    <row r="13214" spans="1:1">
      <c r="A13214"/>
    </row>
    <row r="13215" spans="1:1">
      <c r="A13215"/>
    </row>
    <row r="13216" spans="1:1">
      <c r="A13216"/>
    </row>
    <row r="13217" spans="1:1">
      <c r="A13217"/>
    </row>
    <row r="13218" spans="1:1">
      <c r="A13218"/>
    </row>
    <row r="13219" spans="1:1">
      <c r="A13219"/>
    </row>
    <row r="13220" spans="1:1">
      <c r="A13220"/>
    </row>
    <row r="13221" spans="1:1">
      <c r="A13221"/>
    </row>
    <row r="13222" spans="1:1">
      <c r="A13222"/>
    </row>
    <row r="13223" spans="1:1">
      <c r="A13223"/>
    </row>
    <row r="13224" spans="1:1">
      <c r="A13224"/>
    </row>
    <row r="13225" spans="1:1">
      <c r="A13225"/>
    </row>
    <row r="13226" spans="1:1">
      <c r="A13226"/>
    </row>
    <row r="13227" spans="1:1">
      <c r="A13227"/>
    </row>
    <row r="13228" spans="1:1">
      <c r="A13228"/>
    </row>
    <row r="13229" spans="1:1">
      <c r="A13229"/>
    </row>
    <row r="13230" spans="1:1">
      <c r="A13230"/>
    </row>
    <row r="13231" spans="1:1">
      <c r="A13231"/>
    </row>
    <row r="13232" spans="1:1">
      <c r="A13232"/>
    </row>
    <row r="13233" spans="1:1">
      <c r="A13233"/>
    </row>
    <row r="13234" spans="1:1">
      <c r="A13234"/>
    </row>
    <row r="13235" spans="1:1">
      <c r="A13235"/>
    </row>
    <row r="13236" spans="1:1">
      <c r="A13236"/>
    </row>
    <row r="13237" spans="1:1">
      <c r="A13237"/>
    </row>
    <row r="13238" spans="1:1">
      <c r="A13238"/>
    </row>
    <row r="13239" spans="1:1">
      <c r="A13239"/>
    </row>
    <row r="13240" spans="1:1">
      <c r="A13240"/>
    </row>
    <row r="13241" spans="1:1">
      <c r="A13241"/>
    </row>
    <row r="13242" spans="1:1">
      <c r="A13242"/>
    </row>
    <row r="13243" spans="1:1">
      <c r="A13243"/>
    </row>
    <row r="13244" spans="1:1">
      <c r="A13244"/>
    </row>
    <row r="13245" spans="1:1">
      <c r="A13245"/>
    </row>
    <row r="13246" spans="1:1">
      <c r="A13246"/>
    </row>
    <row r="13247" spans="1:1">
      <c r="A13247"/>
    </row>
    <row r="13248" spans="1:1">
      <c r="A13248"/>
    </row>
    <row r="13249" spans="1:1">
      <c r="A13249"/>
    </row>
    <row r="13250" spans="1:1">
      <c r="A13250"/>
    </row>
    <row r="13251" spans="1:1">
      <c r="A13251"/>
    </row>
    <row r="13252" spans="1:1">
      <c r="A13252"/>
    </row>
    <row r="13253" spans="1:1">
      <c r="A13253"/>
    </row>
    <row r="13254" spans="1:1">
      <c r="A13254"/>
    </row>
    <row r="13255" spans="1:1">
      <c r="A13255"/>
    </row>
    <row r="13256" spans="1:1">
      <c r="A13256"/>
    </row>
    <row r="13257" spans="1:1">
      <c r="A13257"/>
    </row>
    <row r="13258" spans="1:1">
      <c r="A13258"/>
    </row>
    <row r="13259" spans="1:1">
      <c r="A13259"/>
    </row>
    <row r="13260" spans="1:1">
      <c r="A13260"/>
    </row>
    <row r="13261" spans="1:1">
      <c r="A13261"/>
    </row>
    <row r="13262" spans="1:1">
      <c r="A13262"/>
    </row>
    <row r="13263" spans="1:1">
      <c r="A13263"/>
    </row>
    <row r="13264" spans="1:1">
      <c r="A13264"/>
    </row>
    <row r="13265" spans="1:1">
      <c r="A13265"/>
    </row>
    <row r="13266" spans="1:1">
      <c r="A13266"/>
    </row>
    <row r="13267" spans="1:1">
      <c r="A13267"/>
    </row>
    <row r="13268" spans="1:1">
      <c r="A13268"/>
    </row>
    <row r="13269" spans="1:1">
      <c r="A13269"/>
    </row>
    <row r="13270" spans="1:1">
      <c r="A13270"/>
    </row>
    <row r="13271" spans="1:1">
      <c r="A13271"/>
    </row>
    <row r="13272" spans="1:1">
      <c r="A13272"/>
    </row>
    <row r="13273" spans="1:1">
      <c r="A13273"/>
    </row>
    <row r="13274" spans="1:1">
      <c r="A13274"/>
    </row>
    <row r="13275" spans="1:1">
      <c r="A13275"/>
    </row>
    <row r="13276" spans="1:1">
      <c r="A13276"/>
    </row>
    <row r="13277" spans="1:1">
      <c r="A13277"/>
    </row>
    <row r="13278" spans="1:1">
      <c r="A13278"/>
    </row>
    <row r="13279" spans="1:1">
      <c r="A13279"/>
    </row>
    <row r="13280" spans="1:1">
      <c r="A13280"/>
    </row>
    <row r="13281" spans="1:1">
      <c r="A13281"/>
    </row>
    <row r="13282" spans="1:1">
      <c r="A13282"/>
    </row>
    <row r="13283" spans="1:1">
      <c r="A13283"/>
    </row>
    <row r="13284" spans="1:1">
      <c r="A13284"/>
    </row>
    <row r="13285" spans="1:1">
      <c r="A13285"/>
    </row>
    <row r="13286" spans="1:1">
      <c r="A13286"/>
    </row>
    <row r="13287" spans="1:1">
      <c r="A13287"/>
    </row>
    <row r="13288" spans="1:1">
      <c r="A13288"/>
    </row>
    <row r="13289" spans="1:1">
      <c r="A13289"/>
    </row>
    <row r="13290" spans="1:1">
      <c r="A13290"/>
    </row>
    <row r="13291" spans="1:1">
      <c r="A13291"/>
    </row>
    <row r="13292" spans="1:1">
      <c r="A13292"/>
    </row>
    <row r="13293" spans="1:1">
      <c r="A13293"/>
    </row>
    <row r="13294" spans="1:1">
      <c r="A13294"/>
    </row>
    <row r="13295" spans="1:1">
      <c r="A13295"/>
    </row>
    <row r="13296" spans="1:1">
      <c r="A13296"/>
    </row>
    <row r="13297" spans="1:1">
      <c r="A13297"/>
    </row>
    <row r="13298" spans="1:1">
      <c r="A13298"/>
    </row>
    <row r="13299" spans="1:1">
      <c r="A13299"/>
    </row>
    <row r="13300" spans="1:1">
      <c r="A13300"/>
    </row>
    <row r="13301" spans="1:1">
      <c r="A13301"/>
    </row>
    <row r="13302" spans="1:1">
      <c r="A13302"/>
    </row>
    <row r="13303" spans="1:1">
      <c r="A13303"/>
    </row>
    <row r="13304" spans="1:1">
      <c r="A13304"/>
    </row>
    <row r="13305" spans="1:1">
      <c r="A13305"/>
    </row>
    <row r="13306" spans="1:1">
      <c r="A13306"/>
    </row>
    <row r="13307" spans="1:1">
      <c r="A13307"/>
    </row>
    <row r="13308" spans="1:1">
      <c r="A13308"/>
    </row>
    <row r="13309" spans="1:1">
      <c r="A13309"/>
    </row>
    <row r="13310" spans="1:1">
      <c r="A13310"/>
    </row>
    <row r="13311" spans="1:1">
      <c r="A13311"/>
    </row>
    <row r="13312" spans="1:1">
      <c r="A13312"/>
    </row>
    <row r="13313" spans="1:1">
      <c r="A13313"/>
    </row>
    <row r="13314" spans="1:1">
      <c r="A13314"/>
    </row>
    <row r="13315" spans="1:1">
      <c r="A13315"/>
    </row>
    <row r="13316" spans="1:1">
      <c r="A13316"/>
    </row>
    <row r="13317" spans="1:1">
      <c r="A13317"/>
    </row>
    <row r="13318" spans="1:1">
      <c r="A13318"/>
    </row>
    <row r="13319" spans="1:1">
      <c r="A13319"/>
    </row>
    <row r="13320" spans="1:1">
      <c r="A13320"/>
    </row>
    <row r="13321" spans="1:1">
      <c r="A13321"/>
    </row>
    <row r="13322" spans="1:1">
      <c r="A13322"/>
    </row>
    <row r="13323" spans="1:1">
      <c r="A13323"/>
    </row>
    <row r="13324" spans="1:1">
      <c r="A13324"/>
    </row>
    <row r="13325" spans="1:1">
      <c r="A13325"/>
    </row>
    <row r="13326" spans="1:1">
      <c r="A13326"/>
    </row>
    <row r="13327" spans="1:1">
      <c r="A13327"/>
    </row>
    <row r="13328" spans="1:1">
      <c r="A13328"/>
    </row>
    <row r="13329" spans="1:1">
      <c r="A13329"/>
    </row>
    <row r="13330" spans="1:1">
      <c r="A13330"/>
    </row>
    <row r="13331" spans="1:1">
      <c r="A13331"/>
    </row>
    <row r="13332" spans="1:1">
      <c r="A13332"/>
    </row>
    <row r="13333" spans="1:1">
      <c r="A13333"/>
    </row>
    <row r="13334" spans="1:1">
      <c r="A13334"/>
    </row>
    <row r="13335" spans="1:1">
      <c r="A13335"/>
    </row>
    <row r="13336" spans="1:1">
      <c r="A13336"/>
    </row>
    <row r="13337" spans="1:1">
      <c r="A13337"/>
    </row>
    <row r="13338" spans="1:1">
      <c r="A13338"/>
    </row>
    <row r="13339" spans="1:1">
      <c r="A13339"/>
    </row>
    <row r="13340" spans="1:1">
      <c r="A13340"/>
    </row>
    <row r="13341" spans="1:1">
      <c r="A13341"/>
    </row>
    <row r="13342" spans="1:1">
      <c r="A13342"/>
    </row>
    <row r="13343" spans="1:1">
      <c r="A13343"/>
    </row>
    <row r="13344" spans="1:1">
      <c r="A13344"/>
    </row>
    <row r="13345" spans="1:1">
      <c r="A13345"/>
    </row>
    <row r="13346" spans="1:1">
      <c r="A13346"/>
    </row>
    <row r="13347" spans="1:1">
      <c r="A13347"/>
    </row>
    <row r="13348" spans="1:1">
      <c r="A13348"/>
    </row>
    <row r="13349" spans="1:1">
      <c r="A13349"/>
    </row>
    <row r="13350" spans="1:1">
      <c r="A13350"/>
    </row>
    <row r="13351" spans="1:1">
      <c r="A13351"/>
    </row>
    <row r="13352" spans="1:1">
      <c r="A13352"/>
    </row>
    <row r="13353" spans="1:1">
      <c r="A13353"/>
    </row>
    <row r="13354" spans="1:1">
      <c r="A13354"/>
    </row>
    <row r="13355" spans="1:1">
      <c r="A13355"/>
    </row>
    <row r="13356" spans="1:1">
      <c r="A13356"/>
    </row>
    <row r="13357" spans="1:1">
      <c r="A13357"/>
    </row>
    <row r="13358" spans="1:1">
      <c r="A13358"/>
    </row>
    <row r="13359" spans="1:1">
      <c r="A13359"/>
    </row>
    <row r="13360" spans="1:1">
      <c r="A13360"/>
    </row>
    <row r="13361" spans="1:1">
      <c r="A13361"/>
    </row>
    <row r="13362" spans="1:1">
      <c r="A13362"/>
    </row>
    <row r="13363" spans="1:1">
      <c r="A13363"/>
    </row>
    <row r="13364" spans="1:1">
      <c r="A13364"/>
    </row>
    <row r="13365" spans="1:1">
      <c r="A13365"/>
    </row>
    <row r="13366" spans="1:1">
      <c r="A13366"/>
    </row>
    <row r="13367" spans="1:1">
      <c r="A13367"/>
    </row>
    <row r="13368" spans="1:1">
      <c r="A13368"/>
    </row>
    <row r="13369" spans="1:1">
      <c r="A13369"/>
    </row>
    <row r="13370" spans="1:1">
      <c r="A13370"/>
    </row>
    <row r="13371" spans="1:1">
      <c r="A13371"/>
    </row>
    <row r="13372" spans="1:1">
      <c r="A13372"/>
    </row>
    <row r="13373" spans="1:1">
      <c r="A13373"/>
    </row>
    <row r="13374" spans="1:1">
      <c r="A13374"/>
    </row>
    <row r="13375" spans="1:1">
      <c r="A13375"/>
    </row>
    <row r="13376" spans="1:1">
      <c r="A13376"/>
    </row>
    <row r="13377" spans="1:1">
      <c r="A13377"/>
    </row>
    <row r="13378" spans="1:1">
      <c r="A13378"/>
    </row>
    <row r="13379" spans="1:1">
      <c r="A13379"/>
    </row>
    <row r="13380" spans="1:1">
      <c r="A13380"/>
    </row>
    <row r="13381" spans="1:1">
      <c r="A13381"/>
    </row>
    <row r="13382" spans="1:1">
      <c r="A13382"/>
    </row>
    <row r="13383" spans="1:1">
      <c r="A13383"/>
    </row>
    <row r="13384" spans="1:1">
      <c r="A13384"/>
    </row>
    <row r="13385" spans="1:1">
      <c r="A13385"/>
    </row>
    <row r="13386" spans="1:1">
      <c r="A13386"/>
    </row>
    <row r="13387" spans="1:1">
      <c r="A13387"/>
    </row>
    <row r="13388" spans="1:1">
      <c r="A13388"/>
    </row>
    <row r="13389" spans="1:1">
      <c r="A13389"/>
    </row>
    <row r="13390" spans="1:1">
      <c r="A13390"/>
    </row>
    <row r="13391" spans="1:1">
      <c r="A13391"/>
    </row>
    <row r="13392" spans="1:1">
      <c r="A13392"/>
    </row>
    <row r="13393" spans="1:1">
      <c r="A13393"/>
    </row>
    <row r="13394" spans="1:1">
      <c r="A13394"/>
    </row>
    <row r="13395" spans="1:1">
      <c r="A13395"/>
    </row>
    <row r="13396" spans="1:1">
      <c r="A13396"/>
    </row>
    <row r="13397" spans="1:1">
      <c r="A13397"/>
    </row>
    <row r="13398" spans="1:1">
      <c r="A13398"/>
    </row>
    <row r="13399" spans="1:1">
      <c r="A13399"/>
    </row>
    <row r="13400" spans="1:1">
      <c r="A13400"/>
    </row>
    <row r="13401" spans="1:1">
      <c r="A13401"/>
    </row>
    <row r="13402" spans="1:1">
      <c r="A13402"/>
    </row>
    <row r="13403" spans="1:1">
      <c r="A13403"/>
    </row>
    <row r="13404" spans="1:1">
      <c r="A13404"/>
    </row>
    <row r="13405" spans="1:1">
      <c r="A13405"/>
    </row>
    <row r="13406" spans="1:1">
      <c r="A13406"/>
    </row>
    <row r="13407" spans="1:1">
      <c r="A13407"/>
    </row>
    <row r="13408" spans="1:1">
      <c r="A13408"/>
    </row>
    <row r="13409" spans="1:1">
      <c r="A13409"/>
    </row>
    <row r="13410" spans="1:1">
      <c r="A13410"/>
    </row>
    <row r="13411" spans="1:1">
      <c r="A13411"/>
    </row>
    <row r="13412" spans="1:1">
      <c r="A13412"/>
    </row>
    <row r="13413" spans="1:1">
      <c r="A13413"/>
    </row>
    <row r="13414" spans="1:1">
      <c r="A13414"/>
    </row>
    <row r="13415" spans="1:1">
      <c r="A13415"/>
    </row>
    <row r="13416" spans="1:1">
      <c r="A13416"/>
    </row>
    <row r="13417" spans="1:1">
      <c r="A13417"/>
    </row>
    <row r="13418" spans="1:1">
      <c r="A13418"/>
    </row>
    <row r="13419" spans="1:1">
      <c r="A13419"/>
    </row>
    <row r="13420" spans="1:1">
      <c r="A13420"/>
    </row>
    <row r="13421" spans="1:1">
      <c r="A13421"/>
    </row>
    <row r="13422" spans="1:1">
      <c r="A13422"/>
    </row>
    <row r="13423" spans="1:1">
      <c r="A13423"/>
    </row>
    <row r="13424" spans="1:1">
      <c r="A13424"/>
    </row>
    <row r="13425" spans="1:1">
      <c r="A13425"/>
    </row>
    <row r="13426" spans="1:1">
      <c r="A13426"/>
    </row>
    <row r="13427" spans="1:1">
      <c r="A13427"/>
    </row>
    <row r="13428" spans="1:1">
      <c r="A13428"/>
    </row>
    <row r="13429" spans="1:1">
      <c r="A13429"/>
    </row>
    <row r="13430" spans="1:1">
      <c r="A13430"/>
    </row>
    <row r="13431" spans="1:1">
      <c r="A13431"/>
    </row>
    <row r="13432" spans="1:1">
      <c r="A13432"/>
    </row>
    <row r="13433" spans="1:1">
      <c r="A13433"/>
    </row>
    <row r="13434" spans="1:1">
      <c r="A13434"/>
    </row>
    <row r="13435" spans="1:1">
      <c r="A13435"/>
    </row>
    <row r="13436" spans="1:1">
      <c r="A13436"/>
    </row>
    <row r="13437" spans="1:1">
      <c r="A13437"/>
    </row>
    <row r="13438" spans="1:1">
      <c r="A13438"/>
    </row>
    <row r="13439" spans="1:1">
      <c r="A13439"/>
    </row>
    <row r="13440" spans="1:1">
      <c r="A13440"/>
    </row>
    <row r="13441" spans="1:1">
      <c r="A13441"/>
    </row>
    <row r="13442" spans="1:1">
      <c r="A13442"/>
    </row>
    <row r="13443" spans="1:1">
      <c r="A13443"/>
    </row>
    <row r="13444" spans="1:1">
      <c r="A13444"/>
    </row>
    <row r="13445" spans="1:1">
      <c r="A13445"/>
    </row>
    <row r="13446" spans="1:1">
      <c r="A13446"/>
    </row>
    <row r="13447" spans="1:1">
      <c r="A13447"/>
    </row>
    <row r="13448" spans="1:1">
      <c r="A13448"/>
    </row>
    <row r="13449" spans="1:1">
      <c r="A13449"/>
    </row>
    <row r="13450" spans="1:1">
      <c r="A13450"/>
    </row>
    <row r="13451" spans="1:1">
      <c r="A13451"/>
    </row>
    <row r="13452" spans="1:1">
      <c r="A13452"/>
    </row>
    <row r="13453" spans="1:1">
      <c r="A13453"/>
    </row>
    <row r="13454" spans="1:1">
      <c r="A13454"/>
    </row>
    <row r="13455" spans="1:1">
      <c r="A13455"/>
    </row>
    <row r="13456" spans="1:1">
      <c r="A13456"/>
    </row>
    <row r="13457" spans="1:1">
      <c r="A13457"/>
    </row>
    <row r="13458" spans="1:1">
      <c r="A13458"/>
    </row>
    <row r="13459" spans="1:1">
      <c r="A13459"/>
    </row>
    <row r="13460" spans="1:1">
      <c r="A13460"/>
    </row>
    <row r="13461" spans="1:1">
      <c r="A13461"/>
    </row>
    <row r="13462" spans="1:1">
      <c r="A13462"/>
    </row>
    <row r="13463" spans="1:1">
      <c r="A13463"/>
    </row>
    <row r="13464" spans="1:1">
      <c r="A13464"/>
    </row>
    <row r="13465" spans="1:1">
      <c r="A13465"/>
    </row>
    <row r="13466" spans="1:1">
      <c r="A13466"/>
    </row>
    <row r="13467" spans="1:1">
      <c r="A13467"/>
    </row>
    <row r="13468" spans="1:1">
      <c r="A13468"/>
    </row>
    <row r="13469" spans="1:1">
      <c r="A13469"/>
    </row>
    <row r="13470" spans="1:1">
      <c r="A13470"/>
    </row>
    <row r="13471" spans="1:1">
      <c r="A13471"/>
    </row>
    <row r="13472" spans="1:1">
      <c r="A13472"/>
    </row>
    <row r="13473" spans="1:1">
      <c r="A13473"/>
    </row>
    <row r="13474" spans="1:1">
      <c r="A13474"/>
    </row>
    <row r="13475" spans="1:1">
      <c r="A13475"/>
    </row>
    <row r="13476" spans="1:1">
      <c r="A13476"/>
    </row>
    <row r="13477" spans="1:1">
      <c r="A13477"/>
    </row>
    <row r="13478" spans="1:1">
      <c r="A13478"/>
    </row>
    <row r="13479" spans="1:1">
      <c r="A13479"/>
    </row>
    <row r="13480" spans="1:1">
      <c r="A13480"/>
    </row>
    <row r="13481" spans="1:1">
      <c r="A13481"/>
    </row>
    <row r="13482" spans="1:1">
      <c r="A13482"/>
    </row>
    <row r="13483" spans="1:1">
      <c r="A13483"/>
    </row>
    <row r="13484" spans="1:1">
      <c r="A13484"/>
    </row>
    <row r="13485" spans="1:1">
      <c r="A13485"/>
    </row>
    <row r="13486" spans="1:1">
      <c r="A13486"/>
    </row>
    <row r="13487" spans="1:1">
      <c r="A13487"/>
    </row>
    <row r="13488" spans="1:1">
      <c r="A13488"/>
    </row>
    <row r="13489" spans="1:1">
      <c r="A13489"/>
    </row>
    <row r="13490" spans="1:1">
      <c r="A13490"/>
    </row>
    <row r="13491" spans="1:1">
      <c r="A13491"/>
    </row>
    <row r="13492" spans="1:1">
      <c r="A13492"/>
    </row>
    <row r="13493" spans="1:1">
      <c r="A13493"/>
    </row>
    <row r="13494" spans="1:1">
      <c r="A13494"/>
    </row>
    <row r="13495" spans="1:1">
      <c r="A13495"/>
    </row>
    <row r="13496" spans="1:1">
      <c r="A13496"/>
    </row>
    <row r="13497" spans="1:1">
      <c r="A13497"/>
    </row>
    <row r="13498" spans="1:1">
      <c r="A13498"/>
    </row>
    <row r="13499" spans="1:1">
      <c r="A13499"/>
    </row>
    <row r="13500" spans="1:1">
      <c r="A13500"/>
    </row>
    <row r="13501" spans="1:1">
      <c r="A13501"/>
    </row>
    <row r="13502" spans="1:1">
      <c r="A13502"/>
    </row>
    <row r="13503" spans="1:1">
      <c r="A13503"/>
    </row>
    <row r="13504" spans="1:1">
      <c r="A13504"/>
    </row>
    <row r="13505" spans="1:1">
      <c r="A13505"/>
    </row>
    <row r="13506" spans="1:1">
      <c r="A13506"/>
    </row>
    <row r="13507" spans="1:1">
      <c r="A13507"/>
    </row>
    <row r="13508" spans="1:1">
      <c r="A13508"/>
    </row>
    <row r="13509" spans="1:1">
      <c r="A13509"/>
    </row>
    <row r="13510" spans="1:1">
      <c r="A13510"/>
    </row>
    <row r="13511" spans="1:1">
      <c r="A13511"/>
    </row>
    <row r="13512" spans="1:1">
      <c r="A13512"/>
    </row>
    <row r="13513" spans="1:1">
      <c r="A13513"/>
    </row>
    <row r="13514" spans="1:1">
      <c r="A13514"/>
    </row>
    <row r="13515" spans="1:1">
      <c r="A13515"/>
    </row>
    <row r="13516" spans="1:1">
      <c r="A13516"/>
    </row>
    <row r="13517" spans="1:1">
      <c r="A13517"/>
    </row>
    <row r="13518" spans="1:1">
      <c r="A13518"/>
    </row>
    <row r="13519" spans="1:1">
      <c r="A13519"/>
    </row>
    <row r="13520" spans="1:1">
      <c r="A13520"/>
    </row>
    <row r="13521" spans="1:1">
      <c r="A13521"/>
    </row>
    <row r="13522" spans="1:1">
      <c r="A13522"/>
    </row>
    <row r="13523" spans="1:1">
      <c r="A13523"/>
    </row>
    <row r="13524" spans="1:1">
      <c r="A13524"/>
    </row>
    <row r="13525" spans="1:1">
      <c r="A13525"/>
    </row>
    <row r="13526" spans="1:1">
      <c r="A13526"/>
    </row>
    <row r="13527" spans="1:1">
      <c r="A13527"/>
    </row>
    <row r="13528" spans="1:1">
      <c r="A13528"/>
    </row>
    <row r="13529" spans="1:1">
      <c r="A13529"/>
    </row>
    <row r="13530" spans="1:1">
      <c r="A13530"/>
    </row>
    <row r="13531" spans="1:1">
      <c r="A13531"/>
    </row>
    <row r="13532" spans="1:1">
      <c r="A13532"/>
    </row>
    <row r="13533" spans="1:1">
      <c r="A13533"/>
    </row>
    <row r="13534" spans="1:1">
      <c r="A13534"/>
    </row>
    <row r="13535" spans="1:1">
      <c r="A13535"/>
    </row>
    <row r="13536" spans="1:1">
      <c r="A13536"/>
    </row>
    <row r="13537" spans="1:1">
      <c r="A13537"/>
    </row>
    <row r="13538" spans="1:1">
      <c r="A13538"/>
    </row>
    <row r="13539" spans="1:1">
      <c r="A13539"/>
    </row>
    <row r="13540" spans="1:1">
      <c r="A13540"/>
    </row>
    <row r="13541" spans="1:1">
      <c r="A13541"/>
    </row>
    <row r="13542" spans="1:1">
      <c r="A13542"/>
    </row>
    <row r="13543" spans="1:1">
      <c r="A13543"/>
    </row>
    <row r="13544" spans="1:1">
      <c r="A13544"/>
    </row>
    <row r="13545" spans="1:1">
      <c r="A13545"/>
    </row>
    <row r="13546" spans="1:1">
      <c r="A13546"/>
    </row>
    <row r="13547" spans="1:1">
      <c r="A13547"/>
    </row>
    <row r="13548" spans="1:1">
      <c r="A13548"/>
    </row>
    <row r="13549" spans="1:1">
      <c r="A13549"/>
    </row>
    <row r="13550" spans="1:1">
      <c r="A13550"/>
    </row>
    <row r="13551" spans="1:1">
      <c r="A13551"/>
    </row>
    <row r="13552" spans="1:1">
      <c r="A13552"/>
    </row>
    <row r="13553" spans="1:1">
      <c r="A13553"/>
    </row>
    <row r="13554" spans="1:1">
      <c r="A13554"/>
    </row>
    <row r="13555" spans="1:1">
      <c r="A13555"/>
    </row>
    <row r="13556" spans="1:1">
      <c r="A13556"/>
    </row>
    <row r="13557" spans="1:1">
      <c r="A13557"/>
    </row>
    <row r="13558" spans="1:1">
      <c r="A13558"/>
    </row>
    <row r="13559" spans="1:1">
      <c r="A13559"/>
    </row>
    <row r="13560" spans="1:1">
      <c r="A13560"/>
    </row>
    <row r="13561" spans="1:1">
      <c r="A13561"/>
    </row>
    <row r="13562" spans="1:1">
      <c r="A13562"/>
    </row>
    <row r="13563" spans="1:1">
      <c r="A13563"/>
    </row>
    <row r="13564" spans="1:1">
      <c r="A13564"/>
    </row>
    <row r="13565" spans="1:1">
      <c r="A13565"/>
    </row>
    <row r="13566" spans="1:1">
      <c r="A13566"/>
    </row>
    <row r="13567" spans="1:1">
      <c r="A13567"/>
    </row>
    <row r="13568" spans="1:1">
      <c r="A13568"/>
    </row>
    <row r="13569" spans="1:1">
      <c r="A13569"/>
    </row>
    <row r="13570" spans="1:1">
      <c r="A13570"/>
    </row>
    <row r="13571" spans="1:1">
      <c r="A13571"/>
    </row>
    <row r="13572" spans="1:1">
      <c r="A13572"/>
    </row>
    <row r="13573" spans="1:1">
      <c r="A13573"/>
    </row>
    <row r="13574" spans="1:1">
      <c r="A13574"/>
    </row>
    <row r="13575" spans="1:1">
      <c r="A13575"/>
    </row>
    <row r="13576" spans="1:1">
      <c r="A13576"/>
    </row>
    <row r="13577" spans="1:1">
      <c r="A13577"/>
    </row>
    <row r="13578" spans="1:1">
      <c r="A13578"/>
    </row>
    <row r="13579" spans="1:1">
      <c r="A13579"/>
    </row>
    <row r="13580" spans="1:1">
      <c r="A13580"/>
    </row>
    <row r="13581" spans="1:1">
      <c r="A13581"/>
    </row>
    <row r="13582" spans="1:1">
      <c r="A13582"/>
    </row>
    <row r="13583" spans="1:1">
      <c r="A13583"/>
    </row>
    <row r="13584" spans="1:1">
      <c r="A13584"/>
    </row>
    <row r="13585" spans="1:1">
      <c r="A13585"/>
    </row>
    <row r="13586" spans="1:1">
      <c r="A13586"/>
    </row>
    <row r="13587" spans="1:1">
      <c r="A13587"/>
    </row>
    <row r="13588" spans="1:1">
      <c r="A13588"/>
    </row>
    <row r="13589" spans="1:1">
      <c r="A13589"/>
    </row>
    <row r="13590" spans="1:1">
      <c r="A13590"/>
    </row>
    <row r="13591" spans="1:1">
      <c r="A13591"/>
    </row>
    <row r="13592" spans="1:1">
      <c r="A13592"/>
    </row>
    <row r="13593" spans="1:1">
      <c r="A13593"/>
    </row>
    <row r="13594" spans="1:1">
      <c r="A13594"/>
    </row>
    <row r="13595" spans="1:1">
      <c r="A13595"/>
    </row>
    <row r="13596" spans="1:1">
      <c r="A13596"/>
    </row>
    <row r="13597" spans="1:1">
      <c r="A13597"/>
    </row>
    <row r="13598" spans="1:1">
      <c r="A13598"/>
    </row>
    <row r="13599" spans="1:1">
      <c r="A13599"/>
    </row>
    <row r="13600" spans="1:1">
      <c r="A13600"/>
    </row>
    <row r="13601" spans="1:1">
      <c r="A13601"/>
    </row>
    <row r="13602" spans="1:1">
      <c r="A13602"/>
    </row>
    <row r="13603" spans="1:1">
      <c r="A13603"/>
    </row>
    <row r="13604" spans="1:1">
      <c r="A13604"/>
    </row>
    <row r="13605" spans="1:1">
      <c r="A13605"/>
    </row>
    <row r="13606" spans="1:1">
      <c r="A13606"/>
    </row>
    <row r="13607" spans="1:1">
      <c r="A13607"/>
    </row>
    <row r="13608" spans="1:1">
      <c r="A13608"/>
    </row>
    <row r="13609" spans="1:1">
      <c r="A13609"/>
    </row>
    <row r="13610" spans="1:1">
      <c r="A13610"/>
    </row>
    <row r="13611" spans="1:1">
      <c r="A13611"/>
    </row>
    <row r="13612" spans="1:1">
      <c r="A13612"/>
    </row>
    <row r="13613" spans="1:1">
      <c r="A13613"/>
    </row>
    <row r="13614" spans="1:1">
      <c r="A13614"/>
    </row>
    <row r="13615" spans="1:1">
      <c r="A13615"/>
    </row>
    <row r="13616" spans="1:1">
      <c r="A13616"/>
    </row>
    <row r="13617" spans="1:1">
      <c r="A13617"/>
    </row>
    <row r="13618" spans="1:1">
      <c r="A13618"/>
    </row>
    <row r="13619" spans="1:1">
      <c r="A13619"/>
    </row>
    <row r="13620" spans="1:1">
      <c r="A13620"/>
    </row>
    <row r="13621" spans="1:1">
      <c r="A13621"/>
    </row>
    <row r="13622" spans="1:1">
      <c r="A13622"/>
    </row>
    <row r="13623" spans="1:1">
      <c r="A13623"/>
    </row>
    <row r="13624" spans="1:1">
      <c r="A13624"/>
    </row>
    <row r="13625" spans="1:1">
      <c r="A13625"/>
    </row>
    <row r="13626" spans="1:1">
      <c r="A13626"/>
    </row>
    <row r="13627" spans="1:1">
      <c r="A13627"/>
    </row>
    <row r="13628" spans="1:1">
      <c r="A13628"/>
    </row>
    <row r="13629" spans="1:1">
      <c r="A13629"/>
    </row>
    <row r="13630" spans="1:1">
      <c r="A13630"/>
    </row>
    <row r="13631" spans="1:1">
      <c r="A13631"/>
    </row>
    <row r="13632" spans="1:1">
      <c r="A13632"/>
    </row>
    <row r="13633" spans="1:1">
      <c r="A13633"/>
    </row>
    <row r="13634" spans="1:1">
      <c r="A13634"/>
    </row>
    <row r="13635" spans="1:1">
      <c r="A13635"/>
    </row>
    <row r="13636" spans="1:1">
      <c r="A13636"/>
    </row>
    <row r="13637" spans="1:1">
      <c r="A13637"/>
    </row>
    <row r="13638" spans="1:1">
      <c r="A13638"/>
    </row>
    <row r="13639" spans="1:1">
      <c r="A13639"/>
    </row>
    <row r="13640" spans="1:1">
      <c r="A13640"/>
    </row>
    <row r="13641" spans="1:1">
      <c r="A13641"/>
    </row>
    <row r="13642" spans="1:1">
      <c r="A13642"/>
    </row>
    <row r="13643" spans="1:1">
      <c r="A13643"/>
    </row>
    <row r="13644" spans="1:1">
      <c r="A13644"/>
    </row>
    <row r="13645" spans="1:1">
      <c r="A13645"/>
    </row>
    <row r="13646" spans="1:1">
      <c r="A13646"/>
    </row>
    <row r="13647" spans="1:1">
      <c r="A13647"/>
    </row>
    <row r="13648" spans="1:1">
      <c r="A13648"/>
    </row>
    <row r="13649" spans="1:1">
      <c r="A13649"/>
    </row>
    <row r="13650" spans="1:1">
      <c r="A13650"/>
    </row>
    <row r="13651" spans="1:1">
      <c r="A13651"/>
    </row>
    <row r="13652" spans="1:1">
      <c r="A13652"/>
    </row>
    <row r="13653" spans="1:1">
      <c r="A13653"/>
    </row>
    <row r="13654" spans="1:1">
      <c r="A13654"/>
    </row>
    <row r="13655" spans="1:1">
      <c r="A13655"/>
    </row>
    <row r="13656" spans="1:1">
      <c r="A13656"/>
    </row>
    <row r="13657" spans="1:1">
      <c r="A13657"/>
    </row>
    <row r="13658" spans="1:1">
      <c r="A13658"/>
    </row>
    <row r="13659" spans="1:1">
      <c r="A13659"/>
    </row>
    <row r="13660" spans="1:1">
      <c r="A13660"/>
    </row>
    <row r="13661" spans="1:1">
      <c r="A13661"/>
    </row>
    <row r="13662" spans="1:1">
      <c r="A13662"/>
    </row>
    <row r="13663" spans="1:1">
      <c r="A13663"/>
    </row>
    <row r="13664" spans="1:1">
      <c r="A13664"/>
    </row>
    <row r="13665" spans="1:1">
      <c r="A13665"/>
    </row>
    <row r="13666" spans="1:1">
      <c r="A13666"/>
    </row>
    <row r="13667" spans="1:1">
      <c r="A13667"/>
    </row>
    <row r="13668" spans="1:1">
      <c r="A13668"/>
    </row>
    <row r="13669" spans="1:1">
      <c r="A13669"/>
    </row>
    <row r="13670" spans="1:1">
      <c r="A13670"/>
    </row>
    <row r="13671" spans="1:1">
      <c r="A13671"/>
    </row>
    <row r="13672" spans="1:1">
      <c r="A13672"/>
    </row>
    <row r="13673" spans="1:1">
      <c r="A13673"/>
    </row>
    <row r="13674" spans="1:1">
      <c r="A13674"/>
    </row>
    <row r="13675" spans="1:1">
      <c r="A13675"/>
    </row>
    <row r="13676" spans="1:1">
      <c r="A13676"/>
    </row>
    <row r="13677" spans="1:1">
      <c r="A13677"/>
    </row>
    <row r="13678" spans="1:1">
      <c r="A13678"/>
    </row>
    <row r="13679" spans="1:1">
      <c r="A13679"/>
    </row>
    <row r="13680" spans="1:1">
      <c r="A13680"/>
    </row>
    <row r="13681" spans="1:1">
      <c r="A13681"/>
    </row>
    <row r="13682" spans="1:1">
      <c r="A13682"/>
    </row>
    <row r="13683" spans="1:1">
      <c r="A13683"/>
    </row>
    <row r="13684" spans="1:1">
      <c r="A13684"/>
    </row>
    <row r="13685" spans="1:1">
      <c r="A13685"/>
    </row>
    <row r="13686" spans="1:1">
      <c r="A13686"/>
    </row>
    <row r="13687" spans="1:1">
      <c r="A13687"/>
    </row>
    <row r="13688" spans="1:1">
      <c r="A13688"/>
    </row>
    <row r="13689" spans="1:1">
      <c r="A13689"/>
    </row>
    <row r="13690" spans="1:1">
      <c r="A13690"/>
    </row>
    <row r="13691" spans="1:1">
      <c r="A13691"/>
    </row>
    <row r="13692" spans="1:1">
      <c r="A13692"/>
    </row>
    <row r="13693" spans="1:1">
      <c r="A13693"/>
    </row>
    <row r="13694" spans="1:1">
      <c r="A13694"/>
    </row>
    <row r="13695" spans="1:1">
      <c r="A13695"/>
    </row>
    <row r="13696" spans="1:1">
      <c r="A13696"/>
    </row>
    <row r="13697" spans="1:1">
      <c r="A13697"/>
    </row>
    <row r="13698" spans="1:1">
      <c r="A13698"/>
    </row>
    <row r="13699" spans="1:1">
      <c r="A13699"/>
    </row>
    <row r="13700" spans="1:1">
      <c r="A13700"/>
    </row>
    <row r="13701" spans="1:1">
      <c r="A13701"/>
    </row>
    <row r="13702" spans="1:1">
      <c r="A13702"/>
    </row>
    <row r="13703" spans="1:1">
      <c r="A13703"/>
    </row>
    <row r="13704" spans="1:1">
      <c r="A13704"/>
    </row>
    <row r="13705" spans="1:1">
      <c r="A13705"/>
    </row>
    <row r="13706" spans="1:1">
      <c r="A13706"/>
    </row>
    <row r="13707" spans="1:1">
      <c r="A13707"/>
    </row>
    <row r="13708" spans="1:1">
      <c r="A13708"/>
    </row>
    <row r="13709" spans="1:1">
      <c r="A13709"/>
    </row>
    <row r="13710" spans="1:1">
      <c r="A13710"/>
    </row>
    <row r="13711" spans="1:1">
      <c r="A13711"/>
    </row>
    <row r="13712" spans="1:1">
      <c r="A13712"/>
    </row>
    <row r="13713" spans="1:1">
      <c r="A13713"/>
    </row>
    <row r="13714" spans="1:1">
      <c r="A13714"/>
    </row>
    <row r="13715" spans="1:1">
      <c r="A13715"/>
    </row>
    <row r="13716" spans="1:1">
      <c r="A13716"/>
    </row>
    <row r="13717" spans="1:1">
      <c r="A13717"/>
    </row>
    <row r="13718" spans="1:1">
      <c r="A13718"/>
    </row>
    <row r="13719" spans="1:1">
      <c r="A13719"/>
    </row>
    <row r="13720" spans="1:1">
      <c r="A13720"/>
    </row>
    <row r="13721" spans="1:1">
      <c r="A13721"/>
    </row>
    <row r="13722" spans="1:1">
      <c r="A13722"/>
    </row>
    <row r="13723" spans="1:1">
      <c r="A13723"/>
    </row>
    <row r="13724" spans="1:1">
      <c r="A13724"/>
    </row>
    <row r="13725" spans="1:1">
      <c r="A13725"/>
    </row>
    <row r="13726" spans="1:1">
      <c r="A13726"/>
    </row>
    <row r="13727" spans="1:1">
      <c r="A13727"/>
    </row>
    <row r="13728" spans="1:1">
      <c r="A13728"/>
    </row>
    <row r="13729" spans="1:1">
      <c r="A13729"/>
    </row>
    <row r="13730" spans="1:1">
      <c r="A13730"/>
    </row>
    <row r="13731" spans="1:1">
      <c r="A13731"/>
    </row>
    <row r="13732" spans="1:1">
      <c r="A13732"/>
    </row>
    <row r="13733" spans="1:1">
      <c r="A13733"/>
    </row>
    <row r="13734" spans="1:1">
      <c r="A13734"/>
    </row>
    <row r="13735" spans="1:1">
      <c r="A13735"/>
    </row>
    <row r="13736" spans="1:1">
      <c r="A13736"/>
    </row>
    <row r="13737" spans="1:1">
      <c r="A13737"/>
    </row>
    <row r="13738" spans="1:1">
      <c r="A13738"/>
    </row>
    <row r="13739" spans="1:1">
      <c r="A13739"/>
    </row>
    <row r="13740" spans="1:1">
      <c r="A13740"/>
    </row>
    <row r="13741" spans="1:1">
      <c r="A13741"/>
    </row>
    <row r="13742" spans="1:1">
      <c r="A13742"/>
    </row>
    <row r="13743" spans="1:1">
      <c r="A13743"/>
    </row>
    <row r="13744" spans="1:1">
      <c r="A13744"/>
    </row>
    <row r="13745" spans="1:1">
      <c r="A13745"/>
    </row>
    <row r="13746" spans="1:1">
      <c r="A13746"/>
    </row>
    <row r="13747" spans="1:1">
      <c r="A13747"/>
    </row>
    <row r="13748" spans="1:1">
      <c r="A13748"/>
    </row>
    <row r="13749" spans="1:1">
      <c r="A13749"/>
    </row>
    <row r="13750" spans="1:1">
      <c r="A13750"/>
    </row>
    <row r="13751" spans="1:1">
      <c r="A13751"/>
    </row>
    <row r="13752" spans="1:1">
      <c r="A13752"/>
    </row>
    <row r="13753" spans="1:1">
      <c r="A13753"/>
    </row>
    <row r="13754" spans="1:1">
      <c r="A13754"/>
    </row>
    <row r="13755" spans="1:1">
      <c r="A13755"/>
    </row>
    <row r="13756" spans="1:1">
      <c r="A13756"/>
    </row>
    <row r="13757" spans="1:1">
      <c r="A13757"/>
    </row>
    <row r="13758" spans="1:1">
      <c r="A13758"/>
    </row>
    <row r="13759" spans="1:1">
      <c r="A13759"/>
    </row>
    <row r="13760" spans="1:1">
      <c r="A13760"/>
    </row>
    <row r="13761" spans="1:1">
      <c r="A13761"/>
    </row>
    <row r="13762" spans="1:1">
      <c r="A13762"/>
    </row>
    <row r="13763" spans="1:1">
      <c r="A13763"/>
    </row>
    <row r="13764" spans="1:1">
      <c r="A13764"/>
    </row>
    <row r="13765" spans="1:1">
      <c r="A13765"/>
    </row>
    <row r="13766" spans="1:1">
      <c r="A13766"/>
    </row>
    <row r="13767" spans="1:1">
      <c r="A13767"/>
    </row>
    <row r="13768" spans="1:1">
      <c r="A13768"/>
    </row>
    <row r="13769" spans="1:1">
      <c r="A13769"/>
    </row>
    <row r="13770" spans="1:1">
      <c r="A13770"/>
    </row>
    <row r="13771" spans="1:1">
      <c r="A13771"/>
    </row>
    <row r="13772" spans="1:1">
      <c r="A13772"/>
    </row>
    <row r="13773" spans="1:1">
      <c r="A13773"/>
    </row>
    <row r="13774" spans="1:1">
      <c r="A13774"/>
    </row>
    <row r="13775" spans="1:1">
      <c r="A13775"/>
    </row>
    <row r="13776" spans="1:1">
      <c r="A13776"/>
    </row>
    <row r="13777" spans="1:1">
      <c r="A13777"/>
    </row>
    <row r="13778" spans="1:1">
      <c r="A13778"/>
    </row>
    <row r="13779" spans="1:1">
      <c r="A13779"/>
    </row>
    <row r="13780" spans="1:1">
      <c r="A13780"/>
    </row>
    <row r="13781" spans="1:1">
      <c r="A13781"/>
    </row>
    <row r="13782" spans="1:1">
      <c r="A13782"/>
    </row>
    <row r="13783" spans="1:1">
      <c r="A13783"/>
    </row>
    <row r="13784" spans="1:1">
      <c r="A13784"/>
    </row>
    <row r="13785" spans="1:1">
      <c r="A13785"/>
    </row>
    <row r="13786" spans="1:1">
      <c r="A13786"/>
    </row>
    <row r="13787" spans="1:1">
      <c r="A13787"/>
    </row>
    <row r="13788" spans="1:1">
      <c r="A13788"/>
    </row>
    <row r="13789" spans="1:1">
      <c r="A13789"/>
    </row>
    <row r="13790" spans="1:1">
      <c r="A13790"/>
    </row>
    <row r="13791" spans="1:1">
      <c r="A13791"/>
    </row>
    <row r="13792" spans="1:1">
      <c r="A13792"/>
    </row>
    <row r="13793" spans="1:1">
      <c r="A13793"/>
    </row>
    <row r="13794" spans="1:1">
      <c r="A13794"/>
    </row>
    <row r="13795" spans="1:1">
      <c r="A13795"/>
    </row>
    <row r="13796" spans="1:1">
      <c r="A13796"/>
    </row>
    <row r="13797" spans="1:1">
      <c r="A13797"/>
    </row>
    <row r="13798" spans="1:1">
      <c r="A13798"/>
    </row>
    <row r="13799" spans="1:1">
      <c r="A13799"/>
    </row>
    <row r="13800" spans="1:1">
      <c r="A13800"/>
    </row>
    <row r="13801" spans="1:1">
      <c r="A13801"/>
    </row>
    <row r="13802" spans="1:1">
      <c r="A13802"/>
    </row>
    <row r="13803" spans="1:1">
      <c r="A13803"/>
    </row>
    <row r="13804" spans="1:1">
      <c r="A13804"/>
    </row>
    <row r="13805" spans="1:1">
      <c r="A13805"/>
    </row>
    <row r="13806" spans="1:1">
      <c r="A13806"/>
    </row>
    <row r="13807" spans="1:1">
      <c r="A13807"/>
    </row>
    <row r="13808" spans="1:1">
      <c r="A13808"/>
    </row>
    <row r="13809" spans="1:1">
      <c r="A13809"/>
    </row>
    <row r="13810" spans="1:1">
      <c r="A13810"/>
    </row>
    <row r="13811" spans="1:1">
      <c r="A13811"/>
    </row>
    <row r="13812" spans="1:1">
      <c r="A13812"/>
    </row>
    <row r="13813" spans="1:1">
      <c r="A13813"/>
    </row>
    <row r="13814" spans="1:1">
      <c r="A13814"/>
    </row>
    <row r="13815" spans="1:1">
      <c r="A13815"/>
    </row>
    <row r="13816" spans="1:1">
      <c r="A13816"/>
    </row>
    <row r="13817" spans="1:1">
      <c r="A13817"/>
    </row>
    <row r="13818" spans="1:1">
      <c r="A13818"/>
    </row>
    <row r="13819" spans="1:1">
      <c r="A13819"/>
    </row>
    <row r="13820" spans="1:1">
      <c r="A13820"/>
    </row>
    <row r="13821" spans="1:1">
      <c r="A13821"/>
    </row>
    <row r="13822" spans="1:1">
      <c r="A13822"/>
    </row>
    <row r="13823" spans="1:1">
      <c r="A13823"/>
    </row>
    <row r="13824" spans="1:1">
      <c r="A13824"/>
    </row>
    <row r="13825" spans="1:1">
      <c r="A13825"/>
    </row>
    <row r="13826" spans="1:1">
      <c r="A13826"/>
    </row>
    <row r="13827" spans="1:1">
      <c r="A13827"/>
    </row>
    <row r="13828" spans="1:1">
      <c r="A13828"/>
    </row>
    <row r="13829" spans="1:1">
      <c r="A13829"/>
    </row>
    <row r="13830" spans="1:1">
      <c r="A13830"/>
    </row>
    <row r="13831" spans="1:1">
      <c r="A13831"/>
    </row>
    <row r="13832" spans="1:1">
      <c r="A13832"/>
    </row>
    <row r="13833" spans="1:1">
      <c r="A13833"/>
    </row>
    <row r="13834" spans="1:1">
      <c r="A13834"/>
    </row>
    <row r="13835" spans="1:1">
      <c r="A13835"/>
    </row>
    <row r="13836" spans="1:1">
      <c r="A13836"/>
    </row>
    <row r="13837" spans="1:1">
      <c r="A13837"/>
    </row>
    <row r="13838" spans="1:1">
      <c r="A13838"/>
    </row>
    <row r="13839" spans="1:1">
      <c r="A13839"/>
    </row>
    <row r="13840" spans="1:1">
      <c r="A13840"/>
    </row>
    <row r="13841" spans="1:1">
      <c r="A13841"/>
    </row>
    <row r="13842" spans="1:1">
      <c r="A13842"/>
    </row>
    <row r="13843" spans="1:1">
      <c r="A13843"/>
    </row>
    <row r="13844" spans="1:1">
      <c r="A13844"/>
    </row>
    <row r="13845" spans="1:1">
      <c r="A13845"/>
    </row>
    <row r="13846" spans="1:1">
      <c r="A13846"/>
    </row>
    <row r="13847" spans="1:1">
      <c r="A13847"/>
    </row>
    <row r="13848" spans="1:1">
      <c r="A13848"/>
    </row>
    <row r="13849" spans="1:1">
      <c r="A13849"/>
    </row>
    <row r="13850" spans="1:1">
      <c r="A13850"/>
    </row>
    <row r="13851" spans="1:1">
      <c r="A13851"/>
    </row>
    <row r="13852" spans="1:1">
      <c r="A13852"/>
    </row>
    <row r="13853" spans="1:1">
      <c r="A13853"/>
    </row>
    <row r="13854" spans="1:1">
      <c r="A13854"/>
    </row>
    <row r="13855" spans="1:1">
      <c r="A13855"/>
    </row>
    <row r="13856" spans="1:1">
      <c r="A13856"/>
    </row>
    <row r="13857" spans="1:1">
      <c r="A13857"/>
    </row>
    <row r="13858" spans="1:1">
      <c r="A13858"/>
    </row>
    <row r="13859" spans="1:1">
      <c r="A13859"/>
    </row>
    <row r="13860" spans="1:1">
      <c r="A13860"/>
    </row>
    <row r="13861" spans="1:1">
      <c r="A13861"/>
    </row>
    <row r="13862" spans="1:1">
      <c r="A13862"/>
    </row>
    <row r="13863" spans="1:1">
      <c r="A13863"/>
    </row>
    <row r="13864" spans="1:1">
      <c r="A13864"/>
    </row>
    <row r="13865" spans="1:1">
      <c r="A13865"/>
    </row>
    <row r="13866" spans="1:1">
      <c r="A13866"/>
    </row>
    <row r="13867" spans="1:1">
      <c r="A13867"/>
    </row>
    <row r="13868" spans="1:1">
      <c r="A13868"/>
    </row>
    <row r="13869" spans="1:1">
      <c r="A13869"/>
    </row>
    <row r="13870" spans="1:1">
      <c r="A13870"/>
    </row>
    <row r="13871" spans="1:1">
      <c r="A13871"/>
    </row>
    <row r="13872" spans="1:1">
      <c r="A13872"/>
    </row>
    <row r="13873" spans="1:1">
      <c r="A13873"/>
    </row>
    <row r="13874" spans="1:1">
      <c r="A13874"/>
    </row>
    <row r="13875" spans="1:1">
      <c r="A13875"/>
    </row>
    <row r="13876" spans="1:1">
      <c r="A13876"/>
    </row>
    <row r="13877" spans="1:1">
      <c r="A13877"/>
    </row>
    <row r="13878" spans="1:1">
      <c r="A13878"/>
    </row>
    <row r="13879" spans="1:1">
      <c r="A13879"/>
    </row>
    <row r="13880" spans="1:1">
      <c r="A13880"/>
    </row>
    <row r="13881" spans="1:1">
      <c r="A13881"/>
    </row>
    <row r="13882" spans="1:1">
      <c r="A13882"/>
    </row>
    <row r="13883" spans="1:1">
      <c r="A13883"/>
    </row>
    <row r="13884" spans="1:1">
      <c r="A13884"/>
    </row>
    <row r="13885" spans="1:1">
      <c r="A13885"/>
    </row>
    <row r="13886" spans="1:1">
      <c r="A13886"/>
    </row>
    <row r="13887" spans="1:1">
      <c r="A13887"/>
    </row>
    <row r="13888" spans="1:1">
      <c r="A13888"/>
    </row>
    <row r="13889" spans="1:1">
      <c r="A13889"/>
    </row>
    <row r="13890" spans="1:1">
      <c r="A13890"/>
    </row>
    <row r="13891" spans="1:1">
      <c r="A13891"/>
    </row>
    <row r="13892" spans="1:1">
      <c r="A13892"/>
    </row>
    <row r="13893" spans="1:1">
      <c r="A13893"/>
    </row>
    <row r="13894" spans="1:1">
      <c r="A13894"/>
    </row>
    <row r="13895" spans="1:1">
      <c r="A13895"/>
    </row>
    <row r="13896" spans="1:1">
      <c r="A13896"/>
    </row>
    <row r="13897" spans="1:1">
      <c r="A13897"/>
    </row>
    <row r="13898" spans="1:1">
      <c r="A13898"/>
    </row>
    <row r="13899" spans="1:1">
      <c r="A13899"/>
    </row>
    <row r="13900" spans="1:1">
      <c r="A13900"/>
    </row>
    <row r="13901" spans="1:1">
      <c r="A13901"/>
    </row>
    <row r="13902" spans="1:1">
      <c r="A13902"/>
    </row>
    <row r="13903" spans="1:1">
      <c r="A13903"/>
    </row>
    <row r="13904" spans="1:1">
      <c r="A13904"/>
    </row>
    <row r="13905" spans="1:1">
      <c r="A13905"/>
    </row>
    <row r="13906" spans="1:1">
      <c r="A13906"/>
    </row>
    <row r="13907" spans="1:1">
      <c r="A13907"/>
    </row>
    <row r="13908" spans="1:1">
      <c r="A13908"/>
    </row>
    <row r="13909" spans="1:1">
      <c r="A13909"/>
    </row>
    <row r="13910" spans="1:1">
      <c r="A13910"/>
    </row>
    <row r="13911" spans="1:1">
      <c r="A13911"/>
    </row>
    <row r="13912" spans="1:1">
      <c r="A13912"/>
    </row>
    <row r="13913" spans="1:1">
      <c r="A13913"/>
    </row>
    <row r="13914" spans="1:1">
      <c r="A13914"/>
    </row>
    <row r="13915" spans="1:1">
      <c r="A13915"/>
    </row>
    <row r="13916" spans="1:1">
      <c r="A13916"/>
    </row>
    <row r="13917" spans="1:1">
      <c r="A13917"/>
    </row>
    <row r="13918" spans="1:1">
      <c r="A13918"/>
    </row>
    <row r="13919" spans="1:1">
      <c r="A13919"/>
    </row>
    <row r="13920" spans="1:1">
      <c r="A13920"/>
    </row>
    <row r="13921" spans="1:1">
      <c r="A13921"/>
    </row>
    <row r="13922" spans="1:1">
      <c r="A13922"/>
    </row>
    <row r="13923" spans="1:1">
      <c r="A13923"/>
    </row>
    <row r="13924" spans="1:1">
      <c r="A13924"/>
    </row>
    <row r="13925" spans="1:1">
      <c r="A13925"/>
    </row>
    <row r="13926" spans="1:1">
      <c r="A13926"/>
    </row>
    <row r="13927" spans="1:1">
      <c r="A13927"/>
    </row>
    <row r="13928" spans="1:1">
      <c r="A13928"/>
    </row>
    <row r="13929" spans="1:1">
      <c r="A13929"/>
    </row>
    <row r="13930" spans="1:1">
      <c r="A13930"/>
    </row>
    <row r="13931" spans="1:1">
      <c r="A13931"/>
    </row>
    <row r="13932" spans="1:1">
      <c r="A13932"/>
    </row>
    <row r="13933" spans="1:1">
      <c r="A13933"/>
    </row>
    <row r="13934" spans="1:1">
      <c r="A13934"/>
    </row>
    <row r="13935" spans="1:1">
      <c r="A13935"/>
    </row>
    <row r="13936" spans="1:1">
      <c r="A13936"/>
    </row>
    <row r="13937" spans="1:1">
      <c r="A13937"/>
    </row>
    <row r="13938" spans="1:1">
      <c r="A13938"/>
    </row>
    <row r="13939" spans="1:1">
      <c r="A13939"/>
    </row>
    <row r="13940" spans="1:1">
      <c r="A13940"/>
    </row>
    <row r="13941" spans="1:1">
      <c r="A13941"/>
    </row>
    <row r="13942" spans="1:1">
      <c r="A13942"/>
    </row>
    <row r="13943" spans="1:1">
      <c r="A13943"/>
    </row>
    <row r="13944" spans="1:1">
      <c r="A13944"/>
    </row>
    <row r="13945" spans="1:1">
      <c r="A13945"/>
    </row>
    <row r="13946" spans="1:1">
      <c r="A13946"/>
    </row>
    <row r="13947" spans="1:1">
      <c r="A13947"/>
    </row>
    <row r="13948" spans="1:1">
      <c r="A13948"/>
    </row>
    <row r="13949" spans="1:1">
      <c r="A13949"/>
    </row>
    <row r="13950" spans="1:1">
      <c r="A13950"/>
    </row>
    <row r="13951" spans="1:1">
      <c r="A13951"/>
    </row>
    <row r="13952" spans="1:1">
      <c r="A13952"/>
    </row>
    <row r="13953" spans="1:1">
      <c r="A13953"/>
    </row>
    <row r="13954" spans="1:1">
      <c r="A13954"/>
    </row>
    <row r="13955" spans="1:1">
      <c r="A13955"/>
    </row>
    <row r="13956" spans="1:1">
      <c r="A13956"/>
    </row>
    <row r="13957" spans="1:1">
      <c r="A13957"/>
    </row>
    <row r="13958" spans="1:1">
      <c r="A13958"/>
    </row>
    <row r="13959" spans="1:1">
      <c r="A13959"/>
    </row>
    <row r="13960" spans="1:1">
      <c r="A13960"/>
    </row>
    <row r="13961" spans="1:1">
      <c r="A13961"/>
    </row>
    <row r="13962" spans="1:1">
      <c r="A13962"/>
    </row>
    <row r="13963" spans="1:1">
      <c r="A13963"/>
    </row>
    <row r="13964" spans="1:1">
      <c r="A13964"/>
    </row>
    <row r="13965" spans="1:1">
      <c r="A13965"/>
    </row>
    <row r="13966" spans="1:1">
      <c r="A13966"/>
    </row>
    <row r="13967" spans="1:1">
      <c r="A13967"/>
    </row>
    <row r="13968" spans="1:1">
      <c r="A13968"/>
    </row>
    <row r="13969" spans="1:1">
      <c r="A13969"/>
    </row>
    <row r="13970" spans="1:1">
      <c r="A13970"/>
    </row>
    <row r="13971" spans="1:1">
      <c r="A13971"/>
    </row>
    <row r="13972" spans="1:1">
      <c r="A13972"/>
    </row>
    <row r="13973" spans="1:1">
      <c r="A13973"/>
    </row>
    <row r="13974" spans="1:1">
      <c r="A13974"/>
    </row>
    <row r="13975" spans="1:1">
      <c r="A13975"/>
    </row>
    <row r="13976" spans="1:1">
      <c r="A13976"/>
    </row>
    <row r="13977" spans="1:1">
      <c r="A13977"/>
    </row>
    <row r="13978" spans="1:1">
      <c r="A13978"/>
    </row>
    <row r="13979" spans="1:1">
      <c r="A13979"/>
    </row>
    <row r="13980" spans="1:1">
      <c r="A13980"/>
    </row>
    <row r="13981" spans="1:1">
      <c r="A13981"/>
    </row>
    <row r="13982" spans="1:1">
      <c r="A13982"/>
    </row>
    <row r="13983" spans="1:1">
      <c r="A13983"/>
    </row>
    <row r="13984" spans="1:1">
      <c r="A13984"/>
    </row>
    <row r="13985" spans="1:1">
      <c r="A13985"/>
    </row>
    <row r="13986" spans="1:1">
      <c r="A13986"/>
    </row>
    <row r="13987" spans="1:1">
      <c r="A13987"/>
    </row>
    <row r="13988" spans="1:1">
      <c r="A13988"/>
    </row>
    <row r="13989" spans="1:1">
      <c r="A13989"/>
    </row>
    <row r="13990" spans="1:1">
      <c r="A13990"/>
    </row>
    <row r="13991" spans="1:1">
      <c r="A13991"/>
    </row>
    <row r="13992" spans="1:1">
      <c r="A13992"/>
    </row>
    <row r="13993" spans="1:1">
      <c r="A13993"/>
    </row>
    <row r="13994" spans="1:1">
      <c r="A13994"/>
    </row>
    <row r="13995" spans="1:1">
      <c r="A13995"/>
    </row>
    <row r="13996" spans="1:1">
      <c r="A13996"/>
    </row>
    <row r="13997" spans="1:1">
      <c r="A13997"/>
    </row>
    <row r="13998" spans="1:1">
      <c r="A13998"/>
    </row>
    <row r="13999" spans="1:1">
      <c r="A13999"/>
    </row>
    <row r="14000" spans="1:1">
      <c r="A14000"/>
    </row>
    <row r="14001" spans="1:1">
      <c r="A14001"/>
    </row>
    <row r="14002" spans="1:1">
      <c r="A14002"/>
    </row>
    <row r="14003" spans="1:1">
      <c r="A14003"/>
    </row>
    <row r="14004" spans="1:1">
      <c r="A14004"/>
    </row>
    <row r="14005" spans="1:1">
      <c r="A14005"/>
    </row>
    <row r="14006" spans="1:1">
      <c r="A14006"/>
    </row>
    <row r="14007" spans="1:1">
      <c r="A14007"/>
    </row>
    <row r="14008" spans="1:1">
      <c r="A14008"/>
    </row>
    <row r="14009" spans="1:1">
      <c r="A14009"/>
    </row>
    <row r="14010" spans="1:1">
      <c r="A14010"/>
    </row>
    <row r="14011" spans="1:1">
      <c r="A14011"/>
    </row>
    <row r="14012" spans="1:1">
      <c r="A14012"/>
    </row>
    <row r="14013" spans="1:1">
      <c r="A14013"/>
    </row>
    <row r="14014" spans="1:1">
      <c r="A14014"/>
    </row>
    <row r="14015" spans="1:1">
      <c r="A14015"/>
    </row>
    <row r="14016" spans="1:1">
      <c r="A14016"/>
    </row>
    <row r="14017" spans="1:1">
      <c r="A14017"/>
    </row>
    <row r="14018" spans="1:1">
      <c r="A14018"/>
    </row>
    <row r="14019" spans="1:1">
      <c r="A14019"/>
    </row>
    <row r="14020" spans="1:1">
      <c r="A14020"/>
    </row>
    <row r="14021" spans="1:1">
      <c r="A14021"/>
    </row>
    <row r="14022" spans="1:1">
      <c r="A14022"/>
    </row>
    <row r="14023" spans="1:1">
      <c r="A14023"/>
    </row>
    <row r="14024" spans="1:1">
      <c r="A14024"/>
    </row>
    <row r="14025" spans="1:1">
      <c r="A14025"/>
    </row>
    <row r="14026" spans="1:1">
      <c r="A14026"/>
    </row>
    <row r="14027" spans="1:1">
      <c r="A14027"/>
    </row>
    <row r="14028" spans="1:1">
      <c r="A14028"/>
    </row>
    <row r="14029" spans="1:1">
      <c r="A14029"/>
    </row>
    <row r="14030" spans="1:1">
      <c r="A14030"/>
    </row>
    <row r="14031" spans="1:1">
      <c r="A14031"/>
    </row>
    <row r="14032" spans="1:1">
      <c r="A14032"/>
    </row>
    <row r="14033" spans="1:1">
      <c r="A14033"/>
    </row>
    <row r="14034" spans="1:1">
      <c r="A14034"/>
    </row>
    <row r="14035" spans="1:1">
      <c r="A14035"/>
    </row>
    <row r="14036" spans="1:1">
      <c r="A14036"/>
    </row>
    <row r="14037" spans="1:1">
      <c r="A14037"/>
    </row>
    <row r="14038" spans="1:1">
      <c r="A14038"/>
    </row>
    <row r="14039" spans="1:1">
      <c r="A14039"/>
    </row>
    <row r="14040" spans="1:1">
      <c r="A14040"/>
    </row>
    <row r="14041" spans="1:1">
      <c r="A14041"/>
    </row>
    <row r="14042" spans="1:1">
      <c r="A14042"/>
    </row>
    <row r="14043" spans="1:1">
      <c r="A14043"/>
    </row>
    <row r="14044" spans="1:1">
      <c r="A14044"/>
    </row>
    <row r="14045" spans="1:1">
      <c r="A14045"/>
    </row>
    <row r="14046" spans="1:1">
      <c r="A14046"/>
    </row>
    <row r="14047" spans="1:1">
      <c r="A14047"/>
    </row>
    <row r="14048" spans="1:1">
      <c r="A14048"/>
    </row>
    <row r="14049" spans="1:1">
      <c r="A14049"/>
    </row>
    <row r="14050" spans="1:1">
      <c r="A14050"/>
    </row>
    <row r="14051" spans="1:1">
      <c r="A14051"/>
    </row>
    <row r="14052" spans="1:1">
      <c r="A14052"/>
    </row>
    <row r="14053" spans="1:1">
      <c r="A14053"/>
    </row>
    <row r="14054" spans="1:1">
      <c r="A14054"/>
    </row>
    <row r="14055" spans="1:1">
      <c r="A14055"/>
    </row>
    <row r="14056" spans="1:1">
      <c r="A14056"/>
    </row>
    <row r="14057" spans="1:1">
      <c r="A14057"/>
    </row>
    <row r="14058" spans="1:1">
      <c r="A14058"/>
    </row>
    <row r="14059" spans="1:1">
      <c r="A14059"/>
    </row>
    <row r="14060" spans="1:1">
      <c r="A14060"/>
    </row>
    <row r="14061" spans="1:1">
      <c r="A14061"/>
    </row>
    <row r="14062" spans="1:1">
      <c r="A14062"/>
    </row>
    <row r="14063" spans="1:1">
      <c r="A14063"/>
    </row>
    <row r="14064" spans="1:1">
      <c r="A14064"/>
    </row>
    <row r="14065" spans="1:1">
      <c r="A14065"/>
    </row>
    <row r="14066" spans="1:1">
      <c r="A14066"/>
    </row>
    <row r="14067" spans="1:1">
      <c r="A14067"/>
    </row>
    <row r="14068" spans="1:1">
      <c r="A14068"/>
    </row>
    <row r="14069" spans="1:1">
      <c r="A14069"/>
    </row>
    <row r="14070" spans="1:1">
      <c r="A14070"/>
    </row>
    <row r="14071" spans="1:1">
      <c r="A14071"/>
    </row>
    <row r="14072" spans="1:1">
      <c r="A14072"/>
    </row>
    <row r="14073" spans="1:1">
      <c r="A14073"/>
    </row>
    <row r="14074" spans="1:1">
      <c r="A14074"/>
    </row>
    <row r="14075" spans="1:1">
      <c r="A14075"/>
    </row>
    <row r="14076" spans="1:1">
      <c r="A14076"/>
    </row>
    <row r="14077" spans="1:1">
      <c r="A14077"/>
    </row>
    <row r="14078" spans="1:1">
      <c r="A14078"/>
    </row>
    <row r="14079" spans="1:1">
      <c r="A14079"/>
    </row>
    <row r="14080" spans="1:1">
      <c r="A14080"/>
    </row>
    <row r="14081" spans="1:1">
      <c r="A14081"/>
    </row>
    <row r="14082" spans="1:1">
      <c r="A14082"/>
    </row>
    <row r="14083" spans="1:1">
      <c r="A14083"/>
    </row>
    <row r="14084" spans="1:1">
      <c r="A14084"/>
    </row>
    <row r="14085" spans="1:1">
      <c r="A14085"/>
    </row>
    <row r="14086" spans="1:1">
      <c r="A14086"/>
    </row>
    <row r="14087" spans="1:1">
      <c r="A14087"/>
    </row>
    <row r="14088" spans="1:1">
      <c r="A14088"/>
    </row>
    <row r="14089" spans="1:1">
      <c r="A14089"/>
    </row>
    <row r="14090" spans="1:1">
      <c r="A14090"/>
    </row>
    <row r="14091" spans="1:1">
      <c r="A14091"/>
    </row>
    <row r="14092" spans="1:1">
      <c r="A14092"/>
    </row>
    <row r="14093" spans="1:1">
      <c r="A14093"/>
    </row>
    <row r="14094" spans="1:1">
      <c r="A14094"/>
    </row>
    <row r="14095" spans="1:1">
      <c r="A14095"/>
    </row>
    <row r="14096" spans="1:1">
      <c r="A14096"/>
    </row>
    <row r="14097" spans="1:1">
      <c r="A14097"/>
    </row>
    <row r="14098" spans="1:1">
      <c r="A14098"/>
    </row>
    <row r="14099" spans="1:1">
      <c r="A14099"/>
    </row>
    <row r="14100" spans="1:1">
      <c r="A14100"/>
    </row>
    <row r="14101" spans="1:1">
      <c r="A14101"/>
    </row>
    <row r="14102" spans="1:1">
      <c r="A14102"/>
    </row>
    <row r="14103" spans="1:1">
      <c r="A14103"/>
    </row>
    <row r="14104" spans="1:1">
      <c r="A14104"/>
    </row>
    <row r="14105" spans="1:1">
      <c r="A14105"/>
    </row>
    <row r="14106" spans="1:1">
      <c r="A14106"/>
    </row>
    <row r="14107" spans="1:1">
      <c r="A14107"/>
    </row>
    <row r="14108" spans="1:1">
      <c r="A14108"/>
    </row>
    <row r="14109" spans="1:1">
      <c r="A14109"/>
    </row>
    <row r="14110" spans="1:1">
      <c r="A14110"/>
    </row>
    <row r="14111" spans="1:1">
      <c r="A14111"/>
    </row>
    <row r="14112" spans="1:1">
      <c r="A14112"/>
    </row>
    <row r="14113" spans="1:1">
      <c r="A14113"/>
    </row>
    <row r="14114" spans="1:1">
      <c r="A14114"/>
    </row>
    <row r="14115" spans="1:1">
      <c r="A14115"/>
    </row>
    <row r="14116" spans="1:1">
      <c r="A14116"/>
    </row>
    <row r="14117" spans="1:1">
      <c r="A14117"/>
    </row>
    <row r="14118" spans="1:1">
      <c r="A14118"/>
    </row>
    <row r="14119" spans="1:1">
      <c r="A14119"/>
    </row>
    <row r="14120" spans="1:1">
      <c r="A14120"/>
    </row>
    <row r="14121" spans="1:1">
      <c r="A14121"/>
    </row>
    <row r="14122" spans="1:1">
      <c r="A14122"/>
    </row>
    <row r="14123" spans="1:1">
      <c r="A14123"/>
    </row>
    <row r="14124" spans="1:1">
      <c r="A14124"/>
    </row>
    <row r="14125" spans="1:1">
      <c r="A14125"/>
    </row>
    <row r="14126" spans="1:1">
      <c r="A14126"/>
    </row>
    <row r="14127" spans="1:1">
      <c r="A14127"/>
    </row>
    <row r="14128" spans="1:1">
      <c r="A14128"/>
    </row>
    <row r="14129" spans="1:1">
      <c r="A14129"/>
    </row>
    <row r="14130" spans="1:1">
      <c r="A14130"/>
    </row>
    <row r="14131" spans="1:1">
      <c r="A14131"/>
    </row>
    <row r="14132" spans="1:1">
      <c r="A14132"/>
    </row>
    <row r="14133" spans="1:1">
      <c r="A14133"/>
    </row>
    <row r="14134" spans="1:1">
      <c r="A14134"/>
    </row>
    <row r="14135" spans="1:1">
      <c r="A14135"/>
    </row>
    <row r="14136" spans="1:1">
      <c r="A14136"/>
    </row>
    <row r="14137" spans="1:1">
      <c r="A14137"/>
    </row>
    <row r="14138" spans="1:1">
      <c r="A14138"/>
    </row>
    <row r="14139" spans="1:1">
      <c r="A14139"/>
    </row>
    <row r="14140" spans="1:1">
      <c r="A14140"/>
    </row>
    <row r="14141" spans="1:1">
      <c r="A14141"/>
    </row>
    <row r="14142" spans="1:1">
      <c r="A14142"/>
    </row>
    <row r="14143" spans="1:1">
      <c r="A14143"/>
    </row>
    <row r="14144" spans="1:1">
      <c r="A14144"/>
    </row>
    <row r="14145" spans="1:1">
      <c r="A14145"/>
    </row>
    <row r="14146" spans="1:1">
      <c r="A14146"/>
    </row>
    <row r="14147" spans="1:1">
      <c r="A14147"/>
    </row>
    <row r="14148" spans="1:1">
      <c r="A14148"/>
    </row>
    <row r="14149" spans="1:1">
      <c r="A14149"/>
    </row>
    <row r="14150" spans="1:1">
      <c r="A14150"/>
    </row>
    <row r="14151" spans="1:1">
      <c r="A14151"/>
    </row>
    <row r="14152" spans="1:1">
      <c r="A14152"/>
    </row>
    <row r="14153" spans="1:1">
      <c r="A14153"/>
    </row>
    <row r="14154" spans="1:1">
      <c r="A14154"/>
    </row>
    <row r="14155" spans="1:1">
      <c r="A14155"/>
    </row>
    <row r="14156" spans="1:1">
      <c r="A14156"/>
    </row>
    <row r="14157" spans="1:1">
      <c r="A14157"/>
    </row>
    <row r="14158" spans="1:1">
      <c r="A14158"/>
    </row>
    <row r="14159" spans="1:1">
      <c r="A14159"/>
    </row>
    <row r="14160" spans="1:1">
      <c r="A14160"/>
    </row>
    <row r="14161" spans="1:1">
      <c r="A14161"/>
    </row>
    <row r="14162" spans="1:1">
      <c r="A14162"/>
    </row>
    <row r="14163" spans="1:1">
      <c r="A14163"/>
    </row>
    <row r="14164" spans="1:1">
      <c r="A14164"/>
    </row>
    <row r="14165" spans="1:1">
      <c r="A14165"/>
    </row>
    <row r="14166" spans="1:1">
      <c r="A14166"/>
    </row>
    <row r="14167" spans="1:1">
      <c r="A14167"/>
    </row>
    <row r="14168" spans="1:1">
      <c r="A14168"/>
    </row>
    <row r="14169" spans="1:1">
      <c r="A14169"/>
    </row>
    <row r="14170" spans="1:1">
      <c r="A14170"/>
    </row>
    <row r="14171" spans="1:1">
      <c r="A14171"/>
    </row>
    <row r="14172" spans="1:1">
      <c r="A14172"/>
    </row>
    <row r="14173" spans="1:1">
      <c r="A14173"/>
    </row>
    <row r="14174" spans="1:1">
      <c r="A14174"/>
    </row>
    <row r="14175" spans="1:1">
      <c r="A14175"/>
    </row>
    <row r="14176" spans="1:1">
      <c r="A14176"/>
    </row>
    <row r="14177" spans="1:1">
      <c r="A14177"/>
    </row>
    <row r="14178" spans="1:1">
      <c r="A14178"/>
    </row>
    <row r="14179" spans="1:1">
      <c r="A14179"/>
    </row>
    <row r="14180" spans="1:1">
      <c r="A14180"/>
    </row>
    <row r="14181" spans="1:1">
      <c r="A14181"/>
    </row>
    <row r="14182" spans="1:1">
      <c r="A14182"/>
    </row>
    <row r="14183" spans="1:1">
      <c r="A14183"/>
    </row>
    <row r="14184" spans="1:1">
      <c r="A14184"/>
    </row>
    <row r="14185" spans="1:1">
      <c r="A14185"/>
    </row>
    <row r="14186" spans="1:1">
      <c r="A14186"/>
    </row>
    <row r="14187" spans="1:1">
      <c r="A14187"/>
    </row>
    <row r="14188" spans="1:1">
      <c r="A14188"/>
    </row>
    <row r="14189" spans="1:1">
      <c r="A14189"/>
    </row>
    <row r="14190" spans="1:1">
      <c r="A14190"/>
    </row>
    <row r="14191" spans="1:1">
      <c r="A14191"/>
    </row>
    <row r="14192" spans="1:1">
      <c r="A14192"/>
    </row>
    <row r="14193" spans="1:1">
      <c r="A14193"/>
    </row>
    <row r="14194" spans="1:1">
      <c r="A14194"/>
    </row>
    <row r="14195" spans="1:1">
      <c r="A14195"/>
    </row>
    <row r="14196" spans="1:1">
      <c r="A14196"/>
    </row>
    <row r="14197" spans="1:1">
      <c r="A14197"/>
    </row>
    <row r="14198" spans="1:1">
      <c r="A14198"/>
    </row>
    <row r="14199" spans="1:1">
      <c r="A14199"/>
    </row>
    <row r="14200" spans="1:1">
      <c r="A14200"/>
    </row>
    <row r="14201" spans="1:1">
      <c r="A14201"/>
    </row>
    <row r="14202" spans="1:1">
      <c r="A14202"/>
    </row>
    <row r="14203" spans="1:1">
      <c r="A14203"/>
    </row>
    <row r="14204" spans="1:1">
      <c r="A14204"/>
    </row>
    <row r="14205" spans="1:1">
      <c r="A14205"/>
    </row>
    <row r="14206" spans="1:1">
      <c r="A14206"/>
    </row>
    <row r="14207" spans="1:1">
      <c r="A14207"/>
    </row>
    <row r="14208" spans="1:1">
      <c r="A14208"/>
    </row>
    <row r="14209" spans="1:1">
      <c r="A14209"/>
    </row>
    <row r="14210" spans="1:1">
      <c r="A14210"/>
    </row>
    <row r="14211" spans="1:1">
      <c r="A14211"/>
    </row>
    <row r="14212" spans="1:1">
      <c r="A14212"/>
    </row>
    <row r="14213" spans="1:1">
      <c r="A14213"/>
    </row>
    <row r="14214" spans="1:1">
      <c r="A14214"/>
    </row>
    <row r="14215" spans="1:1">
      <c r="A14215"/>
    </row>
    <row r="14216" spans="1:1">
      <c r="A14216"/>
    </row>
    <row r="14217" spans="1:1">
      <c r="A14217"/>
    </row>
    <row r="14218" spans="1:1">
      <c r="A14218"/>
    </row>
    <row r="14219" spans="1:1">
      <c r="A14219"/>
    </row>
    <row r="14220" spans="1:1">
      <c r="A14220"/>
    </row>
    <row r="14221" spans="1:1">
      <c r="A14221"/>
    </row>
    <row r="14222" spans="1:1">
      <c r="A14222"/>
    </row>
    <row r="14223" spans="1:1">
      <c r="A14223"/>
    </row>
    <row r="14224" spans="1:1">
      <c r="A14224"/>
    </row>
    <row r="14225" spans="1:1">
      <c r="A14225"/>
    </row>
    <row r="14226" spans="1:1">
      <c r="A14226"/>
    </row>
    <row r="14227" spans="1:1">
      <c r="A14227"/>
    </row>
    <row r="14228" spans="1:1">
      <c r="A14228"/>
    </row>
    <row r="14229" spans="1:1">
      <c r="A14229"/>
    </row>
    <row r="14230" spans="1:1">
      <c r="A14230"/>
    </row>
    <row r="14231" spans="1:1">
      <c r="A14231"/>
    </row>
    <row r="14232" spans="1:1">
      <c r="A14232"/>
    </row>
    <row r="14233" spans="1:1">
      <c r="A14233"/>
    </row>
    <row r="14234" spans="1:1">
      <c r="A14234"/>
    </row>
    <row r="14235" spans="1:1">
      <c r="A14235"/>
    </row>
    <row r="14236" spans="1:1">
      <c r="A14236"/>
    </row>
    <row r="14237" spans="1:1">
      <c r="A14237"/>
    </row>
    <row r="14238" spans="1:1">
      <c r="A14238"/>
    </row>
    <row r="14239" spans="1:1">
      <c r="A14239"/>
    </row>
    <row r="14240" spans="1:1">
      <c r="A14240"/>
    </row>
    <row r="14241" spans="1:1">
      <c r="A14241"/>
    </row>
    <row r="14242" spans="1:1">
      <c r="A14242"/>
    </row>
    <row r="14243" spans="1:1">
      <c r="A14243"/>
    </row>
    <row r="14244" spans="1:1">
      <c r="A14244"/>
    </row>
    <row r="14245" spans="1:1">
      <c r="A14245"/>
    </row>
    <row r="14246" spans="1:1">
      <c r="A14246"/>
    </row>
    <row r="14247" spans="1:1">
      <c r="A14247"/>
    </row>
    <row r="14248" spans="1:1">
      <c r="A14248"/>
    </row>
    <row r="14249" spans="1:1">
      <c r="A14249"/>
    </row>
    <row r="14250" spans="1:1">
      <c r="A14250"/>
    </row>
    <row r="14251" spans="1:1">
      <c r="A14251"/>
    </row>
    <row r="14252" spans="1:1">
      <c r="A14252"/>
    </row>
    <row r="14253" spans="1:1">
      <c r="A14253"/>
    </row>
    <row r="14254" spans="1:1">
      <c r="A14254"/>
    </row>
    <row r="14255" spans="1:1">
      <c r="A14255"/>
    </row>
    <row r="14256" spans="1:1">
      <c r="A14256"/>
    </row>
    <row r="14257" spans="1:1">
      <c r="A14257"/>
    </row>
    <row r="14258" spans="1:1">
      <c r="A14258"/>
    </row>
    <row r="14259" spans="1:1">
      <c r="A14259"/>
    </row>
    <row r="14260" spans="1:1">
      <c r="A14260"/>
    </row>
    <row r="14261" spans="1:1">
      <c r="A14261"/>
    </row>
    <row r="14262" spans="1:1">
      <c r="A14262"/>
    </row>
    <row r="14263" spans="1:1">
      <c r="A14263"/>
    </row>
    <row r="14264" spans="1:1">
      <c r="A14264"/>
    </row>
    <row r="14265" spans="1:1">
      <c r="A14265"/>
    </row>
    <row r="14266" spans="1:1">
      <c r="A14266"/>
    </row>
    <row r="14267" spans="1:1">
      <c r="A14267"/>
    </row>
    <row r="14268" spans="1:1">
      <c r="A14268"/>
    </row>
    <row r="14269" spans="1:1">
      <c r="A14269"/>
    </row>
    <row r="14270" spans="1:1">
      <c r="A14270"/>
    </row>
    <row r="14271" spans="1:1">
      <c r="A14271"/>
    </row>
    <row r="14272" spans="1:1">
      <c r="A14272"/>
    </row>
    <row r="14273" spans="1:1">
      <c r="A14273"/>
    </row>
    <row r="14274" spans="1:1">
      <c r="A14274"/>
    </row>
    <row r="14275" spans="1:1">
      <c r="A14275"/>
    </row>
    <row r="14276" spans="1:1">
      <c r="A14276"/>
    </row>
    <row r="14277" spans="1:1">
      <c r="A14277"/>
    </row>
    <row r="14278" spans="1:1">
      <c r="A14278"/>
    </row>
    <row r="14279" spans="1:1">
      <c r="A14279"/>
    </row>
    <row r="14280" spans="1:1">
      <c r="A14280"/>
    </row>
    <row r="14281" spans="1:1">
      <c r="A14281"/>
    </row>
    <row r="14282" spans="1:1">
      <c r="A14282"/>
    </row>
    <row r="14283" spans="1:1">
      <c r="A14283"/>
    </row>
    <row r="14284" spans="1:1">
      <c r="A14284"/>
    </row>
    <row r="14285" spans="1:1">
      <c r="A14285"/>
    </row>
    <row r="14286" spans="1:1">
      <c r="A14286"/>
    </row>
    <row r="14287" spans="1:1">
      <c r="A14287"/>
    </row>
    <row r="14288" spans="1:1">
      <c r="A14288"/>
    </row>
    <row r="14289" spans="1:1">
      <c r="A14289"/>
    </row>
    <row r="14290" spans="1:1">
      <c r="A14290"/>
    </row>
    <row r="14291" spans="1:1">
      <c r="A14291"/>
    </row>
    <row r="14292" spans="1:1">
      <c r="A14292"/>
    </row>
    <row r="14293" spans="1:1">
      <c r="A14293"/>
    </row>
    <row r="14294" spans="1:1">
      <c r="A14294"/>
    </row>
    <row r="14295" spans="1:1">
      <c r="A14295"/>
    </row>
    <row r="14296" spans="1:1">
      <c r="A14296"/>
    </row>
    <row r="14297" spans="1:1">
      <c r="A14297"/>
    </row>
    <row r="14298" spans="1:1">
      <c r="A14298"/>
    </row>
    <row r="14299" spans="1:1">
      <c r="A14299"/>
    </row>
    <row r="14300" spans="1:1">
      <c r="A14300"/>
    </row>
    <row r="14301" spans="1:1">
      <c r="A14301"/>
    </row>
    <row r="14302" spans="1:1">
      <c r="A14302"/>
    </row>
    <row r="14303" spans="1:1">
      <c r="A14303"/>
    </row>
    <row r="14304" spans="1:1">
      <c r="A14304"/>
    </row>
    <row r="14305" spans="1:1">
      <c r="A14305"/>
    </row>
    <row r="14306" spans="1:1">
      <c r="A14306"/>
    </row>
    <row r="14307" spans="1:1">
      <c r="A14307"/>
    </row>
    <row r="14308" spans="1:1">
      <c r="A14308"/>
    </row>
    <row r="14309" spans="1:1">
      <c r="A14309"/>
    </row>
    <row r="14310" spans="1:1">
      <c r="A14310"/>
    </row>
    <row r="14311" spans="1:1">
      <c r="A14311"/>
    </row>
    <row r="14312" spans="1:1">
      <c r="A14312"/>
    </row>
    <row r="14313" spans="1:1">
      <c r="A14313"/>
    </row>
    <row r="14314" spans="1:1">
      <c r="A14314"/>
    </row>
    <row r="14315" spans="1:1">
      <c r="A14315"/>
    </row>
    <row r="14316" spans="1:1">
      <c r="A14316"/>
    </row>
    <row r="14317" spans="1:1">
      <c r="A14317"/>
    </row>
    <row r="14318" spans="1:1">
      <c r="A14318"/>
    </row>
    <row r="14319" spans="1:1">
      <c r="A14319"/>
    </row>
    <row r="14320" spans="1:1">
      <c r="A14320"/>
    </row>
    <row r="14321" spans="1:1">
      <c r="A14321"/>
    </row>
    <row r="14322" spans="1:1">
      <c r="A14322"/>
    </row>
    <row r="14323" spans="1:1">
      <c r="A14323"/>
    </row>
    <row r="14324" spans="1:1">
      <c r="A14324"/>
    </row>
    <row r="14325" spans="1:1">
      <c r="A14325"/>
    </row>
    <row r="14326" spans="1:1">
      <c r="A14326"/>
    </row>
    <row r="14327" spans="1:1">
      <c r="A14327"/>
    </row>
    <row r="14328" spans="1:1">
      <c r="A14328"/>
    </row>
    <row r="14329" spans="1:1">
      <c r="A14329"/>
    </row>
    <row r="14330" spans="1:1">
      <c r="A14330"/>
    </row>
    <row r="14331" spans="1:1">
      <c r="A14331"/>
    </row>
    <row r="14332" spans="1:1">
      <c r="A14332"/>
    </row>
    <row r="14333" spans="1:1">
      <c r="A14333"/>
    </row>
    <row r="14334" spans="1:1">
      <c r="A14334"/>
    </row>
    <row r="14335" spans="1:1">
      <c r="A14335"/>
    </row>
    <row r="14336" spans="1:1">
      <c r="A14336"/>
    </row>
    <row r="14337" spans="1:1">
      <c r="A14337"/>
    </row>
    <row r="14338" spans="1:1">
      <c r="A14338"/>
    </row>
    <row r="14339" spans="1:1">
      <c r="A14339"/>
    </row>
    <row r="14340" spans="1:1">
      <c r="A14340"/>
    </row>
    <row r="14341" spans="1:1">
      <c r="A14341"/>
    </row>
    <row r="14342" spans="1:1">
      <c r="A14342"/>
    </row>
    <row r="14343" spans="1:1">
      <c r="A14343"/>
    </row>
    <row r="14344" spans="1:1">
      <c r="A14344"/>
    </row>
    <row r="14345" spans="1:1">
      <c r="A14345"/>
    </row>
    <row r="14346" spans="1:1">
      <c r="A14346"/>
    </row>
    <row r="14347" spans="1:1">
      <c r="A14347"/>
    </row>
    <row r="14348" spans="1:1">
      <c r="A14348"/>
    </row>
    <row r="14349" spans="1:1">
      <c r="A14349"/>
    </row>
    <row r="14350" spans="1:1">
      <c r="A14350"/>
    </row>
    <row r="14351" spans="1:1">
      <c r="A14351"/>
    </row>
    <row r="14352" spans="1:1">
      <c r="A14352"/>
    </row>
    <row r="14353" spans="1:1">
      <c r="A14353"/>
    </row>
    <row r="14354" spans="1:1">
      <c r="A14354"/>
    </row>
    <row r="14355" spans="1:1">
      <c r="A14355"/>
    </row>
    <row r="14356" spans="1:1">
      <c r="A14356"/>
    </row>
    <row r="14357" spans="1:1">
      <c r="A14357"/>
    </row>
    <row r="14358" spans="1:1">
      <c r="A14358"/>
    </row>
    <row r="14359" spans="1:1">
      <c r="A14359"/>
    </row>
    <row r="14360" spans="1:1">
      <c r="A14360"/>
    </row>
    <row r="14361" spans="1:1">
      <c r="A14361"/>
    </row>
    <row r="14362" spans="1:1">
      <c r="A14362"/>
    </row>
    <row r="14363" spans="1:1">
      <c r="A14363"/>
    </row>
    <row r="14364" spans="1:1">
      <c r="A14364"/>
    </row>
    <row r="14365" spans="1:1">
      <c r="A14365"/>
    </row>
    <row r="14366" spans="1:1">
      <c r="A14366"/>
    </row>
    <row r="14367" spans="1:1">
      <c r="A14367"/>
    </row>
    <row r="14368" spans="1:1">
      <c r="A14368"/>
    </row>
    <row r="14369" spans="1:1">
      <c r="A14369"/>
    </row>
    <row r="14370" spans="1:1">
      <c r="A14370"/>
    </row>
    <row r="14371" spans="1:1">
      <c r="A14371"/>
    </row>
    <row r="14372" spans="1:1">
      <c r="A14372"/>
    </row>
    <row r="14373" spans="1:1">
      <c r="A14373"/>
    </row>
    <row r="14374" spans="1:1">
      <c r="A14374"/>
    </row>
    <row r="14375" spans="1:1">
      <c r="A14375"/>
    </row>
    <row r="14376" spans="1:1">
      <c r="A14376"/>
    </row>
    <row r="14377" spans="1:1">
      <c r="A14377"/>
    </row>
    <row r="14378" spans="1:1">
      <c r="A14378"/>
    </row>
    <row r="14379" spans="1:1">
      <c r="A14379"/>
    </row>
    <row r="14380" spans="1:1">
      <c r="A14380"/>
    </row>
    <row r="14381" spans="1:1">
      <c r="A14381"/>
    </row>
    <row r="14382" spans="1:1">
      <c r="A14382"/>
    </row>
    <row r="14383" spans="1:1">
      <c r="A14383"/>
    </row>
    <row r="14384" spans="1:1">
      <c r="A14384"/>
    </row>
    <row r="14385" spans="1:1">
      <c r="A14385"/>
    </row>
    <row r="14386" spans="1:1">
      <c r="A14386"/>
    </row>
    <row r="14387" spans="1:1">
      <c r="A14387"/>
    </row>
    <row r="14388" spans="1:1">
      <c r="A14388"/>
    </row>
    <row r="14389" spans="1:1">
      <c r="A14389"/>
    </row>
    <row r="14390" spans="1:1">
      <c r="A14390"/>
    </row>
    <row r="14391" spans="1:1">
      <c r="A14391"/>
    </row>
    <row r="14392" spans="1:1">
      <c r="A14392"/>
    </row>
    <row r="14393" spans="1:1">
      <c r="A14393"/>
    </row>
    <row r="14394" spans="1:1">
      <c r="A14394"/>
    </row>
    <row r="14395" spans="1:1">
      <c r="A14395"/>
    </row>
    <row r="14396" spans="1:1">
      <c r="A14396"/>
    </row>
    <row r="14397" spans="1:1">
      <c r="A14397"/>
    </row>
    <row r="14398" spans="1:1">
      <c r="A14398"/>
    </row>
    <row r="14399" spans="1:1">
      <c r="A14399"/>
    </row>
    <row r="14400" spans="1:1">
      <c r="A14400"/>
    </row>
    <row r="14401" spans="1:1">
      <c r="A14401"/>
    </row>
    <row r="14402" spans="1:1">
      <c r="A14402"/>
    </row>
    <row r="14403" spans="1:1">
      <c r="A14403"/>
    </row>
    <row r="14404" spans="1:1">
      <c r="A14404"/>
    </row>
    <row r="14405" spans="1:1">
      <c r="A14405"/>
    </row>
    <row r="14406" spans="1:1">
      <c r="A14406"/>
    </row>
    <row r="14407" spans="1:1">
      <c r="A14407"/>
    </row>
    <row r="14408" spans="1:1">
      <c r="A14408"/>
    </row>
    <row r="14409" spans="1:1">
      <c r="A14409"/>
    </row>
    <row r="14410" spans="1:1">
      <c r="A14410"/>
    </row>
    <row r="14411" spans="1:1">
      <c r="A14411"/>
    </row>
    <row r="14412" spans="1:1">
      <c r="A14412"/>
    </row>
    <row r="14413" spans="1:1">
      <c r="A14413"/>
    </row>
    <row r="14414" spans="1:1">
      <c r="A14414"/>
    </row>
    <row r="14415" spans="1:1">
      <c r="A14415"/>
    </row>
    <row r="14416" spans="1:1">
      <c r="A14416"/>
    </row>
    <row r="14417" spans="1:1">
      <c r="A14417"/>
    </row>
    <row r="14418" spans="1:1">
      <c r="A14418"/>
    </row>
    <row r="14419" spans="1:1">
      <c r="A14419"/>
    </row>
    <row r="14420" spans="1:1">
      <c r="A14420"/>
    </row>
    <row r="14421" spans="1:1">
      <c r="A14421"/>
    </row>
    <row r="14422" spans="1:1">
      <c r="A14422"/>
    </row>
    <row r="14423" spans="1:1">
      <c r="A14423"/>
    </row>
    <row r="14424" spans="1:1">
      <c r="A14424"/>
    </row>
    <row r="14425" spans="1:1">
      <c r="A14425"/>
    </row>
    <row r="14426" spans="1:1">
      <c r="A14426"/>
    </row>
    <row r="14427" spans="1:1">
      <c r="A14427"/>
    </row>
    <row r="14428" spans="1:1">
      <c r="A14428"/>
    </row>
    <row r="14429" spans="1:1">
      <c r="A14429"/>
    </row>
    <row r="14430" spans="1:1">
      <c r="A14430"/>
    </row>
    <row r="14431" spans="1:1">
      <c r="A14431"/>
    </row>
    <row r="14432" spans="1:1">
      <c r="A14432"/>
    </row>
    <row r="14433" spans="1:1">
      <c r="A14433"/>
    </row>
    <row r="14434" spans="1:1">
      <c r="A14434"/>
    </row>
    <row r="14435" spans="1:1">
      <c r="A14435"/>
    </row>
    <row r="14436" spans="1:1">
      <c r="A14436"/>
    </row>
    <row r="14437" spans="1:1">
      <c r="A14437"/>
    </row>
    <row r="14438" spans="1:1">
      <c r="A14438"/>
    </row>
    <row r="14439" spans="1:1">
      <c r="A14439"/>
    </row>
    <row r="14440" spans="1:1">
      <c r="A14440"/>
    </row>
    <row r="14441" spans="1:1">
      <c r="A14441"/>
    </row>
    <row r="14442" spans="1:1">
      <c r="A14442"/>
    </row>
    <row r="14443" spans="1:1">
      <c r="A14443"/>
    </row>
    <row r="14444" spans="1:1">
      <c r="A14444"/>
    </row>
    <row r="14445" spans="1:1">
      <c r="A14445"/>
    </row>
    <row r="14446" spans="1:1">
      <c r="A14446"/>
    </row>
    <row r="14447" spans="1:1">
      <c r="A14447"/>
    </row>
    <row r="14448" spans="1:1">
      <c r="A14448"/>
    </row>
    <row r="14449" spans="1:1">
      <c r="A14449"/>
    </row>
    <row r="14450" spans="1:1">
      <c r="A14450"/>
    </row>
    <row r="14451" spans="1:1">
      <c r="A14451"/>
    </row>
    <row r="14452" spans="1:1">
      <c r="A14452"/>
    </row>
    <row r="14453" spans="1:1">
      <c r="A14453"/>
    </row>
    <row r="14454" spans="1:1">
      <c r="A14454"/>
    </row>
    <row r="14455" spans="1:1">
      <c r="A14455"/>
    </row>
    <row r="14456" spans="1:1">
      <c r="A14456"/>
    </row>
    <row r="14457" spans="1:1">
      <c r="A14457"/>
    </row>
    <row r="14458" spans="1:1">
      <c r="A14458"/>
    </row>
    <row r="14459" spans="1:1">
      <c r="A14459"/>
    </row>
    <row r="14460" spans="1:1">
      <c r="A14460"/>
    </row>
    <row r="14461" spans="1:1">
      <c r="A14461"/>
    </row>
    <row r="14462" spans="1:1">
      <c r="A14462"/>
    </row>
    <row r="14463" spans="1:1">
      <c r="A14463"/>
    </row>
    <row r="14464" spans="1:1">
      <c r="A14464"/>
    </row>
    <row r="14465" spans="1:1">
      <c r="A14465"/>
    </row>
    <row r="14466" spans="1:1">
      <c r="A14466"/>
    </row>
    <row r="14467" spans="1:1">
      <c r="A14467"/>
    </row>
    <row r="14468" spans="1:1">
      <c r="A14468"/>
    </row>
    <row r="14469" spans="1:1">
      <c r="A14469"/>
    </row>
    <row r="14470" spans="1:1">
      <c r="A14470"/>
    </row>
    <row r="14471" spans="1:1">
      <c r="A14471"/>
    </row>
    <row r="14472" spans="1:1">
      <c r="A14472"/>
    </row>
    <row r="14473" spans="1:1">
      <c r="A14473"/>
    </row>
    <row r="14474" spans="1:1">
      <c r="A14474"/>
    </row>
    <row r="14475" spans="1:1">
      <c r="A14475"/>
    </row>
    <row r="14476" spans="1:1">
      <c r="A14476"/>
    </row>
    <row r="14477" spans="1:1">
      <c r="A14477"/>
    </row>
    <row r="14478" spans="1:1">
      <c r="A14478"/>
    </row>
    <row r="14479" spans="1:1">
      <c r="A14479"/>
    </row>
    <row r="14480" spans="1:1">
      <c r="A14480"/>
    </row>
    <row r="14481" spans="1:1">
      <c r="A14481"/>
    </row>
    <row r="14482" spans="1:1">
      <c r="A14482"/>
    </row>
    <row r="14483" spans="1:1">
      <c r="A14483"/>
    </row>
    <row r="14484" spans="1:1">
      <c r="A14484"/>
    </row>
    <row r="14485" spans="1:1">
      <c r="A14485"/>
    </row>
    <row r="14486" spans="1:1">
      <c r="A14486"/>
    </row>
    <row r="14487" spans="1:1">
      <c r="A14487"/>
    </row>
    <row r="14488" spans="1:1">
      <c r="A14488"/>
    </row>
    <row r="14489" spans="1:1">
      <c r="A14489"/>
    </row>
    <row r="14490" spans="1:1">
      <c r="A14490"/>
    </row>
    <row r="14491" spans="1:1">
      <c r="A14491"/>
    </row>
    <row r="14492" spans="1:1">
      <c r="A14492"/>
    </row>
    <row r="14493" spans="1:1">
      <c r="A14493"/>
    </row>
    <row r="14494" spans="1:1">
      <c r="A14494"/>
    </row>
    <row r="14495" spans="1:1">
      <c r="A14495"/>
    </row>
    <row r="14496" spans="1:1">
      <c r="A14496"/>
    </row>
    <row r="14497" spans="1:1">
      <c r="A14497"/>
    </row>
    <row r="14498" spans="1:1">
      <c r="A14498"/>
    </row>
    <row r="14499" spans="1:1">
      <c r="A14499"/>
    </row>
    <row r="14500" spans="1:1">
      <c r="A14500"/>
    </row>
    <row r="14501" spans="1:1">
      <c r="A14501"/>
    </row>
    <row r="14502" spans="1:1">
      <c r="A14502"/>
    </row>
    <row r="14503" spans="1:1">
      <c r="A14503"/>
    </row>
    <row r="14504" spans="1:1">
      <c r="A14504"/>
    </row>
    <row r="14505" spans="1:1">
      <c r="A14505"/>
    </row>
    <row r="14506" spans="1:1">
      <c r="A14506"/>
    </row>
    <row r="14507" spans="1:1">
      <c r="A14507"/>
    </row>
    <row r="14508" spans="1:1">
      <c r="A14508"/>
    </row>
    <row r="14509" spans="1:1">
      <c r="A14509"/>
    </row>
    <row r="14510" spans="1:1">
      <c r="A14510"/>
    </row>
    <row r="14511" spans="1:1">
      <c r="A14511"/>
    </row>
    <row r="14512" spans="1:1">
      <c r="A14512"/>
    </row>
    <row r="14513" spans="1:1">
      <c r="A14513"/>
    </row>
    <row r="14514" spans="1:1">
      <c r="A14514"/>
    </row>
    <row r="14515" spans="1:1">
      <c r="A14515"/>
    </row>
    <row r="14516" spans="1:1">
      <c r="A14516"/>
    </row>
    <row r="14517" spans="1:1">
      <c r="A14517"/>
    </row>
    <row r="14518" spans="1:1">
      <c r="A14518"/>
    </row>
    <row r="14519" spans="1:1">
      <c r="A14519"/>
    </row>
    <row r="14520" spans="1:1">
      <c r="A14520"/>
    </row>
    <row r="14521" spans="1:1">
      <c r="A14521"/>
    </row>
    <row r="14522" spans="1:1">
      <c r="A14522"/>
    </row>
    <row r="14523" spans="1:1">
      <c r="A14523"/>
    </row>
    <row r="14524" spans="1:1">
      <c r="A14524"/>
    </row>
    <row r="14525" spans="1:1">
      <c r="A14525"/>
    </row>
    <row r="14526" spans="1:1">
      <c r="A14526"/>
    </row>
    <row r="14527" spans="1:1">
      <c r="A14527"/>
    </row>
    <row r="14528" spans="1:1">
      <c r="A14528"/>
    </row>
    <row r="14529" spans="1:1">
      <c r="A14529"/>
    </row>
    <row r="14530" spans="1:1">
      <c r="A14530"/>
    </row>
    <row r="14531" spans="1:1">
      <c r="A14531"/>
    </row>
    <row r="14532" spans="1:1">
      <c r="A14532"/>
    </row>
    <row r="14533" spans="1:1">
      <c r="A14533"/>
    </row>
    <row r="14534" spans="1:1">
      <c r="A14534"/>
    </row>
    <row r="14535" spans="1:1">
      <c r="A14535"/>
    </row>
    <row r="14536" spans="1:1">
      <c r="A14536"/>
    </row>
    <row r="14537" spans="1:1">
      <c r="A14537"/>
    </row>
    <row r="14538" spans="1:1">
      <c r="A14538"/>
    </row>
    <row r="14539" spans="1:1">
      <c r="A14539"/>
    </row>
    <row r="14540" spans="1:1">
      <c r="A14540"/>
    </row>
    <row r="14541" spans="1:1">
      <c r="A14541"/>
    </row>
    <row r="14542" spans="1:1">
      <c r="A14542"/>
    </row>
    <row r="14543" spans="1:1">
      <c r="A14543"/>
    </row>
    <row r="14544" spans="1:1">
      <c r="A14544"/>
    </row>
    <row r="14545" spans="1:1">
      <c r="A14545"/>
    </row>
    <row r="14546" spans="1:1">
      <c r="A14546"/>
    </row>
    <row r="14547" spans="1:1">
      <c r="A14547"/>
    </row>
    <row r="14548" spans="1:1">
      <c r="A14548"/>
    </row>
    <row r="14549" spans="1:1">
      <c r="A14549"/>
    </row>
    <row r="14550" spans="1:1">
      <c r="A14550"/>
    </row>
    <row r="14551" spans="1:1">
      <c r="A14551"/>
    </row>
    <row r="14552" spans="1:1">
      <c r="A14552"/>
    </row>
    <row r="14553" spans="1:1">
      <c r="A14553"/>
    </row>
    <row r="14554" spans="1:1">
      <c r="A14554"/>
    </row>
    <row r="14555" spans="1:1">
      <c r="A14555"/>
    </row>
    <row r="14556" spans="1:1">
      <c r="A14556"/>
    </row>
    <row r="14557" spans="1:1">
      <c r="A14557"/>
    </row>
    <row r="14558" spans="1:1">
      <c r="A14558"/>
    </row>
    <row r="14559" spans="1:1">
      <c r="A14559"/>
    </row>
    <row r="14560" spans="1:1">
      <c r="A14560"/>
    </row>
    <row r="14561" spans="1:1">
      <c r="A14561"/>
    </row>
    <row r="14562" spans="1:1">
      <c r="A14562"/>
    </row>
    <row r="14563" spans="1:1">
      <c r="A14563"/>
    </row>
    <row r="14564" spans="1:1">
      <c r="A14564"/>
    </row>
    <row r="14565" spans="1:1">
      <c r="A14565"/>
    </row>
    <row r="14566" spans="1:1">
      <c r="A14566"/>
    </row>
    <row r="14567" spans="1:1">
      <c r="A14567"/>
    </row>
    <row r="14568" spans="1:1">
      <c r="A14568"/>
    </row>
    <row r="14569" spans="1:1">
      <c r="A14569"/>
    </row>
    <row r="14570" spans="1:1">
      <c r="A14570"/>
    </row>
    <row r="14571" spans="1:1">
      <c r="A14571"/>
    </row>
    <row r="14572" spans="1:1">
      <c r="A14572"/>
    </row>
    <row r="14573" spans="1:1">
      <c r="A14573"/>
    </row>
    <row r="14574" spans="1:1">
      <c r="A14574"/>
    </row>
    <row r="14575" spans="1:1">
      <c r="A14575"/>
    </row>
    <row r="14576" spans="1:1">
      <c r="A14576"/>
    </row>
    <row r="14577" spans="1:1">
      <c r="A14577"/>
    </row>
    <row r="14578" spans="1:1">
      <c r="A14578"/>
    </row>
    <row r="14579" spans="1:1">
      <c r="A14579"/>
    </row>
    <row r="14580" spans="1:1">
      <c r="A14580"/>
    </row>
    <row r="14581" spans="1:1">
      <c r="A14581"/>
    </row>
    <row r="14582" spans="1:1">
      <c r="A14582"/>
    </row>
    <row r="14583" spans="1:1">
      <c r="A14583"/>
    </row>
    <row r="14584" spans="1:1">
      <c r="A14584"/>
    </row>
    <row r="14585" spans="1:1">
      <c r="A14585"/>
    </row>
    <row r="14586" spans="1:1">
      <c r="A14586"/>
    </row>
    <row r="14587" spans="1:1">
      <c r="A14587"/>
    </row>
    <row r="14588" spans="1:1">
      <c r="A14588"/>
    </row>
    <row r="14589" spans="1:1">
      <c r="A14589"/>
    </row>
    <row r="14590" spans="1:1">
      <c r="A14590"/>
    </row>
    <row r="14591" spans="1:1">
      <c r="A14591"/>
    </row>
    <row r="14592" spans="1:1">
      <c r="A14592"/>
    </row>
    <row r="14593" spans="1:1">
      <c r="A14593"/>
    </row>
    <row r="14594" spans="1:1">
      <c r="A14594"/>
    </row>
    <row r="14595" spans="1:1">
      <c r="A14595"/>
    </row>
    <row r="14596" spans="1:1">
      <c r="A14596"/>
    </row>
    <row r="14597" spans="1:1">
      <c r="A14597"/>
    </row>
    <row r="14598" spans="1:1">
      <c r="A14598"/>
    </row>
    <row r="14599" spans="1:1">
      <c r="A14599"/>
    </row>
    <row r="14600" spans="1:1">
      <c r="A14600"/>
    </row>
    <row r="14601" spans="1:1">
      <c r="A14601"/>
    </row>
    <row r="14602" spans="1:1">
      <c r="A14602"/>
    </row>
    <row r="14603" spans="1:1">
      <c r="A14603"/>
    </row>
    <row r="14604" spans="1:1">
      <c r="A14604"/>
    </row>
    <row r="14605" spans="1:1">
      <c r="A14605"/>
    </row>
    <row r="14606" spans="1:1">
      <c r="A14606"/>
    </row>
    <row r="14607" spans="1:1">
      <c r="A14607"/>
    </row>
    <row r="14608" spans="1:1">
      <c r="A14608"/>
    </row>
    <row r="14609" spans="1:1">
      <c r="A14609"/>
    </row>
    <row r="14610" spans="1:1">
      <c r="A14610"/>
    </row>
    <row r="14611" spans="1:1">
      <c r="A14611"/>
    </row>
    <row r="14612" spans="1:1">
      <c r="A14612"/>
    </row>
    <row r="14613" spans="1:1">
      <c r="A14613"/>
    </row>
    <row r="14614" spans="1:1">
      <c r="A14614"/>
    </row>
    <row r="14615" spans="1:1">
      <c r="A14615"/>
    </row>
    <row r="14616" spans="1:1">
      <c r="A14616"/>
    </row>
    <row r="14617" spans="1:1">
      <c r="A14617"/>
    </row>
    <row r="14618" spans="1:1">
      <c r="A14618"/>
    </row>
    <row r="14619" spans="1:1">
      <c r="A14619"/>
    </row>
    <row r="14620" spans="1:1">
      <c r="A14620"/>
    </row>
    <row r="14621" spans="1:1">
      <c r="A14621"/>
    </row>
    <row r="14622" spans="1:1">
      <c r="A14622"/>
    </row>
    <row r="14623" spans="1:1">
      <c r="A14623"/>
    </row>
    <row r="14624" spans="1:1">
      <c r="A14624"/>
    </row>
    <row r="14625" spans="1:1">
      <c r="A14625"/>
    </row>
    <row r="14626" spans="1:1">
      <c r="A14626"/>
    </row>
    <row r="14627" spans="1:1">
      <c r="A14627"/>
    </row>
    <row r="14628" spans="1:1">
      <c r="A14628"/>
    </row>
    <row r="14629" spans="1:1">
      <c r="A14629"/>
    </row>
    <row r="14630" spans="1:1">
      <c r="A14630"/>
    </row>
    <row r="14631" spans="1:1">
      <c r="A14631"/>
    </row>
    <row r="14632" spans="1:1">
      <c r="A14632"/>
    </row>
    <row r="14633" spans="1:1">
      <c r="A14633"/>
    </row>
    <row r="14634" spans="1:1">
      <c r="A14634"/>
    </row>
    <row r="14635" spans="1:1">
      <c r="A14635"/>
    </row>
    <row r="14636" spans="1:1">
      <c r="A14636"/>
    </row>
    <row r="14637" spans="1:1">
      <c r="A14637"/>
    </row>
    <row r="14638" spans="1:1">
      <c r="A14638"/>
    </row>
    <row r="14639" spans="1:1">
      <c r="A14639"/>
    </row>
    <row r="14640" spans="1:1">
      <c r="A14640"/>
    </row>
    <row r="14641" spans="1:1">
      <c r="A14641"/>
    </row>
    <row r="14642" spans="1:1">
      <c r="A14642"/>
    </row>
    <row r="14643" spans="1:1">
      <c r="A14643"/>
    </row>
    <row r="14644" spans="1:1">
      <c r="A14644"/>
    </row>
    <row r="14645" spans="1:1">
      <c r="A14645"/>
    </row>
    <row r="14646" spans="1:1">
      <c r="A14646"/>
    </row>
    <row r="14647" spans="1:1">
      <c r="A14647"/>
    </row>
    <row r="14648" spans="1:1">
      <c r="A14648"/>
    </row>
    <row r="14649" spans="1:1">
      <c r="A14649"/>
    </row>
    <row r="14650" spans="1:1">
      <c r="A14650"/>
    </row>
    <row r="14651" spans="1:1">
      <c r="A14651"/>
    </row>
    <row r="14652" spans="1:1">
      <c r="A14652"/>
    </row>
    <row r="14653" spans="1:1">
      <c r="A14653"/>
    </row>
    <row r="14654" spans="1:1">
      <c r="A14654"/>
    </row>
    <row r="14655" spans="1:1">
      <c r="A14655"/>
    </row>
    <row r="14656" spans="1:1">
      <c r="A14656"/>
    </row>
    <row r="14657" spans="1:1">
      <c r="A14657"/>
    </row>
    <row r="14658" spans="1:1">
      <c r="A14658"/>
    </row>
    <row r="14659" spans="1:1">
      <c r="A14659"/>
    </row>
    <row r="14660" spans="1:1">
      <c r="A14660"/>
    </row>
    <row r="14661" spans="1:1">
      <c r="A14661"/>
    </row>
    <row r="14662" spans="1:1">
      <c r="A14662"/>
    </row>
    <row r="14663" spans="1:1">
      <c r="A14663"/>
    </row>
    <row r="14664" spans="1:1">
      <c r="A14664"/>
    </row>
    <row r="14665" spans="1:1">
      <c r="A14665"/>
    </row>
    <row r="14666" spans="1:1">
      <c r="A14666"/>
    </row>
    <row r="14667" spans="1:1">
      <c r="A14667"/>
    </row>
    <row r="14668" spans="1:1">
      <c r="A14668"/>
    </row>
    <row r="14669" spans="1:1">
      <c r="A14669"/>
    </row>
    <row r="14670" spans="1:1">
      <c r="A14670"/>
    </row>
    <row r="14671" spans="1:1">
      <c r="A14671"/>
    </row>
    <row r="14672" spans="1:1">
      <c r="A14672"/>
    </row>
    <row r="14673" spans="1:1">
      <c r="A14673"/>
    </row>
    <row r="14674" spans="1:1">
      <c r="A14674"/>
    </row>
    <row r="14675" spans="1:1">
      <c r="A14675"/>
    </row>
    <row r="14676" spans="1:1">
      <c r="A14676"/>
    </row>
    <row r="14677" spans="1:1">
      <c r="A14677"/>
    </row>
    <row r="14678" spans="1:1">
      <c r="A14678"/>
    </row>
    <row r="14679" spans="1:1">
      <c r="A14679"/>
    </row>
    <row r="14680" spans="1:1">
      <c r="A14680"/>
    </row>
    <row r="14681" spans="1:1">
      <c r="A14681"/>
    </row>
    <row r="14682" spans="1:1">
      <c r="A14682"/>
    </row>
    <row r="14683" spans="1:1">
      <c r="A14683"/>
    </row>
    <row r="14684" spans="1:1">
      <c r="A14684"/>
    </row>
    <row r="14685" spans="1:1">
      <c r="A14685"/>
    </row>
    <row r="14686" spans="1:1">
      <c r="A14686"/>
    </row>
    <row r="14687" spans="1:1">
      <c r="A14687"/>
    </row>
    <row r="14688" spans="1:1">
      <c r="A14688"/>
    </row>
    <row r="14689" spans="1:1">
      <c r="A14689"/>
    </row>
    <row r="14690" spans="1:1">
      <c r="A14690"/>
    </row>
    <row r="14691" spans="1:1">
      <c r="A14691"/>
    </row>
    <row r="14692" spans="1:1">
      <c r="A14692"/>
    </row>
    <row r="14693" spans="1:1">
      <c r="A14693"/>
    </row>
    <row r="14694" spans="1:1">
      <c r="A14694"/>
    </row>
    <row r="14695" spans="1:1">
      <c r="A14695"/>
    </row>
    <row r="14696" spans="1:1">
      <c r="A14696"/>
    </row>
    <row r="14697" spans="1:1">
      <c r="A14697"/>
    </row>
    <row r="14698" spans="1:1">
      <c r="A14698"/>
    </row>
    <row r="14699" spans="1:1">
      <c r="A14699"/>
    </row>
    <row r="14700" spans="1:1">
      <c r="A14700"/>
    </row>
    <row r="14701" spans="1:1">
      <c r="A14701"/>
    </row>
    <row r="14702" spans="1:1">
      <c r="A14702"/>
    </row>
    <row r="14703" spans="1:1">
      <c r="A14703"/>
    </row>
    <row r="14704" spans="1:1">
      <c r="A14704"/>
    </row>
    <row r="14705" spans="1:1">
      <c r="A14705"/>
    </row>
    <row r="14706" spans="1:1">
      <c r="A14706"/>
    </row>
    <row r="14707" spans="1:1">
      <c r="A14707"/>
    </row>
    <row r="14708" spans="1:1">
      <c r="A14708"/>
    </row>
    <row r="14709" spans="1:1">
      <c r="A14709"/>
    </row>
    <row r="14710" spans="1:1">
      <c r="A14710"/>
    </row>
    <row r="14711" spans="1:1">
      <c r="A14711"/>
    </row>
    <row r="14712" spans="1:1">
      <c r="A14712"/>
    </row>
    <row r="14713" spans="1:1">
      <c r="A14713"/>
    </row>
    <row r="14714" spans="1:1">
      <c r="A14714"/>
    </row>
    <row r="14715" spans="1:1">
      <c r="A14715"/>
    </row>
    <row r="14716" spans="1:1">
      <c r="A14716"/>
    </row>
    <row r="14717" spans="1:1">
      <c r="A14717"/>
    </row>
    <row r="14718" spans="1:1">
      <c r="A14718"/>
    </row>
    <row r="14719" spans="1:1">
      <c r="A14719"/>
    </row>
    <row r="14720" spans="1:1">
      <c r="A14720"/>
    </row>
    <row r="14721" spans="1:1">
      <c r="A14721"/>
    </row>
    <row r="14722" spans="1:1">
      <c r="A14722"/>
    </row>
    <row r="14723" spans="1:1">
      <c r="A14723"/>
    </row>
    <row r="14724" spans="1:1">
      <c r="A14724"/>
    </row>
    <row r="14725" spans="1:1">
      <c r="A14725"/>
    </row>
    <row r="14726" spans="1:1">
      <c r="A14726"/>
    </row>
    <row r="14727" spans="1:1">
      <c r="A14727"/>
    </row>
    <row r="14728" spans="1:1">
      <c r="A14728"/>
    </row>
    <row r="14729" spans="1:1">
      <c r="A14729"/>
    </row>
    <row r="14730" spans="1:1">
      <c r="A14730"/>
    </row>
    <row r="14731" spans="1:1">
      <c r="A14731"/>
    </row>
    <row r="14732" spans="1:1">
      <c r="A14732"/>
    </row>
    <row r="14733" spans="1:1">
      <c r="A14733"/>
    </row>
    <row r="14734" spans="1:1">
      <c r="A14734"/>
    </row>
    <row r="14735" spans="1:1">
      <c r="A14735"/>
    </row>
    <row r="14736" spans="1:1">
      <c r="A14736"/>
    </row>
    <row r="14737" spans="1:1">
      <c r="A14737"/>
    </row>
    <row r="14738" spans="1:1">
      <c r="A14738"/>
    </row>
    <row r="14739" spans="1:1">
      <c r="A14739"/>
    </row>
    <row r="14740" spans="1:1">
      <c r="A14740"/>
    </row>
    <row r="14741" spans="1:1">
      <c r="A14741"/>
    </row>
    <row r="14742" spans="1:1">
      <c r="A14742"/>
    </row>
    <row r="14743" spans="1:1">
      <c r="A14743"/>
    </row>
    <row r="14744" spans="1:1">
      <c r="A14744"/>
    </row>
    <row r="14745" spans="1:1">
      <c r="A14745"/>
    </row>
    <row r="14746" spans="1:1">
      <c r="A14746"/>
    </row>
    <row r="14747" spans="1:1">
      <c r="A14747"/>
    </row>
    <row r="14748" spans="1:1">
      <c r="A14748"/>
    </row>
    <row r="14749" spans="1:1">
      <c r="A14749"/>
    </row>
    <row r="14750" spans="1:1">
      <c r="A14750"/>
    </row>
    <row r="14751" spans="1:1">
      <c r="A14751"/>
    </row>
    <row r="14752" spans="1:1">
      <c r="A14752"/>
    </row>
    <row r="14753" spans="1:1">
      <c r="A14753"/>
    </row>
    <row r="14754" spans="1:1">
      <c r="A14754"/>
    </row>
    <row r="14755" spans="1:1">
      <c r="A14755"/>
    </row>
    <row r="14756" spans="1:1">
      <c r="A14756"/>
    </row>
    <row r="14757" spans="1:1">
      <c r="A14757"/>
    </row>
    <row r="14758" spans="1:1">
      <c r="A14758"/>
    </row>
    <row r="14759" spans="1:1">
      <c r="A14759"/>
    </row>
    <row r="14760" spans="1:1">
      <c r="A14760"/>
    </row>
    <row r="14761" spans="1:1">
      <c r="A14761"/>
    </row>
    <row r="14762" spans="1:1">
      <c r="A14762"/>
    </row>
    <row r="14763" spans="1:1">
      <c r="A14763"/>
    </row>
    <row r="14764" spans="1:1">
      <c r="A14764"/>
    </row>
    <row r="14765" spans="1:1">
      <c r="A14765"/>
    </row>
    <row r="14766" spans="1:1">
      <c r="A14766"/>
    </row>
    <row r="14767" spans="1:1">
      <c r="A14767"/>
    </row>
    <row r="14768" spans="1:1">
      <c r="A14768"/>
    </row>
    <row r="14769" spans="1:1">
      <c r="A14769"/>
    </row>
    <row r="14770" spans="1:1">
      <c r="A14770"/>
    </row>
    <row r="14771" spans="1:1">
      <c r="A14771"/>
    </row>
    <row r="14772" spans="1:1">
      <c r="A14772"/>
    </row>
    <row r="14773" spans="1:1">
      <c r="A14773"/>
    </row>
    <row r="14774" spans="1:1">
      <c r="A14774"/>
    </row>
    <row r="14775" spans="1:1">
      <c r="A14775"/>
    </row>
    <row r="14776" spans="1:1">
      <c r="A14776"/>
    </row>
    <row r="14777" spans="1:1">
      <c r="A14777"/>
    </row>
    <row r="14778" spans="1:1">
      <c r="A14778"/>
    </row>
    <row r="14779" spans="1:1">
      <c r="A14779"/>
    </row>
    <row r="14780" spans="1:1">
      <c r="A14780"/>
    </row>
    <row r="14781" spans="1:1">
      <c r="A14781"/>
    </row>
    <row r="14782" spans="1:1">
      <c r="A14782"/>
    </row>
    <row r="14783" spans="1:1">
      <c r="A14783"/>
    </row>
    <row r="14784" spans="1:1">
      <c r="A14784"/>
    </row>
    <row r="14785" spans="1:1">
      <c r="A14785"/>
    </row>
    <row r="14786" spans="1:1">
      <c r="A14786"/>
    </row>
    <row r="14787" spans="1:1">
      <c r="A14787"/>
    </row>
    <row r="14788" spans="1:1">
      <c r="A14788"/>
    </row>
    <row r="14789" spans="1:1">
      <c r="A14789"/>
    </row>
    <row r="14790" spans="1:1">
      <c r="A14790"/>
    </row>
    <row r="14791" spans="1:1">
      <c r="A14791"/>
    </row>
    <row r="14792" spans="1:1">
      <c r="A14792"/>
    </row>
    <row r="14793" spans="1:1">
      <c r="A14793"/>
    </row>
    <row r="14794" spans="1:1">
      <c r="A14794"/>
    </row>
    <row r="14795" spans="1:1">
      <c r="A14795"/>
    </row>
    <row r="14796" spans="1:1">
      <c r="A14796"/>
    </row>
    <row r="14797" spans="1:1">
      <c r="A14797"/>
    </row>
    <row r="14798" spans="1:1">
      <c r="A14798"/>
    </row>
    <row r="14799" spans="1:1">
      <c r="A14799"/>
    </row>
    <row r="14800" spans="1:1">
      <c r="A14800"/>
    </row>
    <row r="14801" spans="1:1">
      <c r="A14801"/>
    </row>
    <row r="14802" spans="1:1">
      <c r="A14802"/>
    </row>
    <row r="14803" spans="1:1">
      <c r="A14803"/>
    </row>
    <row r="14804" spans="1:1">
      <c r="A14804"/>
    </row>
    <row r="14805" spans="1:1">
      <c r="A14805"/>
    </row>
    <row r="14806" spans="1:1">
      <c r="A14806"/>
    </row>
    <row r="14807" spans="1:1">
      <c r="A14807"/>
    </row>
    <row r="14808" spans="1:1">
      <c r="A14808"/>
    </row>
    <row r="14809" spans="1:1">
      <c r="A14809"/>
    </row>
    <row r="14810" spans="1:1">
      <c r="A14810"/>
    </row>
    <row r="14811" spans="1:1">
      <c r="A14811"/>
    </row>
    <row r="14812" spans="1:1">
      <c r="A14812"/>
    </row>
    <row r="14813" spans="1:1">
      <c r="A14813"/>
    </row>
    <row r="14814" spans="1:1">
      <c r="A14814"/>
    </row>
    <row r="14815" spans="1:1">
      <c r="A14815"/>
    </row>
    <row r="14816" spans="1:1">
      <c r="A14816"/>
    </row>
    <row r="14817" spans="1:1">
      <c r="A14817"/>
    </row>
    <row r="14818" spans="1:1">
      <c r="A14818"/>
    </row>
    <row r="14819" spans="1:1">
      <c r="A14819"/>
    </row>
    <row r="14820" spans="1:1">
      <c r="A14820"/>
    </row>
    <row r="14821" spans="1:1">
      <c r="A14821"/>
    </row>
    <row r="14822" spans="1:1">
      <c r="A14822"/>
    </row>
    <row r="14823" spans="1:1">
      <c r="A14823"/>
    </row>
    <row r="14824" spans="1:1">
      <c r="A14824"/>
    </row>
    <row r="14825" spans="1:1">
      <c r="A14825"/>
    </row>
    <row r="14826" spans="1:1">
      <c r="A14826"/>
    </row>
    <row r="14827" spans="1:1">
      <c r="A14827"/>
    </row>
    <row r="14828" spans="1:1">
      <c r="A14828"/>
    </row>
    <row r="14829" spans="1:1">
      <c r="A14829"/>
    </row>
    <row r="14830" spans="1:1">
      <c r="A14830"/>
    </row>
    <row r="14831" spans="1:1">
      <c r="A14831"/>
    </row>
    <row r="14832" spans="1:1">
      <c r="A14832"/>
    </row>
    <row r="14833" spans="1:1">
      <c r="A14833"/>
    </row>
    <row r="14834" spans="1:1">
      <c r="A14834"/>
    </row>
    <row r="14835" spans="1:1">
      <c r="A14835"/>
    </row>
    <row r="14836" spans="1:1">
      <c r="A14836"/>
    </row>
    <row r="14837" spans="1:1">
      <c r="A14837"/>
    </row>
    <row r="14838" spans="1:1">
      <c r="A14838"/>
    </row>
    <row r="14839" spans="1:1">
      <c r="A14839"/>
    </row>
    <row r="14840" spans="1:1">
      <c r="A14840"/>
    </row>
    <row r="14841" spans="1:1">
      <c r="A14841"/>
    </row>
    <row r="14842" spans="1:1">
      <c r="A14842"/>
    </row>
    <row r="14843" spans="1:1">
      <c r="A14843"/>
    </row>
    <row r="14844" spans="1:1">
      <c r="A14844"/>
    </row>
    <row r="14845" spans="1:1">
      <c r="A14845"/>
    </row>
    <row r="14846" spans="1:1">
      <c r="A14846"/>
    </row>
    <row r="14847" spans="1:1">
      <c r="A14847"/>
    </row>
    <row r="14848" spans="1:1">
      <c r="A14848"/>
    </row>
    <row r="14849" spans="1:1">
      <c r="A14849"/>
    </row>
    <row r="14850" spans="1:1">
      <c r="A14850"/>
    </row>
    <row r="14851" spans="1:1">
      <c r="A14851"/>
    </row>
    <row r="14852" spans="1:1">
      <c r="A14852"/>
    </row>
    <row r="14853" spans="1:1">
      <c r="A14853"/>
    </row>
    <row r="14854" spans="1:1">
      <c r="A14854"/>
    </row>
    <row r="14855" spans="1:1">
      <c r="A14855"/>
    </row>
    <row r="14856" spans="1:1">
      <c r="A14856"/>
    </row>
    <row r="14857" spans="1:1">
      <c r="A14857"/>
    </row>
    <row r="14858" spans="1:1">
      <c r="A14858"/>
    </row>
    <row r="14859" spans="1:1">
      <c r="A14859"/>
    </row>
    <row r="14860" spans="1:1">
      <c r="A14860"/>
    </row>
    <row r="14861" spans="1:1">
      <c r="A14861"/>
    </row>
    <row r="14862" spans="1:1">
      <c r="A14862"/>
    </row>
    <row r="14863" spans="1:1">
      <c r="A14863"/>
    </row>
    <row r="14864" spans="1:1">
      <c r="A14864"/>
    </row>
    <row r="14865" spans="1:1">
      <c r="A14865"/>
    </row>
    <row r="14866" spans="1:1">
      <c r="A14866"/>
    </row>
    <row r="14867" spans="1:1">
      <c r="A14867"/>
    </row>
    <row r="14868" spans="1:1">
      <c r="A14868"/>
    </row>
    <row r="14869" spans="1:1">
      <c r="A14869"/>
    </row>
    <row r="14870" spans="1:1">
      <c r="A14870"/>
    </row>
    <row r="14871" spans="1:1">
      <c r="A14871"/>
    </row>
    <row r="14872" spans="1:1">
      <c r="A14872"/>
    </row>
    <row r="14873" spans="1:1">
      <c r="A14873"/>
    </row>
    <row r="14874" spans="1:1">
      <c r="A14874"/>
    </row>
    <row r="14875" spans="1:1">
      <c r="A14875"/>
    </row>
    <row r="14876" spans="1:1">
      <c r="A14876"/>
    </row>
    <row r="14877" spans="1:1">
      <c r="A14877"/>
    </row>
    <row r="14878" spans="1:1">
      <c r="A14878"/>
    </row>
    <row r="14879" spans="1:1">
      <c r="A14879"/>
    </row>
    <row r="14880" spans="1:1">
      <c r="A14880"/>
    </row>
    <row r="14881" spans="1:1">
      <c r="A14881"/>
    </row>
    <row r="14882" spans="1:1">
      <c r="A14882"/>
    </row>
    <row r="14883" spans="1:1">
      <c r="A14883"/>
    </row>
    <row r="14884" spans="1:1">
      <c r="A14884"/>
    </row>
    <row r="14885" spans="1:1">
      <c r="A14885"/>
    </row>
    <row r="14886" spans="1:1">
      <c r="A14886"/>
    </row>
    <row r="14887" spans="1:1">
      <c r="A14887"/>
    </row>
    <row r="14888" spans="1:1">
      <c r="A14888"/>
    </row>
    <row r="14889" spans="1:1">
      <c r="A14889"/>
    </row>
    <row r="14890" spans="1:1">
      <c r="A14890"/>
    </row>
    <row r="14891" spans="1:1">
      <c r="A14891"/>
    </row>
    <row r="14892" spans="1:1">
      <c r="A14892"/>
    </row>
    <row r="14893" spans="1:1">
      <c r="A14893"/>
    </row>
    <row r="14894" spans="1:1">
      <c r="A14894"/>
    </row>
    <row r="14895" spans="1:1">
      <c r="A14895"/>
    </row>
    <row r="14896" spans="1:1">
      <c r="A14896"/>
    </row>
    <row r="14897" spans="1:1">
      <c r="A14897"/>
    </row>
    <row r="14898" spans="1:1">
      <c r="A14898"/>
    </row>
    <row r="14899" spans="1:1">
      <c r="A14899"/>
    </row>
    <row r="14900" spans="1:1">
      <c r="A14900"/>
    </row>
    <row r="14901" spans="1:1">
      <c r="A14901"/>
    </row>
    <row r="14902" spans="1:1">
      <c r="A14902"/>
    </row>
    <row r="14903" spans="1:1">
      <c r="A14903"/>
    </row>
    <row r="14904" spans="1:1">
      <c r="A14904"/>
    </row>
    <row r="14905" spans="1:1">
      <c r="A14905"/>
    </row>
    <row r="14906" spans="1:1">
      <c r="A14906"/>
    </row>
    <row r="14907" spans="1:1">
      <c r="A14907"/>
    </row>
    <row r="14908" spans="1:1">
      <c r="A14908"/>
    </row>
    <row r="14909" spans="1:1">
      <c r="A14909"/>
    </row>
    <row r="14910" spans="1:1">
      <c r="A14910"/>
    </row>
    <row r="14911" spans="1:1">
      <c r="A14911"/>
    </row>
    <row r="14912" spans="1:1">
      <c r="A14912"/>
    </row>
    <row r="14913" spans="1:1">
      <c r="A14913"/>
    </row>
    <row r="14914" spans="1:1">
      <c r="A14914"/>
    </row>
    <row r="14915" spans="1:1">
      <c r="A14915"/>
    </row>
    <row r="14916" spans="1:1">
      <c r="A14916"/>
    </row>
    <row r="14917" spans="1:1">
      <c r="A14917"/>
    </row>
    <row r="14918" spans="1:1">
      <c r="A14918"/>
    </row>
    <row r="14919" spans="1:1">
      <c r="A14919"/>
    </row>
    <row r="14920" spans="1:1">
      <c r="A14920"/>
    </row>
    <row r="14921" spans="1:1">
      <c r="A14921"/>
    </row>
    <row r="14922" spans="1:1">
      <c r="A14922"/>
    </row>
    <row r="14923" spans="1:1">
      <c r="A14923"/>
    </row>
    <row r="14924" spans="1:1">
      <c r="A14924"/>
    </row>
    <row r="14925" spans="1:1">
      <c r="A14925"/>
    </row>
    <row r="14926" spans="1:1">
      <c r="A14926"/>
    </row>
    <row r="14927" spans="1:1">
      <c r="A14927"/>
    </row>
    <row r="14928" spans="1:1">
      <c r="A14928"/>
    </row>
    <row r="14929" spans="1:1">
      <c r="A14929"/>
    </row>
    <row r="14930" spans="1:1">
      <c r="A14930"/>
    </row>
    <row r="14931" spans="1:1">
      <c r="A14931"/>
    </row>
    <row r="14932" spans="1:1">
      <c r="A14932"/>
    </row>
    <row r="14933" spans="1:1">
      <c r="A14933"/>
    </row>
    <row r="14934" spans="1:1">
      <c r="A14934"/>
    </row>
    <row r="14935" spans="1:1">
      <c r="A14935"/>
    </row>
    <row r="14936" spans="1:1">
      <c r="A14936"/>
    </row>
    <row r="14937" spans="1:1">
      <c r="A14937"/>
    </row>
    <row r="14938" spans="1:1">
      <c r="A14938"/>
    </row>
    <row r="14939" spans="1:1">
      <c r="A14939"/>
    </row>
    <row r="14940" spans="1:1">
      <c r="A14940"/>
    </row>
    <row r="14941" spans="1:1">
      <c r="A14941"/>
    </row>
    <row r="14942" spans="1:1">
      <c r="A14942"/>
    </row>
    <row r="14943" spans="1:1">
      <c r="A14943"/>
    </row>
    <row r="14944" spans="1:1">
      <c r="A14944"/>
    </row>
    <row r="14945" spans="1:1">
      <c r="A14945"/>
    </row>
    <row r="14946" spans="1:1">
      <c r="A14946"/>
    </row>
    <row r="14947" spans="1:1">
      <c r="A14947"/>
    </row>
    <row r="14948" spans="1:1">
      <c r="A14948"/>
    </row>
    <row r="14949" spans="1:1">
      <c r="A14949"/>
    </row>
    <row r="14950" spans="1:1">
      <c r="A14950"/>
    </row>
    <row r="14951" spans="1:1">
      <c r="A14951"/>
    </row>
    <row r="14952" spans="1:1">
      <c r="A14952"/>
    </row>
    <row r="14953" spans="1:1">
      <c r="A14953"/>
    </row>
    <row r="14954" spans="1:1">
      <c r="A14954"/>
    </row>
    <row r="14955" spans="1:1">
      <c r="A14955"/>
    </row>
    <row r="14956" spans="1:1">
      <c r="A14956"/>
    </row>
    <row r="14957" spans="1:1">
      <c r="A14957"/>
    </row>
    <row r="14958" spans="1:1">
      <c r="A14958"/>
    </row>
    <row r="14959" spans="1:1">
      <c r="A14959"/>
    </row>
    <row r="14960" spans="1:1">
      <c r="A14960"/>
    </row>
    <row r="14961" spans="1:1">
      <c r="A14961"/>
    </row>
    <row r="14962" spans="1:1">
      <c r="A14962"/>
    </row>
    <row r="14963" spans="1:1">
      <c r="A14963"/>
    </row>
    <row r="14964" spans="1:1">
      <c r="A14964"/>
    </row>
    <row r="14965" spans="1:1">
      <c r="A14965"/>
    </row>
    <row r="14966" spans="1:1">
      <c r="A14966"/>
    </row>
    <row r="14967" spans="1:1">
      <c r="A14967"/>
    </row>
    <row r="14968" spans="1:1">
      <c r="A14968"/>
    </row>
    <row r="14969" spans="1:1">
      <c r="A14969"/>
    </row>
    <row r="14970" spans="1:1">
      <c r="A14970"/>
    </row>
    <row r="14971" spans="1:1">
      <c r="A14971"/>
    </row>
    <row r="14972" spans="1:1">
      <c r="A14972"/>
    </row>
    <row r="14973" spans="1:1">
      <c r="A14973"/>
    </row>
    <row r="14974" spans="1:1">
      <c r="A14974"/>
    </row>
    <row r="14975" spans="1:1">
      <c r="A14975"/>
    </row>
    <row r="14976" spans="1:1">
      <c r="A14976"/>
    </row>
    <row r="14977" spans="1:1">
      <c r="A14977"/>
    </row>
    <row r="14978" spans="1:1">
      <c r="A14978"/>
    </row>
    <row r="14979" spans="1:1">
      <c r="A14979"/>
    </row>
    <row r="14980" spans="1:1">
      <c r="A14980"/>
    </row>
    <row r="14981" spans="1:1">
      <c r="A14981"/>
    </row>
    <row r="14982" spans="1:1">
      <c r="A14982"/>
    </row>
    <row r="14983" spans="1:1">
      <c r="A14983"/>
    </row>
    <row r="14984" spans="1:1">
      <c r="A14984"/>
    </row>
    <row r="14985" spans="1:1">
      <c r="A14985"/>
    </row>
    <row r="14986" spans="1:1">
      <c r="A14986"/>
    </row>
    <row r="14987" spans="1:1">
      <c r="A14987"/>
    </row>
    <row r="14988" spans="1:1">
      <c r="A14988"/>
    </row>
    <row r="14989" spans="1:1">
      <c r="A14989"/>
    </row>
    <row r="14990" spans="1:1">
      <c r="A14990"/>
    </row>
    <row r="14991" spans="1:1">
      <c r="A14991"/>
    </row>
    <row r="14992" spans="1:1">
      <c r="A14992"/>
    </row>
    <row r="14993" spans="1:1">
      <c r="A14993"/>
    </row>
    <row r="14994" spans="1:1">
      <c r="A14994"/>
    </row>
    <row r="14995" spans="1:1">
      <c r="A14995"/>
    </row>
    <row r="14996" spans="1:1">
      <c r="A14996"/>
    </row>
    <row r="14997" spans="1:1">
      <c r="A14997"/>
    </row>
    <row r="14998" spans="1:1">
      <c r="A14998"/>
    </row>
    <row r="14999" spans="1:1">
      <c r="A14999"/>
    </row>
    <row r="15000" spans="1:1">
      <c r="A15000"/>
    </row>
    <row r="15001" spans="1:1">
      <c r="A15001"/>
    </row>
    <row r="15002" spans="1:1">
      <c r="A15002"/>
    </row>
    <row r="15003" spans="1:1">
      <c r="A15003"/>
    </row>
    <row r="15004" spans="1:1">
      <c r="A15004"/>
    </row>
    <row r="15005" spans="1:1">
      <c r="A15005"/>
    </row>
    <row r="15006" spans="1:1">
      <c r="A15006"/>
    </row>
    <row r="15007" spans="1:1">
      <c r="A15007"/>
    </row>
    <row r="15008" spans="1:1">
      <c r="A15008"/>
    </row>
    <row r="15009" spans="1:1">
      <c r="A15009"/>
    </row>
    <row r="15010" spans="1:1">
      <c r="A15010"/>
    </row>
    <row r="15011" spans="1:1">
      <c r="A15011"/>
    </row>
    <row r="15012" spans="1:1">
      <c r="A15012"/>
    </row>
    <row r="15013" spans="1:1">
      <c r="A15013"/>
    </row>
    <row r="15014" spans="1:1">
      <c r="A15014"/>
    </row>
    <row r="15015" spans="1:1">
      <c r="A15015"/>
    </row>
    <row r="15016" spans="1:1">
      <c r="A15016"/>
    </row>
    <row r="15017" spans="1:1">
      <c r="A15017"/>
    </row>
    <row r="15018" spans="1:1">
      <c r="A15018"/>
    </row>
    <row r="15019" spans="1:1">
      <c r="A15019"/>
    </row>
    <row r="15020" spans="1:1">
      <c r="A15020"/>
    </row>
    <row r="15021" spans="1:1">
      <c r="A15021"/>
    </row>
    <row r="15022" spans="1:1">
      <c r="A15022"/>
    </row>
    <row r="15023" spans="1:1">
      <c r="A15023"/>
    </row>
    <row r="15024" spans="1:1">
      <c r="A15024"/>
    </row>
    <row r="15025" spans="1:1">
      <c r="A15025"/>
    </row>
    <row r="15026" spans="1:1">
      <c r="A15026"/>
    </row>
    <row r="15027" spans="1:1">
      <c r="A15027"/>
    </row>
    <row r="15028" spans="1:1">
      <c r="A15028"/>
    </row>
    <row r="15029" spans="1:1">
      <c r="A15029"/>
    </row>
    <row r="15030" spans="1:1">
      <c r="A15030"/>
    </row>
    <row r="15031" spans="1:1">
      <c r="A15031"/>
    </row>
    <row r="15032" spans="1:1">
      <c r="A15032"/>
    </row>
    <row r="15033" spans="1:1">
      <c r="A15033"/>
    </row>
    <row r="15034" spans="1:1">
      <c r="A15034"/>
    </row>
    <row r="15035" spans="1:1">
      <c r="A15035"/>
    </row>
    <row r="15036" spans="1:1">
      <c r="A15036"/>
    </row>
    <row r="15037" spans="1:1">
      <c r="A15037"/>
    </row>
    <row r="15038" spans="1:1">
      <c r="A15038"/>
    </row>
    <row r="15039" spans="1:1">
      <c r="A15039"/>
    </row>
    <row r="15040" spans="1:1">
      <c r="A15040"/>
    </row>
    <row r="15041" spans="1:1">
      <c r="A15041"/>
    </row>
    <row r="15042" spans="1:1">
      <c r="A15042"/>
    </row>
    <row r="15043" spans="1:1">
      <c r="A15043"/>
    </row>
    <row r="15044" spans="1:1">
      <c r="A15044"/>
    </row>
    <row r="15045" spans="1:1">
      <c r="A15045"/>
    </row>
    <row r="15046" spans="1:1">
      <c r="A15046"/>
    </row>
    <row r="15047" spans="1:1">
      <c r="A15047"/>
    </row>
    <row r="15048" spans="1:1">
      <c r="A15048"/>
    </row>
    <row r="15049" spans="1:1">
      <c r="A15049"/>
    </row>
    <row r="15050" spans="1:1">
      <c r="A15050"/>
    </row>
    <row r="15051" spans="1:1">
      <c r="A15051"/>
    </row>
    <row r="15052" spans="1:1">
      <c r="A15052"/>
    </row>
    <row r="15053" spans="1:1">
      <c r="A15053"/>
    </row>
    <row r="15054" spans="1:1">
      <c r="A15054"/>
    </row>
    <row r="15055" spans="1:1">
      <c r="A15055"/>
    </row>
    <row r="15056" spans="1:1">
      <c r="A15056"/>
    </row>
    <row r="15057" spans="1:1">
      <c r="A15057"/>
    </row>
    <row r="15058" spans="1:1">
      <c r="A15058"/>
    </row>
    <row r="15059" spans="1:1">
      <c r="A15059"/>
    </row>
    <row r="15060" spans="1:1">
      <c r="A15060"/>
    </row>
    <row r="15061" spans="1:1">
      <c r="A15061"/>
    </row>
    <row r="15062" spans="1:1">
      <c r="A15062"/>
    </row>
    <row r="15063" spans="1:1">
      <c r="A15063"/>
    </row>
    <row r="15064" spans="1:1">
      <c r="A15064"/>
    </row>
    <row r="15065" spans="1:1">
      <c r="A15065"/>
    </row>
    <row r="15066" spans="1:1">
      <c r="A15066"/>
    </row>
    <row r="15067" spans="1:1">
      <c r="A15067"/>
    </row>
    <row r="15068" spans="1:1">
      <c r="A15068"/>
    </row>
    <row r="15069" spans="1:1">
      <c r="A15069"/>
    </row>
    <row r="15070" spans="1:1">
      <c r="A15070"/>
    </row>
    <row r="15071" spans="1:1">
      <c r="A15071"/>
    </row>
    <row r="15072" spans="1:1">
      <c r="A15072"/>
    </row>
    <row r="15073" spans="1:1">
      <c r="A15073"/>
    </row>
    <row r="15074" spans="1:1">
      <c r="A15074"/>
    </row>
    <row r="15075" spans="1:1">
      <c r="A15075"/>
    </row>
    <row r="15076" spans="1:1">
      <c r="A15076"/>
    </row>
    <row r="15077" spans="1:1">
      <c r="A15077"/>
    </row>
    <row r="15078" spans="1:1">
      <c r="A15078"/>
    </row>
    <row r="15079" spans="1:1">
      <c r="A15079"/>
    </row>
    <row r="15080" spans="1:1">
      <c r="A15080"/>
    </row>
    <row r="15081" spans="1:1">
      <c r="A15081"/>
    </row>
    <row r="15082" spans="1:1">
      <c r="A15082"/>
    </row>
    <row r="15083" spans="1:1">
      <c r="A15083"/>
    </row>
    <row r="15084" spans="1:1">
      <c r="A15084"/>
    </row>
    <row r="15085" spans="1:1">
      <c r="A15085"/>
    </row>
    <row r="15086" spans="1:1">
      <c r="A15086"/>
    </row>
    <row r="15087" spans="1:1">
      <c r="A15087"/>
    </row>
    <row r="15088" spans="1:1">
      <c r="A15088"/>
    </row>
    <row r="15089" spans="1:1">
      <c r="A15089"/>
    </row>
    <row r="15090" spans="1:1">
      <c r="A15090"/>
    </row>
    <row r="15091" spans="1:1">
      <c r="A15091"/>
    </row>
    <row r="15092" spans="1:1">
      <c r="A15092"/>
    </row>
    <row r="15093" spans="1:1">
      <c r="A15093"/>
    </row>
    <row r="15094" spans="1:1">
      <c r="A15094"/>
    </row>
    <row r="15095" spans="1:1">
      <c r="A15095"/>
    </row>
    <row r="15096" spans="1:1">
      <c r="A15096"/>
    </row>
    <row r="15097" spans="1:1">
      <c r="A15097"/>
    </row>
    <row r="15098" spans="1:1">
      <c r="A15098"/>
    </row>
    <row r="15099" spans="1:1">
      <c r="A15099"/>
    </row>
    <row r="15100" spans="1:1">
      <c r="A15100"/>
    </row>
    <row r="15101" spans="1:1">
      <c r="A15101"/>
    </row>
    <row r="15102" spans="1:1">
      <c r="A15102"/>
    </row>
    <row r="15103" spans="1:1">
      <c r="A15103"/>
    </row>
    <row r="15104" spans="1:1">
      <c r="A15104"/>
    </row>
    <row r="15105" spans="1:1">
      <c r="A15105"/>
    </row>
    <row r="15106" spans="1:1">
      <c r="A15106"/>
    </row>
    <row r="15107" spans="1:1">
      <c r="A15107"/>
    </row>
    <row r="15108" spans="1:1">
      <c r="A15108"/>
    </row>
    <row r="15109" spans="1:1">
      <c r="A15109"/>
    </row>
    <row r="15110" spans="1:1">
      <c r="A15110"/>
    </row>
    <row r="15111" spans="1:1">
      <c r="A15111"/>
    </row>
    <row r="15112" spans="1:1">
      <c r="A15112"/>
    </row>
    <row r="15113" spans="1:1">
      <c r="A15113"/>
    </row>
    <row r="15114" spans="1:1">
      <c r="A15114"/>
    </row>
    <row r="15115" spans="1:1">
      <c r="A15115"/>
    </row>
    <row r="15116" spans="1:1">
      <c r="A15116"/>
    </row>
    <row r="15117" spans="1:1">
      <c r="A15117"/>
    </row>
    <row r="15118" spans="1:1">
      <c r="A15118"/>
    </row>
    <row r="15119" spans="1:1">
      <c r="A15119"/>
    </row>
    <row r="15120" spans="1:1">
      <c r="A15120"/>
    </row>
    <row r="15121" spans="1:1">
      <c r="A15121"/>
    </row>
    <row r="15122" spans="1:1">
      <c r="A15122"/>
    </row>
    <row r="15123" spans="1:1">
      <c r="A15123"/>
    </row>
    <row r="15124" spans="1:1">
      <c r="A15124"/>
    </row>
    <row r="15125" spans="1:1">
      <c r="A15125"/>
    </row>
    <row r="15126" spans="1:1">
      <c r="A15126"/>
    </row>
    <row r="15127" spans="1:1">
      <c r="A15127"/>
    </row>
    <row r="15128" spans="1:1">
      <c r="A15128"/>
    </row>
    <row r="15129" spans="1:1">
      <c r="A15129"/>
    </row>
    <row r="15130" spans="1:1">
      <c r="A15130"/>
    </row>
    <row r="15131" spans="1:1">
      <c r="A15131"/>
    </row>
    <row r="15132" spans="1:1">
      <c r="A15132"/>
    </row>
    <row r="15133" spans="1:1">
      <c r="A15133"/>
    </row>
    <row r="15134" spans="1:1">
      <c r="A15134"/>
    </row>
    <row r="15135" spans="1:1">
      <c r="A15135"/>
    </row>
    <row r="15136" spans="1:1">
      <c r="A15136"/>
    </row>
    <row r="15137" spans="1:1">
      <c r="A15137"/>
    </row>
    <row r="15138" spans="1:1">
      <c r="A15138"/>
    </row>
    <row r="15139" spans="1:1">
      <c r="A15139"/>
    </row>
    <row r="15140" spans="1:1">
      <c r="A15140"/>
    </row>
    <row r="15141" spans="1:1">
      <c r="A15141"/>
    </row>
    <row r="15142" spans="1:1">
      <c r="A15142"/>
    </row>
    <row r="15143" spans="1:1">
      <c r="A15143"/>
    </row>
    <row r="15144" spans="1:1">
      <c r="A15144"/>
    </row>
    <row r="15145" spans="1:1">
      <c r="A15145"/>
    </row>
    <row r="15146" spans="1:1">
      <c r="A15146"/>
    </row>
    <row r="15147" spans="1:1">
      <c r="A15147"/>
    </row>
    <row r="15148" spans="1:1">
      <c r="A15148"/>
    </row>
    <row r="15149" spans="1:1">
      <c r="A15149"/>
    </row>
    <row r="15150" spans="1:1">
      <c r="A15150"/>
    </row>
    <row r="15151" spans="1:1">
      <c r="A15151"/>
    </row>
    <row r="15152" spans="1:1">
      <c r="A15152"/>
    </row>
    <row r="15153" spans="1:1">
      <c r="A15153"/>
    </row>
    <row r="15154" spans="1:1">
      <c r="A15154"/>
    </row>
    <row r="15155" spans="1:1">
      <c r="A15155"/>
    </row>
    <row r="15156" spans="1:1">
      <c r="A15156"/>
    </row>
    <row r="15157" spans="1:1">
      <c r="A15157"/>
    </row>
    <row r="15158" spans="1:1">
      <c r="A15158"/>
    </row>
    <row r="15159" spans="1:1">
      <c r="A15159"/>
    </row>
    <row r="15160" spans="1:1">
      <c r="A15160"/>
    </row>
    <row r="15161" spans="1:1">
      <c r="A15161"/>
    </row>
    <row r="15162" spans="1:1">
      <c r="A15162"/>
    </row>
    <row r="15163" spans="1:1">
      <c r="A15163"/>
    </row>
    <row r="15164" spans="1:1">
      <c r="A15164"/>
    </row>
    <row r="15165" spans="1:1">
      <c r="A15165"/>
    </row>
    <row r="15166" spans="1:1">
      <c r="A15166"/>
    </row>
    <row r="15167" spans="1:1">
      <c r="A15167"/>
    </row>
    <row r="15168" spans="1:1">
      <c r="A15168"/>
    </row>
    <row r="15169" spans="1:1">
      <c r="A15169"/>
    </row>
    <row r="15170" spans="1:1">
      <c r="A15170"/>
    </row>
    <row r="15171" spans="1:1">
      <c r="A15171"/>
    </row>
    <row r="15172" spans="1:1">
      <c r="A15172"/>
    </row>
    <row r="15173" spans="1:1">
      <c r="A15173"/>
    </row>
    <row r="15174" spans="1:1">
      <c r="A15174"/>
    </row>
    <row r="15175" spans="1:1">
      <c r="A15175"/>
    </row>
    <row r="15176" spans="1:1">
      <c r="A15176"/>
    </row>
    <row r="15177" spans="1:1">
      <c r="A15177"/>
    </row>
    <row r="15178" spans="1:1">
      <c r="A15178"/>
    </row>
    <row r="15179" spans="1:1">
      <c r="A15179"/>
    </row>
    <row r="15180" spans="1:1">
      <c r="A15180"/>
    </row>
    <row r="15181" spans="1:1">
      <c r="A15181"/>
    </row>
    <row r="15182" spans="1:1">
      <c r="A15182"/>
    </row>
    <row r="15183" spans="1:1">
      <c r="A15183"/>
    </row>
    <row r="15184" spans="1:1">
      <c r="A15184"/>
    </row>
    <row r="15185" spans="1:1">
      <c r="A15185"/>
    </row>
    <row r="15186" spans="1:1">
      <c r="A15186"/>
    </row>
    <row r="15187" spans="1:1">
      <c r="A15187"/>
    </row>
    <row r="15188" spans="1:1">
      <c r="A15188"/>
    </row>
    <row r="15189" spans="1:1">
      <c r="A15189"/>
    </row>
    <row r="15190" spans="1:1">
      <c r="A15190"/>
    </row>
    <row r="15191" spans="1:1">
      <c r="A15191"/>
    </row>
    <row r="15192" spans="1:1">
      <c r="A15192"/>
    </row>
    <row r="15193" spans="1:1">
      <c r="A15193"/>
    </row>
    <row r="15194" spans="1:1">
      <c r="A15194"/>
    </row>
    <row r="15195" spans="1:1">
      <c r="A15195"/>
    </row>
    <row r="15196" spans="1:1">
      <c r="A15196"/>
    </row>
    <row r="15197" spans="1:1">
      <c r="A15197"/>
    </row>
    <row r="15198" spans="1:1">
      <c r="A15198"/>
    </row>
    <row r="15199" spans="1:1">
      <c r="A15199"/>
    </row>
    <row r="15200" spans="1:1">
      <c r="A15200"/>
    </row>
    <row r="15201" spans="1:1">
      <c r="A15201"/>
    </row>
    <row r="15202" spans="1:1">
      <c r="A15202"/>
    </row>
    <row r="15203" spans="1:1">
      <c r="A15203"/>
    </row>
    <row r="15204" spans="1:1">
      <c r="A15204"/>
    </row>
    <row r="15205" spans="1:1">
      <c r="A15205"/>
    </row>
    <row r="15206" spans="1:1">
      <c r="A15206"/>
    </row>
    <row r="15207" spans="1:1">
      <c r="A15207"/>
    </row>
    <row r="15208" spans="1:1">
      <c r="A15208"/>
    </row>
    <row r="15209" spans="1:1">
      <c r="A15209"/>
    </row>
    <row r="15210" spans="1:1">
      <c r="A15210"/>
    </row>
    <row r="15211" spans="1:1">
      <c r="A15211"/>
    </row>
    <row r="15212" spans="1:1">
      <c r="A15212"/>
    </row>
    <row r="15213" spans="1:1">
      <c r="A15213"/>
    </row>
    <row r="15214" spans="1:1">
      <c r="A15214"/>
    </row>
    <row r="15215" spans="1:1">
      <c r="A15215"/>
    </row>
    <row r="15216" spans="1:1">
      <c r="A15216"/>
    </row>
    <row r="15217" spans="1:1">
      <c r="A15217"/>
    </row>
    <row r="15218" spans="1:1">
      <c r="A15218"/>
    </row>
    <row r="15219" spans="1:1">
      <c r="A15219"/>
    </row>
    <row r="15220" spans="1:1">
      <c r="A15220"/>
    </row>
    <row r="15221" spans="1:1">
      <c r="A15221"/>
    </row>
    <row r="15222" spans="1:1">
      <c r="A15222"/>
    </row>
    <row r="15223" spans="1:1">
      <c r="A15223"/>
    </row>
    <row r="15224" spans="1:1">
      <c r="A15224"/>
    </row>
    <row r="15225" spans="1:1">
      <c r="A15225"/>
    </row>
    <row r="15226" spans="1:1">
      <c r="A15226"/>
    </row>
    <row r="15227" spans="1:1">
      <c r="A15227"/>
    </row>
    <row r="15228" spans="1:1">
      <c r="A15228"/>
    </row>
    <row r="15229" spans="1:1">
      <c r="A15229"/>
    </row>
    <row r="15230" spans="1:1">
      <c r="A15230"/>
    </row>
    <row r="15231" spans="1:1">
      <c r="A15231"/>
    </row>
    <row r="15232" spans="1:1">
      <c r="A15232"/>
    </row>
    <row r="15233" spans="1:1">
      <c r="A15233"/>
    </row>
    <row r="15234" spans="1:1">
      <c r="A15234"/>
    </row>
    <row r="15235" spans="1:1">
      <c r="A15235"/>
    </row>
    <row r="15236" spans="1:1">
      <c r="A15236"/>
    </row>
    <row r="15237" spans="1:1">
      <c r="A15237"/>
    </row>
    <row r="15238" spans="1:1">
      <c r="A15238"/>
    </row>
    <row r="15239" spans="1:1">
      <c r="A15239"/>
    </row>
    <row r="15240" spans="1:1">
      <c r="A15240"/>
    </row>
    <row r="15241" spans="1:1">
      <c r="A15241"/>
    </row>
    <row r="15242" spans="1:1">
      <c r="A15242"/>
    </row>
    <row r="15243" spans="1:1">
      <c r="A15243"/>
    </row>
    <row r="15244" spans="1:1">
      <c r="A15244"/>
    </row>
    <row r="15245" spans="1:1">
      <c r="A15245"/>
    </row>
    <row r="15246" spans="1:1">
      <c r="A15246"/>
    </row>
    <row r="15247" spans="1:1">
      <c r="A15247"/>
    </row>
    <row r="15248" spans="1:1">
      <c r="A15248"/>
    </row>
    <row r="15249" spans="1:1">
      <c r="A15249"/>
    </row>
    <row r="15250" spans="1:1">
      <c r="A15250"/>
    </row>
    <row r="15251" spans="1:1">
      <c r="A15251"/>
    </row>
    <row r="15252" spans="1:1">
      <c r="A15252"/>
    </row>
    <row r="15253" spans="1:1">
      <c r="A15253"/>
    </row>
    <row r="15254" spans="1:1">
      <c r="A15254"/>
    </row>
    <row r="15255" spans="1:1">
      <c r="A15255"/>
    </row>
    <row r="15256" spans="1:1">
      <c r="A15256"/>
    </row>
    <row r="15257" spans="1:1">
      <c r="A15257"/>
    </row>
    <row r="15258" spans="1:1">
      <c r="A15258"/>
    </row>
    <row r="15259" spans="1:1">
      <c r="A15259"/>
    </row>
    <row r="15260" spans="1:1">
      <c r="A15260"/>
    </row>
    <row r="15261" spans="1:1">
      <c r="A15261"/>
    </row>
    <row r="15262" spans="1:1">
      <c r="A15262"/>
    </row>
    <row r="15263" spans="1:1">
      <c r="A15263"/>
    </row>
    <row r="15264" spans="1:1">
      <c r="A15264"/>
    </row>
    <row r="15265" spans="1:1">
      <c r="A15265"/>
    </row>
    <row r="15266" spans="1:1">
      <c r="A15266"/>
    </row>
    <row r="15267" spans="1:1">
      <c r="A15267"/>
    </row>
    <row r="15268" spans="1:1">
      <c r="A15268"/>
    </row>
    <row r="15269" spans="1:1">
      <c r="A15269"/>
    </row>
    <row r="15270" spans="1:1">
      <c r="A15270"/>
    </row>
    <row r="15271" spans="1:1">
      <c r="A15271"/>
    </row>
    <row r="15272" spans="1:1">
      <c r="A15272"/>
    </row>
    <row r="15273" spans="1:1">
      <c r="A15273"/>
    </row>
    <row r="15274" spans="1:1">
      <c r="A15274"/>
    </row>
    <row r="15275" spans="1:1">
      <c r="A15275"/>
    </row>
    <row r="15276" spans="1:1">
      <c r="A15276"/>
    </row>
    <row r="15277" spans="1:1">
      <c r="A15277"/>
    </row>
    <row r="15278" spans="1:1">
      <c r="A15278"/>
    </row>
    <row r="15279" spans="1:1">
      <c r="A15279"/>
    </row>
    <row r="15280" spans="1:1">
      <c r="A15280"/>
    </row>
    <row r="15281" spans="1:1">
      <c r="A15281"/>
    </row>
    <row r="15282" spans="1:1">
      <c r="A15282"/>
    </row>
    <row r="15283" spans="1:1">
      <c r="A15283"/>
    </row>
    <row r="15284" spans="1:1">
      <c r="A15284"/>
    </row>
    <row r="15285" spans="1:1">
      <c r="A15285"/>
    </row>
    <row r="15286" spans="1:1">
      <c r="A15286"/>
    </row>
    <row r="15287" spans="1:1">
      <c r="A15287"/>
    </row>
    <row r="15288" spans="1:1">
      <c r="A15288"/>
    </row>
    <row r="15289" spans="1:1">
      <c r="A15289"/>
    </row>
    <row r="15290" spans="1:1">
      <c r="A15290"/>
    </row>
    <row r="15291" spans="1:1">
      <c r="A15291"/>
    </row>
    <row r="15292" spans="1:1">
      <c r="A15292"/>
    </row>
    <row r="15293" spans="1:1">
      <c r="A15293"/>
    </row>
    <row r="15294" spans="1:1">
      <c r="A15294"/>
    </row>
    <row r="15295" spans="1:1">
      <c r="A15295"/>
    </row>
    <row r="15296" spans="1:1">
      <c r="A15296"/>
    </row>
    <row r="15297" spans="1:1">
      <c r="A15297"/>
    </row>
    <row r="15298" spans="1:1">
      <c r="A15298"/>
    </row>
    <row r="15299" spans="1:1">
      <c r="A15299"/>
    </row>
    <row r="15300" spans="1:1">
      <c r="A15300"/>
    </row>
    <row r="15301" spans="1:1">
      <c r="A15301"/>
    </row>
    <row r="15302" spans="1:1">
      <c r="A15302"/>
    </row>
    <row r="15303" spans="1:1">
      <c r="A15303"/>
    </row>
    <row r="15304" spans="1:1">
      <c r="A15304"/>
    </row>
    <row r="15305" spans="1:1">
      <c r="A15305"/>
    </row>
    <row r="15306" spans="1:1">
      <c r="A15306"/>
    </row>
    <row r="15307" spans="1:1">
      <c r="A15307"/>
    </row>
    <row r="15308" spans="1:1">
      <c r="A15308"/>
    </row>
    <row r="15309" spans="1:1">
      <c r="A15309"/>
    </row>
    <row r="15310" spans="1:1">
      <c r="A15310"/>
    </row>
    <row r="15311" spans="1:1">
      <c r="A15311"/>
    </row>
    <row r="15312" spans="1:1">
      <c r="A15312"/>
    </row>
    <row r="15313" spans="1:1">
      <c r="A15313"/>
    </row>
    <row r="15314" spans="1:1">
      <c r="A15314"/>
    </row>
    <row r="15315" spans="1:1">
      <c r="A15315"/>
    </row>
    <row r="15316" spans="1:1">
      <c r="A15316"/>
    </row>
    <row r="15317" spans="1:1">
      <c r="A15317"/>
    </row>
    <row r="15318" spans="1:1">
      <c r="A15318"/>
    </row>
    <row r="15319" spans="1:1">
      <c r="A15319"/>
    </row>
    <row r="15320" spans="1:1">
      <c r="A15320"/>
    </row>
    <row r="15321" spans="1:1">
      <c r="A15321"/>
    </row>
    <row r="15322" spans="1:1">
      <c r="A15322"/>
    </row>
    <row r="15323" spans="1:1">
      <c r="A15323"/>
    </row>
    <row r="15324" spans="1:1">
      <c r="A15324"/>
    </row>
    <row r="15325" spans="1:1">
      <c r="A15325"/>
    </row>
    <row r="15326" spans="1:1">
      <c r="A15326"/>
    </row>
    <row r="15327" spans="1:1">
      <c r="A15327"/>
    </row>
    <row r="15328" spans="1:1">
      <c r="A15328"/>
    </row>
    <row r="15329" spans="1:1">
      <c r="A15329"/>
    </row>
    <row r="15330" spans="1:1">
      <c r="A15330"/>
    </row>
    <row r="15331" spans="1:1">
      <c r="A15331"/>
    </row>
    <row r="15332" spans="1:1">
      <c r="A15332"/>
    </row>
    <row r="15333" spans="1:1">
      <c r="A15333"/>
    </row>
    <row r="15334" spans="1:1">
      <c r="A15334"/>
    </row>
    <row r="15335" spans="1:1">
      <c r="A15335"/>
    </row>
    <row r="15336" spans="1:1">
      <c r="A15336"/>
    </row>
    <row r="15337" spans="1:1">
      <c r="A15337"/>
    </row>
    <row r="15338" spans="1:1">
      <c r="A15338"/>
    </row>
    <row r="15339" spans="1:1">
      <c r="A15339"/>
    </row>
    <row r="15340" spans="1:1">
      <c r="A15340"/>
    </row>
    <row r="15341" spans="1:1">
      <c r="A15341"/>
    </row>
    <row r="15342" spans="1:1">
      <c r="A15342"/>
    </row>
    <row r="15343" spans="1:1">
      <c r="A15343"/>
    </row>
    <row r="15344" spans="1:1">
      <c r="A15344"/>
    </row>
    <row r="15345" spans="1:1">
      <c r="A15345"/>
    </row>
    <row r="15346" spans="1:1">
      <c r="A15346"/>
    </row>
    <row r="15347" spans="1:1">
      <c r="A15347"/>
    </row>
    <row r="15348" spans="1:1">
      <c r="A15348"/>
    </row>
    <row r="15349" spans="1:1">
      <c r="A15349"/>
    </row>
    <row r="15350" spans="1:1">
      <c r="A15350"/>
    </row>
    <row r="15351" spans="1:1">
      <c r="A15351"/>
    </row>
    <row r="15352" spans="1:1">
      <c r="A15352"/>
    </row>
    <row r="15353" spans="1:1">
      <c r="A15353"/>
    </row>
    <row r="15354" spans="1:1">
      <c r="A15354"/>
    </row>
    <row r="15355" spans="1:1">
      <c r="A15355"/>
    </row>
    <row r="15356" spans="1:1">
      <c r="A15356"/>
    </row>
    <row r="15357" spans="1:1">
      <c r="A15357"/>
    </row>
    <row r="15358" spans="1:1">
      <c r="A15358"/>
    </row>
    <row r="15359" spans="1:1">
      <c r="A15359"/>
    </row>
    <row r="15360" spans="1:1">
      <c r="A15360"/>
    </row>
    <row r="15361" spans="1:1">
      <c r="A15361"/>
    </row>
    <row r="15362" spans="1:1">
      <c r="A15362"/>
    </row>
    <row r="15363" spans="1:1">
      <c r="A15363"/>
    </row>
    <row r="15364" spans="1:1">
      <c r="A15364"/>
    </row>
    <row r="15365" spans="1:1">
      <c r="A15365"/>
    </row>
    <row r="15366" spans="1:1">
      <c r="A15366"/>
    </row>
    <row r="15367" spans="1:1">
      <c r="A15367"/>
    </row>
    <row r="15368" spans="1:1">
      <c r="A15368"/>
    </row>
    <row r="15369" spans="1:1">
      <c r="A15369"/>
    </row>
    <row r="15370" spans="1:1">
      <c r="A15370"/>
    </row>
    <row r="15371" spans="1:1">
      <c r="A15371"/>
    </row>
    <row r="15372" spans="1:1">
      <c r="A15372"/>
    </row>
    <row r="15373" spans="1:1">
      <c r="A15373"/>
    </row>
    <row r="15374" spans="1:1">
      <c r="A15374"/>
    </row>
    <row r="15375" spans="1:1">
      <c r="A15375"/>
    </row>
    <row r="15376" spans="1:1">
      <c r="A15376"/>
    </row>
    <row r="15377" spans="1:1">
      <c r="A15377"/>
    </row>
    <row r="15378" spans="1:1">
      <c r="A15378"/>
    </row>
    <row r="15379" spans="1:1">
      <c r="A15379"/>
    </row>
    <row r="15380" spans="1:1">
      <c r="A15380"/>
    </row>
    <row r="15381" spans="1:1">
      <c r="A15381"/>
    </row>
    <row r="15382" spans="1:1">
      <c r="A15382"/>
    </row>
    <row r="15383" spans="1:1">
      <c r="A15383"/>
    </row>
    <row r="15384" spans="1:1">
      <c r="A15384"/>
    </row>
    <row r="15385" spans="1:1">
      <c r="A15385"/>
    </row>
    <row r="15386" spans="1:1">
      <c r="A15386"/>
    </row>
    <row r="15387" spans="1:1">
      <c r="A15387"/>
    </row>
    <row r="15388" spans="1:1">
      <c r="A15388"/>
    </row>
    <row r="15389" spans="1:1">
      <c r="A15389"/>
    </row>
    <row r="15390" spans="1:1">
      <c r="A15390"/>
    </row>
    <row r="15391" spans="1:1">
      <c r="A15391"/>
    </row>
    <row r="15392" spans="1:1">
      <c r="A15392"/>
    </row>
    <row r="15393" spans="1:1">
      <c r="A15393"/>
    </row>
    <row r="15394" spans="1:1">
      <c r="A15394"/>
    </row>
    <row r="15395" spans="1:1">
      <c r="A15395"/>
    </row>
    <row r="15396" spans="1:1">
      <c r="A15396"/>
    </row>
    <row r="15397" spans="1:1">
      <c r="A15397"/>
    </row>
    <row r="15398" spans="1:1">
      <c r="A15398"/>
    </row>
    <row r="15399" spans="1:1">
      <c r="A15399"/>
    </row>
    <row r="15400" spans="1:1">
      <c r="A15400"/>
    </row>
    <row r="15401" spans="1:1">
      <c r="A15401"/>
    </row>
    <row r="15402" spans="1:1">
      <c r="A15402"/>
    </row>
    <row r="15403" spans="1:1">
      <c r="A15403"/>
    </row>
    <row r="15404" spans="1:1">
      <c r="A15404"/>
    </row>
    <row r="15405" spans="1:1">
      <c r="A15405"/>
    </row>
    <row r="15406" spans="1:1">
      <c r="A15406"/>
    </row>
    <row r="15407" spans="1:1">
      <c r="A15407"/>
    </row>
    <row r="15408" spans="1:1">
      <c r="A15408"/>
    </row>
    <row r="15409" spans="1:1">
      <c r="A15409"/>
    </row>
    <row r="15410" spans="1:1">
      <c r="A15410"/>
    </row>
    <row r="15411" spans="1:1">
      <c r="A15411"/>
    </row>
    <row r="15412" spans="1:1">
      <c r="A15412"/>
    </row>
    <row r="15413" spans="1:1">
      <c r="A15413"/>
    </row>
    <row r="15414" spans="1:1">
      <c r="A15414"/>
    </row>
    <row r="15415" spans="1:1">
      <c r="A15415"/>
    </row>
    <row r="15416" spans="1:1">
      <c r="A15416"/>
    </row>
    <row r="15417" spans="1:1">
      <c r="A15417"/>
    </row>
    <row r="15418" spans="1:1">
      <c r="A15418"/>
    </row>
    <row r="15419" spans="1:1">
      <c r="A15419"/>
    </row>
    <row r="15420" spans="1:1">
      <c r="A15420"/>
    </row>
    <row r="15421" spans="1:1">
      <c r="A15421"/>
    </row>
    <row r="15422" spans="1:1">
      <c r="A15422"/>
    </row>
    <row r="15423" spans="1:1">
      <c r="A15423"/>
    </row>
    <row r="15424" spans="1:1">
      <c r="A15424"/>
    </row>
    <row r="15425" spans="1:1">
      <c r="A15425"/>
    </row>
    <row r="15426" spans="1:1">
      <c r="A15426"/>
    </row>
    <row r="15427" spans="1:1">
      <c r="A15427"/>
    </row>
    <row r="15428" spans="1:1">
      <c r="A15428"/>
    </row>
    <row r="15429" spans="1:1">
      <c r="A15429"/>
    </row>
    <row r="15430" spans="1:1">
      <c r="A15430"/>
    </row>
    <row r="15431" spans="1:1">
      <c r="A15431"/>
    </row>
    <row r="15432" spans="1:1">
      <c r="A15432"/>
    </row>
    <row r="15433" spans="1:1">
      <c r="A15433"/>
    </row>
    <row r="15434" spans="1:1">
      <c r="A15434"/>
    </row>
    <row r="15435" spans="1:1">
      <c r="A15435"/>
    </row>
    <row r="15436" spans="1:1">
      <c r="A15436"/>
    </row>
    <row r="15437" spans="1:1">
      <c r="A15437"/>
    </row>
    <row r="15438" spans="1:1">
      <c r="A15438"/>
    </row>
    <row r="15439" spans="1:1">
      <c r="A15439"/>
    </row>
    <row r="15440" spans="1:1">
      <c r="A15440"/>
    </row>
    <row r="15441" spans="1:1">
      <c r="A15441"/>
    </row>
    <row r="15442" spans="1:1">
      <c r="A15442"/>
    </row>
    <row r="15443" spans="1:1">
      <c r="A15443"/>
    </row>
    <row r="15444" spans="1:1">
      <c r="A15444"/>
    </row>
    <row r="15445" spans="1:1">
      <c r="A15445"/>
    </row>
    <row r="15446" spans="1:1">
      <c r="A15446"/>
    </row>
    <row r="15447" spans="1:1">
      <c r="A15447"/>
    </row>
    <row r="15448" spans="1:1">
      <c r="A15448"/>
    </row>
    <row r="15449" spans="1:1">
      <c r="A15449"/>
    </row>
    <row r="15450" spans="1:1">
      <c r="A15450"/>
    </row>
    <row r="15451" spans="1:1">
      <c r="A15451"/>
    </row>
    <row r="15452" spans="1:1">
      <c r="A15452"/>
    </row>
    <row r="15453" spans="1:1">
      <c r="A15453"/>
    </row>
    <row r="15454" spans="1:1">
      <c r="A15454"/>
    </row>
    <row r="15455" spans="1:1">
      <c r="A15455"/>
    </row>
    <row r="15456" spans="1:1">
      <c r="A15456"/>
    </row>
    <row r="15457" spans="1:1">
      <c r="A15457"/>
    </row>
    <row r="15458" spans="1:1">
      <c r="A15458"/>
    </row>
    <row r="15459" spans="1:1">
      <c r="A15459"/>
    </row>
    <row r="15460" spans="1:1">
      <c r="A15460"/>
    </row>
    <row r="15461" spans="1:1">
      <c r="A15461"/>
    </row>
    <row r="15462" spans="1:1">
      <c r="A15462"/>
    </row>
    <row r="15463" spans="1:1">
      <c r="A15463"/>
    </row>
    <row r="15464" spans="1:1">
      <c r="A15464"/>
    </row>
    <row r="15465" spans="1:1">
      <c r="A15465"/>
    </row>
    <row r="15466" spans="1:1">
      <c r="A15466"/>
    </row>
    <row r="15467" spans="1:1">
      <c r="A15467"/>
    </row>
    <row r="15468" spans="1:1">
      <c r="A15468"/>
    </row>
    <row r="15469" spans="1:1">
      <c r="A15469"/>
    </row>
    <row r="15470" spans="1:1">
      <c r="A15470"/>
    </row>
    <row r="15471" spans="1:1">
      <c r="A15471"/>
    </row>
    <row r="15472" spans="1:1">
      <c r="A15472"/>
    </row>
    <row r="15473" spans="1:1">
      <c r="A15473"/>
    </row>
    <row r="15474" spans="1:1">
      <c r="A15474"/>
    </row>
    <row r="15475" spans="1:1">
      <c r="A15475"/>
    </row>
    <row r="15476" spans="1:1">
      <c r="A15476"/>
    </row>
    <row r="15477" spans="1:1">
      <c r="A15477"/>
    </row>
    <row r="15478" spans="1:1">
      <c r="A15478"/>
    </row>
    <row r="15479" spans="1:1">
      <c r="A15479"/>
    </row>
    <row r="15480" spans="1:1">
      <c r="A15480"/>
    </row>
    <row r="15481" spans="1:1">
      <c r="A15481"/>
    </row>
    <row r="15482" spans="1:1">
      <c r="A15482"/>
    </row>
    <row r="15483" spans="1:1">
      <c r="A15483"/>
    </row>
    <row r="15484" spans="1:1">
      <c r="A15484"/>
    </row>
    <row r="15485" spans="1:1">
      <c r="A15485"/>
    </row>
    <row r="15486" spans="1:1">
      <c r="A15486"/>
    </row>
    <row r="15487" spans="1:1">
      <c r="A15487"/>
    </row>
    <row r="15488" spans="1:1">
      <c r="A15488"/>
    </row>
    <row r="15489" spans="1:1">
      <c r="A15489"/>
    </row>
    <row r="15490" spans="1:1">
      <c r="A15490"/>
    </row>
    <row r="15491" spans="1:1">
      <c r="A15491"/>
    </row>
    <row r="15492" spans="1:1">
      <c r="A15492"/>
    </row>
    <row r="15493" spans="1:1">
      <c r="A15493"/>
    </row>
    <row r="15494" spans="1:1">
      <c r="A15494"/>
    </row>
    <row r="15495" spans="1:1">
      <c r="A15495"/>
    </row>
    <row r="15496" spans="1:1">
      <c r="A15496"/>
    </row>
    <row r="15497" spans="1:1">
      <c r="A15497"/>
    </row>
    <row r="15498" spans="1:1">
      <c r="A15498"/>
    </row>
    <row r="15499" spans="1:1">
      <c r="A15499"/>
    </row>
    <row r="15500" spans="1:1">
      <c r="A15500"/>
    </row>
    <row r="15501" spans="1:1">
      <c r="A15501"/>
    </row>
    <row r="15502" spans="1:1">
      <c r="A15502"/>
    </row>
    <row r="15503" spans="1:1">
      <c r="A15503"/>
    </row>
    <row r="15504" spans="1:1">
      <c r="A15504"/>
    </row>
    <row r="15505" spans="1:1">
      <c r="A15505"/>
    </row>
    <row r="15506" spans="1:1">
      <c r="A15506"/>
    </row>
    <row r="15507" spans="1:1">
      <c r="A15507"/>
    </row>
    <row r="15508" spans="1:1">
      <c r="A15508"/>
    </row>
    <row r="15509" spans="1:1">
      <c r="A15509"/>
    </row>
    <row r="15510" spans="1:1">
      <c r="A15510"/>
    </row>
    <row r="15511" spans="1:1">
      <c r="A15511"/>
    </row>
    <row r="15512" spans="1:1">
      <c r="A15512"/>
    </row>
    <row r="15513" spans="1:1">
      <c r="A15513"/>
    </row>
    <row r="15514" spans="1:1">
      <c r="A15514"/>
    </row>
    <row r="15515" spans="1:1">
      <c r="A15515"/>
    </row>
    <row r="15516" spans="1:1">
      <c r="A15516"/>
    </row>
    <row r="15517" spans="1:1">
      <c r="A15517"/>
    </row>
    <row r="15518" spans="1:1">
      <c r="A15518"/>
    </row>
    <row r="15519" spans="1:1">
      <c r="A15519"/>
    </row>
    <row r="15520" spans="1:1">
      <c r="A15520"/>
    </row>
    <row r="15521" spans="1:1">
      <c r="A15521"/>
    </row>
    <row r="15522" spans="1:1">
      <c r="A15522"/>
    </row>
    <row r="15523" spans="1:1">
      <c r="A15523"/>
    </row>
    <row r="15524" spans="1:1">
      <c r="A15524"/>
    </row>
    <row r="15525" spans="1:1">
      <c r="A15525"/>
    </row>
    <row r="15526" spans="1:1">
      <c r="A15526"/>
    </row>
    <row r="15527" spans="1:1">
      <c r="A15527"/>
    </row>
    <row r="15528" spans="1:1">
      <c r="A15528"/>
    </row>
    <row r="15529" spans="1:1">
      <c r="A15529"/>
    </row>
    <row r="15530" spans="1:1">
      <c r="A15530"/>
    </row>
    <row r="15531" spans="1:1">
      <c r="A15531"/>
    </row>
    <row r="15532" spans="1:1">
      <c r="A15532"/>
    </row>
    <row r="15533" spans="1:1">
      <c r="A15533"/>
    </row>
    <row r="15534" spans="1:1">
      <c r="A15534"/>
    </row>
    <row r="15535" spans="1:1">
      <c r="A15535"/>
    </row>
    <row r="15536" spans="1:1">
      <c r="A15536"/>
    </row>
    <row r="15537" spans="1:1">
      <c r="A15537"/>
    </row>
    <row r="15538" spans="1:1">
      <c r="A15538"/>
    </row>
    <row r="15539" spans="1:1">
      <c r="A15539"/>
    </row>
    <row r="15540" spans="1:1">
      <c r="A15540"/>
    </row>
    <row r="15541" spans="1:1">
      <c r="A15541"/>
    </row>
    <row r="15542" spans="1:1">
      <c r="A15542"/>
    </row>
    <row r="15543" spans="1:1">
      <c r="A15543"/>
    </row>
    <row r="15544" spans="1:1">
      <c r="A15544"/>
    </row>
    <row r="15545" spans="1:1">
      <c r="A15545"/>
    </row>
    <row r="15546" spans="1:1">
      <c r="A15546"/>
    </row>
    <row r="15547" spans="1:1">
      <c r="A15547"/>
    </row>
    <row r="15548" spans="1:1">
      <c r="A15548"/>
    </row>
    <row r="15549" spans="1:1">
      <c r="A15549"/>
    </row>
    <row r="15550" spans="1:1">
      <c r="A15550"/>
    </row>
    <row r="15551" spans="1:1">
      <c r="A15551"/>
    </row>
    <row r="15552" spans="1:1">
      <c r="A15552"/>
    </row>
    <row r="15553" spans="1:1">
      <c r="A15553"/>
    </row>
    <row r="15554" spans="1:1">
      <c r="A15554"/>
    </row>
    <row r="15555" spans="1:1">
      <c r="A15555"/>
    </row>
    <row r="15556" spans="1:1">
      <c r="A15556"/>
    </row>
    <row r="15557" spans="1:1">
      <c r="A15557"/>
    </row>
    <row r="15558" spans="1:1">
      <c r="A15558"/>
    </row>
    <row r="15559" spans="1:1">
      <c r="A15559"/>
    </row>
    <row r="15560" spans="1:1">
      <c r="A15560"/>
    </row>
    <row r="15561" spans="1:1">
      <c r="A15561"/>
    </row>
    <row r="15562" spans="1:1">
      <c r="A15562"/>
    </row>
    <row r="15563" spans="1:1">
      <c r="A15563"/>
    </row>
    <row r="15564" spans="1:1">
      <c r="A15564"/>
    </row>
    <row r="15565" spans="1:1">
      <c r="A15565"/>
    </row>
    <row r="15566" spans="1:1">
      <c r="A15566"/>
    </row>
    <row r="15567" spans="1:1">
      <c r="A15567"/>
    </row>
    <row r="15568" spans="1:1">
      <c r="A15568"/>
    </row>
    <row r="15569" spans="1:1">
      <c r="A15569"/>
    </row>
    <row r="15570" spans="1:1">
      <c r="A15570"/>
    </row>
    <row r="15571" spans="1:1">
      <c r="A15571"/>
    </row>
    <row r="15572" spans="1:1">
      <c r="A15572"/>
    </row>
    <row r="15573" spans="1:1">
      <c r="A15573"/>
    </row>
    <row r="15574" spans="1:1">
      <c r="A15574"/>
    </row>
    <row r="15575" spans="1:1">
      <c r="A15575"/>
    </row>
    <row r="15576" spans="1:1">
      <c r="A15576"/>
    </row>
    <row r="15577" spans="1:1">
      <c r="A15577"/>
    </row>
    <row r="15578" spans="1:1">
      <c r="A15578"/>
    </row>
    <row r="15579" spans="1:1">
      <c r="A15579"/>
    </row>
    <row r="15580" spans="1:1">
      <c r="A15580"/>
    </row>
    <row r="15581" spans="1:1">
      <c r="A15581"/>
    </row>
    <row r="15582" spans="1:1">
      <c r="A15582"/>
    </row>
    <row r="15583" spans="1:1">
      <c r="A15583"/>
    </row>
    <row r="15584" spans="1:1">
      <c r="A15584"/>
    </row>
    <row r="15585" spans="1:1">
      <c r="A15585"/>
    </row>
    <row r="15586" spans="1:1">
      <c r="A15586"/>
    </row>
    <row r="15587" spans="1:1">
      <c r="A15587"/>
    </row>
    <row r="15588" spans="1:1">
      <c r="A15588"/>
    </row>
    <row r="15589" spans="1:1">
      <c r="A15589"/>
    </row>
    <row r="15590" spans="1:1">
      <c r="A15590"/>
    </row>
    <row r="15591" spans="1:1">
      <c r="A15591"/>
    </row>
    <row r="15592" spans="1:1">
      <c r="A15592"/>
    </row>
    <row r="15593" spans="1:1">
      <c r="A15593"/>
    </row>
    <row r="15594" spans="1:1">
      <c r="A15594"/>
    </row>
    <row r="15595" spans="1:1">
      <c r="A15595"/>
    </row>
    <row r="15596" spans="1:1">
      <c r="A15596"/>
    </row>
    <row r="15597" spans="1:1">
      <c r="A15597"/>
    </row>
    <row r="15598" spans="1:1">
      <c r="A15598"/>
    </row>
    <row r="15599" spans="1:1">
      <c r="A15599"/>
    </row>
    <row r="15600" spans="1:1">
      <c r="A15600"/>
    </row>
    <row r="15601" spans="1:1">
      <c r="A15601"/>
    </row>
    <row r="15602" spans="1:1">
      <c r="A15602"/>
    </row>
    <row r="15603" spans="1:1">
      <c r="A15603"/>
    </row>
    <row r="15604" spans="1:1">
      <c r="A15604"/>
    </row>
    <row r="15605" spans="1:1">
      <c r="A15605"/>
    </row>
    <row r="15606" spans="1:1">
      <c r="A15606"/>
    </row>
    <row r="15607" spans="1:1">
      <c r="A15607"/>
    </row>
    <row r="15608" spans="1:1">
      <c r="A15608"/>
    </row>
    <row r="15609" spans="1:1">
      <c r="A15609"/>
    </row>
    <row r="15610" spans="1:1">
      <c r="A15610"/>
    </row>
    <row r="15611" spans="1:1">
      <c r="A15611"/>
    </row>
    <row r="15612" spans="1:1">
      <c r="A15612"/>
    </row>
    <row r="15613" spans="1:1">
      <c r="A15613"/>
    </row>
    <row r="15614" spans="1:1">
      <c r="A15614"/>
    </row>
    <row r="15615" spans="1:1">
      <c r="A15615"/>
    </row>
    <row r="15616" spans="1:1">
      <c r="A15616"/>
    </row>
    <row r="15617" spans="1:1">
      <c r="A15617"/>
    </row>
    <row r="15618" spans="1:1">
      <c r="A15618"/>
    </row>
    <row r="15619" spans="1:1">
      <c r="A15619"/>
    </row>
    <row r="15620" spans="1:1">
      <c r="A15620"/>
    </row>
    <row r="15621" spans="1:1">
      <c r="A15621"/>
    </row>
    <row r="15622" spans="1:1">
      <c r="A15622"/>
    </row>
    <row r="15623" spans="1:1">
      <c r="A15623"/>
    </row>
    <row r="15624" spans="1:1">
      <c r="A15624"/>
    </row>
    <row r="15625" spans="1:1">
      <c r="A15625"/>
    </row>
    <row r="15626" spans="1:1">
      <c r="A15626"/>
    </row>
    <row r="15627" spans="1:1">
      <c r="A15627"/>
    </row>
    <row r="15628" spans="1:1">
      <c r="A15628"/>
    </row>
    <row r="15629" spans="1:1">
      <c r="A15629"/>
    </row>
    <row r="15630" spans="1:1">
      <c r="A15630"/>
    </row>
    <row r="15631" spans="1:1">
      <c r="A15631"/>
    </row>
    <row r="15632" spans="1:1">
      <c r="A15632"/>
    </row>
    <row r="15633" spans="1:1">
      <c r="A15633"/>
    </row>
    <row r="15634" spans="1:1">
      <c r="A15634"/>
    </row>
    <row r="15635" spans="1:1">
      <c r="A15635"/>
    </row>
    <row r="15636" spans="1:1">
      <c r="A15636"/>
    </row>
    <row r="15637" spans="1:1">
      <c r="A15637"/>
    </row>
    <row r="15638" spans="1:1">
      <c r="A15638"/>
    </row>
    <row r="15639" spans="1:1">
      <c r="A15639"/>
    </row>
    <row r="15640" spans="1:1">
      <c r="A15640"/>
    </row>
    <row r="15641" spans="1:1">
      <c r="A15641"/>
    </row>
    <row r="15642" spans="1:1">
      <c r="A15642"/>
    </row>
    <row r="15643" spans="1:1">
      <c r="A15643"/>
    </row>
    <row r="15644" spans="1:1">
      <c r="A15644"/>
    </row>
    <row r="15645" spans="1:1">
      <c r="A15645"/>
    </row>
    <row r="15646" spans="1:1">
      <c r="A15646"/>
    </row>
    <row r="15647" spans="1:1">
      <c r="A15647"/>
    </row>
    <row r="15648" spans="1:1">
      <c r="A15648"/>
    </row>
    <row r="15649" spans="1:1">
      <c r="A15649"/>
    </row>
    <row r="15650" spans="1:1">
      <c r="A15650"/>
    </row>
    <row r="15651" spans="1:1">
      <c r="A15651"/>
    </row>
    <row r="15652" spans="1:1">
      <c r="A15652"/>
    </row>
    <row r="15653" spans="1:1">
      <c r="A15653"/>
    </row>
    <row r="15654" spans="1:1">
      <c r="A15654"/>
    </row>
    <row r="15655" spans="1:1">
      <c r="A15655"/>
    </row>
    <row r="15656" spans="1:1">
      <c r="A15656"/>
    </row>
    <row r="15657" spans="1:1">
      <c r="A15657"/>
    </row>
    <row r="15658" spans="1:1">
      <c r="A15658"/>
    </row>
    <row r="15659" spans="1:1">
      <c r="A15659"/>
    </row>
    <row r="15660" spans="1:1">
      <c r="A15660"/>
    </row>
    <row r="15661" spans="1:1">
      <c r="A15661"/>
    </row>
    <row r="15662" spans="1:1">
      <c r="A15662"/>
    </row>
    <row r="15663" spans="1:1">
      <c r="A15663"/>
    </row>
    <row r="15664" spans="1:1">
      <c r="A15664"/>
    </row>
    <row r="15665" spans="1:1">
      <c r="A15665"/>
    </row>
    <row r="15666" spans="1:1">
      <c r="A15666"/>
    </row>
    <row r="15667" spans="1:1">
      <c r="A15667"/>
    </row>
    <row r="15668" spans="1:1">
      <c r="A15668"/>
    </row>
    <row r="15669" spans="1:1">
      <c r="A15669"/>
    </row>
    <row r="15670" spans="1:1">
      <c r="A15670"/>
    </row>
    <row r="15671" spans="1:1">
      <c r="A15671"/>
    </row>
    <row r="15672" spans="1:1">
      <c r="A15672"/>
    </row>
    <row r="15673" spans="1:1">
      <c r="A15673"/>
    </row>
    <row r="15674" spans="1:1">
      <c r="A15674"/>
    </row>
    <row r="15675" spans="1:1">
      <c r="A15675"/>
    </row>
    <row r="15676" spans="1:1">
      <c r="A15676"/>
    </row>
    <row r="15677" spans="1:1">
      <c r="A15677"/>
    </row>
    <row r="15678" spans="1:1">
      <c r="A15678"/>
    </row>
    <row r="15679" spans="1:1">
      <c r="A15679"/>
    </row>
    <row r="15680" spans="1:1">
      <c r="A15680"/>
    </row>
    <row r="15681" spans="1:1">
      <c r="A15681"/>
    </row>
    <row r="15682" spans="1:1">
      <c r="A15682"/>
    </row>
    <row r="15683" spans="1:1">
      <c r="A15683"/>
    </row>
    <row r="15684" spans="1:1">
      <c r="A15684"/>
    </row>
    <row r="15685" spans="1:1">
      <c r="A15685"/>
    </row>
    <row r="15686" spans="1:1">
      <c r="A15686"/>
    </row>
    <row r="15687" spans="1:1">
      <c r="A15687"/>
    </row>
    <row r="15688" spans="1:1">
      <c r="A15688"/>
    </row>
    <row r="15689" spans="1:1">
      <c r="A15689"/>
    </row>
    <row r="15690" spans="1:1">
      <c r="A15690"/>
    </row>
    <row r="15691" spans="1:1">
      <c r="A15691"/>
    </row>
    <row r="15692" spans="1:1">
      <c r="A15692"/>
    </row>
    <row r="15693" spans="1:1">
      <c r="A15693"/>
    </row>
    <row r="15694" spans="1:1">
      <c r="A15694"/>
    </row>
    <row r="15695" spans="1:1">
      <c r="A15695"/>
    </row>
    <row r="15696" spans="1:1">
      <c r="A15696"/>
    </row>
    <row r="15697" spans="1:1">
      <c r="A15697"/>
    </row>
    <row r="15698" spans="1:1">
      <c r="A15698"/>
    </row>
    <row r="15699" spans="1:1">
      <c r="A15699"/>
    </row>
    <row r="15700" spans="1:1">
      <c r="A15700"/>
    </row>
    <row r="15701" spans="1:1">
      <c r="A15701"/>
    </row>
    <row r="15702" spans="1:1">
      <c r="A15702"/>
    </row>
    <row r="15703" spans="1:1">
      <c r="A15703"/>
    </row>
    <row r="15704" spans="1:1">
      <c r="A15704"/>
    </row>
    <row r="15705" spans="1:1">
      <c r="A15705"/>
    </row>
    <row r="15706" spans="1:1">
      <c r="A15706"/>
    </row>
    <row r="15707" spans="1:1">
      <c r="A15707"/>
    </row>
    <row r="15708" spans="1:1">
      <c r="A15708"/>
    </row>
    <row r="15709" spans="1:1">
      <c r="A15709"/>
    </row>
    <row r="15710" spans="1:1">
      <c r="A15710"/>
    </row>
    <row r="15711" spans="1:1">
      <c r="A15711"/>
    </row>
    <row r="15712" spans="1:1">
      <c r="A15712"/>
    </row>
    <row r="15713" spans="1:1">
      <c r="A15713"/>
    </row>
    <row r="15714" spans="1:1">
      <c r="A15714"/>
    </row>
    <row r="15715" spans="1:1">
      <c r="A15715"/>
    </row>
    <row r="15716" spans="1:1">
      <c r="A15716"/>
    </row>
    <row r="15717" spans="1:1">
      <c r="A15717"/>
    </row>
    <row r="15718" spans="1:1">
      <c r="A15718"/>
    </row>
    <row r="15719" spans="1:1">
      <c r="A15719"/>
    </row>
    <row r="15720" spans="1:1">
      <c r="A15720"/>
    </row>
    <row r="15721" spans="1:1">
      <c r="A15721"/>
    </row>
    <row r="15722" spans="1:1">
      <c r="A15722"/>
    </row>
    <row r="15723" spans="1:1">
      <c r="A15723"/>
    </row>
    <row r="15724" spans="1:1">
      <c r="A15724"/>
    </row>
    <row r="15725" spans="1:1">
      <c r="A15725"/>
    </row>
    <row r="15726" spans="1:1">
      <c r="A15726"/>
    </row>
    <row r="15727" spans="1:1">
      <c r="A15727"/>
    </row>
    <row r="15728" spans="1:1">
      <c r="A15728"/>
    </row>
    <row r="15729" spans="1:1">
      <c r="A15729"/>
    </row>
    <row r="15730" spans="1:1">
      <c r="A15730"/>
    </row>
    <row r="15731" spans="1:1">
      <c r="A15731"/>
    </row>
    <row r="15732" spans="1:1">
      <c r="A15732"/>
    </row>
    <row r="15733" spans="1:1">
      <c r="A15733"/>
    </row>
    <row r="15734" spans="1:1">
      <c r="A15734"/>
    </row>
    <row r="15735" spans="1:1">
      <c r="A15735"/>
    </row>
    <row r="15736" spans="1:1">
      <c r="A15736"/>
    </row>
    <row r="15737" spans="1:1">
      <c r="A15737"/>
    </row>
    <row r="15738" spans="1:1">
      <c r="A15738"/>
    </row>
    <row r="15739" spans="1:1">
      <c r="A15739"/>
    </row>
    <row r="15740" spans="1:1">
      <c r="A15740"/>
    </row>
    <row r="15741" spans="1:1">
      <c r="A15741"/>
    </row>
    <row r="15742" spans="1:1">
      <c r="A15742"/>
    </row>
    <row r="15743" spans="1:1">
      <c r="A15743"/>
    </row>
    <row r="15744" spans="1:1">
      <c r="A15744"/>
    </row>
    <row r="15745" spans="1:1">
      <c r="A15745"/>
    </row>
    <row r="15746" spans="1:1">
      <c r="A15746"/>
    </row>
    <row r="15747" spans="1:1">
      <c r="A15747"/>
    </row>
    <row r="15748" spans="1:1">
      <c r="A15748"/>
    </row>
    <row r="15749" spans="1:1">
      <c r="A15749"/>
    </row>
    <row r="15750" spans="1:1">
      <c r="A15750"/>
    </row>
    <row r="15751" spans="1:1">
      <c r="A15751"/>
    </row>
    <row r="15752" spans="1:1">
      <c r="A15752"/>
    </row>
    <row r="15753" spans="1:1">
      <c r="A15753"/>
    </row>
    <row r="15754" spans="1:1">
      <c r="A15754"/>
    </row>
    <row r="15755" spans="1:1">
      <c r="A15755"/>
    </row>
    <row r="15756" spans="1:1">
      <c r="A15756"/>
    </row>
    <row r="15757" spans="1:1">
      <c r="A15757"/>
    </row>
    <row r="15758" spans="1:1">
      <c r="A15758"/>
    </row>
    <row r="15759" spans="1:1">
      <c r="A15759"/>
    </row>
    <row r="15760" spans="1:1">
      <c r="A15760"/>
    </row>
    <row r="15761" spans="1:1">
      <c r="A15761"/>
    </row>
    <row r="15762" spans="1:1">
      <c r="A15762"/>
    </row>
    <row r="15763" spans="1:1">
      <c r="A15763"/>
    </row>
    <row r="15764" spans="1:1">
      <c r="A15764"/>
    </row>
    <row r="15765" spans="1:1">
      <c r="A15765"/>
    </row>
    <row r="15766" spans="1:1">
      <c r="A15766"/>
    </row>
    <row r="15767" spans="1:1">
      <c r="A15767"/>
    </row>
    <row r="15768" spans="1:1">
      <c r="A15768"/>
    </row>
    <row r="15769" spans="1:1">
      <c r="A15769"/>
    </row>
    <row r="15770" spans="1:1">
      <c r="A15770"/>
    </row>
    <row r="15771" spans="1:1">
      <c r="A15771"/>
    </row>
    <row r="15772" spans="1:1">
      <c r="A15772"/>
    </row>
    <row r="15773" spans="1:1">
      <c r="A15773"/>
    </row>
    <row r="15774" spans="1:1">
      <c r="A15774"/>
    </row>
    <row r="15775" spans="1:1">
      <c r="A15775"/>
    </row>
    <row r="15776" spans="1:1">
      <c r="A15776"/>
    </row>
    <row r="15777" spans="1:1">
      <c r="A15777"/>
    </row>
    <row r="15778" spans="1:1">
      <c r="A15778"/>
    </row>
    <row r="15779" spans="1:1">
      <c r="A15779"/>
    </row>
    <row r="15780" spans="1:1">
      <c r="A15780"/>
    </row>
    <row r="15781" spans="1:1">
      <c r="A15781"/>
    </row>
    <row r="15782" spans="1:1">
      <c r="A15782"/>
    </row>
    <row r="15783" spans="1:1">
      <c r="A15783"/>
    </row>
    <row r="15784" spans="1:1">
      <c r="A15784"/>
    </row>
    <row r="15785" spans="1:1">
      <c r="A15785"/>
    </row>
    <row r="15786" spans="1:1">
      <c r="A15786"/>
    </row>
    <row r="15787" spans="1:1">
      <c r="A15787"/>
    </row>
    <row r="15788" spans="1:1">
      <c r="A15788"/>
    </row>
    <row r="15789" spans="1:1">
      <c r="A15789"/>
    </row>
    <row r="15790" spans="1:1">
      <c r="A15790"/>
    </row>
    <row r="15791" spans="1:1">
      <c r="A15791"/>
    </row>
    <row r="15792" spans="1:1">
      <c r="A15792"/>
    </row>
    <row r="15793" spans="1:1">
      <c r="A15793"/>
    </row>
    <row r="15794" spans="1:1">
      <c r="A15794"/>
    </row>
    <row r="15795" spans="1:1">
      <c r="A15795"/>
    </row>
    <row r="15796" spans="1:1">
      <c r="A15796"/>
    </row>
    <row r="15797" spans="1:1">
      <c r="A15797"/>
    </row>
    <row r="15798" spans="1:1">
      <c r="A15798"/>
    </row>
    <row r="15799" spans="1:1">
      <c r="A15799"/>
    </row>
    <row r="15800" spans="1:1">
      <c r="A15800"/>
    </row>
    <row r="15801" spans="1:1">
      <c r="A15801"/>
    </row>
    <row r="15802" spans="1:1">
      <c r="A15802"/>
    </row>
    <row r="15803" spans="1:1">
      <c r="A15803"/>
    </row>
    <row r="15804" spans="1:1">
      <c r="A15804"/>
    </row>
    <row r="15805" spans="1:1">
      <c r="A15805"/>
    </row>
    <row r="15806" spans="1:1">
      <c r="A15806"/>
    </row>
    <row r="15807" spans="1:1">
      <c r="A15807"/>
    </row>
    <row r="15808" spans="1:1">
      <c r="A15808"/>
    </row>
    <row r="15809" spans="1:1">
      <c r="A15809"/>
    </row>
    <row r="15810" spans="1:1">
      <c r="A15810"/>
    </row>
    <row r="15811" spans="1:1">
      <c r="A15811"/>
    </row>
    <row r="15812" spans="1:1">
      <c r="A15812"/>
    </row>
    <row r="15813" spans="1:1">
      <c r="A15813"/>
    </row>
    <row r="15814" spans="1:1">
      <c r="A15814"/>
    </row>
    <row r="15815" spans="1:1">
      <c r="A15815"/>
    </row>
    <row r="15816" spans="1:1">
      <c r="A15816"/>
    </row>
    <row r="15817" spans="1:1">
      <c r="A15817"/>
    </row>
    <row r="15818" spans="1:1">
      <c r="A15818"/>
    </row>
    <row r="15819" spans="1:1">
      <c r="A15819"/>
    </row>
    <row r="15820" spans="1:1">
      <c r="A15820"/>
    </row>
    <row r="15821" spans="1:1">
      <c r="A15821"/>
    </row>
    <row r="15822" spans="1:1">
      <c r="A15822"/>
    </row>
    <row r="15823" spans="1:1">
      <c r="A15823"/>
    </row>
    <row r="15824" spans="1:1">
      <c r="A15824"/>
    </row>
    <row r="15825" spans="1:1">
      <c r="A15825"/>
    </row>
    <row r="15826" spans="1:1">
      <c r="A15826"/>
    </row>
    <row r="15827" spans="1:1">
      <c r="A15827"/>
    </row>
    <row r="15828" spans="1:1">
      <c r="A15828"/>
    </row>
    <row r="15829" spans="1:1">
      <c r="A15829"/>
    </row>
    <row r="15830" spans="1:1">
      <c r="A15830"/>
    </row>
    <row r="15831" spans="1:1">
      <c r="A15831"/>
    </row>
    <row r="15832" spans="1:1">
      <c r="A15832"/>
    </row>
    <row r="15833" spans="1:1">
      <c r="A15833"/>
    </row>
    <row r="15834" spans="1:1">
      <c r="A15834"/>
    </row>
    <row r="15835" spans="1:1">
      <c r="A15835"/>
    </row>
    <row r="15836" spans="1:1">
      <c r="A15836"/>
    </row>
    <row r="15837" spans="1:1">
      <c r="A15837"/>
    </row>
    <row r="15838" spans="1:1">
      <c r="A15838"/>
    </row>
    <row r="15839" spans="1:1">
      <c r="A15839"/>
    </row>
    <row r="15840" spans="1:1">
      <c r="A15840"/>
    </row>
    <row r="15841" spans="1:1">
      <c r="A15841"/>
    </row>
    <row r="15842" spans="1:1">
      <c r="A15842"/>
    </row>
    <row r="15843" spans="1:1">
      <c r="A15843"/>
    </row>
    <row r="15844" spans="1:1">
      <c r="A15844"/>
    </row>
    <row r="15845" spans="1:1">
      <c r="A15845"/>
    </row>
    <row r="15846" spans="1:1">
      <c r="A15846"/>
    </row>
    <row r="15847" spans="1:1">
      <c r="A15847"/>
    </row>
    <row r="15848" spans="1:1">
      <c r="A15848"/>
    </row>
    <row r="15849" spans="1:1">
      <c r="A15849"/>
    </row>
    <row r="15850" spans="1:1">
      <c r="A15850"/>
    </row>
    <row r="15851" spans="1:1">
      <c r="A15851"/>
    </row>
    <row r="15852" spans="1:1">
      <c r="A15852"/>
    </row>
    <row r="15853" spans="1:1">
      <c r="A15853"/>
    </row>
    <row r="15854" spans="1:1">
      <c r="A15854"/>
    </row>
    <row r="15855" spans="1:1">
      <c r="A15855"/>
    </row>
    <row r="15856" spans="1:1">
      <c r="A15856"/>
    </row>
    <row r="15857" spans="1:1">
      <c r="A15857"/>
    </row>
    <row r="15858" spans="1:1">
      <c r="A15858"/>
    </row>
    <row r="15859" spans="1:1">
      <c r="A15859"/>
    </row>
    <row r="15860" spans="1:1">
      <c r="A15860"/>
    </row>
    <row r="15861" spans="1:1">
      <c r="A15861"/>
    </row>
    <row r="15862" spans="1:1">
      <c r="A15862"/>
    </row>
    <row r="15863" spans="1:1">
      <c r="A15863"/>
    </row>
    <row r="15864" spans="1:1">
      <c r="A15864"/>
    </row>
    <row r="15865" spans="1:1">
      <c r="A15865"/>
    </row>
    <row r="15866" spans="1:1">
      <c r="A15866"/>
    </row>
    <row r="15867" spans="1:1">
      <c r="A15867"/>
    </row>
    <row r="15868" spans="1:1">
      <c r="A15868"/>
    </row>
    <row r="15869" spans="1:1">
      <c r="A15869"/>
    </row>
    <row r="15870" spans="1:1">
      <c r="A15870"/>
    </row>
    <row r="15871" spans="1:1">
      <c r="A15871"/>
    </row>
    <row r="15872" spans="1:1">
      <c r="A15872"/>
    </row>
    <row r="15873" spans="1:1">
      <c r="A15873"/>
    </row>
    <row r="15874" spans="1:1">
      <c r="A15874"/>
    </row>
    <row r="15875" spans="1:1">
      <c r="A15875"/>
    </row>
    <row r="15876" spans="1:1">
      <c r="A15876"/>
    </row>
    <row r="15877" spans="1:1">
      <c r="A15877"/>
    </row>
    <row r="15878" spans="1:1">
      <c r="A15878"/>
    </row>
    <row r="15879" spans="1:1">
      <c r="A15879"/>
    </row>
    <row r="15880" spans="1:1">
      <c r="A15880"/>
    </row>
    <row r="15881" spans="1:1">
      <c r="A15881"/>
    </row>
    <row r="15882" spans="1:1">
      <c r="A15882"/>
    </row>
    <row r="15883" spans="1:1">
      <c r="A15883"/>
    </row>
    <row r="15884" spans="1:1">
      <c r="A15884"/>
    </row>
    <row r="15885" spans="1:1">
      <c r="A15885"/>
    </row>
    <row r="15886" spans="1:1">
      <c r="A15886"/>
    </row>
    <row r="15887" spans="1:1">
      <c r="A15887"/>
    </row>
    <row r="15888" spans="1:1">
      <c r="A15888"/>
    </row>
    <row r="15889" spans="1:1">
      <c r="A15889"/>
    </row>
    <row r="15890" spans="1:1">
      <c r="A15890"/>
    </row>
    <row r="15891" spans="1:1">
      <c r="A15891"/>
    </row>
    <row r="15892" spans="1:1">
      <c r="A15892"/>
    </row>
    <row r="15893" spans="1:1">
      <c r="A15893"/>
    </row>
    <row r="15894" spans="1:1">
      <c r="A15894"/>
    </row>
    <row r="15895" spans="1:1">
      <c r="A15895"/>
    </row>
    <row r="15896" spans="1:1">
      <c r="A15896"/>
    </row>
    <row r="15897" spans="1:1">
      <c r="A15897"/>
    </row>
    <row r="15898" spans="1:1">
      <c r="A15898"/>
    </row>
    <row r="15899" spans="1:1">
      <c r="A15899"/>
    </row>
    <row r="15900" spans="1:1">
      <c r="A15900"/>
    </row>
    <row r="15901" spans="1:1">
      <c r="A15901"/>
    </row>
    <row r="15902" spans="1:1">
      <c r="A15902"/>
    </row>
    <row r="15903" spans="1:1">
      <c r="A15903"/>
    </row>
    <row r="15904" spans="1:1">
      <c r="A15904"/>
    </row>
    <row r="15905" spans="1:1">
      <c r="A15905"/>
    </row>
    <row r="15906" spans="1:1">
      <c r="A15906"/>
    </row>
    <row r="15907" spans="1:1">
      <c r="A15907"/>
    </row>
    <row r="15908" spans="1:1">
      <c r="A15908"/>
    </row>
    <row r="15909" spans="1:1">
      <c r="A15909"/>
    </row>
    <row r="15910" spans="1:1">
      <c r="A15910"/>
    </row>
    <row r="15911" spans="1:1">
      <c r="A15911"/>
    </row>
    <row r="15912" spans="1:1">
      <c r="A15912"/>
    </row>
    <row r="15913" spans="1:1">
      <c r="A15913"/>
    </row>
    <row r="15914" spans="1:1">
      <c r="A15914"/>
    </row>
    <row r="15915" spans="1:1">
      <c r="A15915"/>
    </row>
    <row r="15916" spans="1:1">
      <c r="A15916"/>
    </row>
    <row r="15917" spans="1:1">
      <c r="A15917"/>
    </row>
    <row r="15918" spans="1:1">
      <c r="A15918"/>
    </row>
    <row r="15919" spans="1:1">
      <c r="A15919"/>
    </row>
    <row r="15920" spans="1:1">
      <c r="A15920"/>
    </row>
    <row r="15921" spans="1:1">
      <c r="A15921"/>
    </row>
    <row r="15922" spans="1:1">
      <c r="A15922"/>
    </row>
    <row r="15923" spans="1:1">
      <c r="A15923"/>
    </row>
    <row r="15924" spans="1:1">
      <c r="A15924"/>
    </row>
    <row r="15925" spans="1:1">
      <c r="A15925"/>
    </row>
    <row r="15926" spans="1:1">
      <c r="A15926"/>
    </row>
    <row r="15927" spans="1:1">
      <c r="A15927"/>
    </row>
    <row r="15928" spans="1:1">
      <c r="A15928"/>
    </row>
    <row r="15929" spans="1:1">
      <c r="A15929"/>
    </row>
    <row r="15930" spans="1:1">
      <c r="A15930"/>
    </row>
    <row r="15931" spans="1:1">
      <c r="A15931"/>
    </row>
    <row r="15932" spans="1:1">
      <c r="A15932"/>
    </row>
    <row r="15933" spans="1:1">
      <c r="A15933"/>
    </row>
    <row r="15934" spans="1:1">
      <c r="A15934"/>
    </row>
    <row r="15935" spans="1:1">
      <c r="A15935"/>
    </row>
    <row r="15936" spans="1:1">
      <c r="A15936"/>
    </row>
    <row r="15937" spans="1:1">
      <c r="A15937"/>
    </row>
    <row r="15938" spans="1:1">
      <c r="A15938"/>
    </row>
    <row r="15939" spans="1:1">
      <c r="A15939"/>
    </row>
    <row r="15940" spans="1:1">
      <c r="A15940"/>
    </row>
    <row r="15941" spans="1:1">
      <c r="A15941"/>
    </row>
    <row r="15942" spans="1:1">
      <c r="A15942"/>
    </row>
    <row r="15943" spans="1:1">
      <c r="A15943"/>
    </row>
    <row r="15944" spans="1:1">
      <c r="A15944"/>
    </row>
    <row r="15945" spans="1:1">
      <c r="A15945"/>
    </row>
    <row r="15946" spans="1:1">
      <c r="A15946"/>
    </row>
    <row r="15947" spans="1:1">
      <c r="A15947"/>
    </row>
    <row r="15948" spans="1:1">
      <c r="A15948"/>
    </row>
    <row r="15949" spans="1:1">
      <c r="A15949"/>
    </row>
    <row r="15950" spans="1:1">
      <c r="A15950"/>
    </row>
    <row r="15951" spans="1:1">
      <c r="A15951"/>
    </row>
    <row r="15952" spans="1:1">
      <c r="A15952"/>
    </row>
    <row r="15953" spans="1:1">
      <c r="A15953"/>
    </row>
    <row r="15954" spans="1:1">
      <c r="A15954"/>
    </row>
    <row r="15955" spans="1:1">
      <c r="A15955"/>
    </row>
    <row r="15956" spans="1:1">
      <c r="A15956"/>
    </row>
    <row r="15957" spans="1:1">
      <c r="A15957"/>
    </row>
    <row r="15958" spans="1:1">
      <c r="A15958"/>
    </row>
    <row r="15959" spans="1:1">
      <c r="A15959"/>
    </row>
    <row r="15960" spans="1:1">
      <c r="A15960"/>
    </row>
    <row r="15961" spans="1:1">
      <c r="A15961"/>
    </row>
    <row r="15962" spans="1:1">
      <c r="A15962"/>
    </row>
    <row r="15963" spans="1:1">
      <c r="A15963"/>
    </row>
    <row r="15964" spans="1:1">
      <c r="A15964"/>
    </row>
    <row r="15965" spans="1:1">
      <c r="A15965"/>
    </row>
    <row r="15966" spans="1:1">
      <c r="A15966"/>
    </row>
    <row r="15967" spans="1:1">
      <c r="A15967"/>
    </row>
    <row r="15968" spans="1:1">
      <c r="A15968"/>
    </row>
    <row r="15969" spans="1:1">
      <c r="A15969"/>
    </row>
    <row r="15970" spans="1:1">
      <c r="A15970"/>
    </row>
    <row r="15971" spans="1:1">
      <c r="A15971"/>
    </row>
    <row r="15972" spans="1:1">
      <c r="A15972"/>
    </row>
    <row r="15973" spans="1:1">
      <c r="A15973"/>
    </row>
    <row r="15974" spans="1:1">
      <c r="A15974"/>
    </row>
    <row r="15975" spans="1:1">
      <c r="A15975"/>
    </row>
    <row r="15976" spans="1:1">
      <c r="A15976"/>
    </row>
    <row r="15977" spans="1:1">
      <c r="A15977"/>
    </row>
    <row r="15978" spans="1:1">
      <c r="A15978"/>
    </row>
    <row r="15979" spans="1:1">
      <c r="A15979"/>
    </row>
    <row r="15980" spans="1:1">
      <c r="A15980"/>
    </row>
    <row r="15981" spans="1:1">
      <c r="A15981"/>
    </row>
    <row r="15982" spans="1:1">
      <c r="A15982"/>
    </row>
    <row r="15983" spans="1:1">
      <c r="A15983"/>
    </row>
    <row r="15984" spans="1:1">
      <c r="A15984"/>
    </row>
    <row r="15985" spans="1:1">
      <c r="A15985"/>
    </row>
    <row r="15986" spans="1:1">
      <c r="A15986"/>
    </row>
    <row r="15987" spans="1:1">
      <c r="A15987"/>
    </row>
    <row r="15988" spans="1:1">
      <c r="A15988"/>
    </row>
    <row r="15989" spans="1:1">
      <c r="A15989"/>
    </row>
    <row r="15990" spans="1:1">
      <c r="A15990"/>
    </row>
    <row r="15991" spans="1:1">
      <c r="A15991"/>
    </row>
    <row r="15992" spans="1:1">
      <c r="A15992"/>
    </row>
    <row r="15993" spans="1:1">
      <c r="A15993"/>
    </row>
    <row r="15994" spans="1:1">
      <c r="A15994"/>
    </row>
    <row r="15995" spans="1:1">
      <c r="A15995"/>
    </row>
    <row r="15996" spans="1:1">
      <c r="A15996"/>
    </row>
    <row r="15997" spans="1:1">
      <c r="A15997"/>
    </row>
    <row r="15998" spans="1:1">
      <c r="A15998"/>
    </row>
    <row r="15999" spans="1:1">
      <c r="A15999"/>
    </row>
    <row r="16000" spans="1:1">
      <c r="A16000"/>
    </row>
    <row r="16001" spans="1:1">
      <c r="A16001"/>
    </row>
    <row r="16002" spans="1:1">
      <c r="A16002"/>
    </row>
    <row r="16003" spans="1:1">
      <c r="A16003"/>
    </row>
    <row r="16004" spans="1:1">
      <c r="A16004"/>
    </row>
    <row r="16005" spans="1:1">
      <c r="A16005"/>
    </row>
    <row r="16006" spans="1:1">
      <c r="A16006"/>
    </row>
    <row r="16007" spans="1:1">
      <c r="A16007"/>
    </row>
    <row r="16008" spans="1:1">
      <c r="A16008"/>
    </row>
    <row r="16009" spans="1:1">
      <c r="A16009"/>
    </row>
    <row r="16010" spans="1:1">
      <c r="A16010"/>
    </row>
    <row r="16011" spans="1:1">
      <c r="A16011"/>
    </row>
    <row r="16012" spans="1:1">
      <c r="A16012"/>
    </row>
    <row r="16013" spans="1:1">
      <c r="A16013"/>
    </row>
    <row r="16014" spans="1:1">
      <c r="A16014"/>
    </row>
    <row r="16015" spans="1:1">
      <c r="A16015"/>
    </row>
    <row r="16016" spans="1:1">
      <c r="A16016"/>
    </row>
    <row r="16017" spans="1:1">
      <c r="A16017"/>
    </row>
    <row r="16018" spans="1:1">
      <c r="A16018"/>
    </row>
    <row r="16019" spans="1:1">
      <c r="A16019"/>
    </row>
    <row r="16020" spans="1:1">
      <c r="A16020"/>
    </row>
    <row r="16021" spans="1:1">
      <c r="A16021"/>
    </row>
    <row r="16022" spans="1:1">
      <c r="A16022"/>
    </row>
    <row r="16023" spans="1:1">
      <c r="A16023"/>
    </row>
    <row r="16024" spans="1:1">
      <c r="A16024"/>
    </row>
    <row r="16025" spans="1:1">
      <c r="A16025"/>
    </row>
    <row r="16026" spans="1:1">
      <c r="A16026"/>
    </row>
    <row r="16027" spans="1:1">
      <c r="A16027"/>
    </row>
    <row r="16028" spans="1:1">
      <c r="A16028"/>
    </row>
    <row r="16029" spans="1:1">
      <c r="A16029"/>
    </row>
    <row r="16030" spans="1:1">
      <c r="A16030"/>
    </row>
    <row r="16031" spans="1:1">
      <c r="A16031"/>
    </row>
    <row r="16032" spans="1:1">
      <c r="A16032"/>
    </row>
    <row r="16033" spans="1:1">
      <c r="A16033"/>
    </row>
    <row r="16034" spans="1:1">
      <c r="A16034"/>
    </row>
    <row r="16035" spans="1:1">
      <c r="A16035"/>
    </row>
    <row r="16036" spans="1:1">
      <c r="A16036"/>
    </row>
    <row r="16037" spans="1:1">
      <c r="A16037"/>
    </row>
    <row r="16038" spans="1:1">
      <c r="A16038"/>
    </row>
    <row r="16039" spans="1:1">
      <c r="A16039"/>
    </row>
    <row r="16040" spans="1:1">
      <c r="A16040"/>
    </row>
    <row r="16041" spans="1:1">
      <c r="A16041"/>
    </row>
    <row r="16042" spans="1:1">
      <c r="A16042"/>
    </row>
    <row r="16043" spans="1:1">
      <c r="A16043"/>
    </row>
    <row r="16044" spans="1:1">
      <c r="A16044"/>
    </row>
    <row r="16045" spans="1:1">
      <c r="A16045"/>
    </row>
    <row r="16046" spans="1:1">
      <c r="A16046"/>
    </row>
    <row r="16047" spans="1:1">
      <c r="A16047"/>
    </row>
    <row r="16048" spans="1:1">
      <c r="A16048"/>
    </row>
    <row r="16049" spans="1:1">
      <c r="A16049"/>
    </row>
    <row r="16050" spans="1:1">
      <c r="A16050"/>
    </row>
    <row r="16051" spans="1:1">
      <c r="A16051"/>
    </row>
    <row r="16052" spans="1:1">
      <c r="A16052"/>
    </row>
    <row r="16053" spans="1:1">
      <c r="A16053"/>
    </row>
    <row r="16054" spans="1:1">
      <c r="A16054"/>
    </row>
    <row r="16055" spans="1:1">
      <c r="A16055"/>
    </row>
    <row r="16056" spans="1:1">
      <c r="A16056"/>
    </row>
    <row r="16057" spans="1:1">
      <c r="A16057"/>
    </row>
    <row r="16058" spans="1:1">
      <c r="A16058"/>
    </row>
    <row r="16059" spans="1:1">
      <c r="A16059"/>
    </row>
    <row r="16060" spans="1:1">
      <c r="A16060"/>
    </row>
    <row r="16061" spans="1:1">
      <c r="A16061"/>
    </row>
    <row r="16062" spans="1:1">
      <c r="A16062"/>
    </row>
    <row r="16063" spans="1:1">
      <c r="A16063"/>
    </row>
    <row r="16064" spans="1:1">
      <c r="A16064"/>
    </row>
    <row r="16065" spans="1:1">
      <c r="A16065"/>
    </row>
    <row r="16066" spans="1:1">
      <c r="A16066"/>
    </row>
    <row r="16067" spans="1:1">
      <c r="A16067"/>
    </row>
    <row r="16068" spans="1:1">
      <c r="A16068"/>
    </row>
    <row r="16069" spans="1:1">
      <c r="A16069"/>
    </row>
    <row r="16070" spans="1:1">
      <c r="A16070"/>
    </row>
    <row r="16071" spans="1:1">
      <c r="A16071"/>
    </row>
    <row r="16072" spans="1:1">
      <c r="A16072"/>
    </row>
    <row r="16073" spans="1:1">
      <c r="A16073"/>
    </row>
    <row r="16074" spans="1:1">
      <c r="A16074"/>
    </row>
    <row r="16075" spans="1:1">
      <c r="A16075"/>
    </row>
    <row r="16076" spans="1:1">
      <c r="A16076"/>
    </row>
    <row r="16077" spans="1:1">
      <c r="A16077"/>
    </row>
    <row r="16078" spans="1:1">
      <c r="A16078"/>
    </row>
    <row r="16079" spans="1:1">
      <c r="A16079"/>
    </row>
    <row r="16080" spans="1:1">
      <c r="A16080"/>
    </row>
    <row r="16081" spans="1:1">
      <c r="A16081"/>
    </row>
    <row r="16082" spans="1:1">
      <c r="A16082"/>
    </row>
    <row r="16083" spans="1:1">
      <c r="A16083"/>
    </row>
    <row r="16084" spans="1:1">
      <c r="A16084"/>
    </row>
    <row r="16085" spans="1:1">
      <c r="A16085"/>
    </row>
    <row r="16086" spans="1:1">
      <c r="A16086"/>
    </row>
    <row r="16087" spans="1:1">
      <c r="A16087"/>
    </row>
    <row r="16088" spans="1:1">
      <c r="A16088"/>
    </row>
    <row r="16089" spans="1:1">
      <c r="A16089"/>
    </row>
    <row r="16090" spans="1:1">
      <c r="A16090"/>
    </row>
    <row r="16091" spans="1:1">
      <c r="A16091"/>
    </row>
    <row r="16092" spans="1:1">
      <c r="A16092"/>
    </row>
    <row r="16093" spans="1:1">
      <c r="A16093"/>
    </row>
    <row r="16094" spans="1:1">
      <c r="A16094"/>
    </row>
    <row r="16095" spans="1:1">
      <c r="A16095"/>
    </row>
    <row r="16096" spans="1:1">
      <c r="A16096"/>
    </row>
    <row r="16097" spans="1:1">
      <c r="A16097"/>
    </row>
    <row r="16098" spans="1:1">
      <c r="A16098"/>
    </row>
    <row r="16099" spans="1:1">
      <c r="A16099"/>
    </row>
    <row r="16100" spans="1:1">
      <c r="A16100"/>
    </row>
    <row r="16101" spans="1:1">
      <c r="A16101"/>
    </row>
    <row r="16102" spans="1:1">
      <c r="A16102"/>
    </row>
    <row r="16103" spans="1:1">
      <c r="A16103"/>
    </row>
    <row r="16104" spans="1:1">
      <c r="A16104"/>
    </row>
    <row r="16105" spans="1:1">
      <c r="A16105"/>
    </row>
    <row r="16106" spans="1:1">
      <c r="A16106"/>
    </row>
    <row r="16107" spans="1:1">
      <c r="A16107"/>
    </row>
    <row r="16108" spans="1:1">
      <c r="A16108"/>
    </row>
    <row r="16109" spans="1:1">
      <c r="A16109"/>
    </row>
    <row r="16110" spans="1:1">
      <c r="A16110"/>
    </row>
    <row r="16111" spans="1:1">
      <c r="A16111"/>
    </row>
    <row r="16112" spans="1:1">
      <c r="A16112"/>
    </row>
    <row r="16113" spans="1:1">
      <c r="A16113"/>
    </row>
    <row r="16114" spans="1:1">
      <c r="A16114"/>
    </row>
    <row r="16115" spans="1:1">
      <c r="A16115"/>
    </row>
    <row r="16116" spans="1:1">
      <c r="A16116"/>
    </row>
    <row r="16117" spans="1:1">
      <c r="A16117"/>
    </row>
    <row r="16118" spans="1:1">
      <c r="A16118"/>
    </row>
    <row r="16119" spans="1:1">
      <c r="A16119"/>
    </row>
    <row r="16120" spans="1:1">
      <c r="A16120"/>
    </row>
    <row r="16121" spans="1:1">
      <c r="A16121"/>
    </row>
    <row r="16122" spans="1:1">
      <c r="A16122"/>
    </row>
    <row r="16123" spans="1:1">
      <c r="A16123"/>
    </row>
    <row r="16124" spans="1:1">
      <c r="A16124"/>
    </row>
    <row r="16125" spans="1:1">
      <c r="A16125"/>
    </row>
    <row r="16126" spans="1:1">
      <c r="A16126"/>
    </row>
    <row r="16127" spans="1:1">
      <c r="A16127"/>
    </row>
    <row r="16128" spans="1:1">
      <c r="A16128"/>
    </row>
    <row r="16129" spans="1:1">
      <c r="A16129"/>
    </row>
    <row r="16130" spans="1:1">
      <c r="A16130"/>
    </row>
    <row r="16131" spans="1:1">
      <c r="A16131"/>
    </row>
    <row r="16132" spans="1:1">
      <c r="A16132"/>
    </row>
    <row r="16133" spans="1:1">
      <c r="A16133"/>
    </row>
    <row r="16134" spans="1:1">
      <c r="A16134"/>
    </row>
    <row r="16135" spans="1:1">
      <c r="A16135"/>
    </row>
    <row r="16136" spans="1:1">
      <c r="A16136"/>
    </row>
    <row r="16137" spans="1:1">
      <c r="A16137"/>
    </row>
    <row r="16138" spans="1:1">
      <c r="A16138"/>
    </row>
    <row r="16139" spans="1:1">
      <c r="A16139"/>
    </row>
    <row r="16140" spans="1:1">
      <c r="A16140"/>
    </row>
    <row r="16141" spans="1:1">
      <c r="A16141"/>
    </row>
    <row r="16142" spans="1:1">
      <c r="A16142"/>
    </row>
    <row r="16143" spans="1:1">
      <c r="A16143"/>
    </row>
    <row r="16144" spans="1:1">
      <c r="A16144"/>
    </row>
    <row r="16145" spans="1:1">
      <c r="A16145"/>
    </row>
    <row r="16146" spans="1:1">
      <c r="A16146"/>
    </row>
    <row r="16147" spans="1:1">
      <c r="A16147"/>
    </row>
    <row r="16148" spans="1:1">
      <c r="A16148"/>
    </row>
    <row r="16149" spans="1:1">
      <c r="A16149"/>
    </row>
    <row r="16150" spans="1:1">
      <c r="A16150"/>
    </row>
    <row r="16151" spans="1:1">
      <c r="A16151"/>
    </row>
    <row r="16152" spans="1:1">
      <c r="A16152"/>
    </row>
    <row r="16153" spans="1:1">
      <c r="A16153"/>
    </row>
    <row r="16154" spans="1:1">
      <c r="A16154"/>
    </row>
    <row r="16155" spans="1:1">
      <c r="A16155"/>
    </row>
    <row r="16156" spans="1:1">
      <c r="A16156"/>
    </row>
    <row r="16157" spans="1:1">
      <c r="A16157"/>
    </row>
    <row r="16158" spans="1:1">
      <c r="A16158"/>
    </row>
    <row r="16159" spans="1:1">
      <c r="A16159"/>
    </row>
    <row r="16160" spans="1:1">
      <c r="A16160"/>
    </row>
    <row r="16161" spans="1:1">
      <c r="A16161"/>
    </row>
    <row r="16162" spans="1:1">
      <c r="A16162"/>
    </row>
    <row r="16163" spans="1:1">
      <c r="A16163"/>
    </row>
    <row r="16164" spans="1:1">
      <c r="A16164"/>
    </row>
    <row r="16165" spans="1:1">
      <c r="A16165"/>
    </row>
    <row r="16166" spans="1:1">
      <c r="A16166"/>
    </row>
    <row r="16167" spans="1:1">
      <c r="A16167"/>
    </row>
    <row r="16168" spans="1:1">
      <c r="A16168"/>
    </row>
    <row r="16169" spans="1:1">
      <c r="A16169"/>
    </row>
    <row r="16170" spans="1:1">
      <c r="A16170"/>
    </row>
    <row r="16171" spans="1:1">
      <c r="A16171"/>
    </row>
    <row r="16172" spans="1:1">
      <c r="A16172"/>
    </row>
    <row r="16173" spans="1:1">
      <c r="A16173"/>
    </row>
    <row r="16174" spans="1:1">
      <c r="A16174"/>
    </row>
    <row r="16175" spans="1:1">
      <c r="A16175"/>
    </row>
    <row r="16176" spans="1:1">
      <c r="A16176"/>
    </row>
    <row r="16177" spans="1:1">
      <c r="A16177"/>
    </row>
    <row r="16178" spans="1:1">
      <c r="A16178"/>
    </row>
    <row r="16179" spans="1:1">
      <c r="A16179"/>
    </row>
    <row r="16180" spans="1:1">
      <c r="A16180"/>
    </row>
    <row r="16181" spans="1:1">
      <c r="A16181"/>
    </row>
    <row r="16182" spans="1:1">
      <c r="A16182"/>
    </row>
    <row r="16183" spans="1:1">
      <c r="A16183"/>
    </row>
    <row r="16184" spans="1:1">
      <c r="A16184"/>
    </row>
    <row r="16185" spans="1:1">
      <c r="A16185"/>
    </row>
    <row r="16186" spans="1:1">
      <c r="A16186"/>
    </row>
    <row r="16187" spans="1:1">
      <c r="A16187"/>
    </row>
    <row r="16188" spans="1:1">
      <c r="A16188"/>
    </row>
    <row r="16189" spans="1:1">
      <c r="A16189"/>
    </row>
    <row r="16190" spans="1:1">
      <c r="A16190"/>
    </row>
    <row r="16191" spans="1:1">
      <c r="A16191"/>
    </row>
    <row r="16192" spans="1:1">
      <c r="A16192"/>
    </row>
    <row r="16193" spans="1:1">
      <c r="A16193"/>
    </row>
    <row r="16194" spans="1:1">
      <c r="A16194"/>
    </row>
    <row r="16195" spans="1:1">
      <c r="A16195"/>
    </row>
    <row r="16196" spans="1:1">
      <c r="A16196"/>
    </row>
    <row r="16197" spans="1:1">
      <c r="A16197"/>
    </row>
    <row r="16198" spans="1:1">
      <c r="A16198"/>
    </row>
    <row r="16199" spans="1:1">
      <c r="A16199"/>
    </row>
    <row r="16200" spans="1:1">
      <c r="A16200"/>
    </row>
    <row r="16201" spans="1:1">
      <c r="A16201"/>
    </row>
    <row r="16202" spans="1:1">
      <c r="A16202"/>
    </row>
    <row r="16203" spans="1:1">
      <c r="A16203"/>
    </row>
    <row r="16204" spans="1:1">
      <c r="A16204"/>
    </row>
    <row r="16205" spans="1:1">
      <c r="A16205"/>
    </row>
    <row r="16206" spans="1:1">
      <c r="A16206"/>
    </row>
    <row r="16207" spans="1:1">
      <c r="A16207"/>
    </row>
    <row r="16208" spans="1:1">
      <c r="A16208"/>
    </row>
    <row r="16209" spans="1:1">
      <c r="A16209"/>
    </row>
    <row r="16210" spans="1:1">
      <c r="A16210"/>
    </row>
    <row r="16211" spans="1:1">
      <c r="A16211"/>
    </row>
    <row r="16212" spans="1:1">
      <c r="A16212"/>
    </row>
    <row r="16213" spans="1:1">
      <c r="A16213"/>
    </row>
    <row r="16214" spans="1:1">
      <c r="A16214"/>
    </row>
    <row r="16215" spans="1:1">
      <c r="A16215"/>
    </row>
    <row r="16216" spans="1:1">
      <c r="A16216"/>
    </row>
    <row r="16217" spans="1:1">
      <c r="A16217"/>
    </row>
    <row r="16218" spans="1:1">
      <c r="A16218"/>
    </row>
    <row r="16219" spans="1:1">
      <c r="A16219"/>
    </row>
    <row r="16220" spans="1:1">
      <c r="A16220"/>
    </row>
    <row r="16221" spans="1:1">
      <c r="A16221"/>
    </row>
    <row r="16222" spans="1:1">
      <c r="A16222"/>
    </row>
    <row r="16223" spans="1:1">
      <c r="A16223"/>
    </row>
    <row r="16224" spans="1:1">
      <c r="A16224"/>
    </row>
    <row r="16225" spans="1:1">
      <c r="A16225"/>
    </row>
    <row r="16226" spans="1:1">
      <c r="A16226"/>
    </row>
    <row r="16227" spans="1:1">
      <c r="A16227"/>
    </row>
    <row r="16228" spans="1:1">
      <c r="A16228"/>
    </row>
    <row r="16229" spans="1:1">
      <c r="A16229"/>
    </row>
    <row r="16230" spans="1:1">
      <c r="A16230"/>
    </row>
    <row r="16231" spans="1:1">
      <c r="A16231"/>
    </row>
    <row r="16232" spans="1:1">
      <c r="A16232"/>
    </row>
    <row r="16233" spans="1:1">
      <c r="A16233"/>
    </row>
    <row r="16234" spans="1:1">
      <c r="A16234"/>
    </row>
    <row r="16235" spans="1:1">
      <c r="A16235"/>
    </row>
    <row r="16236" spans="1:1">
      <c r="A16236"/>
    </row>
    <row r="16237" spans="1:1">
      <c r="A16237"/>
    </row>
    <row r="16238" spans="1:1">
      <c r="A16238"/>
    </row>
    <row r="16239" spans="1:1">
      <c r="A16239"/>
    </row>
    <row r="16240" spans="1:1">
      <c r="A16240"/>
    </row>
    <row r="16241" spans="1:1">
      <c r="A16241"/>
    </row>
    <row r="16242" spans="1:1">
      <c r="A16242"/>
    </row>
    <row r="16243" spans="1:1">
      <c r="A16243"/>
    </row>
    <row r="16244" spans="1:1">
      <c r="A16244"/>
    </row>
    <row r="16245" spans="1:1">
      <c r="A16245"/>
    </row>
    <row r="16246" spans="1:1">
      <c r="A16246"/>
    </row>
    <row r="16247" spans="1:1">
      <c r="A16247"/>
    </row>
    <row r="16248" spans="1:1">
      <c r="A16248"/>
    </row>
    <row r="16249" spans="1:1">
      <c r="A16249"/>
    </row>
    <row r="16250" spans="1:1">
      <c r="A16250"/>
    </row>
    <row r="16251" spans="1:1">
      <c r="A16251"/>
    </row>
    <row r="16252" spans="1:1">
      <c r="A16252"/>
    </row>
    <row r="16253" spans="1:1">
      <c r="A16253"/>
    </row>
    <row r="16254" spans="1:1">
      <c r="A16254"/>
    </row>
    <row r="16255" spans="1:1">
      <c r="A16255"/>
    </row>
    <row r="16256" spans="1:1">
      <c r="A16256"/>
    </row>
    <row r="16257" spans="1:1">
      <c r="A16257"/>
    </row>
    <row r="16258" spans="1:1">
      <c r="A16258"/>
    </row>
    <row r="16259" spans="1:1">
      <c r="A16259"/>
    </row>
    <row r="16260" spans="1:1">
      <c r="A16260"/>
    </row>
    <row r="16261" spans="1:1">
      <c r="A16261"/>
    </row>
    <row r="16262" spans="1:1">
      <c r="A16262"/>
    </row>
    <row r="16263" spans="1:1">
      <c r="A16263"/>
    </row>
    <row r="16264" spans="1:1">
      <c r="A16264"/>
    </row>
    <row r="16265" spans="1:1">
      <c r="A16265"/>
    </row>
    <row r="16266" spans="1:1">
      <c r="A16266"/>
    </row>
    <row r="16267" spans="1:1">
      <c r="A16267"/>
    </row>
    <row r="16268" spans="1:1">
      <c r="A16268"/>
    </row>
    <row r="16269" spans="1:1">
      <c r="A16269"/>
    </row>
    <row r="16270" spans="1:1">
      <c r="A16270"/>
    </row>
    <row r="16271" spans="1:1">
      <c r="A16271"/>
    </row>
    <row r="16272" spans="1:1">
      <c r="A16272"/>
    </row>
    <row r="16273" spans="1:1">
      <c r="A16273"/>
    </row>
    <row r="16274" spans="1:1">
      <c r="A16274"/>
    </row>
    <row r="16275" spans="1:1">
      <c r="A16275"/>
    </row>
    <row r="16276" spans="1:1">
      <c r="A16276"/>
    </row>
    <row r="16277" spans="1:1">
      <c r="A16277"/>
    </row>
    <row r="16278" spans="1:1">
      <c r="A16278"/>
    </row>
    <row r="16279" spans="1:1">
      <c r="A16279"/>
    </row>
    <row r="16280" spans="1:1">
      <c r="A16280"/>
    </row>
    <row r="16281" spans="1:1">
      <c r="A16281"/>
    </row>
    <row r="16282" spans="1:1">
      <c r="A16282"/>
    </row>
    <row r="16283" spans="1:1">
      <c r="A16283"/>
    </row>
    <row r="16284" spans="1:1">
      <c r="A16284"/>
    </row>
    <row r="16285" spans="1:1">
      <c r="A16285"/>
    </row>
    <row r="16286" spans="1:1">
      <c r="A16286"/>
    </row>
    <row r="16287" spans="1:1">
      <c r="A16287"/>
    </row>
    <row r="16288" spans="1:1">
      <c r="A16288"/>
    </row>
    <row r="16289" spans="1:1">
      <c r="A16289"/>
    </row>
    <row r="16290" spans="1:1">
      <c r="A16290"/>
    </row>
    <row r="16291" spans="1:1">
      <c r="A16291"/>
    </row>
    <row r="16292" spans="1:1">
      <c r="A16292"/>
    </row>
    <row r="16293" spans="1:1">
      <c r="A16293"/>
    </row>
    <row r="16294" spans="1:1">
      <c r="A16294"/>
    </row>
    <row r="16295" spans="1:1">
      <c r="A16295"/>
    </row>
    <row r="16296" spans="1:1">
      <c r="A16296"/>
    </row>
    <row r="16297" spans="1:1">
      <c r="A16297"/>
    </row>
    <row r="16298" spans="1:1">
      <c r="A16298"/>
    </row>
    <row r="16299" spans="1:1">
      <c r="A16299"/>
    </row>
    <row r="16300" spans="1:1">
      <c r="A16300"/>
    </row>
    <row r="16301" spans="1:1">
      <c r="A16301"/>
    </row>
    <row r="16302" spans="1:1">
      <c r="A16302"/>
    </row>
    <row r="16303" spans="1:1">
      <c r="A16303"/>
    </row>
    <row r="16304" spans="1:1">
      <c r="A16304"/>
    </row>
    <row r="16305" spans="1:1">
      <c r="A16305"/>
    </row>
    <row r="16306" spans="1:1">
      <c r="A16306"/>
    </row>
    <row r="16307" spans="1:1">
      <c r="A16307"/>
    </row>
    <row r="16308" spans="1:1">
      <c r="A16308"/>
    </row>
    <row r="16309" spans="1:1">
      <c r="A16309"/>
    </row>
    <row r="16310" spans="1:1">
      <c r="A16310"/>
    </row>
    <row r="16311" spans="1:1">
      <c r="A16311"/>
    </row>
    <row r="16312" spans="1:1">
      <c r="A16312"/>
    </row>
    <row r="16313" spans="1:1">
      <c r="A16313"/>
    </row>
    <row r="16314" spans="1:1">
      <c r="A16314"/>
    </row>
    <row r="16315" spans="1:1">
      <c r="A16315"/>
    </row>
    <row r="16316" spans="1:1">
      <c r="A16316"/>
    </row>
    <row r="16317" spans="1:1">
      <c r="A16317"/>
    </row>
    <row r="16318" spans="1:1">
      <c r="A16318"/>
    </row>
    <row r="16319" spans="1:1">
      <c r="A16319"/>
    </row>
    <row r="16320" spans="1:1">
      <c r="A16320"/>
    </row>
    <row r="16321" spans="1:1">
      <c r="A16321"/>
    </row>
    <row r="16322" spans="1:1">
      <c r="A16322"/>
    </row>
    <row r="16323" spans="1:1">
      <c r="A16323"/>
    </row>
    <row r="16324" spans="1:1">
      <c r="A16324"/>
    </row>
    <row r="16325" spans="1:1">
      <c r="A16325"/>
    </row>
    <row r="16326" spans="1:1">
      <c r="A16326"/>
    </row>
    <row r="16327" spans="1:1">
      <c r="A16327"/>
    </row>
    <row r="16328" spans="1:1">
      <c r="A16328"/>
    </row>
    <row r="16329" spans="1:1">
      <c r="A16329"/>
    </row>
    <row r="16330" spans="1:1">
      <c r="A16330"/>
    </row>
    <row r="16331" spans="1:1">
      <c r="A16331"/>
    </row>
    <row r="16332" spans="1:1">
      <c r="A16332"/>
    </row>
    <row r="16333" spans="1:1">
      <c r="A16333"/>
    </row>
    <row r="16334" spans="1:1">
      <c r="A16334"/>
    </row>
    <row r="16335" spans="1:1">
      <c r="A16335"/>
    </row>
    <row r="16336" spans="1:1">
      <c r="A16336"/>
    </row>
    <row r="16337" spans="1:1">
      <c r="A16337"/>
    </row>
    <row r="16338" spans="1:1">
      <c r="A16338"/>
    </row>
    <row r="16339" spans="1:1">
      <c r="A16339"/>
    </row>
    <row r="16340" spans="1:1">
      <c r="A16340"/>
    </row>
    <row r="16341" spans="1:1">
      <c r="A16341"/>
    </row>
    <row r="16342" spans="1:1">
      <c r="A16342"/>
    </row>
    <row r="16343" spans="1:1">
      <c r="A16343"/>
    </row>
    <row r="16344" spans="1:1">
      <c r="A16344"/>
    </row>
    <row r="16345" spans="1:1">
      <c r="A16345"/>
    </row>
    <row r="16346" spans="1:1">
      <c r="A16346"/>
    </row>
    <row r="16347" spans="1:1">
      <c r="A16347"/>
    </row>
    <row r="16348" spans="1:1">
      <c r="A16348"/>
    </row>
    <row r="16349" spans="1:1">
      <c r="A16349"/>
    </row>
    <row r="16350" spans="1:1">
      <c r="A16350"/>
    </row>
    <row r="16351" spans="1:1">
      <c r="A16351"/>
    </row>
    <row r="16352" spans="1:1">
      <c r="A16352"/>
    </row>
    <row r="16353" spans="1:1">
      <c r="A16353"/>
    </row>
    <row r="16354" spans="1:1">
      <c r="A16354"/>
    </row>
    <row r="16355" spans="1:1">
      <c r="A16355"/>
    </row>
    <row r="16356" spans="1:1">
      <c r="A16356"/>
    </row>
    <row r="16357" spans="1:1">
      <c r="A16357"/>
    </row>
    <row r="16358" spans="1:1">
      <c r="A16358"/>
    </row>
    <row r="16359" spans="1:1">
      <c r="A16359"/>
    </row>
    <row r="16360" spans="1:1">
      <c r="A16360"/>
    </row>
    <row r="16361" spans="1:1">
      <c r="A16361"/>
    </row>
    <row r="16362" spans="1:1">
      <c r="A16362"/>
    </row>
    <row r="16363" spans="1:1">
      <c r="A16363"/>
    </row>
    <row r="16364" spans="1:1">
      <c r="A16364"/>
    </row>
    <row r="16365" spans="1:1">
      <c r="A16365"/>
    </row>
    <row r="16366" spans="1:1">
      <c r="A16366"/>
    </row>
    <row r="16367" spans="1:1">
      <c r="A16367"/>
    </row>
    <row r="16368" spans="1:1">
      <c r="A16368"/>
    </row>
    <row r="16369" spans="1:1">
      <c r="A16369"/>
    </row>
    <row r="16370" spans="1:1">
      <c r="A16370"/>
    </row>
    <row r="16371" spans="1:1">
      <c r="A16371"/>
    </row>
    <row r="16372" spans="1:1">
      <c r="A16372"/>
    </row>
    <row r="16373" spans="1:1">
      <c r="A16373"/>
    </row>
    <row r="16374" spans="1:1">
      <c r="A16374"/>
    </row>
    <row r="16375" spans="1:1">
      <c r="A16375"/>
    </row>
    <row r="16376" spans="1:1">
      <c r="A16376"/>
    </row>
    <row r="16377" spans="1:1">
      <c r="A16377"/>
    </row>
    <row r="16378" spans="1:1">
      <c r="A16378"/>
    </row>
    <row r="16379" spans="1:1">
      <c r="A16379"/>
    </row>
    <row r="16380" spans="1:1">
      <c r="A16380"/>
    </row>
    <row r="16381" spans="1:1">
      <c r="A16381"/>
    </row>
    <row r="16382" spans="1:1">
      <c r="A16382"/>
    </row>
    <row r="16383" spans="1:1">
      <c r="A16383"/>
    </row>
    <row r="16384" spans="1:1">
      <c r="A16384"/>
    </row>
    <row r="16385" spans="1:1">
      <c r="A16385"/>
    </row>
    <row r="16386" spans="1:1">
      <c r="A16386"/>
    </row>
    <row r="16387" spans="1:1">
      <c r="A16387"/>
    </row>
    <row r="16388" spans="1:1">
      <c r="A16388"/>
    </row>
    <row r="16389" spans="1:1">
      <c r="A16389"/>
    </row>
    <row r="16390" spans="1:1">
      <c r="A16390"/>
    </row>
    <row r="16391" spans="1:1">
      <c r="A16391"/>
    </row>
    <row r="16392" spans="1:1">
      <c r="A16392"/>
    </row>
    <row r="16393" spans="1:1">
      <c r="A16393"/>
    </row>
    <row r="16394" spans="1:1">
      <c r="A16394"/>
    </row>
    <row r="16395" spans="1:1">
      <c r="A16395"/>
    </row>
    <row r="16396" spans="1:1">
      <c r="A16396"/>
    </row>
    <row r="16397" spans="1:1">
      <c r="A16397"/>
    </row>
    <row r="16398" spans="1:1">
      <c r="A16398"/>
    </row>
    <row r="16399" spans="1:1">
      <c r="A16399"/>
    </row>
    <row r="16400" spans="1:1">
      <c r="A16400"/>
    </row>
    <row r="16401" spans="1:1">
      <c r="A16401"/>
    </row>
    <row r="16402" spans="1:1">
      <c r="A16402"/>
    </row>
    <row r="16403" spans="1:1">
      <c r="A16403"/>
    </row>
    <row r="16404" spans="1:1">
      <c r="A16404"/>
    </row>
    <row r="16405" spans="1:1">
      <c r="A16405"/>
    </row>
    <row r="16406" spans="1:1">
      <c r="A16406"/>
    </row>
    <row r="16407" spans="1:1">
      <c r="A16407"/>
    </row>
    <row r="16408" spans="1:1">
      <c r="A16408"/>
    </row>
    <row r="16409" spans="1:1">
      <c r="A16409"/>
    </row>
    <row r="16410" spans="1:1">
      <c r="A16410"/>
    </row>
    <row r="16411" spans="1:1">
      <c r="A16411"/>
    </row>
    <row r="16412" spans="1:1">
      <c r="A16412"/>
    </row>
    <row r="16413" spans="1:1">
      <c r="A16413"/>
    </row>
    <row r="16414" spans="1:1">
      <c r="A16414"/>
    </row>
    <row r="16415" spans="1:1">
      <c r="A16415"/>
    </row>
    <row r="16416" spans="1:1">
      <c r="A16416"/>
    </row>
    <row r="16417" spans="1:1">
      <c r="A16417"/>
    </row>
    <row r="16418" spans="1:1">
      <c r="A16418"/>
    </row>
    <row r="16419" spans="1:1">
      <c r="A16419"/>
    </row>
    <row r="16420" spans="1:1">
      <c r="A16420"/>
    </row>
    <row r="16421" spans="1:1">
      <c r="A16421"/>
    </row>
    <row r="16422" spans="1:1">
      <c r="A16422"/>
    </row>
    <row r="16423" spans="1:1">
      <c r="A16423"/>
    </row>
    <row r="16424" spans="1:1">
      <c r="A16424"/>
    </row>
    <row r="16425" spans="1:1">
      <c r="A16425"/>
    </row>
    <row r="16426" spans="1:1">
      <c r="A16426"/>
    </row>
    <row r="16427" spans="1:1">
      <c r="A16427"/>
    </row>
    <row r="16428" spans="1:1">
      <c r="A16428"/>
    </row>
    <row r="16429" spans="1:1">
      <c r="A16429"/>
    </row>
    <row r="16430" spans="1:1">
      <c r="A16430"/>
    </row>
    <row r="16431" spans="1:1">
      <c r="A16431"/>
    </row>
    <row r="16432" spans="1:1">
      <c r="A16432"/>
    </row>
    <row r="16433" spans="1:1">
      <c r="A16433"/>
    </row>
    <row r="16434" spans="1:1">
      <c r="A16434"/>
    </row>
    <row r="16435" spans="1:1">
      <c r="A16435"/>
    </row>
    <row r="16436" spans="1:1">
      <c r="A16436"/>
    </row>
    <row r="16437" spans="1:1">
      <c r="A16437"/>
    </row>
    <row r="16438" spans="1:1">
      <c r="A16438"/>
    </row>
    <row r="16439" spans="1:1">
      <c r="A16439"/>
    </row>
    <row r="16440" spans="1:1">
      <c r="A16440"/>
    </row>
    <row r="16441" spans="1:1">
      <c r="A16441"/>
    </row>
    <row r="16442" spans="1:1">
      <c r="A16442"/>
    </row>
    <row r="16443" spans="1:1">
      <c r="A16443"/>
    </row>
    <row r="16444" spans="1:1">
      <c r="A16444"/>
    </row>
    <row r="16445" spans="1:1">
      <c r="A16445"/>
    </row>
    <row r="16446" spans="1:1">
      <c r="A16446"/>
    </row>
    <row r="16447" spans="1:1">
      <c r="A16447"/>
    </row>
    <row r="16448" spans="1:1">
      <c r="A16448"/>
    </row>
    <row r="16449" spans="1:1">
      <c r="A16449"/>
    </row>
    <row r="16450" spans="1:1">
      <c r="A16450"/>
    </row>
    <row r="16451" spans="1:1">
      <c r="A16451"/>
    </row>
    <row r="16452" spans="1:1">
      <c r="A16452"/>
    </row>
    <row r="16453" spans="1:1">
      <c r="A16453"/>
    </row>
    <row r="16454" spans="1:1">
      <c r="A16454"/>
    </row>
    <row r="16455" spans="1:1">
      <c r="A16455"/>
    </row>
    <row r="16456" spans="1:1">
      <c r="A16456"/>
    </row>
    <row r="16457" spans="1:1">
      <c r="A16457"/>
    </row>
    <row r="16458" spans="1:1">
      <c r="A16458"/>
    </row>
    <row r="16459" spans="1:1">
      <c r="A16459"/>
    </row>
    <row r="16460" spans="1:1">
      <c r="A16460"/>
    </row>
    <row r="16461" spans="1:1">
      <c r="A16461"/>
    </row>
    <row r="16462" spans="1:1">
      <c r="A16462"/>
    </row>
    <row r="16463" spans="1:1">
      <c r="A16463"/>
    </row>
    <row r="16464" spans="1:1">
      <c r="A16464"/>
    </row>
    <row r="16465" spans="1:1">
      <c r="A16465"/>
    </row>
    <row r="16466" spans="1:1">
      <c r="A16466"/>
    </row>
    <row r="16467" spans="1:1">
      <c r="A16467"/>
    </row>
    <row r="16468" spans="1:1">
      <c r="A16468"/>
    </row>
    <row r="16469" spans="1:1">
      <c r="A16469"/>
    </row>
    <row r="16470" spans="1:1">
      <c r="A16470"/>
    </row>
    <row r="16471" spans="1:1">
      <c r="A16471"/>
    </row>
    <row r="16472" spans="1:1">
      <c r="A16472"/>
    </row>
    <row r="16473" spans="1:1">
      <c r="A16473"/>
    </row>
    <row r="16474" spans="1:1">
      <c r="A16474"/>
    </row>
    <row r="16475" spans="1:1">
      <c r="A16475"/>
    </row>
    <row r="16476" spans="1:1">
      <c r="A16476"/>
    </row>
    <row r="16477" spans="1:1">
      <c r="A16477"/>
    </row>
    <row r="16478" spans="1:1">
      <c r="A16478"/>
    </row>
    <row r="16479" spans="1:1">
      <c r="A16479"/>
    </row>
    <row r="16480" spans="1:1">
      <c r="A16480"/>
    </row>
    <row r="16481" spans="1:1">
      <c r="A16481"/>
    </row>
    <row r="16482" spans="1:1">
      <c r="A16482"/>
    </row>
    <row r="16483" spans="1:1">
      <c r="A16483"/>
    </row>
    <row r="16484" spans="1:1">
      <c r="A16484"/>
    </row>
    <row r="16485" spans="1:1">
      <c r="A16485"/>
    </row>
    <row r="16486" spans="1:1">
      <c r="A16486"/>
    </row>
    <row r="16487" spans="1:1">
      <c r="A16487"/>
    </row>
    <row r="16488" spans="1:1">
      <c r="A16488"/>
    </row>
    <row r="16489" spans="1:1">
      <c r="A16489"/>
    </row>
    <row r="16490" spans="1:1">
      <c r="A16490"/>
    </row>
    <row r="16491" spans="1:1">
      <c r="A16491"/>
    </row>
    <row r="16492" spans="1:1">
      <c r="A16492"/>
    </row>
    <row r="16493" spans="1:1">
      <c r="A16493"/>
    </row>
    <row r="16494" spans="1:1">
      <c r="A16494"/>
    </row>
    <row r="16495" spans="1:1">
      <c r="A16495"/>
    </row>
    <row r="16496" spans="1:1">
      <c r="A16496"/>
    </row>
    <row r="16497" spans="1:1">
      <c r="A16497"/>
    </row>
    <row r="16498" spans="1:1">
      <c r="A16498"/>
    </row>
    <row r="16499" spans="1:1">
      <c r="A16499"/>
    </row>
    <row r="16500" spans="1:1">
      <c r="A16500"/>
    </row>
    <row r="16501" spans="1:1">
      <c r="A16501"/>
    </row>
    <row r="16502" spans="1:1">
      <c r="A16502"/>
    </row>
    <row r="16503" spans="1:1">
      <c r="A16503"/>
    </row>
    <row r="16504" spans="1:1">
      <c r="A16504"/>
    </row>
    <row r="16505" spans="1:1">
      <c r="A16505"/>
    </row>
    <row r="16506" spans="1:1">
      <c r="A16506"/>
    </row>
    <row r="16507" spans="1:1">
      <c r="A16507"/>
    </row>
    <row r="16508" spans="1:1">
      <c r="A16508"/>
    </row>
    <row r="16509" spans="1:1">
      <c r="A16509"/>
    </row>
    <row r="16510" spans="1:1">
      <c r="A16510"/>
    </row>
    <row r="16511" spans="1:1">
      <c r="A16511"/>
    </row>
    <row r="16512" spans="1:1">
      <c r="A16512"/>
    </row>
    <row r="16513" spans="1:1">
      <c r="A16513"/>
    </row>
    <row r="16514" spans="1:1">
      <c r="A16514"/>
    </row>
    <row r="16515" spans="1:1">
      <c r="A16515"/>
    </row>
    <row r="16516" spans="1:1">
      <c r="A16516"/>
    </row>
    <row r="16517" spans="1:1">
      <c r="A16517"/>
    </row>
    <row r="16518" spans="1:1">
      <c r="A16518"/>
    </row>
    <row r="16519" spans="1:1">
      <c r="A16519"/>
    </row>
    <row r="16520" spans="1:1">
      <c r="A16520"/>
    </row>
    <row r="16521" spans="1:1">
      <c r="A16521"/>
    </row>
    <row r="16522" spans="1:1">
      <c r="A16522"/>
    </row>
    <row r="16523" spans="1:1">
      <c r="A16523"/>
    </row>
    <row r="16524" spans="1:1">
      <c r="A16524"/>
    </row>
    <row r="16525" spans="1:1">
      <c r="A16525"/>
    </row>
    <row r="16526" spans="1:1">
      <c r="A16526"/>
    </row>
    <row r="16527" spans="1:1">
      <c r="A16527"/>
    </row>
    <row r="16528" spans="1:1">
      <c r="A16528"/>
    </row>
    <row r="16529" spans="1:1">
      <c r="A16529"/>
    </row>
    <row r="16530" spans="1:1">
      <c r="A16530"/>
    </row>
    <row r="16531" spans="1:1">
      <c r="A16531"/>
    </row>
    <row r="16532" spans="1:1">
      <c r="A16532"/>
    </row>
    <row r="16533" spans="1:1">
      <c r="A16533"/>
    </row>
    <row r="16534" spans="1:1">
      <c r="A16534"/>
    </row>
    <row r="16535" spans="1:1">
      <c r="A16535"/>
    </row>
    <row r="16536" spans="1:1">
      <c r="A16536"/>
    </row>
    <row r="16537" spans="1:1">
      <c r="A16537"/>
    </row>
    <row r="16538" spans="1:1">
      <c r="A16538"/>
    </row>
    <row r="16539" spans="1:1">
      <c r="A16539"/>
    </row>
    <row r="16540" spans="1:1">
      <c r="A16540"/>
    </row>
    <row r="16541" spans="1:1">
      <c r="A16541"/>
    </row>
    <row r="16542" spans="1:1">
      <c r="A16542"/>
    </row>
    <row r="16543" spans="1:1">
      <c r="A16543"/>
    </row>
    <row r="16544" spans="1:1">
      <c r="A16544"/>
    </row>
    <row r="16545" spans="1:1">
      <c r="A16545"/>
    </row>
    <row r="16546" spans="1:1">
      <c r="A16546"/>
    </row>
    <row r="16547" spans="1:1">
      <c r="A16547"/>
    </row>
    <row r="16548" spans="1:1">
      <c r="A16548"/>
    </row>
    <row r="16549" spans="1:1">
      <c r="A16549"/>
    </row>
    <row r="16550" spans="1:1">
      <c r="A16550"/>
    </row>
    <row r="16551" spans="1:1">
      <c r="A16551"/>
    </row>
    <row r="16552" spans="1:1">
      <c r="A16552"/>
    </row>
    <row r="16553" spans="1:1">
      <c r="A16553"/>
    </row>
    <row r="16554" spans="1:1">
      <c r="A16554"/>
    </row>
    <row r="16555" spans="1:1">
      <c r="A16555"/>
    </row>
    <row r="16556" spans="1:1">
      <c r="A16556"/>
    </row>
    <row r="16557" spans="1:1">
      <c r="A16557"/>
    </row>
    <row r="16558" spans="1:1">
      <c r="A16558"/>
    </row>
    <row r="16559" spans="1:1">
      <c r="A16559"/>
    </row>
    <row r="16560" spans="1:1">
      <c r="A16560"/>
    </row>
    <row r="16561" spans="1:1">
      <c r="A16561"/>
    </row>
    <row r="16562" spans="1:1">
      <c r="A16562"/>
    </row>
    <row r="16563" spans="1:1">
      <c r="A16563"/>
    </row>
    <row r="16564" spans="1:1">
      <c r="A16564"/>
    </row>
    <row r="16565" spans="1:1">
      <c r="A16565"/>
    </row>
    <row r="16566" spans="1:1">
      <c r="A16566"/>
    </row>
    <row r="16567" spans="1:1">
      <c r="A16567"/>
    </row>
    <row r="16568" spans="1:1">
      <c r="A16568"/>
    </row>
    <row r="16569" spans="1:1">
      <c r="A16569"/>
    </row>
    <row r="16570" spans="1:1">
      <c r="A16570"/>
    </row>
    <row r="16571" spans="1:1">
      <c r="A16571"/>
    </row>
    <row r="16572" spans="1:1">
      <c r="A16572"/>
    </row>
    <row r="16573" spans="1:1">
      <c r="A16573"/>
    </row>
    <row r="16574" spans="1:1">
      <c r="A16574"/>
    </row>
    <row r="16575" spans="1:1">
      <c r="A16575"/>
    </row>
    <row r="16576" spans="1:1">
      <c r="A16576"/>
    </row>
    <row r="16577" spans="1:1">
      <c r="A16577"/>
    </row>
    <row r="16578" spans="1:1">
      <c r="A16578"/>
    </row>
    <row r="16579" spans="1:1">
      <c r="A16579"/>
    </row>
    <row r="16580" spans="1:1">
      <c r="A16580"/>
    </row>
    <row r="16581" spans="1:1">
      <c r="A16581"/>
    </row>
    <row r="16582" spans="1:1">
      <c r="A16582"/>
    </row>
    <row r="16583" spans="1:1">
      <c r="A16583"/>
    </row>
    <row r="16584" spans="1:1">
      <c r="A16584"/>
    </row>
    <row r="16585" spans="1:1">
      <c r="A16585"/>
    </row>
    <row r="16586" spans="1:1">
      <c r="A16586"/>
    </row>
    <row r="16587" spans="1:1">
      <c r="A16587"/>
    </row>
    <row r="16588" spans="1:1">
      <c r="A16588"/>
    </row>
    <row r="16589" spans="1:1">
      <c r="A16589"/>
    </row>
    <row r="16590" spans="1:1">
      <c r="A16590"/>
    </row>
    <row r="16591" spans="1:1">
      <c r="A16591"/>
    </row>
    <row r="16592" spans="1:1">
      <c r="A16592"/>
    </row>
    <row r="16593" spans="1:1">
      <c r="A16593"/>
    </row>
    <row r="16594" spans="1:1">
      <c r="A16594"/>
    </row>
    <row r="16595" spans="1:1">
      <c r="A16595"/>
    </row>
    <row r="16596" spans="1:1">
      <c r="A16596"/>
    </row>
    <row r="16597" spans="1:1">
      <c r="A16597"/>
    </row>
    <row r="16598" spans="1:1">
      <c r="A16598"/>
    </row>
    <row r="16599" spans="1:1">
      <c r="A16599"/>
    </row>
    <row r="16600" spans="1:1">
      <c r="A16600"/>
    </row>
    <row r="16601" spans="1:1">
      <c r="A16601"/>
    </row>
    <row r="16602" spans="1:1">
      <c r="A16602"/>
    </row>
    <row r="16603" spans="1:1">
      <c r="A16603"/>
    </row>
    <row r="16604" spans="1:1">
      <c r="A16604"/>
    </row>
    <row r="16605" spans="1:1">
      <c r="A16605"/>
    </row>
    <row r="16606" spans="1:1">
      <c r="A16606"/>
    </row>
    <row r="16607" spans="1:1">
      <c r="A16607"/>
    </row>
    <row r="16608" spans="1:1">
      <c r="A16608"/>
    </row>
    <row r="16609" spans="1:1">
      <c r="A16609"/>
    </row>
    <row r="16610" spans="1:1">
      <c r="A16610"/>
    </row>
    <row r="16611" spans="1:1">
      <c r="A16611"/>
    </row>
    <row r="16612" spans="1:1">
      <c r="A16612"/>
    </row>
    <row r="16613" spans="1:1">
      <c r="A16613"/>
    </row>
    <row r="16614" spans="1:1">
      <c r="A16614"/>
    </row>
    <row r="16615" spans="1:1">
      <c r="A16615"/>
    </row>
    <row r="16616" spans="1:1">
      <c r="A16616"/>
    </row>
    <row r="16617" spans="1:1">
      <c r="A16617"/>
    </row>
    <row r="16618" spans="1:1">
      <c r="A16618"/>
    </row>
    <row r="16619" spans="1:1">
      <c r="A16619"/>
    </row>
    <row r="16620" spans="1:1">
      <c r="A16620"/>
    </row>
    <row r="16621" spans="1:1">
      <c r="A16621"/>
    </row>
    <row r="16622" spans="1:1">
      <c r="A16622"/>
    </row>
    <row r="16623" spans="1:1">
      <c r="A16623"/>
    </row>
    <row r="16624" spans="1:1">
      <c r="A16624"/>
    </row>
    <row r="16625" spans="1:1">
      <c r="A16625"/>
    </row>
    <row r="16626" spans="1:1">
      <c r="A16626"/>
    </row>
    <row r="16627" spans="1:1">
      <c r="A16627"/>
    </row>
    <row r="16628" spans="1:1">
      <c r="A16628"/>
    </row>
    <row r="16629" spans="1:1">
      <c r="A16629"/>
    </row>
    <row r="16630" spans="1:1">
      <c r="A16630"/>
    </row>
    <row r="16631" spans="1:1">
      <c r="A16631"/>
    </row>
    <row r="16632" spans="1:1">
      <c r="A16632"/>
    </row>
    <row r="16633" spans="1:1">
      <c r="A16633"/>
    </row>
    <row r="16634" spans="1:1">
      <c r="A16634"/>
    </row>
    <row r="16635" spans="1:1">
      <c r="A16635"/>
    </row>
    <row r="16636" spans="1:1">
      <c r="A16636"/>
    </row>
    <row r="16637" spans="1:1">
      <c r="A16637"/>
    </row>
    <row r="16638" spans="1:1">
      <c r="A16638"/>
    </row>
    <row r="16639" spans="1:1">
      <c r="A16639"/>
    </row>
    <row r="16640" spans="1:1">
      <c r="A16640"/>
    </row>
    <row r="16641" spans="1:1">
      <c r="A16641"/>
    </row>
    <row r="16642" spans="1:1">
      <c r="A16642"/>
    </row>
    <row r="16643" spans="1:1">
      <c r="A16643"/>
    </row>
    <row r="16644" spans="1:1">
      <c r="A16644"/>
    </row>
    <row r="16645" spans="1:1">
      <c r="A16645"/>
    </row>
    <row r="16646" spans="1:1">
      <c r="A16646"/>
    </row>
    <row r="16647" spans="1:1">
      <c r="A16647"/>
    </row>
    <row r="16648" spans="1:1">
      <c r="A16648"/>
    </row>
    <row r="16649" spans="1:1">
      <c r="A16649"/>
    </row>
    <row r="16650" spans="1:1">
      <c r="A16650"/>
    </row>
    <row r="16651" spans="1:1">
      <c r="A16651"/>
    </row>
    <row r="16652" spans="1:1">
      <c r="A16652"/>
    </row>
    <row r="16653" spans="1:1">
      <c r="A16653"/>
    </row>
    <row r="16654" spans="1:1">
      <c r="A16654"/>
    </row>
    <row r="16655" spans="1:1">
      <c r="A16655"/>
    </row>
    <row r="16656" spans="1:1">
      <c r="A16656"/>
    </row>
    <row r="16657" spans="1:1">
      <c r="A16657"/>
    </row>
    <row r="16658" spans="1:1">
      <c r="A16658"/>
    </row>
    <row r="16659" spans="1:1">
      <c r="A16659"/>
    </row>
    <row r="16660" spans="1:1">
      <c r="A16660"/>
    </row>
    <row r="16661" spans="1:1">
      <c r="A16661"/>
    </row>
    <row r="16662" spans="1:1">
      <c r="A16662"/>
    </row>
    <row r="16663" spans="1:1">
      <c r="A16663"/>
    </row>
    <row r="16664" spans="1:1">
      <c r="A16664"/>
    </row>
    <row r="16665" spans="1:1">
      <c r="A16665"/>
    </row>
    <row r="16666" spans="1:1">
      <c r="A16666"/>
    </row>
    <row r="16667" spans="1:1">
      <c r="A16667"/>
    </row>
    <row r="16668" spans="1:1">
      <c r="A16668"/>
    </row>
    <row r="16669" spans="1:1">
      <c r="A16669"/>
    </row>
    <row r="16670" spans="1:1">
      <c r="A16670"/>
    </row>
    <row r="16671" spans="1:1">
      <c r="A16671"/>
    </row>
    <row r="16672" spans="1:1">
      <c r="A16672"/>
    </row>
    <row r="16673" spans="1:1">
      <c r="A16673"/>
    </row>
    <row r="16674" spans="1:1">
      <c r="A16674"/>
    </row>
    <row r="16675" spans="1:1">
      <c r="A16675"/>
    </row>
    <row r="16676" spans="1:1">
      <c r="A16676"/>
    </row>
    <row r="16677" spans="1:1">
      <c r="A16677"/>
    </row>
    <row r="16678" spans="1:1">
      <c r="A16678"/>
    </row>
    <row r="16679" spans="1:1">
      <c r="A16679"/>
    </row>
    <row r="16680" spans="1:1">
      <c r="A16680"/>
    </row>
    <row r="16681" spans="1:1">
      <c r="A16681"/>
    </row>
    <row r="16682" spans="1:1">
      <c r="A16682"/>
    </row>
    <row r="16683" spans="1:1">
      <c r="A16683"/>
    </row>
    <row r="16684" spans="1:1">
      <c r="A16684"/>
    </row>
    <row r="16685" spans="1:1">
      <c r="A16685"/>
    </row>
    <row r="16686" spans="1:1">
      <c r="A16686"/>
    </row>
    <row r="16687" spans="1:1">
      <c r="A16687"/>
    </row>
    <row r="16688" spans="1:1">
      <c r="A16688"/>
    </row>
    <row r="16689" spans="1:1">
      <c r="A16689"/>
    </row>
    <row r="16690" spans="1:1">
      <c r="A16690"/>
    </row>
    <row r="16691" spans="1:1">
      <c r="A16691"/>
    </row>
    <row r="16692" spans="1:1">
      <c r="A16692"/>
    </row>
    <row r="16693" spans="1:1">
      <c r="A16693"/>
    </row>
    <row r="16694" spans="1:1">
      <c r="A16694"/>
    </row>
    <row r="16695" spans="1:1">
      <c r="A16695"/>
    </row>
    <row r="16696" spans="1:1">
      <c r="A16696"/>
    </row>
    <row r="16697" spans="1:1">
      <c r="A16697"/>
    </row>
    <row r="16698" spans="1:1">
      <c r="A16698"/>
    </row>
    <row r="16699" spans="1:1">
      <c r="A16699"/>
    </row>
    <row r="16700" spans="1:1">
      <c r="A16700"/>
    </row>
    <row r="16701" spans="1:1">
      <c r="A16701"/>
    </row>
    <row r="16702" spans="1:1">
      <c r="A16702"/>
    </row>
    <row r="16703" spans="1:1">
      <c r="A16703"/>
    </row>
    <row r="16704" spans="1:1">
      <c r="A16704"/>
    </row>
    <row r="16705" spans="1:1">
      <c r="A16705"/>
    </row>
    <row r="16706" spans="1:1">
      <c r="A16706"/>
    </row>
    <row r="16707" spans="1:1">
      <c r="A16707"/>
    </row>
    <row r="16708" spans="1:1">
      <c r="A16708"/>
    </row>
    <row r="16709" spans="1:1">
      <c r="A16709"/>
    </row>
    <row r="16710" spans="1:1">
      <c r="A16710"/>
    </row>
    <row r="16711" spans="1:1">
      <c r="A16711"/>
    </row>
    <row r="16712" spans="1:1">
      <c r="A16712"/>
    </row>
    <row r="16713" spans="1:1">
      <c r="A16713"/>
    </row>
    <row r="16714" spans="1:1">
      <c r="A16714"/>
    </row>
    <row r="16715" spans="1:1">
      <c r="A16715"/>
    </row>
    <row r="16716" spans="1:1">
      <c r="A16716"/>
    </row>
    <row r="16717" spans="1:1">
      <c r="A16717"/>
    </row>
    <row r="16718" spans="1:1">
      <c r="A16718"/>
    </row>
    <row r="16719" spans="1:1">
      <c r="A16719"/>
    </row>
    <row r="16720" spans="1:1">
      <c r="A16720"/>
    </row>
    <row r="16721" spans="1:1">
      <c r="A16721"/>
    </row>
    <row r="16722" spans="1:1">
      <c r="A16722"/>
    </row>
    <row r="16723" spans="1:1">
      <c r="A16723"/>
    </row>
    <row r="16724" spans="1:1">
      <c r="A16724"/>
    </row>
    <row r="16725" spans="1:1">
      <c r="A16725"/>
    </row>
    <row r="16726" spans="1:1">
      <c r="A16726"/>
    </row>
    <row r="16727" spans="1:1">
      <c r="A16727"/>
    </row>
    <row r="16728" spans="1:1">
      <c r="A16728"/>
    </row>
    <row r="16729" spans="1:1">
      <c r="A16729"/>
    </row>
    <row r="16730" spans="1:1">
      <c r="A16730"/>
    </row>
    <row r="16731" spans="1:1">
      <c r="A16731"/>
    </row>
    <row r="16732" spans="1:1">
      <c r="A16732"/>
    </row>
    <row r="16733" spans="1:1">
      <c r="A16733"/>
    </row>
    <row r="16734" spans="1:1">
      <c r="A16734"/>
    </row>
    <row r="16735" spans="1:1">
      <c r="A16735"/>
    </row>
    <row r="16736" spans="1:1">
      <c r="A16736"/>
    </row>
    <row r="16737" spans="1:1">
      <c r="A16737"/>
    </row>
    <row r="16738" spans="1:1">
      <c r="A16738"/>
    </row>
    <row r="16739" spans="1:1">
      <c r="A16739"/>
    </row>
    <row r="16740" spans="1:1">
      <c r="A16740"/>
    </row>
    <row r="16741" spans="1:1">
      <c r="A16741"/>
    </row>
    <row r="16742" spans="1:1">
      <c r="A16742"/>
    </row>
    <row r="16743" spans="1:1">
      <c r="A16743"/>
    </row>
    <row r="16744" spans="1:1">
      <c r="A16744"/>
    </row>
    <row r="16745" spans="1:1">
      <c r="A16745"/>
    </row>
    <row r="16746" spans="1:1">
      <c r="A16746"/>
    </row>
    <row r="16747" spans="1:1">
      <c r="A16747"/>
    </row>
    <row r="16748" spans="1:1">
      <c r="A16748"/>
    </row>
    <row r="16749" spans="1:1">
      <c r="A16749"/>
    </row>
    <row r="16750" spans="1:1">
      <c r="A16750"/>
    </row>
    <row r="16751" spans="1:1">
      <c r="A16751"/>
    </row>
    <row r="16752" spans="1:1">
      <c r="A16752"/>
    </row>
    <row r="16753" spans="1:1">
      <c r="A16753"/>
    </row>
    <row r="16754" spans="1:1">
      <c r="A16754"/>
    </row>
    <row r="16755" spans="1:1">
      <c r="A16755"/>
    </row>
    <row r="16756" spans="1:1">
      <c r="A16756"/>
    </row>
    <row r="16757" spans="1:1">
      <c r="A16757"/>
    </row>
    <row r="16758" spans="1:1">
      <c r="A16758"/>
    </row>
    <row r="16759" spans="1:1">
      <c r="A16759"/>
    </row>
    <row r="16760" spans="1:1">
      <c r="A16760"/>
    </row>
    <row r="16761" spans="1:1">
      <c r="A16761"/>
    </row>
    <row r="16762" spans="1:1">
      <c r="A16762"/>
    </row>
    <row r="16763" spans="1:1">
      <c r="A16763"/>
    </row>
    <row r="16764" spans="1:1">
      <c r="A16764"/>
    </row>
    <row r="16765" spans="1:1">
      <c r="A16765"/>
    </row>
    <row r="16766" spans="1:1">
      <c r="A16766"/>
    </row>
    <row r="16767" spans="1:1">
      <c r="A16767"/>
    </row>
    <row r="16768" spans="1:1">
      <c r="A16768"/>
    </row>
    <row r="16769" spans="1:1">
      <c r="A16769"/>
    </row>
    <row r="16770" spans="1:1">
      <c r="A16770"/>
    </row>
    <row r="16771" spans="1:1">
      <c r="A16771"/>
    </row>
    <row r="16772" spans="1:1">
      <c r="A16772"/>
    </row>
    <row r="16773" spans="1:1">
      <c r="A16773"/>
    </row>
    <row r="16774" spans="1:1">
      <c r="A16774"/>
    </row>
    <row r="16775" spans="1:1">
      <c r="A16775"/>
    </row>
    <row r="16776" spans="1:1">
      <c r="A16776"/>
    </row>
    <row r="16777" spans="1:1">
      <c r="A16777"/>
    </row>
    <row r="16778" spans="1:1">
      <c r="A16778"/>
    </row>
    <row r="16779" spans="1:1">
      <c r="A16779"/>
    </row>
    <row r="16780" spans="1:1">
      <c r="A16780"/>
    </row>
    <row r="16781" spans="1:1">
      <c r="A16781"/>
    </row>
    <row r="16782" spans="1:1">
      <c r="A16782"/>
    </row>
    <row r="16783" spans="1:1">
      <c r="A16783"/>
    </row>
    <row r="16784" spans="1:1">
      <c r="A16784"/>
    </row>
    <row r="16785" spans="1:1">
      <c r="A16785"/>
    </row>
    <row r="16786" spans="1:1">
      <c r="A16786"/>
    </row>
    <row r="16787" spans="1:1">
      <c r="A16787"/>
    </row>
    <row r="16788" spans="1:1">
      <c r="A16788"/>
    </row>
    <row r="16789" spans="1:1">
      <c r="A16789"/>
    </row>
    <row r="16790" spans="1:1">
      <c r="A16790"/>
    </row>
    <row r="16791" spans="1:1">
      <c r="A16791"/>
    </row>
    <row r="16792" spans="1:1">
      <c r="A16792"/>
    </row>
    <row r="16793" spans="1:1">
      <c r="A16793"/>
    </row>
    <row r="16794" spans="1:1">
      <c r="A16794"/>
    </row>
    <row r="16795" spans="1:1">
      <c r="A16795"/>
    </row>
    <row r="16796" spans="1:1">
      <c r="A16796"/>
    </row>
    <row r="16797" spans="1:1">
      <c r="A16797"/>
    </row>
    <row r="16798" spans="1:1">
      <c r="A16798"/>
    </row>
    <row r="16799" spans="1:1">
      <c r="A16799"/>
    </row>
    <row r="16800" spans="1:1">
      <c r="A16800"/>
    </row>
    <row r="16801" spans="1:1">
      <c r="A16801"/>
    </row>
    <row r="16802" spans="1:1">
      <c r="A16802"/>
    </row>
    <row r="16803" spans="1:1">
      <c r="A16803"/>
    </row>
    <row r="16804" spans="1:1">
      <c r="A16804"/>
    </row>
    <row r="16805" spans="1:1">
      <c r="A16805"/>
    </row>
    <row r="16806" spans="1:1">
      <c r="A16806"/>
    </row>
    <row r="16807" spans="1:1">
      <c r="A16807"/>
    </row>
    <row r="16808" spans="1:1">
      <c r="A16808"/>
    </row>
    <row r="16809" spans="1:1">
      <c r="A16809"/>
    </row>
    <row r="16810" spans="1:1">
      <c r="A16810"/>
    </row>
    <row r="16811" spans="1:1">
      <c r="A16811"/>
    </row>
    <row r="16812" spans="1:1">
      <c r="A16812"/>
    </row>
    <row r="16813" spans="1:1">
      <c r="A16813"/>
    </row>
    <row r="16814" spans="1:1">
      <c r="A16814"/>
    </row>
    <row r="16815" spans="1:1">
      <c r="A16815"/>
    </row>
    <row r="16816" spans="1:1">
      <c r="A16816"/>
    </row>
    <row r="16817" spans="1:1">
      <c r="A16817"/>
    </row>
    <row r="16818" spans="1:1">
      <c r="A16818"/>
    </row>
    <row r="16819" spans="1:1">
      <c r="A16819"/>
    </row>
    <row r="16820" spans="1:1">
      <c r="A16820"/>
    </row>
    <row r="16821" spans="1:1">
      <c r="A16821"/>
    </row>
    <row r="16822" spans="1:1">
      <c r="A16822"/>
    </row>
    <row r="16823" spans="1:1">
      <c r="A16823"/>
    </row>
    <row r="16824" spans="1:1">
      <c r="A16824"/>
    </row>
    <row r="16825" spans="1:1">
      <c r="A16825"/>
    </row>
    <row r="16826" spans="1:1">
      <c r="A16826"/>
    </row>
    <row r="16827" spans="1:1">
      <c r="A16827"/>
    </row>
    <row r="16828" spans="1:1">
      <c r="A16828"/>
    </row>
    <row r="16829" spans="1:1">
      <c r="A16829"/>
    </row>
    <row r="16830" spans="1:1">
      <c r="A16830"/>
    </row>
    <row r="16831" spans="1:1">
      <c r="A16831"/>
    </row>
    <row r="16832" spans="1:1">
      <c r="A16832"/>
    </row>
    <row r="16833" spans="1:1">
      <c r="A16833"/>
    </row>
    <row r="16834" spans="1:1">
      <c r="A16834"/>
    </row>
    <row r="16835" spans="1:1">
      <c r="A16835"/>
    </row>
    <row r="16836" spans="1:1">
      <c r="A16836"/>
    </row>
    <row r="16837" spans="1:1">
      <c r="A16837"/>
    </row>
    <row r="16838" spans="1:1">
      <c r="A16838"/>
    </row>
    <row r="16839" spans="1:1">
      <c r="A16839"/>
    </row>
    <row r="16840" spans="1:1">
      <c r="A16840"/>
    </row>
    <row r="16841" spans="1:1">
      <c r="A16841"/>
    </row>
    <row r="16842" spans="1:1">
      <c r="A16842"/>
    </row>
    <row r="16843" spans="1:1">
      <c r="A16843"/>
    </row>
    <row r="16844" spans="1:1">
      <c r="A16844"/>
    </row>
    <row r="16845" spans="1:1">
      <c r="A16845"/>
    </row>
    <row r="16846" spans="1:1">
      <c r="A16846"/>
    </row>
    <row r="16847" spans="1:1">
      <c r="A16847"/>
    </row>
    <row r="16848" spans="1:1">
      <c r="A16848"/>
    </row>
    <row r="16849" spans="1:1">
      <c r="A16849"/>
    </row>
    <row r="16850" spans="1:1">
      <c r="A16850"/>
    </row>
    <row r="16851" spans="1:1">
      <c r="A16851"/>
    </row>
    <row r="16852" spans="1:1">
      <c r="A16852"/>
    </row>
    <row r="16853" spans="1:1">
      <c r="A16853"/>
    </row>
    <row r="16854" spans="1:1">
      <c r="A16854"/>
    </row>
    <row r="16855" spans="1:1">
      <c r="A16855"/>
    </row>
    <row r="16856" spans="1:1">
      <c r="A16856"/>
    </row>
    <row r="16857" spans="1:1">
      <c r="A16857"/>
    </row>
    <row r="16858" spans="1:1">
      <c r="A16858"/>
    </row>
    <row r="16859" spans="1:1">
      <c r="A16859"/>
    </row>
    <row r="16860" spans="1:1">
      <c r="A16860"/>
    </row>
    <row r="16861" spans="1:1">
      <c r="A16861"/>
    </row>
    <row r="16862" spans="1:1">
      <c r="A16862"/>
    </row>
    <row r="16863" spans="1:1">
      <c r="A16863"/>
    </row>
    <row r="16864" spans="1:1">
      <c r="A16864"/>
    </row>
    <row r="16865" spans="1:1">
      <c r="A16865"/>
    </row>
    <row r="16866" spans="1:1">
      <c r="A16866"/>
    </row>
    <row r="16867" spans="1:1">
      <c r="A16867"/>
    </row>
    <row r="16868" spans="1:1">
      <c r="A16868"/>
    </row>
    <row r="16869" spans="1:1">
      <c r="A16869"/>
    </row>
    <row r="16870" spans="1:1">
      <c r="A16870"/>
    </row>
    <row r="16871" spans="1:1">
      <c r="A16871"/>
    </row>
    <row r="16872" spans="1:1">
      <c r="A16872"/>
    </row>
    <row r="16873" spans="1:1">
      <c r="A16873"/>
    </row>
    <row r="16874" spans="1:1">
      <c r="A16874"/>
    </row>
    <row r="16875" spans="1:1">
      <c r="A16875"/>
    </row>
    <row r="16876" spans="1:1">
      <c r="A16876"/>
    </row>
    <row r="16877" spans="1:1">
      <c r="A16877"/>
    </row>
    <row r="16878" spans="1:1">
      <c r="A16878"/>
    </row>
    <row r="16879" spans="1:1">
      <c r="A16879"/>
    </row>
    <row r="16880" spans="1:1">
      <c r="A16880"/>
    </row>
    <row r="16881" spans="1:1">
      <c r="A16881"/>
    </row>
    <row r="16882" spans="1:1">
      <c r="A16882"/>
    </row>
    <row r="16883" spans="1:1">
      <c r="A16883"/>
    </row>
    <row r="16884" spans="1:1">
      <c r="A16884"/>
    </row>
    <row r="16885" spans="1:1">
      <c r="A16885"/>
    </row>
    <row r="16886" spans="1:1">
      <c r="A16886"/>
    </row>
    <row r="16887" spans="1:1">
      <c r="A16887"/>
    </row>
    <row r="16888" spans="1:1">
      <c r="A16888"/>
    </row>
    <row r="16889" spans="1:1">
      <c r="A16889"/>
    </row>
    <row r="16890" spans="1:1">
      <c r="A16890"/>
    </row>
    <row r="16891" spans="1:1">
      <c r="A16891"/>
    </row>
    <row r="16892" spans="1:1">
      <c r="A16892"/>
    </row>
    <row r="16893" spans="1:1">
      <c r="A16893"/>
    </row>
    <row r="16894" spans="1:1">
      <c r="A16894"/>
    </row>
    <row r="16895" spans="1:1">
      <c r="A16895"/>
    </row>
    <row r="16896" spans="1:1">
      <c r="A16896"/>
    </row>
    <row r="16897" spans="1:1">
      <c r="A16897"/>
    </row>
    <row r="16898" spans="1:1">
      <c r="A16898"/>
    </row>
    <row r="16899" spans="1:1">
      <c r="A16899"/>
    </row>
    <row r="16900" spans="1:1">
      <c r="A16900"/>
    </row>
    <row r="16901" spans="1:1">
      <c r="A16901"/>
    </row>
    <row r="16902" spans="1:1">
      <c r="A16902"/>
    </row>
    <row r="16903" spans="1:1">
      <c r="A16903"/>
    </row>
    <row r="16904" spans="1:1">
      <c r="A16904"/>
    </row>
    <row r="16905" spans="1:1">
      <c r="A16905"/>
    </row>
    <row r="16906" spans="1:1">
      <c r="A16906"/>
    </row>
    <row r="16907" spans="1:1">
      <c r="A16907"/>
    </row>
    <row r="16908" spans="1:1">
      <c r="A16908"/>
    </row>
    <row r="16909" spans="1:1">
      <c r="A16909"/>
    </row>
    <row r="16910" spans="1:1">
      <c r="A16910"/>
    </row>
    <row r="16911" spans="1:1">
      <c r="A16911"/>
    </row>
    <row r="16912" spans="1:1">
      <c r="A16912"/>
    </row>
    <row r="16913" spans="1:1">
      <c r="A16913"/>
    </row>
    <row r="16914" spans="1:1">
      <c r="A16914"/>
    </row>
    <row r="16915" spans="1:1">
      <c r="A16915"/>
    </row>
    <row r="16916" spans="1:1">
      <c r="A16916"/>
    </row>
    <row r="16917" spans="1:1">
      <c r="A16917"/>
    </row>
    <row r="16918" spans="1:1">
      <c r="A16918"/>
    </row>
    <row r="16919" spans="1:1">
      <c r="A16919"/>
    </row>
    <row r="16920" spans="1:1">
      <c r="A16920"/>
    </row>
    <row r="16921" spans="1:1">
      <c r="A16921"/>
    </row>
    <row r="16922" spans="1:1">
      <c r="A16922"/>
    </row>
    <row r="16923" spans="1:1">
      <c r="A16923"/>
    </row>
    <row r="16924" spans="1:1">
      <c r="A16924"/>
    </row>
    <row r="16925" spans="1:1">
      <c r="A16925"/>
    </row>
    <row r="16926" spans="1:1">
      <c r="A16926"/>
    </row>
    <row r="16927" spans="1:1">
      <c r="A16927"/>
    </row>
    <row r="16928" spans="1:1">
      <c r="A16928"/>
    </row>
    <row r="16929" spans="1:1">
      <c r="A16929"/>
    </row>
    <row r="16930" spans="1:1">
      <c r="A16930"/>
    </row>
    <row r="16931" spans="1:1">
      <c r="A16931"/>
    </row>
    <row r="16932" spans="1:1">
      <c r="A16932"/>
    </row>
    <row r="16933" spans="1:1">
      <c r="A16933"/>
    </row>
    <row r="16934" spans="1:1">
      <c r="A16934"/>
    </row>
    <row r="16935" spans="1:1">
      <c r="A16935"/>
    </row>
    <row r="16936" spans="1:1">
      <c r="A16936"/>
    </row>
    <row r="16937" spans="1:1">
      <c r="A16937"/>
    </row>
    <row r="16938" spans="1:1">
      <c r="A16938"/>
    </row>
    <row r="16939" spans="1:1">
      <c r="A16939"/>
    </row>
    <row r="16940" spans="1:1">
      <c r="A16940"/>
    </row>
    <row r="16941" spans="1:1">
      <c r="A16941"/>
    </row>
    <row r="16942" spans="1:1">
      <c r="A16942"/>
    </row>
    <row r="16943" spans="1:1">
      <c r="A16943"/>
    </row>
    <row r="16944" spans="1:1">
      <c r="A16944"/>
    </row>
    <row r="16945" spans="1:1">
      <c r="A16945"/>
    </row>
    <row r="16946" spans="1:1">
      <c r="A16946"/>
    </row>
    <row r="16947" spans="1:1">
      <c r="A16947"/>
    </row>
    <row r="16948" spans="1:1">
      <c r="A16948"/>
    </row>
    <row r="16949" spans="1:1">
      <c r="A16949"/>
    </row>
    <row r="16950" spans="1:1">
      <c r="A16950"/>
    </row>
    <row r="16951" spans="1:1">
      <c r="A16951"/>
    </row>
    <row r="16952" spans="1:1">
      <c r="A16952"/>
    </row>
    <row r="16953" spans="1:1">
      <c r="A16953"/>
    </row>
    <row r="16954" spans="1:1">
      <c r="A16954"/>
    </row>
    <row r="16955" spans="1:1">
      <c r="A16955"/>
    </row>
    <row r="16956" spans="1:1">
      <c r="A16956"/>
    </row>
    <row r="16957" spans="1:1">
      <c r="A16957"/>
    </row>
    <row r="16958" spans="1:1">
      <c r="A16958"/>
    </row>
    <row r="16959" spans="1:1">
      <c r="A16959"/>
    </row>
    <row r="16960" spans="1:1">
      <c r="A16960"/>
    </row>
    <row r="16961" spans="1:1">
      <c r="A16961"/>
    </row>
    <row r="16962" spans="1:1">
      <c r="A16962"/>
    </row>
    <row r="16963" spans="1:1">
      <c r="A16963"/>
    </row>
    <row r="16964" spans="1:1">
      <c r="A16964"/>
    </row>
    <row r="16965" spans="1:1">
      <c r="A16965"/>
    </row>
    <row r="16966" spans="1:1">
      <c r="A16966"/>
    </row>
    <row r="16967" spans="1:1">
      <c r="A16967"/>
    </row>
    <row r="16968" spans="1:1">
      <c r="A16968"/>
    </row>
    <row r="16969" spans="1:1">
      <c r="A16969"/>
    </row>
    <row r="16970" spans="1:1">
      <c r="A16970"/>
    </row>
    <row r="16971" spans="1:1">
      <c r="A16971"/>
    </row>
    <row r="16972" spans="1:1">
      <c r="A16972"/>
    </row>
    <row r="16973" spans="1:1">
      <c r="A16973"/>
    </row>
    <row r="16974" spans="1:1">
      <c r="A16974"/>
    </row>
    <row r="16975" spans="1:1">
      <c r="A16975"/>
    </row>
    <row r="16976" spans="1:1">
      <c r="A16976"/>
    </row>
    <row r="16977" spans="1:1">
      <c r="A16977"/>
    </row>
    <row r="16978" spans="1:1">
      <c r="A16978"/>
    </row>
    <row r="16979" spans="1:1">
      <c r="A16979"/>
    </row>
    <row r="16980" spans="1:1">
      <c r="A16980"/>
    </row>
    <row r="16981" spans="1:1">
      <c r="A16981"/>
    </row>
    <row r="16982" spans="1:1">
      <c r="A16982"/>
    </row>
    <row r="16983" spans="1:1">
      <c r="A16983"/>
    </row>
    <row r="16984" spans="1:1">
      <c r="A16984"/>
    </row>
    <row r="16985" spans="1:1">
      <c r="A16985"/>
    </row>
    <row r="16986" spans="1:1">
      <c r="A16986"/>
    </row>
    <row r="16987" spans="1:1">
      <c r="A16987"/>
    </row>
    <row r="16988" spans="1:1">
      <c r="A16988"/>
    </row>
    <row r="16989" spans="1:1">
      <c r="A16989"/>
    </row>
    <row r="16990" spans="1:1">
      <c r="A16990"/>
    </row>
    <row r="16991" spans="1:1">
      <c r="A16991"/>
    </row>
    <row r="16992" spans="1:1">
      <c r="A16992"/>
    </row>
    <row r="16993" spans="1:1">
      <c r="A16993"/>
    </row>
    <row r="16994" spans="1:1">
      <c r="A16994"/>
    </row>
    <row r="16995" spans="1:1">
      <c r="A16995"/>
    </row>
    <row r="16996" spans="1:1">
      <c r="A16996"/>
    </row>
    <row r="16997" spans="1:1">
      <c r="A16997"/>
    </row>
    <row r="16998" spans="1:1">
      <c r="A16998"/>
    </row>
    <row r="16999" spans="1:1">
      <c r="A16999"/>
    </row>
    <row r="17000" spans="1:1">
      <c r="A17000"/>
    </row>
    <row r="17001" spans="1:1">
      <c r="A17001"/>
    </row>
    <row r="17002" spans="1:1">
      <c r="A17002"/>
    </row>
    <row r="17003" spans="1:1">
      <c r="A17003"/>
    </row>
    <row r="17004" spans="1:1">
      <c r="A17004"/>
    </row>
    <row r="17005" spans="1:1">
      <c r="A17005"/>
    </row>
    <row r="17006" spans="1:1">
      <c r="A17006"/>
    </row>
    <row r="17007" spans="1:1">
      <c r="A17007"/>
    </row>
    <row r="17008" spans="1:1">
      <c r="A17008"/>
    </row>
    <row r="17009" spans="1:1">
      <c r="A17009"/>
    </row>
    <row r="17010" spans="1:1">
      <c r="A17010"/>
    </row>
    <row r="17011" spans="1:1">
      <c r="A17011"/>
    </row>
    <row r="17012" spans="1:1">
      <c r="A17012"/>
    </row>
    <row r="17013" spans="1:1">
      <c r="A17013"/>
    </row>
    <row r="17014" spans="1:1">
      <c r="A17014"/>
    </row>
    <row r="17015" spans="1:1">
      <c r="A17015"/>
    </row>
    <row r="17016" spans="1:1">
      <c r="A17016"/>
    </row>
    <row r="17017" spans="1:1">
      <c r="A17017"/>
    </row>
    <row r="17018" spans="1:1">
      <c r="A17018"/>
    </row>
    <row r="17019" spans="1:1">
      <c r="A17019"/>
    </row>
    <row r="17020" spans="1:1">
      <c r="A17020"/>
    </row>
    <row r="17021" spans="1:1">
      <c r="A17021"/>
    </row>
    <row r="17022" spans="1:1">
      <c r="A17022"/>
    </row>
    <row r="17023" spans="1:1">
      <c r="A17023"/>
    </row>
    <row r="17024" spans="1:1">
      <c r="A17024"/>
    </row>
    <row r="17025" spans="1:1">
      <c r="A17025"/>
    </row>
    <row r="17026" spans="1:1">
      <c r="A17026"/>
    </row>
    <row r="17027" spans="1:1">
      <c r="A17027"/>
    </row>
    <row r="17028" spans="1:1">
      <c r="A17028"/>
    </row>
    <row r="17029" spans="1:1">
      <c r="A17029"/>
    </row>
    <row r="17030" spans="1:1">
      <c r="A17030"/>
    </row>
    <row r="17031" spans="1:1">
      <c r="A17031"/>
    </row>
    <row r="17032" spans="1:1">
      <c r="A17032"/>
    </row>
    <row r="17033" spans="1:1">
      <c r="A17033"/>
    </row>
    <row r="17034" spans="1:1">
      <c r="A17034"/>
    </row>
    <row r="17035" spans="1:1">
      <c r="A17035"/>
    </row>
    <row r="17036" spans="1:1">
      <c r="A17036"/>
    </row>
    <row r="17037" spans="1:1">
      <c r="A17037"/>
    </row>
    <row r="17038" spans="1:1">
      <c r="A17038"/>
    </row>
    <row r="17039" spans="1:1">
      <c r="A17039"/>
    </row>
    <row r="17040" spans="1:1">
      <c r="A17040"/>
    </row>
    <row r="17041" spans="1:1">
      <c r="A17041"/>
    </row>
    <row r="17042" spans="1:1">
      <c r="A17042"/>
    </row>
    <row r="17043" spans="1:1">
      <c r="A17043"/>
    </row>
    <row r="17044" spans="1:1">
      <c r="A17044"/>
    </row>
    <row r="17045" spans="1:1">
      <c r="A17045"/>
    </row>
    <row r="17046" spans="1:1">
      <c r="A17046"/>
    </row>
    <row r="17047" spans="1:1">
      <c r="A17047"/>
    </row>
    <row r="17048" spans="1:1">
      <c r="A17048"/>
    </row>
    <row r="17049" spans="1:1">
      <c r="A17049"/>
    </row>
    <row r="17050" spans="1:1">
      <c r="A17050"/>
    </row>
    <row r="17051" spans="1:1">
      <c r="A17051"/>
    </row>
    <row r="17052" spans="1:1">
      <c r="A17052"/>
    </row>
    <row r="17053" spans="1:1">
      <c r="A17053"/>
    </row>
    <row r="17054" spans="1:1">
      <c r="A17054"/>
    </row>
    <row r="17055" spans="1:1">
      <c r="A17055"/>
    </row>
    <row r="17056" spans="1:1">
      <c r="A17056"/>
    </row>
    <row r="17057" spans="1:1">
      <c r="A17057"/>
    </row>
    <row r="17058" spans="1:1">
      <c r="A17058"/>
    </row>
    <row r="17059" spans="1:1">
      <c r="A17059"/>
    </row>
    <row r="17060" spans="1:1">
      <c r="A17060"/>
    </row>
    <row r="17061" spans="1:1">
      <c r="A17061"/>
    </row>
    <row r="17062" spans="1:1">
      <c r="A17062"/>
    </row>
    <row r="17063" spans="1:1">
      <c r="A17063"/>
    </row>
    <row r="17064" spans="1:1">
      <c r="A17064"/>
    </row>
    <row r="17065" spans="1:1">
      <c r="A17065"/>
    </row>
    <row r="17066" spans="1:1">
      <c r="A17066"/>
    </row>
    <row r="17067" spans="1:1">
      <c r="A17067"/>
    </row>
    <row r="17068" spans="1:1">
      <c r="A17068"/>
    </row>
    <row r="17069" spans="1:1">
      <c r="A17069"/>
    </row>
    <row r="17070" spans="1:1">
      <c r="A17070"/>
    </row>
    <row r="17071" spans="1:1">
      <c r="A17071"/>
    </row>
    <row r="17072" spans="1:1">
      <c r="A17072"/>
    </row>
    <row r="17073" spans="1:1">
      <c r="A17073"/>
    </row>
    <row r="17074" spans="1:1">
      <c r="A17074"/>
    </row>
    <row r="17075" spans="1:1">
      <c r="A17075"/>
    </row>
    <row r="17076" spans="1:1">
      <c r="A17076"/>
    </row>
    <row r="17077" spans="1:1">
      <c r="A17077"/>
    </row>
    <row r="17078" spans="1:1">
      <c r="A17078"/>
    </row>
    <row r="17079" spans="1:1">
      <c r="A17079"/>
    </row>
    <row r="17080" spans="1:1">
      <c r="A17080"/>
    </row>
    <row r="17081" spans="1:1">
      <c r="A17081"/>
    </row>
    <row r="17082" spans="1:1">
      <c r="A17082"/>
    </row>
    <row r="17083" spans="1:1">
      <c r="A17083"/>
    </row>
    <row r="17084" spans="1:1">
      <c r="A17084"/>
    </row>
    <row r="17085" spans="1:1">
      <c r="A17085"/>
    </row>
    <row r="17086" spans="1:1">
      <c r="A17086"/>
    </row>
    <row r="17087" spans="1:1">
      <c r="A17087"/>
    </row>
    <row r="17088" spans="1:1">
      <c r="A17088"/>
    </row>
    <row r="17089" spans="1:1">
      <c r="A17089"/>
    </row>
    <row r="17090" spans="1:1">
      <c r="A17090"/>
    </row>
    <row r="17091" spans="1:1">
      <c r="A17091"/>
    </row>
    <row r="17092" spans="1:1">
      <c r="A17092"/>
    </row>
    <row r="17093" spans="1:1">
      <c r="A17093"/>
    </row>
    <row r="17094" spans="1:1">
      <c r="A17094"/>
    </row>
    <row r="17095" spans="1:1">
      <c r="A17095"/>
    </row>
    <row r="17096" spans="1:1">
      <c r="A17096"/>
    </row>
    <row r="17097" spans="1:1">
      <c r="A17097"/>
    </row>
    <row r="17098" spans="1:1">
      <c r="A17098"/>
    </row>
    <row r="17099" spans="1:1">
      <c r="A17099"/>
    </row>
    <row r="17100" spans="1:1">
      <c r="A17100"/>
    </row>
    <row r="17101" spans="1:1">
      <c r="A17101"/>
    </row>
    <row r="17102" spans="1:1">
      <c r="A17102"/>
    </row>
    <row r="17103" spans="1:1">
      <c r="A17103"/>
    </row>
    <row r="17104" spans="1:1">
      <c r="A17104"/>
    </row>
    <row r="17105" spans="1:1">
      <c r="A17105"/>
    </row>
    <row r="17106" spans="1:1">
      <c r="A17106"/>
    </row>
    <row r="17107" spans="1:1">
      <c r="A17107"/>
    </row>
    <row r="17108" spans="1:1">
      <c r="A17108"/>
    </row>
    <row r="17109" spans="1:1">
      <c r="A17109"/>
    </row>
    <row r="17110" spans="1:1">
      <c r="A17110"/>
    </row>
    <row r="17111" spans="1:1">
      <c r="A17111"/>
    </row>
    <row r="17112" spans="1:1">
      <c r="A17112"/>
    </row>
    <row r="17113" spans="1:1">
      <c r="A17113"/>
    </row>
    <row r="17114" spans="1:1">
      <c r="A17114"/>
    </row>
    <row r="17115" spans="1:1">
      <c r="A17115"/>
    </row>
    <row r="17116" spans="1:1">
      <c r="A17116"/>
    </row>
    <row r="17117" spans="1:1">
      <c r="A17117"/>
    </row>
    <row r="17118" spans="1:1">
      <c r="A17118"/>
    </row>
    <row r="17119" spans="1:1">
      <c r="A17119"/>
    </row>
    <row r="17120" spans="1:1">
      <c r="A17120"/>
    </row>
    <row r="17121" spans="1:1">
      <c r="A17121"/>
    </row>
    <row r="17122" spans="1:1">
      <c r="A17122"/>
    </row>
    <row r="17123" spans="1:1">
      <c r="A17123"/>
    </row>
    <row r="17124" spans="1:1">
      <c r="A17124"/>
    </row>
    <row r="17125" spans="1:1">
      <c r="A17125"/>
    </row>
    <row r="17126" spans="1:1">
      <c r="A17126"/>
    </row>
    <row r="17127" spans="1:1">
      <c r="A17127"/>
    </row>
    <row r="17128" spans="1:1">
      <c r="A17128"/>
    </row>
    <row r="17129" spans="1:1">
      <c r="A17129"/>
    </row>
    <row r="17130" spans="1:1">
      <c r="A17130"/>
    </row>
    <row r="17131" spans="1:1">
      <c r="A17131"/>
    </row>
    <row r="17132" spans="1:1">
      <c r="A17132"/>
    </row>
    <row r="17133" spans="1:1">
      <c r="A17133"/>
    </row>
    <row r="17134" spans="1:1">
      <c r="A17134"/>
    </row>
    <row r="17135" spans="1:1">
      <c r="A17135"/>
    </row>
    <row r="17136" spans="1:1">
      <c r="A17136"/>
    </row>
    <row r="17137" spans="1:1">
      <c r="A17137"/>
    </row>
    <row r="17138" spans="1:1">
      <c r="A17138"/>
    </row>
    <row r="17139" spans="1:1">
      <c r="A17139"/>
    </row>
    <row r="17140" spans="1:1">
      <c r="A17140"/>
    </row>
    <row r="17141" spans="1:1">
      <c r="A17141"/>
    </row>
    <row r="17142" spans="1:1">
      <c r="A17142"/>
    </row>
    <row r="17143" spans="1:1">
      <c r="A17143"/>
    </row>
    <row r="17144" spans="1:1">
      <c r="A17144"/>
    </row>
    <row r="17145" spans="1:1">
      <c r="A17145"/>
    </row>
    <row r="17146" spans="1:1">
      <c r="A17146"/>
    </row>
    <row r="17147" spans="1:1">
      <c r="A17147"/>
    </row>
    <row r="17148" spans="1:1">
      <c r="A17148"/>
    </row>
    <row r="17149" spans="1:1">
      <c r="A17149"/>
    </row>
    <row r="17150" spans="1:1">
      <c r="A17150"/>
    </row>
    <row r="17151" spans="1:1">
      <c r="A17151"/>
    </row>
    <row r="17152" spans="1:1">
      <c r="A17152"/>
    </row>
    <row r="17153" spans="1:1">
      <c r="A17153"/>
    </row>
    <row r="17154" spans="1:1">
      <c r="A17154"/>
    </row>
    <row r="17155" spans="1:1">
      <c r="A17155"/>
    </row>
    <row r="17156" spans="1:1">
      <c r="A17156"/>
    </row>
    <row r="17157" spans="1:1">
      <c r="A17157"/>
    </row>
    <row r="17158" spans="1:1">
      <c r="A17158"/>
    </row>
    <row r="17159" spans="1:1">
      <c r="A17159"/>
    </row>
    <row r="17160" spans="1:1">
      <c r="A17160"/>
    </row>
    <row r="17161" spans="1:1">
      <c r="A17161"/>
    </row>
    <row r="17162" spans="1:1">
      <c r="A17162"/>
    </row>
    <row r="17163" spans="1:1">
      <c r="A17163"/>
    </row>
    <row r="17164" spans="1:1">
      <c r="A17164"/>
    </row>
    <row r="17165" spans="1:1">
      <c r="A17165"/>
    </row>
    <row r="17166" spans="1:1">
      <c r="A17166"/>
    </row>
    <row r="17167" spans="1:1">
      <c r="A17167"/>
    </row>
    <row r="17168" spans="1:1">
      <c r="A17168"/>
    </row>
    <row r="17169" spans="1:1">
      <c r="A17169"/>
    </row>
    <row r="17170" spans="1:1">
      <c r="A17170"/>
    </row>
    <row r="17171" spans="1:1">
      <c r="A17171"/>
    </row>
    <row r="17172" spans="1:1">
      <c r="A17172"/>
    </row>
    <row r="17173" spans="1:1">
      <c r="A17173"/>
    </row>
    <row r="17174" spans="1:1">
      <c r="A17174"/>
    </row>
    <row r="17175" spans="1:1">
      <c r="A17175"/>
    </row>
    <row r="17176" spans="1:1">
      <c r="A17176"/>
    </row>
    <row r="17177" spans="1:1">
      <c r="A17177"/>
    </row>
    <row r="17178" spans="1:1">
      <c r="A17178"/>
    </row>
    <row r="17179" spans="1:1">
      <c r="A17179"/>
    </row>
    <row r="17180" spans="1:1">
      <c r="A17180"/>
    </row>
    <row r="17181" spans="1:1">
      <c r="A17181"/>
    </row>
    <row r="17182" spans="1:1">
      <c r="A17182"/>
    </row>
    <row r="17183" spans="1:1">
      <c r="A17183"/>
    </row>
    <row r="17184" spans="1:1">
      <c r="A17184"/>
    </row>
    <row r="17185" spans="1:1">
      <c r="A17185"/>
    </row>
    <row r="17186" spans="1:1">
      <c r="A17186"/>
    </row>
    <row r="17187" spans="1:1">
      <c r="A17187"/>
    </row>
    <row r="17188" spans="1:1">
      <c r="A17188"/>
    </row>
    <row r="17189" spans="1:1">
      <c r="A17189"/>
    </row>
    <row r="17190" spans="1:1">
      <c r="A17190"/>
    </row>
    <row r="17191" spans="1:1">
      <c r="A17191"/>
    </row>
    <row r="17192" spans="1:1">
      <c r="A17192"/>
    </row>
    <row r="17193" spans="1:1">
      <c r="A17193"/>
    </row>
    <row r="17194" spans="1:1">
      <c r="A17194"/>
    </row>
    <row r="17195" spans="1:1">
      <c r="A17195"/>
    </row>
    <row r="17196" spans="1:1">
      <c r="A17196"/>
    </row>
    <row r="17197" spans="1:1">
      <c r="A17197"/>
    </row>
    <row r="17198" spans="1:1">
      <c r="A17198"/>
    </row>
    <row r="17199" spans="1:1">
      <c r="A17199"/>
    </row>
    <row r="17200" spans="1:1">
      <c r="A17200"/>
    </row>
    <row r="17201" spans="1:1">
      <c r="A17201"/>
    </row>
    <row r="17202" spans="1:1">
      <c r="A17202"/>
    </row>
    <row r="17203" spans="1:1">
      <c r="A17203"/>
    </row>
    <row r="17204" spans="1:1">
      <c r="A17204"/>
    </row>
    <row r="17205" spans="1:1">
      <c r="A17205"/>
    </row>
    <row r="17206" spans="1:1">
      <c r="A17206"/>
    </row>
    <row r="17207" spans="1:1">
      <c r="A17207"/>
    </row>
    <row r="17208" spans="1:1">
      <c r="A17208"/>
    </row>
    <row r="17209" spans="1:1">
      <c r="A17209"/>
    </row>
    <row r="17210" spans="1:1">
      <c r="A17210"/>
    </row>
    <row r="17211" spans="1:1">
      <c r="A17211"/>
    </row>
    <row r="17212" spans="1:1">
      <c r="A17212"/>
    </row>
    <row r="17213" spans="1:1">
      <c r="A17213"/>
    </row>
    <row r="17214" spans="1:1">
      <c r="A17214"/>
    </row>
    <row r="17215" spans="1:1">
      <c r="A17215"/>
    </row>
    <row r="17216" spans="1:1">
      <c r="A17216"/>
    </row>
    <row r="17217" spans="1:1">
      <c r="A17217"/>
    </row>
    <row r="17218" spans="1:1">
      <c r="A17218"/>
    </row>
    <row r="17219" spans="1:1">
      <c r="A17219"/>
    </row>
    <row r="17220" spans="1:1">
      <c r="A17220"/>
    </row>
    <row r="17221" spans="1:1">
      <c r="A17221"/>
    </row>
    <row r="17222" spans="1:1">
      <c r="A17222"/>
    </row>
    <row r="17223" spans="1:1">
      <c r="A17223"/>
    </row>
    <row r="17224" spans="1:1">
      <c r="A17224"/>
    </row>
    <row r="17225" spans="1:1">
      <c r="A17225"/>
    </row>
    <row r="17226" spans="1:1">
      <c r="A17226"/>
    </row>
    <row r="17227" spans="1:1">
      <c r="A17227"/>
    </row>
    <row r="17228" spans="1:1">
      <c r="A17228"/>
    </row>
    <row r="17229" spans="1:1">
      <c r="A17229"/>
    </row>
    <row r="17230" spans="1:1">
      <c r="A17230"/>
    </row>
    <row r="17231" spans="1:1">
      <c r="A17231"/>
    </row>
    <row r="17232" spans="1:1">
      <c r="A17232"/>
    </row>
    <row r="17233" spans="1:1">
      <c r="A17233"/>
    </row>
    <row r="17234" spans="1:1">
      <c r="A17234"/>
    </row>
    <row r="17235" spans="1:1">
      <c r="A17235"/>
    </row>
    <row r="17236" spans="1:1">
      <c r="A17236"/>
    </row>
    <row r="17237" spans="1:1">
      <c r="A17237"/>
    </row>
    <row r="17238" spans="1:1">
      <c r="A17238"/>
    </row>
    <row r="17239" spans="1:1">
      <c r="A17239"/>
    </row>
    <row r="17240" spans="1:1">
      <c r="A17240"/>
    </row>
    <row r="17241" spans="1:1">
      <c r="A17241"/>
    </row>
    <row r="17242" spans="1:1">
      <c r="A17242"/>
    </row>
    <row r="17243" spans="1:1">
      <c r="A17243"/>
    </row>
    <row r="17244" spans="1:1">
      <c r="A17244"/>
    </row>
    <row r="17245" spans="1:1">
      <c r="A17245"/>
    </row>
    <row r="17246" spans="1:1">
      <c r="A17246"/>
    </row>
    <row r="17247" spans="1:1">
      <c r="A17247"/>
    </row>
    <row r="17248" spans="1:1">
      <c r="A17248"/>
    </row>
    <row r="17249" spans="1:1">
      <c r="A17249"/>
    </row>
    <row r="17250" spans="1:1">
      <c r="A17250"/>
    </row>
    <row r="17251" spans="1:1">
      <c r="A17251"/>
    </row>
    <row r="17252" spans="1:1">
      <c r="A17252"/>
    </row>
    <row r="17253" spans="1:1">
      <c r="A17253"/>
    </row>
    <row r="17254" spans="1:1">
      <c r="A17254"/>
    </row>
    <row r="17255" spans="1:1">
      <c r="A17255"/>
    </row>
    <row r="17256" spans="1:1">
      <c r="A17256"/>
    </row>
    <row r="17257" spans="1:1">
      <c r="A17257"/>
    </row>
    <row r="17258" spans="1:1">
      <c r="A17258"/>
    </row>
    <row r="17259" spans="1:1">
      <c r="A17259"/>
    </row>
    <row r="17260" spans="1:1">
      <c r="A17260"/>
    </row>
    <row r="17261" spans="1:1">
      <c r="A17261"/>
    </row>
    <row r="17262" spans="1:1">
      <c r="A17262"/>
    </row>
    <row r="17263" spans="1:1">
      <c r="A17263"/>
    </row>
    <row r="17264" spans="1:1">
      <c r="A17264"/>
    </row>
    <row r="17265" spans="1:1">
      <c r="A17265"/>
    </row>
    <row r="17266" spans="1:1">
      <c r="A17266"/>
    </row>
    <row r="17267" spans="1:1">
      <c r="A17267"/>
    </row>
    <row r="17268" spans="1:1">
      <c r="A17268"/>
    </row>
    <row r="17269" spans="1:1">
      <c r="A17269"/>
    </row>
    <row r="17270" spans="1:1">
      <c r="A17270"/>
    </row>
    <row r="17271" spans="1:1">
      <c r="A17271"/>
    </row>
    <row r="17272" spans="1:1">
      <c r="A17272"/>
    </row>
    <row r="17273" spans="1:1">
      <c r="A17273"/>
    </row>
    <row r="17274" spans="1:1">
      <c r="A17274"/>
    </row>
    <row r="17275" spans="1:1">
      <c r="A17275"/>
    </row>
    <row r="17276" spans="1:1">
      <c r="A17276"/>
    </row>
    <row r="17277" spans="1:1">
      <c r="A17277"/>
    </row>
    <row r="17278" spans="1:1">
      <c r="A17278"/>
    </row>
    <row r="17279" spans="1:1">
      <c r="A17279"/>
    </row>
    <row r="17280" spans="1:1">
      <c r="A17280"/>
    </row>
    <row r="17281" spans="1:1">
      <c r="A17281"/>
    </row>
    <row r="17282" spans="1:1">
      <c r="A17282"/>
    </row>
    <row r="17283" spans="1:1">
      <c r="A17283"/>
    </row>
    <row r="17284" spans="1:1">
      <c r="A17284"/>
    </row>
    <row r="17285" spans="1:1">
      <c r="A17285"/>
    </row>
    <row r="17286" spans="1:1">
      <c r="A17286"/>
    </row>
    <row r="17287" spans="1:1">
      <c r="A17287"/>
    </row>
    <row r="17288" spans="1:1">
      <c r="A17288"/>
    </row>
    <row r="17289" spans="1:1">
      <c r="A17289"/>
    </row>
    <row r="17290" spans="1:1">
      <c r="A17290"/>
    </row>
    <row r="17291" spans="1:1">
      <c r="A17291"/>
    </row>
    <row r="17292" spans="1:1">
      <c r="A17292"/>
    </row>
    <row r="17293" spans="1:1">
      <c r="A17293"/>
    </row>
    <row r="17294" spans="1:1">
      <c r="A17294"/>
    </row>
    <row r="17295" spans="1:1">
      <c r="A17295"/>
    </row>
    <row r="17296" spans="1:1">
      <c r="A17296"/>
    </row>
    <row r="17297" spans="1:1">
      <c r="A17297"/>
    </row>
    <row r="17298" spans="1:1">
      <c r="A17298"/>
    </row>
    <row r="17299" spans="1:1">
      <c r="A17299"/>
    </row>
    <row r="17300" spans="1:1">
      <c r="A17300"/>
    </row>
    <row r="17301" spans="1:1">
      <c r="A17301"/>
    </row>
    <row r="17302" spans="1:1">
      <c r="A17302"/>
    </row>
    <row r="17303" spans="1:1">
      <c r="A17303"/>
    </row>
    <row r="17304" spans="1:1">
      <c r="A17304"/>
    </row>
    <row r="17305" spans="1:1">
      <c r="A17305"/>
    </row>
    <row r="17306" spans="1:1">
      <c r="A17306"/>
    </row>
    <row r="17307" spans="1:1">
      <c r="A17307"/>
    </row>
    <row r="17308" spans="1:1">
      <c r="A17308"/>
    </row>
    <row r="17309" spans="1:1">
      <c r="A17309"/>
    </row>
    <row r="17310" spans="1:1">
      <c r="A17310"/>
    </row>
    <row r="17311" spans="1:1">
      <c r="A17311"/>
    </row>
    <row r="17312" spans="1:1">
      <c r="A17312"/>
    </row>
    <row r="17313" spans="1:1">
      <c r="A17313"/>
    </row>
    <row r="17314" spans="1:1">
      <c r="A17314"/>
    </row>
    <row r="17315" spans="1:1">
      <c r="A17315"/>
    </row>
    <row r="17316" spans="1:1">
      <c r="A17316"/>
    </row>
    <row r="17317" spans="1:1">
      <c r="A17317"/>
    </row>
    <row r="17318" spans="1:1">
      <c r="A17318"/>
    </row>
    <row r="17319" spans="1:1">
      <c r="A17319"/>
    </row>
    <row r="17320" spans="1:1">
      <c r="A17320"/>
    </row>
    <row r="17321" spans="1:1">
      <c r="A17321"/>
    </row>
    <row r="17322" spans="1:1">
      <c r="A17322"/>
    </row>
    <row r="17323" spans="1:1">
      <c r="A17323"/>
    </row>
    <row r="17324" spans="1:1">
      <c r="A17324"/>
    </row>
    <row r="17325" spans="1:1">
      <c r="A17325"/>
    </row>
    <row r="17326" spans="1:1">
      <c r="A17326"/>
    </row>
    <row r="17327" spans="1:1">
      <c r="A17327"/>
    </row>
    <row r="17328" spans="1:1">
      <c r="A17328"/>
    </row>
    <row r="17329" spans="1:1">
      <c r="A17329"/>
    </row>
    <row r="17330" spans="1:1">
      <c r="A17330"/>
    </row>
    <row r="17331" spans="1:1">
      <c r="A17331"/>
    </row>
    <row r="17332" spans="1:1">
      <c r="A17332"/>
    </row>
    <row r="17333" spans="1:1">
      <c r="A17333"/>
    </row>
    <row r="17334" spans="1:1">
      <c r="A17334"/>
    </row>
    <row r="17335" spans="1:1">
      <c r="A17335"/>
    </row>
    <row r="17336" spans="1:1">
      <c r="A17336"/>
    </row>
    <row r="17337" spans="1:1">
      <c r="A17337"/>
    </row>
    <row r="17338" spans="1:1">
      <c r="A17338"/>
    </row>
    <row r="17339" spans="1:1">
      <c r="A17339"/>
    </row>
    <row r="17340" spans="1:1">
      <c r="A17340"/>
    </row>
    <row r="17341" spans="1:1">
      <c r="A17341"/>
    </row>
    <row r="17342" spans="1:1">
      <c r="A17342"/>
    </row>
    <row r="17343" spans="1:1">
      <c r="A17343"/>
    </row>
    <row r="17344" spans="1:1">
      <c r="A17344"/>
    </row>
    <row r="17345" spans="1:1">
      <c r="A17345"/>
    </row>
    <row r="17346" spans="1:1">
      <c r="A17346"/>
    </row>
    <row r="17347" spans="1:1">
      <c r="A17347"/>
    </row>
    <row r="17348" spans="1:1">
      <c r="A17348"/>
    </row>
    <row r="17349" spans="1:1">
      <c r="A17349"/>
    </row>
    <row r="17350" spans="1:1">
      <c r="A17350"/>
    </row>
    <row r="17351" spans="1:1">
      <c r="A17351"/>
    </row>
    <row r="17352" spans="1:1">
      <c r="A17352"/>
    </row>
    <row r="17353" spans="1:1">
      <c r="A17353"/>
    </row>
    <row r="17354" spans="1:1">
      <c r="A17354"/>
    </row>
    <row r="17355" spans="1:1">
      <c r="A17355"/>
    </row>
    <row r="17356" spans="1:1">
      <c r="A17356"/>
    </row>
    <row r="17357" spans="1:1">
      <c r="A17357"/>
    </row>
    <row r="17358" spans="1:1">
      <c r="A17358"/>
    </row>
    <row r="17359" spans="1:1">
      <c r="A17359"/>
    </row>
    <row r="17360" spans="1:1">
      <c r="A17360"/>
    </row>
    <row r="17361" spans="1:1">
      <c r="A17361"/>
    </row>
    <row r="17362" spans="1:1">
      <c r="A17362"/>
    </row>
    <row r="17363" spans="1:1">
      <c r="A17363"/>
    </row>
    <row r="17364" spans="1:1">
      <c r="A17364"/>
    </row>
    <row r="17365" spans="1:1">
      <c r="A17365"/>
    </row>
    <row r="17366" spans="1:1">
      <c r="A17366"/>
    </row>
    <row r="17367" spans="1:1">
      <c r="A17367"/>
    </row>
    <row r="17368" spans="1:1">
      <c r="A17368"/>
    </row>
    <row r="17369" spans="1:1">
      <c r="A17369"/>
    </row>
    <row r="17370" spans="1:1">
      <c r="A17370"/>
    </row>
    <row r="17371" spans="1:1">
      <c r="A17371"/>
    </row>
    <row r="17372" spans="1:1">
      <c r="A17372"/>
    </row>
    <row r="17373" spans="1:1">
      <c r="A17373"/>
    </row>
    <row r="17374" spans="1:1">
      <c r="A17374"/>
    </row>
    <row r="17375" spans="1:1">
      <c r="A17375"/>
    </row>
    <row r="17376" spans="1:1">
      <c r="A17376"/>
    </row>
    <row r="17377" spans="1:1">
      <c r="A17377"/>
    </row>
    <row r="17378" spans="1:1">
      <c r="A17378"/>
    </row>
    <row r="17379" spans="1:1">
      <c r="A17379"/>
    </row>
    <row r="17380" spans="1:1">
      <c r="A17380"/>
    </row>
    <row r="17381" spans="1:1">
      <c r="A17381"/>
    </row>
    <row r="17382" spans="1:1">
      <c r="A17382"/>
    </row>
    <row r="17383" spans="1:1">
      <c r="A17383"/>
    </row>
    <row r="17384" spans="1:1">
      <c r="A17384"/>
    </row>
    <row r="17385" spans="1:1">
      <c r="A17385"/>
    </row>
    <row r="17386" spans="1:1">
      <c r="A17386"/>
    </row>
    <row r="17387" spans="1:1">
      <c r="A17387"/>
    </row>
    <row r="17388" spans="1:1">
      <c r="A17388"/>
    </row>
    <row r="17389" spans="1:1">
      <c r="A17389"/>
    </row>
    <row r="17390" spans="1:1">
      <c r="A17390"/>
    </row>
    <row r="17391" spans="1:1">
      <c r="A17391"/>
    </row>
    <row r="17392" spans="1:1">
      <c r="A17392"/>
    </row>
    <row r="17393" spans="1:1">
      <c r="A17393"/>
    </row>
    <row r="17394" spans="1:1">
      <c r="A17394"/>
    </row>
    <row r="17395" spans="1:1">
      <c r="A17395"/>
    </row>
    <row r="17396" spans="1:1">
      <c r="A17396"/>
    </row>
    <row r="17397" spans="1:1">
      <c r="A17397"/>
    </row>
    <row r="17398" spans="1:1">
      <c r="A17398"/>
    </row>
    <row r="17399" spans="1:1">
      <c r="A17399"/>
    </row>
    <row r="17400" spans="1:1">
      <c r="A17400"/>
    </row>
    <row r="17401" spans="1:1">
      <c r="A17401"/>
    </row>
    <row r="17402" spans="1:1">
      <c r="A17402"/>
    </row>
    <row r="17403" spans="1:1">
      <c r="A17403"/>
    </row>
    <row r="17404" spans="1:1">
      <c r="A17404"/>
    </row>
    <row r="17405" spans="1:1">
      <c r="A17405"/>
    </row>
    <row r="17406" spans="1:1">
      <c r="A17406"/>
    </row>
    <row r="17407" spans="1:1">
      <c r="A17407"/>
    </row>
    <row r="17408" spans="1:1">
      <c r="A17408"/>
    </row>
    <row r="17409" spans="1:1">
      <c r="A17409"/>
    </row>
    <row r="17410" spans="1:1">
      <c r="A17410"/>
    </row>
    <row r="17411" spans="1:1">
      <c r="A17411"/>
    </row>
    <row r="17412" spans="1:1">
      <c r="A17412"/>
    </row>
    <row r="17413" spans="1:1">
      <c r="A17413"/>
    </row>
    <row r="17414" spans="1:1">
      <c r="A17414"/>
    </row>
    <row r="17415" spans="1:1">
      <c r="A17415"/>
    </row>
    <row r="17416" spans="1:1">
      <c r="A17416"/>
    </row>
    <row r="17417" spans="1:1">
      <c r="A17417"/>
    </row>
    <row r="17418" spans="1:1">
      <c r="A17418"/>
    </row>
    <row r="17419" spans="1:1">
      <c r="A17419"/>
    </row>
    <row r="17420" spans="1:1">
      <c r="A17420"/>
    </row>
    <row r="17421" spans="1:1">
      <c r="A17421"/>
    </row>
    <row r="17422" spans="1:1">
      <c r="A17422"/>
    </row>
    <row r="17423" spans="1:1">
      <c r="A17423"/>
    </row>
    <row r="17424" spans="1:1">
      <c r="A17424"/>
    </row>
    <row r="17425" spans="1:1">
      <c r="A17425"/>
    </row>
    <row r="17426" spans="1:1">
      <c r="A17426"/>
    </row>
    <row r="17427" spans="1:1">
      <c r="A17427"/>
    </row>
    <row r="17428" spans="1:1">
      <c r="A17428"/>
    </row>
    <row r="17429" spans="1:1">
      <c r="A17429"/>
    </row>
    <row r="17430" spans="1:1">
      <c r="A17430"/>
    </row>
    <row r="17431" spans="1:1">
      <c r="A17431"/>
    </row>
    <row r="17432" spans="1:1">
      <c r="A17432"/>
    </row>
    <row r="17433" spans="1:1">
      <c r="A17433"/>
    </row>
    <row r="17434" spans="1:1">
      <c r="A17434"/>
    </row>
    <row r="17435" spans="1:1">
      <c r="A17435"/>
    </row>
    <row r="17436" spans="1:1">
      <c r="A17436"/>
    </row>
    <row r="17437" spans="1:1">
      <c r="A17437"/>
    </row>
    <row r="17438" spans="1:1">
      <c r="A17438"/>
    </row>
    <row r="17439" spans="1:1">
      <c r="A17439"/>
    </row>
    <row r="17440" spans="1:1">
      <c r="A17440"/>
    </row>
    <row r="17441" spans="1:1">
      <c r="A17441"/>
    </row>
    <row r="17442" spans="1:1">
      <c r="A17442"/>
    </row>
    <row r="17443" spans="1:1">
      <c r="A17443"/>
    </row>
    <row r="17444" spans="1:1">
      <c r="A17444"/>
    </row>
    <row r="17445" spans="1:1">
      <c r="A17445"/>
    </row>
    <row r="17446" spans="1:1">
      <c r="A17446"/>
    </row>
    <row r="17447" spans="1:1">
      <c r="A17447"/>
    </row>
    <row r="17448" spans="1:1">
      <c r="A17448"/>
    </row>
    <row r="17449" spans="1:1">
      <c r="A17449"/>
    </row>
    <row r="17450" spans="1:1">
      <c r="A17450"/>
    </row>
    <row r="17451" spans="1:1">
      <c r="A17451"/>
    </row>
    <row r="17452" spans="1:1">
      <c r="A17452"/>
    </row>
    <row r="17453" spans="1:1">
      <c r="A17453"/>
    </row>
    <row r="17454" spans="1:1">
      <c r="A17454"/>
    </row>
    <row r="17455" spans="1:1">
      <c r="A17455"/>
    </row>
    <row r="17456" spans="1:1">
      <c r="A17456"/>
    </row>
    <row r="17457" spans="1:1">
      <c r="A17457"/>
    </row>
    <row r="17458" spans="1:1">
      <c r="A17458"/>
    </row>
    <row r="17459" spans="1:1">
      <c r="A17459"/>
    </row>
    <row r="17460" spans="1:1">
      <c r="A17460"/>
    </row>
    <row r="17461" spans="1:1">
      <c r="A17461"/>
    </row>
    <row r="17462" spans="1:1">
      <c r="A17462"/>
    </row>
    <row r="17463" spans="1:1">
      <c r="A17463"/>
    </row>
    <row r="17464" spans="1:1">
      <c r="A17464"/>
    </row>
    <row r="17465" spans="1:1">
      <c r="A17465"/>
    </row>
    <row r="17466" spans="1:1">
      <c r="A17466"/>
    </row>
    <row r="17467" spans="1:1">
      <c r="A17467"/>
    </row>
    <row r="17468" spans="1:1">
      <c r="A17468"/>
    </row>
    <row r="17469" spans="1:1">
      <c r="A17469"/>
    </row>
    <row r="17470" spans="1:1">
      <c r="A17470"/>
    </row>
    <row r="17471" spans="1:1">
      <c r="A17471"/>
    </row>
    <row r="17472" spans="1:1">
      <c r="A17472"/>
    </row>
    <row r="17473" spans="1:1">
      <c r="A17473"/>
    </row>
    <row r="17474" spans="1:1">
      <c r="A17474"/>
    </row>
    <row r="17475" spans="1:1">
      <c r="A17475"/>
    </row>
    <row r="17476" spans="1:1">
      <c r="A17476"/>
    </row>
    <row r="17477" spans="1:1">
      <c r="A17477"/>
    </row>
    <row r="17478" spans="1:1">
      <c r="A17478"/>
    </row>
    <row r="17479" spans="1:1">
      <c r="A17479"/>
    </row>
    <row r="17480" spans="1:1">
      <c r="A17480"/>
    </row>
    <row r="17481" spans="1:1">
      <c r="A17481"/>
    </row>
    <row r="17482" spans="1:1">
      <c r="A17482"/>
    </row>
    <row r="17483" spans="1:1">
      <c r="A17483"/>
    </row>
    <row r="17484" spans="1:1">
      <c r="A17484"/>
    </row>
    <row r="17485" spans="1:1">
      <c r="A17485"/>
    </row>
    <row r="17486" spans="1:1">
      <c r="A17486"/>
    </row>
    <row r="17487" spans="1:1">
      <c r="A17487"/>
    </row>
    <row r="17488" spans="1:1">
      <c r="A17488"/>
    </row>
    <row r="17489" spans="1:1">
      <c r="A17489"/>
    </row>
    <row r="17490" spans="1:1">
      <c r="A17490"/>
    </row>
    <row r="17491" spans="1:1">
      <c r="A17491"/>
    </row>
    <row r="17492" spans="1:1">
      <c r="A17492"/>
    </row>
    <row r="17493" spans="1:1">
      <c r="A17493"/>
    </row>
    <row r="17494" spans="1:1">
      <c r="A17494"/>
    </row>
    <row r="17495" spans="1:1">
      <c r="A17495"/>
    </row>
    <row r="17496" spans="1:1">
      <c r="A17496"/>
    </row>
    <row r="17497" spans="1:1">
      <c r="A17497"/>
    </row>
    <row r="17498" spans="1:1">
      <c r="A17498"/>
    </row>
    <row r="17499" spans="1:1">
      <c r="A17499"/>
    </row>
    <row r="17500" spans="1:1">
      <c r="A17500"/>
    </row>
    <row r="17501" spans="1:1">
      <c r="A17501"/>
    </row>
    <row r="17502" spans="1:1">
      <c r="A17502"/>
    </row>
    <row r="17503" spans="1:1">
      <c r="A17503"/>
    </row>
    <row r="17504" spans="1:1">
      <c r="A17504"/>
    </row>
    <row r="17505" spans="1:1">
      <c r="A17505"/>
    </row>
    <row r="17506" spans="1:1">
      <c r="A17506"/>
    </row>
    <row r="17507" spans="1:1">
      <c r="A17507"/>
    </row>
    <row r="17508" spans="1:1">
      <c r="A17508"/>
    </row>
    <row r="17509" spans="1:1">
      <c r="A17509"/>
    </row>
    <row r="17510" spans="1:1">
      <c r="A17510"/>
    </row>
    <row r="17511" spans="1:1">
      <c r="A17511"/>
    </row>
    <row r="17512" spans="1:1">
      <c r="A17512"/>
    </row>
    <row r="17513" spans="1:1">
      <c r="A17513"/>
    </row>
    <row r="17514" spans="1:1">
      <c r="A17514"/>
    </row>
    <row r="17515" spans="1:1">
      <c r="A17515"/>
    </row>
    <row r="17516" spans="1:1">
      <c r="A17516"/>
    </row>
    <row r="17517" spans="1:1">
      <c r="A17517"/>
    </row>
    <row r="17518" spans="1:1">
      <c r="A17518"/>
    </row>
    <row r="17519" spans="1:1">
      <c r="A17519"/>
    </row>
    <row r="17520" spans="1:1">
      <c r="A17520"/>
    </row>
    <row r="17521" spans="1:1">
      <c r="A17521"/>
    </row>
    <row r="17522" spans="1:1">
      <c r="A17522"/>
    </row>
    <row r="17523" spans="1:1">
      <c r="A17523"/>
    </row>
    <row r="17524" spans="1:1">
      <c r="A17524"/>
    </row>
    <row r="17525" spans="1:1">
      <c r="A17525"/>
    </row>
    <row r="17526" spans="1:1">
      <c r="A17526"/>
    </row>
    <row r="17527" spans="1:1">
      <c r="A17527"/>
    </row>
    <row r="17528" spans="1:1">
      <c r="A17528"/>
    </row>
    <row r="17529" spans="1:1">
      <c r="A17529"/>
    </row>
    <row r="17530" spans="1:1">
      <c r="A17530"/>
    </row>
    <row r="17531" spans="1:1">
      <c r="A17531"/>
    </row>
    <row r="17532" spans="1:1">
      <c r="A17532"/>
    </row>
    <row r="17533" spans="1:1">
      <c r="A17533"/>
    </row>
    <row r="17534" spans="1:1">
      <c r="A17534"/>
    </row>
    <row r="17535" spans="1:1">
      <c r="A17535"/>
    </row>
    <row r="17536" spans="1:1">
      <c r="A17536"/>
    </row>
    <row r="17537" spans="1:1">
      <c r="A17537"/>
    </row>
    <row r="17538" spans="1:1">
      <c r="A17538"/>
    </row>
    <row r="17539" spans="1:1">
      <c r="A17539"/>
    </row>
    <row r="17540" spans="1:1">
      <c r="A17540"/>
    </row>
    <row r="17541" spans="1:1">
      <c r="A17541"/>
    </row>
    <row r="17542" spans="1:1">
      <c r="A17542"/>
    </row>
    <row r="17543" spans="1:1">
      <c r="A17543"/>
    </row>
    <row r="17544" spans="1:1">
      <c r="A17544"/>
    </row>
    <row r="17545" spans="1:1">
      <c r="A17545"/>
    </row>
    <row r="17546" spans="1:1">
      <c r="A17546"/>
    </row>
    <row r="17547" spans="1:1">
      <c r="A17547"/>
    </row>
    <row r="17548" spans="1:1">
      <c r="A17548"/>
    </row>
    <row r="17549" spans="1:1">
      <c r="A17549"/>
    </row>
    <row r="17550" spans="1:1">
      <c r="A17550"/>
    </row>
    <row r="17551" spans="1:1">
      <c r="A17551"/>
    </row>
    <row r="17552" spans="1:1">
      <c r="A17552"/>
    </row>
    <row r="17553" spans="1:1">
      <c r="A17553"/>
    </row>
    <row r="17554" spans="1:1">
      <c r="A17554"/>
    </row>
    <row r="17555" spans="1:1">
      <c r="A17555"/>
    </row>
    <row r="17556" spans="1:1">
      <c r="A17556"/>
    </row>
    <row r="17557" spans="1:1">
      <c r="A17557"/>
    </row>
    <row r="17558" spans="1:1">
      <c r="A17558"/>
    </row>
    <row r="17559" spans="1:1">
      <c r="A17559"/>
    </row>
    <row r="17560" spans="1:1">
      <c r="A17560"/>
    </row>
    <row r="17561" spans="1:1">
      <c r="A17561"/>
    </row>
    <row r="17562" spans="1:1">
      <c r="A17562"/>
    </row>
    <row r="17563" spans="1:1">
      <c r="A17563"/>
    </row>
    <row r="17564" spans="1:1">
      <c r="A17564"/>
    </row>
    <row r="17565" spans="1:1">
      <c r="A17565"/>
    </row>
    <row r="17566" spans="1:1">
      <c r="A17566"/>
    </row>
    <row r="17567" spans="1:1">
      <c r="A17567"/>
    </row>
    <row r="17568" spans="1:1">
      <c r="A17568"/>
    </row>
    <row r="17569" spans="1:1">
      <c r="A17569"/>
    </row>
    <row r="17570" spans="1:1">
      <c r="A17570"/>
    </row>
    <row r="17571" spans="1:1">
      <c r="A17571"/>
    </row>
    <row r="17572" spans="1:1">
      <c r="A17572"/>
    </row>
    <row r="17573" spans="1:1">
      <c r="A17573"/>
    </row>
    <row r="17574" spans="1:1">
      <c r="A17574"/>
    </row>
    <row r="17575" spans="1:1">
      <c r="A17575"/>
    </row>
    <row r="17576" spans="1:1">
      <c r="A17576"/>
    </row>
    <row r="17577" spans="1:1">
      <c r="A17577"/>
    </row>
    <row r="17578" spans="1:1">
      <c r="A17578"/>
    </row>
    <row r="17579" spans="1:1">
      <c r="A17579"/>
    </row>
    <row r="17580" spans="1:1">
      <c r="A17580"/>
    </row>
    <row r="17581" spans="1:1">
      <c r="A17581"/>
    </row>
    <row r="17582" spans="1:1">
      <c r="A17582"/>
    </row>
    <row r="17583" spans="1:1">
      <c r="A17583"/>
    </row>
    <row r="17584" spans="1:1">
      <c r="A17584"/>
    </row>
    <row r="17585" spans="1:1">
      <c r="A17585"/>
    </row>
    <row r="17586" spans="1:1">
      <c r="A17586"/>
    </row>
    <row r="17587" spans="1:1">
      <c r="A17587"/>
    </row>
    <row r="17588" spans="1:1">
      <c r="A17588"/>
    </row>
    <row r="17589" spans="1:1">
      <c r="A17589"/>
    </row>
    <row r="17590" spans="1:1">
      <c r="A17590"/>
    </row>
    <row r="17591" spans="1:1">
      <c r="A17591"/>
    </row>
    <row r="17592" spans="1:1">
      <c r="A17592"/>
    </row>
    <row r="17593" spans="1:1">
      <c r="A17593"/>
    </row>
    <row r="17594" spans="1:1">
      <c r="A17594"/>
    </row>
    <row r="17595" spans="1:1">
      <c r="A17595"/>
    </row>
    <row r="17596" spans="1:1">
      <c r="A17596"/>
    </row>
    <row r="17597" spans="1:1">
      <c r="A17597"/>
    </row>
    <row r="17598" spans="1:1">
      <c r="A17598"/>
    </row>
    <row r="17599" spans="1:1">
      <c r="A17599"/>
    </row>
    <row r="17600" spans="1:1">
      <c r="A17600"/>
    </row>
    <row r="17601" spans="1:1">
      <c r="A17601"/>
    </row>
    <row r="17602" spans="1:1">
      <c r="A17602"/>
    </row>
    <row r="17603" spans="1:1">
      <c r="A17603"/>
    </row>
    <row r="17604" spans="1:1">
      <c r="A17604"/>
    </row>
    <row r="17605" spans="1:1">
      <c r="A17605"/>
    </row>
    <row r="17606" spans="1:1">
      <c r="A17606"/>
    </row>
    <row r="17607" spans="1:1">
      <c r="A17607"/>
    </row>
    <row r="17608" spans="1:1">
      <c r="A17608"/>
    </row>
    <row r="17609" spans="1:1">
      <c r="A17609"/>
    </row>
    <row r="17610" spans="1:1">
      <c r="A17610"/>
    </row>
    <row r="17611" spans="1:1">
      <c r="A17611"/>
    </row>
    <row r="17612" spans="1:1">
      <c r="A17612"/>
    </row>
    <row r="17613" spans="1:1">
      <c r="A17613"/>
    </row>
    <row r="17614" spans="1:1">
      <c r="A17614"/>
    </row>
    <row r="17615" spans="1:1">
      <c r="A17615"/>
    </row>
    <row r="17616" spans="1:1">
      <c r="A17616"/>
    </row>
    <row r="17617" spans="1:1">
      <c r="A17617"/>
    </row>
    <row r="17618" spans="1:1">
      <c r="A17618"/>
    </row>
    <row r="17619" spans="1:1">
      <c r="A17619"/>
    </row>
    <row r="17620" spans="1:1">
      <c r="A17620"/>
    </row>
    <row r="17621" spans="1:1">
      <c r="A17621"/>
    </row>
    <row r="17622" spans="1:1">
      <c r="A17622"/>
    </row>
    <row r="17623" spans="1:1">
      <c r="A17623"/>
    </row>
    <row r="17624" spans="1:1">
      <c r="A17624"/>
    </row>
    <row r="17625" spans="1:1">
      <c r="A17625"/>
    </row>
    <row r="17626" spans="1:1">
      <c r="A17626"/>
    </row>
    <row r="17627" spans="1:1">
      <c r="A17627"/>
    </row>
    <row r="17628" spans="1:1">
      <c r="A17628"/>
    </row>
    <row r="17629" spans="1:1">
      <c r="A17629"/>
    </row>
    <row r="17630" spans="1:1">
      <c r="A17630"/>
    </row>
    <row r="17631" spans="1:1">
      <c r="A17631"/>
    </row>
    <row r="17632" spans="1:1">
      <c r="A17632"/>
    </row>
    <row r="17633" spans="1:1">
      <c r="A17633"/>
    </row>
    <row r="17634" spans="1:1">
      <c r="A17634"/>
    </row>
    <row r="17635" spans="1:1">
      <c r="A17635"/>
    </row>
    <row r="17636" spans="1:1">
      <c r="A17636"/>
    </row>
    <row r="17637" spans="1:1">
      <c r="A17637"/>
    </row>
    <row r="17638" spans="1:1">
      <c r="A17638"/>
    </row>
    <row r="17639" spans="1:1">
      <c r="A17639"/>
    </row>
    <row r="17640" spans="1:1">
      <c r="A17640"/>
    </row>
    <row r="17641" spans="1:1">
      <c r="A17641"/>
    </row>
    <row r="17642" spans="1:1">
      <c r="A17642"/>
    </row>
    <row r="17643" spans="1:1">
      <c r="A17643"/>
    </row>
    <row r="17644" spans="1:1">
      <c r="A17644"/>
    </row>
    <row r="17645" spans="1:1">
      <c r="A17645"/>
    </row>
    <row r="17646" spans="1:1">
      <c r="A17646"/>
    </row>
    <row r="17647" spans="1:1">
      <c r="A17647"/>
    </row>
    <row r="17648" spans="1:1">
      <c r="A17648"/>
    </row>
    <row r="17649" spans="1:1">
      <c r="A17649"/>
    </row>
    <row r="17650" spans="1:1">
      <c r="A17650"/>
    </row>
    <row r="17651" spans="1:1">
      <c r="A17651"/>
    </row>
    <row r="17652" spans="1:1">
      <c r="A17652"/>
    </row>
    <row r="17653" spans="1:1">
      <c r="A17653"/>
    </row>
    <row r="17654" spans="1:1">
      <c r="A17654"/>
    </row>
    <row r="17655" spans="1:1">
      <c r="A17655"/>
    </row>
    <row r="17656" spans="1:1">
      <c r="A17656"/>
    </row>
    <row r="17657" spans="1:1">
      <c r="A17657"/>
    </row>
    <row r="17658" spans="1:1">
      <c r="A17658"/>
    </row>
    <row r="17659" spans="1:1">
      <c r="A17659"/>
    </row>
    <row r="17660" spans="1:1">
      <c r="A17660"/>
    </row>
    <row r="17661" spans="1:1">
      <c r="A17661"/>
    </row>
    <row r="17662" spans="1:1">
      <c r="A17662"/>
    </row>
    <row r="17663" spans="1:1">
      <c r="A17663"/>
    </row>
    <row r="17664" spans="1:1">
      <c r="A17664"/>
    </row>
    <row r="17665" spans="1:1">
      <c r="A17665"/>
    </row>
    <row r="17666" spans="1:1">
      <c r="A17666"/>
    </row>
    <row r="17667" spans="1:1">
      <c r="A17667"/>
    </row>
    <row r="17668" spans="1:1">
      <c r="A17668"/>
    </row>
    <row r="17669" spans="1:1">
      <c r="A17669"/>
    </row>
    <row r="17670" spans="1:1">
      <c r="A17670"/>
    </row>
    <row r="17671" spans="1:1">
      <c r="A17671"/>
    </row>
    <row r="17672" spans="1:1">
      <c r="A17672"/>
    </row>
    <row r="17673" spans="1:1">
      <c r="A17673"/>
    </row>
    <row r="17674" spans="1:1">
      <c r="A17674"/>
    </row>
    <row r="17675" spans="1:1">
      <c r="A17675"/>
    </row>
    <row r="17676" spans="1:1">
      <c r="A17676"/>
    </row>
    <row r="17677" spans="1:1">
      <c r="A17677"/>
    </row>
    <row r="17678" spans="1:1">
      <c r="A17678"/>
    </row>
    <row r="17679" spans="1:1">
      <c r="A17679"/>
    </row>
    <row r="17680" spans="1:1">
      <c r="A17680"/>
    </row>
    <row r="17681" spans="1:1">
      <c r="A17681"/>
    </row>
    <row r="17682" spans="1:1">
      <c r="A17682"/>
    </row>
    <row r="17683" spans="1:1">
      <c r="A17683"/>
    </row>
    <row r="17684" spans="1:1">
      <c r="A17684"/>
    </row>
    <row r="17685" spans="1:1">
      <c r="A17685"/>
    </row>
    <row r="17686" spans="1:1">
      <c r="A17686"/>
    </row>
    <row r="17687" spans="1:1">
      <c r="A17687"/>
    </row>
    <row r="17688" spans="1:1">
      <c r="A17688"/>
    </row>
    <row r="17689" spans="1:1">
      <c r="A17689"/>
    </row>
    <row r="17690" spans="1:1">
      <c r="A17690"/>
    </row>
    <row r="17691" spans="1:1">
      <c r="A17691"/>
    </row>
    <row r="17692" spans="1:1">
      <c r="A17692"/>
    </row>
    <row r="17693" spans="1:1">
      <c r="A17693"/>
    </row>
    <row r="17694" spans="1:1">
      <c r="A17694"/>
    </row>
    <row r="17695" spans="1:1">
      <c r="A17695"/>
    </row>
    <row r="17696" spans="1:1">
      <c r="A17696"/>
    </row>
    <row r="17697" spans="1:1">
      <c r="A17697"/>
    </row>
    <row r="17698" spans="1:1">
      <c r="A17698"/>
    </row>
    <row r="17699" spans="1:1">
      <c r="A17699"/>
    </row>
    <row r="17700" spans="1:1">
      <c r="A17700"/>
    </row>
    <row r="17701" spans="1:1">
      <c r="A17701"/>
    </row>
    <row r="17702" spans="1:1">
      <c r="A17702"/>
    </row>
    <row r="17703" spans="1:1">
      <c r="A17703"/>
    </row>
    <row r="17704" spans="1:1">
      <c r="A17704"/>
    </row>
    <row r="17705" spans="1:1">
      <c r="A17705"/>
    </row>
    <row r="17706" spans="1:1">
      <c r="A17706"/>
    </row>
    <row r="17707" spans="1:1">
      <c r="A17707"/>
    </row>
    <row r="17708" spans="1:1">
      <c r="A17708"/>
    </row>
    <row r="17709" spans="1:1">
      <c r="A17709"/>
    </row>
    <row r="17710" spans="1:1">
      <c r="A17710"/>
    </row>
    <row r="17711" spans="1:1">
      <c r="A17711"/>
    </row>
    <row r="17712" spans="1:1">
      <c r="A17712"/>
    </row>
    <row r="17713" spans="1:1">
      <c r="A17713"/>
    </row>
    <row r="17714" spans="1:1">
      <c r="A17714"/>
    </row>
    <row r="17715" spans="1:1">
      <c r="A17715"/>
    </row>
    <row r="17716" spans="1:1">
      <c r="A17716"/>
    </row>
    <row r="17717" spans="1:1">
      <c r="A17717"/>
    </row>
    <row r="17718" spans="1:1">
      <c r="A17718"/>
    </row>
    <row r="17719" spans="1:1">
      <c r="A17719"/>
    </row>
    <row r="17720" spans="1:1">
      <c r="A17720"/>
    </row>
    <row r="17721" spans="1:1">
      <c r="A17721"/>
    </row>
    <row r="17722" spans="1:1">
      <c r="A17722"/>
    </row>
    <row r="17723" spans="1:1">
      <c r="A17723"/>
    </row>
    <row r="17724" spans="1:1">
      <c r="A17724"/>
    </row>
    <row r="17725" spans="1:1">
      <c r="A17725"/>
    </row>
    <row r="17726" spans="1:1">
      <c r="A17726"/>
    </row>
    <row r="17727" spans="1:1">
      <c r="A17727"/>
    </row>
    <row r="17728" spans="1:1">
      <c r="A17728"/>
    </row>
    <row r="17729" spans="1:1">
      <c r="A17729"/>
    </row>
    <row r="17730" spans="1:1">
      <c r="A17730"/>
    </row>
    <row r="17731" spans="1:1">
      <c r="A17731"/>
    </row>
    <row r="17732" spans="1:1">
      <c r="A17732"/>
    </row>
    <row r="17733" spans="1:1">
      <c r="A17733"/>
    </row>
    <row r="17734" spans="1:1">
      <c r="A17734"/>
    </row>
    <row r="17735" spans="1:1">
      <c r="A17735"/>
    </row>
    <row r="17736" spans="1:1">
      <c r="A17736"/>
    </row>
    <row r="17737" spans="1:1">
      <c r="A17737"/>
    </row>
    <row r="17738" spans="1:1">
      <c r="A17738"/>
    </row>
    <row r="17739" spans="1:1">
      <c r="A17739"/>
    </row>
    <row r="17740" spans="1:1">
      <c r="A17740"/>
    </row>
    <row r="17741" spans="1:1">
      <c r="A17741"/>
    </row>
    <row r="17742" spans="1:1">
      <c r="A17742"/>
    </row>
    <row r="17743" spans="1:1">
      <c r="A17743"/>
    </row>
    <row r="17744" spans="1:1">
      <c r="A17744"/>
    </row>
    <row r="17745" spans="1:1">
      <c r="A17745"/>
    </row>
    <row r="17746" spans="1:1">
      <c r="A17746"/>
    </row>
    <row r="17747" spans="1:1">
      <c r="A17747"/>
    </row>
    <row r="17748" spans="1:1">
      <c r="A17748"/>
    </row>
    <row r="17749" spans="1:1">
      <c r="A17749"/>
    </row>
    <row r="17750" spans="1:1">
      <c r="A17750"/>
    </row>
    <row r="17751" spans="1:1">
      <c r="A17751"/>
    </row>
    <row r="17752" spans="1:1">
      <c r="A17752"/>
    </row>
    <row r="17753" spans="1:1">
      <c r="A17753"/>
    </row>
    <row r="17754" spans="1:1">
      <c r="A17754"/>
    </row>
    <row r="17755" spans="1:1">
      <c r="A17755"/>
    </row>
    <row r="17756" spans="1:1">
      <c r="A17756"/>
    </row>
    <row r="17757" spans="1:1">
      <c r="A17757"/>
    </row>
    <row r="17758" spans="1:1">
      <c r="A17758"/>
    </row>
    <row r="17759" spans="1:1">
      <c r="A17759"/>
    </row>
    <row r="17760" spans="1:1">
      <c r="A17760"/>
    </row>
    <row r="17761" spans="1:1">
      <c r="A17761"/>
    </row>
    <row r="17762" spans="1:1">
      <c r="A17762"/>
    </row>
    <row r="17763" spans="1:1">
      <c r="A17763"/>
    </row>
    <row r="17764" spans="1:1">
      <c r="A17764"/>
    </row>
    <row r="17765" spans="1:1">
      <c r="A17765"/>
    </row>
    <row r="17766" spans="1:1">
      <c r="A17766"/>
    </row>
    <row r="17767" spans="1:1">
      <c r="A17767"/>
    </row>
    <row r="17768" spans="1:1">
      <c r="A17768"/>
    </row>
    <row r="17769" spans="1:1">
      <c r="A17769"/>
    </row>
    <row r="17770" spans="1:1">
      <c r="A17770"/>
    </row>
    <row r="17771" spans="1:1">
      <c r="A17771"/>
    </row>
    <row r="17772" spans="1:1">
      <c r="A17772"/>
    </row>
    <row r="17773" spans="1:1">
      <c r="A17773"/>
    </row>
    <row r="17774" spans="1:1">
      <c r="A17774"/>
    </row>
    <row r="17775" spans="1:1">
      <c r="A17775"/>
    </row>
    <row r="17776" spans="1:1">
      <c r="A17776"/>
    </row>
    <row r="17777" spans="1:1">
      <c r="A17777"/>
    </row>
    <row r="17778" spans="1:1">
      <c r="A17778"/>
    </row>
    <row r="17779" spans="1:1">
      <c r="A17779"/>
    </row>
    <row r="17780" spans="1:1">
      <c r="A17780"/>
    </row>
    <row r="17781" spans="1:1">
      <c r="A17781"/>
    </row>
    <row r="17782" spans="1:1">
      <c r="A17782"/>
    </row>
    <row r="17783" spans="1:1">
      <c r="A17783"/>
    </row>
    <row r="17784" spans="1:1">
      <c r="A17784"/>
    </row>
    <row r="17785" spans="1:1">
      <c r="A17785"/>
    </row>
    <row r="17786" spans="1:1">
      <c r="A17786"/>
    </row>
    <row r="17787" spans="1:1">
      <c r="A17787"/>
    </row>
    <row r="17788" spans="1:1">
      <c r="A17788"/>
    </row>
    <row r="17789" spans="1:1">
      <c r="A17789"/>
    </row>
    <row r="17790" spans="1:1">
      <c r="A17790"/>
    </row>
    <row r="17791" spans="1:1">
      <c r="A17791"/>
    </row>
    <row r="17792" spans="1:1">
      <c r="A17792"/>
    </row>
    <row r="17793" spans="1:1">
      <c r="A17793"/>
    </row>
    <row r="17794" spans="1:1">
      <c r="A17794"/>
    </row>
    <row r="17795" spans="1:1">
      <c r="A17795"/>
    </row>
    <row r="17796" spans="1:1">
      <c r="A17796"/>
    </row>
    <row r="17797" spans="1:1">
      <c r="A17797"/>
    </row>
    <row r="17798" spans="1:1">
      <c r="A17798"/>
    </row>
    <row r="17799" spans="1:1">
      <c r="A17799"/>
    </row>
    <row r="17800" spans="1:1">
      <c r="A17800"/>
    </row>
    <row r="17801" spans="1:1">
      <c r="A17801"/>
    </row>
    <row r="17802" spans="1:1">
      <c r="A17802"/>
    </row>
    <row r="17803" spans="1:1">
      <c r="A17803"/>
    </row>
    <row r="17804" spans="1:1">
      <c r="A17804"/>
    </row>
    <row r="17805" spans="1:1">
      <c r="A17805"/>
    </row>
    <row r="17806" spans="1:1">
      <c r="A17806"/>
    </row>
    <row r="17807" spans="1:1">
      <c r="A17807"/>
    </row>
    <row r="17808" spans="1:1">
      <c r="A17808"/>
    </row>
    <row r="17809" spans="1:1">
      <c r="A17809"/>
    </row>
    <row r="17810" spans="1:1">
      <c r="A17810"/>
    </row>
    <row r="17811" spans="1:1">
      <c r="A17811"/>
    </row>
    <row r="17812" spans="1:1">
      <c r="A17812"/>
    </row>
    <row r="17813" spans="1:1">
      <c r="A17813"/>
    </row>
    <row r="17814" spans="1:1">
      <c r="A17814"/>
    </row>
    <row r="17815" spans="1:1">
      <c r="A17815"/>
    </row>
    <row r="17816" spans="1:1">
      <c r="A17816"/>
    </row>
    <row r="17817" spans="1:1">
      <c r="A17817"/>
    </row>
    <row r="17818" spans="1:1">
      <c r="A17818"/>
    </row>
    <row r="17819" spans="1:1">
      <c r="A17819"/>
    </row>
    <row r="17820" spans="1:1">
      <c r="A17820"/>
    </row>
    <row r="17821" spans="1:1">
      <c r="A17821"/>
    </row>
    <row r="17822" spans="1:1">
      <c r="A17822"/>
    </row>
    <row r="17823" spans="1:1">
      <c r="A17823"/>
    </row>
    <row r="17824" spans="1:1">
      <c r="A17824"/>
    </row>
    <row r="17825" spans="1:1">
      <c r="A17825"/>
    </row>
    <row r="17826" spans="1:1">
      <c r="A17826"/>
    </row>
    <row r="17827" spans="1:1">
      <c r="A17827"/>
    </row>
    <row r="17828" spans="1:1">
      <c r="A17828"/>
    </row>
    <row r="17829" spans="1:1">
      <c r="A17829"/>
    </row>
    <row r="17830" spans="1:1">
      <c r="A17830"/>
    </row>
    <row r="17831" spans="1:1">
      <c r="A17831"/>
    </row>
    <row r="17832" spans="1:1">
      <c r="A17832"/>
    </row>
    <row r="17833" spans="1:1">
      <c r="A17833"/>
    </row>
    <row r="17834" spans="1:1">
      <c r="A17834"/>
    </row>
    <row r="17835" spans="1:1">
      <c r="A17835"/>
    </row>
    <row r="17836" spans="1:1">
      <c r="A17836"/>
    </row>
    <row r="17837" spans="1:1">
      <c r="A17837"/>
    </row>
    <row r="17838" spans="1:1">
      <c r="A17838"/>
    </row>
    <row r="17839" spans="1:1">
      <c r="A17839"/>
    </row>
    <row r="17840" spans="1:1">
      <c r="A17840"/>
    </row>
    <row r="17841" spans="1:1">
      <c r="A17841"/>
    </row>
    <row r="17842" spans="1:1">
      <c r="A17842"/>
    </row>
    <row r="17843" spans="1:1">
      <c r="A17843"/>
    </row>
    <row r="17844" spans="1:1">
      <c r="A17844"/>
    </row>
    <row r="17845" spans="1:1">
      <c r="A17845"/>
    </row>
    <row r="17846" spans="1:1">
      <c r="A17846"/>
    </row>
    <row r="17847" spans="1:1">
      <c r="A17847"/>
    </row>
    <row r="17848" spans="1:1">
      <c r="A17848"/>
    </row>
    <row r="17849" spans="1:1">
      <c r="A17849"/>
    </row>
    <row r="17850" spans="1:1">
      <c r="A17850"/>
    </row>
    <row r="17851" spans="1:1">
      <c r="A17851"/>
    </row>
    <row r="17852" spans="1:1">
      <c r="A17852"/>
    </row>
    <row r="17853" spans="1:1">
      <c r="A17853"/>
    </row>
    <row r="17854" spans="1:1">
      <c r="A17854"/>
    </row>
    <row r="17855" spans="1:1">
      <c r="A17855"/>
    </row>
    <row r="17856" spans="1:1">
      <c r="A17856"/>
    </row>
    <row r="17857" spans="1:1">
      <c r="A17857"/>
    </row>
    <row r="17858" spans="1:1">
      <c r="A17858"/>
    </row>
    <row r="17859" spans="1:1">
      <c r="A17859"/>
    </row>
    <row r="17860" spans="1:1">
      <c r="A17860"/>
    </row>
    <row r="17861" spans="1:1">
      <c r="A17861"/>
    </row>
    <row r="17862" spans="1:1">
      <c r="A17862"/>
    </row>
    <row r="17863" spans="1:1">
      <c r="A17863"/>
    </row>
    <row r="17864" spans="1:1">
      <c r="A17864"/>
    </row>
    <row r="17865" spans="1:1">
      <c r="A17865"/>
    </row>
    <row r="17866" spans="1:1">
      <c r="A17866"/>
    </row>
    <row r="17867" spans="1:1">
      <c r="A17867"/>
    </row>
    <row r="17868" spans="1:1">
      <c r="A17868"/>
    </row>
    <row r="17869" spans="1:1">
      <c r="A17869"/>
    </row>
    <row r="17870" spans="1:1">
      <c r="A17870"/>
    </row>
    <row r="17871" spans="1:1">
      <c r="A17871"/>
    </row>
    <row r="17872" spans="1:1">
      <c r="A17872"/>
    </row>
    <row r="17873" spans="1:1">
      <c r="A17873"/>
    </row>
    <row r="17874" spans="1:1">
      <c r="A17874"/>
    </row>
    <row r="17875" spans="1:1">
      <c r="A17875"/>
    </row>
    <row r="17876" spans="1:1">
      <c r="A17876"/>
    </row>
    <row r="17877" spans="1:1">
      <c r="A17877"/>
    </row>
    <row r="17878" spans="1:1">
      <c r="A17878"/>
    </row>
    <row r="17879" spans="1:1">
      <c r="A17879"/>
    </row>
    <row r="17880" spans="1:1">
      <c r="A17880"/>
    </row>
    <row r="17881" spans="1:1">
      <c r="A17881"/>
    </row>
    <row r="17882" spans="1:1">
      <c r="A17882"/>
    </row>
    <row r="17883" spans="1:1">
      <c r="A17883"/>
    </row>
    <row r="17884" spans="1:1">
      <c r="A17884"/>
    </row>
    <row r="17885" spans="1:1">
      <c r="A17885"/>
    </row>
    <row r="17886" spans="1:1">
      <c r="A17886"/>
    </row>
    <row r="17887" spans="1:1">
      <c r="A17887"/>
    </row>
    <row r="17888" spans="1:1">
      <c r="A17888"/>
    </row>
    <row r="17889" spans="1:1">
      <c r="A17889"/>
    </row>
    <row r="17890" spans="1:1">
      <c r="A17890"/>
    </row>
    <row r="17891" spans="1:1">
      <c r="A17891"/>
    </row>
    <row r="17892" spans="1:1">
      <c r="A17892"/>
    </row>
    <row r="17893" spans="1:1">
      <c r="A17893"/>
    </row>
    <row r="17894" spans="1:1">
      <c r="A17894"/>
    </row>
    <row r="17895" spans="1:1">
      <c r="A17895"/>
    </row>
    <row r="17896" spans="1:1">
      <c r="A17896"/>
    </row>
    <row r="17897" spans="1:1">
      <c r="A17897"/>
    </row>
    <row r="17898" spans="1:1">
      <c r="A17898"/>
    </row>
    <row r="17899" spans="1:1">
      <c r="A17899"/>
    </row>
    <row r="17900" spans="1:1">
      <c r="A17900"/>
    </row>
    <row r="17901" spans="1:1">
      <c r="A17901"/>
    </row>
    <row r="17902" spans="1:1">
      <c r="A17902"/>
    </row>
    <row r="17903" spans="1:1">
      <c r="A17903"/>
    </row>
    <row r="17904" spans="1:1">
      <c r="A17904"/>
    </row>
    <row r="17905" spans="1:1">
      <c r="A17905"/>
    </row>
    <row r="17906" spans="1:1">
      <c r="A17906"/>
    </row>
    <row r="17907" spans="1:1">
      <c r="A17907"/>
    </row>
    <row r="17908" spans="1:1">
      <c r="A17908"/>
    </row>
    <row r="17909" spans="1:1">
      <c r="A17909"/>
    </row>
    <row r="17910" spans="1:1">
      <c r="A17910"/>
    </row>
    <row r="17911" spans="1:1">
      <c r="A17911"/>
    </row>
    <row r="17912" spans="1:1">
      <c r="A17912"/>
    </row>
    <row r="17913" spans="1:1">
      <c r="A17913"/>
    </row>
    <row r="17914" spans="1:1">
      <c r="A17914"/>
    </row>
    <row r="17915" spans="1:1">
      <c r="A17915"/>
    </row>
    <row r="17916" spans="1:1">
      <c r="A17916"/>
    </row>
    <row r="17917" spans="1:1">
      <c r="A17917"/>
    </row>
    <row r="17918" spans="1:1">
      <c r="A17918"/>
    </row>
    <row r="17919" spans="1:1">
      <c r="A17919"/>
    </row>
    <row r="17920" spans="1:1">
      <c r="A17920"/>
    </row>
    <row r="17921" spans="1:1">
      <c r="A17921"/>
    </row>
    <row r="17922" spans="1:1">
      <c r="A17922"/>
    </row>
    <row r="17923" spans="1:1">
      <c r="A17923"/>
    </row>
    <row r="17924" spans="1:1">
      <c r="A17924"/>
    </row>
    <row r="17925" spans="1:1">
      <c r="A17925"/>
    </row>
    <row r="17926" spans="1:1">
      <c r="A17926"/>
    </row>
    <row r="17927" spans="1:1">
      <c r="A17927"/>
    </row>
    <row r="17928" spans="1:1">
      <c r="A17928"/>
    </row>
    <row r="17929" spans="1:1">
      <c r="A17929"/>
    </row>
    <row r="17930" spans="1:1">
      <c r="A17930"/>
    </row>
    <row r="17931" spans="1:1">
      <c r="A17931"/>
    </row>
    <row r="17932" spans="1:1">
      <c r="A17932"/>
    </row>
    <row r="17933" spans="1:1">
      <c r="A17933"/>
    </row>
    <row r="17934" spans="1:1">
      <c r="A17934"/>
    </row>
    <row r="17935" spans="1:1">
      <c r="A17935"/>
    </row>
    <row r="17936" spans="1:1">
      <c r="A17936"/>
    </row>
    <row r="17937" spans="1:1">
      <c r="A17937"/>
    </row>
    <row r="17938" spans="1:1">
      <c r="A17938"/>
    </row>
    <row r="17939" spans="1:1">
      <c r="A17939"/>
    </row>
    <row r="17940" spans="1:1">
      <c r="A17940"/>
    </row>
    <row r="17941" spans="1:1">
      <c r="A17941"/>
    </row>
    <row r="17942" spans="1:1">
      <c r="A17942"/>
    </row>
    <row r="17943" spans="1:1">
      <c r="A17943"/>
    </row>
    <row r="17944" spans="1:1">
      <c r="A17944"/>
    </row>
    <row r="17945" spans="1:1">
      <c r="A17945"/>
    </row>
    <row r="17946" spans="1:1">
      <c r="A17946"/>
    </row>
    <row r="17947" spans="1:1">
      <c r="A17947"/>
    </row>
    <row r="17948" spans="1:1">
      <c r="A17948"/>
    </row>
    <row r="17949" spans="1:1">
      <c r="A17949"/>
    </row>
    <row r="17950" spans="1:1">
      <c r="A17950"/>
    </row>
    <row r="17951" spans="1:1">
      <c r="A17951"/>
    </row>
    <row r="17952" spans="1:1">
      <c r="A17952"/>
    </row>
    <row r="17953" spans="1:1">
      <c r="A17953"/>
    </row>
    <row r="17954" spans="1:1">
      <c r="A17954"/>
    </row>
    <row r="17955" spans="1:1">
      <c r="A17955"/>
    </row>
    <row r="17956" spans="1:1">
      <c r="A17956"/>
    </row>
    <row r="17957" spans="1:1">
      <c r="A17957"/>
    </row>
    <row r="17958" spans="1:1">
      <c r="A17958"/>
    </row>
    <row r="17959" spans="1:1">
      <c r="A17959"/>
    </row>
    <row r="17960" spans="1:1">
      <c r="A17960"/>
    </row>
    <row r="17961" spans="1:1">
      <c r="A17961"/>
    </row>
    <row r="17962" spans="1:1">
      <c r="A17962"/>
    </row>
    <row r="17963" spans="1:1">
      <c r="A17963"/>
    </row>
    <row r="17964" spans="1:1">
      <c r="A17964"/>
    </row>
    <row r="17965" spans="1:1">
      <c r="A17965"/>
    </row>
    <row r="17966" spans="1:1">
      <c r="A17966"/>
    </row>
    <row r="17967" spans="1:1">
      <c r="A17967"/>
    </row>
    <row r="17968" spans="1:1">
      <c r="A17968"/>
    </row>
    <row r="17969" spans="1:1">
      <c r="A17969"/>
    </row>
    <row r="17970" spans="1:1">
      <c r="A17970"/>
    </row>
    <row r="17971" spans="1:1">
      <c r="A17971"/>
    </row>
    <row r="17972" spans="1:1">
      <c r="A17972"/>
    </row>
    <row r="17973" spans="1:1">
      <c r="A17973"/>
    </row>
    <row r="17974" spans="1:1">
      <c r="A17974"/>
    </row>
    <row r="17975" spans="1:1">
      <c r="A17975"/>
    </row>
    <row r="17976" spans="1:1">
      <c r="A17976"/>
    </row>
    <row r="17977" spans="1:1">
      <c r="A17977"/>
    </row>
    <row r="17978" spans="1:1">
      <c r="A17978"/>
    </row>
    <row r="17979" spans="1:1">
      <c r="A17979"/>
    </row>
    <row r="17980" spans="1:1">
      <c r="A17980"/>
    </row>
    <row r="17981" spans="1:1">
      <c r="A17981"/>
    </row>
    <row r="17982" spans="1:1">
      <c r="A17982"/>
    </row>
    <row r="17983" spans="1:1">
      <c r="A17983"/>
    </row>
    <row r="17984" spans="1:1">
      <c r="A17984"/>
    </row>
    <row r="17985" spans="1:1">
      <c r="A17985"/>
    </row>
    <row r="17986" spans="1:1">
      <c r="A17986"/>
    </row>
    <row r="17987" spans="1:1">
      <c r="A17987"/>
    </row>
    <row r="17988" spans="1:1">
      <c r="A17988"/>
    </row>
    <row r="17989" spans="1:1">
      <c r="A17989"/>
    </row>
    <row r="17990" spans="1:1">
      <c r="A17990"/>
    </row>
    <row r="17991" spans="1:1">
      <c r="A17991"/>
    </row>
    <row r="17992" spans="1:1">
      <c r="A17992"/>
    </row>
    <row r="17993" spans="1:1">
      <c r="A17993"/>
    </row>
    <row r="17994" spans="1:1">
      <c r="A17994"/>
    </row>
    <row r="17995" spans="1:1">
      <c r="A17995"/>
    </row>
    <row r="17996" spans="1:1">
      <c r="A17996"/>
    </row>
    <row r="17997" spans="1:1">
      <c r="A17997"/>
    </row>
    <row r="17998" spans="1:1">
      <c r="A17998"/>
    </row>
    <row r="17999" spans="1:1">
      <c r="A17999"/>
    </row>
    <row r="18000" spans="1:1">
      <c r="A18000"/>
    </row>
    <row r="18001" spans="1:1">
      <c r="A18001"/>
    </row>
    <row r="18002" spans="1:1">
      <c r="A18002"/>
    </row>
    <row r="18003" spans="1:1">
      <c r="A18003"/>
    </row>
    <row r="18004" spans="1:1">
      <c r="A18004"/>
    </row>
    <row r="18005" spans="1:1">
      <c r="A18005"/>
    </row>
    <row r="18006" spans="1:1">
      <c r="A18006"/>
    </row>
    <row r="18007" spans="1:1">
      <c r="A18007"/>
    </row>
    <row r="18008" spans="1:1">
      <c r="A18008"/>
    </row>
    <row r="18009" spans="1:1">
      <c r="A18009"/>
    </row>
    <row r="18010" spans="1:1">
      <c r="A18010"/>
    </row>
    <row r="18011" spans="1:1">
      <c r="A18011"/>
    </row>
    <row r="18012" spans="1:1">
      <c r="A18012"/>
    </row>
    <row r="18013" spans="1:1">
      <c r="A18013"/>
    </row>
    <row r="18014" spans="1:1">
      <c r="A18014"/>
    </row>
    <row r="18015" spans="1:1">
      <c r="A18015"/>
    </row>
    <row r="18016" spans="1:1">
      <c r="A18016"/>
    </row>
    <row r="18017" spans="1:1">
      <c r="A18017"/>
    </row>
    <row r="18018" spans="1:1">
      <c r="A18018"/>
    </row>
    <row r="18019" spans="1:1">
      <c r="A18019"/>
    </row>
    <row r="18020" spans="1:1">
      <c r="A18020"/>
    </row>
    <row r="18021" spans="1:1">
      <c r="A18021"/>
    </row>
    <row r="18022" spans="1:1">
      <c r="A18022"/>
    </row>
    <row r="18023" spans="1:1">
      <c r="A18023"/>
    </row>
    <row r="18024" spans="1:1">
      <c r="A18024"/>
    </row>
    <row r="18025" spans="1:1">
      <c r="A18025"/>
    </row>
    <row r="18026" spans="1:1">
      <c r="A18026"/>
    </row>
    <row r="18027" spans="1:1">
      <c r="A18027"/>
    </row>
    <row r="18028" spans="1:1">
      <c r="A18028"/>
    </row>
    <row r="18029" spans="1:1">
      <c r="A18029"/>
    </row>
    <row r="18030" spans="1:1">
      <c r="A18030"/>
    </row>
    <row r="18031" spans="1:1">
      <c r="A18031"/>
    </row>
    <row r="18032" spans="1:1">
      <c r="A18032"/>
    </row>
    <row r="18033" spans="1:1">
      <c r="A18033"/>
    </row>
    <row r="18034" spans="1:1">
      <c r="A18034"/>
    </row>
    <row r="18035" spans="1:1">
      <c r="A18035"/>
    </row>
    <row r="18036" spans="1:1">
      <c r="A18036"/>
    </row>
    <row r="18037" spans="1:1">
      <c r="A18037"/>
    </row>
    <row r="18038" spans="1:1">
      <c r="A18038"/>
    </row>
    <row r="18039" spans="1:1">
      <c r="A18039"/>
    </row>
    <row r="18040" spans="1:1">
      <c r="A18040"/>
    </row>
    <row r="18041" spans="1:1">
      <c r="A18041"/>
    </row>
    <row r="18042" spans="1:1">
      <c r="A18042"/>
    </row>
    <row r="18043" spans="1:1">
      <c r="A18043"/>
    </row>
    <row r="18044" spans="1:1">
      <c r="A18044"/>
    </row>
    <row r="18045" spans="1:1">
      <c r="A18045"/>
    </row>
    <row r="18046" spans="1:1">
      <c r="A18046"/>
    </row>
    <row r="18047" spans="1:1">
      <c r="A18047"/>
    </row>
    <row r="18048" spans="1:1">
      <c r="A18048"/>
    </row>
    <row r="18049" spans="1:1">
      <c r="A18049"/>
    </row>
    <row r="18050" spans="1:1">
      <c r="A18050"/>
    </row>
    <row r="18051" spans="1:1">
      <c r="A18051"/>
    </row>
    <row r="18052" spans="1:1">
      <c r="A18052"/>
    </row>
    <row r="18053" spans="1:1">
      <c r="A18053"/>
    </row>
    <row r="18054" spans="1:1">
      <c r="A18054"/>
    </row>
    <row r="18055" spans="1:1">
      <c r="A18055"/>
    </row>
    <row r="18056" spans="1:1">
      <c r="A18056"/>
    </row>
    <row r="18057" spans="1:1">
      <c r="A18057"/>
    </row>
    <row r="18058" spans="1:1">
      <c r="A18058"/>
    </row>
    <row r="18059" spans="1:1">
      <c r="A18059"/>
    </row>
    <row r="18060" spans="1:1">
      <c r="A18060"/>
    </row>
    <row r="18061" spans="1:1">
      <c r="A18061"/>
    </row>
    <row r="18062" spans="1:1">
      <c r="A18062"/>
    </row>
    <row r="18063" spans="1:1">
      <c r="A18063"/>
    </row>
    <row r="18064" spans="1:1">
      <c r="A18064"/>
    </row>
    <row r="18065" spans="1:1">
      <c r="A18065"/>
    </row>
    <row r="18066" spans="1:1">
      <c r="A18066"/>
    </row>
    <row r="18067" spans="1:1">
      <c r="A18067"/>
    </row>
    <row r="18068" spans="1:1">
      <c r="A18068"/>
    </row>
    <row r="18069" spans="1:1">
      <c r="A18069"/>
    </row>
    <row r="18070" spans="1:1">
      <c r="A18070"/>
    </row>
    <row r="18071" spans="1:1">
      <c r="A18071"/>
    </row>
    <row r="18072" spans="1:1">
      <c r="A18072"/>
    </row>
    <row r="18073" spans="1:1">
      <c r="A18073"/>
    </row>
    <row r="18074" spans="1:1">
      <c r="A18074"/>
    </row>
    <row r="18075" spans="1:1">
      <c r="A18075"/>
    </row>
    <row r="18076" spans="1:1">
      <c r="A18076"/>
    </row>
    <row r="18077" spans="1:1">
      <c r="A18077"/>
    </row>
    <row r="18078" spans="1:1">
      <c r="A18078"/>
    </row>
    <row r="18079" spans="1:1">
      <c r="A18079"/>
    </row>
    <row r="18080" spans="1:1">
      <c r="A18080"/>
    </row>
    <row r="18081" spans="1:1">
      <c r="A18081"/>
    </row>
    <row r="18082" spans="1:1">
      <c r="A18082"/>
    </row>
    <row r="18083" spans="1:1">
      <c r="A18083"/>
    </row>
    <row r="18084" spans="1:1">
      <c r="A18084"/>
    </row>
    <row r="18085" spans="1:1">
      <c r="A18085"/>
    </row>
    <row r="18086" spans="1:1">
      <c r="A18086"/>
    </row>
    <row r="18087" spans="1:1">
      <c r="A18087"/>
    </row>
    <row r="18088" spans="1:1">
      <c r="A18088"/>
    </row>
    <row r="18089" spans="1:1">
      <c r="A18089"/>
    </row>
    <row r="18090" spans="1:1">
      <c r="A18090"/>
    </row>
    <row r="18091" spans="1:1">
      <c r="A18091"/>
    </row>
    <row r="18092" spans="1:1">
      <c r="A18092"/>
    </row>
    <row r="18093" spans="1:1">
      <c r="A18093"/>
    </row>
    <row r="18094" spans="1:1">
      <c r="A18094"/>
    </row>
    <row r="18095" spans="1:1">
      <c r="A18095"/>
    </row>
    <row r="18096" spans="1:1">
      <c r="A18096"/>
    </row>
    <row r="18097" spans="1:1">
      <c r="A18097"/>
    </row>
    <row r="18098" spans="1:1">
      <c r="A18098"/>
    </row>
    <row r="18099" spans="1:1">
      <c r="A18099"/>
    </row>
    <row r="18100" spans="1:1">
      <c r="A18100"/>
    </row>
    <row r="18101" spans="1:1">
      <c r="A18101"/>
    </row>
    <row r="18102" spans="1:1">
      <c r="A18102"/>
    </row>
    <row r="18103" spans="1:1">
      <c r="A18103"/>
    </row>
    <row r="18104" spans="1:1">
      <c r="A18104"/>
    </row>
    <row r="18105" spans="1:1">
      <c r="A18105"/>
    </row>
    <row r="18106" spans="1:1">
      <c r="A18106"/>
    </row>
    <row r="18107" spans="1:1">
      <c r="A18107"/>
    </row>
    <row r="18108" spans="1:1">
      <c r="A18108"/>
    </row>
    <row r="18109" spans="1:1">
      <c r="A18109"/>
    </row>
    <row r="18110" spans="1:1">
      <c r="A18110"/>
    </row>
    <row r="18111" spans="1:1">
      <c r="A18111"/>
    </row>
    <row r="18112" spans="1:1">
      <c r="A18112"/>
    </row>
    <row r="18113" spans="1:1">
      <c r="A18113"/>
    </row>
    <row r="18114" spans="1:1">
      <c r="A18114"/>
    </row>
    <row r="18115" spans="1:1">
      <c r="A18115"/>
    </row>
    <row r="18116" spans="1:1">
      <c r="A18116"/>
    </row>
    <row r="18117" spans="1:1">
      <c r="A18117"/>
    </row>
    <row r="18118" spans="1:1">
      <c r="A18118"/>
    </row>
    <row r="18119" spans="1:1">
      <c r="A18119"/>
    </row>
    <row r="18120" spans="1:1">
      <c r="A18120"/>
    </row>
    <row r="18121" spans="1:1">
      <c r="A18121"/>
    </row>
    <row r="18122" spans="1:1">
      <c r="A18122"/>
    </row>
    <row r="18123" spans="1:1">
      <c r="A18123"/>
    </row>
    <row r="18124" spans="1:1">
      <c r="A18124"/>
    </row>
    <row r="18125" spans="1:1">
      <c r="A18125"/>
    </row>
    <row r="18126" spans="1:1">
      <c r="A18126"/>
    </row>
    <row r="18127" spans="1:1">
      <c r="A18127"/>
    </row>
    <row r="18128" spans="1:1">
      <c r="A18128"/>
    </row>
    <row r="18129" spans="1:1">
      <c r="A18129"/>
    </row>
    <row r="18130" spans="1:1">
      <c r="A18130"/>
    </row>
    <row r="18131" spans="1:1">
      <c r="A18131"/>
    </row>
    <row r="18132" spans="1:1">
      <c r="A18132"/>
    </row>
    <row r="18133" spans="1:1">
      <c r="A18133"/>
    </row>
    <row r="18134" spans="1:1">
      <c r="A18134"/>
    </row>
    <row r="18135" spans="1:1">
      <c r="A18135"/>
    </row>
    <row r="18136" spans="1:1">
      <c r="A18136"/>
    </row>
    <row r="18137" spans="1:1">
      <c r="A18137"/>
    </row>
    <row r="18138" spans="1:1">
      <c r="A18138"/>
    </row>
    <row r="18139" spans="1:1">
      <c r="A18139"/>
    </row>
    <row r="18140" spans="1:1">
      <c r="A18140"/>
    </row>
    <row r="18141" spans="1:1">
      <c r="A18141"/>
    </row>
    <row r="18142" spans="1:1">
      <c r="A18142"/>
    </row>
    <row r="18143" spans="1:1">
      <c r="A18143"/>
    </row>
    <row r="18144" spans="1:1">
      <c r="A18144"/>
    </row>
    <row r="18145" spans="1:1">
      <c r="A18145"/>
    </row>
    <row r="18146" spans="1:1">
      <c r="A18146"/>
    </row>
    <row r="18147" spans="1:1">
      <c r="A18147"/>
    </row>
    <row r="18148" spans="1:1">
      <c r="A18148"/>
    </row>
    <row r="18149" spans="1:1">
      <c r="A18149"/>
    </row>
    <row r="18150" spans="1:1">
      <c r="A18150"/>
    </row>
    <row r="18151" spans="1:1">
      <c r="A18151"/>
    </row>
    <row r="18152" spans="1:1">
      <c r="A18152"/>
    </row>
    <row r="18153" spans="1:1">
      <c r="A18153"/>
    </row>
    <row r="18154" spans="1:1">
      <c r="A18154"/>
    </row>
    <row r="18155" spans="1:1">
      <c r="A18155"/>
    </row>
    <row r="18156" spans="1:1">
      <c r="A18156"/>
    </row>
    <row r="18157" spans="1:1">
      <c r="A18157"/>
    </row>
    <row r="18158" spans="1:1">
      <c r="A18158"/>
    </row>
    <row r="18159" spans="1:1">
      <c r="A18159"/>
    </row>
    <row r="18160" spans="1:1">
      <c r="A18160"/>
    </row>
    <row r="18161" spans="1:1">
      <c r="A18161"/>
    </row>
    <row r="18162" spans="1:1">
      <c r="A18162"/>
    </row>
    <row r="18163" spans="1:1">
      <c r="A18163"/>
    </row>
    <row r="18164" spans="1:1">
      <c r="A18164"/>
    </row>
    <row r="18165" spans="1:1">
      <c r="A18165"/>
    </row>
    <row r="18166" spans="1:1">
      <c r="A18166"/>
    </row>
    <row r="18167" spans="1:1">
      <c r="A18167"/>
    </row>
    <row r="18168" spans="1:1">
      <c r="A18168"/>
    </row>
    <row r="18169" spans="1:1">
      <c r="A18169"/>
    </row>
    <row r="18170" spans="1:1">
      <c r="A18170"/>
    </row>
    <row r="18171" spans="1:1">
      <c r="A18171"/>
    </row>
    <row r="18172" spans="1:1">
      <c r="A18172"/>
    </row>
    <row r="18173" spans="1:1">
      <c r="A18173"/>
    </row>
    <row r="18174" spans="1:1">
      <c r="A18174"/>
    </row>
    <row r="18175" spans="1:1">
      <c r="A18175"/>
    </row>
    <row r="18176" spans="1:1">
      <c r="A18176"/>
    </row>
    <row r="18177" spans="1:1">
      <c r="A18177"/>
    </row>
    <row r="18178" spans="1:1">
      <c r="A18178"/>
    </row>
    <row r="18179" spans="1:1">
      <c r="A18179"/>
    </row>
    <row r="18180" spans="1:1">
      <c r="A18180"/>
    </row>
    <row r="18181" spans="1:1">
      <c r="A18181"/>
    </row>
    <row r="18182" spans="1:1">
      <c r="A18182"/>
    </row>
    <row r="18183" spans="1:1">
      <c r="A18183"/>
    </row>
    <row r="18184" spans="1:1">
      <c r="A18184"/>
    </row>
    <row r="18185" spans="1:1">
      <c r="A18185"/>
    </row>
    <row r="18186" spans="1:1">
      <c r="A18186"/>
    </row>
    <row r="18187" spans="1:1">
      <c r="A18187"/>
    </row>
    <row r="18188" spans="1:1">
      <c r="A18188"/>
    </row>
    <row r="18189" spans="1:1">
      <c r="A18189"/>
    </row>
    <row r="18190" spans="1:1">
      <c r="A18190"/>
    </row>
    <row r="18191" spans="1:1">
      <c r="A18191"/>
    </row>
    <row r="18192" spans="1:1">
      <c r="A18192"/>
    </row>
    <row r="18193" spans="1:1">
      <c r="A18193"/>
    </row>
    <row r="18194" spans="1:1">
      <c r="A18194"/>
    </row>
    <row r="18195" spans="1:1">
      <c r="A18195"/>
    </row>
    <row r="18196" spans="1:1">
      <c r="A18196"/>
    </row>
    <row r="18197" spans="1:1">
      <c r="A18197"/>
    </row>
    <row r="18198" spans="1:1">
      <c r="A18198"/>
    </row>
    <row r="18199" spans="1:1">
      <c r="A18199"/>
    </row>
    <row r="18200" spans="1:1">
      <c r="A18200"/>
    </row>
    <row r="18201" spans="1:1">
      <c r="A18201"/>
    </row>
    <row r="18202" spans="1:1">
      <c r="A18202"/>
    </row>
    <row r="18203" spans="1:1">
      <c r="A18203"/>
    </row>
    <row r="18204" spans="1:1">
      <c r="A18204"/>
    </row>
    <row r="18205" spans="1:1">
      <c r="A18205"/>
    </row>
    <row r="18206" spans="1:1">
      <c r="A18206"/>
    </row>
    <row r="18207" spans="1:1">
      <c r="A18207"/>
    </row>
    <row r="18208" spans="1:1">
      <c r="A18208"/>
    </row>
    <row r="18209" spans="1:1">
      <c r="A18209"/>
    </row>
    <row r="18210" spans="1:1">
      <c r="A18210"/>
    </row>
    <row r="18211" spans="1:1">
      <c r="A18211"/>
    </row>
    <row r="18212" spans="1:1">
      <c r="A18212"/>
    </row>
    <row r="18213" spans="1:1">
      <c r="A18213"/>
    </row>
    <row r="18214" spans="1:1">
      <c r="A18214"/>
    </row>
    <row r="18215" spans="1:1">
      <c r="A18215"/>
    </row>
    <row r="18216" spans="1:1">
      <c r="A18216"/>
    </row>
    <row r="18217" spans="1:1">
      <c r="A18217"/>
    </row>
    <row r="18218" spans="1:1">
      <c r="A18218"/>
    </row>
    <row r="18219" spans="1:1">
      <c r="A18219"/>
    </row>
    <row r="18220" spans="1:1">
      <c r="A18220"/>
    </row>
    <row r="18221" spans="1:1">
      <c r="A18221"/>
    </row>
    <row r="18222" spans="1:1">
      <c r="A18222"/>
    </row>
    <row r="18223" spans="1:1">
      <c r="A18223"/>
    </row>
    <row r="18224" spans="1:1">
      <c r="A18224"/>
    </row>
    <row r="18225" spans="1:1">
      <c r="A18225"/>
    </row>
    <row r="18226" spans="1:1">
      <c r="A18226"/>
    </row>
    <row r="18227" spans="1:1">
      <c r="A18227"/>
    </row>
    <row r="18228" spans="1:1">
      <c r="A18228"/>
    </row>
    <row r="18229" spans="1:1">
      <c r="A18229"/>
    </row>
    <row r="18230" spans="1:1">
      <c r="A18230"/>
    </row>
    <row r="18231" spans="1:1">
      <c r="A18231"/>
    </row>
    <row r="18232" spans="1:1">
      <c r="A18232"/>
    </row>
    <row r="18233" spans="1:1">
      <c r="A18233"/>
    </row>
    <row r="18234" spans="1:1">
      <c r="A18234"/>
    </row>
    <row r="18235" spans="1:1">
      <c r="A18235"/>
    </row>
    <row r="18236" spans="1:1">
      <c r="A18236"/>
    </row>
    <row r="18237" spans="1:1">
      <c r="A18237"/>
    </row>
    <row r="18238" spans="1:1">
      <c r="A18238"/>
    </row>
    <row r="18239" spans="1:1">
      <c r="A18239"/>
    </row>
    <row r="18240" spans="1:1">
      <c r="A18240"/>
    </row>
    <row r="18241" spans="1:1">
      <c r="A18241"/>
    </row>
    <row r="18242" spans="1:1">
      <c r="A18242"/>
    </row>
    <row r="18243" spans="1:1">
      <c r="A18243"/>
    </row>
    <row r="18244" spans="1:1">
      <c r="A18244"/>
    </row>
    <row r="18245" spans="1:1">
      <c r="A18245"/>
    </row>
    <row r="18246" spans="1:1">
      <c r="A18246"/>
    </row>
    <row r="18247" spans="1:1">
      <c r="A18247"/>
    </row>
    <row r="18248" spans="1:1">
      <c r="A18248"/>
    </row>
    <row r="18249" spans="1:1">
      <c r="A18249"/>
    </row>
    <row r="18250" spans="1:1">
      <c r="A18250"/>
    </row>
    <row r="18251" spans="1:1">
      <c r="A18251"/>
    </row>
    <row r="18252" spans="1:1">
      <c r="A18252"/>
    </row>
    <row r="18253" spans="1:1">
      <c r="A18253"/>
    </row>
    <row r="18254" spans="1:1">
      <c r="A18254"/>
    </row>
    <row r="18255" spans="1:1">
      <c r="A18255"/>
    </row>
    <row r="18256" spans="1:1">
      <c r="A18256"/>
    </row>
    <row r="18257" spans="1:1">
      <c r="A18257"/>
    </row>
    <row r="18258" spans="1:1">
      <c r="A18258"/>
    </row>
    <row r="18259" spans="1:1">
      <c r="A18259"/>
    </row>
    <row r="18260" spans="1:1">
      <c r="A18260"/>
    </row>
    <row r="18261" spans="1:1">
      <c r="A18261"/>
    </row>
    <row r="18262" spans="1:1">
      <c r="A18262"/>
    </row>
    <row r="18263" spans="1:1">
      <c r="A18263"/>
    </row>
    <row r="18264" spans="1:1">
      <c r="A18264"/>
    </row>
    <row r="18265" spans="1:1">
      <c r="A18265"/>
    </row>
    <row r="18266" spans="1:1">
      <c r="A18266"/>
    </row>
    <row r="18267" spans="1:1">
      <c r="A18267"/>
    </row>
    <row r="18268" spans="1:1">
      <c r="A18268"/>
    </row>
    <row r="18269" spans="1:1">
      <c r="A18269"/>
    </row>
    <row r="18270" spans="1:1">
      <c r="A18270"/>
    </row>
    <row r="18271" spans="1:1">
      <c r="A18271"/>
    </row>
    <row r="18272" spans="1:1">
      <c r="A18272"/>
    </row>
    <row r="18273" spans="1:1">
      <c r="A18273"/>
    </row>
    <row r="18274" spans="1:1">
      <c r="A18274"/>
    </row>
    <row r="18275" spans="1:1">
      <c r="A18275"/>
    </row>
    <row r="18276" spans="1:1">
      <c r="A18276"/>
    </row>
    <row r="18277" spans="1:1">
      <c r="A18277"/>
    </row>
    <row r="18278" spans="1:1">
      <c r="A18278"/>
    </row>
    <row r="18279" spans="1:1">
      <c r="A18279"/>
    </row>
    <row r="18280" spans="1:1">
      <c r="A18280"/>
    </row>
    <row r="18281" spans="1:1">
      <c r="A18281"/>
    </row>
    <row r="18282" spans="1:1">
      <c r="A18282"/>
    </row>
    <row r="18283" spans="1:1">
      <c r="A18283"/>
    </row>
    <row r="18284" spans="1:1">
      <c r="A18284"/>
    </row>
    <row r="18285" spans="1:1">
      <c r="A18285"/>
    </row>
    <row r="18286" spans="1:1">
      <c r="A18286"/>
    </row>
    <row r="18287" spans="1:1">
      <c r="A18287"/>
    </row>
    <row r="18288" spans="1:1">
      <c r="A18288"/>
    </row>
    <row r="18289" spans="1:1">
      <c r="A18289"/>
    </row>
    <row r="18290" spans="1:1">
      <c r="A18290"/>
    </row>
    <row r="18291" spans="1:1">
      <c r="A18291"/>
    </row>
    <row r="18292" spans="1:1">
      <c r="A18292"/>
    </row>
    <row r="18293" spans="1:1">
      <c r="A18293"/>
    </row>
    <row r="18294" spans="1:1">
      <c r="A18294"/>
    </row>
    <row r="18295" spans="1:1">
      <c r="A18295"/>
    </row>
    <row r="18296" spans="1:1">
      <c r="A18296"/>
    </row>
    <row r="18297" spans="1:1">
      <c r="A18297"/>
    </row>
    <row r="18298" spans="1:1">
      <c r="A18298"/>
    </row>
    <row r="18299" spans="1:1">
      <c r="A18299"/>
    </row>
    <row r="18300" spans="1:1">
      <c r="A18300"/>
    </row>
    <row r="18301" spans="1:1">
      <c r="A18301"/>
    </row>
    <row r="18302" spans="1:1">
      <c r="A18302"/>
    </row>
    <row r="18303" spans="1:1">
      <c r="A18303"/>
    </row>
    <row r="18304" spans="1:1">
      <c r="A18304"/>
    </row>
    <row r="18305" spans="1:1">
      <c r="A18305"/>
    </row>
    <row r="18306" spans="1:1">
      <c r="A18306"/>
    </row>
    <row r="18307" spans="1:1">
      <c r="A18307"/>
    </row>
    <row r="18308" spans="1:1">
      <c r="A18308"/>
    </row>
    <row r="18309" spans="1:1">
      <c r="A18309"/>
    </row>
    <row r="18310" spans="1:1">
      <c r="A18310"/>
    </row>
    <row r="18311" spans="1:1">
      <c r="A18311"/>
    </row>
    <row r="18312" spans="1:1">
      <c r="A18312"/>
    </row>
    <row r="18313" spans="1:1">
      <c r="A18313"/>
    </row>
    <row r="18314" spans="1:1">
      <c r="A18314"/>
    </row>
    <row r="18315" spans="1:1">
      <c r="A18315"/>
    </row>
    <row r="18316" spans="1:1">
      <c r="A18316"/>
    </row>
    <row r="18317" spans="1:1">
      <c r="A18317"/>
    </row>
    <row r="18318" spans="1:1">
      <c r="A18318"/>
    </row>
    <row r="18319" spans="1:1">
      <c r="A18319"/>
    </row>
    <row r="18320" spans="1:1">
      <c r="A18320"/>
    </row>
    <row r="18321" spans="1:1">
      <c r="A18321"/>
    </row>
    <row r="18322" spans="1:1">
      <c r="A18322"/>
    </row>
    <row r="18323" spans="1:1">
      <c r="A18323"/>
    </row>
    <row r="18324" spans="1:1">
      <c r="A18324"/>
    </row>
    <row r="18325" spans="1:1">
      <c r="A18325"/>
    </row>
    <row r="18326" spans="1:1">
      <c r="A18326"/>
    </row>
    <row r="18327" spans="1:1">
      <c r="A18327"/>
    </row>
    <row r="18328" spans="1:1">
      <c r="A18328"/>
    </row>
    <row r="18329" spans="1:1">
      <c r="A18329"/>
    </row>
    <row r="18330" spans="1:1">
      <c r="A18330"/>
    </row>
    <row r="18331" spans="1:1">
      <c r="A18331"/>
    </row>
    <row r="18332" spans="1:1">
      <c r="A18332"/>
    </row>
    <row r="18333" spans="1:1">
      <c r="A18333"/>
    </row>
    <row r="18334" spans="1:1">
      <c r="A18334"/>
    </row>
    <row r="18335" spans="1:1">
      <c r="A18335"/>
    </row>
    <row r="18336" spans="1:1">
      <c r="A18336"/>
    </row>
    <row r="18337" spans="1:1">
      <c r="A18337"/>
    </row>
    <row r="18338" spans="1:1">
      <c r="A18338"/>
    </row>
    <row r="18339" spans="1:1">
      <c r="A18339"/>
    </row>
    <row r="18340" spans="1:1">
      <c r="A18340"/>
    </row>
    <row r="18341" spans="1:1">
      <c r="A18341"/>
    </row>
    <row r="18342" spans="1:1">
      <c r="A18342"/>
    </row>
    <row r="18343" spans="1:1">
      <c r="A18343"/>
    </row>
    <row r="18344" spans="1:1">
      <c r="A18344"/>
    </row>
    <row r="18345" spans="1:1">
      <c r="A18345"/>
    </row>
    <row r="18346" spans="1:1">
      <c r="A18346"/>
    </row>
    <row r="18347" spans="1:1">
      <c r="A18347"/>
    </row>
    <row r="18348" spans="1:1">
      <c r="A18348"/>
    </row>
    <row r="18349" spans="1:1">
      <c r="A18349"/>
    </row>
    <row r="18350" spans="1:1">
      <c r="A18350"/>
    </row>
    <row r="18351" spans="1:1">
      <c r="A18351"/>
    </row>
    <row r="18352" spans="1:1">
      <c r="A18352"/>
    </row>
    <row r="18353" spans="1:1">
      <c r="A18353"/>
    </row>
    <row r="18354" spans="1:1">
      <c r="A18354"/>
    </row>
    <row r="18355" spans="1:1">
      <c r="A18355"/>
    </row>
    <row r="18356" spans="1:1">
      <c r="A18356"/>
    </row>
    <row r="18357" spans="1:1">
      <c r="A18357"/>
    </row>
    <row r="18358" spans="1:1">
      <c r="A18358"/>
    </row>
    <row r="18359" spans="1:1">
      <c r="A18359"/>
    </row>
    <row r="18360" spans="1:1">
      <c r="A18360"/>
    </row>
    <row r="18361" spans="1:1">
      <c r="A18361"/>
    </row>
    <row r="18362" spans="1:1">
      <c r="A18362"/>
    </row>
    <row r="18363" spans="1:1">
      <c r="A18363"/>
    </row>
    <row r="18364" spans="1:1">
      <c r="A18364"/>
    </row>
    <row r="18365" spans="1:1">
      <c r="A18365"/>
    </row>
    <row r="18366" spans="1:1">
      <c r="A18366"/>
    </row>
    <row r="18367" spans="1:1">
      <c r="A18367"/>
    </row>
    <row r="18368" spans="1:1">
      <c r="A18368"/>
    </row>
    <row r="18369" spans="1:1">
      <c r="A18369"/>
    </row>
    <row r="18370" spans="1:1">
      <c r="A18370"/>
    </row>
    <row r="18371" spans="1:1">
      <c r="A18371"/>
    </row>
    <row r="18372" spans="1:1">
      <c r="A18372"/>
    </row>
    <row r="18373" spans="1:1">
      <c r="A18373"/>
    </row>
    <row r="18374" spans="1:1">
      <c r="A18374"/>
    </row>
    <row r="18375" spans="1:1">
      <c r="A18375"/>
    </row>
    <row r="18376" spans="1:1">
      <c r="A18376"/>
    </row>
    <row r="18377" spans="1:1">
      <c r="A18377"/>
    </row>
    <row r="18378" spans="1:1">
      <c r="A18378"/>
    </row>
    <row r="18379" spans="1:1">
      <c r="A18379"/>
    </row>
    <row r="18380" spans="1:1">
      <c r="A18380"/>
    </row>
    <row r="18381" spans="1:1">
      <c r="A18381"/>
    </row>
    <row r="18382" spans="1:1">
      <c r="A18382"/>
    </row>
    <row r="18383" spans="1:1">
      <c r="A18383"/>
    </row>
    <row r="18384" spans="1:1">
      <c r="A18384"/>
    </row>
    <row r="18385" spans="1:1">
      <c r="A18385"/>
    </row>
    <row r="18386" spans="1:1">
      <c r="A18386"/>
    </row>
    <row r="18387" spans="1:1">
      <c r="A18387"/>
    </row>
    <row r="18388" spans="1:1">
      <c r="A18388"/>
    </row>
    <row r="18389" spans="1:1">
      <c r="A18389"/>
    </row>
    <row r="18390" spans="1:1">
      <c r="A18390"/>
    </row>
    <row r="18391" spans="1:1">
      <c r="A18391"/>
    </row>
    <row r="18392" spans="1:1">
      <c r="A18392"/>
    </row>
    <row r="18393" spans="1:1">
      <c r="A18393"/>
    </row>
    <row r="18394" spans="1:1">
      <c r="A18394"/>
    </row>
    <row r="18395" spans="1:1">
      <c r="A18395"/>
    </row>
    <row r="18396" spans="1:1">
      <c r="A18396"/>
    </row>
    <row r="18397" spans="1:1">
      <c r="A18397"/>
    </row>
    <row r="18398" spans="1:1">
      <c r="A18398"/>
    </row>
    <row r="18399" spans="1:1">
      <c r="A18399"/>
    </row>
    <row r="18400" spans="1:1">
      <c r="A18400"/>
    </row>
    <row r="18401" spans="1:1">
      <c r="A18401"/>
    </row>
    <row r="18402" spans="1:1">
      <c r="A18402"/>
    </row>
    <row r="18403" spans="1:1">
      <c r="A18403"/>
    </row>
    <row r="18404" spans="1:1">
      <c r="A18404"/>
    </row>
    <row r="18405" spans="1:1">
      <c r="A18405"/>
    </row>
    <row r="18406" spans="1:1">
      <c r="A18406"/>
    </row>
    <row r="18407" spans="1:1">
      <c r="A18407"/>
    </row>
    <row r="18408" spans="1:1">
      <c r="A18408"/>
    </row>
    <row r="18409" spans="1:1">
      <c r="A18409"/>
    </row>
    <row r="18410" spans="1:1">
      <c r="A18410"/>
    </row>
    <row r="18411" spans="1:1">
      <c r="A18411"/>
    </row>
    <row r="18412" spans="1:1">
      <c r="A18412"/>
    </row>
    <row r="18413" spans="1:1">
      <c r="A18413"/>
    </row>
    <row r="18414" spans="1:1">
      <c r="A18414"/>
    </row>
    <row r="18415" spans="1:1">
      <c r="A18415"/>
    </row>
    <row r="18416" spans="1:1">
      <c r="A18416"/>
    </row>
    <row r="18417" spans="1:1">
      <c r="A18417"/>
    </row>
    <row r="18418" spans="1:1">
      <c r="A18418"/>
    </row>
    <row r="18419" spans="1:1">
      <c r="A18419"/>
    </row>
    <row r="18420" spans="1:1">
      <c r="A18420"/>
    </row>
    <row r="18421" spans="1:1">
      <c r="A18421"/>
    </row>
    <row r="18422" spans="1:1">
      <c r="A18422"/>
    </row>
    <row r="18423" spans="1:1">
      <c r="A18423"/>
    </row>
    <row r="18424" spans="1:1">
      <c r="A18424"/>
    </row>
    <row r="18425" spans="1:1">
      <c r="A18425"/>
    </row>
    <row r="18426" spans="1:1">
      <c r="A18426"/>
    </row>
    <row r="18427" spans="1:1">
      <c r="A18427"/>
    </row>
    <row r="18428" spans="1:1">
      <c r="A18428"/>
    </row>
    <row r="18429" spans="1:1">
      <c r="A18429"/>
    </row>
    <row r="18430" spans="1:1">
      <c r="A18430"/>
    </row>
    <row r="18431" spans="1:1">
      <c r="A18431"/>
    </row>
    <row r="18432" spans="1:1">
      <c r="A18432"/>
    </row>
    <row r="18433" spans="1:1">
      <c r="A18433"/>
    </row>
    <row r="18434" spans="1:1">
      <c r="A18434"/>
    </row>
    <row r="18435" spans="1:1">
      <c r="A18435"/>
    </row>
    <row r="18436" spans="1:1">
      <c r="A18436"/>
    </row>
    <row r="18437" spans="1:1">
      <c r="A18437"/>
    </row>
    <row r="18438" spans="1:1">
      <c r="A18438"/>
    </row>
    <row r="18439" spans="1:1">
      <c r="A18439"/>
    </row>
    <row r="18440" spans="1:1">
      <c r="A18440"/>
    </row>
    <row r="18441" spans="1:1">
      <c r="A18441"/>
    </row>
    <row r="18442" spans="1:1">
      <c r="A18442"/>
    </row>
    <row r="18443" spans="1:1">
      <c r="A18443"/>
    </row>
    <row r="18444" spans="1:1">
      <c r="A18444"/>
    </row>
    <row r="18445" spans="1:1">
      <c r="A18445"/>
    </row>
    <row r="18446" spans="1:1">
      <c r="A18446"/>
    </row>
    <row r="18447" spans="1:1">
      <c r="A18447"/>
    </row>
    <row r="18448" spans="1:1">
      <c r="A18448"/>
    </row>
    <row r="18449" spans="1:1">
      <c r="A18449"/>
    </row>
    <row r="18450" spans="1:1">
      <c r="A18450"/>
    </row>
    <row r="18451" spans="1:1">
      <c r="A18451"/>
    </row>
    <row r="18452" spans="1:1">
      <c r="A18452"/>
    </row>
    <row r="18453" spans="1:1">
      <c r="A18453"/>
    </row>
    <row r="18454" spans="1:1">
      <c r="A18454"/>
    </row>
    <row r="18455" spans="1:1">
      <c r="A18455"/>
    </row>
    <row r="18456" spans="1:1">
      <c r="A18456"/>
    </row>
    <row r="18457" spans="1:1">
      <c r="A18457"/>
    </row>
    <row r="18458" spans="1:1">
      <c r="A18458"/>
    </row>
    <row r="18459" spans="1:1">
      <c r="A18459"/>
    </row>
    <row r="18460" spans="1:1">
      <c r="A18460"/>
    </row>
    <row r="18461" spans="1:1">
      <c r="A18461"/>
    </row>
    <row r="18462" spans="1:1">
      <c r="A18462"/>
    </row>
    <row r="18463" spans="1:1">
      <c r="A18463"/>
    </row>
    <row r="18464" spans="1:1">
      <c r="A18464"/>
    </row>
    <row r="18465" spans="1:1">
      <c r="A18465"/>
    </row>
    <row r="18466" spans="1:1">
      <c r="A18466"/>
    </row>
    <row r="18467" spans="1:1">
      <c r="A18467"/>
    </row>
    <row r="18468" spans="1:1">
      <c r="A18468"/>
    </row>
    <row r="18469" spans="1:1">
      <c r="A18469"/>
    </row>
    <row r="18470" spans="1:1">
      <c r="A18470"/>
    </row>
    <row r="18471" spans="1:1">
      <c r="A18471"/>
    </row>
    <row r="18472" spans="1:1">
      <c r="A18472"/>
    </row>
    <row r="18473" spans="1:1">
      <c r="A18473"/>
    </row>
    <row r="18474" spans="1:1">
      <c r="A18474"/>
    </row>
    <row r="18475" spans="1:1">
      <c r="A18475"/>
    </row>
    <row r="18476" spans="1:1">
      <c r="A18476"/>
    </row>
    <row r="18477" spans="1:1">
      <c r="A18477"/>
    </row>
    <row r="18478" spans="1:1">
      <c r="A18478"/>
    </row>
    <row r="18479" spans="1:1">
      <c r="A18479"/>
    </row>
    <row r="18480" spans="1:1">
      <c r="A18480"/>
    </row>
    <row r="18481" spans="1:1">
      <c r="A18481"/>
    </row>
    <row r="18482" spans="1:1">
      <c r="A18482"/>
    </row>
    <row r="18483" spans="1:1">
      <c r="A18483"/>
    </row>
    <row r="18484" spans="1:1">
      <c r="A18484"/>
    </row>
    <row r="18485" spans="1:1">
      <c r="A18485"/>
    </row>
    <row r="18486" spans="1:1">
      <c r="A18486"/>
    </row>
    <row r="18487" spans="1:1">
      <c r="A18487"/>
    </row>
    <row r="18488" spans="1:1">
      <c r="A18488"/>
    </row>
    <row r="18489" spans="1:1">
      <c r="A18489"/>
    </row>
    <row r="18490" spans="1:1">
      <c r="A18490"/>
    </row>
    <row r="18491" spans="1:1">
      <c r="A18491"/>
    </row>
    <row r="18492" spans="1:1">
      <c r="A18492"/>
    </row>
    <row r="18493" spans="1:1">
      <c r="A18493"/>
    </row>
    <row r="18494" spans="1:1">
      <c r="A18494"/>
    </row>
    <row r="18495" spans="1:1">
      <c r="A18495"/>
    </row>
    <row r="18496" spans="1:1">
      <c r="A18496"/>
    </row>
    <row r="18497" spans="1:1">
      <c r="A18497"/>
    </row>
    <row r="18498" spans="1:1">
      <c r="A18498"/>
    </row>
    <row r="18499" spans="1:1">
      <c r="A18499"/>
    </row>
    <row r="18500" spans="1:1">
      <c r="A18500"/>
    </row>
    <row r="18501" spans="1:1">
      <c r="A18501"/>
    </row>
    <row r="18502" spans="1:1">
      <c r="A18502"/>
    </row>
    <row r="18503" spans="1:1">
      <c r="A18503"/>
    </row>
    <row r="18504" spans="1:1">
      <c r="A18504"/>
    </row>
    <row r="18505" spans="1:1">
      <c r="A18505"/>
    </row>
    <row r="18506" spans="1:1">
      <c r="A18506"/>
    </row>
    <row r="18507" spans="1:1">
      <c r="A18507"/>
    </row>
    <row r="18508" spans="1:1">
      <c r="A18508"/>
    </row>
    <row r="18509" spans="1:1">
      <c r="A18509"/>
    </row>
    <row r="18510" spans="1:1">
      <c r="A18510"/>
    </row>
    <row r="18511" spans="1:1">
      <c r="A18511"/>
    </row>
    <row r="18512" spans="1:1">
      <c r="A18512"/>
    </row>
    <row r="18513" spans="1:1">
      <c r="A18513"/>
    </row>
    <row r="18514" spans="1:1">
      <c r="A18514"/>
    </row>
    <row r="18515" spans="1:1">
      <c r="A18515"/>
    </row>
    <row r="18516" spans="1:1">
      <c r="A18516"/>
    </row>
    <row r="18517" spans="1:1">
      <c r="A18517"/>
    </row>
    <row r="18518" spans="1:1">
      <c r="A18518"/>
    </row>
    <row r="18519" spans="1:1">
      <c r="A18519"/>
    </row>
    <row r="18520" spans="1:1">
      <c r="A18520"/>
    </row>
    <row r="18521" spans="1:1">
      <c r="A18521"/>
    </row>
    <row r="18522" spans="1:1">
      <c r="A18522"/>
    </row>
    <row r="18523" spans="1:1">
      <c r="A18523"/>
    </row>
    <row r="18524" spans="1:1">
      <c r="A18524"/>
    </row>
    <row r="18525" spans="1:1">
      <c r="A18525"/>
    </row>
    <row r="18526" spans="1:1">
      <c r="A18526"/>
    </row>
    <row r="18527" spans="1:1">
      <c r="A18527"/>
    </row>
    <row r="18528" spans="1:1">
      <c r="A18528"/>
    </row>
    <row r="18529" spans="1:1">
      <c r="A18529"/>
    </row>
    <row r="18530" spans="1:1">
      <c r="A18530"/>
    </row>
    <row r="18531" spans="1:1">
      <c r="A18531"/>
    </row>
    <row r="18532" spans="1:1">
      <c r="A18532"/>
    </row>
    <row r="18533" spans="1:1">
      <c r="A18533"/>
    </row>
    <row r="18534" spans="1:1">
      <c r="A18534"/>
    </row>
    <row r="18535" spans="1:1">
      <c r="A18535"/>
    </row>
    <row r="18536" spans="1:1">
      <c r="A18536"/>
    </row>
    <row r="18537" spans="1:1">
      <c r="A18537"/>
    </row>
    <row r="18538" spans="1:1">
      <c r="A18538"/>
    </row>
    <row r="18539" spans="1:1">
      <c r="A18539"/>
    </row>
    <row r="18540" spans="1:1">
      <c r="A18540"/>
    </row>
    <row r="18541" spans="1:1">
      <c r="A18541"/>
    </row>
    <row r="18542" spans="1:1">
      <c r="A18542"/>
    </row>
    <row r="18543" spans="1:1">
      <c r="A18543"/>
    </row>
    <row r="18544" spans="1:1">
      <c r="A18544"/>
    </row>
    <row r="18545" spans="1:1">
      <c r="A18545"/>
    </row>
    <row r="18546" spans="1:1">
      <c r="A18546"/>
    </row>
    <row r="18547" spans="1:1">
      <c r="A18547"/>
    </row>
    <row r="18548" spans="1:1">
      <c r="A18548"/>
    </row>
    <row r="18549" spans="1:1">
      <c r="A18549"/>
    </row>
    <row r="18550" spans="1:1">
      <c r="A18550"/>
    </row>
    <row r="18551" spans="1:1">
      <c r="A18551"/>
    </row>
    <row r="18552" spans="1:1">
      <c r="A18552"/>
    </row>
    <row r="18553" spans="1:1">
      <c r="A18553"/>
    </row>
    <row r="18554" spans="1:1">
      <c r="A18554"/>
    </row>
    <row r="18555" spans="1:1">
      <c r="A18555"/>
    </row>
    <row r="18556" spans="1:1">
      <c r="A18556"/>
    </row>
    <row r="18557" spans="1:1">
      <c r="A18557"/>
    </row>
    <row r="18558" spans="1:1">
      <c r="A18558"/>
    </row>
    <row r="18559" spans="1:1">
      <c r="A18559"/>
    </row>
    <row r="18560" spans="1:1">
      <c r="A18560"/>
    </row>
    <row r="18561" spans="1:1">
      <c r="A18561"/>
    </row>
    <row r="18562" spans="1:1">
      <c r="A18562"/>
    </row>
    <row r="18563" spans="1:1">
      <c r="A18563"/>
    </row>
    <row r="18564" spans="1:1">
      <c r="A18564"/>
    </row>
    <row r="18565" spans="1:1">
      <c r="A18565"/>
    </row>
    <row r="18566" spans="1:1">
      <c r="A18566"/>
    </row>
    <row r="18567" spans="1:1">
      <c r="A18567"/>
    </row>
    <row r="18568" spans="1:1">
      <c r="A18568"/>
    </row>
    <row r="18569" spans="1:1">
      <c r="A18569"/>
    </row>
    <row r="18570" spans="1:1">
      <c r="A18570"/>
    </row>
    <row r="18571" spans="1:1">
      <c r="A18571"/>
    </row>
    <row r="18572" spans="1:1">
      <c r="A18572"/>
    </row>
    <row r="18573" spans="1:1">
      <c r="A18573"/>
    </row>
    <row r="18574" spans="1:1">
      <c r="A18574"/>
    </row>
    <row r="18575" spans="1:1">
      <c r="A18575"/>
    </row>
    <row r="18576" spans="1:1">
      <c r="A18576"/>
    </row>
    <row r="18577" spans="1:1">
      <c r="A18577"/>
    </row>
    <row r="18578" spans="1:1">
      <c r="A18578"/>
    </row>
    <row r="18579" spans="1:1">
      <c r="A18579"/>
    </row>
    <row r="18580" spans="1:1">
      <c r="A18580"/>
    </row>
    <row r="18581" spans="1:1">
      <c r="A18581"/>
    </row>
    <row r="18582" spans="1:1">
      <c r="A18582"/>
    </row>
    <row r="18583" spans="1:1">
      <c r="A18583"/>
    </row>
    <row r="18584" spans="1:1">
      <c r="A18584"/>
    </row>
    <row r="18585" spans="1:1">
      <c r="A18585"/>
    </row>
    <row r="18586" spans="1:1">
      <c r="A18586"/>
    </row>
    <row r="18587" spans="1:1">
      <c r="A18587"/>
    </row>
    <row r="18588" spans="1:1">
      <c r="A18588"/>
    </row>
    <row r="18589" spans="1:1">
      <c r="A18589"/>
    </row>
    <row r="18590" spans="1:1">
      <c r="A18590"/>
    </row>
    <row r="18591" spans="1:1">
      <c r="A18591"/>
    </row>
    <row r="18592" spans="1:1">
      <c r="A18592"/>
    </row>
    <row r="18593" spans="1:1">
      <c r="A18593"/>
    </row>
    <row r="18594" spans="1:1">
      <c r="A18594"/>
    </row>
    <row r="18595" spans="1:1">
      <c r="A18595"/>
    </row>
    <row r="18596" spans="1:1">
      <c r="A18596"/>
    </row>
    <row r="18597" spans="1:1">
      <c r="A18597"/>
    </row>
    <row r="18598" spans="1:1">
      <c r="A18598"/>
    </row>
    <row r="18599" spans="1:1">
      <c r="A18599"/>
    </row>
    <row r="18600" spans="1:1">
      <c r="A18600"/>
    </row>
    <row r="18601" spans="1:1">
      <c r="A18601"/>
    </row>
    <row r="18602" spans="1:1">
      <c r="A18602"/>
    </row>
    <row r="18603" spans="1:1">
      <c r="A18603"/>
    </row>
    <row r="18604" spans="1:1">
      <c r="A18604"/>
    </row>
    <row r="18605" spans="1:1">
      <c r="A18605"/>
    </row>
    <row r="18606" spans="1:1">
      <c r="A18606"/>
    </row>
    <row r="18607" spans="1:1">
      <c r="A18607"/>
    </row>
    <row r="18608" spans="1:1">
      <c r="A18608"/>
    </row>
    <row r="18609" spans="1:1">
      <c r="A18609"/>
    </row>
    <row r="18610" spans="1:1">
      <c r="A18610"/>
    </row>
    <row r="18611" spans="1:1">
      <c r="A18611"/>
    </row>
    <row r="18612" spans="1:1">
      <c r="A18612"/>
    </row>
    <row r="18613" spans="1:1">
      <c r="A18613"/>
    </row>
    <row r="18614" spans="1:1">
      <c r="A18614"/>
    </row>
    <row r="18615" spans="1:1">
      <c r="A18615"/>
    </row>
    <row r="18616" spans="1:1">
      <c r="A18616"/>
    </row>
    <row r="18617" spans="1:1">
      <c r="A18617"/>
    </row>
    <row r="18618" spans="1:1">
      <c r="A18618"/>
    </row>
    <row r="18619" spans="1:1">
      <c r="A18619"/>
    </row>
    <row r="18620" spans="1:1">
      <c r="A18620"/>
    </row>
    <row r="18621" spans="1:1">
      <c r="A18621"/>
    </row>
    <row r="18622" spans="1:1">
      <c r="A18622"/>
    </row>
    <row r="18623" spans="1:1">
      <c r="A18623"/>
    </row>
    <row r="18624" spans="1:1">
      <c r="A18624"/>
    </row>
    <row r="18625" spans="1:1">
      <c r="A18625"/>
    </row>
    <row r="18626" spans="1:1">
      <c r="A18626"/>
    </row>
    <row r="18627" spans="1:1">
      <c r="A18627"/>
    </row>
    <row r="18628" spans="1:1">
      <c r="A18628"/>
    </row>
    <row r="18629" spans="1:1">
      <c r="A18629"/>
    </row>
    <row r="18630" spans="1:1">
      <c r="A18630"/>
    </row>
    <row r="18631" spans="1:1">
      <c r="A18631"/>
    </row>
    <row r="18632" spans="1:1">
      <c r="A18632"/>
    </row>
    <row r="18633" spans="1:1">
      <c r="A18633"/>
    </row>
    <row r="18634" spans="1:1">
      <c r="A18634"/>
    </row>
    <row r="18635" spans="1:1">
      <c r="A18635"/>
    </row>
    <row r="18636" spans="1:1">
      <c r="A18636"/>
    </row>
    <row r="18637" spans="1:1">
      <c r="A18637"/>
    </row>
    <row r="18638" spans="1:1">
      <c r="A18638"/>
    </row>
    <row r="18639" spans="1:1">
      <c r="A18639"/>
    </row>
    <row r="18640" spans="1:1">
      <c r="A18640"/>
    </row>
    <row r="18641" spans="1:1">
      <c r="A18641"/>
    </row>
    <row r="18642" spans="1:1">
      <c r="A18642"/>
    </row>
    <row r="18643" spans="1:1">
      <c r="A18643"/>
    </row>
    <row r="18644" spans="1:1">
      <c r="A18644"/>
    </row>
    <row r="18645" spans="1:1">
      <c r="A18645"/>
    </row>
    <row r="18646" spans="1:1">
      <c r="A18646"/>
    </row>
    <row r="18647" spans="1:1">
      <c r="A18647"/>
    </row>
    <row r="18648" spans="1:1">
      <c r="A18648"/>
    </row>
    <row r="18649" spans="1:1">
      <c r="A18649"/>
    </row>
    <row r="18650" spans="1:1">
      <c r="A18650"/>
    </row>
    <row r="18651" spans="1:1">
      <c r="A18651"/>
    </row>
    <row r="18652" spans="1:1">
      <c r="A18652"/>
    </row>
    <row r="18653" spans="1:1">
      <c r="A18653"/>
    </row>
    <row r="18654" spans="1:1">
      <c r="A18654"/>
    </row>
    <row r="18655" spans="1:1">
      <c r="A18655"/>
    </row>
    <row r="18656" spans="1:1">
      <c r="A18656"/>
    </row>
    <row r="18657" spans="1:1">
      <c r="A18657"/>
    </row>
    <row r="18658" spans="1:1">
      <c r="A18658"/>
    </row>
    <row r="18659" spans="1:1">
      <c r="A18659"/>
    </row>
    <row r="18660" spans="1:1">
      <c r="A18660"/>
    </row>
    <row r="18661" spans="1:1">
      <c r="A18661"/>
    </row>
    <row r="18662" spans="1:1">
      <c r="A18662"/>
    </row>
    <row r="18663" spans="1:1">
      <c r="A18663"/>
    </row>
    <row r="18664" spans="1:1">
      <c r="A18664"/>
    </row>
    <row r="18665" spans="1:1">
      <c r="A18665"/>
    </row>
    <row r="18666" spans="1:1">
      <c r="A18666"/>
    </row>
    <row r="18667" spans="1:1">
      <c r="A18667"/>
    </row>
    <row r="18668" spans="1:1">
      <c r="A18668"/>
    </row>
    <row r="18669" spans="1:1">
      <c r="A18669"/>
    </row>
    <row r="18670" spans="1:1">
      <c r="A18670"/>
    </row>
    <row r="18671" spans="1:1">
      <c r="A18671"/>
    </row>
    <row r="18672" spans="1:1">
      <c r="A18672"/>
    </row>
    <row r="18673" spans="1:1">
      <c r="A18673"/>
    </row>
    <row r="18674" spans="1:1">
      <c r="A18674"/>
    </row>
    <row r="18675" spans="1:1">
      <c r="A18675"/>
    </row>
    <row r="18676" spans="1:1">
      <c r="A18676"/>
    </row>
    <row r="18677" spans="1:1">
      <c r="A18677"/>
    </row>
    <row r="18678" spans="1:1">
      <c r="A18678"/>
    </row>
    <row r="18679" spans="1:1">
      <c r="A18679"/>
    </row>
    <row r="18680" spans="1:1">
      <c r="A18680"/>
    </row>
    <row r="18681" spans="1:1">
      <c r="A18681"/>
    </row>
    <row r="18682" spans="1:1">
      <c r="A18682"/>
    </row>
    <row r="18683" spans="1:1">
      <c r="A18683"/>
    </row>
    <row r="18684" spans="1:1">
      <c r="A18684"/>
    </row>
    <row r="18685" spans="1:1">
      <c r="A18685"/>
    </row>
    <row r="18686" spans="1:1">
      <c r="A18686"/>
    </row>
    <row r="18687" spans="1:1">
      <c r="A18687"/>
    </row>
    <row r="18688" spans="1:1">
      <c r="A18688"/>
    </row>
    <row r="18689" spans="1:1">
      <c r="A18689"/>
    </row>
    <row r="18690" spans="1:1">
      <c r="A18690"/>
    </row>
    <row r="18691" spans="1:1">
      <c r="A18691"/>
    </row>
    <row r="18692" spans="1:1">
      <c r="A18692"/>
    </row>
    <row r="18693" spans="1:1">
      <c r="A18693"/>
    </row>
    <row r="18694" spans="1:1">
      <c r="A18694"/>
    </row>
    <row r="18695" spans="1:1">
      <c r="A18695"/>
    </row>
    <row r="18696" spans="1:1">
      <c r="A18696"/>
    </row>
    <row r="18697" spans="1:1">
      <c r="A18697"/>
    </row>
    <row r="18698" spans="1:1">
      <c r="A18698"/>
    </row>
    <row r="18699" spans="1:1">
      <c r="A18699"/>
    </row>
    <row r="18700" spans="1:1">
      <c r="A18700"/>
    </row>
    <row r="18701" spans="1:1">
      <c r="A18701"/>
    </row>
    <row r="18702" spans="1:1">
      <c r="A18702"/>
    </row>
    <row r="18703" spans="1:1">
      <c r="A18703"/>
    </row>
    <row r="18704" spans="1:1">
      <c r="A18704"/>
    </row>
    <row r="18705" spans="1:1">
      <c r="A18705"/>
    </row>
    <row r="18706" spans="1:1">
      <c r="A18706"/>
    </row>
    <row r="18707" spans="1:1">
      <c r="A18707"/>
    </row>
    <row r="18708" spans="1:1">
      <c r="A18708"/>
    </row>
    <row r="18709" spans="1:1">
      <c r="A18709"/>
    </row>
    <row r="18710" spans="1:1">
      <c r="A18710"/>
    </row>
    <row r="18711" spans="1:1">
      <c r="A18711"/>
    </row>
    <row r="18712" spans="1:1">
      <c r="A18712"/>
    </row>
    <row r="18713" spans="1:1">
      <c r="A18713"/>
    </row>
    <row r="18714" spans="1:1">
      <c r="A18714"/>
    </row>
    <row r="18715" spans="1:1">
      <c r="A18715"/>
    </row>
    <row r="18716" spans="1:1">
      <c r="A18716"/>
    </row>
    <row r="18717" spans="1:1">
      <c r="A18717"/>
    </row>
    <row r="18718" spans="1:1">
      <c r="A18718"/>
    </row>
    <row r="18719" spans="1:1">
      <c r="A18719"/>
    </row>
    <row r="18720" spans="1:1">
      <c r="A18720"/>
    </row>
    <row r="18721" spans="1:1">
      <c r="A18721"/>
    </row>
    <row r="18722" spans="1:1">
      <c r="A18722"/>
    </row>
    <row r="18723" spans="1:1">
      <c r="A18723"/>
    </row>
    <row r="18724" spans="1:1">
      <c r="A18724"/>
    </row>
    <row r="18725" spans="1:1">
      <c r="A18725"/>
    </row>
    <row r="18726" spans="1:1">
      <c r="A18726"/>
    </row>
    <row r="18727" spans="1:1">
      <c r="A18727"/>
    </row>
    <row r="18728" spans="1:1">
      <c r="A18728"/>
    </row>
    <row r="18729" spans="1:1">
      <c r="A18729"/>
    </row>
    <row r="18730" spans="1:1">
      <c r="A18730"/>
    </row>
    <row r="18731" spans="1:1">
      <c r="A18731"/>
    </row>
    <row r="18732" spans="1:1">
      <c r="A18732"/>
    </row>
    <row r="18733" spans="1:1">
      <c r="A18733"/>
    </row>
    <row r="18734" spans="1:1">
      <c r="A18734"/>
    </row>
    <row r="18735" spans="1:1">
      <c r="A18735"/>
    </row>
    <row r="18736" spans="1:1">
      <c r="A18736"/>
    </row>
    <row r="18737" spans="1:1">
      <c r="A18737"/>
    </row>
    <row r="18738" spans="1:1">
      <c r="A18738"/>
    </row>
    <row r="18739" spans="1:1">
      <c r="A18739"/>
    </row>
    <row r="18740" spans="1:1">
      <c r="A18740"/>
    </row>
    <row r="18741" spans="1:1">
      <c r="A18741"/>
    </row>
    <row r="18742" spans="1:1">
      <c r="A18742"/>
    </row>
    <row r="18743" spans="1:1">
      <c r="A18743"/>
    </row>
    <row r="18744" spans="1:1">
      <c r="A18744"/>
    </row>
    <row r="18745" spans="1:1">
      <c r="A18745"/>
    </row>
    <row r="18746" spans="1:1">
      <c r="A18746"/>
    </row>
    <row r="18747" spans="1:1">
      <c r="A18747"/>
    </row>
    <row r="18748" spans="1:1">
      <c r="A18748"/>
    </row>
    <row r="18749" spans="1:1">
      <c r="A18749"/>
    </row>
    <row r="18750" spans="1:1">
      <c r="A18750"/>
    </row>
    <row r="18751" spans="1:1">
      <c r="A18751"/>
    </row>
    <row r="18752" spans="1:1">
      <c r="A18752"/>
    </row>
    <row r="18753" spans="1:1">
      <c r="A18753"/>
    </row>
    <row r="18754" spans="1:1">
      <c r="A18754"/>
    </row>
    <row r="18755" spans="1:1">
      <c r="A18755"/>
    </row>
    <row r="18756" spans="1:1">
      <c r="A18756"/>
    </row>
    <row r="18757" spans="1:1">
      <c r="A18757"/>
    </row>
    <row r="18758" spans="1:1">
      <c r="A18758"/>
    </row>
    <row r="18759" spans="1:1">
      <c r="A18759"/>
    </row>
    <row r="18760" spans="1:1">
      <c r="A18760"/>
    </row>
    <row r="18761" spans="1:1">
      <c r="A18761"/>
    </row>
    <row r="18762" spans="1:1">
      <c r="A18762"/>
    </row>
    <row r="18763" spans="1:1">
      <c r="A18763"/>
    </row>
    <row r="18764" spans="1:1">
      <c r="A18764"/>
    </row>
    <row r="18765" spans="1:1">
      <c r="A18765"/>
    </row>
    <row r="18766" spans="1:1">
      <c r="A18766"/>
    </row>
    <row r="18767" spans="1:1">
      <c r="A18767"/>
    </row>
    <row r="18768" spans="1:1">
      <c r="A18768"/>
    </row>
    <row r="18769" spans="1:1">
      <c r="A18769"/>
    </row>
    <row r="18770" spans="1:1">
      <c r="A18770"/>
    </row>
    <row r="18771" spans="1:1">
      <c r="A18771"/>
    </row>
    <row r="18772" spans="1:1">
      <c r="A18772"/>
    </row>
    <row r="18773" spans="1:1">
      <c r="A18773"/>
    </row>
    <row r="18774" spans="1:1">
      <c r="A18774"/>
    </row>
    <row r="18775" spans="1:1">
      <c r="A18775"/>
    </row>
    <row r="18776" spans="1:1">
      <c r="A18776"/>
    </row>
    <row r="18777" spans="1:1">
      <c r="A18777"/>
    </row>
    <row r="18778" spans="1:1">
      <c r="A18778"/>
    </row>
    <row r="18779" spans="1:1">
      <c r="A18779"/>
    </row>
    <row r="18780" spans="1:1">
      <c r="A18780"/>
    </row>
    <row r="18781" spans="1:1">
      <c r="A18781"/>
    </row>
    <row r="18782" spans="1:1">
      <c r="A18782"/>
    </row>
    <row r="18783" spans="1:1">
      <c r="A18783"/>
    </row>
    <row r="18784" spans="1:1">
      <c r="A18784"/>
    </row>
    <row r="18785" spans="1:1">
      <c r="A18785"/>
    </row>
    <row r="18786" spans="1:1">
      <c r="A18786"/>
    </row>
    <row r="18787" spans="1:1">
      <c r="A18787"/>
    </row>
    <row r="18788" spans="1:1">
      <c r="A18788"/>
    </row>
    <row r="18789" spans="1:1">
      <c r="A18789"/>
    </row>
    <row r="18790" spans="1:1">
      <c r="A18790"/>
    </row>
    <row r="18791" spans="1:1">
      <c r="A18791"/>
    </row>
    <row r="18792" spans="1:1">
      <c r="A18792"/>
    </row>
    <row r="18793" spans="1:1">
      <c r="A18793"/>
    </row>
    <row r="18794" spans="1:1">
      <c r="A18794"/>
    </row>
    <row r="18795" spans="1:1">
      <c r="A18795"/>
    </row>
    <row r="18796" spans="1:1">
      <c r="A18796"/>
    </row>
    <row r="18797" spans="1:1">
      <c r="A18797"/>
    </row>
    <row r="18798" spans="1:1">
      <c r="A18798"/>
    </row>
    <row r="18799" spans="1:1">
      <c r="A18799"/>
    </row>
    <row r="18800" spans="1:1">
      <c r="A18800"/>
    </row>
    <row r="18801" spans="1:1">
      <c r="A18801"/>
    </row>
    <row r="18802" spans="1:1">
      <c r="A18802"/>
    </row>
    <row r="18803" spans="1:1">
      <c r="A18803"/>
    </row>
    <row r="18804" spans="1:1">
      <c r="A18804"/>
    </row>
    <row r="18805" spans="1:1">
      <c r="A18805"/>
    </row>
    <row r="18806" spans="1:1">
      <c r="A18806"/>
    </row>
    <row r="18807" spans="1:1">
      <c r="A18807"/>
    </row>
    <row r="18808" spans="1:1">
      <c r="A18808"/>
    </row>
    <row r="18809" spans="1:1">
      <c r="A18809"/>
    </row>
    <row r="18810" spans="1:1">
      <c r="A18810"/>
    </row>
    <row r="18811" spans="1:1">
      <c r="A18811"/>
    </row>
    <row r="18812" spans="1:1">
      <c r="A18812"/>
    </row>
    <row r="18813" spans="1:1">
      <c r="A18813"/>
    </row>
    <row r="18814" spans="1:1">
      <c r="A18814"/>
    </row>
    <row r="18815" spans="1:1">
      <c r="A18815"/>
    </row>
    <row r="18816" spans="1:1">
      <c r="A18816"/>
    </row>
    <row r="18817" spans="1:1">
      <c r="A18817"/>
    </row>
    <row r="18818" spans="1:1">
      <c r="A18818"/>
    </row>
    <row r="18819" spans="1:1">
      <c r="A18819"/>
    </row>
    <row r="18820" spans="1:1">
      <c r="A18820"/>
    </row>
    <row r="18821" spans="1:1">
      <c r="A18821"/>
    </row>
    <row r="18822" spans="1:1">
      <c r="A18822"/>
    </row>
    <row r="18823" spans="1:1">
      <c r="A18823"/>
    </row>
    <row r="18824" spans="1:1">
      <c r="A18824"/>
    </row>
    <row r="18825" spans="1:1">
      <c r="A18825"/>
    </row>
    <row r="18826" spans="1:1">
      <c r="A18826"/>
    </row>
    <row r="18827" spans="1:1">
      <c r="A18827"/>
    </row>
    <row r="18828" spans="1:1">
      <c r="A18828"/>
    </row>
    <row r="18829" spans="1:1">
      <c r="A18829"/>
    </row>
    <row r="18830" spans="1:1">
      <c r="A18830"/>
    </row>
    <row r="18831" spans="1:1">
      <c r="A18831"/>
    </row>
    <row r="18832" spans="1:1">
      <c r="A18832"/>
    </row>
    <row r="18833" spans="1:1">
      <c r="A18833"/>
    </row>
    <row r="18834" spans="1:1">
      <c r="A18834"/>
    </row>
    <row r="18835" spans="1:1">
      <c r="A18835"/>
    </row>
    <row r="18836" spans="1:1">
      <c r="A18836"/>
    </row>
    <row r="18837" spans="1:1">
      <c r="A18837"/>
    </row>
    <row r="18838" spans="1:1">
      <c r="A18838"/>
    </row>
    <row r="18839" spans="1:1">
      <c r="A18839"/>
    </row>
    <row r="18840" spans="1:1">
      <c r="A18840"/>
    </row>
    <row r="18841" spans="1:1">
      <c r="A18841"/>
    </row>
    <row r="18842" spans="1:1">
      <c r="A18842"/>
    </row>
    <row r="18843" spans="1:1">
      <c r="A18843"/>
    </row>
    <row r="18844" spans="1:1">
      <c r="A18844"/>
    </row>
    <row r="18845" spans="1:1">
      <c r="A18845"/>
    </row>
    <row r="18846" spans="1:1">
      <c r="A18846"/>
    </row>
    <row r="18847" spans="1:1">
      <c r="A18847"/>
    </row>
    <row r="18848" spans="1:1">
      <c r="A18848"/>
    </row>
    <row r="18849" spans="1:1">
      <c r="A18849"/>
    </row>
    <row r="18850" spans="1:1">
      <c r="A18850"/>
    </row>
    <row r="18851" spans="1:1">
      <c r="A18851"/>
    </row>
    <row r="18852" spans="1:1">
      <c r="A18852"/>
    </row>
    <row r="18853" spans="1:1">
      <c r="A18853"/>
    </row>
    <row r="18854" spans="1:1">
      <c r="A18854"/>
    </row>
    <row r="18855" spans="1:1">
      <c r="A18855"/>
    </row>
    <row r="18856" spans="1:1">
      <c r="A18856"/>
    </row>
    <row r="18857" spans="1:1">
      <c r="A18857"/>
    </row>
    <row r="18858" spans="1:1">
      <c r="A18858"/>
    </row>
    <row r="18859" spans="1:1">
      <c r="A18859"/>
    </row>
    <row r="18860" spans="1:1">
      <c r="A18860"/>
    </row>
    <row r="18861" spans="1:1">
      <c r="A18861"/>
    </row>
    <row r="18862" spans="1:1">
      <c r="A18862"/>
    </row>
    <row r="18863" spans="1:1">
      <c r="A18863"/>
    </row>
    <row r="18864" spans="1:1">
      <c r="A18864"/>
    </row>
    <row r="18865" spans="1:1">
      <c r="A18865"/>
    </row>
    <row r="18866" spans="1:1">
      <c r="A18866"/>
    </row>
    <row r="18867" spans="1:1">
      <c r="A18867"/>
    </row>
    <row r="18868" spans="1:1">
      <c r="A18868"/>
    </row>
    <row r="18869" spans="1:1">
      <c r="A18869"/>
    </row>
    <row r="18870" spans="1:1">
      <c r="A18870"/>
    </row>
    <row r="18871" spans="1:1">
      <c r="A18871"/>
    </row>
    <row r="18872" spans="1:1">
      <c r="A18872"/>
    </row>
    <row r="18873" spans="1:1">
      <c r="A18873"/>
    </row>
    <row r="18874" spans="1:1">
      <c r="A18874"/>
    </row>
    <row r="18875" spans="1:1">
      <c r="A18875"/>
    </row>
    <row r="18876" spans="1:1">
      <c r="A18876"/>
    </row>
    <row r="18877" spans="1:1">
      <c r="A18877"/>
    </row>
    <row r="18878" spans="1:1">
      <c r="A18878"/>
    </row>
    <row r="18879" spans="1:1">
      <c r="A18879"/>
    </row>
    <row r="18880" spans="1:1">
      <c r="A18880"/>
    </row>
    <row r="18881" spans="1:1">
      <c r="A18881"/>
    </row>
    <row r="18882" spans="1:1">
      <c r="A18882"/>
    </row>
    <row r="18883" spans="1:1">
      <c r="A18883"/>
    </row>
    <row r="18884" spans="1:1">
      <c r="A18884"/>
    </row>
    <row r="18885" spans="1:1">
      <c r="A18885"/>
    </row>
    <row r="18886" spans="1:1">
      <c r="A18886"/>
    </row>
    <row r="18887" spans="1:1">
      <c r="A18887"/>
    </row>
    <row r="18888" spans="1:1">
      <c r="A18888"/>
    </row>
    <row r="18889" spans="1:1">
      <c r="A18889"/>
    </row>
    <row r="18890" spans="1:1">
      <c r="A18890"/>
    </row>
    <row r="18891" spans="1:1">
      <c r="A18891"/>
    </row>
    <row r="18892" spans="1:1">
      <c r="A18892"/>
    </row>
    <row r="18893" spans="1:1">
      <c r="A18893"/>
    </row>
    <row r="18894" spans="1:1">
      <c r="A18894"/>
    </row>
    <row r="18895" spans="1:1">
      <c r="A18895"/>
    </row>
    <row r="18896" spans="1:1">
      <c r="A18896"/>
    </row>
    <row r="18897" spans="1:1">
      <c r="A18897"/>
    </row>
    <row r="18898" spans="1:1">
      <c r="A18898"/>
    </row>
    <row r="18899" spans="1:1">
      <c r="A18899"/>
    </row>
    <row r="18900" spans="1:1">
      <c r="A18900"/>
    </row>
    <row r="18901" spans="1:1">
      <c r="A18901"/>
    </row>
    <row r="18902" spans="1:1">
      <c r="A18902"/>
    </row>
    <row r="18903" spans="1:1">
      <c r="A18903"/>
    </row>
    <row r="18904" spans="1:1">
      <c r="A18904"/>
    </row>
    <row r="18905" spans="1:1">
      <c r="A18905"/>
    </row>
    <row r="18906" spans="1:1">
      <c r="A18906"/>
    </row>
    <row r="18907" spans="1:1">
      <c r="A18907"/>
    </row>
    <row r="18908" spans="1:1">
      <c r="A18908"/>
    </row>
    <row r="18909" spans="1:1">
      <c r="A18909"/>
    </row>
    <row r="18910" spans="1:1">
      <c r="A18910"/>
    </row>
    <row r="18911" spans="1:1">
      <c r="A18911"/>
    </row>
    <row r="18912" spans="1:1">
      <c r="A18912"/>
    </row>
    <row r="18913" spans="1:1">
      <c r="A18913"/>
    </row>
    <row r="18914" spans="1:1">
      <c r="A18914"/>
    </row>
    <row r="18915" spans="1:1">
      <c r="A18915"/>
    </row>
    <row r="18916" spans="1:1">
      <c r="A18916"/>
    </row>
    <row r="18917" spans="1:1">
      <c r="A18917"/>
    </row>
    <row r="18918" spans="1:1">
      <c r="A18918"/>
    </row>
    <row r="18919" spans="1:1">
      <c r="A18919"/>
    </row>
    <row r="18920" spans="1:1">
      <c r="A18920"/>
    </row>
    <row r="18921" spans="1:1">
      <c r="A18921"/>
    </row>
    <row r="18922" spans="1:1">
      <c r="A18922"/>
    </row>
    <row r="18923" spans="1:1">
      <c r="A18923"/>
    </row>
    <row r="18924" spans="1:1">
      <c r="A18924"/>
    </row>
    <row r="18925" spans="1:1">
      <c r="A18925"/>
    </row>
    <row r="18926" spans="1:1">
      <c r="A18926"/>
    </row>
    <row r="18927" spans="1:1">
      <c r="A18927"/>
    </row>
    <row r="18928" spans="1:1">
      <c r="A18928"/>
    </row>
    <row r="18929" spans="1:1">
      <c r="A18929"/>
    </row>
    <row r="18930" spans="1:1">
      <c r="A18930"/>
    </row>
    <row r="18931" spans="1:1">
      <c r="A18931"/>
    </row>
    <row r="18932" spans="1:1">
      <c r="A18932"/>
    </row>
    <row r="18933" spans="1:1">
      <c r="A18933"/>
    </row>
    <row r="18934" spans="1:1">
      <c r="A18934"/>
    </row>
    <row r="18935" spans="1:1">
      <c r="A18935"/>
    </row>
    <row r="18936" spans="1:1">
      <c r="A18936"/>
    </row>
    <row r="18937" spans="1:1">
      <c r="A18937"/>
    </row>
    <row r="18938" spans="1:1">
      <c r="A18938"/>
    </row>
    <row r="18939" spans="1:1">
      <c r="A18939"/>
    </row>
    <row r="18940" spans="1:1">
      <c r="A18940"/>
    </row>
    <row r="18941" spans="1:1">
      <c r="A18941"/>
    </row>
    <row r="18942" spans="1:1">
      <c r="A18942"/>
    </row>
    <row r="18943" spans="1:1">
      <c r="A18943"/>
    </row>
    <row r="18944" spans="1:1">
      <c r="A18944"/>
    </row>
    <row r="18945" spans="1:1">
      <c r="A18945"/>
    </row>
    <row r="18946" spans="1:1">
      <c r="A18946"/>
    </row>
    <row r="18947" spans="1:1">
      <c r="A18947"/>
    </row>
    <row r="18948" spans="1:1">
      <c r="A18948"/>
    </row>
    <row r="18949" spans="1:1">
      <c r="A18949"/>
    </row>
    <row r="18950" spans="1:1">
      <c r="A18950"/>
    </row>
    <row r="18951" spans="1:1">
      <c r="A18951"/>
    </row>
    <row r="18952" spans="1:1">
      <c r="A18952"/>
    </row>
    <row r="18953" spans="1:1">
      <c r="A18953"/>
    </row>
    <row r="18954" spans="1:1">
      <c r="A18954"/>
    </row>
    <row r="18955" spans="1:1">
      <c r="A18955"/>
    </row>
    <row r="18956" spans="1:1">
      <c r="A18956"/>
    </row>
    <row r="18957" spans="1:1">
      <c r="A18957"/>
    </row>
    <row r="18958" spans="1:1">
      <c r="A18958"/>
    </row>
    <row r="18959" spans="1:1">
      <c r="A18959"/>
    </row>
    <row r="18960" spans="1:1">
      <c r="A18960"/>
    </row>
    <row r="18961" spans="1:1">
      <c r="A18961"/>
    </row>
    <row r="18962" spans="1:1">
      <c r="A18962"/>
    </row>
    <row r="18963" spans="1:1">
      <c r="A18963"/>
    </row>
    <row r="18964" spans="1:1">
      <c r="A18964"/>
    </row>
    <row r="18965" spans="1:1">
      <c r="A18965"/>
    </row>
    <row r="18966" spans="1:1">
      <c r="A18966"/>
    </row>
    <row r="18967" spans="1:1">
      <c r="A18967"/>
    </row>
    <row r="18968" spans="1:1">
      <c r="A18968"/>
    </row>
    <row r="18969" spans="1:1">
      <c r="A18969"/>
    </row>
    <row r="18970" spans="1:1">
      <c r="A18970"/>
    </row>
    <row r="18971" spans="1:1">
      <c r="A18971"/>
    </row>
    <row r="18972" spans="1:1">
      <c r="A18972"/>
    </row>
    <row r="18973" spans="1:1">
      <c r="A18973"/>
    </row>
    <row r="18974" spans="1:1">
      <c r="A18974"/>
    </row>
    <row r="18975" spans="1:1">
      <c r="A18975"/>
    </row>
    <row r="18976" spans="1:1">
      <c r="A18976"/>
    </row>
    <row r="18977" spans="1:1">
      <c r="A18977"/>
    </row>
    <row r="18978" spans="1:1">
      <c r="A18978"/>
    </row>
    <row r="18979" spans="1:1">
      <c r="A18979"/>
    </row>
    <row r="18980" spans="1:1">
      <c r="A18980"/>
    </row>
    <row r="18981" spans="1:1">
      <c r="A18981"/>
    </row>
    <row r="18982" spans="1:1">
      <c r="A18982"/>
    </row>
    <row r="18983" spans="1:1">
      <c r="A18983"/>
    </row>
    <row r="18984" spans="1:1">
      <c r="A18984"/>
    </row>
    <row r="18985" spans="1:1">
      <c r="A18985"/>
    </row>
    <row r="18986" spans="1:1">
      <c r="A18986"/>
    </row>
    <row r="18987" spans="1:1">
      <c r="A18987"/>
    </row>
    <row r="18988" spans="1:1">
      <c r="A18988"/>
    </row>
    <row r="18989" spans="1:1">
      <c r="A18989"/>
    </row>
    <row r="18990" spans="1:1">
      <c r="A18990"/>
    </row>
    <row r="18991" spans="1:1">
      <c r="A18991"/>
    </row>
    <row r="18992" spans="1:1">
      <c r="A18992"/>
    </row>
    <row r="18993" spans="1:1">
      <c r="A18993"/>
    </row>
    <row r="18994" spans="1:1">
      <c r="A18994"/>
    </row>
    <row r="18995" spans="1:1">
      <c r="A18995"/>
    </row>
    <row r="18996" spans="1:1">
      <c r="A18996"/>
    </row>
    <row r="18997" spans="1:1">
      <c r="A18997"/>
    </row>
    <row r="18998" spans="1:1">
      <c r="A18998"/>
    </row>
    <row r="18999" spans="1:1">
      <c r="A18999"/>
    </row>
    <row r="19000" spans="1:1">
      <c r="A19000"/>
    </row>
    <row r="19001" spans="1:1">
      <c r="A19001"/>
    </row>
    <row r="19002" spans="1:1">
      <c r="A19002"/>
    </row>
    <row r="19003" spans="1:1">
      <c r="A19003"/>
    </row>
    <row r="19004" spans="1:1">
      <c r="A19004"/>
    </row>
    <row r="19005" spans="1:1">
      <c r="A19005"/>
    </row>
    <row r="19006" spans="1:1">
      <c r="A19006"/>
    </row>
    <row r="19007" spans="1:1">
      <c r="A19007"/>
    </row>
    <row r="19008" spans="1:1">
      <c r="A19008"/>
    </row>
    <row r="19009" spans="1:1">
      <c r="A19009"/>
    </row>
    <row r="19010" spans="1:1">
      <c r="A19010"/>
    </row>
    <row r="19011" spans="1:1">
      <c r="A19011"/>
    </row>
    <row r="19012" spans="1:1">
      <c r="A19012"/>
    </row>
    <row r="19013" spans="1:1">
      <c r="A19013"/>
    </row>
    <row r="19014" spans="1:1">
      <c r="A19014"/>
    </row>
    <row r="19015" spans="1:1">
      <c r="A19015"/>
    </row>
    <row r="19016" spans="1:1">
      <c r="A19016"/>
    </row>
    <row r="19017" spans="1:1">
      <c r="A19017"/>
    </row>
    <row r="19018" spans="1:1">
      <c r="A19018"/>
    </row>
    <row r="19019" spans="1:1">
      <c r="A19019"/>
    </row>
    <row r="19020" spans="1:1">
      <c r="A19020"/>
    </row>
    <row r="19021" spans="1:1">
      <c r="A19021"/>
    </row>
    <row r="19022" spans="1:1">
      <c r="A19022"/>
    </row>
    <row r="19023" spans="1:1">
      <c r="A19023"/>
    </row>
    <row r="19024" spans="1:1">
      <c r="A19024"/>
    </row>
    <row r="19025" spans="1:1">
      <c r="A19025"/>
    </row>
    <row r="19026" spans="1:1">
      <c r="A19026"/>
    </row>
    <row r="19027" spans="1:1">
      <c r="A19027"/>
    </row>
    <row r="19028" spans="1:1">
      <c r="A19028"/>
    </row>
    <row r="19029" spans="1:1">
      <c r="A19029"/>
    </row>
    <row r="19030" spans="1:1">
      <c r="A19030"/>
    </row>
    <row r="19031" spans="1:1">
      <c r="A19031"/>
    </row>
    <row r="19032" spans="1:1">
      <c r="A19032"/>
    </row>
    <row r="19033" spans="1:1">
      <c r="A19033"/>
    </row>
    <row r="19034" spans="1:1">
      <c r="A19034"/>
    </row>
    <row r="19035" spans="1:1">
      <c r="A19035"/>
    </row>
    <row r="19036" spans="1:1">
      <c r="A19036"/>
    </row>
    <row r="19037" spans="1:1">
      <c r="A19037"/>
    </row>
    <row r="19038" spans="1:1">
      <c r="A19038"/>
    </row>
    <row r="19039" spans="1:1">
      <c r="A19039"/>
    </row>
    <row r="19040" spans="1:1">
      <c r="A19040"/>
    </row>
    <row r="19041" spans="1:1">
      <c r="A19041"/>
    </row>
    <row r="19042" spans="1:1">
      <c r="A19042"/>
    </row>
    <row r="19043" spans="1:1">
      <c r="A19043"/>
    </row>
    <row r="19044" spans="1:1">
      <c r="A19044"/>
    </row>
    <row r="19045" spans="1:1">
      <c r="A19045"/>
    </row>
    <row r="19046" spans="1:1">
      <c r="A19046"/>
    </row>
    <row r="19047" spans="1:1">
      <c r="A19047"/>
    </row>
    <row r="19048" spans="1:1">
      <c r="A19048"/>
    </row>
    <row r="19049" spans="1:1">
      <c r="A19049"/>
    </row>
    <row r="19050" spans="1:1">
      <c r="A19050"/>
    </row>
    <row r="19051" spans="1:1">
      <c r="A19051"/>
    </row>
    <row r="19052" spans="1:1">
      <c r="A19052"/>
    </row>
    <row r="19053" spans="1:1">
      <c r="A19053"/>
    </row>
    <row r="19054" spans="1:1">
      <c r="A19054"/>
    </row>
    <row r="19055" spans="1:1">
      <c r="A19055"/>
    </row>
    <row r="19056" spans="1:1">
      <c r="A19056"/>
    </row>
    <row r="19057" spans="1:1">
      <c r="A19057"/>
    </row>
    <row r="19058" spans="1:1">
      <c r="A19058"/>
    </row>
    <row r="19059" spans="1:1">
      <c r="A19059"/>
    </row>
    <row r="19060" spans="1:1">
      <c r="A19060"/>
    </row>
    <row r="19061" spans="1:1">
      <c r="A19061"/>
    </row>
    <row r="19062" spans="1:1">
      <c r="A19062"/>
    </row>
    <row r="19063" spans="1:1">
      <c r="A19063"/>
    </row>
    <row r="19064" spans="1:1">
      <c r="A19064"/>
    </row>
    <row r="19065" spans="1:1">
      <c r="A19065"/>
    </row>
    <row r="19066" spans="1:1">
      <c r="A19066"/>
    </row>
    <row r="19067" spans="1:1">
      <c r="A19067"/>
    </row>
    <row r="19068" spans="1:1">
      <c r="A19068"/>
    </row>
    <row r="19069" spans="1:1">
      <c r="A19069"/>
    </row>
    <row r="19070" spans="1:1">
      <c r="A19070"/>
    </row>
    <row r="19071" spans="1:1">
      <c r="A19071"/>
    </row>
    <row r="19072" spans="1:1">
      <c r="A19072"/>
    </row>
    <row r="19073" spans="1:1">
      <c r="A19073"/>
    </row>
    <row r="19074" spans="1:1">
      <c r="A19074"/>
    </row>
    <row r="19075" spans="1:1">
      <c r="A19075"/>
    </row>
    <row r="19076" spans="1:1">
      <c r="A19076"/>
    </row>
    <row r="19077" spans="1:1">
      <c r="A19077"/>
    </row>
    <row r="19078" spans="1:1">
      <c r="A19078"/>
    </row>
    <row r="19079" spans="1:1">
      <c r="A19079"/>
    </row>
    <row r="19080" spans="1:1">
      <c r="A19080"/>
    </row>
    <row r="19081" spans="1:1">
      <c r="A19081"/>
    </row>
    <row r="19082" spans="1:1">
      <c r="A19082"/>
    </row>
    <row r="19083" spans="1:1">
      <c r="A19083"/>
    </row>
    <row r="19084" spans="1:1">
      <c r="A19084"/>
    </row>
    <row r="19085" spans="1:1">
      <c r="A19085"/>
    </row>
    <row r="19086" spans="1:1">
      <c r="A19086"/>
    </row>
    <row r="19087" spans="1:1">
      <c r="A19087"/>
    </row>
    <row r="19088" spans="1:1">
      <c r="A19088"/>
    </row>
    <row r="19089" spans="1:1">
      <c r="A19089"/>
    </row>
    <row r="19090" spans="1:1">
      <c r="A19090"/>
    </row>
    <row r="19091" spans="1:1">
      <c r="A19091"/>
    </row>
    <row r="19092" spans="1:1">
      <c r="A19092"/>
    </row>
    <row r="19093" spans="1:1">
      <c r="A19093"/>
    </row>
    <row r="19094" spans="1:1">
      <c r="A19094"/>
    </row>
    <row r="19095" spans="1:1">
      <c r="A19095"/>
    </row>
    <row r="19096" spans="1:1">
      <c r="A19096"/>
    </row>
    <row r="19097" spans="1:1">
      <c r="A19097"/>
    </row>
    <row r="19098" spans="1:1">
      <c r="A19098"/>
    </row>
    <row r="19099" spans="1:1">
      <c r="A19099"/>
    </row>
    <row r="19100" spans="1:1">
      <c r="A19100"/>
    </row>
    <row r="19101" spans="1:1">
      <c r="A19101"/>
    </row>
    <row r="19102" spans="1:1">
      <c r="A19102"/>
    </row>
    <row r="19103" spans="1:1">
      <c r="A19103"/>
    </row>
    <row r="19104" spans="1:1">
      <c r="A19104"/>
    </row>
    <row r="19105" spans="1:1">
      <c r="A19105"/>
    </row>
    <row r="19106" spans="1:1">
      <c r="A19106"/>
    </row>
    <row r="19107" spans="1:1">
      <c r="A19107"/>
    </row>
    <row r="19108" spans="1:1">
      <c r="A19108"/>
    </row>
    <row r="19109" spans="1:1">
      <c r="A19109"/>
    </row>
    <row r="19110" spans="1:1">
      <c r="A19110"/>
    </row>
    <row r="19111" spans="1:1">
      <c r="A19111"/>
    </row>
    <row r="19112" spans="1:1">
      <c r="A19112"/>
    </row>
    <row r="19113" spans="1:1">
      <c r="A19113"/>
    </row>
    <row r="19114" spans="1:1">
      <c r="A19114"/>
    </row>
    <row r="19115" spans="1:1">
      <c r="A19115"/>
    </row>
    <row r="19116" spans="1:1">
      <c r="A19116"/>
    </row>
    <row r="19117" spans="1:1">
      <c r="A19117"/>
    </row>
    <row r="19118" spans="1:1">
      <c r="A19118"/>
    </row>
    <row r="19119" spans="1:1">
      <c r="A19119"/>
    </row>
    <row r="19120" spans="1:1">
      <c r="A19120"/>
    </row>
    <row r="19121" spans="1:1">
      <c r="A19121"/>
    </row>
    <row r="19122" spans="1:1">
      <c r="A19122"/>
    </row>
    <row r="19123" spans="1:1">
      <c r="A19123"/>
    </row>
    <row r="19124" spans="1:1">
      <c r="A19124"/>
    </row>
    <row r="19125" spans="1:1">
      <c r="A19125"/>
    </row>
    <row r="19126" spans="1:1">
      <c r="A19126"/>
    </row>
    <row r="19127" spans="1:1">
      <c r="A19127"/>
    </row>
    <row r="19128" spans="1:1">
      <c r="A19128"/>
    </row>
    <row r="19129" spans="1:1">
      <c r="A19129"/>
    </row>
    <row r="19130" spans="1:1">
      <c r="A19130"/>
    </row>
    <row r="19131" spans="1:1">
      <c r="A19131"/>
    </row>
    <row r="19132" spans="1:1">
      <c r="A19132"/>
    </row>
    <row r="19133" spans="1:1">
      <c r="A19133"/>
    </row>
    <row r="19134" spans="1:1">
      <c r="A19134"/>
    </row>
    <row r="19135" spans="1:1">
      <c r="A19135"/>
    </row>
    <row r="19136" spans="1:1">
      <c r="A19136"/>
    </row>
    <row r="19137" spans="1:1">
      <c r="A19137"/>
    </row>
    <row r="19138" spans="1:1">
      <c r="A19138"/>
    </row>
    <row r="19139" spans="1:1">
      <c r="A19139"/>
    </row>
    <row r="19140" spans="1:1">
      <c r="A19140"/>
    </row>
    <row r="19141" spans="1:1">
      <c r="A19141"/>
    </row>
    <row r="19142" spans="1:1">
      <c r="A19142"/>
    </row>
    <row r="19143" spans="1:1">
      <c r="A19143"/>
    </row>
    <row r="19144" spans="1:1">
      <c r="A19144"/>
    </row>
    <row r="19145" spans="1:1">
      <c r="A19145"/>
    </row>
    <row r="19146" spans="1:1">
      <c r="A19146"/>
    </row>
    <row r="19147" spans="1:1">
      <c r="A19147"/>
    </row>
    <row r="19148" spans="1:1">
      <c r="A19148"/>
    </row>
    <row r="19149" spans="1:1">
      <c r="A19149"/>
    </row>
    <row r="19150" spans="1:1">
      <c r="A19150"/>
    </row>
    <row r="19151" spans="1:1">
      <c r="A19151"/>
    </row>
    <row r="19152" spans="1:1">
      <c r="A19152"/>
    </row>
    <row r="19153" spans="1:1">
      <c r="A19153"/>
    </row>
    <row r="19154" spans="1:1">
      <c r="A19154"/>
    </row>
    <row r="19155" spans="1:1">
      <c r="A19155"/>
    </row>
    <row r="19156" spans="1:1">
      <c r="A19156"/>
    </row>
    <row r="19157" spans="1:1">
      <c r="A19157"/>
    </row>
    <row r="19158" spans="1:1">
      <c r="A19158"/>
    </row>
    <row r="19159" spans="1:1">
      <c r="A19159"/>
    </row>
    <row r="19160" spans="1:1">
      <c r="A19160"/>
    </row>
    <row r="19161" spans="1:1">
      <c r="A19161"/>
    </row>
    <row r="19162" spans="1:1">
      <c r="A19162"/>
    </row>
    <row r="19163" spans="1:1">
      <c r="A19163"/>
    </row>
    <row r="19164" spans="1:1">
      <c r="A19164"/>
    </row>
    <row r="19165" spans="1:1">
      <c r="A19165"/>
    </row>
    <row r="19166" spans="1:1">
      <c r="A19166"/>
    </row>
    <row r="19167" spans="1:1">
      <c r="A19167"/>
    </row>
    <row r="19168" spans="1:1">
      <c r="A19168"/>
    </row>
    <row r="19169" spans="1:1">
      <c r="A19169"/>
    </row>
    <row r="19170" spans="1:1">
      <c r="A19170"/>
    </row>
    <row r="19171" spans="1:1">
      <c r="A19171"/>
    </row>
    <row r="19172" spans="1:1">
      <c r="A19172"/>
    </row>
    <row r="19173" spans="1:1">
      <c r="A19173"/>
    </row>
    <row r="19174" spans="1:1">
      <c r="A19174"/>
    </row>
    <row r="19175" spans="1:1">
      <c r="A19175"/>
    </row>
    <row r="19176" spans="1:1">
      <c r="A19176"/>
    </row>
    <row r="19177" spans="1:1">
      <c r="A19177"/>
    </row>
    <row r="19178" spans="1:1">
      <c r="A19178"/>
    </row>
    <row r="19179" spans="1:1">
      <c r="A19179"/>
    </row>
    <row r="19180" spans="1:1">
      <c r="A19180"/>
    </row>
    <row r="19181" spans="1:1">
      <c r="A19181"/>
    </row>
    <row r="19182" spans="1:1">
      <c r="A19182"/>
    </row>
    <row r="19183" spans="1:1">
      <c r="A19183"/>
    </row>
    <row r="19184" spans="1:1">
      <c r="A19184"/>
    </row>
    <row r="19185" spans="1:1">
      <c r="A19185"/>
    </row>
    <row r="19186" spans="1:1">
      <c r="A19186"/>
    </row>
    <row r="19187" spans="1:1">
      <c r="A19187"/>
    </row>
    <row r="19188" spans="1:1">
      <c r="A19188"/>
    </row>
    <row r="19189" spans="1:1">
      <c r="A19189"/>
    </row>
    <row r="19190" spans="1:1">
      <c r="A19190"/>
    </row>
    <row r="19191" spans="1:1">
      <c r="A19191"/>
    </row>
    <row r="19192" spans="1:1">
      <c r="A19192"/>
    </row>
    <row r="19193" spans="1:1">
      <c r="A19193"/>
    </row>
    <row r="19194" spans="1:1">
      <c r="A19194"/>
    </row>
    <row r="19195" spans="1:1">
      <c r="A19195"/>
    </row>
    <row r="19196" spans="1:1">
      <c r="A19196"/>
    </row>
    <row r="19197" spans="1:1">
      <c r="A19197"/>
    </row>
    <row r="19198" spans="1:1">
      <c r="A19198"/>
    </row>
    <row r="19199" spans="1:1">
      <c r="A19199"/>
    </row>
    <row r="19200" spans="1:1">
      <c r="A19200"/>
    </row>
    <row r="19201" spans="1:1">
      <c r="A19201"/>
    </row>
    <row r="19202" spans="1:1">
      <c r="A19202"/>
    </row>
    <row r="19203" spans="1:1">
      <c r="A19203"/>
    </row>
    <row r="19204" spans="1:1">
      <c r="A19204"/>
    </row>
    <row r="19205" spans="1:1">
      <c r="A19205"/>
    </row>
    <row r="19206" spans="1:1">
      <c r="A19206"/>
    </row>
    <row r="19207" spans="1:1">
      <c r="A19207"/>
    </row>
    <row r="19208" spans="1:1">
      <c r="A19208"/>
    </row>
    <row r="19209" spans="1:1">
      <c r="A19209"/>
    </row>
    <row r="19210" spans="1:1">
      <c r="A19210"/>
    </row>
    <row r="19211" spans="1:1">
      <c r="A19211"/>
    </row>
    <row r="19212" spans="1:1">
      <c r="A19212"/>
    </row>
    <row r="19213" spans="1:1">
      <c r="A19213"/>
    </row>
    <row r="19214" spans="1:1">
      <c r="A19214"/>
    </row>
    <row r="19215" spans="1:1">
      <c r="A19215"/>
    </row>
    <row r="19216" spans="1:1">
      <c r="A19216"/>
    </row>
    <row r="19217" spans="1:1">
      <c r="A19217"/>
    </row>
    <row r="19218" spans="1:1">
      <c r="A19218"/>
    </row>
    <row r="19219" spans="1:1">
      <c r="A19219"/>
    </row>
    <row r="19220" spans="1:1">
      <c r="A19220"/>
    </row>
    <row r="19221" spans="1:1">
      <c r="A19221"/>
    </row>
    <row r="19222" spans="1:1">
      <c r="A19222"/>
    </row>
    <row r="19223" spans="1:1">
      <c r="A19223"/>
    </row>
    <row r="19224" spans="1:1">
      <c r="A19224"/>
    </row>
    <row r="19225" spans="1:1">
      <c r="A19225"/>
    </row>
    <row r="19226" spans="1:1">
      <c r="A19226"/>
    </row>
    <row r="19227" spans="1:1">
      <c r="A19227"/>
    </row>
    <row r="19228" spans="1:1">
      <c r="A19228"/>
    </row>
    <row r="19229" spans="1:1">
      <c r="A19229"/>
    </row>
    <row r="19230" spans="1:1">
      <c r="A19230"/>
    </row>
    <row r="19231" spans="1:1">
      <c r="A19231"/>
    </row>
    <row r="19232" spans="1:1">
      <c r="A19232"/>
    </row>
    <row r="19233" spans="1:1">
      <c r="A19233"/>
    </row>
    <row r="19234" spans="1:1">
      <c r="A19234"/>
    </row>
    <row r="19235" spans="1:1">
      <c r="A19235"/>
    </row>
    <row r="19236" spans="1:1">
      <c r="A19236"/>
    </row>
    <row r="19237" spans="1:1">
      <c r="A19237"/>
    </row>
    <row r="19238" spans="1:1">
      <c r="A19238"/>
    </row>
    <row r="19239" spans="1:1">
      <c r="A19239"/>
    </row>
    <row r="19240" spans="1:1">
      <c r="A19240"/>
    </row>
    <row r="19241" spans="1:1">
      <c r="A19241"/>
    </row>
    <row r="19242" spans="1:1">
      <c r="A19242"/>
    </row>
    <row r="19243" spans="1:1">
      <c r="A19243"/>
    </row>
    <row r="19244" spans="1:1">
      <c r="A19244"/>
    </row>
    <row r="19245" spans="1:1">
      <c r="A19245"/>
    </row>
    <row r="19246" spans="1:1">
      <c r="A19246"/>
    </row>
    <row r="19247" spans="1:1">
      <c r="A19247"/>
    </row>
    <row r="19248" spans="1:1">
      <c r="A19248"/>
    </row>
    <row r="19249" spans="1:1">
      <c r="A19249"/>
    </row>
    <row r="19250" spans="1:1">
      <c r="A19250"/>
    </row>
    <row r="19251" spans="1:1">
      <c r="A19251"/>
    </row>
    <row r="19252" spans="1:1">
      <c r="A19252"/>
    </row>
    <row r="19253" spans="1:1">
      <c r="A19253"/>
    </row>
    <row r="19254" spans="1:1">
      <c r="A19254"/>
    </row>
    <row r="19255" spans="1:1">
      <c r="A19255"/>
    </row>
    <row r="19256" spans="1:1">
      <c r="A19256"/>
    </row>
    <row r="19257" spans="1:1">
      <c r="A19257"/>
    </row>
    <row r="19258" spans="1:1">
      <c r="A19258"/>
    </row>
    <row r="19259" spans="1:1">
      <c r="A19259"/>
    </row>
    <row r="19260" spans="1:1">
      <c r="A19260"/>
    </row>
    <row r="19261" spans="1:1">
      <c r="A19261"/>
    </row>
    <row r="19262" spans="1:1">
      <c r="A19262"/>
    </row>
    <row r="19263" spans="1:1">
      <c r="A19263"/>
    </row>
    <row r="19264" spans="1:1">
      <c r="A19264"/>
    </row>
    <row r="19265" spans="1:1">
      <c r="A19265"/>
    </row>
    <row r="19266" spans="1:1">
      <c r="A19266"/>
    </row>
    <row r="19267" spans="1:1">
      <c r="A19267"/>
    </row>
    <row r="19268" spans="1:1">
      <c r="A19268"/>
    </row>
    <row r="19269" spans="1:1">
      <c r="A19269"/>
    </row>
    <row r="19270" spans="1:1">
      <c r="A19270"/>
    </row>
    <row r="19271" spans="1:1">
      <c r="A19271"/>
    </row>
    <row r="19272" spans="1:1">
      <c r="A19272"/>
    </row>
    <row r="19273" spans="1:1">
      <c r="A19273"/>
    </row>
    <row r="19274" spans="1:1">
      <c r="A19274"/>
    </row>
    <row r="19275" spans="1:1">
      <c r="A19275"/>
    </row>
    <row r="19276" spans="1:1">
      <c r="A19276"/>
    </row>
    <row r="19277" spans="1:1">
      <c r="A19277"/>
    </row>
    <row r="19278" spans="1:1">
      <c r="A19278"/>
    </row>
    <row r="19279" spans="1:1">
      <c r="A19279"/>
    </row>
    <row r="19280" spans="1:1">
      <c r="A19280"/>
    </row>
    <row r="19281" spans="1:1">
      <c r="A19281"/>
    </row>
    <row r="19282" spans="1:1">
      <c r="A19282"/>
    </row>
    <row r="19283" spans="1:1">
      <c r="A19283"/>
    </row>
    <row r="19284" spans="1:1">
      <c r="A19284"/>
    </row>
    <row r="19285" spans="1:1">
      <c r="A19285"/>
    </row>
    <row r="19286" spans="1:1">
      <c r="A19286"/>
    </row>
    <row r="19287" spans="1:1">
      <c r="A19287"/>
    </row>
    <row r="19288" spans="1:1">
      <c r="A19288"/>
    </row>
    <row r="19289" spans="1:1">
      <c r="A19289"/>
    </row>
    <row r="19290" spans="1:1">
      <c r="A19290"/>
    </row>
    <row r="19291" spans="1:1">
      <c r="A19291"/>
    </row>
    <row r="19292" spans="1:1">
      <c r="A19292"/>
    </row>
    <row r="19293" spans="1:1">
      <c r="A19293"/>
    </row>
    <row r="19294" spans="1:1">
      <c r="A19294"/>
    </row>
    <row r="19295" spans="1:1">
      <c r="A19295"/>
    </row>
    <row r="19296" spans="1:1">
      <c r="A19296"/>
    </row>
    <row r="19297" spans="1:1">
      <c r="A19297"/>
    </row>
    <row r="19298" spans="1:1">
      <c r="A19298"/>
    </row>
    <row r="19299" spans="1:1">
      <c r="A19299"/>
    </row>
    <row r="19300" spans="1:1">
      <c r="A19300"/>
    </row>
    <row r="19301" spans="1:1">
      <c r="A19301"/>
    </row>
    <row r="19302" spans="1:1">
      <c r="A19302"/>
    </row>
    <row r="19303" spans="1:1">
      <c r="A19303"/>
    </row>
    <row r="19304" spans="1:1">
      <c r="A19304"/>
    </row>
    <row r="19305" spans="1:1">
      <c r="A19305"/>
    </row>
    <row r="19306" spans="1:1">
      <c r="A19306"/>
    </row>
    <row r="19307" spans="1:1">
      <c r="A19307"/>
    </row>
    <row r="19308" spans="1:1">
      <c r="A19308"/>
    </row>
    <row r="19309" spans="1:1">
      <c r="A19309"/>
    </row>
    <row r="19310" spans="1:1">
      <c r="A19310"/>
    </row>
    <row r="19311" spans="1:1">
      <c r="A19311"/>
    </row>
    <row r="19312" spans="1:1">
      <c r="A19312"/>
    </row>
    <row r="19313" spans="1:1">
      <c r="A19313"/>
    </row>
    <row r="19314" spans="1:1">
      <c r="A19314"/>
    </row>
    <row r="19315" spans="1:1">
      <c r="A19315"/>
    </row>
    <row r="19316" spans="1:1">
      <c r="A19316"/>
    </row>
    <row r="19317" spans="1:1">
      <c r="A19317"/>
    </row>
    <row r="19318" spans="1:1">
      <c r="A19318"/>
    </row>
    <row r="19319" spans="1:1">
      <c r="A19319"/>
    </row>
    <row r="19320" spans="1:1">
      <c r="A19320"/>
    </row>
    <row r="19321" spans="1:1">
      <c r="A19321"/>
    </row>
    <row r="19322" spans="1:1">
      <c r="A19322"/>
    </row>
    <row r="19323" spans="1:1">
      <c r="A19323"/>
    </row>
    <row r="19324" spans="1:1">
      <c r="A19324"/>
    </row>
    <row r="19325" spans="1:1">
      <c r="A19325"/>
    </row>
    <row r="19326" spans="1:1">
      <c r="A19326"/>
    </row>
    <row r="19327" spans="1:1">
      <c r="A19327"/>
    </row>
    <row r="19328" spans="1:1">
      <c r="A19328"/>
    </row>
    <row r="19329" spans="1:1">
      <c r="A19329"/>
    </row>
    <row r="19330" spans="1:1">
      <c r="A19330"/>
    </row>
    <row r="19331" spans="1:1">
      <c r="A19331"/>
    </row>
    <row r="19332" spans="1:1">
      <c r="A19332"/>
    </row>
    <row r="19333" spans="1:1">
      <c r="A19333"/>
    </row>
    <row r="19334" spans="1:1">
      <c r="A19334"/>
    </row>
    <row r="19335" spans="1:1">
      <c r="A19335"/>
    </row>
    <row r="19336" spans="1:1">
      <c r="A19336"/>
    </row>
    <row r="19337" spans="1:1">
      <c r="A19337"/>
    </row>
    <row r="19338" spans="1:1">
      <c r="A19338"/>
    </row>
    <row r="19339" spans="1:1">
      <c r="A19339"/>
    </row>
    <row r="19340" spans="1:1">
      <c r="A19340"/>
    </row>
    <row r="19341" spans="1:1">
      <c r="A19341"/>
    </row>
    <row r="19342" spans="1:1">
      <c r="A19342"/>
    </row>
    <row r="19343" spans="1:1">
      <c r="A19343"/>
    </row>
    <row r="19344" spans="1:1">
      <c r="A19344"/>
    </row>
    <row r="19345" spans="1:1">
      <c r="A19345"/>
    </row>
    <row r="19346" spans="1:1">
      <c r="A19346"/>
    </row>
    <row r="19347" spans="1:1">
      <c r="A19347"/>
    </row>
    <row r="19348" spans="1:1">
      <c r="A19348"/>
    </row>
    <row r="19349" spans="1:1">
      <c r="A19349"/>
    </row>
    <row r="19350" spans="1:1">
      <c r="A19350"/>
    </row>
    <row r="19351" spans="1:1">
      <c r="A19351"/>
    </row>
    <row r="19352" spans="1:1">
      <c r="A19352"/>
    </row>
    <row r="19353" spans="1:1">
      <c r="A19353"/>
    </row>
    <row r="19354" spans="1:1">
      <c r="A19354"/>
    </row>
    <row r="19355" spans="1:1">
      <c r="A19355"/>
    </row>
    <row r="19356" spans="1:1">
      <c r="A19356"/>
    </row>
    <row r="19357" spans="1:1">
      <c r="A19357"/>
    </row>
    <row r="19358" spans="1:1">
      <c r="A19358"/>
    </row>
    <row r="19359" spans="1:1">
      <c r="A19359"/>
    </row>
    <row r="19360" spans="1:1">
      <c r="A19360"/>
    </row>
    <row r="19361" spans="1:1">
      <c r="A19361"/>
    </row>
    <row r="19362" spans="1:1">
      <c r="A19362"/>
    </row>
    <row r="19363" spans="1:1">
      <c r="A19363"/>
    </row>
    <row r="19364" spans="1:1">
      <c r="A19364"/>
    </row>
    <row r="19365" spans="1:1">
      <c r="A19365"/>
    </row>
    <row r="19366" spans="1:1">
      <c r="A19366"/>
    </row>
    <row r="19367" spans="1:1">
      <c r="A19367"/>
    </row>
    <row r="19368" spans="1:1">
      <c r="A19368"/>
    </row>
    <row r="19369" spans="1:1">
      <c r="A19369"/>
    </row>
    <row r="19370" spans="1:1">
      <c r="A19370"/>
    </row>
    <row r="19371" spans="1:1">
      <c r="A19371"/>
    </row>
    <row r="19372" spans="1:1">
      <c r="A19372"/>
    </row>
    <row r="19373" spans="1:1">
      <c r="A19373"/>
    </row>
    <row r="19374" spans="1:1">
      <c r="A19374"/>
    </row>
    <row r="19375" spans="1:1">
      <c r="A19375"/>
    </row>
    <row r="19376" spans="1:1">
      <c r="A19376"/>
    </row>
    <row r="19377" spans="1:1">
      <c r="A19377"/>
    </row>
    <row r="19378" spans="1:1">
      <c r="A19378"/>
    </row>
    <row r="19379" spans="1:1">
      <c r="A19379"/>
    </row>
    <row r="19380" spans="1:1">
      <c r="A19380"/>
    </row>
    <row r="19381" spans="1:1">
      <c r="A19381"/>
    </row>
    <row r="19382" spans="1:1">
      <c r="A19382"/>
    </row>
    <row r="19383" spans="1:1">
      <c r="A19383"/>
    </row>
    <row r="19384" spans="1:1">
      <c r="A19384"/>
    </row>
    <row r="19385" spans="1:1">
      <c r="A19385"/>
    </row>
    <row r="19386" spans="1:1">
      <c r="A19386"/>
    </row>
    <row r="19387" spans="1:1">
      <c r="A19387"/>
    </row>
    <row r="19388" spans="1:1">
      <c r="A19388"/>
    </row>
    <row r="19389" spans="1:1">
      <c r="A19389"/>
    </row>
    <row r="19390" spans="1:1">
      <c r="A19390"/>
    </row>
    <row r="19391" spans="1:1">
      <c r="A19391"/>
    </row>
    <row r="19392" spans="1:1">
      <c r="A19392"/>
    </row>
    <row r="19393" spans="1:1">
      <c r="A19393"/>
    </row>
    <row r="19394" spans="1:1">
      <c r="A19394"/>
    </row>
    <row r="19395" spans="1:1">
      <c r="A19395"/>
    </row>
    <row r="19396" spans="1:1">
      <c r="A19396"/>
    </row>
    <row r="19397" spans="1:1">
      <c r="A19397"/>
    </row>
    <row r="19398" spans="1:1">
      <c r="A19398"/>
    </row>
    <row r="19399" spans="1:1">
      <c r="A19399"/>
    </row>
    <row r="19400" spans="1:1">
      <c r="A19400"/>
    </row>
    <row r="19401" spans="1:1">
      <c r="A19401"/>
    </row>
    <row r="19402" spans="1:1">
      <c r="A19402"/>
    </row>
    <row r="19403" spans="1:1">
      <c r="A19403"/>
    </row>
    <row r="19404" spans="1:1">
      <c r="A19404"/>
    </row>
    <row r="19405" spans="1:1">
      <c r="A19405"/>
    </row>
    <row r="19406" spans="1:1">
      <c r="A19406"/>
    </row>
    <row r="19407" spans="1:1">
      <c r="A19407"/>
    </row>
    <row r="19408" spans="1:1">
      <c r="A19408"/>
    </row>
    <row r="19409" spans="1:1">
      <c r="A19409"/>
    </row>
    <row r="19410" spans="1:1">
      <c r="A19410"/>
    </row>
    <row r="19411" spans="1:1">
      <c r="A19411"/>
    </row>
    <row r="19412" spans="1:1">
      <c r="A19412"/>
    </row>
    <row r="19413" spans="1:1">
      <c r="A19413"/>
    </row>
    <row r="19414" spans="1:1">
      <c r="A19414"/>
    </row>
    <row r="19415" spans="1:1">
      <c r="A19415"/>
    </row>
    <row r="19416" spans="1:1">
      <c r="A19416"/>
    </row>
    <row r="19417" spans="1:1">
      <c r="A19417"/>
    </row>
    <row r="19418" spans="1:1">
      <c r="A19418"/>
    </row>
    <row r="19419" spans="1:1">
      <c r="A19419"/>
    </row>
    <row r="19420" spans="1:1">
      <c r="A19420"/>
    </row>
    <row r="19421" spans="1:1">
      <c r="A19421"/>
    </row>
    <row r="19422" spans="1:1">
      <c r="A19422"/>
    </row>
    <row r="19423" spans="1:1">
      <c r="A19423"/>
    </row>
    <row r="19424" spans="1:1">
      <c r="A19424"/>
    </row>
    <row r="19425" spans="1:1">
      <c r="A19425"/>
    </row>
    <row r="19426" spans="1:1">
      <c r="A19426"/>
    </row>
    <row r="19427" spans="1:1">
      <c r="A19427"/>
    </row>
    <row r="19428" spans="1:1">
      <c r="A19428"/>
    </row>
    <row r="19429" spans="1:1">
      <c r="A19429"/>
    </row>
    <row r="19430" spans="1:1">
      <c r="A19430"/>
    </row>
    <row r="19431" spans="1:1">
      <c r="A19431"/>
    </row>
    <row r="19432" spans="1:1">
      <c r="A19432"/>
    </row>
    <row r="19433" spans="1:1">
      <c r="A19433"/>
    </row>
    <row r="19434" spans="1:1">
      <c r="A19434"/>
    </row>
    <row r="19435" spans="1:1">
      <c r="A19435"/>
    </row>
    <row r="19436" spans="1:1">
      <c r="A19436"/>
    </row>
    <row r="19437" spans="1:1">
      <c r="A19437"/>
    </row>
    <row r="19438" spans="1:1">
      <c r="A19438"/>
    </row>
    <row r="19439" spans="1:1">
      <c r="A19439"/>
    </row>
    <row r="19440" spans="1:1">
      <c r="A19440"/>
    </row>
    <row r="19441" spans="1:1">
      <c r="A19441"/>
    </row>
    <row r="19442" spans="1:1">
      <c r="A19442"/>
    </row>
    <row r="19443" spans="1:1">
      <c r="A19443"/>
    </row>
    <row r="19444" spans="1:1">
      <c r="A19444"/>
    </row>
    <row r="19445" spans="1:1">
      <c r="A19445"/>
    </row>
    <row r="19446" spans="1:1">
      <c r="A19446"/>
    </row>
    <row r="19447" spans="1:1">
      <c r="A19447"/>
    </row>
    <row r="19448" spans="1:1">
      <c r="A19448"/>
    </row>
    <row r="19449" spans="1:1">
      <c r="A19449"/>
    </row>
    <row r="19450" spans="1:1">
      <c r="A19450"/>
    </row>
    <row r="19451" spans="1:1">
      <c r="A19451"/>
    </row>
    <row r="19452" spans="1:1">
      <c r="A19452"/>
    </row>
    <row r="19453" spans="1:1">
      <c r="A19453"/>
    </row>
    <row r="19454" spans="1:1">
      <c r="A19454"/>
    </row>
    <row r="19455" spans="1:1">
      <c r="A19455"/>
    </row>
    <row r="19456" spans="1:1">
      <c r="A19456"/>
    </row>
    <row r="19457" spans="1:1">
      <c r="A19457"/>
    </row>
    <row r="19458" spans="1:1">
      <c r="A19458"/>
    </row>
    <row r="19459" spans="1:1">
      <c r="A19459"/>
    </row>
    <row r="19460" spans="1:1">
      <c r="A19460"/>
    </row>
    <row r="19461" spans="1:1">
      <c r="A19461"/>
    </row>
    <row r="19462" spans="1:1">
      <c r="A19462"/>
    </row>
    <row r="19463" spans="1:1">
      <c r="A19463"/>
    </row>
    <row r="19464" spans="1:1">
      <c r="A19464"/>
    </row>
    <row r="19465" spans="1:1">
      <c r="A19465"/>
    </row>
    <row r="19466" spans="1:1">
      <c r="A19466"/>
    </row>
    <row r="19467" spans="1:1">
      <c r="A19467"/>
    </row>
    <row r="19468" spans="1:1">
      <c r="A19468"/>
    </row>
    <row r="19469" spans="1:1">
      <c r="A19469"/>
    </row>
    <row r="19470" spans="1:1">
      <c r="A19470"/>
    </row>
    <row r="19471" spans="1:1">
      <c r="A19471"/>
    </row>
    <row r="19472" spans="1:1">
      <c r="A19472"/>
    </row>
    <row r="19473" spans="1:1">
      <c r="A19473"/>
    </row>
    <row r="19474" spans="1:1">
      <c r="A19474"/>
    </row>
    <row r="19475" spans="1:1">
      <c r="A19475"/>
    </row>
    <row r="19476" spans="1:1">
      <c r="A19476"/>
    </row>
    <row r="19477" spans="1:1">
      <c r="A19477"/>
    </row>
    <row r="19478" spans="1:1">
      <c r="A19478"/>
    </row>
    <row r="19479" spans="1:1">
      <c r="A19479"/>
    </row>
    <row r="19480" spans="1:1">
      <c r="A19480"/>
    </row>
    <row r="19481" spans="1:1">
      <c r="A19481"/>
    </row>
    <row r="19482" spans="1:1">
      <c r="A19482"/>
    </row>
    <row r="19483" spans="1:1">
      <c r="A19483"/>
    </row>
    <row r="19484" spans="1:1">
      <c r="A19484"/>
    </row>
    <row r="19485" spans="1:1">
      <c r="A19485"/>
    </row>
    <row r="19486" spans="1:1">
      <c r="A19486"/>
    </row>
    <row r="19487" spans="1:1">
      <c r="A19487"/>
    </row>
    <row r="19488" spans="1:1">
      <c r="A19488"/>
    </row>
    <row r="19489" spans="1:1">
      <c r="A19489"/>
    </row>
    <row r="19490" spans="1:1">
      <c r="A19490"/>
    </row>
    <row r="19491" spans="1:1">
      <c r="A19491"/>
    </row>
    <row r="19492" spans="1:1">
      <c r="A19492"/>
    </row>
    <row r="19493" spans="1:1">
      <c r="A19493"/>
    </row>
    <row r="19494" spans="1:1">
      <c r="A19494"/>
    </row>
    <row r="19495" spans="1:1">
      <c r="A19495"/>
    </row>
    <row r="19496" spans="1:1">
      <c r="A19496"/>
    </row>
    <row r="19497" spans="1:1">
      <c r="A19497"/>
    </row>
    <row r="19498" spans="1:1">
      <c r="A19498"/>
    </row>
    <row r="19499" spans="1:1">
      <c r="A19499"/>
    </row>
    <row r="19500" spans="1:1">
      <c r="A19500"/>
    </row>
    <row r="19501" spans="1:1">
      <c r="A19501"/>
    </row>
    <row r="19502" spans="1:1">
      <c r="A19502"/>
    </row>
    <row r="19503" spans="1:1">
      <c r="A19503"/>
    </row>
    <row r="19504" spans="1:1">
      <c r="A19504"/>
    </row>
    <row r="19505" spans="1:1">
      <c r="A19505"/>
    </row>
    <row r="19506" spans="1:1">
      <c r="A19506"/>
    </row>
    <row r="19507" spans="1:1">
      <c r="A19507"/>
    </row>
    <row r="19508" spans="1:1">
      <c r="A19508"/>
    </row>
    <row r="19509" spans="1:1">
      <c r="A19509"/>
    </row>
    <row r="19510" spans="1:1">
      <c r="A19510"/>
    </row>
    <row r="19511" spans="1:1">
      <c r="A19511"/>
    </row>
    <row r="19512" spans="1:1">
      <c r="A19512"/>
    </row>
    <row r="19513" spans="1:1">
      <c r="A19513"/>
    </row>
    <row r="19514" spans="1:1">
      <c r="A19514"/>
    </row>
    <row r="19515" spans="1:1">
      <c r="A19515"/>
    </row>
    <row r="19516" spans="1:1">
      <c r="A19516"/>
    </row>
    <row r="19517" spans="1:1">
      <c r="A19517"/>
    </row>
    <row r="19518" spans="1:1">
      <c r="A19518"/>
    </row>
    <row r="19519" spans="1:1">
      <c r="A19519"/>
    </row>
    <row r="19520" spans="1:1">
      <c r="A19520"/>
    </row>
    <row r="19521" spans="1:1">
      <c r="A19521"/>
    </row>
    <row r="19522" spans="1:1">
      <c r="A19522"/>
    </row>
    <row r="19523" spans="1:1">
      <c r="A19523"/>
    </row>
    <row r="19524" spans="1:1">
      <c r="A19524"/>
    </row>
    <row r="19525" spans="1:1">
      <c r="A19525"/>
    </row>
    <row r="19526" spans="1:1">
      <c r="A19526"/>
    </row>
    <row r="19527" spans="1:1">
      <c r="A19527"/>
    </row>
    <row r="19528" spans="1:1">
      <c r="A19528"/>
    </row>
    <row r="19529" spans="1:1">
      <c r="A19529"/>
    </row>
    <row r="19530" spans="1:1">
      <c r="A19530"/>
    </row>
    <row r="19531" spans="1:1">
      <c r="A19531"/>
    </row>
    <row r="19532" spans="1:1">
      <c r="A19532"/>
    </row>
    <row r="19533" spans="1:1">
      <c r="A19533"/>
    </row>
    <row r="19534" spans="1:1">
      <c r="A19534"/>
    </row>
    <row r="19535" spans="1:1">
      <c r="A19535"/>
    </row>
    <row r="19536" spans="1:1">
      <c r="A19536"/>
    </row>
    <row r="19537" spans="1:1">
      <c r="A19537"/>
    </row>
    <row r="19538" spans="1:1">
      <c r="A19538"/>
    </row>
    <row r="19539" spans="1:1">
      <c r="A19539"/>
    </row>
    <row r="19540" spans="1:1">
      <c r="A19540"/>
    </row>
    <row r="19541" spans="1:1">
      <c r="A19541"/>
    </row>
    <row r="19542" spans="1:1">
      <c r="A19542"/>
    </row>
    <row r="19543" spans="1:1">
      <c r="A19543"/>
    </row>
    <row r="19544" spans="1:1">
      <c r="A19544"/>
    </row>
    <row r="19545" spans="1:1">
      <c r="A19545"/>
    </row>
    <row r="19546" spans="1:1">
      <c r="A19546"/>
    </row>
    <row r="19547" spans="1:1">
      <c r="A19547"/>
    </row>
    <row r="19548" spans="1:1">
      <c r="A19548"/>
    </row>
    <row r="19549" spans="1:1">
      <c r="A19549"/>
    </row>
    <row r="19550" spans="1:1">
      <c r="A19550"/>
    </row>
    <row r="19551" spans="1:1">
      <c r="A19551"/>
    </row>
    <row r="19552" spans="1:1">
      <c r="A19552"/>
    </row>
    <row r="19553" spans="1:1">
      <c r="A19553"/>
    </row>
    <row r="19554" spans="1:1">
      <c r="A19554"/>
    </row>
    <row r="19555" spans="1:1">
      <c r="A19555"/>
    </row>
    <row r="19556" spans="1:1">
      <c r="A19556"/>
    </row>
    <row r="19557" spans="1:1">
      <c r="A19557"/>
    </row>
    <row r="19558" spans="1:1">
      <c r="A19558"/>
    </row>
    <row r="19559" spans="1:1">
      <c r="A19559"/>
    </row>
    <row r="19560" spans="1:1">
      <c r="A19560"/>
    </row>
    <row r="19561" spans="1:1">
      <c r="A19561"/>
    </row>
    <row r="19562" spans="1:1">
      <c r="A19562"/>
    </row>
    <row r="19563" spans="1:1">
      <c r="A19563"/>
    </row>
    <row r="19564" spans="1:1">
      <c r="A19564"/>
    </row>
    <row r="19565" spans="1:1">
      <c r="A19565"/>
    </row>
    <row r="19566" spans="1:1">
      <c r="A19566"/>
    </row>
    <row r="19567" spans="1:1">
      <c r="A19567"/>
    </row>
    <row r="19568" spans="1:1">
      <c r="A19568"/>
    </row>
    <row r="19569" spans="1:1">
      <c r="A19569"/>
    </row>
    <row r="19570" spans="1:1">
      <c r="A19570"/>
    </row>
    <row r="19571" spans="1:1">
      <c r="A19571"/>
    </row>
    <row r="19572" spans="1:1">
      <c r="A19572"/>
    </row>
    <row r="19573" spans="1:1">
      <c r="A19573"/>
    </row>
    <row r="19574" spans="1:1">
      <c r="A19574"/>
    </row>
    <row r="19575" spans="1:1">
      <c r="A19575"/>
    </row>
    <row r="19576" spans="1:1">
      <c r="A19576"/>
    </row>
    <row r="19577" spans="1:1">
      <c r="A19577"/>
    </row>
    <row r="19578" spans="1:1">
      <c r="A19578"/>
    </row>
    <row r="19579" spans="1:1">
      <c r="A19579"/>
    </row>
    <row r="19580" spans="1:1">
      <c r="A19580"/>
    </row>
    <row r="19581" spans="1:1">
      <c r="A19581"/>
    </row>
    <row r="19582" spans="1:1">
      <c r="A19582"/>
    </row>
    <row r="19583" spans="1:1">
      <c r="A19583"/>
    </row>
    <row r="19584" spans="1:1">
      <c r="A19584"/>
    </row>
    <row r="19585" spans="1:1">
      <c r="A19585"/>
    </row>
    <row r="19586" spans="1:1">
      <c r="A19586"/>
    </row>
    <row r="19587" spans="1:1">
      <c r="A19587"/>
    </row>
    <row r="19588" spans="1:1">
      <c r="A19588"/>
    </row>
    <row r="19589" spans="1:1">
      <c r="A19589"/>
    </row>
    <row r="19590" spans="1:1">
      <c r="A19590"/>
    </row>
    <row r="19591" spans="1:1">
      <c r="A19591"/>
    </row>
    <row r="19592" spans="1:1">
      <c r="A19592"/>
    </row>
    <row r="19593" spans="1:1">
      <c r="A19593"/>
    </row>
    <row r="19594" spans="1:1">
      <c r="A19594"/>
    </row>
    <row r="19595" spans="1:1">
      <c r="A19595"/>
    </row>
    <row r="19596" spans="1:1">
      <c r="A19596"/>
    </row>
    <row r="19597" spans="1:1">
      <c r="A19597"/>
    </row>
    <row r="19598" spans="1:1">
      <c r="A19598"/>
    </row>
    <row r="19599" spans="1:1">
      <c r="A19599"/>
    </row>
    <row r="19600" spans="1:1">
      <c r="A19600"/>
    </row>
    <row r="19601" spans="1:1">
      <c r="A19601"/>
    </row>
    <row r="19602" spans="1:1">
      <c r="A19602"/>
    </row>
    <row r="19603" spans="1:1">
      <c r="A19603"/>
    </row>
    <row r="19604" spans="1:1">
      <c r="A19604"/>
    </row>
    <row r="19605" spans="1:1">
      <c r="A19605"/>
    </row>
    <row r="19606" spans="1:1">
      <c r="A19606"/>
    </row>
    <row r="19607" spans="1:1">
      <c r="A19607"/>
    </row>
    <row r="19608" spans="1:1">
      <c r="A19608"/>
    </row>
    <row r="19609" spans="1:1">
      <c r="A19609"/>
    </row>
    <row r="19610" spans="1:1">
      <c r="A19610"/>
    </row>
    <row r="19611" spans="1:1">
      <c r="A19611"/>
    </row>
    <row r="19612" spans="1:1">
      <c r="A19612"/>
    </row>
    <row r="19613" spans="1:1">
      <c r="A19613"/>
    </row>
    <row r="19614" spans="1:1">
      <c r="A19614"/>
    </row>
    <row r="19615" spans="1:1">
      <c r="A19615"/>
    </row>
    <row r="19616" spans="1:1">
      <c r="A19616"/>
    </row>
    <row r="19617" spans="1:1">
      <c r="A19617"/>
    </row>
    <row r="19618" spans="1:1">
      <c r="A19618"/>
    </row>
    <row r="19619" spans="1:1">
      <c r="A19619"/>
    </row>
    <row r="19620" spans="1:1">
      <c r="A19620"/>
    </row>
    <row r="19621" spans="1:1">
      <c r="A19621"/>
    </row>
    <row r="19622" spans="1:1">
      <c r="A19622"/>
    </row>
    <row r="19623" spans="1:1">
      <c r="A19623"/>
    </row>
    <row r="19624" spans="1:1">
      <c r="A19624"/>
    </row>
    <row r="19625" spans="1:1">
      <c r="A19625"/>
    </row>
    <row r="19626" spans="1:1">
      <c r="A19626"/>
    </row>
    <row r="19627" spans="1:1">
      <c r="A19627"/>
    </row>
    <row r="19628" spans="1:1">
      <c r="A19628"/>
    </row>
    <row r="19629" spans="1:1">
      <c r="A19629"/>
    </row>
    <row r="19630" spans="1:1">
      <c r="A19630"/>
    </row>
    <row r="19631" spans="1:1">
      <c r="A19631"/>
    </row>
    <row r="19632" spans="1:1">
      <c r="A19632"/>
    </row>
    <row r="19633" spans="1:1">
      <c r="A19633"/>
    </row>
    <row r="19634" spans="1:1">
      <c r="A19634"/>
    </row>
    <row r="19635" spans="1:1">
      <c r="A19635"/>
    </row>
    <row r="19636" spans="1:1">
      <c r="A19636"/>
    </row>
    <row r="19637" spans="1:1">
      <c r="A19637"/>
    </row>
    <row r="19638" spans="1:1">
      <c r="A19638"/>
    </row>
    <row r="19639" spans="1:1">
      <c r="A19639"/>
    </row>
    <row r="19640" spans="1:1">
      <c r="A19640"/>
    </row>
    <row r="19641" spans="1:1">
      <c r="A19641"/>
    </row>
    <row r="19642" spans="1:1">
      <c r="A19642"/>
    </row>
    <row r="19643" spans="1:1">
      <c r="A19643"/>
    </row>
    <row r="19644" spans="1:1">
      <c r="A19644"/>
    </row>
    <row r="19645" spans="1:1">
      <c r="A19645"/>
    </row>
    <row r="19646" spans="1:1">
      <c r="A19646"/>
    </row>
    <row r="19647" spans="1:1">
      <c r="A19647"/>
    </row>
    <row r="19648" spans="1:1">
      <c r="A19648"/>
    </row>
    <row r="19649" spans="1:1">
      <c r="A19649"/>
    </row>
    <row r="19650" spans="1:1">
      <c r="A19650"/>
    </row>
    <row r="19651" spans="1:1">
      <c r="A19651"/>
    </row>
    <row r="19652" spans="1:1">
      <c r="A19652"/>
    </row>
    <row r="19653" spans="1:1">
      <c r="A19653"/>
    </row>
    <row r="19654" spans="1:1">
      <c r="A19654"/>
    </row>
    <row r="19655" spans="1:1">
      <c r="A19655"/>
    </row>
    <row r="19656" spans="1:1">
      <c r="A19656"/>
    </row>
    <row r="19657" spans="1:1">
      <c r="A19657"/>
    </row>
    <row r="19658" spans="1:1">
      <c r="A19658"/>
    </row>
    <row r="19659" spans="1:1">
      <c r="A19659"/>
    </row>
    <row r="19660" spans="1:1">
      <c r="A19660"/>
    </row>
    <row r="19661" spans="1:1">
      <c r="A19661"/>
    </row>
    <row r="19662" spans="1:1">
      <c r="A19662"/>
    </row>
    <row r="19663" spans="1:1">
      <c r="A19663"/>
    </row>
    <row r="19664" spans="1:1">
      <c r="A19664"/>
    </row>
    <row r="19665" spans="1:1">
      <c r="A19665"/>
    </row>
    <row r="19666" spans="1:1">
      <c r="A19666"/>
    </row>
    <row r="19667" spans="1:1">
      <c r="A19667"/>
    </row>
    <row r="19668" spans="1:1">
      <c r="A19668"/>
    </row>
    <row r="19669" spans="1:1">
      <c r="A19669"/>
    </row>
    <row r="19670" spans="1:1">
      <c r="A19670"/>
    </row>
    <row r="19671" spans="1:1">
      <c r="A19671"/>
    </row>
    <row r="19672" spans="1:1">
      <c r="A19672"/>
    </row>
    <row r="19673" spans="1:1">
      <c r="A19673"/>
    </row>
    <row r="19674" spans="1:1">
      <c r="A19674"/>
    </row>
    <row r="19675" spans="1:1">
      <c r="A19675"/>
    </row>
    <row r="19676" spans="1:1">
      <c r="A19676"/>
    </row>
    <row r="19677" spans="1:1">
      <c r="A19677"/>
    </row>
    <row r="19678" spans="1:1">
      <c r="A19678"/>
    </row>
    <row r="19679" spans="1:1">
      <c r="A19679"/>
    </row>
    <row r="19680" spans="1:1">
      <c r="A19680"/>
    </row>
    <row r="19681" spans="1:1">
      <c r="A19681"/>
    </row>
    <row r="19682" spans="1:1">
      <c r="A19682"/>
    </row>
    <row r="19683" spans="1:1">
      <c r="A19683"/>
    </row>
    <row r="19684" spans="1:1">
      <c r="A19684"/>
    </row>
    <row r="19685" spans="1:1">
      <c r="A19685"/>
    </row>
    <row r="19686" spans="1:1">
      <c r="A19686"/>
    </row>
    <row r="19687" spans="1:1">
      <c r="A19687"/>
    </row>
    <row r="19688" spans="1:1">
      <c r="A19688"/>
    </row>
    <row r="19689" spans="1:1">
      <c r="A19689"/>
    </row>
    <row r="19690" spans="1:1">
      <c r="A19690"/>
    </row>
    <row r="19691" spans="1:1">
      <c r="A19691"/>
    </row>
    <row r="19692" spans="1:1">
      <c r="A19692"/>
    </row>
    <row r="19693" spans="1:1">
      <c r="A19693"/>
    </row>
    <row r="19694" spans="1:1">
      <c r="A19694"/>
    </row>
    <row r="19695" spans="1:1">
      <c r="A19695"/>
    </row>
    <row r="19696" spans="1:1">
      <c r="A19696"/>
    </row>
    <row r="19697" spans="1:1">
      <c r="A19697"/>
    </row>
    <row r="19698" spans="1:1">
      <c r="A19698"/>
    </row>
    <row r="19699" spans="1:1">
      <c r="A19699"/>
    </row>
    <row r="19700" spans="1:1">
      <c r="A19700"/>
    </row>
    <row r="19701" spans="1:1">
      <c r="A19701"/>
    </row>
    <row r="19702" spans="1:1">
      <c r="A19702"/>
    </row>
    <row r="19703" spans="1:1">
      <c r="A19703"/>
    </row>
    <row r="19704" spans="1:1">
      <c r="A19704"/>
    </row>
    <row r="19705" spans="1:1">
      <c r="A19705"/>
    </row>
    <row r="19706" spans="1:1">
      <c r="A19706"/>
    </row>
    <row r="19707" spans="1:1">
      <c r="A19707"/>
    </row>
    <row r="19708" spans="1:1">
      <c r="A19708"/>
    </row>
    <row r="19709" spans="1:1">
      <c r="A19709"/>
    </row>
    <row r="19710" spans="1:1">
      <c r="A19710"/>
    </row>
    <row r="19711" spans="1:1">
      <c r="A19711"/>
    </row>
    <row r="19712" spans="1:1">
      <c r="A19712"/>
    </row>
    <row r="19713" spans="1:1">
      <c r="A19713"/>
    </row>
    <row r="19714" spans="1:1">
      <c r="A19714"/>
    </row>
    <row r="19715" spans="1:1">
      <c r="A19715"/>
    </row>
    <row r="19716" spans="1:1">
      <c r="A19716"/>
    </row>
    <row r="19717" spans="1:1">
      <c r="A19717"/>
    </row>
    <row r="19718" spans="1:1">
      <c r="A19718"/>
    </row>
    <row r="19719" spans="1:1">
      <c r="A19719"/>
    </row>
    <row r="19720" spans="1:1">
      <c r="A19720"/>
    </row>
    <row r="19721" spans="1:1">
      <c r="A19721"/>
    </row>
    <row r="19722" spans="1:1">
      <c r="A19722"/>
    </row>
    <row r="19723" spans="1:1">
      <c r="A19723"/>
    </row>
    <row r="19724" spans="1:1">
      <c r="A19724"/>
    </row>
    <row r="19725" spans="1:1">
      <c r="A19725"/>
    </row>
    <row r="19726" spans="1:1">
      <c r="A19726"/>
    </row>
    <row r="19727" spans="1:1">
      <c r="A19727"/>
    </row>
    <row r="19728" spans="1:1">
      <c r="A19728"/>
    </row>
    <row r="19729" spans="1:1">
      <c r="A19729"/>
    </row>
    <row r="19730" spans="1:1">
      <c r="A19730"/>
    </row>
    <row r="19731" spans="1:1">
      <c r="A19731"/>
    </row>
    <row r="19732" spans="1:1">
      <c r="A19732"/>
    </row>
    <row r="19733" spans="1:1">
      <c r="A19733"/>
    </row>
    <row r="19734" spans="1:1">
      <c r="A19734"/>
    </row>
    <row r="19735" spans="1:1">
      <c r="A19735"/>
    </row>
    <row r="19736" spans="1:1">
      <c r="A19736"/>
    </row>
    <row r="19737" spans="1:1">
      <c r="A19737"/>
    </row>
    <row r="19738" spans="1:1">
      <c r="A19738"/>
    </row>
    <row r="19739" spans="1:1">
      <c r="A19739"/>
    </row>
    <row r="19740" spans="1:1">
      <c r="A19740"/>
    </row>
    <row r="19741" spans="1:1">
      <c r="A19741"/>
    </row>
    <row r="19742" spans="1:1">
      <c r="A19742"/>
    </row>
    <row r="19743" spans="1:1">
      <c r="A19743"/>
    </row>
    <row r="19744" spans="1:1">
      <c r="A19744"/>
    </row>
    <row r="19745" spans="1:1">
      <c r="A19745"/>
    </row>
    <row r="19746" spans="1:1">
      <c r="A19746"/>
    </row>
    <row r="19747" spans="1:1">
      <c r="A19747"/>
    </row>
    <row r="19748" spans="1:1">
      <c r="A19748"/>
    </row>
    <row r="19749" spans="1:1">
      <c r="A19749"/>
    </row>
    <row r="19750" spans="1:1">
      <c r="A19750"/>
    </row>
    <row r="19751" spans="1:1">
      <c r="A19751"/>
    </row>
    <row r="19752" spans="1:1">
      <c r="A19752"/>
    </row>
    <row r="19753" spans="1:1">
      <c r="A19753"/>
    </row>
    <row r="19754" spans="1:1">
      <c r="A19754"/>
    </row>
    <row r="19755" spans="1:1">
      <c r="A19755"/>
    </row>
    <row r="19756" spans="1:1">
      <c r="A19756"/>
    </row>
    <row r="19757" spans="1:1">
      <c r="A19757"/>
    </row>
    <row r="19758" spans="1:1">
      <c r="A19758"/>
    </row>
    <row r="19759" spans="1:1">
      <c r="A19759"/>
    </row>
    <row r="19760" spans="1:1">
      <c r="A19760"/>
    </row>
    <row r="19761" spans="1:1">
      <c r="A19761"/>
    </row>
    <row r="19762" spans="1:1">
      <c r="A19762"/>
    </row>
    <row r="19763" spans="1:1">
      <c r="A19763"/>
    </row>
    <row r="19764" spans="1:1">
      <c r="A19764"/>
    </row>
    <row r="19765" spans="1:1">
      <c r="A19765"/>
    </row>
    <row r="19766" spans="1:1">
      <c r="A19766"/>
    </row>
    <row r="19767" spans="1:1">
      <c r="A19767"/>
    </row>
    <row r="19768" spans="1:1">
      <c r="A19768"/>
    </row>
    <row r="19769" spans="1:1">
      <c r="A19769"/>
    </row>
    <row r="19770" spans="1:1">
      <c r="A19770"/>
    </row>
    <row r="19771" spans="1:1">
      <c r="A19771"/>
    </row>
    <row r="19772" spans="1:1">
      <c r="A19772"/>
    </row>
    <row r="19773" spans="1:1">
      <c r="A19773"/>
    </row>
    <row r="19774" spans="1:1">
      <c r="A19774"/>
    </row>
    <row r="19775" spans="1:1">
      <c r="A19775"/>
    </row>
    <row r="19776" spans="1:1">
      <c r="A19776"/>
    </row>
    <row r="19777" spans="1:1">
      <c r="A19777"/>
    </row>
    <row r="19778" spans="1:1">
      <c r="A19778"/>
    </row>
    <row r="19779" spans="1:1">
      <c r="A19779"/>
    </row>
    <row r="19780" spans="1:1">
      <c r="A19780"/>
    </row>
    <row r="19781" spans="1:1">
      <c r="A19781"/>
    </row>
    <row r="19782" spans="1:1">
      <c r="A19782"/>
    </row>
    <row r="19783" spans="1:1">
      <c r="A19783"/>
    </row>
    <row r="19784" spans="1:1">
      <c r="A19784"/>
    </row>
    <row r="19785" spans="1:1">
      <c r="A19785"/>
    </row>
    <row r="19786" spans="1:1">
      <c r="A19786"/>
    </row>
    <row r="19787" spans="1:1">
      <c r="A19787"/>
    </row>
    <row r="19788" spans="1:1">
      <c r="A19788"/>
    </row>
    <row r="19789" spans="1:1">
      <c r="A19789"/>
    </row>
    <row r="19790" spans="1:1">
      <c r="A19790"/>
    </row>
    <row r="19791" spans="1:1">
      <c r="A19791"/>
    </row>
    <row r="19792" spans="1:1">
      <c r="A19792"/>
    </row>
    <row r="19793" spans="1:1">
      <c r="A19793"/>
    </row>
    <row r="19794" spans="1:1">
      <c r="A19794"/>
    </row>
    <row r="19795" spans="1:1">
      <c r="A19795"/>
    </row>
    <row r="19796" spans="1:1">
      <c r="A19796"/>
    </row>
    <row r="19797" spans="1:1">
      <c r="A19797"/>
    </row>
    <row r="19798" spans="1:1">
      <c r="A19798"/>
    </row>
    <row r="19799" spans="1:1">
      <c r="A19799"/>
    </row>
    <row r="19800" spans="1:1">
      <c r="A19800"/>
    </row>
    <row r="19801" spans="1:1">
      <c r="A19801"/>
    </row>
    <row r="19802" spans="1:1">
      <c r="A19802"/>
    </row>
    <row r="19803" spans="1:1">
      <c r="A19803"/>
    </row>
    <row r="19804" spans="1:1">
      <c r="A19804"/>
    </row>
    <row r="19805" spans="1:1">
      <c r="A19805"/>
    </row>
    <row r="19806" spans="1:1">
      <c r="A19806"/>
    </row>
    <row r="19807" spans="1:1">
      <c r="A19807"/>
    </row>
    <row r="19808" spans="1:1">
      <c r="A19808"/>
    </row>
    <row r="19809" spans="1:1">
      <c r="A19809"/>
    </row>
    <row r="19810" spans="1:1">
      <c r="A19810"/>
    </row>
    <row r="19811" spans="1:1">
      <c r="A19811"/>
    </row>
    <row r="19812" spans="1:1">
      <c r="A19812"/>
    </row>
    <row r="19813" spans="1:1">
      <c r="A19813"/>
    </row>
    <row r="19814" spans="1:1">
      <c r="A19814"/>
    </row>
    <row r="19815" spans="1:1">
      <c r="A19815"/>
    </row>
    <row r="19816" spans="1:1">
      <c r="A19816"/>
    </row>
    <row r="19817" spans="1:1">
      <c r="A19817"/>
    </row>
    <row r="19818" spans="1:1">
      <c r="A19818"/>
    </row>
    <row r="19819" spans="1:1">
      <c r="A19819"/>
    </row>
    <row r="19820" spans="1:1">
      <c r="A19820"/>
    </row>
    <row r="19821" spans="1:1">
      <c r="A19821"/>
    </row>
    <row r="19822" spans="1:1">
      <c r="A19822"/>
    </row>
    <row r="19823" spans="1:1">
      <c r="A19823"/>
    </row>
    <row r="19824" spans="1:1">
      <c r="A19824"/>
    </row>
    <row r="19825" spans="1:1">
      <c r="A19825"/>
    </row>
    <row r="19826" spans="1:1">
      <c r="A19826"/>
    </row>
    <row r="19827" spans="1:1">
      <c r="A19827"/>
    </row>
    <row r="19828" spans="1:1">
      <c r="A19828"/>
    </row>
    <row r="19829" spans="1:1">
      <c r="A19829"/>
    </row>
    <row r="19830" spans="1:1">
      <c r="A19830"/>
    </row>
    <row r="19831" spans="1:1">
      <c r="A19831"/>
    </row>
    <row r="19832" spans="1:1">
      <c r="A19832"/>
    </row>
    <row r="19833" spans="1:1">
      <c r="A19833"/>
    </row>
    <row r="19834" spans="1:1">
      <c r="A19834"/>
    </row>
    <row r="19835" spans="1:1">
      <c r="A19835"/>
    </row>
    <row r="19836" spans="1:1">
      <c r="A19836"/>
    </row>
    <row r="19837" spans="1:1">
      <c r="A19837"/>
    </row>
    <row r="19838" spans="1:1">
      <c r="A19838"/>
    </row>
    <row r="19839" spans="1:1">
      <c r="A19839"/>
    </row>
    <row r="19840" spans="1:1">
      <c r="A19840"/>
    </row>
    <row r="19841" spans="1:1">
      <c r="A19841"/>
    </row>
    <row r="19842" spans="1:1">
      <c r="A19842"/>
    </row>
    <row r="19843" spans="1:1">
      <c r="A19843"/>
    </row>
    <row r="19844" spans="1:1">
      <c r="A19844"/>
    </row>
    <row r="19845" spans="1:1">
      <c r="A19845"/>
    </row>
    <row r="19846" spans="1:1">
      <c r="A19846"/>
    </row>
    <row r="19847" spans="1:1">
      <c r="A19847"/>
    </row>
    <row r="19848" spans="1:1">
      <c r="A19848"/>
    </row>
    <row r="19849" spans="1:1">
      <c r="A19849"/>
    </row>
    <row r="19850" spans="1:1">
      <c r="A19850"/>
    </row>
    <row r="19851" spans="1:1">
      <c r="A19851"/>
    </row>
    <row r="19852" spans="1:1">
      <c r="A19852"/>
    </row>
    <row r="19853" spans="1:1">
      <c r="A19853"/>
    </row>
    <row r="19854" spans="1:1">
      <c r="A19854"/>
    </row>
    <row r="19855" spans="1:1">
      <c r="A19855"/>
    </row>
    <row r="19856" spans="1:1">
      <c r="A19856"/>
    </row>
    <row r="19857" spans="1:1">
      <c r="A19857"/>
    </row>
    <row r="19858" spans="1:1">
      <c r="A19858"/>
    </row>
    <row r="19859" spans="1:1">
      <c r="A19859"/>
    </row>
    <row r="19860" spans="1:1">
      <c r="A19860"/>
    </row>
    <row r="19861" spans="1:1">
      <c r="A19861"/>
    </row>
    <row r="19862" spans="1:1">
      <c r="A19862"/>
    </row>
    <row r="19863" spans="1:1">
      <c r="A19863"/>
    </row>
    <row r="19864" spans="1:1">
      <c r="A19864"/>
    </row>
    <row r="19865" spans="1:1">
      <c r="A19865"/>
    </row>
    <row r="19866" spans="1:1">
      <c r="A19866"/>
    </row>
    <row r="19867" spans="1:1">
      <c r="A19867"/>
    </row>
    <row r="19868" spans="1:1">
      <c r="A19868"/>
    </row>
    <row r="19869" spans="1:1">
      <c r="A19869"/>
    </row>
    <row r="19870" spans="1:1">
      <c r="A19870"/>
    </row>
    <row r="19871" spans="1:1">
      <c r="A19871"/>
    </row>
    <row r="19872" spans="1:1">
      <c r="A19872"/>
    </row>
    <row r="19873" spans="1:1">
      <c r="A19873"/>
    </row>
    <row r="19874" spans="1:1">
      <c r="A19874"/>
    </row>
    <row r="19875" spans="1:1">
      <c r="A19875"/>
    </row>
    <row r="19876" spans="1:1">
      <c r="A19876"/>
    </row>
    <row r="19877" spans="1:1">
      <c r="A19877"/>
    </row>
    <row r="19878" spans="1:1">
      <c r="A19878"/>
    </row>
    <row r="19879" spans="1:1">
      <c r="A19879"/>
    </row>
    <row r="19880" spans="1:1">
      <c r="A19880"/>
    </row>
    <row r="19881" spans="1:1">
      <c r="A19881"/>
    </row>
    <row r="19882" spans="1:1">
      <c r="A19882"/>
    </row>
    <row r="19883" spans="1:1">
      <c r="A19883"/>
    </row>
    <row r="19884" spans="1:1">
      <c r="A19884"/>
    </row>
    <row r="19885" spans="1:1">
      <c r="A19885"/>
    </row>
    <row r="19886" spans="1:1">
      <c r="A19886"/>
    </row>
    <row r="19887" spans="1:1">
      <c r="A19887"/>
    </row>
    <row r="19888" spans="1:1">
      <c r="A19888"/>
    </row>
    <row r="19889" spans="1:1">
      <c r="A19889"/>
    </row>
    <row r="19890" spans="1:1">
      <c r="A19890"/>
    </row>
    <row r="19891" spans="1:1">
      <c r="A19891"/>
    </row>
    <row r="19892" spans="1:1">
      <c r="A19892"/>
    </row>
    <row r="19893" spans="1:1">
      <c r="A19893"/>
    </row>
    <row r="19894" spans="1:1">
      <c r="A19894"/>
    </row>
    <row r="19895" spans="1:1">
      <c r="A19895"/>
    </row>
    <row r="19896" spans="1:1">
      <c r="A19896"/>
    </row>
    <row r="19897" spans="1:1">
      <c r="A19897"/>
    </row>
    <row r="19898" spans="1:1">
      <c r="A19898"/>
    </row>
    <row r="19899" spans="1:1">
      <c r="A19899"/>
    </row>
    <row r="19900" spans="1:1">
      <c r="A19900"/>
    </row>
    <row r="19901" spans="1:1">
      <c r="A19901"/>
    </row>
    <row r="19902" spans="1:1">
      <c r="A19902"/>
    </row>
    <row r="19903" spans="1:1">
      <c r="A19903"/>
    </row>
    <row r="19904" spans="1:1">
      <c r="A19904"/>
    </row>
    <row r="19905" spans="1:1">
      <c r="A19905"/>
    </row>
    <row r="19906" spans="1:1">
      <c r="A19906"/>
    </row>
    <row r="19907" spans="1:1">
      <c r="A19907"/>
    </row>
    <row r="19908" spans="1:1">
      <c r="A19908"/>
    </row>
    <row r="19909" spans="1:1">
      <c r="A19909"/>
    </row>
    <row r="19910" spans="1:1">
      <c r="A19910"/>
    </row>
    <row r="19911" spans="1:1">
      <c r="A19911"/>
    </row>
    <row r="19912" spans="1:1">
      <c r="A19912"/>
    </row>
    <row r="19913" spans="1:1">
      <c r="A19913"/>
    </row>
    <row r="19914" spans="1:1">
      <c r="A19914"/>
    </row>
    <row r="19915" spans="1:1">
      <c r="A19915"/>
    </row>
    <row r="19916" spans="1:1">
      <c r="A19916"/>
    </row>
    <row r="19917" spans="1:1">
      <c r="A19917"/>
    </row>
    <row r="19918" spans="1:1">
      <c r="A19918"/>
    </row>
    <row r="19919" spans="1:1">
      <c r="A19919"/>
    </row>
    <row r="19920" spans="1:1">
      <c r="A19920"/>
    </row>
    <row r="19921" spans="1:1">
      <c r="A19921"/>
    </row>
    <row r="19922" spans="1:1">
      <c r="A19922"/>
    </row>
    <row r="19923" spans="1:1">
      <c r="A19923"/>
    </row>
    <row r="19924" spans="1:1">
      <c r="A19924"/>
    </row>
    <row r="19925" spans="1:1">
      <c r="A19925"/>
    </row>
    <row r="19926" spans="1:1">
      <c r="A19926"/>
    </row>
    <row r="19927" spans="1:1">
      <c r="A19927"/>
    </row>
    <row r="19928" spans="1:1">
      <c r="A19928"/>
    </row>
    <row r="19929" spans="1:1">
      <c r="A19929"/>
    </row>
    <row r="19930" spans="1:1">
      <c r="A19930"/>
    </row>
    <row r="19931" spans="1:1">
      <c r="A19931"/>
    </row>
    <row r="19932" spans="1:1">
      <c r="A19932"/>
    </row>
    <row r="19933" spans="1:1">
      <c r="A19933"/>
    </row>
    <row r="19934" spans="1:1">
      <c r="A19934"/>
    </row>
    <row r="19935" spans="1:1">
      <c r="A19935"/>
    </row>
    <row r="19936" spans="1:1">
      <c r="A19936"/>
    </row>
    <row r="19937" spans="1:1">
      <c r="A19937"/>
    </row>
    <row r="19938" spans="1:1">
      <c r="A19938"/>
    </row>
    <row r="19939" spans="1:1">
      <c r="A19939"/>
    </row>
    <row r="19940" spans="1:1">
      <c r="A19940"/>
    </row>
    <row r="19941" spans="1:1">
      <c r="A19941"/>
    </row>
    <row r="19942" spans="1:1">
      <c r="A19942"/>
    </row>
    <row r="19943" spans="1:1">
      <c r="A19943"/>
    </row>
    <row r="19944" spans="1:1">
      <c r="A19944"/>
    </row>
    <row r="19945" spans="1:1">
      <c r="A19945"/>
    </row>
    <row r="19946" spans="1:1">
      <c r="A19946"/>
    </row>
    <row r="19947" spans="1:1">
      <c r="A19947"/>
    </row>
    <row r="19948" spans="1:1">
      <c r="A19948"/>
    </row>
    <row r="19949" spans="1:1">
      <c r="A19949"/>
    </row>
    <row r="19950" spans="1:1">
      <c r="A19950"/>
    </row>
    <row r="19951" spans="1:1">
      <c r="A19951"/>
    </row>
    <row r="19952" spans="1:1">
      <c r="A19952"/>
    </row>
    <row r="19953" spans="1:1">
      <c r="A19953"/>
    </row>
    <row r="19954" spans="1:1">
      <c r="A19954"/>
    </row>
    <row r="19955" spans="1:1">
      <c r="A19955"/>
    </row>
    <row r="19956" spans="1:1">
      <c r="A19956"/>
    </row>
    <row r="19957" spans="1:1">
      <c r="A19957"/>
    </row>
    <row r="19958" spans="1:1">
      <c r="A19958"/>
    </row>
    <row r="19959" spans="1:1">
      <c r="A19959"/>
    </row>
    <row r="19960" spans="1:1">
      <c r="A19960"/>
    </row>
    <row r="19961" spans="1:1">
      <c r="A19961"/>
    </row>
    <row r="19962" spans="1:1">
      <c r="A19962"/>
    </row>
    <row r="19963" spans="1:1">
      <c r="A19963"/>
    </row>
    <row r="19964" spans="1:1">
      <c r="A19964"/>
    </row>
    <row r="19965" spans="1:1">
      <c r="A19965"/>
    </row>
    <row r="19966" spans="1:1">
      <c r="A19966"/>
    </row>
    <row r="19967" spans="1:1">
      <c r="A19967"/>
    </row>
    <row r="19968" spans="1:1">
      <c r="A19968"/>
    </row>
    <row r="19969" spans="1:1">
      <c r="A19969"/>
    </row>
    <row r="19970" spans="1:1">
      <c r="A19970"/>
    </row>
    <row r="19971" spans="1:1">
      <c r="A19971"/>
    </row>
    <row r="19972" spans="1:1">
      <c r="A19972"/>
    </row>
    <row r="19973" spans="1:1">
      <c r="A19973"/>
    </row>
    <row r="19974" spans="1:1">
      <c r="A19974"/>
    </row>
    <row r="19975" spans="1:1">
      <c r="A19975"/>
    </row>
    <row r="19976" spans="1:1">
      <c r="A19976"/>
    </row>
    <row r="19977" spans="1:1">
      <c r="A19977"/>
    </row>
    <row r="19978" spans="1:1">
      <c r="A19978"/>
    </row>
    <row r="19979" spans="1:1">
      <c r="A19979"/>
    </row>
    <row r="19980" spans="1:1">
      <c r="A19980"/>
    </row>
    <row r="19981" spans="1:1">
      <c r="A19981"/>
    </row>
    <row r="19982" spans="1:1">
      <c r="A19982"/>
    </row>
    <row r="19983" spans="1:1">
      <c r="A19983"/>
    </row>
    <row r="19984" spans="1:1">
      <c r="A19984"/>
    </row>
    <row r="19985" spans="1:1">
      <c r="A19985"/>
    </row>
    <row r="19986" spans="1:1">
      <c r="A19986"/>
    </row>
    <row r="19987" spans="1:1">
      <c r="A19987"/>
    </row>
    <row r="19988" spans="1:1">
      <c r="A19988"/>
    </row>
    <row r="19989" spans="1:1">
      <c r="A19989"/>
    </row>
    <row r="19990" spans="1:1">
      <c r="A19990"/>
    </row>
    <row r="19991" spans="1:1">
      <c r="A19991"/>
    </row>
    <row r="19992" spans="1:1">
      <c r="A19992"/>
    </row>
    <row r="19993" spans="1:1">
      <c r="A19993"/>
    </row>
    <row r="19994" spans="1:1">
      <c r="A19994"/>
    </row>
    <row r="19995" spans="1:1">
      <c r="A19995"/>
    </row>
    <row r="19996" spans="1:1">
      <c r="A19996"/>
    </row>
    <row r="19997" spans="1:1">
      <c r="A19997"/>
    </row>
    <row r="19998" spans="1:1">
      <c r="A19998"/>
    </row>
    <row r="19999" spans="1:1">
      <c r="A19999"/>
    </row>
    <row r="20000" spans="1:1">
      <c r="A20000"/>
    </row>
    <row r="20001" spans="1:1">
      <c r="A20001"/>
    </row>
    <row r="20002" spans="1:1">
      <c r="A20002"/>
    </row>
    <row r="20003" spans="1:1">
      <c r="A20003"/>
    </row>
    <row r="20004" spans="1:1">
      <c r="A20004"/>
    </row>
    <row r="20005" spans="1:1">
      <c r="A20005"/>
    </row>
    <row r="20006" spans="1:1">
      <c r="A20006"/>
    </row>
    <row r="20007" spans="1:1">
      <c r="A20007"/>
    </row>
    <row r="20008" spans="1:1">
      <c r="A20008"/>
    </row>
    <row r="20009" spans="1:1">
      <c r="A20009"/>
    </row>
    <row r="20010" spans="1:1">
      <c r="A20010"/>
    </row>
    <row r="20011" spans="1:1">
      <c r="A20011"/>
    </row>
    <row r="20012" spans="1:1">
      <c r="A20012"/>
    </row>
    <row r="20013" spans="1:1">
      <c r="A20013"/>
    </row>
    <row r="20014" spans="1:1">
      <c r="A20014"/>
    </row>
    <row r="20015" spans="1:1">
      <c r="A20015"/>
    </row>
    <row r="20016" spans="1:1">
      <c r="A20016"/>
    </row>
    <row r="20017" spans="1:1">
      <c r="A20017"/>
    </row>
    <row r="20018" spans="1:1">
      <c r="A20018"/>
    </row>
    <row r="20019" spans="1:1">
      <c r="A20019"/>
    </row>
    <row r="20020" spans="1:1">
      <c r="A20020"/>
    </row>
    <row r="20021" spans="1:1">
      <c r="A20021"/>
    </row>
    <row r="20022" spans="1:1">
      <c r="A20022"/>
    </row>
    <row r="20023" spans="1:1">
      <c r="A20023"/>
    </row>
    <row r="20024" spans="1:1">
      <c r="A20024"/>
    </row>
    <row r="20025" spans="1:1">
      <c r="A20025"/>
    </row>
    <row r="20026" spans="1:1">
      <c r="A20026"/>
    </row>
    <row r="20027" spans="1:1">
      <c r="A20027"/>
    </row>
    <row r="20028" spans="1:1">
      <c r="A20028"/>
    </row>
    <row r="20029" spans="1:1">
      <c r="A20029"/>
    </row>
    <row r="20030" spans="1:1">
      <c r="A20030"/>
    </row>
    <row r="20031" spans="1:1">
      <c r="A20031"/>
    </row>
    <row r="20032" spans="1:1">
      <c r="A20032"/>
    </row>
    <row r="20033" spans="1:1">
      <c r="A20033"/>
    </row>
    <row r="20034" spans="1:1">
      <c r="A20034"/>
    </row>
    <row r="20035" spans="1:1">
      <c r="A20035"/>
    </row>
    <row r="20036" spans="1:1">
      <c r="A20036"/>
    </row>
    <row r="20037" spans="1:1">
      <c r="A20037"/>
    </row>
    <row r="20038" spans="1:1">
      <c r="A20038"/>
    </row>
    <row r="20039" spans="1:1">
      <c r="A20039"/>
    </row>
    <row r="20040" spans="1:1">
      <c r="A20040"/>
    </row>
    <row r="20041" spans="1:1">
      <c r="A20041"/>
    </row>
    <row r="20042" spans="1:1">
      <c r="A20042"/>
    </row>
    <row r="20043" spans="1:1">
      <c r="A20043"/>
    </row>
    <row r="20044" spans="1:1">
      <c r="A20044"/>
    </row>
    <row r="20045" spans="1:1">
      <c r="A20045"/>
    </row>
    <row r="20046" spans="1:1">
      <c r="A20046"/>
    </row>
    <row r="20047" spans="1:1">
      <c r="A20047"/>
    </row>
    <row r="20048" spans="1:1">
      <c r="A20048"/>
    </row>
    <row r="20049" spans="1:1">
      <c r="A20049"/>
    </row>
    <row r="20050" spans="1:1">
      <c r="A20050"/>
    </row>
    <row r="20051" spans="1:1">
      <c r="A20051"/>
    </row>
    <row r="20052" spans="1:1">
      <c r="A20052"/>
    </row>
    <row r="20053" spans="1:1">
      <c r="A20053"/>
    </row>
    <row r="20054" spans="1:1">
      <c r="A20054"/>
    </row>
    <row r="20055" spans="1:1">
      <c r="A20055"/>
    </row>
    <row r="20056" spans="1:1">
      <c r="A20056"/>
    </row>
    <row r="20057" spans="1:1">
      <c r="A20057"/>
    </row>
    <row r="20058" spans="1:1">
      <c r="A20058"/>
    </row>
    <row r="20059" spans="1:1">
      <c r="A20059"/>
    </row>
    <row r="20060" spans="1:1">
      <c r="A20060"/>
    </row>
    <row r="20061" spans="1:1">
      <c r="A20061"/>
    </row>
    <row r="20062" spans="1:1">
      <c r="A20062"/>
    </row>
    <row r="20063" spans="1:1">
      <c r="A20063"/>
    </row>
    <row r="20064" spans="1:1">
      <c r="A20064"/>
    </row>
    <row r="20065" spans="1:1">
      <c r="A20065"/>
    </row>
    <row r="20066" spans="1:1">
      <c r="A20066"/>
    </row>
    <row r="20067" spans="1:1">
      <c r="A20067"/>
    </row>
    <row r="20068" spans="1:1">
      <c r="A20068"/>
    </row>
    <row r="20069" spans="1:1">
      <c r="A20069"/>
    </row>
    <row r="20070" spans="1:1">
      <c r="A20070"/>
    </row>
    <row r="20071" spans="1:1">
      <c r="A20071"/>
    </row>
    <row r="20072" spans="1:1">
      <c r="A20072"/>
    </row>
    <row r="20073" spans="1:1">
      <c r="A20073"/>
    </row>
    <row r="20074" spans="1:1">
      <c r="A20074"/>
    </row>
    <row r="20075" spans="1:1">
      <c r="A20075"/>
    </row>
    <row r="20076" spans="1:1">
      <c r="A20076"/>
    </row>
    <row r="20077" spans="1:1">
      <c r="A20077"/>
    </row>
    <row r="20078" spans="1:1">
      <c r="A20078"/>
    </row>
    <row r="20079" spans="1:1">
      <c r="A20079"/>
    </row>
    <row r="20080" spans="1:1">
      <c r="A20080"/>
    </row>
    <row r="20081" spans="1:1">
      <c r="A20081"/>
    </row>
    <row r="20082" spans="1:1">
      <c r="A20082"/>
    </row>
    <row r="20083" spans="1:1">
      <c r="A20083"/>
    </row>
    <row r="20084" spans="1:1">
      <c r="A20084"/>
    </row>
    <row r="20085" spans="1:1">
      <c r="A20085"/>
    </row>
    <row r="20086" spans="1:1">
      <c r="A20086"/>
    </row>
    <row r="20087" spans="1:1">
      <c r="A20087"/>
    </row>
    <row r="20088" spans="1:1">
      <c r="A20088"/>
    </row>
    <row r="20089" spans="1:1">
      <c r="A20089"/>
    </row>
    <row r="20090" spans="1:1">
      <c r="A20090"/>
    </row>
    <row r="20091" spans="1:1">
      <c r="A20091"/>
    </row>
    <row r="20092" spans="1:1">
      <c r="A20092"/>
    </row>
    <row r="20093" spans="1:1">
      <c r="A20093"/>
    </row>
    <row r="20094" spans="1:1">
      <c r="A20094"/>
    </row>
    <row r="20095" spans="1:1">
      <c r="A20095"/>
    </row>
    <row r="20096" spans="1:1">
      <c r="A20096"/>
    </row>
    <row r="20097" spans="1:1">
      <c r="A20097"/>
    </row>
    <row r="20098" spans="1:1">
      <c r="A20098"/>
    </row>
    <row r="20099" spans="1:1">
      <c r="A20099"/>
    </row>
    <row r="20100" spans="1:1">
      <c r="A20100"/>
    </row>
    <row r="20101" spans="1:1">
      <c r="A20101"/>
    </row>
    <row r="20102" spans="1:1">
      <c r="A20102"/>
    </row>
    <row r="20103" spans="1:1">
      <c r="A20103"/>
    </row>
    <row r="20104" spans="1:1">
      <c r="A20104"/>
    </row>
    <row r="20105" spans="1:1">
      <c r="A20105"/>
    </row>
    <row r="20106" spans="1:1">
      <c r="A20106"/>
    </row>
    <row r="20107" spans="1:1">
      <c r="A20107"/>
    </row>
    <row r="20108" spans="1:1">
      <c r="A20108"/>
    </row>
    <row r="20109" spans="1:1">
      <c r="A20109"/>
    </row>
    <row r="20110" spans="1:1">
      <c r="A20110"/>
    </row>
    <row r="20111" spans="1:1">
      <c r="A20111"/>
    </row>
    <row r="20112" spans="1:1">
      <c r="A20112"/>
    </row>
    <row r="20113" spans="1:1">
      <c r="A20113"/>
    </row>
    <row r="20114" spans="1:1">
      <c r="A20114"/>
    </row>
    <row r="20115" spans="1:1">
      <c r="A20115"/>
    </row>
    <row r="20116" spans="1:1">
      <c r="A20116"/>
    </row>
    <row r="20117" spans="1:1">
      <c r="A20117"/>
    </row>
    <row r="20118" spans="1:1">
      <c r="A20118"/>
    </row>
    <row r="20119" spans="1:1">
      <c r="A20119"/>
    </row>
    <row r="20120" spans="1:1">
      <c r="A20120"/>
    </row>
    <row r="20121" spans="1:1">
      <c r="A20121"/>
    </row>
    <row r="20122" spans="1:1">
      <c r="A20122"/>
    </row>
    <row r="20123" spans="1:1">
      <c r="A20123"/>
    </row>
    <row r="20124" spans="1:1">
      <c r="A20124"/>
    </row>
    <row r="20125" spans="1:1">
      <c r="A20125"/>
    </row>
    <row r="20126" spans="1:1">
      <c r="A20126"/>
    </row>
    <row r="20127" spans="1:1">
      <c r="A20127"/>
    </row>
    <row r="20128" spans="1:1">
      <c r="A20128"/>
    </row>
    <row r="20129" spans="1:1">
      <c r="A20129"/>
    </row>
    <row r="20130" spans="1:1">
      <c r="A20130"/>
    </row>
    <row r="20131" spans="1:1">
      <c r="A20131"/>
    </row>
    <row r="20132" spans="1:1">
      <c r="A20132"/>
    </row>
    <row r="20133" spans="1:1">
      <c r="A20133"/>
    </row>
    <row r="20134" spans="1:1">
      <c r="A20134"/>
    </row>
    <row r="20135" spans="1:1">
      <c r="A20135"/>
    </row>
    <row r="20136" spans="1:1">
      <c r="A20136"/>
    </row>
    <row r="20137" spans="1:1">
      <c r="A20137"/>
    </row>
    <row r="20138" spans="1:1">
      <c r="A20138"/>
    </row>
    <row r="20139" spans="1:1">
      <c r="A20139"/>
    </row>
    <row r="20140" spans="1:1">
      <c r="A20140"/>
    </row>
    <row r="20141" spans="1:1">
      <c r="A20141"/>
    </row>
    <row r="20142" spans="1:1">
      <c r="A20142"/>
    </row>
    <row r="20143" spans="1:1">
      <c r="A20143"/>
    </row>
    <row r="20144" spans="1:1">
      <c r="A20144"/>
    </row>
    <row r="20145" spans="1:1">
      <c r="A20145"/>
    </row>
    <row r="20146" spans="1:1">
      <c r="A20146"/>
    </row>
    <row r="20147" spans="1:1">
      <c r="A20147"/>
    </row>
    <row r="20148" spans="1:1">
      <c r="A20148"/>
    </row>
    <row r="20149" spans="1:1">
      <c r="A20149"/>
    </row>
    <row r="20150" spans="1:1">
      <c r="A20150"/>
    </row>
    <row r="20151" spans="1:1">
      <c r="A20151"/>
    </row>
    <row r="20152" spans="1:1">
      <c r="A20152"/>
    </row>
    <row r="20153" spans="1:1">
      <c r="A20153"/>
    </row>
    <row r="20154" spans="1:1">
      <c r="A20154"/>
    </row>
    <row r="20155" spans="1:1">
      <c r="A20155"/>
    </row>
    <row r="20156" spans="1:1">
      <c r="A20156"/>
    </row>
    <row r="20157" spans="1:1">
      <c r="A20157"/>
    </row>
    <row r="20158" spans="1:1">
      <c r="A20158"/>
    </row>
    <row r="20159" spans="1:1">
      <c r="A20159"/>
    </row>
    <row r="20160" spans="1:1">
      <c r="A20160"/>
    </row>
    <row r="20161" spans="1:1">
      <c r="A20161"/>
    </row>
    <row r="20162" spans="1:1">
      <c r="A20162"/>
    </row>
    <row r="20163" spans="1:1">
      <c r="A20163"/>
    </row>
    <row r="20164" spans="1:1">
      <c r="A20164"/>
    </row>
    <row r="20165" spans="1:1">
      <c r="A20165"/>
    </row>
    <row r="20166" spans="1:1">
      <c r="A20166"/>
    </row>
    <row r="20167" spans="1:1">
      <c r="A20167"/>
    </row>
    <row r="20168" spans="1:1">
      <c r="A20168"/>
    </row>
    <row r="20169" spans="1:1">
      <c r="A20169"/>
    </row>
    <row r="20170" spans="1:1">
      <c r="A20170"/>
    </row>
    <row r="20171" spans="1:1">
      <c r="A20171"/>
    </row>
    <row r="20172" spans="1:1">
      <c r="A20172"/>
    </row>
    <row r="20173" spans="1:1">
      <c r="A20173"/>
    </row>
    <row r="20174" spans="1:1">
      <c r="A20174"/>
    </row>
    <row r="20175" spans="1:1">
      <c r="A20175"/>
    </row>
    <row r="20176" spans="1:1">
      <c r="A20176"/>
    </row>
    <row r="20177" spans="1:1">
      <c r="A20177"/>
    </row>
    <row r="20178" spans="1:1">
      <c r="A20178"/>
    </row>
    <row r="20179" spans="1:1">
      <c r="A20179"/>
    </row>
    <row r="20180" spans="1:1">
      <c r="A20180"/>
    </row>
    <row r="20181" spans="1:1">
      <c r="A20181"/>
    </row>
    <row r="20182" spans="1:1">
      <c r="A20182"/>
    </row>
    <row r="20183" spans="1:1">
      <c r="A20183"/>
    </row>
    <row r="20184" spans="1:1">
      <c r="A20184"/>
    </row>
    <row r="20185" spans="1:1">
      <c r="A20185"/>
    </row>
    <row r="20186" spans="1:1">
      <c r="A20186"/>
    </row>
    <row r="20187" spans="1:1">
      <c r="A20187"/>
    </row>
    <row r="20188" spans="1:1">
      <c r="A20188"/>
    </row>
    <row r="20189" spans="1:1">
      <c r="A20189"/>
    </row>
    <row r="20190" spans="1:1">
      <c r="A20190"/>
    </row>
    <row r="20191" spans="1:1">
      <c r="A20191"/>
    </row>
    <row r="20192" spans="1:1">
      <c r="A20192"/>
    </row>
    <row r="20193" spans="1:1">
      <c r="A20193"/>
    </row>
    <row r="20194" spans="1:1">
      <c r="A20194"/>
    </row>
    <row r="20195" spans="1:1">
      <c r="A20195"/>
    </row>
    <row r="20196" spans="1:1">
      <c r="A20196"/>
    </row>
    <row r="20197" spans="1:1">
      <c r="A20197"/>
    </row>
    <row r="20198" spans="1:1">
      <c r="A20198"/>
    </row>
    <row r="20199" spans="1:1">
      <c r="A20199"/>
    </row>
    <row r="20200" spans="1:1">
      <c r="A20200"/>
    </row>
    <row r="20201" spans="1:1">
      <c r="A20201"/>
    </row>
    <row r="20202" spans="1:1">
      <c r="A20202"/>
    </row>
    <row r="20203" spans="1:1">
      <c r="A20203"/>
    </row>
    <row r="20204" spans="1:1">
      <c r="A20204"/>
    </row>
    <row r="20205" spans="1:1">
      <c r="A20205"/>
    </row>
    <row r="20206" spans="1:1">
      <c r="A20206"/>
    </row>
    <row r="20207" spans="1:1">
      <c r="A20207"/>
    </row>
    <row r="20208" spans="1:1">
      <c r="A20208"/>
    </row>
    <row r="20209" spans="1:1">
      <c r="A20209"/>
    </row>
    <row r="20210" spans="1:1">
      <c r="A20210"/>
    </row>
    <row r="20211" spans="1:1">
      <c r="A20211"/>
    </row>
    <row r="20212" spans="1:1">
      <c r="A20212"/>
    </row>
    <row r="20213" spans="1:1">
      <c r="A20213"/>
    </row>
    <row r="20214" spans="1:1">
      <c r="A20214"/>
    </row>
    <row r="20215" spans="1:1">
      <c r="A20215"/>
    </row>
    <row r="20216" spans="1:1">
      <c r="A20216"/>
    </row>
    <row r="20217" spans="1:1">
      <c r="A20217"/>
    </row>
    <row r="20218" spans="1:1">
      <c r="A20218"/>
    </row>
    <row r="20219" spans="1:1">
      <c r="A20219"/>
    </row>
    <row r="20220" spans="1:1">
      <c r="A20220"/>
    </row>
    <row r="20221" spans="1:1">
      <c r="A20221"/>
    </row>
    <row r="20222" spans="1:1">
      <c r="A20222"/>
    </row>
    <row r="20223" spans="1:1">
      <c r="A20223"/>
    </row>
    <row r="20224" spans="1:1">
      <c r="A20224"/>
    </row>
    <row r="20225" spans="1:1">
      <c r="A20225"/>
    </row>
    <row r="20226" spans="1:1">
      <c r="A20226"/>
    </row>
    <row r="20227" spans="1:1">
      <c r="A20227"/>
    </row>
    <row r="20228" spans="1:1">
      <c r="A20228"/>
    </row>
    <row r="20229" spans="1:1">
      <c r="A20229"/>
    </row>
    <row r="20230" spans="1:1">
      <c r="A20230"/>
    </row>
    <row r="20231" spans="1:1">
      <c r="A20231"/>
    </row>
    <row r="20232" spans="1:1">
      <c r="A20232"/>
    </row>
    <row r="20233" spans="1:1">
      <c r="A20233"/>
    </row>
    <row r="20234" spans="1:1">
      <c r="A20234"/>
    </row>
    <row r="20235" spans="1:1">
      <c r="A20235"/>
    </row>
    <row r="20236" spans="1:1">
      <c r="A20236"/>
    </row>
    <row r="20237" spans="1:1">
      <c r="A20237"/>
    </row>
    <row r="20238" spans="1:1">
      <c r="A20238"/>
    </row>
    <row r="20239" spans="1:1">
      <c r="A20239"/>
    </row>
    <row r="20240" spans="1:1">
      <c r="A20240"/>
    </row>
    <row r="20241" spans="1:1">
      <c r="A20241"/>
    </row>
    <row r="20242" spans="1:1">
      <c r="A20242"/>
    </row>
    <row r="20243" spans="1:1">
      <c r="A20243"/>
    </row>
    <row r="20244" spans="1:1">
      <c r="A20244"/>
    </row>
    <row r="20245" spans="1:1">
      <c r="A20245"/>
    </row>
    <row r="20246" spans="1:1">
      <c r="A20246"/>
    </row>
    <row r="20247" spans="1:1">
      <c r="A20247"/>
    </row>
    <row r="20248" spans="1:1">
      <c r="A20248"/>
    </row>
    <row r="20249" spans="1:1">
      <c r="A20249"/>
    </row>
    <row r="20250" spans="1:1">
      <c r="A20250"/>
    </row>
    <row r="20251" spans="1:1">
      <c r="A20251"/>
    </row>
    <row r="20252" spans="1:1">
      <c r="A20252"/>
    </row>
    <row r="20253" spans="1:1">
      <c r="A20253"/>
    </row>
    <row r="20254" spans="1:1">
      <c r="A20254"/>
    </row>
    <row r="20255" spans="1:1">
      <c r="A20255"/>
    </row>
    <row r="20256" spans="1:1">
      <c r="A20256"/>
    </row>
    <row r="20257" spans="1:1">
      <c r="A20257"/>
    </row>
    <row r="20258" spans="1:1">
      <c r="A20258"/>
    </row>
    <row r="20259" spans="1:1">
      <c r="A20259"/>
    </row>
    <row r="20260" spans="1:1">
      <c r="A20260"/>
    </row>
    <row r="20261" spans="1:1">
      <c r="A20261"/>
    </row>
    <row r="20262" spans="1:1">
      <c r="A20262"/>
    </row>
    <row r="20263" spans="1:1">
      <c r="A20263"/>
    </row>
    <row r="20264" spans="1:1">
      <c r="A20264"/>
    </row>
    <row r="20265" spans="1:1">
      <c r="A20265"/>
    </row>
    <row r="20266" spans="1:1">
      <c r="A20266"/>
    </row>
    <row r="20267" spans="1:1">
      <c r="A20267"/>
    </row>
    <row r="20268" spans="1:1">
      <c r="A20268"/>
    </row>
    <row r="20269" spans="1:1">
      <c r="A20269"/>
    </row>
    <row r="20270" spans="1:1">
      <c r="A20270"/>
    </row>
    <row r="20271" spans="1:1">
      <c r="A20271"/>
    </row>
    <row r="20272" spans="1:1">
      <c r="A20272"/>
    </row>
    <row r="20273" spans="1:1">
      <c r="A20273"/>
    </row>
    <row r="20274" spans="1:1">
      <c r="A20274"/>
    </row>
    <row r="20275" spans="1:1">
      <c r="A20275"/>
    </row>
    <row r="20276" spans="1:1">
      <c r="A20276"/>
    </row>
    <row r="20277" spans="1:1">
      <c r="A20277"/>
    </row>
    <row r="20278" spans="1:1">
      <c r="A20278"/>
    </row>
    <row r="20279" spans="1:1">
      <c r="A20279"/>
    </row>
    <row r="20280" spans="1:1">
      <c r="A20280"/>
    </row>
    <row r="20281" spans="1:1">
      <c r="A20281"/>
    </row>
    <row r="20282" spans="1:1">
      <c r="A20282"/>
    </row>
    <row r="20283" spans="1:1">
      <c r="A20283"/>
    </row>
    <row r="20284" spans="1:1">
      <c r="A20284"/>
    </row>
    <row r="20285" spans="1:1">
      <c r="A20285"/>
    </row>
    <row r="20286" spans="1:1">
      <c r="A20286"/>
    </row>
    <row r="20287" spans="1:1">
      <c r="A20287"/>
    </row>
    <row r="20288" spans="1:1">
      <c r="A20288"/>
    </row>
    <row r="20289" spans="1:1">
      <c r="A20289"/>
    </row>
    <row r="20290" spans="1:1">
      <c r="A20290"/>
    </row>
    <row r="20291" spans="1:1">
      <c r="A20291"/>
    </row>
    <row r="20292" spans="1:1">
      <c r="A20292"/>
    </row>
    <row r="20293" spans="1:1">
      <c r="A20293"/>
    </row>
    <row r="20294" spans="1:1">
      <c r="A20294"/>
    </row>
    <row r="20295" spans="1:1">
      <c r="A20295"/>
    </row>
    <row r="20296" spans="1:1">
      <c r="A20296"/>
    </row>
    <row r="20297" spans="1:1">
      <c r="A20297"/>
    </row>
    <row r="20298" spans="1:1">
      <c r="A20298"/>
    </row>
    <row r="20299" spans="1:1">
      <c r="A20299"/>
    </row>
    <row r="20300" spans="1:1">
      <c r="A20300"/>
    </row>
    <row r="20301" spans="1:1">
      <c r="A20301"/>
    </row>
    <row r="20302" spans="1:1">
      <c r="A20302"/>
    </row>
    <row r="20303" spans="1:1">
      <c r="A20303"/>
    </row>
    <row r="20304" spans="1:1">
      <c r="A20304"/>
    </row>
    <row r="20305" spans="1:1">
      <c r="A20305"/>
    </row>
    <row r="20306" spans="1:1">
      <c r="A20306"/>
    </row>
    <row r="20307" spans="1:1">
      <c r="A20307"/>
    </row>
    <row r="20308" spans="1:1">
      <c r="A20308"/>
    </row>
    <row r="20309" spans="1:1">
      <c r="A20309"/>
    </row>
    <row r="20310" spans="1:1">
      <c r="A20310"/>
    </row>
    <row r="20311" spans="1:1">
      <c r="A20311"/>
    </row>
    <row r="20312" spans="1:1">
      <c r="A20312"/>
    </row>
    <row r="20313" spans="1:1">
      <c r="A20313"/>
    </row>
    <row r="20314" spans="1:1">
      <c r="A20314"/>
    </row>
    <row r="20315" spans="1:1">
      <c r="A20315"/>
    </row>
    <row r="20316" spans="1:1">
      <c r="A20316"/>
    </row>
    <row r="20317" spans="1:1">
      <c r="A20317"/>
    </row>
    <row r="20318" spans="1:1">
      <c r="A20318"/>
    </row>
    <row r="20319" spans="1:1">
      <c r="A20319"/>
    </row>
    <row r="20320" spans="1:1">
      <c r="A20320"/>
    </row>
    <row r="20321" spans="1:1">
      <c r="A20321"/>
    </row>
    <row r="20322" spans="1:1">
      <c r="A20322"/>
    </row>
    <row r="20323" spans="1:1">
      <c r="A20323"/>
    </row>
    <row r="20324" spans="1:1">
      <c r="A20324"/>
    </row>
    <row r="20325" spans="1:1">
      <c r="A20325"/>
    </row>
    <row r="20326" spans="1:1">
      <c r="A20326"/>
    </row>
    <row r="20327" spans="1:1">
      <c r="A20327"/>
    </row>
    <row r="20328" spans="1:1">
      <c r="A20328"/>
    </row>
    <row r="20329" spans="1:1">
      <c r="A20329"/>
    </row>
    <row r="20330" spans="1:1">
      <c r="A20330"/>
    </row>
    <row r="20331" spans="1:1">
      <c r="A20331"/>
    </row>
    <row r="20332" spans="1:1">
      <c r="A20332"/>
    </row>
    <row r="20333" spans="1:1">
      <c r="A20333"/>
    </row>
    <row r="20334" spans="1:1">
      <c r="A20334"/>
    </row>
    <row r="20335" spans="1:1">
      <c r="A20335"/>
    </row>
    <row r="20336" spans="1:1">
      <c r="A20336"/>
    </row>
    <row r="20337" spans="1:1">
      <c r="A20337"/>
    </row>
    <row r="20338" spans="1:1">
      <c r="A20338"/>
    </row>
    <row r="20339" spans="1:1">
      <c r="A20339"/>
    </row>
    <row r="20340" spans="1:1">
      <c r="A20340"/>
    </row>
    <row r="20341" spans="1:1">
      <c r="A20341"/>
    </row>
    <row r="20342" spans="1:1">
      <c r="A20342"/>
    </row>
    <row r="20343" spans="1:1">
      <c r="A20343"/>
    </row>
    <row r="20344" spans="1:1">
      <c r="A20344"/>
    </row>
    <row r="20345" spans="1:1">
      <c r="A20345"/>
    </row>
    <row r="20346" spans="1:1">
      <c r="A20346"/>
    </row>
    <row r="20347" spans="1:1">
      <c r="A20347"/>
    </row>
    <row r="20348" spans="1:1">
      <c r="A20348"/>
    </row>
    <row r="20349" spans="1:1">
      <c r="A20349"/>
    </row>
    <row r="20350" spans="1:1">
      <c r="A20350"/>
    </row>
    <row r="20351" spans="1:1">
      <c r="A20351"/>
    </row>
    <row r="20352" spans="1:1">
      <c r="A20352"/>
    </row>
    <row r="20353" spans="1:1">
      <c r="A20353"/>
    </row>
    <row r="20354" spans="1:1">
      <c r="A20354"/>
    </row>
    <row r="20355" spans="1:1">
      <c r="A20355"/>
    </row>
    <row r="20356" spans="1:1">
      <c r="A20356"/>
    </row>
    <row r="20357" spans="1:1">
      <c r="A20357"/>
    </row>
    <row r="20358" spans="1:1">
      <c r="A20358"/>
    </row>
    <row r="20359" spans="1:1">
      <c r="A20359"/>
    </row>
    <row r="20360" spans="1:1">
      <c r="A20360"/>
    </row>
    <row r="20361" spans="1:1">
      <c r="A20361"/>
    </row>
    <row r="20362" spans="1:1">
      <c r="A20362"/>
    </row>
    <row r="20363" spans="1:1">
      <c r="A20363"/>
    </row>
    <row r="20364" spans="1:1">
      <c r="A20364"/>
    </row>
    <row r="20365" spans="1:1">
      <c r="A20365"/>
    </row>
    <row r="20366" spans="1:1">
      <c r="A20366"/>
    </row>
    <row r="20367" spans="1:1">
      <c r="A20367"/>
    </row>
    <row r="20368" spans="1:1">
      <c r="A20368"/>
    </row>
    <row r="20369" spans="1:1">
      <c r="A20369"/>
    </row>
    <row r="20370" spans="1:1">
      <c r="A20370"/>
    </row>
    <row r="20371" spans="1:1">
      <c r="A20371"/>
    </row>
    <row r="20372" spans="1:1">
      <c r="A20372"/>
    </row>
    <row r="20373" spans="1:1">
      <c r="A20373"/>
    </row>
    <row r="20374" spans="1:1">
      <c r="A20374"/>
    </row>
    <row r="20375" spans="1:1">
      <c r="A20375"/>
    </row>
    <row r="20376" spans="1:1">
      <c r="A20376"/>
    </row>
    <row r="20377" spans="1:1">
      <c r="A20377"/>
    </row>
    <row r="20378" spans="1:1">
      <c r="A20378"/>
    </row>
    <row r="20379" spans="1:1">
      <c r="A20379"/>
    </row>
    <row r="20380" spans="1:1">
      <c r="A20380"/>
    </row>
    <row r="20381" spans="1:1">
      <c r="A20381"/>
    </row>
    <row r="20382" spans="1:1">
      <c r="A20382"/>
    </row>
    <row r="20383" spans="1:1">
      <c r="A20383"/>
    </row>
    <row r="20384" spans="1:1">
      <c r="A20384"/>
    </row>
    <row r="20385" spans="1:1">
      <c r="A20385"/>
    </row>
    <row r="20386" spans="1:1">
      <c r="A20386"/>
    </row>
    <row r="20387" spans="1:1">
      <c r="A20387"/>
    </row>
    <row r="20388" spans="1:1">
      <c r="A20388"/>
    </row>
    <row r="20389" spans="1:1">
      <c r="A20389"/>
    </row>
    <row r="20390" spans="1:1">
      <c r="A20390"/>
    </row>
    <row r="20391" spans="1:1">
      <c r="A20391"/>
    </row>
    <row r="20392" spans="1:1">
      <c r="A20392"/>
    </row>
    <row r="20393" spans="1:1">
      <c r="A20393"/>
    </row>
    <row r="20394" spans="1:1">
      <c r="A20394"/>
    </row>
    <row r="20395" spans="1:1">
      <c r="A20395"/>
    </row>
    <row r="20396" spans="1:1">
      <c r="A20396"/>
    </row>
    <row r="20397" spans="1:1">
      <c r="A20397"/>
    </row>
    <row r="20398" spans="1:1">
      <c r="A20398"/>
    </row>
    <row r="20399" spans="1:1">
      <c r="A20399"/>
    </row>
    <row r="20400" spans="1:1">
      <c r="A20400"/>
    </row>
    <row r="20401" spans="1:1">
      <c r="A20401"/>
    </row>
    <row r="20402" spans="1:1">
      <c r="A20402"/>
    </row>
    <row r="20403" spans="1:1">
      <c r="A20403"/>
    </row>
    <row r="20404" spans="1:1">
      <c r="A20404"/>
    </row>
    <row r="20405" spans="1:1">
      <c r="A20405"/>
    </row>
    <row r="20406" spans="1:1">
      <c r="A20406"/>
    </row>
    <row r="20407" spans="1:1">
      <c r="A20407"/>
    </row>
    <row r="20408" spans="1:1">
      <c r="A20408"/>
    </row>
    <row r="20409" spans="1:1">
      <c r="A20409"/>
    </row>
    <row r="20410" spans="1:1">
      <c r="A20410"/>
    </row>
    <row r="20411" spans="1:1">
      <c r="A20411"/>
    </row>
    <row r="20412" spans="1:1">
      <c r="A20412"/>
    </row>
    <row r="20413" spans="1:1">
      <c r="A20413"/>
    </row>
    <row r="20414" spans="1:1">
      <c r="A20414"/>
    </row>
    <row r="20415" spans="1:1">
      <c r="A20415"/>
    </row>
    <row r="20416" spans="1:1">
      <c r="A20416"/>
    </row>
    <row r="20417" spans="1:1">
      <c r="A20417"/>
    </row>
    <row r="20418" spans="1:1">
      <c r="A20418"/>
    </row>
    <row r="20419" spans="1:1">
      <c r="A20419"/>
    </row>
    <row r="20420" spans="1:1">
      <c r="A20420"/>
    </row>
    <row r="20421" spans="1:1">
      <c r="A20421"/>
    </row>
    <row r="20422" spans="1:1">
      <c r="A20422"/>
    </row>
    <row r="20423" spans="1:1">
      <c r="A20423"/>
    </row>
    <row r="20424" spans="1:1">
      <c r="A20424"/>
    </row>
    <row r="20425" spans="1:1">
      <c r="A20425"/>
    </row>
    <row r="20426" spans="1:1">
      <c r="A20426"/>
    </row>
    <row r="20427" spans="1:1">
      <c r="A20427"/>
    </row>
    <row r="20428" spans="1:1">
      <c r="A20428"/>
    </row>
    <row r="20429" spans="1:1">
      <c r="A20429"/>
    </row>
    <row r="20430" spans="1:1">
      <c r="A20430"/>
    </row>
    <row r="20431" spans="1:1">
      <c r="A20431"/>
    </row>
    <row r="20432" spans="1:1">
      <c r="A20432"/>
    </row>
    <row r="20433" spans="1:1">
      <c r="A20433"/>
    </row>
    <row r="20434" spans="1:1">
      <c r="A20434"/>
    </row>
    <row r="20435" spans="1:1">
      <c r="A20435"/>
    </row>
    <row r="20436" spans="1:1">
      <c r="A20436"/>
    </row>
    <row r="20437" spans="1:1">
      <c r="A20437"/>
    </row>
    <row r="20438" spans="1:1">
      <c r="A20438"/>
    </row>
    <row r="20439" spans="1:1">
      <c r="A20439"/>
    </row>
    <row r="20440" spans="1:1">
      <c r="A20440"/>
    </row>
    <row r="20441" spans="1:1">
      <c r="A20441"/>
    </row>
    <row r="20442" spans="1:1">
      <c r="A20442"/>
    </row>
    <row r="20443" spans="1:1">
      <c r="A20443"/>
    </row>
    <row r="20444" spans="1:1">
      <c r="A20444"/>
    </row>
    <row r="20445" spans="1:1">
      <c r="A20445"/>
    </row>
    <row r="20446" spans="1:1">
      <c r="A20446"/>
    </row>
    <row r="20447" spans="1:1">
      <c r="A20447"/>
    </row>
    <row r="20448" spans="1:1">
      <c r="A20448"/>
    </row>
    <row r="20449" spans="1:1">
      <c r="A20449"/>
    </row>
    <row r="20450" spans="1:1">
      <c r="A20450"/>
    </row>
    <row r="20451" spans="1:1">
      <c r="A20451"/>
    </row>
    <row r="20452" spans="1:1">
      <c r="A20452"/>
    </row>
    <row r="20453" spans="1:1">
      <c r="A20453"/>
    </row>
    <row r="20454" spans="1:1">
      <c r="A20454"/>
    </row>
    <row r="20455" spans="1:1">
      <c r="A20455"/>
    </row>
    <row r="20456" spans="1:1">
      <c r="A20456"/>
    </row>
    <row r="20457" spans="1:1">
      <c r="A20457"/>
    </row>
    <row r="20458" spans="1:1">
      <c r="A20458"/>
    </row>
    <row r="20459" spans="1:1">
      <c r="A20459"/>
    </row>
    <row r="20460" spans="1:1">
      <c r="A20460"/>
    </row>
    <row r="20461" spans="1:1">
      <c r="A20461"/>
    </row>
    <row r="20462" spans="1:1">
      <c r="A20462"/>
    </row>
    <row r="20463" spans="1:1">
      <c r="A20463"/>
    </row>
    <row r="20464" spans="1:1">
      <c r="A20464"/>
    </row>
    <row r="20465" spans="1:1">
      <c r="A20465"/>
    </row>
    <row r="20466" spans="1:1">
      <c r="A20466"/>
    </row>
    <row r="20467" spans="1:1">
      <c r="A20467"/>
    </row>
    <row r="20468" spans="1:1">
      <c r="A20468"/>
    </row>
    <row r="20469" spans="1:1">
      <c r="A20469"/>
    </row>
    <row r="20470" spans="1:1">
      <c r="A20470"/>
    </row>
    <row r="20471" spans="1:1">
      <c r="A20471"/>
    </row>
    <row r="20472" spans="1:1">
      <c r="A20472"/>
    </row>
    <row r="20473" spans="1:1">
      <c r="A20473"/>
    </row>
    <row r="20474" spans="1:1">
      <c r="A20474"/>
    </row>
    <row r="20475" spans="1:1">
      <c r="A20475"/>
    </row>
    <row r="20476" spans="1:1">
      <c r="A20476"/>
    </row>
    <row r="20477" spans="1:1">
      <c r="A20477"/>
    </row>
    <row r="20478" spans="1:1">
      <c r="A20478"/>
    </row>
    <row r="20479" spans="1:1">
      <c r="A20479"/>
    </row>
    <row r="20480" spans="1:1">
      <c r="A20480"/>
    </row>
    <row r="20481" spans="1:1">
      <c r="A20481"/>
    </row>
    <row r="20482" spans="1:1">
      <c r="A20482"/>
    </row>
    <row r="20483" spans="1:1">
      <c r="A20483"/>
    </row>
    <row r="20484" spans="1:1">
      <c r="A20484"/>
    </row>
    <row r="20485" spans="1:1">
      <c r="A20485"/>
    </row>
    <row r="20486" spans="1:1">
      <c r="A20486"/>
    </row>
    <row r="20487" spans="1:1">
      <c r="A20487"/>
    </row>
    <row r="20488" spans="1:1">
      <c r="A20488"/>
    </row>
    <row r="20489" spans="1:1">
      <c r="A20489"/>
    </row>
    <row r="20490" spans="1:1">
      <c r="A20490"/>
    </row>
    <row r="20491" spans="1:1">
      <c r="A20491"/>
    </row>
    <row r="20492" spans="1:1">
      <c r="A20492"/>
    </row>
    <row r="20493" spans="1:1">
      <c r="A20493"/>
    </row>
    <row r="20494" spans="1:1">
      <c r="A20494"/>
    </row>
    <row r="20495" spans="1:1">
      <c r="A20495"/>
    </row>
    <row r="20496" spans="1:1">
      <c r="A20496"/>
    </row>
    <row r="20497" spans="1:1">
      <c r="A20497"/>
    </row>
    <row r="20498" spans="1:1">
      <c r="A20498"/>
    </row>
    <row r="20499" spans="1:1">
      <c r="A20499"/>
    </row>
    <row r="20500" spans="1:1">
      <c r="A20500"/>
    </row>
    <row r="20501" spans="1:1">
      <c r="A20501"/>
    </row>
    <row r="20502" spans="1:1">
      <c r="A20502"/>
    </row>
    <row r="20503" spans="1:1">
      <c r="A20503"/>
    </row>
    <row r="20504" spans="1:1">
      <c r="A20504"/>
    </row>
    <row r="20505" spans="1:1">
      <c r="A20505"/>
    </row>
    <row r="20506" spans="1:1">
      <c r="A20506"/>
    </row>
    <row r="20507" spans="1:1">
      <c r="A20507"/>
    </row>
    <row r="20508" spans="1:1">
      <c r="A20508"/>
    </row>
    <row r="20509" spans="1:1">
      <c r="A20509"/>
    </row>
    <row r="20510" spans="1:1">
      <c r="A20510"/>
    </row>
    <row r="20511" spans="1:1">
      <c r="A20511"/>
    </row>
    <row r="20512" spans="1:1">
      <c r="A20512"/>
    </row>
    <row r="20513" spans="1:1">
      <c r="A20513"/>
    </row>
    <row r="20514" spans="1:1">
      <c r="A20514"/>
    </row>
    <row r="20515" spans="1:1">
      <c r="A20515"/>
    </row>
    <row r="20516" spans="1:1">
      <c r="A20516"/>
    </row>
    <row r="20517" spans="1:1">
      <c r="A20517"/>
    </row>
    <row r="20518" spans="1:1">
      <c r="A20518"/>
    </row>
    <row r="20519" spans="1:1">
      <c r="A20519"/>
    </row>
    <row r="20520" spans="1:1">
      <c r="A20520"/>
    </row>
    <row r="20521" spans="1:1">
      <c r="A20521"/>
    </row>
    <row r="20522" spans="1:1">
      <c r="A20522"/>
    </row>
    <row r="20523" spans="1:1">
      <c r="A20523"/>
    </row>
    <row r="20524" spans="1:1">
      <c r="A20524"/>
    </row>
    <row r="20525" spans="1:1">
      <c r="A20525"/>
    </row>
    <row r="20526" spans="1:1">
      <c r="A20526"/>
    </row>
    <row r="20527" spans="1:1">
      <c r="A20527"/>
    </row>
    <row r="20528" spans="1:1">
      <c r="A20528"/>
    </row>
    <row r="20529" spans="1:1">
      <c r="A20529"/>
    </row>
    <row r="20530" spans="1:1">
      <c r="A20530"/>
    </row>
    <row r="20531" spans="1:1">
      <c r="A20531"/>
    </row>
    <row r="20532" spans="1:1">
      <c r="A20532"/>
    </row>
    <row r="20533" spans="1:1">
      <c r="A20533"/>
    </row>
    <row r="20534" spans="1:1">
      <c r="A20534"/>
    </row>
    <row r="20535" spans="1:1">
      <c r="A20535"/>
    </row>
    <row r="20536" spans="1:1">
      <c r="A20536"/>
    </row>
    <row r="20537" spans="1:1">
      <c r="A20537"/>
    </row>
    <row r="20538" spans="1:1">
      <c r="A20538"/>
    </row>
    <row r="20539" spans="1:1">
      <c r="A20539"/>
    </row>
    <row r="20540" spans="1:1">
      <c r="A20540"/>
    </row>
    <row r="20541" spans="1:1">
      <c r="A20541"/>
    </row>
    <row r="20542" spans="1:1">
      <c r="A20542"/>
    </row>
    <row r="20543" spans="1:1">
      <c r="A20543"/>
    </row>
    <row r="20544" spans="1:1">
      <c r="A20544"/>
    </row>
    <row r="20545" spans="1:1">
      <c r="A20545"/>
    </row>
    <row r="20546" spans="1:1">
      <c r="A20546"/>
    </row>
    <row r="20547" spans="1:1">
      <c r="A20547"/>
    </row>
    <row r="20548" spans="1:1">
      <c r="A20548"/>
    </row>
    <row r="20549" spans="1:1">
      <c r="A20549"/>
    </row>
    <row r="20550" spans="1:1">
      <c r="A20550"/>
    </row>
    <row r="20551" spans="1:1">
      <c r="A20551"/>
    </row>
    <row r="20552" spans="1:1">
      <c r="A20552"/>
    </row>
    <row r="20553" spans="1:1">
      <c r="A20553"/>
    </row>
    <row r="20554" spans="1:1">
      <c r="A20554"/>
    </row>
    <row r="20555" spans="1:1">
      <c r="A20555"/>
    </row>
    <row r="20556" spans="1:1">
      <c r="A20556"/>
    </row>
    <row r="20557" spans="1:1">
      <c r="A20557"/>
    </row>
    <row r="20558" spans="1:1">
      <c r="A20558"/>
    </row>
    <row r="20559" spans="1:1">
      <c r="A20559"/>
    </row>
    <row r="20560" spans="1:1">
      <c r="A20560"/>
    </row>
    <row r="20561" spans="1:1">
      <c r="A20561"/>
    </row>
    <row r="20562" spans="1:1">
      <c r="A20562"/>
    </row>
    <row r="20563" spans="1:1">
      <c r="A20563"/>
    </row>
    <row r="20564" spans="1:1">
      <c r="A20564"/>
    </row>
    <row r="20565" spans="1:1">
      <c r="A20565"/>
    </row>
    <row r="20566" spans="1:1">
      <c r="A20566"/>
    </row>
    <row r="20567" spans="1:1">
      <c r="A20567"/>
    </row>
    <row r="20568" spans="1:1">
      <c r="A20568"/>
    </row>
    <row r="20569" spans="1:1">
      <c r="A20569"/>
    </row>
    <row r="20570" spans="1:1">
      <c r="A20570"/>
    </row>
    <row r="20571" spans="1:1">
      <c r="A20571"/>
    </row>
    <row r="20572" spans="1:1">
      <c r="A20572"/>
    </row>
    <row r="20573" spans="1:1">
      <c r="A20573"/>
    </row>
    <row r="20574" spans="1:1">
      <c r="A20574"/>
    </row>
    <row r="20575" spans="1:1">
      <c r="A20575"/>
    </row>
    <row r="20576" spans="1:1">
      <c r="A20576"/>
    </row>
    <row r="20577" spans="1:1">
      <c r="A20577"/>
    </row>
    <row r="20578" spans="1:1">
      <c r="A20578"/>
    </row>
    <row r="20579" spans="1:1">
      <c r="A20579"/>
    </row>
    <row r="20580" spans="1:1">
      <c r="A20580"/>
    </row>
    <row r="20581" spans="1:1">
      <c r="A20581"/>
    </row>
    <row r="20582" spans="1:1">
      <c r="A20582"/>
    </row>
    <row r="20583" spans="1:1">
      <c r="A20583"/>
    </row>
    <row r="20584" spans="1:1">
      <c r="A20584"/>
    </row>
    <row r="20585" spans="1:1">
      <c r="A20585"/>
    </row>
    <row r="20586" spans="1:1">
      <c r="A20586"/>
    </row>
    <row r="20587" spans="1:1">
      <c r="A20587"/>
    </row>
    <row r="20588" spans="1:1">
      <c r="A20588"/>
    </row>
    <row r="20589" spans="1:1">
      <c r="A20589"/>
    </row>
    <row r="20590" spans="1:1">
      <c r="A20590"/>
    </row>
    <row r="20591" spans="1:1">
      <c r="A20591"/>
    </row>
    <row r="20592" spans="1:1">
      <c r="A20592"/>
    </row>
    <row r="20593" spans="1:1">
      <c r="A20593"/>
    </row>
    <row r="20594" spans="1:1">
      <c r="A20594"/>
    </row>
    <row r="20595" spans="1:1">
      <c r="A20595"/>
    </row>
    <row r="20596" spans="1:1">
      <c r="A20596"/>
    </row>
    <row r="20597" spans="1:1">
      <c r="A20597"/>
    </row>
    <row r="20598" spans="1:1">
      <c r="A20598"/>
    </row>
    <row r="20599" spans="1:1">
      <c r="A20599"/>
    </row>
    <row r="20600" spans="1:1">
      <c r="A20600"/>
    </row>
    <row r="20601" spans="1:1">
      <c r="A20601"/>
    </row>
    <row r="20602" spans="1:1">
      <c r="A20602"/>
    </row>
    <row r="20603" spans="1:1">
      <c r="A20603"/>
    </row>
    <row r="20604" spans="1:1">
      <c r="A20604"/>
    </row>
    <row r="20605" spans="1:1">
      <c r="A20605"/>
    </row>
    <row r="20606" spans="1:1">
      <c r="A20606"/>
    </row>
    <row r="20607" spans="1:1">
      <c r="A20607"/>
    </row>
    <row r="20608" spans="1:1">
      <c r="A20608"/>
    </row>
    <row r="20609" spans="1:1">
      <c r="A20609"/>
    </row>
    <row r="20610" spans="1:1">
      <c r="A20610"/>
    </row>
    <row r="20611" spans="1:1">
      <c r="A20611"/>
    </row>
    <row r="20612" spans="1:1">
      <c r="A20612"/>
    </row>
    <row r="20613" spans="1:1">
      <c r="A20613"/>
    </row>
    <row r="20614" spans="1:1">
      <c r="A20614"/>
    </row>
    <row r="20615" spans="1:1">
      <c r="A20615"/>
    </row>
    <row r="20616" spans="1:1">
      <c r="A20616"/>
    </row>
    <row r="20617" spans="1:1">
      <c r="A20617"/>
    </row>
    <row r="20618" spans="1:1">
      <c r="A20618"/>
    </row>
    <row r="20619" spans="1:1">
      <c r="A20619"/>
    </row>
    <row r="20620" spans="1:1">
      <c r="A20620"/>
    </row>
    <row r="20621" spans="1:1">
      <c r="A20621"/>
    </row>
    <row r="20622" spans="1:1">
      <c r="A20622"/>
    </row>
    <row r="20623" spans="1:1">
      <c r="A20623"/>
    </row>
    <row r="20624" spans="1:1">
      <c r="A20624"/>
    </row>
    <row r="20625" spans="1:1">
      <c r="A20625"/>
    </row>
    <row r="20626" spans="1:1">
      <c r="A20626"/>
    </row>
    <row r="20627" spans="1:1">
      <c r="A20627"/>
    </row>
    <row r="20628" spans="1:1">
      <c r="A20628"/>
    </row>
    <row r="20629" spans="1:1">
      <c r="A20629"/>
    </row>
    <row r="20630" spans="1:1">
      <c r="A20630"/>
    </row>
    <row r="20631" spans="1:1">
      <c r="A20631"/>
    </row>
    <row r="20632" spans="1:1">
      <c r="A20632"/>
    </row>
    <row r="20633" spans="1:1">
      <c r="A20633"/>
    </row>
    <row r="20634" spans="1:1">
      <c r="A20634"/>
    </row>
    <row r="20635" spans="1:1">
      <c r="A20635"/>
    </row>
    <row r="20636" spans="1:1">
      <c r="A20636"/>
    </row>
    <row r="20637" spans="1:1">
      <c r="A20637"/>
    </row>
    <row r="20638" spans="1:1">
      <c r="A20638"/>
    </row>
    <row r="20639" spans="1:1">
      <c r="A20639"/>
    </row>
    <row r="20640" spans="1:1">
      <c r="A20640"/>
    </row>
    <row r="20641" spans="1:1">
      <c r="A20641"/>
    </row>
    <row r="20642" spans="1:1">
      <c r="A20642"/>
    </row>
    <row r="20643" spans="1:1">
      <c r="A20643"/>
    </row>
    <row r="20644" spans="1:1">
      <c r="A20644"/>
    </row>
    <row r="20645" spans="1:1">
      <c r="A20645"/>
    </row>
    <row r="20646" spans="1:1">
      <c r="A20646"/>
    </row>
    <row r="20647" spans="1:1">
      <c r="A20647"/>
    </row>
    <row r="20648" spans="1:1">
      <c r="A20648"/>
    </row>
    <row r="20649" spans="1:1">
      <c r="A20649"/>
    </row>
    <row r="20650" spans="1:1">
      <c r="A20650"/>
    </row>
    <row r="20651" spans="1:1">
      <c r="A20651"/>
    </row>
    <row r="20652" spans="1:1">
      <c r="A20652"/>
    </row>
    <row r="20653" spans="1:1">
      <c r="A20653"/>
    </row>
    <row r="20654" spans="1:1">
      <c r="A20654"/>
    </row>
    <row r="20655" spans="1:1">
      <c r="A20655"/>
    </row>
    <row r="20656" spans="1:1">
      <c r="A20656"/>
    </row>
    <row r="20657" spans="1:1">
      <c r="A20657"/>
    </row>
    <row r="20658" spans="1:1">
      <c r="A20658"/>
    </row>
    <row r="20659" spans="1:1">
      <c r="A20659"/>
    </row>
    <row r="20660" spans="1:1">
      <c r="A20660"/>
    </row>
    <row r="20661" spans="1:1">
      <c r="A20661"/>
    </row>
    <row r="20662" spans="1:1">
      <c r="A20662"/>
    </row>
    <row r="20663" spans="1:1">
      <c r="A20663"/>
    </row>
    <row r="20664" spans="1:1">
      <c r="A20664"/>
    </row>
    <row r="20665" spans="1:1">
      <c r="A20665"/>
    </row>
    <row r="20666" spans="1:1">
      <c r="A20666"/>
    </row>
    <row r="20667" spans="1:1">
      <c r="A20667"/>
    </row>
    <row r="20668" spans="1:1">
      <c r="A20668"/>
    </row>
    <row r="20669" spans="1:1">
      <c r="A20669"/>
    </row>
    <row r="20670" spans="1:1">
      <c r="A20670"/>
    </row>
    <row r="20671" spans="1:1">
      <c r="A20671"/>
    </row>
    <row r="20672" spans="1:1">
      <c r="A20672"/>
    </row>
    <row r="20673" spans="1:1">
      <c r="A20673"/>
    </row>
    <row r="20674" spans="1:1">
      <c r="A20674"/>
    </row>
    <row r="20675" spans="1:1">
      <c r="A20675"/>
    </row>
    <row r="20676" spans="1:1">
      <c r="A20676"/>
    </row>
    <row r="20677" spans="1:1">
      <c r="A20677"/>
    </row>
    <row r="20678" spans="1:1">
      <c r="A20678"/>
    </row>
    <row r="20679" spans="1:1">
      <c r="A20679"/>
    </row>
    <row r="20680" spans="1:1">
      <c r="A20680"/>
    </row>
    <row r="20681" spans="1:1">
      <c r="A20681"/>
    </row>
    <row r="20682" spans="1:1">
      <c r="A20682"/>
    </row>
    <row r="20683" spans="1:1">
      <c r="A20683"/>
    </row>
    <row r="20684" spans="1:1">
      <c r="A20684"/>
    </row>
    <row r="20685" spans="1:1">
      <c r="A20685"/>
    </row>
    <row r="20686" spans="1:1">
      <c r="A20686"/>
    </row>
    <row r="20687" spans="1:1">
      <c r="A20687"/>
    </row>
    <row r="20688" spans="1:1">
      <c r="A20688"/>
    </row>
    <row r="20689" spans="1:1">
      <c r="A20689"/>
    </row>
    <row r="20690" spans="1:1">
      <c r="A20690"/>
    </row>
    <row r="20691" spans="1:1">
      <c r="A20691"/>
    </row>
    <row r="20692" spans="1:1">
      <c r="A20692"/>
    </row>
    <row r="20693" spans="1:1">
      <c r="A20693"/>
    </row>
    <row r="20694" spans="1:1">
      <c r="A20694"/>
    </row>
    <row r="20695" spans="1:1">
      <c r="A20695"/>
    </row>
    <row r="20696" spans="1:1">
      <c r="A20696"/>
    </row>
    <row r="20697" spans="1:1">
      <c r="A20697"/>
    </row>
    <row r="20698" spans="1:1">
      <c r="A20698"/>
    </row>
    <row r="20699" spans="1:1">
      <c r="A20699"/>
    </row>
    <row r="20700" spans="1:1">
      <c r="A20700"/>
    </row>
    <row r="20701" spans="1:1">
      <c r="A20701"/>
    </row>
    <row r="20702" spans="1:1">
      <c r="A20702"/>
    </row>
    <row r="20703" spans="1:1">
      <c r="A20703"/>
    </row>
    <row r="20704" spans="1:1">
      <c r="A20704"/>
    </row>
    <row r="20705" spans="1:1">
      <c r="A20705"/>
    </row>
    <row r="20706" spans="1:1">
      <c r="A20706"/>
    </row>
    <row r="20707" spans="1:1">
      <c r="A20707"/>
    </row>
    <row r="20708" spans="1:1">
      <c r="A20708"/>
    </row>
    <row r="20709" spans="1:1">
      <c r="A20709"/>
    </row>
    <row r="20710" spans="1:1">
      <c r="A20710"/>
    </row>
    <row r="20711" spans="1:1">
      <c r="A20711"/>
    </row>
    <row r="20712" spans="1:1">
      <c r="A20712"/>
    </row>
    <row r="20713" spans="1:1">
      <c r="A20713"/>
    </row>
    <row r="20714" spans="1:1">
      <c r="A20714"/>
    </row>
    <row r="20715" spans="1:1">
      <c r="A20715"/>
    </row>
    <row r="20716" spans="1:1">
      <c r="A20716"/>
    </row>
    <row r="20717" spans="1:1">
      <c r="A20717"/>
    </row>
    <row r="20718" spans="1:1">
      <c r="A20718"/>
    </row>
    <row r="20719" spans="1:1">
      <c r="A20719"/>
    </row>
    <row r="20720" spans="1:1">
      <c r="A20720"/>
    </row>
    <row r="20721" spans="1:1">
      <c r="A20721"/>
    </row>
    <row r="20722" spans="1:1">
      <c r="A20722"/>
    </row>
    <row r="20723" spans="1:1">
      <c r="A20723"/>
    </row>
    <row r="20724" spans="1:1">
      <c r="A20724"/>
    </row>
    <row r="20725" spans="1:1">
      <c r="A20725"/>
    </row>
    <row r="20726" spans="1:1">
      <c r="A20726"/>
    </row>
    <row r="20727" spans="1:1">
      <c r="A20727"/>
    </row>
    <row r="20728" spans="1:1">
      <c r="A20728"/>
    </row>
    <row r="20729" spans="1:1">
      <c r="A20729"/>
    </row>
    <row r="20730" spans="1:1">
      <c r="A20730"/>
    </row>
    <row r="20731" spans="1:1">
      <c r="A20731"/>
    </row>
    <row r="20732" spans="1:1">
      <c r="A20732"/>
    </row>
    <row r="20733" spans="1:1">
      <c r="A20733"/>
    </row>
    <row r="20734" spans="1:1">
      <c r="A20734"/>
    </row>
    <row r="20735" spans="1:1">
      <c r="A20735"/>
    </row>
    <row r="20736" spans="1:1">
      <c r="A20736"/>
    </row>
    <row r="20737" spans="1:1">
      <c r="A20737"/>
    </row>
    <row r="20738" spans="1:1">
      <c r="A20738"/>
    </row>
    <row r="20739" spans="1:1">
      <c r="A20739"/>
    </row>
    <row r="20740" spans="1:1">
      <c r="A20740"/>
    </row>
    <row r="20741" spans="1:1">
      <c r="A20741"/>
    </row>
    <row r="20742" spans="1:1">
      <c r="A20742"/>
    </row>
    <row r="20743" spans="1:1">
      <c r="A20743"/>
    </row>
    <row r="20744" spans="1:1">
      <c r="A20744"/>
    </row>
    <row r="20745" spans="1:1">
      <c r="A20745"/>
    </row>
    <row r="20746" spans="1:1">
      <c r="A20746"/>
    </row>
    <row r="20747" spans="1:1">
      <c r="A20747"/>
    </row>
    <row r="20748" spans="1:1">
      <c r="A20748"/>
    </row>
    <row r="20749" spans="1:1">
      <c r="A20749"/>
    </row>
    <row r="20750" spans="1:1">
      <c r="A20750"/>
    </row>
    <row r="20751" spans="1:1">
      <c r="A20751"/>
    </row>
    <row r="20752" spans="1:1">
      <c r="A20752"/>
    </row>
    <row r="20753" spans="1:1">
      <c r="A20753"/>
    </row>
    <row r="20754" spans="1:1">
      <c r="A20754"/>
    </row>
    <row r="20755" spans="1:1">
      <c r="A20755"/>
    </row>
    <row r="20756" spans="1:1">
      <c r="A20756"/>
    </row>
    <row r="20757" spans="1:1">
      <c r="A20757"/>
    </row>
    <row r="20758" spans="1:1">
      <c r="A20758"/>
    </row>
    <row r="20759" spans="1:1">
      <c r="A20759"/>
    </row>
    <row r="20760" spans="1:1">
      <c r="A20760"/>
    </row>
    <row r="20761" spans="1:1">
      <c r="A20761"/>
    </row>
    <row r="20762" spans="1:1">
      <c r="A20762"/>
    </row>
    <row r="20763" spans="1:1">
      <c r="A20763"/>
    </row>
    <row r="20764" spans="1:1">
      <c r="A20764"/>
    </row>
    <row r="20765" spans="1:1">
      <c r="A20765"/>
    </row>
    <row r="20766" spans="1:1">
      <c r="A20766"/>
    </row>
    <row r="20767" spans="1:1">
      <c r="A20767"/>
    </row>
    <row r="20768" spans="1:1">
      <c r="A20768"/>
    </row>
    <row r="20769" spans="1:1">
      <c r="A20769"/>
    </row>
    <row r="20770" spans="1:1">
      <c r="A20770"/>
    </row>
    <row r="20771" spans="1:1">
      <c r="A20771"/>
    </row>
    <row r="20772" spans="1:1">
      <c r="A20772"/>
    </row>
    <row r="20773" spans="1:1">
      <c r="A20773"/>
    </row>
    <row r="20774" spans="1:1">
      <c r="A20774"/>
    </row>
    <row r="20775" spans="1:1">
      <c r="A20775"/>
    </row>
    <row r="20776" spans="1:1">
      <c r="A20776"/>
    </row>
    <row r="20777" spans="1:1">
      <c r="A20777"/>
    </row>
    <row r="20778" spans="1:1">
      <c r="A20778"/>
    </row>
    <row r="20779" spans="1:1">
      <c r="A20779"/>
    </row>
    <row r="20780" spans="1:1">
      <c r="A20780"/>
    </row>
    <row r="20781" spans="1:1">
      <c r="A20781"/>
    </row>
    <row r="20782" spans="1:1">
      <c r="A20782"/>
    </row>
    <row r="20783" spans="1:1">
      <c r="A20783"/>
    </row>
    <row r="20784" spans="1:1">
      <c r="A20784"/>
    </row>
    <row r="20785" spans="1:1">
      <c r="A20785"/>
    </row>
    <row r="20786" spans="1:1">
      <c r="A20786"/>
    </row>
    <row r="20787" spans="1:1">
      <c r="A20787"/>
    </row>
    <row r="20788" spans="1:1">
      <c r="A20788"/>
    </row>
    <row r="20789" spans="1:1">
      <c r="A20789"/>
    </row>
    <row r="20790" spans="1:1">
      <c r="A20790"/>
    </row>
    <row r="20791" spans="1:1">
      <c r="A20791"/>
    </row>
    <row r="20792" spans="1:1">
      <c r="A20792"/>
    </row>
    <row r="20793" spans="1:1">
      <c r="A20793"/>
    </row>
    <row r="20794" spans="1:1">
      <c r="A20794"/>
    </row>
    <row r="20795" spans="1:1">
      <c r="A20795"/>
    </row>
    <row r="20796" spans="1:1">
      <c r="A20796"/>
    </row>
    <row r="20797" spans="1:1">
      <c r="A20797"/>
    </row>
    <row r="20798" spans="1:1">
      <c r="A20798"/>
    </row>
    <row r="20799" spans="1:1">
      <c r="A20799"/>
    </row>
    <row r="20800" spans="1:1">
      <c r="A20800"/>
    </row>
    <row r="20801" spans="1:1">
      <c r="A20801"/>
    </row>
    <row r="20802" spans="1:1">
      <c r="A20802"/>
    </row>
    <row r="20803" spans="1:1">
      <c r="A20803"/>
    </row>
    <row r="20804" spans="1:1">
      <c r="A20804"/>
    </row>
    <row r="20805" spans="1:1">
      <c r="A20805"/>
    </row>
    <row r="20806" spans="1:1">
      <c r="A20806"/>
    </row>
    <row r="20807" spans="1:1">
      <c r="A20807"/>
    </row>
    <row r="20808" spans="1:1">
      <c r="A20808"/>
    </row>
    <row r="20809" spans="1:1">
      <c r="A20809"/>
    </row>
    <row r="20810" spans="1:1">
      <c r="A20810"/>
    </row>
    <row r="20811" spans="1:1">
      <c r="A20811"/>
    </row>
    <row r="20812" spans="1:1">
      <c r="A20812"/>
    </row>
    <row r="20813" spans="1:1">
      <c r="A20813"/>
    </row>
    <row r="20814" spans="1:1">
      <c r="A20814"/>
    </row>
    <row r="20815" spans="1:1">
      <c r="A20815"/>
    </row>
    <row r="20816" spans="1:1">
      <c r="A20816"/>
    </row>
    <row r="20817" spans="1:1">
      <c r="A20817"/>
    </row>
    <row r="20818" spans="1:1">
      <c r="A20818"/>
    </row>
    <row r="20819" spans="1:1">
      <c r="A20819"/>
    </row>
    <row r="20820" spans="1:1">
      <c r="A20820"/>
    </row>
    <row r="20821" spans="1:1">
      <c r="A20821"/>
    </row>
    <row r="20822" spans="1:1">
      <c r="A20822"/>
    </row>
    <row r="20823" spans="1:1">
      <c r="A20823"/>
    </row>
    <row r="20824" spans="1:1">
      <c r="A20824"/>
    </row>
    <row r="20825" spans="1:1">
      <c r="A20825"/>
    </row>
    <row r="20826" spans="1:1">
      <c r="A20826"/>
    </row>
    <row r="20827" spans="1:1">
      <c r="A20827"/>
    </row>
    <row r="20828" spans="1:1">
      <c r="A20828"/>
    </row>
    <row r="20829" spans="1:1">
      <c r="A20829"/>
    </row>
    <row r="20830" spans="1:1">
      <c r="A20830"/>
    </row>
    <row r="20831" spans="1:1">
      <c r="A20831"/>
    </row>
    <row r="20832" spans="1:1">
      <c r="A20832"/>
    </row>
    <row r="20833" spans="1:1">
      <c r="A20833"/>
    </row>
    <row r="20834" spans="1:1">
      <c r="A20834"/>
    </row>
    <row r="20835" spans="1:1">
      <c r="A20835"/>
    </row>
    <row r="20836" spans="1:1">
      <c r="A20836"/>
    </row>
    <row r="20837" spans="1:1">
      <c r="A20837"/>
    </row>
    <row r="20838" spans="1:1">
      <c r="A20838"/>
    </row>
    <row r="20839" spans="1:1">
      <c r="A20839"/>
    </row>
    <row r="20840" spans="1:1">
      <c r="A20840"/>
    </row>
    <row r="20841" spans="1:1">
      <c r="A20841"/>
    </row>
    <row r="20842" spans="1:1">
      <c r="A20842"/>
    </row>
    <row r="20843" spans="1:1">
      <c r="A20843"/>
    </row>
    <row r="20844" spans="1:1">
      <c r="A20844"/>
    </row>
    <row r="20845" spans="1:1">
      <c r="A20845"/>
    </row>
    <row r="20846" spans="1:1">
      <c r="A20846"/>
    </row>
    <row r="20847" spans="1:1">
      <c r="A20847"/>
    </row>
    <row r="20848" spans="1:1">
      <c r="A20848"/>
    </row>
    <row r="20849" spans="1:1">
      <c r="A20849"/>
    </row>
    <row r="20850" spans="1:1">
      <c r="A20850"/>
    </row>
    <row r="20851" spans="1:1">
      <c r="A20851"/>
    </row>
    <row r="20852" spans="1:1">
      <c r="A20852"/>
    </row>
    <row r="20853" spans="1:1">
      <c r="A20853"/>
    </row>
    <row r="20854" spans="1:1">
      <c r="A20854"/>
    </row>
    <row r="20855" spans="1:1">
      <c r="A20855"/>
    </row>
    <row r="20856" spans="1:1">
      <c r="A20856"/>
    </row>
    <row r="20857" spans="1:1">
      <c r="A20857"/>
    </row>
    <row r="20858" spans="1:1">
      <c r="A20858"/>
    </row>
    <row r="20859" spans="1:1">
      <c r="A20859"/>
    </row>
    <row r="20860" spans="1:1">
      <c r="A20860"/>
    </row>
    <row r="20861" spans="1:1">
      <c r="A20861"/>
    </row>
    <row r="20862" spans="1:1">
      <c r="A20862"/>
    </row>
    <row r="20863" spans="1:1">
      <c r="A20863"/>
    </row>
    <row r="20864" spans="1:1">
      <c r="A20864"/>
    </row>
    <row r="20865" spans="1:1">
      <c r="A20865"/>
    </row>
    <row r="20866" spans="1:1">
      <c r="A20866"/>
    </row>
    <row r="20867" spans="1:1">
      <c r="A20867"/>
    </row>
    <row r="20868" spans="1:1">
      <c r="A20868"/>
    </row>
    <row r="20869" spans="1:1">
      <c r="A20869"/>
    </row>
    <row r="20870" spans="1:1">
      <c r="A20870"/>
    </row>
    <row r="20871" spans="1:1">
      <c r="A20871"/>
    </row>
    <row r="20872" spans="1:1">
      <c r="A20872"/>
    </row>
    <row r="20873" spans="1:1">
      <c r="A20873"/>
    </row>
    <row r="20874" spans="1:1">
      <c r="A20874"/>
    </row>
    <row r="20875" spans="1:1">
      <c r="A20875"/>
    </row>
    <row r="20876" spans="1:1">
      <c r="A20876"/>
    </row>
    <row r="20877" spans="1:1">
      <c r="A20877"/>
    </row>
    <row r="20878" spans="1:1">
      <c r="A20878"/>
    </row>
    <row r="20879" spans="1:1">
      <c r="A20879"/>
    </row>
    <row r="20880" spans="1:1">
      <c r="A20880"/>
    </row>
    <row r="20881" spans="1:1">
      <c r="A20881"/>
    </row>
    <row r="20882" spans="1:1">
      <c r="A20882"/>
    </row>
    <row r="20883" spans="1:1">
      <c r="A20883"/>
    </row>
    <row r="20884" spans="1:1">
      <c r="A20884"/>
    </row>
    <row r="20885" spans="1:1">
      <c r="A20885"/>
    </row>
    <row r="20886" spans="1:1">
      <c r="A20886"/>
    </row>
    <row r="20887" spans="1:1">
      <c r="A20887"/>
    </row>
    <row r="20888" spans="1:1">
      <c r="A20888"/>
    </row>
    <row r="20889" spans="1:1">
      <c r="A20889"/>
    </row>
    <row r="20890" spans="1:1">
      <c r="A20890"/>
    </row>
    <row r="20891" spans="1:1">
      <c r="A20891"/>
    </row>
    <row r="20892" spans="1:1">
      <c r="A20892"/>
    </row>
    <row r="20893" spans="1:1">
      <c r="A20893"/>
    </row>
    <row r="20894" spans="1:1">
      <c r="A20894"/>
    </row>
    <row r="20895" spans="1:1">
      <c r="A20895"/>
    </row>
    <row r="20896" spans="1:1">
      <c r="A20896"/>
    </row>
    <row r="20897" spans="1:1">
      <c r="A20897"/>
    </row>
    <row r="20898" spans="1:1">
      <c r="A20898"/>
    </row>
    <row r="20899" spans="1:1">
      <c r="A20899"/>
    </row>
    <row r="20900" spans="1:1">
      <c r="A20900"/>
    </row>
    <row r="20901" spans="1:1">
      <c r="A20901"/>
    </row>
    <row r="20902" spans="1:1">
      <c r="A20902"/>
    </row>
    <row r="20903" spans="1:1">
      <c r="A20903"/>
    </row>
    <row r="20904" spans="1:1">
      <c r="A20904"/>
    </row>
    <row r="20905" spans="1:1">
      <c r="A20905"/>
    </row>
    <row r="20906" spans="1:1">
      <c r="A20906"/>
    </row>
    <row r="20907" spans="1:1">
      <c r="A20907"/>
    </row>
    <row r="20908" spans="1:1">
      <c r="A20908"/>
    </row>
    <row r="20909" spans="1:1">
      <c r="A20909"/>
    </row>
    <row r="20910" spans="1:1">
      <c r="A20910"/>
    </row>
    <row r="20911" spans="1:1">
      <c r="A20911"/>
    </row>
    <row r="20912" spans="1:1">
      <c r="A20912"/>
    </row>
    <row r="20913" spans="1:1">
      <c r="A20913"/>
    </row>
    <row r="20914" spans="1:1">
      <c r="A20914"/>
    </row>
    <row r="20915" spans="1:1">
      <c r="A20915"/>
    </row>
    <row r="20916" spans="1:1">
      <c r="A20916"/>
    </row>
    <row r="20917" spans="1:1">
      <c r="A20917"/>
    </row>
    <row r="20918" spans="1:1">
      <c r="A20918"/>
    </row>
    <row r="20919" spans="1:1">
      <c r="A20919"/>
    </row>
    <row r="20920" spans="1:1">
      <c r="A20920"/>
    </row>
    <row r="20921" spans="1:1">
      <c r="A20921"/>
    </row>
    <row r="20922" spans="1:1">
      <c r="A20922"/>
    </row>
    <row r="20923" spans="1:1">
      <c r="A20923"/>
    </row>
    <row r="20924" spans="1:1">
      <c r="A20924"/>
    </row>
    <row r="20925" spans="1:1">
      <c r="A20925"/>
    </row>
    <row r="20926" spans="1:1">
      <c r="A20926"/>
    </row>
    <row r="20927" spans="1:1">
      <c r="A20927"/>
    </row>
    <row r="20928" spans="1:1">
      <c r="A20928"/>
    </row>
    <row r="20929" spans="1:1">
      <c r="A20929"/>
    </row>
    <row r="20930" spans="1:1">
      <c r="A20930"/>
    </row>
    <row r="20931" spans="1:1">
      <c r="A20931"/>
    </row>
    <row r="20932" spans="1:1">
      <c r="A20932"/>
    </row>
    <row r="20933" spans="1:1">
      <c r="A20933"/>
    </row>
    <row r="20934" spans="1:1">
      <c r="A20934"/>
    </row>
    <row r="20935" spans="1:1">
      <c r="A20935"/>
    </row>
    <row r="20936" spans="1:1">
      <c r="A20936"/>
    </row>
    <row r="20937" spans="1:1">
      <c r="A20937"/>
    </row>
    <row r="20938" spans="1:1">
      <c r="A20938"/>
    </row>
    <row r="20939" spans="1:1">
      <c r="A20939"/>
    </row>
    <row r="20940" spans="1:1">
      <c r="A20940"/>
    </row>
    <row r="20941" spans="1:1">
      <c r="A20941"/>
    </row>
    <row r="20942" spans="1:1">
      <c r="A20942"/>
    </row>
    <row r="20943" spans="1:1">
      <c r="A20943"/>
    </row>
    <row r="20944" spans="1:1">
      <c r="A20944"/>
    </row>
    <row r="20945" spans="1:1">
      <c r="A20945"/>
    </row>
    <row r="20946" spans="1:1">
      <c r="A20946"/>
    </row>
    <row r="20947" spans="1:1">
      <c r="A20947"/>
    </row>
    <row r="20948" spans="1:1">
      <c r="A20948"/>
    </row>
    <row r="20949" spans="1:1">
      <c r="A20949"/>
    </row>
    <row r="20950" spans="1:1">
      <c r="A20950"/>
    </row>
    <row r="20951" spans="1:1">
      <c r="A20951"/>
    </row>
    <row r="20952" spans="1:1">
      <c r="A20952"/>
    </row>
    <row r="20953" spans="1:1">
      <c r="A20953"/>
    </row>
    <row r="20954" spans="1:1">
      <c r="A20954"/>
    </row>
    <row r="20955" spans="1:1">
      <c r="A20955"/>
    </row>
    <row r="20956" spans="1:1">
      <c r="A20956"/>
    </row>
    <row r="20957" spans="1:1">
      <c r="A20957"/>
    </row>
    <row r="20958" spans="1:1">
      <c r="A20958"/>
    </row>
    <row r="20959" spans="1:1">
      <c r="A20959"/>
    </row>
    <row r="20960" spans="1:1">
      <c r="A20960"/>
    </row>
    <row r="20961" spans="1:1">
      <c r="A20961"/>
    </row>
    <row r="20962" spans="1:1">
      <c r="A20962"/>
    </row>
    <row r="20963" spans="1:1">
      <c r="A20963"/>
    </row>
    <row r="20964" spans="1:1">
      <c r="A20964"/>
    </row>
    <row r="20965" spans="1:1">
      <c r="A20965"/>
    </row>
    <row r="20966" spans="1:1">
      <c r="A20966"/>
    </row>
    <row r="20967" spans="1:1">
      <c r="A20967"/>
    </row>
    <row r="20968" spans="1:1">
      <c r="A20968"/>
    </row>
    <row r="20969" spans="1:1">
      <c r="A20969"/>
    </row>
    <row r="20970" spans="1:1">
      <c r="A20970"/>
    </row>
    <row r="20971" spans="1:1">
      <c r="A20971"/>
    </row>
    <row r="20972" spans="1:1">
      <c r="A20972"/>
    </row>
    <row r="20973" spans="1:1">
      <c r="A20973"/>
    </row>
    <row r="20974" spans="1:1">
      <c r="A20974"/>
    </row>
    <row r="20975" spans="1:1">
      <c r="A20975"/>
    </row>
    <row r="20976" spans="1:1">
      <c r="A20976"/>
    </row>
    <row r="20977" spans="1:1">
      <c r="A20977"/>
    </row>
    <row r="20978" spans="1:1">
      <c r="A20978"/>
    </row>
    <row r="20979" spans="1:1">
      <c r="A20979"/>
    </row>
    <row r="20980" spans="1:1">
      <c r="A20980"/>
    </row>
    <row r="20981" spans="1:1">
      <c r="A20981"/>
    </row>
    <row r="20982" spans="1:1">
      <c r="A20982"/>
    </row>
    <row r="20983" spans="1:1">
      <c r="A20983"/>
    </row>
    <row r="20984" spans="1:1">
      <c r="A20984"/>
    </row>
    <row r="20985" spans="1:1">
      <c r="A20985"/>
    </row>
    <row r="20986" spans="1:1">
      <c r="A20986"/>
    </row>
    <row r="20987" spans="1:1">
      <c r="A20987"/>
    </row>
    <row r="20988" spans="1:1">
      <c r="A20988"/>
    </row>
    <row r="20989" spans="1:1">
      <c r="A20989"/>
    </row>
    <row r="20990" spans="1:1">
      <c r="A20990"/>
    </row>
    <row r="20991" spans="1:1">
      <c r="A20991"/>
    </row>
    <row r="20992" spans="1:1">
      <c r="A20992"/>
    </row>
    <row r="20993" spans="1:1">
      <c r="A20993"/>
    </row>
    <row r="20994" spans="1:1">
      <c r="A20994"/>
    </row>
    <row r="20995" spans="1:1">
      <c r="A20995"/>
    </row>
    <row r="20996" spans="1:1">
      <c r="A20996"/>
    </row>
    <row r="20997" spans="1:1">
      <c r="A20997"/>
    </row>
    <row r="20998" spans="1:1">
      <c r="A20998"/>
    </row>
    <row r="20999" spans="1:1">
      <c r="A20999"/>
    </row>
    <row r="21000" spans="1:1">
      <c r="A21000"/>
    </row>
    <row r="21001" spans="1:1">
      <c r="A21001"/>
    </row>
    <row r="21002" spans="1:1">
      <c r="A21002"/>
    </row>
    <row r="21003" spans="1:1">
      <c r="A21003"/>
    </row>
    <row r="21004" spans="1:1">
      <c r="A21004"/>
    </row>
    <row r="21005" spans="1:1">
      <c r="A21005"/>
    </row>
    <row r="21006" spans="1:1">
      <c r="A21006"/>
    </row>
    <row r="21007" spans="1:1">
      <c r="A21007"/>
    </row>
    <row r="21008" spans="1:1">
      <c r="A21008"/>
    </row>
    <row r="21009" spans="1:1">
      <c r="A21009"/>
    </row>
    <row r="21010" spans="1:1">
      <c r="A21010"/>
    </row>
    <row r="21011" spans="1:1">
      <c r="A21011"/>
    </row>
    <row r="21012" spans="1:1">
      <c r="A21012"/>
    </row>
    <row r="21013" spans="1:1">
      <c r="A21013"/>
    </row>
    <row r="21014" spans="1:1">
      <c r="A21014"/>
    </row>
    <row r="21015" spans="1:1">
      <c r="A21015"/>
    </row>
    <row r="21016" spans="1:1">
      <c r="A21016"/>
    </row>
    <row r="21017" spans="1:1">
      <c r="A21017"/>
    </row>
    <row r="21018" spans="1:1">
      <c r="A21018"/>
    </row>
    <row r="21019" spans="1:1">
      <c r="A21019"/>
    </row>
    <row r="21020" spans="1:1">
      <c r="A21020"/>
    </row>
    <row r="21021" spans="1:1">
      <c r="A21021"/>
    </row>
    <row r="21022" spans="1:1">
      <c r="A21022"/>
    </row>
    <row r="21023" spans="1:1">
      <c r="A21023"/>
    </row>
    <row r="21024" spans="1:1">
      <c r="A21024"/>
    </row>
    <row r="21025" spans="1:1">
      <c r="A21025"/>
    </row>
    <row r="21026" spans="1:1">
      <c r="A21026"/>
    </row>
    <row r="21027" spans="1:1">
      <c r="A21027"/>
    </row>
    <row r="21028" spans="1:1">
      <c r="A21028"/>
    </row>
    <row r="21029" spans="1:1">
      <c r="A21029"/>
    </row>
    <row r="21030" spans="1:1">
      <c r="A21030"/>
    </row>
    <row r="21031" spans="1:1">
      <c r="A21031"/>
    </row>
    <row r="21032" spans="1:1">
      <c r="A21032"/>
    </row>
    <row r="21033" spans="1:1">
      <c r="A21033"/>
    </row>
    <row r="21034" spans="1:1">
      <c r="A21034"/>
    </row>
    <row r="21035" spans="1:1">
      <c r="A21035"/>
    </row>
    <row r="21036" spans="1:1">
      <c r="A21036"/>
    </row>
    <row r="21037" spans="1:1">
      <c r="A21037"/>
    </row>
    <row r="21038" spans="1:1">
      <c r="A21038"/>
    </row>
    <row r="21039" spans="1:1">
      <c r="A21039"/>
    </row>
    <row r="21040" spans="1:1">
      <c r="A21040"/>
    </row>
    <row r="21041" spans="1:1">
      <c r="A21041"/>
    </row>
    <row r="21042" spans="1:1">
      <c r="A21042"/>
    </row>
    <row r="21043" spans="1:1">
      <c r="A21043"/>
    </row>
    <row r="21044" spans="1:1">
      <c r="A21044"/>
    </row>
    <row r="21045" spans="1:1">
      <c r="A21045"/>
    </row>
    <row r="21046" spans="1:1">
      <c r="A21046"/>
    </row>
    <row r="21047" spans="1:1">
      <c r="A21047"/>
    </row>
    <row r="21048" spans="1:1">
      <c r="A21048"/>
    </row>
    <row r="21049" spans="1:1">
      <c r="A21049"/>
    </row>
    <row r="21050" spans="1:1">
      <c r="A21050"/>
    </row>
    <row r="21051" spans="1:1">
      <c r="A21051"/>
    </row>
    <row r="21052" spans="1:1">
      <c r="A21052"/>
    </row>
    <row r="21053" spans="1:1">
      <c r="A21053"/>
    </row>
    <row r="21054" spans="1:1">
      <c r="A21054"/>
    </row>
    <row r="21055" spans="1:1">
      <c r="A21055"/>
    </row>
    <row r="21056" spans="1:1">
      <c r="A21056"/>
    </row>
    <row r="21057" spans="1:1">
      <c r="A21057"/>
    </row>
    <row r="21058" spans="1:1">
      <c r="A21058"/>
    </row>
    <row r="21059" spans="1:1">
      <c r="A21059"/>
    </row>
    <row r="21060" spans="1:1">
      <c r="A21060"/>
    </row>
    <row r="21061" spans="1:1">
      <c r="A21061"/>
    </row>
    <row r="21062" spans="1:1">
      <c r="A21062"/>
    </row>
    <row r="21063" spans="1:1">
      <c r="A21063"/>
    </row>
    <row r="21064" spans="1:1">
      <c r="A21064"/>
    </row>
    <row r="21065" spans="1:1">
      <c r="A21065"/>
    </row>
    <row r="21066" spans="1:1">
      <c r="A21066"/>
    </row>
    <row r="21067" spans="1:1">
      <c r="A21067"/>
    </row>
    <row r="21068" spans="1:1">
      <c r="A21068"/>
    </row>
    <row r="21069" spans="1:1">
      <c r="A21069"/>
    </row>
    <row r="21070" spans="1:1">
      <c r="A21070"/>
    </row>
    <row r="21071" spans="1:1">
      <c r="A21071"/>
    </row>
    <row r="21072" spans="1:1">
      <c r="A21072"/>
    </row>
    <row r="21073" spans="1:1">
      <c r="A21073"/>
    </row>
    <row r="21074" spans="1:1">
      <c r="A21074"/>
    </row>
    <row r="21075" spans="1:1">
      <c r="A21075"/>
    </row>
    <row r="21076" spans="1:1">
      <c r="A21076"/>
    </row>
    <row r="21077" spans="1:1">
      <c r="A21077"/>
    </row>
    <row r="21078" spans="1:1">
      <c r="A21078"/>
    </row>
    <row r="21079" spans="1:1">
      <c r="A21079"/>
    </row>
    <row r="21080" spans="1:1">
      <c r="A21080"/>
    </row>
    <row r="21081" spans="1:1">
      <c r="A21081"/>
    </row>
    <row r="21082" spans="1:1">
      <c r="A21082"/>
    </row>
    <row r="21083" spans="1:1">
      <c r="A21083"/>
    </row>
    <row r="21084" spans="1:1">
      <c r="A21084"/>
    </row>
    <row r="21085" spans="1:1">
      <c r="A21085"/>
    </row>
    <row r="21086" spans="1:1">
      <c r="A21086"/>
    </row>
    <row r="21087" spans="1:1">
      <c r="A21087"/>
    </row>
    <row r="21088" spans="1:1">
      <c r="A21088"/>
    </row>
    <row r="21089" spans="1:1">
      <c r="A21089"/>
    </row>
    <row r="21090" spans="1:1">
      <c r="A21090"/>
    </row>
    <row r="21091" spans="1:1">
      <c r="A21091"/>
    </row>
    <row r="21092" spans="1:1">
      <c r="A21092"/>
    </row>
    <row r="21093" spans="1:1">
      <c r="A21093"/>
    </row>
    <row r="21094" spans="1:1">
      <c r="A21094"/>
    </row>
    <row r="21095" spans="1:1">
      <c r="A21095"/>
    </row>
    <row r="21096" spans="1:1">
      <c r="A21096"/>
    </row>
    <row r="21097" spans="1:1">
      <c r="A21097"/>
    </row>
    <row r="21098" spans="1:1">
      <c r="A21098"/>
    </row>
    <row r="21099" spans="1:1">
      <c r="A21099"/>
    </row>
    <row r="21100" spans="1:1">
      <c r="A21100"/>
    </row>
    <row r="21101" spans="1:1">
      <c r="A21101"/>
    </row>
    <row r="21102" spans="1:1">
      <c r="A21102"/>
    </row>
    <row r="21103" spans="1:1">
      <c r="A21103"/>
    </row>
    <row r="21104" spans="1:1">
      <c r="A21104"/>
    </row>
    <row r="21105" spans="1:1">
      <c r="A21105"/>
    </row>
    <row r="21106" spans="1:1">
      <c r="A21106"/>
    </row>
    <row r="21107" spans="1:1">
      <c r="A21107"/>
    </row>
    <row r="21108" spans="1:1">
      <c r="A21108"/>
    </row>
    <row r="21109" spans="1:1">
      <c r="A21109"/>
    </row>
    <row r="21110" spans="1:1">
      <c r="A21110"/>
    </row>
    <row r="21111" spans="1:1">
      <c r="A21111"/>
    </row>
    <row r="21112" spans="1:1">
      <c r="A21112"/>
    </row>
    <row r="21113" spans="1:1">
      <c r="A21113"/>
    </row>
    <row r="21114" spans="1:1">
      <c r="A21114"/>
    </row>
    <row r="21115" spans="1:1">
      <c r="A21115"/>
    </row>
    <row r="21116" spans="1:1">
      <c r="A21116"/>
    </row>
    <row r="21117" spans="1:1">
      <c r="A21117"/>
    </row>
    <row r="21118" spans="1:1">
      <c r="A21118"/>
    </row>
    <row r="21119" spans="1:1">
      <c r="A21119"/>
    </row>
    <row r="21120" spans="1:1">
      <c r="A21120"/>
    </row>
    <row r="21121" spans="1:1">
      <c r="A21121"/>
    </row>
    <row r="21122" spans="1:1">
      <c r="A21122"/>
    </row>
    <row r="21123" spans="1:1">
      <c r="A21123"/>
    </row>
    <row r="21124" spans="1:1">
      <c r="A21124"/>
    </row>
    <row r="21125" spans="1:1">
      <c r="A21125"/>
    </row>
    <row r="21126" spans="1:1">
      <c r="A21126"/>
    </row>
    <row r="21127" spans="1:1">
      <c r="A21127"/>
    </row>
    <row r="21128" spans="1:1">
      <c r="A21128"/>
    </row>
    <row r="21129" spans="1:1">
      <c r="A21129"/>
    </row>
    <row r="21130" spans="1:1">
      <c r="A21130"/>
    </row>
    <row r="21131" spans="1:1">
      <c r="A21131"/>
    </row>
    <row r="21132" spans="1:1">
      <c r="A21132"/>
    </row>
    <row r="21133" spans="1:1">
      <c r="A21133"/>
    </row>
    <row r="21134" spans="1:1">
      <c r="A21134"/>
    </row>
    <row r="21135" spans="1:1">
      <c r="A21135"/>
    </row>
    <row r="21136" spans="1:1">
      <c r="A21136"/>
    </row>
    <row r="21137" spans="1:1">
      <c r="A21137"/>
    </row>
    <row r="21138" spans="1:1">
      <c r="A21138"/>
    </row>
    <row r="21139" spans="1:1">
      <c r="A21139"/>
    </row>
    <row r="21140" spans="1:1">
      <c r="A21140"/>
    </row>
    <row r="21141" spans="1:1">
      <c r="A21141"/>
    </row>
    <row r="21142" spans="1:1">
      <c r="A21142"/>
    </row>
    <row r="21143" spans="1:1">
      <c r="A21143"/>
    </row>
    <row r="21144" spans="1:1">
      <c r="A21144"/>
    </row>
    <row r="21145" spans="1:1">
      <c r="A21145"/>
    </row>
    <row r="21146" spans="1:1">
      <c r="A21146"/>
    </row>
    <row r="21147" spans="1:1">
      <c r="A21147"/>
    </row>
    <row r="21148" spans="1:1">
      <c r="A21148"/>
    </row>
    <row r="21149" spans="1:1">
      <c r="A21149"/>
    </row>
    <row r="21150" spans="1:1">
      <c r="A21150"/>
    </row>
    <row r="21151" spans="1:1">
      <c r="A21151"/>
    </row>
    <row r="21152" spans="1:1">
      <c r="A21152"/>
    </row>
    <row r="21153" spans="1:1">
      <c r="A21153"/>
    </row>
    <row r="21154" spans="1:1">
      <c r="A21154"/>
    </row>
    <row r="21155" spans="1:1">
      <c r="A21155"/>
    </row>
    <row r="21156" spans="1:1">
      <c r="A21156"/>
    </row>
    <row r="21157" spans="1:1">
      <c r="A21157"/>
    </row>
    <row r="21158" spans="1:1">
      <c r="A21158"/>
    </row>
    <row r="21159" spans="1:1">
      <c r="A21159"/>
    </row>
    <row r="21160" spans="1:1">
      <c r="A21160"/>
    </row>
    <row r="21161" spans="1:1">
      <c r="A21161"/>
    </row>
    <row r="21162" spans="1:1">
      <c r="A21162"/>
    </row>
    <row r="21163" spans="1:1">
      <c r="A21163"/>
    </row>
    <row r="21164" spans="1:1">
      <c r="A21164"/>
    </row>
    <row r="21165" spans="1:1">
      <c r="A21165"/>
    </row>
    <row r="21166" spans="1:1">
      <c r="A21166"/>
    </row>
    <row r="21167" spans="1:1">
      <c r="A21167"/>
    </row>
    <row r="21168" spans="1:1">
      <c r="A21168"/>
    </row>
    <row r="21169" spans="1:1">
      <c r="A21169"/>
    </row>
    <row r="21170" spans="1:1">
      <c r="A21170"/>
    </row>
    <row r="21171" spans="1:1">
      <c r="A21171"/>
    </row>
    <row r="21172" spans="1:1">
      <c r="A21172"/>
    </row>
    <row r="21173" spans="1:1">
      <c r="A21173"/>
    </row>
    <row r="21174" spans="1:1">
      <c r="A21174"/>
    </row>
    <row r="21175" spans="1:1">
      <c r="A21175"/>
    </row>
    <row r="21176" spans="1:1">
      <c r="A21176"/>
    </row>
    <row r="21177" spans="1:1">
      <c r="A21177"/>
    </row>
    <row r="21178" spans="1:1">
      <c r="A21178"/>
    </row>
    <row r="21179" spans="1:1">
      <c r="A21179"/>
    </row>
    <row r="21180" spans="1:1">
      <c r="A21180"/>
    </row>
    <row r="21181" spans="1:1">
      <c r="A21181"/>
    </row>
    <row r="21182" spans="1:1">
      <c r="A21182"/>
    </row>
    <row r="21183" spans="1:1">
      <c r="A21183"/>
    </row>
    <row r="21184" spans="1:1">
      <c r="A21184"/>
    </row>
    <row r="21185" spans="1:1">
      <c r="A21185"/>
    </row>
    <row r="21186" spans="1:1">
      <c r="A21186"/>
    </row>
    <row r="21187" spans="1:1">
      <c r="A21187"/>
    </row>
    <row r="21188" spans="1:1">
      <c r="A21188"/>
    </row>
    <row r="21189" spans="1:1">
      <c r="A21189"/>
    </row>
    <row r="21190" spans="1:1">
      <c r="A21190"/>
    </row>
    <row r="21191" spans="1:1">
      <c r="A21191"/>
    </row>
    <row r="21192" spans="1:1">
      <c r="A21192"/>
    </row>
    <row r="21193" spans="1:1">
      <c r="A21193"/>
    </row>
    <row r="21194" spans="1:1">
      <c r="A21194"/>
    </row>
    <row r="21195" spans="1:1">
      <c r="A21195"/>
    </row>
    <row r="21196" spans="1:1">
      <c r="A21196"/>
    </row>
    <row r="21197" spans="1:1">
      <c r="A21197"/>
    </row>
    <row r="21198" spans="1:1">
      <c r="A21198"/>
    </row>
    <row r="21199" spans="1:1">
      <c r="A21199"/>
    </row>
    <row r="21200" spans="1:1">
      <c r="A21200"/>
    </row>
    <row r="21201" spans="1:1">
      <c r="A21201"/>
    </row>
    <row r="21202" spans="1:1">
      <c r="A21202"/>
    </row>
    <row r="21203" spans="1:1">
      <c r="A21203"/>
    </row>
    <row r="21204" spans="1:1">
      <c r="A21204"/>
    </row>
    <row r="21205" spans="1:1">
      <c r="A21205"/>
    </row>
    <row r="21206" spans="1:1">
      <c r="A21206"/>
    </row>
    <row r="21207" spans="1:1">
      <c r="A21207"/>
    </row>
    <row r="21208" spans="1:1">
      <c r="A21208"/>
    </row>
    <row r="21209" spans="1:1">
      <c r="A21209"/>
    </row>
    <row r="21210" spans="1:1">
      <c r="A21210"/>
    </row>
    <row r="21211" spans="1:1">
      <c r="A21211"/>
    </row>
    <row r="21212" spans="1:1">
      <c r="A21212"/>
    </row>
    <row r="21213" spans="1:1">
      <c r="A21213"/>
    </row>
    <row r="21214" spans="1:1">
      <c r="A21214"/>
    </row>
    <row r="21215" spans="1:1">
      <c r="A21215"/>
    </row>
    <row r="21216" spans="1:1">
      <c r="A21216"/>
    </row>
    <row r="21217" spans="1:1">
      <c r="A21217"/>
    </row>
    <row r="21218" spans="1:1">
      <c r="A21218"/>
    </row>
    <row r="21219" spans="1:1">
      <c r="A21219"/>
    </row>
    <row r="21220" spans="1:1">
      <c r="A21220"/>
    </row>
    <row r="21221" spans="1:1">
      <c r="A21221"/>
    </row>
    <row r="21222" spans="1:1">
      <c r="A21222"/>
    </row>
    <row r="21223" spans="1:1">
      <c r="A21223"/>
    </row>
    <row r="21224" spans="1:1">
      <c r="A21224"/>
    </row>
    <row r="21225" spans="1:1">
      <c r="A21225"/>
    </row>
    <row r="21226" spans="1:1">
      <c r="A21226"/>
    </row>
    <row r="21227" spans="1:1">
      <c r="A21227"/>
    </row>
    <row r="21228" spans="1:1">
      <c r="A21228"/>
    </row>
    <row r="21229" spans="1:1">
      <c r="A21229"/>
    </row>
    <row r="21230" spans="1:1">
      <c r="A21230"/>
    </row>
    <row r="21231" spans="1:1">
      <c r="A21231"/>
    </row>
    <row r="21232" spans="1:1">
      <c r="A21232"/>
    </row>
    <row r="21233" spans="1:1">
      <c r="A21233"/>
    </row>
    <row r="21234" spans="1:1">
      <c r="A21234"/>
    </row>
    <row r="21235" spans="1:1">
      <c r="A21235"/>
    </row>
    <row r="21236" spans="1:1">
      <c r="A21236"/>
    </row>
    <row r="21237" spans="1:1">
      <c r="A21237"/>
    </row>
    <row r="21238" spans="1:1">
      <c r="A21238"/>
    </row>
    <row r="21239" spans="1:1">
      <c r="A21239"/>
    </row>
    <row r="21240" spans="1:1">
      <c r="A21240"/>
    </row>
    <row r="21241" spans="1:1">
      <c r="A21241"/>
    </row>
    <row r="21242" spans="1:1">
      <c r="A21242"/>
    </row>
    <row r="21243" spans="1:1">
      <c r="A21243"/>
    </row>
    <row r="21244" spans="1:1">
      <c r="A21244"/>
    </row>
    <row r="21245" spans="1:1">
      <c r="A21245"/>
    </row>
    <row r="21246" spans="1:1">
      <c r="A21246"/>
    </row>
    <row r="21247" spans="1:1">
      <c r="A21247"/>
    </row>
    <row r="21248" spans="1:1">
      <c r="A21248"/>
    </row>
    <row r="21249" spans="1:1">
      <c r="A21249"/>
    </row>
    <row r="21250" spans="1:1">
      <c r="A21250"/>
    </row>
    <row r="21251" spans="1:1">
      <c r="A21251"/>
    </row>
    <row r="21252" spans="1:1">
      <c r="A21252"/>
    </row>
    <row r="21253" spans="1:1">
      <c r="A21253"/>
    </row>
    <row r="21254" spans="1:1">
      <c r="A21254"/>
    </row>
    <row r="21255" spans="1:1">
      <c r="A21255"/>
    </row>
    <row r="21256" spans="1:1">
      <c r="A21256"/>
    </row>
    <row r="21257" spans="1:1">
      <c r="A21257"/>
    </row>
    <row r="21258" spans="1:1">
      <c r="A21258"/>
    </row>
    <row r="21259" spans="1:1">
      <c r="A21259"/>
    </row>
    <row r="21260" spans="1:1">
      <c r="A21260"/>
    </row>
    <row r="21261" spans="1:1">
      <c r="A21261"/>
    </row>
    <row r="21262" spans="1:1">
      <c r="A21262"/>
    </row>
    <row r="21263" spans="1:1">
      <c r="A21263"/>
    </row>
    <row r="21264" spans="1:1">
      <c r="A21264"/>
    </row>
    <row r="21265" spans="1:1">
      <c r="A21265"/>
    </row>
    <row r="21266" spans="1:1">
      <c r="A21266"/>
    </row>
    <row r="21267" spans="1:1">
      <c r="A21267"/>
    </row>
    <row r="21268" spans="1:1">
      <c r="A21268"/>
    </row>
    <row r="21269" spans="1:1">
      <c r="A21269"/>
    </row>
    <row r="21270" spans="1:1">
      <c r="A21270"/>
    </row>
    <row r="21271" spans="1:1">
      <c r="A21271"/>
    </row>
    <row r="21272" spans="1:1">
      <c r="A21272"/>
    </row>
    <row r="21273" spans="1:1">
      <c r="A21273"/>
    </row>
    <row r="21274" spans="1:1">
      <c r="A21274"/>
    </row>
    <row r="21275" spans="1:1">
      <c r="A21275"/>
    </row>
    <row r="21276" spans="1:1">
      <c r="A21276"/>
    </row>
    <row r="21277" spans="1:1">
      <c r="A21277"/>
    </row>
    <row r="21278" spans="1:1">
      <c r="A21278"/>
    </row>
    <row r="21279" spans="1:1">
      <c r="A21279"/>
    </row>
    <row r="21280" spans="1:1">
      <c r="A21280"/>
    </row>
    <row r="21281" spans="1:1">
      <c r="A21281"/>
    </row>
    <row r="21282" spans="1:1">
      <c r="A21282"/>
    </row>
    <row r="21283" spans="1:1">
      <c r="A21283"/>
    </row>
    <row r="21284" spans="1:1">
      <c r="A21284"/>
    </row>
    <row r="21285" spans="1:1">
      <c r="A21285"/>
    </row>
    <row r="21286" spans="1:1">
      <c r="A21286"/>
    </row>
    <row r="21287" spans="1:1">
      <c r="A21287"/>
    </row>
    <row r="21288" spans="1:1">
      <c r="A21288"/>
    </row>
    <row r="21289" spans="1:1">
      <c r="A21289"/>
    </row>
    <row r="21290" spans="1:1">
      <c r="A21290"/>
    </row>
    <row r="21291" spans="1:1">
      <c r="A21291"/>
    </row>
    <row r="21292" spans="1:1">
      <c r="A21292"/>
    </row>
    <row r="21293" spans="1:1">
      <c r="A21293"/>
    </row>
    <row r="21294" spans="1:1">
      <c r="A21294"/>
    </row>
    <row r="21295" spans="1:1">
      <c r="A21295"/>
    </row>
    <row r="21296" spans="1:1">
      <c r="A21296"/>
    </row>
    <row r="21297" spans="1:1">
      <c r="A21297"/>
    </row>
    <row r="21298" spans="1:1">
      <c r="A21298"/>
    </row>
    <row r="21299" spans="1:1">
      <c r="A21299"/>
    </row>
    <row r="21300" spans="1:1">
      <c r="A21300"/>
    </row>
    <row r="21301" spans="1:1">
      <c r="A21301"/>
    </row>
    <row r="21302" spans="1:1">
      <c r="A21302"/>
    </row>
    <row r="21303" spans="1:1">
      <c r="A21303"/>
    </row>
    <row r="21304" spans="1:1">
      <c r="A21304"/>
    </row>
    <row r="21305" spans="1:1">
      <c r="A21305"/>
    </row>
    <row r="21306" spans="1:1">
      <c r="A21306"/>
    </row>
    <row r="21307" spans="1:1">
      <c r="A21307"/>
    </row>
    <row r="21308" spans="1:1">
      <c r="A21308"/>
    </row>
    <row r="21309" spans="1:1">
      <c r="A21309"/>
    </row>
    <row r="21310" spans="1:1">
      <c r="A21310"/>
    </row>
    <row r="21311" spans="1:1">
      <c r="A21311"/>
    </row>
    <row r="21312" spans="1:1">
      <c r="A21312"/>
    </row>
    <row r="21313" spans="1:1">
      <c r="A21313"/>
    </row>
    <row r="21314" spans="1:1">
      <c r="A21314"/>
    </row>
    <row r="21315" spans="1:1">
      <c r="A21315"/>
    </row>
    <row r="21316" spans="1:1">
      <c r="A21316"/>
    </row>
    <row r="21317" spans="1:1">
      <c r="A21317"/>
    </row>
    <row r="21318" spans="1:1">
      <c r="A21318"/>
    </row>
    <row r="21319" spans="1:1">
      <c r="A21319"/>
    </row>
    <row r="21320" spans="1:1">
      <c r="A21320"/>
    </row>
    <row r="21321" spans="1:1">
      <c r="A21321"/>
    </row>
    <row r="21322" spans="1:1">
      <c r="A21322"/>
    </row>
    <row r="21323" spans="1:1">
      <c r="A21323"/>
    </row>
    <row r="21324" spans="1:1">
      <c r="A21324"/>
    </row>
    <row r="21325" spans="1:1">
      <c r="A21325"/>
    </row>
    <row r="21326" spans="1:1">
      <c r="A21326"/>
    </row>
    <row r="21327" spans="1:1">
      <c r="A21327"/>
    </row>
    <row r="21328" spans="1:1">
      <c r="A21328"/>
    </row>
    <row r="21329" spans="1:1">
      <c r="A21329"/>
    </row>
    <row r="21330" spans="1:1">
      <c r="A21330"/>
    </row>
    <row r="21331" spans="1:1">
      <c r="A21331"/>
    </row>
    <row r="21332" spans="1:1">
      <c r="A21332"/>
    </row>
    <row r="21333" spans="1:1">
      <c r="A21333"/>
    </row>
    <row r="21334" spans="1:1">
      <c r="A21334"/>
    </row>
    <row r="21335" spans="1:1">
      <c r="A21335"/>
    </row>
    <row r="21336" spans="1:1">
      <c r="A21336"/>
    </row>
    <row r="21337" spans="1:1">
      <c r="A21337"/>
    </row>
    <row r="21338" spans="1:1">
      <c r="A21338"/>
    </row>
    <row r="21339" spans="1:1">
      <c r="A21339"/>
    </row>
    <row r="21340" spans="1:1">
      <c r="A21340"/>
    </row>
    <row r="21341" spans="1:1">
      <c r="A21341"/>
    </row>
    <row r="21342" spans="1:1">
      <c r="A21342"/>
    </row>
    <row r="21343" spans="1:1">
      <c r="A21343"/>
    </row>
    <row r="21344" spans="1:1">
      <c r="A21344"/>
    </row>
    <row r="21345" spans="1:1">
      <c r="A21345"/>
    </row>
    <row r="21346" spans="1:1">
      <c r="A21346"/>
    </row>
    <row r="21347" spans="1:1">
      <c r="A21347"/>
    </row>
    <row r="21348" spans="1:1">
      <c r="A21348"/>
    </row>
    <row r="21349" spans="1:1">
      <c r="A21349"/>
    </row>
    <row r="21350" spans="1:1">
      <c r="A21350"/>
    </row>
    <row r="21351" spans="1:1">
      <c r="A21351"/>
    </row>
    <row r="21352" spans="1:1">
      <c r="A21352"/>
    </row>
    <row r="21353" spans="1:1">
      <c r="A21353"/>
    </row>
    <row r="21354" spans="1:1">
      <c r="A21354"/>
    </row>
    <row r="21355" spans="1:1">
      <c r="A21355"/>
    </row>
    <row r="21356" spans="1:1">
      <c r="A21356"/>
    </row>
    <row r="21357" spans="1:1">
      <c r="A21357"/>
    </row>
    <row r="21358" spans="1:1">
      <c r="A21358"/>
    </row>
    <row r="21359" spans="1:1">
      <c r="A21359"/>
    </row>
    <row r="21360" spans="1:1">
      <c r="A21360"/>
    </row>
    <row r="21361" spans="1:1">
      <c r="A21361"/>
    </row>
    <row r="21362" spans="1:1">
      <c r="A21362"/>
    </row>
    <row r="21363" spans="1:1">
      <c r="A21363"/>
    </row>
    <row r="21364" spans="1:1">
      <c r="A21364"/>
    </row>
    <row r="21365" spans="1:1">
      <c r="A21365"/>
    </row>
    <row r="21366" spans="1:1">
      <c r="A21366"/>
    </row>
    <row r="21367" spans="1:1">
      <c r="A21367"/>
    </row>
    <row r="21368" spans="1:1">
      <c r="A21368"/>
    </row>
    <row r="21369" spans="1:1">
      <c r="A21369"/>
    </row>
    <row r="21370" spans="1:1">
      <c r="A21370"/>
    </row>
    <row r="21371" spans="1:1">
      <c r="A21371"/>
    </row>
    <row r="21372" spans="1:1">
      <c r="A21372"/>
    </row>
    <row r="21373" spans="1:1">
      <c r="A21373"/>
    </row>
    <row r="21374" spans="1:1">
      <c r="A21374"/>
    </row>
    <row r="21375" spans="1:1">
      <c r="A21375"/>
    </row>
    <row r="21376" spans="1:1">
      <c r="A21376"/>
    </row>
    <row r="21377" spans="1:1">
      <c r="A21377"/>
    </row>
    <row r="21378" spans="1:1">
      <c r="A21378"/>
    </row>
    <row r="21379" spans="1:1">
      <c r="A21379"/>
    </row>
    <row r="21380" spans="1:1">
      <c r="A21380"/>
    </row>
    <row r="21381" spans="1:1">
      <c r="A21381"/>
    </row>
    <row r="21382" spans="1:1">
      <c r="A21382"/>
    </row>
    <row r="21383" spans="1:1">
      <c r="A21383"/>
    </row>
    <row r="21384" spans="1:1">
      <c r="A21384"/>
    </row>
    <row r="21385" spans="1:1">
      <c r="A21385"/>
    </row>
    <row r="21386" spans="1:1">
      <c r="A21386"/>
    </row>
    <row r="21387" spans="1:1">
      <c r="A21387"/>
    </row>
    <row r="21388" spans="1:1">
      <c r="A21388"/>
    </row>
    <row r="21389" spans="1:1">
      <c r="A21389"/>
    </row>
    <row r="21390" spans="1:1">
      <c r="A21390"/>
    </row>
    <row r="21391" spans="1:1">
      <c r="A21391"/>
    </row>
    <row r="21392" spans="1:1">
      <c r="A21392"/>
    </row>
    <row r="21393" spans="1:1">
      <c r="A21393"/>
    </row>
    <row r="21394" spans="1:1">
      <c r="A21394"/>
    </row>
    <row r="21395" spans="1:1">
      <c r="A21395"/>
    </row>
    <row r="21396" spans="1:1">
      <c r="A21396"/>
    </row>
    <row r="21397" spans="1:1">
      <c r="A21397"/>
    </row>
    <row r="21398" spans="1:1">
      <c r="A21398"/>
    </row>
    <row r="21399" spans="1:1">
      <c r="A21399"/>
    </row>
    <row r="21400" spans="1:1">
      <c r="A21400"/>
    </row>
    <row r="21401" spans="1:1">
      <c r="A21401"/>
    </row>
    <row r="21402" spans="1:1">
      <c r="A21402"/>
    </row>
    <row r="21403" spans="1:1">
      <c r="A21403"/>
    </row>
    <row r="21404" spans="1:1">
      <c r="A21404"/>
    </row>
    <row r="21405" spans="1:1">
      <c r="A21405"/>
    </row>
    <row r="21406" spans="1:1">
      <c r="A21406"/>
    </row>
    <row r="21407" spans="1:1">
      <c r="A21407"/>
    </row>
    <row r="21408" spans="1:1">
      <c r="A21408"/>
    </row>
    <row r="21409" spans="1:1">
      <c r="A21409"/>
    </row>
    <row r="21410" spans="1:1">
      <c r="A21410"/>
    </row>
    <row r="21411" spans="1:1">
      <c r="A21411"/>
    </row>
    <row r="21412" spans="1:1">
      <c r="A21412"/>
    </row>
    <row r="21413" spans="1:1">
      <c r="A21413"/>
    </row>
    <row r="21414" spans="1:1">
      <c r="A21414"/>
    </row>
    <row r="21415" spans="1:1">
      <c r="A21415"/>
    </row>
    <row r="21416" spans="1:1">
      <c r="A21416"/>
    </row>
    <row r="21417" spans="1:1">
      <c r="A21417"/>
    </row>
    <row r="21418" spans="1:1">
      <c r="A21418"/>
    </row>
    <row r="21419" spans="1:1">
      <c r="A21419"/>
    </row>
    <row r="21420" spans="1:1">
      <c r="A21420"/>
    </row>
    <row r="21421" spans="1:1">
      <c r="A21421"/>
    </row>
    <row r="21422" spans="1:1">
      <c r="A21422"/>
    </row>
    <row r="21423" spans="1:1">
      <c r="A21423"/>
    </row>
    <row r="21424" spans="1:1">
      <c r="A21424"/>
    </row>
    <row r="21425" spans="1:1">
      <c r="A21425"/>
    </row>
    <row r="21426" spans="1:1">
      <c r="A21426"/>
    </row>
    <row r="21427" spans="1:1">
      <c r="A21427"/>
    </row>
    <row r="21428" spans="1:1">
      <c r="A21428"/>
    </row>
    <row r="21429" spans="1:1">
      <c r="A21429"/>
    </row>
    <row r="21430" spans="1:1">
      <c r="A21430"/>
    </row>
    <row r="21431" spans="1:1">
      <c r="A21431"/>
    </row>
    <row r="21432" spans="1:1">
      <c r="A21432"/>
    </row>
    <row r="21433" spans="1:1">
      <c r="A21433"/>
    </row>
    <row r="21434" spans="1:1">
      <c r="A21434"/>
    </row>
    <row r="21435" spans="1:1">
      <c r="A21435"/>
    </row>
    <row r="21436" spans="1:1">
      <c r="A21436"/>
    </row>
    <row r="21437" spans="1:1">
      <c r="A21437"/>
    </row>
    <row r="21438" spans="1:1">
      <c r="A21438"/>
    </row>
    <row r="21439" spans="1:1">
      <c r="A21439"/>
    </row>
    <row r="21440" spans="1:1">
      <c r="A21440"/>
    </row>
    <row r="21441" spans="1:1">
      <c r="A21441"/>
    </row>
    <row r="21442" spans="1:1">
      <c r="A21442"/>
    </row>
    <row r="21443" spans="1:1">
      <c r="A21443"/>
    </row>
    <row r="21444" spans="1:1">
      <c r="A21444"/>
    </row>
    <row r="21445" spans="1:1">
      <c r="A21445"/>
    </row>
    <row r="21446" spans="1:1">
      <c r="A21446"/>
    </row>
    <row r="21447" spans="1:1">
      <c r="A21447"/>
    </row>
    <row r="21448" spans="1:1">
      <c r="A21448"/>
    </row>
    <row r="21449" spans="1:1">
      <c r="A21449"/>
    </row>
    <row r="21450" spans="1:1">
      <c r="A21450"/>
    </row>
    <row r="21451" spans="1:1">
      <c r="A21451"/>
    </row>
    <row r="21452" spans="1:1">
      <c r="A21452"/>
    </row>
    <row r="21453" spans="1:1">
      <c r="A21453"/>
    </row>
    <row r="21454" spans="1:1">
      <c r="A21454"/>
    </row>
    <row r="21455" spans="1:1">
      <c r="A21455"/>
    </row>
    <row r="21456" spans="1:1">
      <c r="A21456"/>
    </row>
    <row r="21457" spans="1:1">
      <c r="A21457"/>
    </row>
    <row r="21458" spans="1:1">
      <c r="A21458"/>
    </row>
    <row r="21459" spans="1:1">
      <c r="A21459"/>
    </row>
    <row r="21460" spans="1:1">
      <c r="A21460"/>
    </row>
    <row r="21461" spans="1:1">
      <c r="A21461"/>
    </row>
    <row r="21462" spans="1:1">
      <c r="A21462"/>
    </row>
    <row r="21463" spans="1:1">
      <c r="A21463"/>
    </row>
    <row r="21464" spans="1:1">
      <c r="A21464"/>
    </row>
    <row r="21465" spans="1:1">
      <c r="A21465"/>
    </row>
    <row r="21466" spans="1:1">
      <c r="A21466"/>
    </row>
    <row r="21467" spans="1:1">
      <c r="A21467"/>
    </row>
    <row r="21468" spans="1:1">
      <c r="A21468"/>
    </row>
    <row r="21469" spans="1:1">
      <c r="A21469"/>
    </row>
    <row r="21470" spans="1:1">
      <c r="A21470"/>
    </row>
    <row r="21471" spans="1:1">
      <c r="A21471"/>
    </row>
    <row r="21472" spans="1:1">
      <c r="A21472"/>
    </row>
    <row r="21473" spans="1:1">
      <c r="A21473"/>
    </row>
    <row r="21474" spans="1:1">
      <c r="A21474"/>
    </row>
    <row r="21475" spans="1:1">
      <c r="A21475"/>
    </row>
    <row r="21476" spans="1:1">
      <c r="A21476"/>
    </row>
    <row r="21477" spans="1:1">
      <c r="A21477"/>
    </row>
    <row r="21478" spans="1:1">
      <c r="A21478"/>
    </row>
    <row r="21479" spans="1:1">
      <c r="A21479"/>
    </row>
    <row r="21480" spans="1:1">
      <c r="A21480"/>
    </row>
    <row r="21481" spans="1:1">
      <c r="A21481"/>
    </row>
    <row r="21482" spans="1:1">
      <c r="A21482"/>
    </row>
    <row r="21483" spans="1:1">
      <c r="A21483"/>
    </row>
    <row r="21484" spans="1:1">
      <c r="A21484"/>
    </row>
    <row r="21485" spans="1:1">
      <c r="A21485"/>
    </row>
    <row r="21486" spans="1:1">
      <c r="A21486"/>
    </row>
    <row r="21487" spans="1:1">
      <c r="A21487"/>
    </row>
    <row r="21488" spans="1:1">
      <c r="A21488"/>
    </row>
    <row r="21489" spans="1:1">
      <c r="A21489"/>
    </row>
    <row r="21490" spans="1:1">
      <c r="A21490"/>
    </row>
    <row r="21491" spans="1:1">
      <c r="A21491"/>
    </row>
    <row r="21492" spans="1:1">
      <c r="A21492"/>
    </row>
    <row r="21493" spans="1:1">
      <c r="A21493"/>
    </row>
    <row r="21494" spans="1:1">
      <c r="A21494"/>
    </row>
    <row r="21495" spans="1:1">
      <c r="A21495"/>
    </row>
    <row r="21496" spans="1:1">
      <c r="A21496"/>
    </row>
    <row r="21497" spans="1:1">
      <c r="A21497"/>
    </row>
    <row r="21498" spans="1:1">
      <c r="A21498"/>
    </row>
    <row r="21499" spans="1:1">
      <c r="A21499"/>
    </row>
    <row r="21500" spans="1:1">
      <c r="A21500"/>
    </row>
    <row r="21501" spans="1:1">
      <c r="A21501"/>
    </row>
    <row r="21502" spans="1:1">
      <c r="A21502"/>
    </row>
    <row r="21503" spans="1:1">
      <c r="A21503"/>
    </row>
    <row r="21504" spans="1:1">
      <c r="A21504"/>
    </row>
    <row r="21505" spans="1:1">
      <c r="A21505"/>
    </row>
    <row r="21506" spans="1:1">
      <c r="A21506"/>
    </row>
    <row r="21507" spans="1:1">
      <c r="A21507"/>
    </row>
    <row r="21508" spans="1:1">
      <c r="A21508"/>
    </row>
    <row r="21509" spans="1:1">
      <c r="A21509"/>
    </row>
    <row r="21510" spans="1:1">
      <c r="A21510"/>
    </row>
    <row r="21511" spans="1:1">
      <c r="A21511"/>
    </row>
    <row r="21512" spans="1:1">
      <c r="A21512"/>
    </row>
    <row r="21513" spans="1:1">
      <c r="A21513"/>
    </row>
    <row r="21514" spans="1:1">
      <c r="A21514"/>
    </row>
    <row r="21515" spans="1:1">
      <c r="A21515"/>
    </row>
    <row r="21516" spans="1:1">
      <c r="A21516"/>
    </row>
    <row r="21517" spans="1:1">
      <c r="A21517"/>
    </row>
    <row r="21518" spans="1:1">
      <c r="A21518"/>
    </row>
    <row r="21519" spans="1:1">
      <c r="A21519"/>
    </row>
    <row r="21520" spans="1:1">
      <c r="A21520"/>
    </row>
    <row r="21521" spans="1:1">
      <c r="A21521"/>
    </row>
    <row r="21522" spans="1:1">
      <c r="A21522"/>
    </row>
    <row r="21523" spans="1:1">
      <c r="A21523"/>
    </row>
    <row r="21524" spans="1:1">
      <c r="A21524"/>
    </row>
    <row r="21525" spans="1:1">
      <c r="A21525"/>
    </row>
    <row r="21526" spans="1:1">
      <c r="A21526"/>
    </row>
    <row r="21527" spans="1:1">
      <c r="A21527"/>
    </row>
    <row r="21528" spans="1:1">
      <c r="A21528"/>
    </row>
    <row r="21529" spans="1:1">
      <c r="A21529"/>
    </row>
    <row r="21530" spans="1:1">
      <c r="A21530"/>
    </row>
    <row r="21531" spans="1:1">
      <c r="A21531"/>
    </row>
    <row r="21532" spans="1:1">
      <c r="A21532"/>
    </row>
    <row r="21533" spans="1:1">
      <c r="A21533"/>
    </row>
    <row r="21534" spans="1:1">
      <c r="A21534"/>
    </row>
    <row r="21535" spans="1:1">
      <c r="A21535"/>
    </row>
    <row r="21536" spans="1:1">
      <c r="A21536"/>
    </row>
    <row r="21537" spans="1:1">
      <c r="A21537"/>
    </row>
    <row r="21538" spans="1:1">
      <c r="A21538"/>
    </row>
    <row r="21539" spans="1:1">
      <c r="A21539"/>
    </row>
    <row r="21540" spans="1:1">
      <c r="A21540"/>
    </row>
    <row r="21541" spans="1:1">
      <c r="A21541"/>
    </row>
    <row r="21542" spans="1:1">
      <c r="A21542"/>
    </row>
    <row r="21543" spans="1:1">
      <c r="A21543"/>
    </row>
    <row r="21544" spans="1:1">
      <c r="A21544"/>
    </row>
    <row r="21545" spans="1:1">
      <c r="A21545"/>
    </row>
    <row r="21546" spans="1:1">
      <c r="A21546"/>
    </row>
    <row r="21547" spans="1:1">
      <c r="A21547"/>
    </row>
    <row r="21548" spans="1:1">
      <c r="A21548"/>
    </row>
    <row r="21549" spans="1:1">
      <c r="A21549"/>
    </row>
    <row r="21550" spans="1:1">
      <c r="A21550"/>
    </row>
    <row r="21551" spans="1:1">
      <c r="A21551"/>
    </row>
    <row r="21552" spans="1:1">
      <c r="A21552"/>
    </row>
    <row r="21553" spans="1:1">
      <c r="A21553"/>
    </row>
    <row r="21554" spans="1:1">
      <c r="A21554"/>
    </row>
    <row r="21555" spans="1:1">
      <c r="A21555"/>
    </row>
    <row r="21556" spans="1:1">
      <c r="A21556"/>
    </row>
    <row r="21557" spans="1:1">
      <c r="A21557"/>
    </row>
    <row r="21558" spans="1:1">
      <c r="A21558"/>
    </row>
    <row r="21559" spans="1:1">
      <c r="A21559"/>
    </row>
    <row r="21560" spans="1:1">
      <c r="A21560"/>
    </row>
    <row r="21561" spans="1:1">
      <c r="A21561"/>
    </row>
    <row r="21562" spans="1:1">
      <c r="A21562"/>
    </row>
    <row r="21563" spans="1:1">
      <c r="A21563"/>
    </row>
    <row r="21564" spans="1:1">
      <c r="A21564"/>
    </row>
    <row r="21565" spans="1:1">
      <c r="A21565"/>
    </row>
    <row r="21566" spans="1:1">
      <c r="A21566"/>
    </row>
    <row r="21567" spans="1:1">
      <c r="A21567"/>
    </row>
    <row r="21568" spans="1:1">
      <c r="A21568"/>
    </row>
    <row r="21569" spans="1:1">
      <c r="A21569"/>
    </row>
    <row r="21570" spans="1:1">
      <c r="A21570"/>
    </row>
    <row r="21571" spans="1:1">
      <c r="A21571"/>
    </row>
    <row r="21572" spans="1:1">
      <c r="A21572"/>
    </row>
    <row r="21573" spans="1:1">
      <c r="A21573"/>
    </row>
    <row r="21574" spans="1:1">
      <c r="A21574"/>
    </row>
    <row r="21575" spans="1:1">
      <c r="A21575"/>
    </row>
    <row r="21576" spans="1:1">
      <c r="A21576"/>
    </row>
    <row r="21577" spans="1:1">
      <c r="A21577"/>
    </row>
    <row r="21578" spans="1:1">
      <c r="A21578"/>
    </row>
    <row r="21579" spans="1:1">
      <c r="A21579"/>
    </row>
    <row r="21580" spans="1:1">
      <c r="A21580"/>
    </row>
    <row r="21581" spans="1:1">
      <c r="A21581"/>
    </row>
    <row r="21582" spans="1:1">
      <c r="A21582"/>
    </row>
    <row r="21583" spans="1:1">
      <c r="A21583"/>
    </row>
    <row r="21584" spans="1:1">
      <c r="A21584"/>
    </row>
    <row r="21585" spans="1:1">
      <c r="A21585"/>
    </row>
    <row r="21586" spans="1:1">
      <c r="A21586"/>
    </row>
    <row r="21587" spans="1:1">
      <c r="A21587"/>
    </row>
    <row r="21588" spans="1:1">
      <c r="A21588"/>
    </row>
    <row r="21589" spans="1:1">
      <c r="A21589"/>
    </row>
    <row r="21590" spans="1:1">
      <c r="A21590"/>
    </row>
    <row r="21591" spans="1:1">
      <c r="A21591"/>
    </row>
    <row r="21592" spans="1:1">
      <c r="A21592"/>
    </row>
    <row r="21593" spans="1:1">
      <c r="A21593"/>
    </row>
    <row r="21594" spans="1:1">
      <c r="A21594"/>
    </row>
    <row r="21595" spans="1:1">
      <c r="A21595"/>
    </row>
    <row r="21596" spans="1:1">
      <c r="A21596"/>
    </row>
    <row r="21597" spans="1:1">
      <c r="A21597"/>
    </row>
    <row r="21598" spans="1:1">
      <c r="A21598"/>
    </row>
    <row r="21599" spans="1:1">
      <c r="A21599"/>
    </row>
    <row r="21600" spans="1:1">
      <c r="A21600"/>
    </row>
    <row r="21601" spans="1:1">
      <c r="A21601"/>
    </row>
    <row r="21602" spans="1:1">
      <c r="A21602"/>
    </row>
    <row r="21603" spans="1:1">
      <c r="A21603"/>
    </row>
    <row r="21604" spans="1:1">
      <c r="A21604"/>
    </row>
    <row r="21605" spans="1:1">
      <c r="A21605"/>
    </row>
    <row r="21606" spans="1:1">
      <c r="A21606"/>
    </row>
    <row r="21607" spans="1:1">
      <c r="A21607"/>
    </row>
    <row r="21608" spans="1:1">
      <c r="A21608"/>
    </row>
    <row r="21609" spans="1:1">
      <c r="A21609"/>
    </row>
    <row r="21610" spans="1:1">
      <c r="A21610"/>
    </row>
    <row r="21611" spans="1:1">
      <c r="A21611"/>
    </row>
    <row r="21612" spans="1:1">
      <c r="A21612"/>
    </row>
    <row r="21613" spans="1:1">
      <c r="A21613"/>
    </row>
    <row r="21614" spans="1:1">
      <c r="A21614"/>
    </row>
    <row r="21615" spans="1:1">
      <c r="A21615"/>
    </row>
    <row r="21616" spans="1:1">
      <c r="A21616"/>
    </row>
    <row r="21617" spans="1:1">
      <c r="A21617"/>
    </row>
    <row r="21618" spans="1:1">
      <c r="A21618"/>
    </row>
    <row r="21619" spans="1:1">
      <c r="A21619"/>
    </row>
    <row r="21620" spans="1:1">
      <c r="A21620"/>
    </row>
    <row r="21621" spans="1:1">
      <c r="A21621"/>
    </row>
    <row r="21622" spans="1:1">
      <c r="A21622"/>
    </row>
    <row r="21623" spans="1:1">
      <c r="A21623"/>
    </row>
    <row r="21624" spans="1:1">
      <c r="A21624"/>
    </row>
    <row r="21625" spans="1:1">
      <c r="A21625"/>
    </row>
    <row r="21626" spans="1:1">
      <c r="A21626"/>
    </row>
    <row r="21627" spans="1:1">
      <c r="A21627"/>
    </row>
    <row r="21628" spans="1:1">
      <c r="A21628"/>
    </row>
    <row r="21629" spans="1:1">
      <c r="A21629"/>
    </row>
    <row r="21630" spans="1:1">
      <c r="A21630"/>
    </row>
    <row r="21631" spans="1:1">
      <c r="A21631"/>
    </row>
    <row r="21632" spans="1:1">
      <c r="A21632"/>
    </row>
    <row r="21633" spans="1:1">
      <c r="A21633"/>
    </row>
    <row r="21634" spans="1:1">
      <c r="A21634"/>
    </row>
    <row r="21635" spans="1:1">
      <c r="A21635"/>
    </row>
    <row r="21636" spans="1:1">
      <c r="A21636"/>
    </row>
    <row r="21637" spans="1:1">
      <c r="A21637"/>
    </row>
    <row r="21638" spans="1:1">
      <c r="A21638"/>
    </row>
    <row r="21639" spans="1:1">
      <c r="A21639"/>
    </row>
    <row r="21640" spans="1:1">
      <c r="A21640"/>
    </row>
    <row r="21641" spans="1:1">
      <c r="A21641"/>
    </row>
    <row r="21642" spans="1:1">
      <c r="A21642"/>
    </row>
    <row r="21643" spans="1:1">
      <c r="A21643"/>
    </row>
    <row r="21644" spans="1:1">
      <c r="A21644"/>
    </row>
    <row r="21645" spans="1:1">
      <c r="A21645"/>
    </row>
    <row r="21646" spans="1:1">
      <c r="A21646"/>
    </row>
    <row r="21647" spans="1:1">
      <c r="A21647"/>
    </row>
    <row r="21648" spans="1:1">
      <c r="A21648"/>
    </row>
    <row r="21649" spans="1:1">
      <c r="A21649"/>
    </row>
    <row r="21650" spans="1:1">
      <c r="A21650"/>
    </row>
    <row r="21651" spans="1:1">
      <c r="A21651"/>
    </row>
    <row r="21652" spans="1:1">
      <c r="A21652"/>
    </row>
    <row r="21653" spans="1:1">
      <c r="A21653"/>
    </row>
    <row r="21654" spans="1:1">
      <c r="A21654"/>
    </row>
    <row r="21655" spans="1:1">
      <c r="A21655"/>
    </row>
    <row r="21656" spans="1:1">
      <c r="A21656"/>
    </row>
    <row r="21657" spans="1:1">
      <c r="A21657"/>
    </row>
    <row r="21658" spans="1:1">
      <c r="A21658"/>
    </row>
    <row r="21659" spans="1:1">
      <c r="A21659"/>
    </row>
    <row r="21660" spans="1:1">
      <c r="A21660"/>
    </row>
    <row r="21661" spans="1:1">
      <c r="A21661"/>
    </row>
    <row r="21662" spans="1:1">
      <c r="A21662"/>
    </row>
    <row r="21663" spans="1:1">
      <c r="A21663"/>
    </row>
    <row r="21664" spans="1:1">
      <c r="A21664"/>
    </row>
    <row r="21665" spans="1:1">
      <c r="A21665"/>
    </row>
    <row r="21666" spans="1:1">
      <c r="A21666"/>
    </row>
    <row r="21667" spans="1:1">
      <c r="A21667"/>
    </row>
    <row r="21668" spans="1:1">
      <c r="A21668"/>
    </row>
    <row r="21669" spans="1:1">
      <c r="A21669"/>
    </row>
    <row r="21670" spans="1:1">
      <c r="A21670"/>
    </row>
    <row r="21671" spans="1:1">
      <c r="A21671"/>
    </row>
    <row r="21672" spans="1:1">
      <c r="A21672"/>
    </row>
    <row r="21673" spans="1:1">
      <c r="A21673"/>
    </row>
    <row r="21674" spans="1:1">
      <c r="A21674"/>
    </row>
    <row r="21675" spans="1:1">
      <c r="A21675"/>
    </row>
    <row r="21676" spans="1:1">
      <c r="A21676"/>
    </row>
    <row r="21677" spans="1:1">
      <c r="A21677"/>
    </row>
    <row r="21678" spans="1:1">
      <c r="A21678"/>
    </row>
    <row r="21679" spans="1:1">
      <c r="A21679"/>
    </row>
    <row r="21680" spans="1:1">
      <c r="A21680"/>
    </row>
    <row r="21681" spans="1:1">
      <c r="A21681"/>
    </row>
    <row r="21682" spans="1:1">
      <c r="A21682"/>
    </row>
    <row r="21683" spans="1:1">
      <c r="A21683"/>
    </row>
    <row r="21684" spans="1:1">
      <c r="A21684"/>
    </row>
    <row r="21685" spans="1:1">
      <c r="A21685"/>
    </row>
    <row r="21686" spans="1:1">
      <c r="A21686"/>
    </row>
    <row r="21687" spans="1:1">
      <c r="A21687"/>
    </row>
    <row r="21688" spans="1:1">
      <c r="A21688"/>
    </row>
    <row r="21689" spans="1:1">
      <c r="A21689"/>
    </row>
    <row r="21690" spans="1:1">
      <c r="A21690"/>
    </row>
    <row r="21691" spans="1:1">
      <c r="A21691"/>
    </row>
    <row r="21692" spans="1:1">
      <c r="A21692"/>
    </row>
    <row r="21693" spans="1:1">
      <c r="A21693"/>
    </row>
    <row r="21694" spans="1:1">
      <c r="A21694"/>
    </row>
    <row r="21695" spans="1:1">
      <c r="A21695"/>
    </row>
    <row r="21696" spans="1:1">
      <c r="A21696"/>
    </row>
    <row r="21697" spans="1:1">
      <c r="A21697"/>
    </row>
    <row r="21698" spans="1:1">
      <c r="A21698"/>
    </row>
    <row r="21699" spans="1:1">
      <c r="A21699"/>
    </row>
    <row r="21700" spans="1:1">
      <c r="A21700"/>
    </row>
    <row r="21701" spans="1:1">
      <c r="A21701"/>
    </row>
    <row r="21702" spans="1:1">
      <c r="A21702"/>
    </row>
    <row r="21703" spans="1:1">
      <c r="A21703"/>
    </row>
    <row r="21704" spans="1:1">
      <c r="A21704"/>
    </row>
    <row r="21705" spans="1:1">
      <c r="A21705"/>
    </row>
    <row r="21706" spans="1:1">
      <c r="A21706"/>
    </row>
    <row r="21707" spans="1:1">
      <c r="A21707"/>
    </row>
    <row r="21708" spans="1:1">
      <c r="A21708"/>
    </row>
    <row r="21709" spans="1:1">
      <c r="A21709"/>
    </row>
    <row r="21710" spans="1:1">
      <c r="A21710"/>
    </row>
    <row r="21711" spans="1:1">
      <c r="A21711"/>
    </row>
    <row r="21712" spans="1:1">
      <c r="A21712"/>
    </row>
    <row r="21713" spans="1:1">
      <c r="A21713"/>
    </row>
    <row r="21714" spans="1:1">
      <c r="A21714"/>
    </row>
    <row r="21715" spans="1:1">
      <c r="A21715"/>
    </row>
    <row r="21716" spans="1:1">
      <c r="A21716"/>
    </row>
    <row r="21717" spans="1:1">
      <c r="A21717"/>
    </row>
    <row r="21718" spans="1:1">
      <c r="A21718"/>
    </row>
    <row r="21719" spans="1:1">
      <c r="A21719"/>
    </row>
    <row r="21720" spans="1:1">
      <c r="A21720"/>
    </row>
    <row r="21721" spans="1:1">
      <c r="A21721"/>
    </row>
    <row r="21722" spans="1:1">
      <c r="A21722"/>
    </row>
    <row r="21723" spans="1:1">
      <c r="A21723"/>
    </row>
    <row r="21724" spans="1:1">
      <c r="A21724"/>
    </row>
    <row r="21725" spans="1:1">
      <c r="A21725"/>
    </row>
    <row r="21726" spans="1:1">
      <c r="A21726"/>
    </row>
    <row r="21727" spans="1:1">
      <c r="A21727"/>
    </row>
    <row r="21728" spans="1:1">
      <c r="A21728"/>
    </row>
    <row r="21729" spans="1:1">
      <c r="A21729"/>
    </row>
    <row r="21730" spans="1:1">
      <c r="A21730"/>
    </row>
    <row r="21731" spans="1:1">
      <c r="A21731"/>
    </row>
    <row r="21732" spans="1:1">
      <c r="A21732"/>
    </row>
    <row r="21733" spans="1:1">
      <c r="A21733"/>
    </row>
    <row r="21734" spans="1:1">
      <c r="A21734"/>
    </row>
    <row r="21735" spans="1:1">
      <c r="A21735"/>
    </row>
    <row r="21736" spans="1:1">
      <c r="A21736"/>
    </row>
    <row r="21737" spans="1:1">
      <c r="A21737"/>
    </row>
    <row r="21738" spans="1:1">
      <c r="A21738"/>
    </row>
    <row r="21739" spans="1:1">
      <c r="A21739"/>
    </row>
    <row r="21740" spans="1:1">
      <c r="A21740"/>
    </row>
    <row r="21741" spans="1:1">
      <c r="A21741"/>
    </row>
    <row r="21742" spans="1:1">
      <c r="A21742"/>
    </row>
    <row r="21743" spans="1:1">
      <c r="A21743"/>
    </row>
    <row r="21744" spans="1:1">
      <c r="A21744"/>
    </row>
    <row r="21745" spans="1:1">
      <c r="A21745"/>
    </row>
    <row r="21746" spans="1:1">
      <c r="A21746"/>
    </row>
    <row r="21747" spans="1:1">
      <c r="A21747"/>
    </row>
    <row r="21748" spans="1:1">
      <c r="A21748"/>
    </row>
    <row r="21749" spans="1:1">
      <c r="A21749"/>
    </row>
    <row r="21750" spans="1:1">
      <c r="A21750"/>
    </row>
    <row r="21751" spans="1:1">
      <c r="A21751"/>
    </row>
    <row r="21752" spans="1:1">
      <c r="A21752"/>
    </row>
    <row r="21753" spans="1:1">
      <c r="A21753"/>
    </row>
    <row r="21754" spans="1:1">
      <c r="A21754"/>
    </row>
    <row r="21755" spans="1:1">
      <c r="A21755"/>
    </row>
    <row r="21756" spans="1:1">
      <c r="A21756"/>
    </row>
    <row r="21757" spans="1:1">
      <c r="A21757"/>
    </row>
    <row r="21758" spans="1:1">
      <c r="A21758"/>
    </row>
    <row r="21759" spans="1:1">
      <c r="A21759"/>
    </row>
    <row r="21760" spans="1:1">
      <c r="A21760"/>
    </row>
    <row r="21761" spans="1:1">
      <c r="A21761"/>
    </row>
    <row r="21762" spans="1:1">
      <c r="A21762"/>
    </row>
    <row r="21763" spans="1:1">
      <c r="A21763"/>
    </row>
    <row r="21764" spans="1:1">
      <c r="A21764"/>
    </row>
    <row r="21765" spans="1:1">
      <c r="A21765"/>
    </row>
    <row r="21766" spans="1:1">
      <c r="A21766"/>
    </row>
    <row r="21767" spans="1:1">
      <c r="A21767"/>
    </row>
    <row r="21768" spans="1:1">
      <c r="A21768"/>
    </row>
    <row r="21769" spans="1:1">
      <c r="A21769"/>
    </row>
    <row r="21770" spans="1:1">
      <c r="A21770"/>
    </row>
    <row r="21771" spans="1:1">
      <c r="A21771"/>
    </row>
    <row r="21772" spans="1:1">
      <c r="A21772"/>
    </row>
    <row r="21773" spans="1:1">
      <c r="A21773"/>
    </row>
    <row r="21774" spans="1:1">
      <c r="A21774"/>
    </row>
    <row r="21775" spans="1:1">
      <c r="A21775"/>
    </row>
    <row r="21776" spans="1:1">
      <c r="A21776"/>
    </row>
    <row r="21777" spans="1:1">
      <c r="A21777"/>
    </row>
    <row r="21778" spans="1:1">
      <c r="A21778"/>
    </row>
    <row r="21779" spans="1:1">
      <c r="A21779"/>
    </row>
    <row r="21780" spans="1:1">
      <c r="A21780"/>
    </row>
    <row r="21781" spans="1:1">
      <c r="A21781"/>
    </row>
    <row r="21782" spans="1:1">
      <c r="A21782"/>
    </row>
    <row r="21783" spans="1:1">
      <c r="A21783"/>
    </row>
    <row r="21784" spans="1:1">
      <c r="A21784"/>
    </row>
    <row r="21785" spans="1:1">
      <c r="A21785"/>
    </row>
    <row r="21786" spans="1:1">
      <c r="A21786"/>
    </row>
    <row r="21787" spans="1:1">
      <c r="A21787"/>
    </row>
    <row r="21788" spans="1:1">
      <c r="A21788"/>
    </row>
    <row r="21789" spans="1:1">
      <c r="A21789"/>
    </row>
    <row r="21790" spans="1:1">
      <c r="A21790"/>
    </row>
    <row r="21791" spans="1:1">
      <c r="A21791"/>
    </row>
    <row r="21792" spans="1:1">
      <c r="A21792"/>
    </row>
    <row r="21793" spans="1:1">
      <c r="A21793"/>
    </row>
    <row r="21794" spans="1:1">
      <c r="A21794"/>
    </row>
    <row r="21795" spans="1:1">
      <c r="A21795"/>
    </row>
    <row r="21796" spans="1:1">
      <c r="A21796"/>
    </row>
    <row r="21797" spans="1:1">
      <c r="A21797"/>
    </row>
    <row r="21798" spans="1:1">
      <c r="A21798"/>
    </row>
    <row r="21799" spans="1:1">
      <c r="A21799"/>
    </row>
    <row r="21800" spans="1:1">
      <c r="A21800"/>
    </row>
    <row r="21801" spans="1:1">
      <c r="A21801"/>
    </row>
    <row r="21802" spans="1:1">
      <c r="A21802"/>
    </row>
    <row r="21803" spans="1:1">
      <c r="A21803"/>
    </row>
    <row r="21804" spans="1:1">
      <c r="A21804"/>
    </row>
    <row r="21805" spans="1:1">
      <c r="A21805"/>
    </row>
    <row r="21806" spans="1:1">
      <c r="A21806"/>
    </row>
    <row r="21807" spans="1:1">
      <c r="A21807"/>
    </row>
    <row r="21808" spans="1:1">
      <c r="A21808"/>
    </row>
    <row r="21809" spans="1:1">
      <c r="A21809"/>
    </row>
    <row r="21810" spans="1:1">
      <c r="A21810"/>
    </row>
    <row r="21811" spans="1:1">
      <c r="A21811"/>
    </row>
    <row r="21812" spans="1:1">
      <c r="A21812"/>
    </row>
    <row r="21813" spans="1:1">
      <c r="A21813"/>
    </row>
    <row r="21814" spans="1:1">
      <c r="A21814"/>
    </row>
    <row r="21815" spans="1:1">
      <c r="A21815"/>
    </row>
    <row r="21816" spans="1:1">
      <c r="A21816"/>
    </row>
    <row r="21817" spans="1:1">
      <c r="A21817"/>
    </row>
    <row r="21818" spans="1:1">
      <c r="A21818"/>
    </row>
    <row r="21819" spans="1:1">
      <c r="A21819"/>
    </row>
    <row r="21820" spans="1:1">
      <c r="A21820"/>
    </row>
    <row r="21821" spans="1:1">
      <c r="A21821"/>
    </row>
    <row r="21822" spans="1:1">
      <c r="A21822"/>
    </row>
    <row r="21823" spans="1:1">
      <c r="A21823"/>
    </row>
    <row r="21824" spans="1:1">
      <c r="A21824"/>
    </row>
    <row r="21825" spans="1:1">
      <c r="A21825"/>
    </row>
    <row r="21826" spans="1:1">
      <c r="A21826"/>
    </row>
    <row r="21827" spans="1:1">
      <c r="A21827"/>
    </row>
    <row r="21828" spans="1:1">
      <c r="A21828"/>
    </row>
    <row r="21829" spans="1:1">
      <c r="A21829"/>
    </row>
    <row r="21830" spans="1:1">
      <c r="A21830"/>
    </row>
    <row r="21831" spans="1:1">
      <c r="A21831"/>
    </row>
    <row r="21832" spans="1:1">
      <c r="A21832"/>
    </row>
    <row r="21833" spans="1:1">
      <c r="A21833"/>
    </row>
    <row r="21834" spans="1:1">
      <c r="A21834"/>
    </row>
    <row r="21835" spans="1:1">
      <c r="A21835"/>
    </row>
    <row r="21836" spans="1:1">
      <c r="A21836"/>
    </row>
    <row r="21837" spans="1:1">
      <c r="A21837"/>
    </row>
    <row r="21838" spans="1:1">
      <c r="A21838"/>
    </row>
    <row r="21839" spans="1:1">
      <c r="A21839"/>
    </row>
    <row r="21840" spans="1:1">
      <c r="A21840"/>
    </row>
    <row r="21841" spans="1:1">
      <c r="A21841"/>
    </row>
    <row r="21842" spans="1:1">
      <c r="A21842"/>
    </row>
    <row r="21843" spans="1:1">
      <c r="A21843"/>
    </row>
    <row r="21844" spans="1:1">
      <c r="A21844"/>
    </row>
    <row r="21845" spans="1:1">
      <c r="A21845"/>
    </row>
    <row r="21846" spans="1:1">
      <c r="A21846"/>
    </row>
    <row r="21847" spans="1:1">
      <c r="A21847"/>
    </row>
    <row r="21848" spans="1:1">
      <c r="A21848"/>
    </row>
    <row r="21849" spans="1:1">
      <c r="A21849"/>
    </row>
    <row r="21850" spans="1:1">
      <c r="A21850"/>
    </row>
    <row r="21851" spans="1:1">
      <c r="A21851"/>
    </row>
    <row r="21852" spans="1:1">
      <c r="A21852"/>
    </row>
    <row r="21853" spans="1:1">
      <c r="A21853"/>
    </row>
    <row r="21854" spans="1:1">
      <c r="A21854"/>
    </row>
    <row r="21855" spans="1:1">
      <c r="A21855"/>
    </row>
    <row r="21856" spans="1:1">
      <c r="A21856"/>
    </row>
    <row r="21857" spans="1:1">
      <c r="A21857"/>
    </row>
    <row r="21858" spans="1:1">
      <c r="A21858"/>
    </row>
    <row r="21859" spans="1:1">
      <c r="A21859"/>
    </row>
    <row r="21860" spans="1:1">
      <c r="A21860"/>
    </row>
    <row r="21861" spans="1:1">
      <c r="A21861"/>
    </row>
    <row r="21862" spans="1:1">
      <c r="A21862"/>
    </row>
    <row r="21863" spans="1:1">
      <c r="A21863"/>
    </row>
    <row r="21864" spans="1:1">
      <c r="A21864"/>
    </row>
    <row r="21865" spans="1:1">
      <c r="A21865"/>
    </row>
    <row r="21866" spans="1:1">
      <c r="A21866"/>
    </row>
    <row r="21867" spans="1:1">
      <c r="A21867"/>
    </row>
    <row r="21868" spans="1:1">
      <c r="A21868"/>
    </row>
    <row r="21869" spans="1:1">
      <c r="A21869"/>
    </row>
    <row r="21870" spans="1:1">
      <c r="A21870"/>
    </row>
    <row r="21871" spans="1:1">
      <c r="A21871"/>
    </row>
    <row r="21872" spans="1:1">
      <c r="A21872"/>
    </row>
    <row r="21873" spans="1:1">
      <c r="A21873"/>
    </row>
    <row r="21874" spans="1:1">
      <c r="A21874"/>
    </row>
    <row r="21875" spans="1:1">
      <c r="A21875"/>
    </row>
    <row r="21876" spans="1:1">
      <c r="A21876"/>
    </row>
    <row r="21877" spans="1:1">
      <c r="A21877"/>
    </row>
    <row r="21878" spans="1:1">
      <c r="A21878"/>
    </row>
    <row r="21879" spans="1:1">
      <c r="A21879"/>
    </row>
    <row r="21880" spans="1:1">
      <c r="A21880"/>
    </row>
    <row r="21881" spans="1:1">
      <c r="A21881"/>
    </row>
    <row r="21882" spans="1:1">
      <c r="A21882"/>
    </row>
    <row r="21883" spans="1:1">
      <c r="A21883"/>
    </row>
    <row r="21884" spans="1:1">
      <c r="A21884"/>
    </row>
    <row r="21885" spans="1:1">
      <c r="A21885"/>
    </row>
    <row r="21886" spans="1:1">
      <c r="A21886"/>
    </row>
    <row r="21887" spans="1:1">
      <c r="A21887"/>
    </row>
    <row r="21888" spans="1:1">
      <c r="A21888"/>
    </row>
    <row r="21889" spans="1:1">
      <c r="A21889"/>
    </row>
    <row r="21890" spans="1:1">
      <c r="A21890"/>
    </row>
    <row r="21891" spans="1:1">
      <c r="A21891"/>
    </row>
    <row r="21892" spans="1:1">
      <c r="A21892"/>
    </row>
    <row r="21893" spans="1:1">
      <c r="A21893"/>
    </row>
    <row r="21894" spans="1:1">
      <c r="A21894"/>
    </row>
    <row r="21895" spans="1:1">
      <c r="A21895"/>
    </row>
    <row r="21896" spans="1:1">
      <c r="A21896"/>
    </row>
    <row r="21897" spans="1:1">
      <c r="A21897"/>
    </row>
    <row r="21898" spans="1:1">
      <c r="A21898"/>
    </row>
    <row r="21899" spans="1:1">
      <c r="A21899"/>
    </row>
    <row r="21900" spans="1:1">
      <c r="A21900"/>
    </row>
    <row r="21901" spans="1:1">
      <c r="A21901"/>
    </row>
    <row r="21902" spans="1:1">
      <c r="A21902"/>
    </row>
    <row r="21903" spans="1:1">
      <c r="A21903"/>
    </row>
    <row r="21904" spans="1:1">
      <c r="A21904"/>
    </row>
    <row r="21905" spans="1:1">
      <c r="A21905"/>
    </row>
    <row r="21906" spans="1:1">
      <c r="A21906"/>
    </row>
    <row r="21907" spans="1:1">
      <c r="A21907"/>
    </row>
    <row r="21908" spans="1:1">
      <c r="A21908"/>
    </row>
    <row r="21909" spans="1:1">
      <c r="A21909"/>
    </row>
    <row r="21910" spans="1:1">
      <c r="A21910"/>
    </row>
    <row r="21911" spans="1:1">
      <c r="A21911"/>
    </row>
    <row r="21912" spans="1:1">
      <c r="A21912"/>
    </row>
    <row r="21913" spans="1:1">
      <c r="A21913"/>
    </row>
    <row r="21914" spans="1:1">
      <c r="A21914"/>
    </row>
    <row r="21915" spans="1:1">
      <c r="A21915"/>
    </row>
    <row r="21916" spans="1:1">
      <c r="A21916"/>
    </row>
    <row r="21917" spans="1:1">
      <c r="A21917"/>
    </row>
    <row r="21918" spans="1:1">
      <c r="A21918"/>
    </row>
    <row r="21919" spans="1:1">
      <c r="A21919"/>
    </row>
    <row r="21920" spans="1:1">
      <c r="A21920"/>
    </row>
    <row r="21921" spans="1:1">
      <c r="A21921"/>
    </row>
    <row r="21922" spans="1:1">
      <c r="A21922"/>
    </row>
    <row r="21923" spans="1:1">
      <c r="A21923"/>
    </row>
    <row r="21924" spans="1:1">
      <c r="A21924"/>
    </row>
    <row r="21925" spans="1:1">
      <c r="A21925"/>
    </row>
    <row r="21926" spans="1:1">
      <c r="A21926"/>
    </row>
    <row r="21927" spans="1:1">
      <c r="A21927"/>
    </row>
    <row r="21928" spans="1:1">
      <c r="A21928"/>
    </row>
    <row r="21929" spans="1:1">
      <c r="A21929"/>
    </row>
    <row r="21930" spans="1:1">
      <c r="A21930"/>
    </row>
    <row r="21931" spans="1:1">
      <c r="A21931"/>
    </row>
    <row r="21932" spans="1:1">
      <c r="A21932"/>
    </row>
    <row r="21933" spans="1:1">
      <c r="A21933"/>
    </row>
    <row r="21934" spans="1:1">
      <c r="A21934"/>
    </row>
    <row r="21935" spans="1:1">
      <c r="A21935"/>
    </row>
    <row r="21936" spans="1:1">
      <c r="A21936"/>
    </row>
    <row r="21937" spans="1:1">
      <c r="A21937"/>
    </row>
    <row r="21938" spans="1:1">
      <c r="A21938"/>
    </row>
    <row r="21939" spans="1:1">
      <c r="A21939"/>
    </row>
    <row r="21940" spans="1:1">
      <c r="A21940"/>
    </row>
    <row r="21941" spans="1:1">
      <c r="A21941"/>
    </row>
    <row r="21942" spans="1:1">
      <c r="A21942"/>
    </row>
    <row r="21943" spans="1:1">
      <c r="A21943"/>
    </row>
    <row r="21944" spans="1:1">
      <c r="A21944"/>
    </row>
    <row r="21945" spans="1:1">
      <c r="A21945"/>
    </row>
    <row r="21946" spans="1:1">
      <c r="A21946"/>
    </row>
    <row r="21947" spans="1:1">
      <c r="A21947"/>
    </row>
    <row r="21948" spans="1:1">
      <c r="A21948"/>
    </row>
    <row r="21949" spans="1:1">
      <c r="A21949"/>
    </row>
    <row r="21950" spans="1:1">
      <c r="A21950"/>
    </row>
    <row r="21951" spans="1:1">
      <c r="A21951"/>
    </row>
    <row r="21952" spans="1:1">
      <c r="A21952"/>
    </row>
    <row r="21953" spans="1:1">
      <c r="A21953"/>
    </row>
    <row r="21954" spans="1:1">
      <c r="A21954"/>
    </row>
    <row r="21955" spans="1:1">
      <c r="A21955"/>
    </row>
    <row r="21956" spans="1:1">
      <c r="A21956"/>
    </row>
    <row r="21957" spans="1:1">
      <c r="A21957"/>
    </row>
    <row r="21958" spans="1:1">
      <c r="A21958"/>
    </row>
    <row r="21959" spans="1:1">
      <c r="A21959"/>
    </row>
    <row r="21960" spans="1:1">
      <c r="A21960"/>
    </row>
    <row r="21961" spans="1:1">
      <c r="A21961"/>
    </row>
    <row r="21962" spans="1:1">
      <c r="A21962"/>
    </row>
    <row r="21963" spans="1:1">
      <c r="A21963"/>
    </row>
    <row r="21964" spans="1:1">
      <c r="A21964"/>
    </row>
    <row r="21965" spans="1:1">
      <c r="A21965"/>
    </row>
    <row r="21966" spans="1:1">
      <c r="A21966"/>
    </row>
    <row r="21967" spans="1:1">
      <c r="A21967"/>
    </row>
    <row r="21968" spans="1:1">
      <c r="A21968"/>
    </row>
    <row r="21969" spans="1:1">
      <c r="A21969"/>
    </row>
    <row r="21970" spans="1:1">
      <c r="A21970"/>
    </row>
    <row r="21971" spans="1:1">
      <c r="A21971"/>
    </row>
    <row r="21972" spans="1:1">
      <c r="A21972"/>
    </row>
    <row r="21973" spans="1:1">
      <c r="A21973"/>
    </row>
    <row r="21974" spans="1:1">
      <c r="A21974"/>
    </row>
    <row r="21975" spans="1:1">
      <c r="A21975"/>
    </row>
    <row r="21976" spans="1:1">
      <c r="A21976"/>
    </row>
    <row r="21977" spans="1:1">
      <c r="A21977"/>
    </row>
    <row r="21978" spans="1:1">
      <c r="A21978"/>
    </row>
    <row r="21979" spans="1:1">
      <c r="A21979"/>
    </row>
    <row r="21980" spans="1:1">
      <c r="A21980"/>
    </row>
    <row r="21981" spans="1:1">
      <c r="A21981"/>
    </row>
    <row r="21982" spans="1:1">
      <c r="A21982"/>
    </row>
    <row r="21983" spans="1:1">
      <c r="A21983"/>
    </row>
    <row r="21984" spans="1:1">
      <c r="A21984"/>
    </row>
    <row r="21985" spans="1:1">
      <c r="A21985"/>
    </row>
    <row r="21986" spans="1:1">
      <c r="A21986"/>
    </row>
    <row r="21987" spans="1:1">
      <c r="A21987"/>
    </row>
    <row r="21988" spans="1:1">
      <c r="A21988"/>
    </row>
    <row r="21989" spans="1:1">
      <c r="A21989"/>
    </row>
    <row r="21990" spans="1:1">
      <c r="A21990"/>
    </row>
    <row r="21991" spans="1:1">
      <c r="A21991"/>
    </row>
    <row r="21992" spans="1:1">
      <c r="A21992"/>
    </row>
    <row r="21993" spans="1:1">
      <c r="A21993"/>
    </row>
    <row r="21994" spans="1:1">
      <c r="A21994"/>
    </row>
    <row r="21995" spans="1:1">
      <c r="A21995"/>
    </row>
    <row r="21996" spans="1:1">
      <c r="A21996"/>
    </row>
    <row r="21997" spans="1:1">
      <c r="A21997"/>
    </row>
    <row r="21998" spans="1:1">
      <c r="A21998"/>
    </row>
    <row r="21999" spans="1:1">
      <c r="A21999"/>
    </row>
    <row r="22000" spans="1:1">
      <c r="A22000"/>
    </row>
    <row r="22001" spans="1:1">
      <c r="A22001"/>
    </row>
    <row r="22002" spans="1:1">
      <c r="A22002"/>
    </row>
    <row r="22003" spans="1:1">
      <c r="A22003"/>
    </row>
    <row r="22004" spans="1:1">
      <c r="A22004"/>
    </row>
    <row r="22005" spans="1:1">
      <c r="A22005"/>
    </row>
    <row r="22006" spans="1:1">
      <c r="A22006"/>
    </row>
    <row r="22007" spans="1:1">
      <c r="A22007"/>
    </row>
    <row r="22008" spans="1:1">
      <c r="A22008"/>
    </row>
    <row r="22009" spans="1:1">
      <c r="A22009"/>
    </row>
    <row r="22010" spans="1:1">
      <c r="A22010"/>
    </row>
    <row r="22011" spans="1:1">
      <c r="A22011"/>
    </row>
    <row r="22012" spans="1:1">
      <c r="A22012"/>
    </row>
    <row r="22013" spans="1:1">
      <c r="A22013"/>
    </row>
    <row r="22014" spans="1:1">
      <c r="A22014"/>
    </row>
    <row r="22015" spans="1:1">
      <c r="A22015"/>
    </row>
    <row r="22016" spans="1:1">
      <c r="A22016"/>
    </row>
    <row r="22017" spans="1:1">
      <c r="A22017"/>
    </row>
    <row r="22018" spans="1:1">
      <c r="A22018"/>
    </row>
    <row r="22019" spans="1:1">
      <c r="A22019"/>
    </row>
    <row r="22020" spans="1:1">
      <c r="A22020"/>
    </row>
    <row r="22021" spans="1:1">
      <c r="A22021"/>
    </row>
    <row r="22022" spans="1:1">
      <c r="A22022"/>
    </row>
    <row r="22023" spans="1:1">
      <c r="A22023"/>
    </row>
    <row r="22024" spans="1:1">
      <c r="A22024"/>
    </row>
    <row r="22025" spans="1:1">
      <c r="A22025"/>
    </row>
    <row r="22026" spans="1:1">
      <c r="A22026"/>
    </row>
    <row r="22027" spans="1:1">
      <c r="A22027"/>
    </row>
    <row r="22028" spans="1:1">
      <c r="A22028"/>
    </row>
    <row r="22029" spans="1:1">
      <c r="A22029"/>
    </row>
    <row r="22030" spans="1:1">
      <c r="A22030"/>
    </row>
    <row r="22031" spans="1:1">
      <c r="A22031"/>
    </row>
    <row r="22032" spans="1:1">
      <c r="A22032"/>
    </row>
    <row r="22033" spans="1:1">
      <c r="A22033"/>
    </row>
    <row r="22034" spans="1:1">
      <c r="A22034"/>
    </row>
    <row r="22035" spans="1:1">
      <c r="A22035"/>
    </row>
    <row r="22036" spans="1:1">
      <c r="A22036"/>
    </row>
    <row r="22037" spans="1:1">
      <c r="A22037"/>
    </row>
    <row r="22038" spans="1:1">
      <c r="A22038"/>
    </row>
    <row r="22039" spans="1:1">
      <c r="A22039"/>
    </row>
    <row r="22040" spans="1:1">
      <c r="A22040"/>
    </row>
    <row r="22041" spans="1:1">
      <c r="A22041"/>
    </row>
    <row r="22042" spans="1:1">
      <c r="A22042"/>
    </row>
    <row r="22043" spans="1:1">
      <c r="A22043"/>
    </row>
    <row r="22044" spans="1:1">
      <c r="A22044"/>
    </row>
    <row r="22045" spans="1:1">
      <c r="A22045"/>
    </row>
    <row r="22046" spans="1:1">
      <c r="A22046"/>
    </row>
    <row r="22047" spans="1:1">
      <c r="A22047"/>
    </row>
    <row r="22048" spans="1:1">
      <c r="A22048"/>
    </row>
    <row r="22049" spans="1:1">
      <c r="A22049"/>
    </row>
    <row r="22050" spans="1:1">
      <c r="A22050"/>
    </row>
    <row r="22051" spans="1:1">
      <c r="A22051"/>
    </row>
    <row r="22052" spans="1:1">
      <c r="A22052"/>
    </row>
    <row r="22053" spans="1:1">
      <c r="A22053"/>
    </row>
    <row r="22054" spans="1:1">
      <c r="A22054"/>
    </row>
    <row r="22055" spans="1:1">
      <c r="A22055"/>
    </row>
    <row r="22056" spans="1:1">
      <c r="A22056"/>
    </row>
    <row r="22057" spans="1:1">
      <c r="A22057"/>
    </row>
    <row r="22058" spans="1:1">
      <c r="A22058"/>
    </row>
    <row r="22059" spans="1:1">
      <c r="A22059"/>
    </row>
    <row r="22060" spans="1:1">
      <c r="A22060"/>
    </row>
    <row r="22061" spans="1:1">
      <c r="A22061"/>
    </row>
    <row r="22062" spans="1:1">
      <c r="A22062"/>
    </row>
    <row r="22063" spans="1:1">
      <c r="A22063"/>
    </row>
    <row r="22064" spans="1:1">
      <c r="A22064"/>
    </row>
    <row r="22065" spans="1:1">
      <c r="A22065"/>
    </row>
    <row r="22066" spans="1:1">
      <c r="A22066"/>
    </row>
    <row r="22067" spans="1:1">
      <c r="A22067"/>
    </row>
    <row r="22068" spans="1:1">
      <c r="A22068"/>
    </row>
    <row r="22069" spans="1:1">
      <c r="A22069"/>
    </row>
    <row r="22070" spans="1:1">
      <c r="A22070"/>
    </row>
    <row r="22071" spans="1:1">
      <c r="A22071"/>
    </row>
    <row r="22072" spans="1:1">
      <c r="A22072"/>
    </row>
    <row r="22073" spans="1:1">
      <c r="A22073"/>
    </row>
    <row r="22074" spans="1:1">
      <c r="A22074"/>
    </row>
    <row r="22075" spans="1:1">
      <c r="A22075"/>
    </row>
    <row r="22076" spans="1:1">
      <c r="A22076"/>
    </row>
    <row r="22077" spans="1:1">
      <c r="A22077"/>
    </row>
    <row r="22078" spans="1:1">
      <c r="A22078"/>
    </row>
    <row r="22079" spans="1:1">
      <c r="A22079"/>
    </row>
    <row r="22080" spans="1:1">
      <c r="A22080"/>
    </row>
    <row r="22081" spans="1:1">
      <c r="A22081"/>
    </row>
    <row r="22082" spans="1:1">
      <c r="A22082"/>
    </row>
    <row r="22083" spans="1:1">
      <c r="A22083"/>
    </row>
    <row r="22084" spans="1:1">
      <c r="A22084"/>
    </row>
    <row r="22085" spans="1:1">
      <c r="A22085"/>
    </row>
    <row r="22086" spans="1:1">
      <c r="A22086"/>
    </row>
    <row r="22087" spans="1:1">
      <c r="A22087"/>
    </row>
    <row r="22088" spans="1:1">
      <c r="A22088"/>
    </row>
    <row r="22089" spans="1:1">
      <c r="A22089"/>
    </row>
    <row r="22090" spans="1:1">
      <c r="A22090"/>
    </row>
    <row r="22091" spans="1:1">
      <c r="A22091"/>
    </row>
    <row r="22092" spans="1:1">
      <c r="A22092"/>
    </row>
    <row r="22093" spans="1:1">
      <c r="A22093"/>
    </row>
    <row r="22094" spans="1:1">
      <c r="A22094"/>
    </row>
    <row r="22095" spans="1:1">
      <c r="A22095"/>
    </row>
    <row r="22096" spans="1:1">
      <c r="A22096"/>
    </row>
    <row r="22097" spans="1:1">
      <c r="A22097"/>
    </row>
    <row r="22098" spans="1:1">
      <c r="A22098"/>
    </row>
    <row r="22099" spans="1:1">
      <c r="A22099"/>
    </row>
    <row r="22100" spans="1:1">
      <c r="A22100"/>
    </row>
    <row r="22101" spans="1:1">
      <c r="A22101"/>
    </row>
    <row r="22102" spans="1:1">
      <c r="A22102"/>
    </row>
    <row r="22103" spans="1:1">
      <c r="A22103"/>
    </row>
    <row r="22104" spans="1:1">
      <c r="A22104"/>
    </row>
    <row r="22105" spans="1:1">
      <c r="A22105"/>
    </row>
    <row r="22106" spans="1:1">
      <c r="A22106"/>
    </row>
    <row r="22107" spans="1:1">
      <c r="A22107"/>
    </row>
    <row r="22108" spans="1:1">
      <c r="A22108"/>
    </row>
    <row r="22109" spans="1:1">
      <c r="A22109"/>
    </row>
    <row r="22110" spans="1:1">
      <c r="A22110"/>
    </row>
    <row r="22111" spans="1:1">
      <c r="A22111"/>
    </row>
    <row r="22112" spans="1:1">
      <c r="A22112"/>
    </row>
    <row r="22113" spans="1:1">
      <c r="A22113"/>
    </row>
    <row r="22114" spans="1:1">
      <c r="A22114"/>
    </row>
    <row r="22115" spans="1:1">
      <c r="A22115"/>
    </row>
    <row r="22116" spans="1:1">
      <c r="A22116"/>
    </row>
    <row r="22117" spans="1:1">
      <c r="A22117"/>
    </row>
    <row r="22118" spans="1:1">
      <c r="A22118"/>
    </row>
    <row r="22119" spans="1:1">
      <c r="A22119"/>
    </row>
    <row r="22120" spans="1:1">
      <c r="A22120"/>
    </row>
    <row r="22121" spans="1:1">
      <c r="A22121"/>
    </row>
    <row r="22122" spans="1:1">
      <c r="A22122"/>
    </row>
    <row r="22123" spans="1:1">
      <c r="A22123"/>
    </row>
    <row r="22124" spans="1:1">
      <c r="A22124"/>
    </row>
    <row r="22125" spans="1:1">
      <c r="A22125"/>
    </row>
    <row r="22126" spans="1:1">
      <c r="A22126"/>
    </row>
    <row r="22127" spans="1:1">
      <c r="A22127"/>
    </row>
    <row r="22128" spans="1:1">
      <c r="A22128"/>
    </row>
    <row r="22129" spans="1:1">
      <c r="A22129"/>
    </row>
    <row r="22130" spans="1:1">
      <c r="A22130"/>
    </row>
    <row r="22131" spans="1:1">
      <c r="A22131"/>
    </row>
    <row r="22132" spans="1:1">
      <c r="A22132"/>
    </row>
    <row r="22133" spans="1:1">
      <c r="A22133"/>
    </row>
    <row r="22134" spans="1:1">
      <c r="A22134"/>
    </row>
    <row r="22135" spans="1:1">
      <c r="A22135"/>
    </row>
    <row r="22136" spans="1:1">
      <c r="A22136"/>
    </row>
    <row r="22137" spans="1:1">
      <c r="A22137"/>
    </row>
    <row r="22138" spans="1:1">
      <c r="A22138"/>
    </row>
    <row r="22139" spans="1:1">
      <c r="A22139"/>
    </row>
    <row r="22140" spans="1:1">
      <c r="A22140"/>
    </row>
    <row r="22141" spans="1:1">
      <c r="A22141"/>
    </row>
    <row r="22142" spans="1:1">
      <c r="A22142"/>
    </row>
    <row r="22143" spans="1:1">
      <c r="A22143"/>
    </row>
    <row r="22144" spans="1:1">
      <c r="A22144"/>
    </row>
    <row r="22145" spans="1:1">
      <c r="A22145"/>
    </row>
    <row r="22146" spans="1:1">
      <c r="A22146"/>
    </row>
    <row r="22147" spans="1:1">
      <c r="A22147"/>
    </row>
    <row r="22148" spans="1:1">
      <c r="A22148"/>
    </row>
    <row r="22149" spans="1:1">
      <c r="A22149"/>
    </row>
    <row r="22150" spans="1:1">
      <c r="A22150"/>
    </row>
    <row r="22151" spans="1:1">
      <c r="A22151"/>
    </row>
    <row r="22152" spans="1:1">
      <c r="A22152"/>
    </row>
    <row r="22153" spans="1:1">
      <c r="A22153"/>
    </row>
    <row r="22154" spans="1:1">
      <c r="A22154"/>
    </row>
    <row r="22155" spans="1:1">
      <c r="A22155"/>
    </row>
    <row r="22156" spans="1:1">
      <c r="A22156"/>
    </row>
    <row r="22157" spans="1:1">
      <c r="A22157"/>
    </row>
    <row r="22158" spans="1:1">
      <c r="A22158"/>
    </row>
    <row r="22159" spans="1:1">
      <c r="A22159"/>
    </row>
    <row r="22160" spans="1:1">
      <c r="A22160"/>
    </row>
    <row r="22161" spans="1:1">
      <c r="A22161"/>
    </row>
    <row r="22162" spans="1:1">
      <c r="A22162"/>
    </row>
    <row r="22163" spans="1:1">
      <c r="A22163"/>
    </row>
    <row r="22164" spans="1:1">
      <c r="A22164"/>
    </row>
    <row r="22165" spans="1:1">
      <c r="A22165"/>
    </row>
    <row r="22166" spans="1:1">
      <c r="A22166"/>
    </row>
    <row r="22167" spans="1:1">
      <c r="A22167"/>
    </row>
    <row r="22168" spans="1:1">
      <c r="A22168"/>
    </row>
    <row r="22169" spans="1:1">
      <c r="A22169"/>
    </row>
    <row r="22170" spans="1:1">
      <c r="A22170"/>
    </row>
    <row r="22171" spans="1:1">
      <c r="A22171"/>
    </row>
    <row r="22172" spans="1:1">
      <c r="A22172"/>
    </row>
    <row r="22173" spans="1:1">
      <c r="A22173"/>
    </row>
    <row r="22174" spans="1:1">
      <c r="A22174"/>
    </row>
    <row r="22175" spans="1:1">
      <c r="A22175"/>
    </row>
    <row r="22176" spans="1:1">
      <c r="A22176"/>
    </row>
    <row r="22177" spans="1:1">
      <c r="A22177"/>
    </row>
    <row r="22178" spans="1:1">
      <c r="A22178"/>
    </row>
    <row r="22179" spans="1:1">
      <c r="A22179"/>
    </row>
    <row r="22180" spans="1:1">
      <c r="A22180"/>
    </row>
    <row r="22181" spans="1:1">
      <c r="A22181"/>
    </row>
    <row r="22182" spans="1:1">
      <c r="A22182"/>
    </row>
    <row r="22183" spans="1:1">
      <c r="A22183"/>
    </row>
    <row r="22184" spans="1:1">
      <c r="A22184"/>
    </row>
    <row r="22185" spans="1:1">
      <c r="A22185"/>
    </row>
    <row r="22186" spans="1:1">
      <c r="A22186"/>
    </row>
    <row r="22187" spans="1:1">
      <c r="A22187"/>
    </row>
    <row r="22188" spans="1:1">
      <c r="A22188"/>
    </row>
    <row r="22189" spans="1:1">
      <c r="A22189"/>
    </row>
    <row r="22190" spans="1:1">
      <c r="A22190"/>
    </row>
    <row r="22191" spans="1:1">
      <c r="A22191"/>
    </row>
    <row r="22192" spans="1:1">
      <c r="A22192"/>
    </row>
    <row r="22193" spans="1:1">
      <c r="A22193"/>
    </row>
    <row r="22194" spans="1:1">
      <c r="A22194"/>
    </row>
    <row r="22195" spans="1:1">
      <c r="A22195"/>
    </row>
    <row r="22196" spans="1:1">
      <c r="A22196"/>
    </row>
    <row r="22197" spans="1:1">
      <c r="A22197"/>
    </row>
    <row r="22198" spans="1:1">
      <c r="A22198"/>
    </row>
    <row r="22199" spans="1:1">
      <c r="A22199"/>
    </row>
    <row r="22200" spans="1:1">
      <c r="A22200"/>
    </row>
    <row r="22201" spans="1:1">
      <c r="A22201"/>
    </row>
    <row r="22202" spans="1:1">
      <c r="A22202"/>
    </row>
    <row r="22203" spans="1:1">
      <c r="A22203"/>
    </row>
    <row r="22204" spans="1:1">
      <c r="A22204"/>
    </row>
    <row r="22205" spans="1:1">
      <c r="A22205"/>
    </row>
    <row r="22206" spans="1:1">
      <c r="A22206"/>
    </row>
    <row r="22207" spans="1:1">
      <c r="A22207"/>
    </row>
    <row r="22208" spans="1:1">
      <c r="A22208"/>
    </row>
    <row r="22209" spans="1:1">
      <c r="A22209"/>
    </row>
    <row r="22210" spans="1:1">
      <c r="A22210"/>
    </row>
    <row r="22211" spans="1:1">
      <c r="A22211"/>
    </row>
    <row r="22212" spans="1:1">
      <c r="A22212"/>
    </row>
    <row r="22213" spans="1:1">
      <c r="A22213"/>
    </row>
    <row r="22214" spans="1:1">
      <c r="A22214"/>
    </row>
    <row r="22215" spans="1:1">
      <c r="A22215"/>
    </row>
    <row r="22216" spans="1:1">
      <c r="A22216"/>
    </row>
    <row r="22217" spans="1:1">
      <c r="A22217"/>
    </row>
    <row r="22218" spans="1:1">
      <c r="A22218"/>
    </row>
    <row r="22219" spans="1:1">
      <c r="A22219"/>
    </row>
    <row r="22220" spans="1:1">
      <c r="A22220"/>
    </row>
    <row r="22221" spans="1:1">
      <c r="A22221"/>
    </row>
    <row r="22222" spans="1:1">
      <c r="A22222"/>
    </row>
    <row r="22223" spans="1:1">
      <c r="A22223"/>
    </row>
    <row r="22224" spans="1:1">
      <c r="A22224"/>
    </row>
    <row r="22225" spans="1:1">
      <c r="A22225"/>
    </row>
    <row r="22226" spans="1:1">
      <c r="A22226"/>
    </row>
    <row r="22227" spans="1:1">
      <c r="A22227"/>
    </row>
    <row r="22228" spans="1:1">
      <c r="A22228"/>
    </row>
    <row r="22229" spans="1:1">
      <c r="A22229"/>
    </row>
    <row r="22230" spans="1:1">
      <c r="A22230"/>
    </row>
    <row r="22231" spans="1:1">
      <c r="A22231"/>
    </row>
    <row r="22232" spans="1:1">
      <c r="A22232"/>
    </row>
    <row r="22233" spans="1:1">
      <c r="A22233"/>
    </row>
    <row r="22234" spans="1:1">
      <c r="A22234"/>
    </row>
    <row r="22235" spans="1:1">
      <c r="A22235"/>
    </row>
    <row r="22236" spans="1:1">
      <c r="A22236"/>
    </row>
    <row r="22237" spans="1:1">
      <c r="A22237"/>
    </row>
    <row r="22238" spans="1:1">
      <c r="A22238"/>
    </row>
    <row r="22239" spans="1:1">
      <c r="A22239"/>
    </row>
    <row r="22240" spans="1:1">
      <c r="A22240"/>
    </row>
    <row r="22241" spans="1:1">
      <c r="A22241"/>
    </row>
    <row r="22242" spans="1:1">
      <c r="A22242"/>
    </row>
    <row r="22243" spans="1:1">
      <c r="A22243"/>
    </row>
    <row r="22244" spans="1:1">
      <c r="A22244"/>
    </row>
    <row r="22245" spans="1:1">
      <c r="A22245"/>
    </row>
    <row r="22246" spans="1:1">
      <c r="A22246"/>
    </row>
    <row r="22247" spans="1:1">
      <c r="A22247"/>
    </row>
    <row r="22248" spans="1:1">
      <c r="A22248"/>
    </row>
    <row r="22249" spans="1:1">
      <c r="A22249"/>
    </row>
    <row r="22250" spans="1:1">
      <c r="A22250"/>
    </row>
    <row r="22251" spans="1:1">
      <c r="A22251"/>
    </row>
    <row r="22252" spans="1:1">
      <c r="A22252"/>
    </row>
    <row r="22253" spans="1:1">
      <c r="A22253"/>
    </row>
    <row r="22254" spans="1:1">
      <c r="A22254"/>
    </row>
    <row r="22255" spans="1:1">
      <c r="A22255"/>
    </row>
    <row r="22256" spans="1:1">
      <c r="A22256"/>
    </row>
    <row r="22257" spans="1:1">
      <c r="A22257"/>
    </row>
    <row r="22258" spans="1:1">
      <c r="A22258"/>
    </row>
    <row r="22259" spans="1:1">
      <c r="A22259"/>
    </row>
    <row r="22260" spans="1:1">
      <c r="A22260"/>
    </row>
    <row r="22261" spans="1:1">
      <c r="A22261"/>
    </row>
    <row r="22262" spans="1:1">
      <c r="A22262"/>
    </row>
    <row r="22263" spans="1:1">
      <c r="A22263"/>
    </row>
    <row r="22264" spans="1:1">
      <c r="A22264"/>
    </row>
    <row r="22265" spans="1:1">
      <c r="A22265"/>
    </row>
    <row r="22266" spans="1:1">
      <c r="A22266"/>
    </row>
    <row r="22267" spans="1:1">
      <c r="A22267"/>
    </row>
    <row r="22268" spans="1:1">
      <c r="A22268"/>
    </row>
    <row r="22269" spans="1:1">
      <c r="A22269"/>
    </row>
    <row r="22270" spans="1:1">
      <c r="A22270"/>
    </row>
    <row r="22271" spans="1:1">
      <c r="A22271"/>
    </row>
    <row r="22272" spans="1:1">
      <c r="A22272"/>
    </row>
    <row r="22273" spans="1:1">
      <c r="A22273"/>
    </row>
    <row r="22274" spans="1:1">
      <c r="A22274"/>
    </row>
    <row r="22275" spans="1:1">
      <c r="A22275"/>
    </row>
    <row r="22276" spans="1:1">
      <c r="A22276"/>
    </row>
    <row r="22277" spans="1:1">
      <c r="A22277"/>
    </row>
    <row r="22278" spans="1:1">
      <c r="A22278"/>
    </row>
    <row r="22279" spans="1:1">
      <c r="A22279"/>
    </row>
    <row r="22280" spans="1:1">
      <c r="A22280"/>
    </row>
    <row r="22281" spans="1:1">
      <c r="A22281"/>
    </row>
    <row r="22282" spans="1:1">
      <c r="A22282"/>
    </row>
    <row r="22283" spans="1:1">
      <c r="A22283"/>
    </row>
    <row r="22284" spans="1:1">
      <c r="A22284"/>
    </row>
    <row r="22285" spans="1:1">
      <c r="A22285"/>
    </row>
    <row r="22286" spans="1:1">
      <c r="A22286"/>
    </row>
    <row r="22287" spans="1:1">
      <c r="A22287"/>
    </row>
    <row r="22288" spans="1:1">
      <c r="A22288"/>
    </row>
    <row r="22289" spans="1:1">
      <c r="A22289"/>
    </row>
    <row r="22290" spans="1:1">
      <c r="A22290"/>
    </row>
    <row r="22291" spans="1:1">
      <c r="A22291"/>
    </row>
    <row r="22292" spans="1:1">
      <c r="A22292"/>
    </row>
    <row r="22293" spans="1:1">
      <c r="A22293"/>
    </row>
    <row r="22294" spans="1:1">
      <c r="A22294"/>
    </row>
    <row r="22295" spans="1:1">
      <c r="A22295"/>
    </row>
    <row r="22296" spans="1:1">
      <c r="A22296"/>
    </row>
    <row r="22297" spans="1:1">
      <c r="A22297"/>
    </row>
    <row r="22298" spans="1:1">
      <c r="A22298"/>
    </row>
    <row r="22299" spans="1:1">
      <c r="A22299"/>
    </row>
    <row r="22300" spans="1:1">
      <c r="A22300"/>
    </row>
    <row r="22301" spans="1:1">
      <c r="A22301"/>
    </row>
    <row r="22302" spans="1:1">
      <c r="A22302"/>
    </row>
    <row r="22303" spans="1:1">
      <c r="A22303"/>
    </row>
    <row r="22304" spans="1:1">
      <c r="A22304"/>
    </row>
    <row r="22305" spans="1:1">
      <c r="A22305"/>
    </row>
    <row r="22306" spans="1:1">
      <c r="A22306"/>
    </row>
    <row r="22307" spans="1:1">
      <c r="A22307"/>
    </row>
    <row r="22308" spans="1:1">
      <c r="A22308"/>
    </row>
    <row r="22309" spans="1:1">
      <c r="A22309"/>
    </row>
    <row r="22310" spans="1:1">
      <c r="A22310"/>
    </row>
    <row r="22311" spans="1:1">
      <c r="A22311"/>
    </row>
    <row r="22312" spans="1:1">
      <c r="A22312"/>
    </row>
    <row r="22313" spans="1:1">
      <c r="A22313"/>
    </row>
    <row r="22314" spans="1:1">
      <c r="A22314"/>
    </row>
    <row r="22315" spans="1:1">
      <c r="A22315"/>
    </row>
    <row r="22316" spans="1:1">
      <c r="A22316"/>
    </row>
    <row r="22317" spans="1:1">
      <c r="A22317"/>
    </row>
    <row r="22318" spans="1:1">
      <c r="A22318"/>
    </row>
    <row r="22319" spans="1:1">
      <c r="A22319"/>
    </row>
    <row r="22320" spans="1:1">
      <c r="A22320"/>
    </row>
    <row r="22321" spans="1:1">
      <c r="A22321"/>
    </row>
    <row r="22322" spans="1:1">
      <c r="A22322"/>
    </row>
    <row r="22323" spans="1:1">
      <c r="A22323"/>
    </row>
    <row r="22324" spans="1:1">
      <c r="A22324"/>
    </row>
    <row r="22325" spans="1:1">
      <c r="A22325"/>
    </row>
    <row r="22326" spans="1:1">
      <c r="A22326"/>
    </row>
    <row r="22327" spans="1:1">
      <c r="A22327"/>
    </row>
    <row r="22328" spans="1:1">
      <c r="A22328"/>
    </row>
    <row r="22329" spans="1:1">
      <c r="A22329"/>
    </row>
    <row r="22330" spans="1:1">
      <c r="A22330"/>
    </row>
    <row r="22331" spans="1:1">
      <c r="A22331"/>
    </row>
    <row r="22332" spans="1:1">
      <c r="A22332"/>
    </row>
    <row r="22333" spans="1:1">
      <c r="A22333"/>
    </row>
    <row r="22334" spans="1:1">
      <c r="A22334"/>
    </row>
    <row r="22335" spans="1:1">
      <c r="A22335"/>
    </row>
    <row r="22336" spans="1:1">
      <c r="A22336"/>
    </row>
    <row r="22337" spans="1:1">
      <c r="A22337"/>
    </row>
    <row r="22338" spans="1:1">
      <c r="A22338"/>
    </row>
    <row r="22339" spans="1:1">
      <c r="A22339"/>
    </row>
    <row r="22340" spans="1:1">
      <c r="A22340"/>
    </row>
    <row r="22341" spans="1:1">
      <c r="A22341"/>
    </row>
    <row r="22342" spans="1:1">
      <c r="A22342"/>
    </row>
    <row r="22343" spans="1:1">
      <c r="A22343"/>
    </row>
    <row r="22344" spans="1:1">
      <c r="A22344"/>
    </row>
    <row r="22345" spans="1:1">
      <c r="A22345"/>
    </row>
    <row r="22346" spans="1:1">
      <c r="A22346"/>
    </row>
    <row r="22347" spans="1:1">
      <c r="A22347"/>
    </row>
    <row r="22348" spans="1:1">
      <c r="A22348"/>
    </row>
    <row r="22349" spans="1:1">
      <c r="A22349"/>
    </row>
    <row r="22350" spans="1:1">
      <c r="A22350"/>
    </row>
    <row r="22351" spans="1:1">
      <c r="A22351"/>
    </row>
    <row r="22352" spans="1:1">
      <c r="A22352"/>
    </row>
    <row r="22353" spans="1:1">
      <c r="A22353"/>
    </row>
    <row r="22354" spans="1:1">
      <c r="A22354"/>
    </row>
    <row r="22355" spans="1:1">
      <c r="A22355"/>
    </row>
    <row r="22356" spans="1:1">
      <c r="A22356"/>
    </row>
    <row r="22357" spans="1:1">
      <c r="A22357"/>
    </row>
    <row r="22358" spans="1:1">
      <c r="A22358"/>
    </row>
    <row r="22359" spans="1:1">
      <c r="A22359"/>
    </row>
    <row r="22360" spans="1:1">
      <c r="A22360"/>
    </row>
    <row r="22361" spans="1:1">
      <c r="A22361"/>
    </row>
    <row r="22362" spans="1:1">
      <c r="A22362"/>
    </row>
    <row r="22363" spans="1:1">
      <c r="A22363"/>
    </row>
    <row r="22364" spans="1:1">
      <c r="A22364"/>
    </row>
    <row r="22365" spans="1:1">
      <c r="A22365"/>
    </row>
    <row r="22366" spans="1:1">
      <c r="A22366"/>
    </row>
    <row r="22367" spans="1:1">
      <c r="A22367"/>
    </row>
    <row r="22368" spans="1:1">
      <c r="A22368"/>
    </row>
    <row r="22369" spans="1:1">
      <c r="A22369"/>
    </row>
    <row r="22370" spans="1:1">
      <c r="A22370"/>
    </row>
    <row r="22371" spans="1:1">
      <c r="A22371"/>
    </row>
    <row r="22372" spans="1:1">
      <c r="A22372"/>
    </row>
    <row r="22373" spans="1:1">
      <c r="A22373"/>
    </row>
    <row r="22374" spans="1:1">
      <c r="A22374"/>
    </row>
    <row r="22375" spans="1:1">
      <c r="A22375"/>
    </row>
    <row r="22376" spans="1:1">
      <c r="A22376"/>
    </row>
    <row r="22377" spans="1:1">
      <c r="A22377"/>
    </row>
    <row r="22378" spans="1:1">
      <c r="A22378"/>
    </row>
    <row r="22379" spans="1:1">
      <c r="A22379"/>
    </row>
    <row r="22380" spans="1:1">
      <c r="A22380"/>
    </row>
    <row r="22381" spans="1:1">
      <c r="A22381"/>
    </row>
    <row r="22382" spans="1:1">
      <c r="A22382"/>
    </row>
    <row r="22383" spans="1:1">
      <c r="A22383"/>
    </row>
    <row r="22384" spans="1:1">
      <c r="A22384"/>
    </row>
    <row r="22385" spans="1:1">
      <c r="A22385"/>
    </row>
    <row r="22386" spans="1:1">
      <c r="A22386"/>
    </row>
    <row r="22387" spans="1:1">
      <c r="A22387"/>
    </row>
    <row r="22388" spans="1:1">
      <c r="A22388"/>
    </row>
    <row r="22389" spans="1:1">
      <c r="A22389"/>
    </row>
    <row r="22390" spans="1:1">
      <c r="A22390"/>
    </row>
    <row r="22391" spans="1:1">
      <c r="A22391"/>
    </row>
    <row r="22392" spans="1:1">
      <c r="A22392"/>
    </row>
    <row r="22393" spans="1:1">
      <c r="A22393"/>
    </row>
    <row r="22394" spans="1:1">
      <c r="A22394"/>
    </row>
    <row r="22395" spans="1:1">
      <c r="A22395"/>
    </row>
    <row r="22396" spans="1:1">
      <c r="A22396"/>
    </row>
    <row r="22397" spans="1:1">
      <c r="A22397"/>
    </row>
    <row r="22398" spans="1:1">
      <c r="A22398"/>
    </row>
    <row r="22399" spans="1:1">
      <c r="A22399"/>
    </row>
    <row r="22400" spans="1:1">
      <c r="A22400"/>
    </row>
    <row r="22401" spans="1:1">
      <c r="A22401"/>
    </row>
    <row r="22402" spans="1:1">
      <c r="A22402"/>
    </row>
    <row r="22403" spans="1:1">
      <c r="A22403"/>
    </row>
    <row r="22404" spans="1:1">
      <c r="A22404"/>
    </row>
    <row r="22405" spans="1:1">
      <c r="A22405"/>
    </row>
    <row r="22406" spans="1:1">
      <c r="A22406"/>
    </row>
    <row r="22407" spans="1:1">
      <c r="A22407"/>
    </row>
    <row r="22408" spans="1:1">
      <c r="A22408"/>
    </row>
    <row r="22409" spans="1:1">
      <c r="A22409"/>
    </row>
    <row r="22410" spans="1:1">
      <c r="A22410"/>
    </row>
    <row r="22411" spans="1:1">
      <c r="A22411"/>
    </row>
    <row r="22412" spans="1:1">
      <c r="A22412"/>
    </row>
    <row r="22413" spans="1:1">
      <c r="A22413"/>
    </row>
    <row r="22414" spans="1:1">
      <c r="A22414"/>
    </row>
    <row r="22415" spans="1:1">
      <c r="A22415"/>
    </row>
    <row r="22416" spans="1:1">
      <c r="A22416"/>
    </row>
    <row r="22417" spans="1:1">
      <c r="A22417"/>
    </row>
    <row r="22418" spans="1:1">
      <c r="A22418"/>
    </row>
    <row r="22419" spans="1:1">
      <c r="A22419"/>
    </row>
    <row r="22420" spans="1:1">
      <c r="A22420"/>
    </row>
    <row r="22421" spans="1:1">
      <c r="A22421"/>
    </row>
    <row r="22422" spans="1:1">
      <c r="A22422"/>
    </row>
    <row r="22423" spans="1:1">
      <c r="A22423"/>
    </row>
    <row r="22424" spans="1:1">
      <c r="A22424"/>
    </row>
    <row r="22425" spans="1:1">
      <c r="A22425"/>
    </row>
    <row r="22426" spans="1:1">
      <c r="A22426"/>
    </row>
    <row r="22427" spans="1:1">
      <c r="A22427"/>
    </row>
    <row r="22428" spans="1:1">
      <c r="A22428"/>
    </row>
    <row r="22429" spans="1:1">
      <c r="A22429"/>
    </row>
    <row r="22430" spans="1:1">
      <c r="A22430"/>
    </row>
    <row r="22431" spans="1:1">
      <c r="A22431"/>
    </row>
    <row r="22432" spans="1:1">
      <c r="A22432"/>
    </row>
    <row r="22433" spans="1:1">
      <c r="A22433"/>
    </row>
    <row r="22434" spans="1:1">
      <c r="A22434"/>
    </row>
    <row r="22435" spans="1:1">
      <c r="A22435"/>
    </row>
    <row r="22436" spans="1:1">
      <c r="A22436"/>
    </row>
    <row r="22437" spans="1:1">
      <c r="A22437"/>
    </row>
    <row r="22438" spans="1:1">
      <c r="A22438"/>
    </row>
    <row r="22439" spans="1:1">
      <c r="A22439"/>
    </row>
    <row r="22440" spans="1:1">
      <c r="A22440"/>
    </row>
    <row r="22441" spans="1:1">
      <c r="A22441"/>
    </row>
    <row r="22442" spans="1:1">
      <c r="A22442"/>
    </row>
    <row r="22443" spans="1:1">
      <c r="A22443"/>
    </row>
    <row r="22444" spans="1:1">
      <c r="A22444"/>
    </row>
    <row r="22445" spans="1:1">
      <c r="A22445"/>
    </row>
    <row r="22446" spans="1:1">
      <c r="A22446"/>
    </row>
    <row r="22447" spans="1:1">
      <c r="A22447"/>
    </row>
    <row r="22448" spans="1:1">
      <c r="A22448"/>
    </row>
    <row r="22449" spans="1:1">
      <c r="A22449"/>
    </row>
    <row r="22450" spans="1:1">
      <c r="A22450"/>
    </row>
    <row r="22451" spans="1:1">
      <c r="A22451"/>
    </row>
    <row r="22452" spans="1:1">
      <c r="A22452"/>
    </row>
    <row r="22453" spans="1:1">
      <c r="A22453"/>
    </row>
    <row r="22454" spans="1:1">
      <c r="A22454"/>
    </row>
    <row r="22455" spans="1:1">
      <c r="A22455"/>
    </row>
    <row r="22456" spans="1:1">
      <c r="A22456"/>
    </row>
    <row r="22457" spans="1:1">
      <c r="A22457"/>
    </row>
    <row r="22458" spans="1:1">
      <c r="A22458"/>
    </row>
    <row r="22459" spans="1:1">
      <c r="A22459"/>
    </row>
    <row r="22460" spans="1:1">
      <c r="A22460"/>
    </row>
    <row r="22461" spans="1:1">
      <c r="A22461"/>
    </row>
    <row r="22462" spans="1:1">
      <c r="A22462"/>
    </row>
    <row r="22463" spans="1:1">
      <c r="A22463"/>
    </row>
    <row r="22464" spans="1:1">
      <c r="A22464"/>
    </row>
    <row r="22465" spans="1:1">
      <c r="A22465"/>
    </row>
    <row r="22466" spans="1:1">
      <c r="A22466"/>
    </row>
    <row r="22467" spans="1:1">
      <c r="A22467"/>
    </row>
    <row r="22468" spans="1:1">
      <c r="A22468"/>
    </row>
    <row r="22469" spans="1:1">
      <c r="A22469"/>
    </row>
    <row r="22470" spans="1:1">
      <c r="A22470"/>
    </row>
    <row r="22471" spans="1:1">
      <c r="A22471"/>
    </row>
    <row r="22472" spans="1:1">
      <c r="A22472"/>
    </row>
    <row r="22473" spans="1:1">
      <c r="A22473"/>
    </row>
    <row r="22474" spans="1:1">
      <c r="A22474"/>
    </row>
    <row r="22475" spans="1:1">
      <c r="A22475"/>
    </row>
    <row r="22476" spans="1:1">
      <c r="A22476"/>
    </row>
    <row r="22477" spans="1:1">
      <c r="A22477"/>
    </row>
    <row r="22478" spans="1:1">
      <c r="A22478"/>
    </row>
    <row r="22479" spans="1:1">
      <c r="A22479"/>
    </row>
    <row r="22480" spans="1:1">
      <c r="A22480"/>
    </row>
    <row r="22481" spans="1:1">
      <c r="A22481"/>
    </row>
    <row r="22482" spans="1:1">
      <c r="A22482"/>
    </row>
    <row r="22483" spans="1:1">
      <c r="A22483"/>
    </row>
    <row r="22484" spans="1:1">
      <c r="A22484"/>
    </row>
    <row r="22485" spans="1:1">
      <c r="A22485"/>
    </row>
    <row r="22486" spans="1:1">
      <c r="A22486"/>
    </row>
    <row r="22487" spans="1:1">
      <c r="A22487"/>
    </row>
    <row r="22488" spans="1:1">
      <c r="A22488"/>
    </row>
    <row r="22489" spans="1:1">
      <c r="A22489"/>
    </row>
    <row r="22490" spans="1:1">
      <c r="A22490"/>
    </row>
    <row r="22491" spans="1:1">
      <c r="A22491"/>
    </row>
    <row r="22492" spans="1:1">
      <c r="A22492"/>
    </row>
    <row r="22493" spans="1:1">
      <c r="A22493"/>
    </row>
    <row r="22494" spans="1:1">
      <c r="A22494"/>
    </row>
    <row r="22495" spans="1:1">
      <c r="A22495"/>
    </row>
    <row r="22496" spans="1:1">
      <c r="A22496"/>
    </row>
    <row r="22497" spans="1:1">
      <c r="A22497"/>
    </row>
    <row r="22498" spans="1:1">
      <c r="A22498"/>
    </row>
    <row r="22499" spans="1:1">
      <c r="A22499"/>
    </row>
    <row r="22500" spans="1:1">
      <c r="A22500"/>
    </row>
    <row r="22501" spans="1:1">
      <c r="A22501"/>
    </row>
    <row r="22502" spans="1:1">
      <c r="A22502"/>
    </row>
    <row r="22503" spans="1:1">
      <c r="A22503"/>
    </row>
    <row r="22504" spans="1:1">
      <c r="A22504"/>
    </row>
    <row r="22505" spans="1:1">
      <c r="A22505"/>
    </row>
    <row r="22506" spans="1:1">
      <c r="A22506"/>
    </row>
    <row r="22507" spans="1:1">
      <c r="A22507"/>
    </row>
    <row r="22508" spans="1:1">
      <c r="A22508"/>
    </row>
    <row r="22509" spans="1:1">
      <c r="A22509"/>
    </row>
    <row r="22510" spans="1:1">
      <c r="A22510"/>
    </row>
    <row r="22511" spans="1:1">
      <c r="A22511"/>
    </row>
    <row r="22512" spans="1:1">
      <c r="A22512"/>
    </row>
    <row r="22513" spans="1:1">
      <c r="A22513"/>
    </row>
    <row r="22514" spans="1:1">
      <c r="A22514"/>
    </row>
    <row r="22515" spans="1:1">
      <c r="A22515"/>
    </row>
    <row r="22516" spans="1:1">
      <c r="A22516"/>
    </row>
    <row r="22517" spans="1:1">
      <c r="A22517"/>
    </row>
    <row r="22518" spans="1:1">
      <c r="A22518"/>
    </row>
    <row r="22519" spans="1:1">
      <c r="A22519"/>
    </row>
    <row r="22520" spans="1:1">
      <c r="A22520"/>
    </row>
    <row r="22521" spans="1:1">
      <c r="A22521"/>
    </row>
    <row r="22522" spans="1:1">
      <c r="A22522"/>
    </row>
    <row r="22523" spans="1:1">
      <c r="A22523"/>
    </row>
    <row r="22524" spans="1:1">
      <c r="A22524"/>
    </row>
    <row r="22525" spans="1:1">
      <c r="A22525"/>
    </row>
    <row r="22526" spans="1:1">
      <c r="A22526"/>
    </row>
    <row r="22527" spans="1:1">
      <c r="A22527"/>
    </row>
    <row r="22528" spans="1:1">
      <c r="A22528"/>
    </row>
    <row r="22529" spans="1:1">
      <c r="A22529"/>
    </row>
    <row r="22530" spans="1:1">
      <c r="A22530"/>
    </row>
    <row r="22531" spans="1:1">
      <c r="A22531"/>
    </row>
    <row r="22532" spans="1:1">
      <c r="A22532"/>
    </row>
    <row r="22533" spans="1:1">
      <c r="A22533"/>
    </row>
    <row r="22534" spans="1:1">
      <c r="A22534"/>
    </row>
    <row r="22535" spans="1:1">
      <c r="A22535"/>
    </row>
    <row r="22536" spans="1:1">
      <c r="A22536"/>
    </row>
    <row r="22537" spans="1:1">
      <c r="A22537"/>
    </row>
    <row r="22538" spans="1:1">
      <c r="A22538"/>
    </row>
    <row r="22539" spans="1:1">
      <c r="A22539"/>
    </row>
    <row r="22540" spans="1:1">
      <c r="A22540"/>
    </row>
    <row r="22541" spans="1:1">
      <c r="A22541"/>
    </row>
    <row r="22542" spans="1:1">
      <c r="A22542"/>
    </row>
    <row r="22543" spans="1:1">
      <c r="A22543"/>
    </row>
    <row r="22544" spans="1:1">
      <c r="A22544"/>
    </row>
    <row r="22545" spans="1:1">
      <c r="A22545"/>
    </row>
    <row r="22546" spans="1:1">
      <c r="A22546"/>
    </row>
    <row r="22547" spans="1:1">
      <c r="A22547"/>
    </row>
    <row r="22548" spans="1:1">
      <c r="A22548"/>
    </row>
    <row r="22549" spans="1:1">
      <c r="A22549"/>
    </row>
    <row r="22550" spans="1:1">
      <c r="A22550"/>
    </row>
    <row r="22551" spans="1:1">
      <c r="A22551"/>
    </row>
    <row r="22552" spans="1:1">
      <c r="A22552"/>
    </row>
    <row r="22553" spans="1:1">
      <c r="A22553"/>
    </row>
    <row r="22554" spans="1:1">
      <c r="A22554"/>
    </row>
    <row r="22555" spans="1:1">
      <c r="A22555"/>
    </row>
    <row r="22556" spans="1:1">
      <c r="A22556"/>
    </row>
    <row r="22557" spans="1:1">
      <c r="A22557"/>
    </row>
    <row r="22558" spans="1:1">
      <c r="A22558"/>
    </row>
    <row r="22559" spans="1:1">
      <c r="A22559"/>
    </row>
    <row r="22560" spans="1:1">
      <c r="A22560"/>
    </row>
    <row r="22561" spans="1:1">
      <c r="A22561"/>
    </row>
    <row r="22562" spans="1:1">
      <c r="A22562"/>
    </row>
    <row r="22563" spans="1:1">
      <c r="A22563"/>
    </row>
    <row r="22564" spans="1:1">
      <c r="A22564"/>
    </row>
    <row r="22565" spans="1:1">
      <c r="A22565"/>
    </row>
    <row r="22566" spans="1:1">
      <c r="A22566"/>
    </row>
    <row r="22567" spans="1:1">
      <c r="A22567"/>
    </row>
    <row r="22568" spans="1:1">
      <c r="A22568"/>
    </row>
    <row r="22569" spans="1:1">
      <c r="A22569"/>
    </row>
    <row r="22570" spans="1:1">
      <c r="A22570"/>
    </row>
    <row r="22571" spans="1:1">
      <c r="A22571"/>
    </row>
    <row r="22572" spans="1:1">
      <c r="A22572"/>
    </row>
    <row r="22573" spans="1:1">
      <c r="A22573"/>
    </row>
    <row r="22574" spans="1:1">
      <c r="A22574"/>
    </row>
    <row r="22575" spans="1:1">
      <c r="A22575"/>
    </row>
    <row r="22576" spans="1:1">
      <c r="A22576"/>
    </row>
    <row r="22577" spans="1:1">
      <c r="A22577"/>
    </row>
    <row r="22578" spans="1:1">
      <c r="A22578"/>
    </row>
    <row r="22579" spans="1:1">
      <c r="A22579"/>
    </row>
    <row r="22580" spans="1:1">
      <c r="A22580"/>
    </row>
    <row r="22581" spans="1:1">
      <c r="A22581"/>
    </row>
    <row r="22582" spans="1:1">
      <c r="A22582"/>
    </row>
    <row r="22583" spans="1:1">
      <c r="A22583"/>
    </row>
    <row r="22584" spans="1:1">
      <c r="A22584"/>
    </row>
    <row r="22585" spans="1:1">
      <c r="A22585"/>
    </row>
    <row r="22586" spans="1:1">
      <c r="A22586"/>
    </row>
    <row r="22587" spans="1:1">
      <c r="A22587"/>
    </row>
    <row r="22588" spans="1:1">
      <c r="A22588"/>
    </row>
    <row r="22589" spans="1:1">
      <c r="A22589"/>
    </row>
    <row r="22590" spans="1:1">
      <c r="A22590"/>
    </row>
    <row r="22591" spans="1:1">
      <c r="A22591"/>
    </row>
    <row r="22592" spans="1:1">
      <c r="A22592"/>
    </row>
    <row r="22593" spans="1:1">
      <c r="A22593"/>
    </row>
    <row r="22594" spans="1:1">
      <c r="A22594"/>
    </row>
    <row r="22595" spans="1:1">
      <c r="A22595"/>
    </row>
    <row r="22596" spans="1:1">
      <c r="A22596"/>
    </row>
    <row r="22597" spans="1:1">
      <c r="A22597"/>
    </row>
    <row r="22598" spans="1:1">
      <c r="A22598"/>
    </row>
    <row r="22599" spans="1:1">
      <c r="A22599"/>
    </row>
    <row r="22600" spans="1:1">
      <c r="A22600"/>
    </row>
    <row r="22601" spans="1:1">
      <c r="A22601"/>
    </row>
    <row r="22602" spans="1:1">
      <c r="A22602"/>
    </row>
    <row r="22603" spans="1:1">
      <c r="A22603"/>
    </row>
    <row r="22604" spans="1:1">
      <c r="A22604"/>
    </row>
    <row r="22605" spans="1:1">
      <c r="A22605"/>
    </row>
    <row r="22606" spans="1:1">
      <c r="A22606"/>
    </row>
    <row r="22607" spans="1:1">
      <c r="A22607"/>
    </row>
    <row r="22608" spans="1:1">
      <c r="A22608"/>
    </row>
    <row r="22609" spans="1:1">
      <c r="A22609"/>
    </row>
    <row r="22610" spans="1:1">
      <c r="A22610"/>
    </row>
    <row r="22611" spans="1:1">
      <c r="A22611"/>
    </row>
    <row r="22612" spans="1:1">
      <c r="A22612"/>
    </row>
    <row r="22613" spans="1:1">
      <c r="A22613"/>
    </row>
    <row r="22614" spans="1:1">
      <c r="A22614"/>
    </row>
    <row r="22615" spans="1:1">
      <c r="A22615"/>
    </row>
    <row r="22616" spans="1:1">
      <c r="A22616"/>
    </row>
    <row r="22617" spans="1:1">
      <c r="A22617"/>
    </row>
    <row r="22618" spans="1:1">
      <c r="A22618"/>
    </row>
    <row r="22619" spans="1:1">
      <c r="A22619"/>
    </row>
    <row r="22620" spans="1:1">
      <c r="A22620"/>
    </row>
    <row r="22621" spans="1:1">
      <c r="A22621"/>
    </row>
    <row r="22622" spans="1:1">
      <c r="A22622"/>
    </row>
    <row r="22623" spans="1:1">
      <c r="A22623"/>
    </row>
    <row r="22624" spans="1:1">
      <c r="A22624"/>
    </row>
    <row r="22625" spans="1:1">
      <c r="A22625"/>
    </row>
    <row r="22626" spans="1:1">
      <c r="A22626"/>
    </row>
    <row r="22627" spans="1:1">
      <c r="A22627"/>
    </row>
    <row r="22628" spans="1:1">
      <c r="A22628"/>
    </row>
    <row r="22629" spans="1:1">
      <c r="A22629"/>
    </row>
    <row r="22630" spans="1:1">
      <c r="A22630"/>
    </row>
    <row r="22631" spans="1:1">
      <c r="A22631"/>
    </row>
    <row r="22632" spans="1:1">
      <c r="A22632"/>
    </row>
    <row r="22633" spans="1:1">
      <c r="A22633"/>
    </row>
    <row r="22634" spans="1:1">
      <c r="A22634"/>
    </row>
    <row r="22635" spans="1:1">
      <c r="A22635"/>
    </row>
    <row r="22636" spans="1:1">
      <c r="A22636"/>
    </row>
    <row r="22637" spans="1:1">
      <c r="A22637"/>
    </row>
    <row r="22638" spans="1:1">
      <c r="A22638"/>
    </row>
    <row r="22639" spans="1:1">
      <c r="A22639"/>
    </row>
    <row r="22640" spans="1:1">
      <c r="A22640"/>
    </row>
    <row r="22641" spans="1:1">
      <c r="A22641"/>
    </row>
    <row r="22642" spans="1:1">
      <c r="A22642"/>
    </row>
    <row r="22643" spans="1:1">
      <c r="A22643"/>
    </row>
    <row r="22644" spans="1:1">
      <c r="A22644"/>
    </row>
    <row r="22645" spans="1:1">
      <c r="A22645"/>
    </row>
    <row r="22646" spans="1:1">
      <c r="A22646"/>
    </row>
    <row r="22647" spans="1:1">
      <c r="A22647"/>
    </row>
    <row r="22648" spans="1:1">
      <c r="A22648"/>
    </row>
    <row r="22649" spans="1:1">
      <c r="A22649"/>
    </row>
    <row r="22650" spans="1:1">
      <c r="A22650"/>
    </row>
    <row r="22651" spans="1:1">
      <c r="A22651"/>
    </row>
    <row r="22652" spans="1:1">
      <c r="A22652"/>
    </row>
    <row r="22653" spans="1:1">
      <c r="A22653"/>
    </row>
    <row r="22654" spans="1:1">
      <c r="A22654"/>
    </row>
    <row r="22655" spans="1:1">
      <c r="A22655"/>
    </row>
    <row r="22656" spans="1:1">
      <c r="A22656"/>
    </row>
    <row r="22657" spans="1:1">
      <c r="A22657"/>
    </row>
    <row r="22658" spans="1:1">
      <c r="A22658"/>
    </row>
    <row r="22659" spans="1:1">
      <c r="A22659"/>
    </row>
    <row r="22660" spans="1:1">
      <c r="A22660"/>
    </row>
    <row r="22661" spans="1:1">
      <c r="A22661"/>
    </row>
    <row r="22662" spans="1:1">
      <c r="A22662"/>
    </row>
    <row r="22663" spans="1:1">
      <c r="A22663"/>
    </row>
    <row r="22664" spans="1:1">
      <c r="A22664"/>
    </row>
    <row r="22665" spans="1:1">
      <c r="A22665"/>
    </row>
    <row r="22666" spans="1:1">
      <c r="A22666"/>
    </row>
    <row r="22667" spans="1:1">
      <c r="A22667"/>
    </row>
    <row r="22668" spans="1:1">
      <c r="A22668"/>
    </row>
    <row r="22669" spans="1:1">
      <c r="A22669"/>
    </row>
    <row r="22670" spans="1:1">
      <c r="A22670"/>
    </row>
    <row r="22671" spans="1:1">
      <c r="A22671"/>
    </row>
    <row r="22672" spans="1:1">
      <c r="A22672"/>
    </row>
    <row r="22673" spans="1:1">
      <c r="A22673"/>
    </row>
    <row r="22674" spans="1:1">
      <c r="A22674"/>
    </row>
    <row r="22675" spans="1:1">
      <c r="A22675"/>
    </row>
    <row r="22676" spans="1:1">
      <c r="A22676"/>
    </row>
    <row r="22677" spans="1:1">
      <c r="A22677"/>
    </row>
    <row r="22678" spans="1:1">
      <c r="A22678"/>
    </row>
    <row r="22679" spans="1:1">
      <c r="A22679"/>
    </row>
    <row r="22680" spans="1:1">
      <c r="A22680"/>
    </row>
    <row r="22681" spans="1:1">
      <c r="A22681"/>
    </row>
    <row r="22682" spans="1:1">
      <c r="A22682"/>
    </row>
    <row r="22683" spans="1:1">
      <c r="A22683"/>
    </row>
    <row r="22684" spans="1:1">
      <c r="A22684"/>
    </row>
    <row r="22685" spans="1:1">
      <c r="A22685"/>
    </row>
    <row r="22686" spans="1:1">
      <c r="A22686"/>
    </row>
    <row r="22687" spans="1:1">
      <c r="A22687"/>
    </row>
    <row r="22688" spans="1:1">
      <c r="A22688"/>
    </row>
    <row r="22689" spans="1:1">
      <c r="A22689"/>
    </row>
    <row r="22690" spans="1:1">
      <c r="A22690"/>
    </row>
    <row r="22691" spans="1:1">
      <c r="A22691"/>
    </row>
    <row r="22692" spans="1:1">
      <c r="A22692"/>
    </row>
    <row r="22693" spans="1:1">
      <c r="A22693"/>
    </row>
    <row r="22694" spans="1:1">
      <c r="A22694"/>
    </row>
    <row r="22695" spans="1:1">
      <c r="A22695"/>
    </row>
    <row r="22696" spans="1:1">
      <c r="A22696"/>
    </row>
    <row r="22697" spans="1:1">
      <c r="A22697"/>
    </row>
    <row r="22698" spans="1:1">
      <c r="A22698"/>
    </row>
    <row r="22699" spans="1:1">
      <c r="A22699"/>
    </row>
    <row r="22700" spans="1:1">
      <c r="A22700"/>
    </row>
    <row r="22701" spans="1:1">
      <c r="A22701"/>
    </row>
    <row r="22702" spans="1:1">
      <c r="A22702"/>
    </row>
    <row r="22703" spans="1:1">
      <c r="A22703"/>
    </row>
    <row r="22704" spans="1:1">
      <c r="A22704"/>
    </row>
    <row r="22705" spans="1:1">
      <c r="A22705"/>
    </row>
    <row r="22706" spans="1:1">
      <c r="A22706"/>
    </row>
    <row r="22707" spans="1:1">
      <c r="A22707"/>
    </row>
    <row r="22708" spans="1:1">
      <c r="A22708"/>
    </row>
    <row r="22709" spans="1:1">
      <c r="A22709"/>
    </row>
    <row r="22710" spans="1:1">
      <c r="A22710"/>
    </row>
    <row r="22711" spans="1:1">
      <c r="A22711"/>
    </row>
    <row r="22712" spans="1:1">
      <c r="A22712"/>
    </row>
    <row r="22713" spans="1:1">
      <c r="A22713"/>
    </row>
    <row r="22714" spans="1:1">
      <c r="A22714"/>
    </row>
    <row r="22715" spans="1:1">
      <c r="A22715"/>
    </row>
    <row r="22716" spans="1:1">
      <c r="A22716"/>
    </row>
    <row r="22717" spans="1:1">
      <c r="A22717"/>
    </row>
    <row r="22718" spans="1:1">
      <c r="A22718"/>
    </row>
    <row r="22719" spans="1:1">
      <c r="A22719"/>
    </row>
    <row r="22720" spans="1:1">
      <c r="A22720"/>
    </row>
    <row r="22721" spans="1:1">
      <c r="A22721"/>
    </row>
    <row r="22722" spans="1:1">
      <c r="A22722"/>
    </row>
    <row r="22723" spans="1:1">
      <c r="A22723"/>
    </row>
    <row r="22724" spans="1:1">
      <c r="A22724"/>
    </row>
    <row r="22725" spans="1:1">
      <c r="A22725"/>
    </row>
    <row r="22726" spans="1:1">
      <c r="A22726"/>
    </row>
    <row r="22727" spans="1:1">
      <c r="A22727"/>
    </row>
    <row r="22728" spans="1:1">
      <c r="A22728"/>
    </row>
    <row r="22729" spans="1:1">
      <c r="A22729"/>
    </row>
    <row r="22730" spans="1:1">
      <c r="A22730"/>
    </row>
    <row r="22731" spans="1:1">
      <c r="A22731"/>
    </row>
    <row r="22732" spans="1:1">
      <c r="A22732"/>
    </row>
    <row r="22733" spans="1:1">
      <c r="A22733"/>
    </row>
    <row r="22734" spans="1:1">
      <c r="A22734"/>
    </row>
    <row r="22735" spans="1:1">
      <c r="A22735"/>
    </row>
    <row r="22736" spans="1:1">
      <c r="A22736"/>
    </row>
    <row r="22737" spans="1:1">
      <c r="A22737"/>
    </row>
    <row r="22738" spans="1:1">
      <c r="A22738"/>
    </row>
    <row r="22739" spans="1:1">
      <c r="A22739"/>
    </row>
    <row r="22740" spans="1:1">
      <c r="A22740"/>
    </row>
    <row r="22741" spans="1:1">
      <c r="A22741"/>
    </row>
    <row r="22742" spans="1:1">
      <c r="A22742"/>
    </row>
    <row r="22743" spans="1:1">
      <c r="A22743"/>
    </row>
    <row r="22744" spans="1:1">
      <c r="A22744"/>
    </row>
    <row r="22745" spans="1:1">
      <c r="A22745"/>
    </row>
    <row r="22746" spans="1:1">
      <c r="A22746"/>
    </row>
    <row r="22747" spans="1:1">
      <c r="A22747"/>
    </row>
    <row r="22748" spans="1:1">
      <c r="A22748"/>
    </row>
    <row r="22749" spans="1:1">
      <c r="A22749"/>
    </row>
    <row r="22750" spans="1:1">
      <c r="A22750"/>
    </row>
    <row r="22751" spans="1:1">
      <c r="A22751"/>
    </row>
    <row r="22752" spans="1:1">
      <c r="A22752"/>
    </row>
    <row r="22753" spans="1:1">
      <c r="A22753"/>
    </row>
    <row r="22754" spans="1:1">
      <c r="A22754"/>
    </row>
    <row r="22755" spans="1:1">
      <c r="A22755"/>
    </row>
    <row r="22756" spans="1:1">
      <c r="A22756"/>
    </row>
    <row r="22757" spans="1:1">
      <c r="A22757"/>
    </row>
    <row r="22758" spans="1:1">
      <c r="A22758"/>
    </row>
    <row r="22759" spans="1:1">
      <c r="A22759"/>
    </row>
    <row r="22760" spans="1:1">
      <c r="A22760"/>
    </row>
    <row r="22761" spans="1:1">
      <c r="A22761"/>
    </row>
    <row r="22762" spans="1:1">
      <c r="A22762"/>
    </row>
    <row r="22763" spans="1:1">
      <c r="A22763"/>
    </row>
    <row r="22764" spans="1:1">
      <c r="A22764"/>
    </row>
    <row r="22765" spans="1:1">
      <c r="A22765"/>
    </row>
    <row r="22766" spans="1:1">
      <c r="A22766"/>
    </row>
    <row r="22767" spans="1:1">
      <c r="A22767"/>
    </row>
    <row r="22768" spans="1:1">
      <c r="A22768"/>
    </row>
    <row r="22769" spans="1:1">
      <c r="A22769"/>
    </row>
    <row r="22770" spans="1:1">
      <c r="A22770"/>
    </row>
    <row r="22771" spans="1:1">
      <c r="A22771"/>
    </row>
    <row r="22772" spans="1:1">
      <c r="A22772"/>
    </row>
    <row r="22773" spans="1:1">
      <c r="A22773"/>
    </row>
    <row r="22774" spans="1:1">
      <c r="A22774"/>
    </row>
    <row r="22775" spans="1:1">
      <c r="A22775"/>
    </row>
    <row r="22776" spans="1:1">
      <c r="A22776"/>
    </row>
    <row r="22777" spans="1:1">
      <c r="A22777"/>
    </row>
    <row r="22778" spans="1:1">
      <c r="A22778"/>
    </row>
    <row r="22779" spans="1:1">
      <c r="A22779"/>
    </row>
    <row r="22780" spans="1:1">
      <c r="A22780"/>
    </row>
    <row r="22781" spans="1:1">
      <c r="A22781"/>
    </row>
    <row r="22782" spans="1:1">
      <c r="A22782"/>
    </row>
    <row r="22783" spans="1:1">
      <c r="A22783"/>
    </row>
    <row r="22784" spans="1:1">
      <c r="A22784"/>
    </row>
    <row r="22785" spans="1:1">
      <c r="A22785"/>
    </row>
    <row r="22786" spans="1:1">
      <c r="A22786"/>
    </row>
    <row r="22787" spans="1:1">
      <c r="A22787"/>
    </row>
    <row r="22788" spans="1:1">
      <c r="A22788"/>
    </row>
    <row r="22789" spans="1:1">
      <c r="A22789"/>
    </row>
    <row r="22790" spans="1:1">
      <c r="A22790"/>
    </row>
    <row r="22791" spans="1:1">
      <c r="A22791"/>
    </row>
    <row r="22792" spans="1:1">
      <c r="A22792"/>
    </row>
    <row r="22793" spans="1:1">
      <c r="A22793"/>
    </row>
    <row r="22794" spans="1:1">
      <c r="A22794"/>
    </row>
    <row r="22795" spans="1:1">
      <c r="A22795"/>
    </row>
    <row r="22796" spans="1:1">
      <c r="A22796"/>
    </row>
    <row r="22797" spans="1:1">
      <c r="A22797"/>
    </row>
    <row r="22798" spans="1:1">
      <c r="A22798"/>
    </row>
    <row r="22799" spans="1:1">
      <c r="A22799"/>
    </row>
    <row r="22800" spans="1:1">
      <c r="A22800"/>
    </row>
    <row r="22801" spans="1:1">
      <c r="A22801"/>
    </row>
    <row r="22802" spans="1:1">
      <c r="A22802"/>
    </row>
    <row r="22803" spans="1:1">
      <c r="A22803"/>
    </row>
    <row r="22804" spans="1:1">
      <c r="A22804"/>
    </row>
    <row r="22805" spans="1:1">
      <c r="A22805"/>
    </row>
    <row r="22806" spans="1:1">
      <c r="A22806"/>
    </row>
    <row r="22807" spans="1:1">
      <c r="A22807"/>
    </row>
    <row r="22808" spans="1:1">
      <c r="A22808"/>
    </row>
    <row r="22809" spans="1:1">
      <c r="A22809"/>
    </row>
    <row r="22810" spans="1:1">
      <c r="A22810"/>
    </row>
    <row r="22811" spans="1:1">
      <c r="A22811"/>
    </row>
    <row r="22812" spans="1:1">
      <c r="A22812"/>
    </row>
    <row r="22813" spans="1:1">
      <c r="A22813"/>
    </row>
    <row r="22814" spans="1:1">
      <c r="A22814"/>
    </row>
    <row r="22815" spans="1:1">
      <c r="A22815"/>
    </row>
    <row r="22816" spans="1:1">
      <c r="A22816"/>
    </row>
    <row r="22817" spans="1:1">
      <c r="A22817"/>
    </row>
    <row r="22818" spans="1:1">
      <c r="A22818"/>
    </row>
    <row r="22819" spans="1:1">
      <c r="A22819"/>
    </row>
    <row r="22820" spans="1:1">
      <c r="A22820"/>
    </row>
    <row r="22821" spans="1:1">
      <c r="A22821"/>
    </row>
    <row r="22822" spans="1:1">
      <c r="A22822"/>
    </row>
    <row r="22823" spans="1:1">
      <c r="A22823"/>
    </row>
    <row r="22824" spans="1:1">
      <c r="A22824"/>
    </row>
    <row r="22825" spans="1:1">
      <c r="A22825"/>
    </row>
    <row r="22826" spans="1:1">
      <c r="A22826"/>
    </row>
    <row r="22827" spans="1:1">
      <c r="A22827"/>
    </row>
    <row r="22828" spans="1:1">
      <c r="A22828"/>
    </row>
    <row r="22829" spans="1:1">
      <c r="A22829"/>
    </row>
    <row r="22830" spans="1:1">
      <c r="A22830"/>
    </row>
    <row r="22831" spans="1:1">
      <c r="A22831"/>
    </row>
    <row r="22832" spans="1:1">
      <c r="A22832"/>
    </row>
    <row r="22833" spans="1:1">
      <c r="A22833"/>
    </row>
    <row r="22834" spans="1:1">
      <c r="A22834"/>
    </row>
    <row r="22835" spans="1:1">
      <c r="A22835"/>
    </row>
    <row r="22836" spans="1:1">
      <c r="A22836"/>
    </row>
    <row r="22837" spans="1:1">
      <c r="A22837"/>
    </row>
    <row r="22838" spans="1:1">
      <c r="A22838"/>
    </row>
    <row r="22839" spans="1:1">
      <c r="A22839"/>
    </row>
    <row r="22840" spans="1:1">
      <c r="A22840"/>
    </row>
    <row r="22841" spans="1:1">
      <c r="A22841"/>
    </row>
    <row r="22842" spans="1:1">
      <c r="A22842"/>
    </row>
    <row r="22843" spans="1:1">
      <c r="A22843"/>
    </row>
    <row r="22844" spans="1:1">
      <c r="A22844"/>
    </row>
    <row r="22845" spans="1:1">
      <c r="A22845"/>
    </row>
    <row r="22846" spans="1:1">
      <c r="A22846"/>
    </row>
    <row r="22847" spans="1:1">
      <c r="A22847"/>
    </row>
    <row r="22848" spans="1:1">
      <c r="A22848"/>
    </row>
    <row r="22849" spans="1:1">
      <c r="A22849"/>
    </row>
    <row r="22850" spans="1:1">
      <c r="A22850"/>
    </row>
    <row r="22851" spans="1:1">
      <c r="A22851"/>
    </row>
    <row r="22852" spans="1:1">
      <c r="A22852"/>
    </row>
    <row r="22853" spans="1:1">
      <c r="A22853"/>
    </row>
    <row r="22854" spans="1:1">
      <c r="A22854"/>
    </row>
    <row r="22855" spans="1:1">
      <c r="A22855"/>
    </row>
    <row r="22856" spans="1:1">
      <c r="A22856"/>
    </row>
    <row r="22857" spans="1:1">
      <c r="A22857"/>
    </row>
    <row r="22858" spans="1:1">
      <c r="A22858"/>
    </row>
    <row r="22859" spans="1:1">
      <c r="A22859"/>
    </row>
    <row r="22860" spans="1:1">
      <c r="A22860"/>
    </row>
    <row r="22861" spans="1:1">
      <c r="A22861"/>
    </row>
    <row r="22862" spans="1:1">
      <c r="A22862"/>
    </row>
    <row r="22863" spans="1:1">
      <c r="A22863"/>
    </row>
    <row r="22864" spans="1:1">
      <c r="A22864"/>
    </row>
    <row r="22865" spans="1:1">
      <c r="A22865"/>
    </row>
    <row r="22866" spans="1:1">
      <c r="A22866"/>
    </row>
    <row r="22867" spans="1:1">
      <c r="A22867"/>
    </row>
    <row r="22868" spans="1:1">
      <c r="A22868"/>
    </row>
    <row r="22869" spans="1:1">
      <c r="A22869"/>
    </row>
    <row r="22870" spans="1:1">
      <c r="A22870"/>
    </row>
    <row r="22871" spans="1:1">
      <c r="A22871"/>
    </row>
    <row r="22872" spans="1:1">
      <c r="A22872"/>
    </row>
    <row r="22873" spans="1:1">
      <c r="A22873"/>
    </row>
    <row r="22874" spans="1:1">
      <c r="A22874"/>
    </row>
    <row r="22875" spans="1:1">
      <c r="A22875"/>
    </row>
    <row r="22876" spans="1:1">
      <c r="A22876"/>
    </row>
    <row r="22877" spans="1:1">
      <c r="A22877"/>
    </row>
    <row r="22878" spans="1:1">
      <c r="A22878"/>
    </row>
    <row r="22879" spans="1:1">
      <c r="A22879"/>
    </row>
    <row r="22880" spans="1:1">
      <c r="A22880"/>
    </row>
    <row r="22881" spans="1:1">
      <c r="A22881"/>
    </row>
    <row r="22882" spans="1:1">
      <c r="A22882"/>
    </row>
    <row r="22883" spans="1:1">
      <c r="A22883"/>
    </row>
    <row r="22884" spans="1:1">
      <c r="A22884"/>
    </row>
    <row r="22885" spans="1:1">
      <c r="A22885"/>
    </row>
    <row r="22886" spans="1:1">
      <c r="A22886"/>
    </row>
    <row r="22887" spans="1:1">
      <c r="A22887"/>
    </row>
    <row r="22888" spans="1:1">
      <c r="A22888"/>
    </row>
    <row r="22889" spans="1:1">
      <c r="A22889"/>
    </row>
    <row r="22890" spans="1:1">
      <c r="A22890"/>
    </row>
    <row r="22891" spans="1:1">
      <c r="A22891"/>
    </row>
    <row r="22892" spans="1:1">
      <c r="A22892"/>
    </row>
    <row r="22893" spans="1:1">
      <c r="A22893"/>
    </row>
    <row r="22894" spans="1:1">
      <c r="A22894"/>
    </row>
    <row r="22895" spans="1:1">
      <c r="A22895"/>
    </row>
    <row r="22896" spans="1:1">
      <c r="A22896"/>
    </row>
    <row r="22897" spans="1:1">
      <c r="A22897"/>
    </row>
    <row r="22898" spans="1:1">
      <c r="A22898"/>
    </row>
    <row r="22899" spans="1:1">
      <c r="A22899"/>
    </row>
    <row r="22900" spans="1:1">
      <c r="A22900"/>
    </row>
    <row r="22901" spans="1:1">
      <c r="A22901"/>
    </row>
    <row r="22902" spans="1:1">
      <c r="A22902"/>
    </row>
    <row r="22903" spans="1:1">
      <c r="A22903"/>
    </row>
    <row r="22904" spans="1:1">
      <c r="A22904"/>
    </row>
    <row r="22905" spans="1:1">
      <c r="A22905"/>
    </row>
    <row r="22906" spans="1:1">
      <c r="A22906"/>
    </row>
    <row r="22907" spans="1:1">
      <c r="A22907"/>
    </row>
    <row r="22908" spans="1:1">
      <c r="A22908"/>
    </row>
    <row r="22909" spans="1:1">
      <c r="A22909"/>
    </row>
    <row r="22910" spans="1:1">
      <c r="A22910"/>
    </row>
    <row r="22911" spans="1:1">
      <c r="A22911"/>
    </row>
    <row r="22912" spans="1:1">
      <c r="A22912"/>
    </row>
    <row r="22913" spans="1:1">
      <c r="A22913"/>
    </row>
    <row r="22914" spans="1:1">
      <c r="A22914"/>
    </row>
    <row r="22915" spans="1:1">
      <c r="A22915"/>
    </row>
    <row r="22916" spans="1:1">
      <c r="A22916"/>
    </row>
    <row r="22917" spans="1:1">
      <c r="A22917"/>
    </row>
    <row r="22918" spans="1:1">
      <c r="A22918"/>
    </row>
    <row r="22919" spans="1:1">
      <c r="A22919"/>
    </row>
    <row r="22920" spans="1:1">
      <c r="A22920"/>
    </row>
    <row r="22921" spans="1:1">
      <c r="A22921"/>
    </row>
    <row r="22922" spans="1:1">
      <c r="A22922"/>
    </row>
    <row r="22923" spans="1:1">
      <c r="A22923"/>
    </row>
    <row r="22924" spans="1:1">
      <c r="A22924"/>
    </row>
    <row r="22925" spans="1:1">
      <c r="A22925"/>
    </row>
    <row r="22926" spans="1:1">
      <c r="A22926"/>
    </row>
    <row r="22927" spans="1:1">
      <c r="A22927"/>
    </row>
    <row r="22928" spans="1:1">
      <c r="A22928"/>
    </row>
    <row r="22929" spans="1:1">
      <c r="A22929"/>
    </row>
    <row r="22930" spans="1:1">
      <c r="A22930"/>
    </row>
    <row r="22931" spans="1:1">
      <c r="A22931"/>
    </row>
    <row r="22932" spans="1:1">
      <c r="A22932"/>
    </row>
    <row r="22933" spans="1:1">
      <c r="A22933"/>
    </row>
    <row r="22934" spans="1:1">
      <c r="A22934"/>
    </row>
    <row r="22935" spans="1:1">
      <c r="A22935"/>
    </row>
    <row r="22936" spans="1:1">
      <c r="A22936"/>
    </row>
    <row r="22937" spans="1:1">
      <c r="A22937"/>
    </row>
    <row r="22938" spans="1:1">
      <c r="A22938"/>
    </row>
    <row r="22939" spans="1:1">
      <c r="A22939"/>
    </row>
    <row r="22940" spans="1:1">
      <c r="A22940"/>
    </row>
    <row r="22941" spans="1:1">
      <c r="A22941"/>
    </row>
    <row r="22942" spans="1:1">
      <c r="A22942"/>
    </row>
    <row r="22943" spans="1:1">
      <c r="A22943"/>
    </row>
    <row r="22944" spans="1:1">
      <c r="A22944"/>
    </row>
    <row r="22945" spans="1:1">
      <c r="A22945"/>
    </row>
    <row r="22946" spans="1:1">
      <c r="A22946"/>
    </row>
    <row r="22947" spans="1:1">
      <c r="A22947"/>
    </row>
    <row r="22948" spans="1:1">
      <c r="A22948"/>
    </row>
    <row r="22949" spans="1:1">
      <c r="A22949"/>
    </row>
    <row r="22950" spans="1:1">
      <c r="A22950"/>
    </row>
    <row r="22951" spans="1:1">
      <c r="A22951"/>
    </row>
    <row r="22952" spans="1:1">
      <c r="A22952"/>
    </row>
    <row r="22953" spans="1:1">
      <c r="A22953"/>
    </row>
    <row r="22954" spans="1:1">
      <c r="A22954"/>
    </row>
    <row r="22955" spans="1:1">
      <c r="A22955"/>
    </row>
    <row r="22956" spans="1:1">
      <c r="A22956"/>
    </row>
    <row r="22957" spans="1:1">
      <c r="A22957"/>
    </row>
    <row r="22958" spans="1:1">
      <c r="A22958"/>
    </row>
    <row r="22959" spans="1:1">
      <c r="A22959"/>
    </row>
    <row r="22960" spans="1:1">
      <c r="A22960"/>
    </row>
    <row r="22961" spans="1:1">
      <c r="A22961"/>
    </row>
    <row r="22962" spans="1:1">
      <c r="A22962"/>
    </row>
    <row r="22963" spans="1:1">
      <c r="A22963"/>
    </row>
    <row r="22964" spans="1:1">
      <c r="A22964"/>
    </row>
    <row r="22965" spans="1:1">
      <c r="A22965"/>
    </row>
    <row r="22966" spans="1:1">
      <c r="A22966"/>
    </row>
    <row r="22967" spans="1:1">
      <c r="A22967"/>
    </row>
    <row r="22968" spans="1:1">
      <c r="A22968"/>
    </row>
    <row r="22969" spans="1:1">
      <c r="A22969"/>
    </row>
    <row r="22970" spans="1:1">
      <c r="A22970"/>
    </row>
    <row r="22971" spans="1:1">
      <c r="A22971"/>
    </row>
    <row r="22972" spans="1:1">
      <c r="A22972"/>
    </row>
    <row r="22973" spans="1:1">
      <c r="A22973"/>
    </row>
    <row r="22974" spans="1:1">
      <c r="A22974"/>
    </row>
    <row r="22975" spans="1:1">
      <c r="A22975"/>
    </row>
    <row r="22976" spans="1:1">
      <c r="A22976"/>
    </row>
    <row r="22977" spans="1:1">
      <c r="A22977"/>
    </row>
    <row r="22978" spans="1:1">
      <c r="A22978"/>
    </row>
    <row r="22979" spans="1:1">
      <c r="A22979"/>
    </row>
    <row r="22980" spans="1:1">
      <c r="A22980"/>
    </row>
    <row r="22981" spans="1:1">
      <c r="A22981"/>
    </row>
    <row r="22982" spans="1:1">
      <c r="A22982"/>
    </row>
    <row r="22983" spans="1:1">
      <c r="A22983"/>
    </row>
    <row r="22984" spans="1:1">
      <c r="A22984"/>
    </row>
    <row r="22985" spans="1:1">
      <c r="A22985"/>
    </row>
    <row r="22986" spans="1:1">
      <c r="A22986"/>
    </row>
    <row r="22987" spans="1:1">
      <c r="A22987"/>
    </row>
    <row r="22988" spans="1:1">
      <c r="A22988"/>
    </row>
    <row r="22989" spans="1:1">
      <c r="A22989"/>
    </row>
    <row r="22990" spans="1:1">
      <c r="A22990"/>
    </row>
    <row r="22991" spans="1:1">
      <c r="A22991"/>
    </row>
    <row r="22992" spans="1:1">
      <c r="A22992"/>
    </row>
    <row r="22993" spans="1:1">
      <c r="A22993"/>
    </row>
    <row r="22994" spans="1:1">
      <c r="A22994"/>
    </row>
    <row r="22995" spans="1:1">
      <c r="A22995"/>
    </row>
    <row r="22996" spans="1:1">
      <c r="A22996"/>
    </row>
    <row r="22997" spans="1:1">
      <c r="A22997"/>
    </row>
    <row r="22998" spans="1:1">
      <c r="A22998"/>
    </row>
    <row r="22999" spans="1:1">
      <c r="A22999"/>
    </row>
    <row r="23000" spans="1:1">
      <c r="A23000"/>
    </row>
    <row r="23001" spans="1:1">
      <c r="A23001"/>
    </row>
    <row r="23002" spans="1:1">
      <c r="A23002"/>
    </row>
    <row r="23003" spans="1:1">
      <c r="A23003"/>
    </row>
    <row r="23004" spans="1:1">
      <c r="A23004"/>
    </row>
    <row r="23005" spans="1:1">
      <c r="A23005"/>
    </row>
    <row r="23006" spans="1:1">
      <c r="A23006"/>
    </row>
    <row r="23007" spans="1:1">
      <c r="A23007"/>
    </row>
    <row r="23008" spans="1:1">
      <c r="A23008"/>
    </row>
    <row r="23009" spans="1:1">
      <c r="A23009"/>
    </row>
    <row r="23010" spans="1:1">
      <c r="A23010"/>
    </row>
    <row r="23011" spans="1:1">
      <c r="A23011"/>
    </row>
    <row r="23012" spans="1:1">
      <c r="A23012"/>
    </row>
    <row r="23013" spans="1:1">
      <c r="A23013"/>
    </row>
    <row r="23014" spans="1:1">
      <c r="A23014"/>
    </row>
    <row r="23015" spans="1:1">
      <c r="A23015"/>
    </row>
    <row r="23016" spans="1:1">
      <c r="A23016"/>
    </row>
    <row r="23017" spans="1:1">
      <c r="A23017"/>
    </row>
    <row r="23018" spans="1:1">
      <c r="A23018"/>
    </row>
    <row r="23019" spans="1:1">
      <c r="A23019"/>
    </row>
    <row r="23020" spans="1:1">
      <c r="A23020"/>
    </row>
    <row r="23021" spans="1:1">
      <c r="A23021"/>
    </row>
    <row r="23022" spans="1:1">
      <c r="A23022"/>
    </row>
    <row r="23023" spans="1:1">
      <c r="A23023"/>
    </row>
    <row r="23024" spans="1:1">
      <c r="A23024"/>
    </row>
    <row r="23025" spans="1:1">
      <c r="A23025"/>
    </row>
    <row r="23026" spans="1:1">
      <c r="A23026"/>
    </row>
    <row r="23027" spans="1:1">
      <c r="A23027"/>
    </row>
    <row r="23028" spans="1:1">
      <c r="A23028"/>
    </row>
    <row r="23029" spans="1:1">
      <c r="A23029"/>
    </row>
    <row r="23030" spans="1:1">
      <c r="A23030"/>
    </row>
    <row r="23031" spans="1:1">
      <c r="A23031"/>
    </row>
    <row r="23032" spans="1:1">
      <c r="A23032"/>
    </row>
    <row r="23033" spans="1:1">
      <c r="A23033"/>
    </row>
    <row r="23034" spans="1:1">
      <c r="A23034"/>
    </row>
    <row r="23035" spans="1:1">
      <c r="A23035"/>
    </row>
    <row r="23036" spans="1:1">
      <c r="A23036"/>
    </row>
    <row r="23037" spans="1:1">
      <c r="A23037"/>
    </row>
    <row r="23038" spans="1:1">
      <c r="A23038"/>
    </row>
    <row r="23039" spans="1:1">
      <c r="A23039"/>
    </row>
    <row r="23040" spans="1:1">
      <c r="A23040"/>
    </row>
    <row r="23041" spans="1:1">
      <c r="A23041"/>
    </row>
    <row r="23042" spans="1:1">
      <c r="A23042"/>
    </row>
    <row r="23043" spans="1:1">
      <c r="A23043"/>
    </row>
    <row r="23044" spans="1:1">
      <c r="A23044"/>
    </row>
    <row r="23045" spans="1:1">
      <c r="A23045"/>
    </row>
    <row r="23046" spans="1:1">
      <c r="A23046"/>
    </row>
    <row r="23047" spans="1:1">
      <c r="A23047"/>
    </row>
    <row r="23048" spans="1:1">
      <c r="A23048"/>
    </row>
    <row r="23049" spans="1:1">
      <c r="A23049"/>
    </row>
    <row r="23050" spans="1:1">
      <c r="A23050"/>
    </row>
    <row r="23051" spans="1:1">
      <c r="A23051"/>
    </row>
    <row r="23052" spans="1:1">
      <c r="A23052"/>
    </row>
    <row r="23053" spans="1:1">
      <c r="A23053"/>
    </row>
    <row r="23054" spans="1:1">
      <c r="A23054"/>
    </row>
    <row r="23055" spans="1:1">
      <c r="A23055"/>
    </row>
    <row r="23056" spans="1:1">
      <c r="A23056"/>
    </row>
    <row r="23057" spans="1:1">
      <c r="A23057"/>
    </row>
    <row r="23058" spans="1:1">
      <c r="A23058"/>
    </row>
    <row r="23059" spans="1:1">
      <c r="A23059"/>
    </row>
    <row r="23060" spans="1:1">
      <c r="A23060"/>
    </row>
    <row r="23061" spans="1:1">
      <c r="A23061"/>
    </row>
    <row r="23062" spans="1:1">
      <c r="A23062"/>
    </row>
    <row r="23063" spans="1:1">
      <c r="A23063"/>
    </row>
    <row r="23064" spans="1:1">
      <c r="A23064"/>
    </row>
    <row r="23065" spans="1:1">
      <c r="A23065"/>
    </row>
    <row r="23066" spans="1:1">
      <c r="A23066"/>
    </row>
    <row r="23067" spans="1:1">
      <c r="A23067"/>
    </row>
    <row r="23068" spans="1:1">
      <c r="A23068"/>
    </row>
    <row r="23069" spans="1:1">
      <c r="A23069"/>
    </row>
    <row r="23070" spans="1:1">
      <c r="A23070"/>
    </row>
    <row r="23071" spans="1:1">
      <c r="A23071"/>
    </row>
    <row r="23072" spans="1:1">
      <c r="A23072"/>
    </row>
    <row r="23073" spans="1:1">
      <c r="A23073"/>
    </row>
    <row r="23074" spans="1:1">
      <c r="A23074"/>
    </row>
    <row r="23075" spans="1:1">
      <c r="A23075"/>
    </row>
    <row r="23076" spans="1:1">
      <c r="A23076"/>
    </row>
    <row r="23077" spans="1:1">
      <c r="A23077"/>
    </row>
    <row r="23078" spans="1:1">
      <c r="A23078"/>
    </row>
    <row r="23079" spans="1:1">
      <c r="A23079"/>
    </row>
    <row r="23080" spans="1:1">
      <c r="A23080"/>
    </row>
    <row r="23081" spans="1:1">
      <c r="A23081"/>
    </row>
    <row r="23082" spans="1:1">
      <c r="A23082"/>
    </row>
    <row r="23083" spans="1:1">
      <c r="A23083"/>
    </row>
    <row r="23084" spans="1:1">
      <c r="A23084"/>
    </row>
    <row r="23085" spans="1:1">
      <c r="A23085"/>
    </row>
    <row r="23086" spans="1:1">
      <c r="A23086"/>
    </row>
    <row r="23087" spans="1:1">
      <c r="A23087"/>
    </row>
    <row r="23088" spans="1:1">
      <c r="A23088"/>
    </row>
    <row r="23089" spans="1:1">
      <c r="A23089"/>
    </row>
    <row r="23090" spans="1:1">
      <c r="A23090"/>
    </row>
    <row r="23091" spans="1:1">
      <c r="A23091"/>
    </row>
    <row r="23092" spans="1:1">
      <c r="A23092"/>
    </row>
    <row r="23093" spans="1:1">
      <c r="A23093"/>
    </row>
    <row r="23094" spans="1:1">
      <c r="A23094"/>
    </row>
    <row r="23095" spans="1:1">
      <c r="A23095"/>
    </row>
    <row r="23096" spans="1:1">
      <c r="A23096"/>
    </row>
    <row r="23097" spans="1:1">
      <c r="A23097"/>
    </row>
    <row r="23098" spans="1:1">
      <c r="A23098"/>
    </row>
    <row r="23099" spans="1:1">
      <c r="A23099"/>
    </row>
    <row r="23100" spans="1:1">
      <c r="A23100"/>
    </row>
    <row r="23101" spans="1:1">
      <c r="A23101"/>
    </row>
    <row r="23102" spans="1:1">
      <c r="A23102"/>
    </row>
    <row r="23103" spans="1:1">
      <c r="A23103"/>
    </row>
    <row r="23104" spans="1:1">
      <c r="A23104"/>
    </row>
    <row r="23105" spans="1:1">
      <c r="A23105"/>
    </row>
    <row r="23106" spans="1:1">
      <c r="A23106"/>
    </row>
    <row r="23107" spans="1:1">
      <c r="A23107"/>
    </row>
    <row r="23108" spans="1:1">
      <c r="A23108"/>
    </row>
    <row r="23109" spans="1:1">
      <c r="A23109"/>
    </row>
    <row r="23110" spans="1:1">
      <c r="A23110"/>
    </row>
    <row r="23111" spans="1:1">
      <c r="A23111"/>
    </row>
    <row r="23112" spans="1:1">
      <c r="A23112"/>
    </row>
    <row r="23113" spans="1:1">
      <c r="A23113"/>
    </row>
    <row r="23114" spans="1:1">
      <c r="A23114"/>
    </row>
    <row r="23115" spans="1:1">
      <c r="A23115"/>
    </row>
    <row r="23116" spans="1:1">
      <c r="A23116"/>
    </row>
    <row r="23117" spans="1:1">
      <c r="A23117"/>
    </row>
    <row r="23118" spans="1:1">
      <c r="A23118"/>
    </row>
    <row r="23119" spans="1:1">
      <c r="A23119"/>
    </row>
    <row r="23120" spans="1:1">
      <c r="A23120"/>
    </row>
    <row r="23121" spans="1:1">
      <c r="A23121"/>
    </row>
    <row r="23122" spans="1:1">
      <c r="A23122"/>
    </row>
    <row r="23123" spans="1:1">
      <c r="A23123"/>
    </row>
    <row r="23124" spans="1:1">
      <c r="A23124"/>
    </row>
    <row r="23125" spans="1:1">
      <c r="A23125"/>
    </row>
    <row r="23126" spans="1:1">
      <c r="A23126"/>
    </row>
    <row r="23127" spans="1:1">
      <c r="A23127"/>
    </row>
    <row r="23128" spans="1:1">
      <c r="A23128"/>
    </row>
    <row r="23129" spans="1:1">
      <c r="A23129"/>
    </row>
    <row r="23130" spans="1:1">
      <c r="A23130"/>
    </row>
    <row r="23131" spans="1:1">
      <c r="A23131"/>
    </row>
    <row r="23132" spans="1:1">
      <c r="A23132"/>
    </row>
    <row r="23133" spans="1:1">
      <c r="A23133"/>
    </row>
    <row r="23134" spans="1:1">
      <c r="A23134"/>
    </row>
    <row r="23135" spans="1:1">
      <c r="A23135"/>
    </row>
    <row r="23136" spans="1:1">
      <c r="A23136"/>
    </row>
    <row r="23137" spans="1:1">
      <c r="A23137"/>
    </row>
    <row r="23138" spans="1:1">
      <c r="A23138"/>
    </row>
    <row r="23139" spans="1:1">
      <c r="A23139"/>
    </row>
    <row r="23140" spans="1:1">
      <c r="A23140"/>
    </row>
    <row r="23141" spans="1:1">
      <c r="A23141"/>
    </row>
    <row r="23142" spans="1:1">
      <c r="A23142"/>
    </row>
    <row r="23143" spans="1:1">
      <c r="A23143"/>
    </row>
    <row r="23144" spans="1:1">
      <c r="A23144"/>
    </row>
    <row r="23145" spans="1:1">
      <c r="A23145"/>
    </row>
    <row r="23146" spans="1:1">
      <c r="A23146"/>
    </row>
    <row r="23147" spans="1:1">
      <c r="A23147"/>
    </row>
    <row r="23148" spans="1:1">
      <c r="A23148"/>
    </row>
    <row r="23149" spans="1:1">
      <c r="A23149"/>
    </row>
    <row r="23150" spans="1:1">
      <c r="A23150"/>
    </row>
    <row r="23151" spans="1:1">
      <c r="A23151"/>
    </row>
    <row r="23152" spans="1:1">
      <c r="A23152"/>
    </row>
    <row r="23153" spans="1:1">
      <c r="A23153"/>
    </row>
    <row r="23154" spans="1:1">
      <c r="A23154"/>
    </row>
    <row r="23155" spans="1:1">
      <c r="A23155"/>
    </row>
    <row r="23156" spans="1:1">
      <c r="A23156"/>
    </row>
    <row r="23157" spans="1:1">
      <c r="A23157"/>
    </row>
    <row r="23158" spans="1:1">
      <c r="A23158"/>
    </row>
    <row r="23159" spans="1:1">
      <c r="A23159"/>
    </row>
    <row r="23160" spans="1:1">
      <c r="A23160"/>
    </row>
    <row r="23161" spans="1:1">
      <c r="A23161"/>
    </row>
    <row r="23162" spans="1:1">
      <c r="A23162"/>
    </row>
    <row r="23163" spans="1:1">
      <c r="A23163"/>
    </row>
    <row r="23164" spans="1:1">
      <c r="A23164"/>
    </row>
    <row r="23165" spans="1:1">
      <c r="A23165"/>
    </row>
    <row r="23166" spans="1:1">
      <c r="A23166"/>
    </row>
    <row r="23167" spans="1:1">
      <c r="A23167"/>
    </row>
    <row r="23168" spans="1:1">
      <c r="A23168"/>
    </row>
    <row r="23169" spans="1:1">
      <c r="A23169"/>
    </row>
    <row r="23170" spans="1:1">
      <c r="A23170"/>
    </row>
    <row r="23171" spans="1:1">
      <c r="A23171"/>
    </row>
    <row r="23172" spans="1:1">
      <c r="A23172"/>
    </row>
    <row r="23173" spans="1:1">
      <c r="A23173"/>
    </row>
    <row r="23174" spans="1:1">
      <c r="A23174"/>
    </row>
    <row r="23175" spans="1:1">
      <c r="A23175"/>
    </row>
    <row r="23176" spans="1:1">
      <c r="A23176"/>
    </row>
    <row r="23177" spans="1:1">
      <c r="A23177"/>
    </row>
    <row r="23178" spans="1:1">
      <c r="A23178"/>
    </row>
    <row r="23179" spans="1:1">
      <c r="A23179"/>
    </row>
    <row r="23180" spans="1:1">
      <c r="A23180"/>
    </row>
    <row r="23181" spans="1:1">
      <c r="A23181"/>
    </row>
    <row r="23182" spans="1:1">
      <c r="A23182"/>
    </row>
    <row r="23183" spans="1:1">
      <c r="A23183"/>
    </row>
    <row r="23184" spans="1:1">
      <c r="A23184"/>
    </row>
    <row r="23185" spans="1:1">
      <c r="A23185"/>
    </row>
    <row r="23186" spans="1:1">
      <c r="A23186"/>
    </row>
    <row r="23187" spans="1:1">
      <c r="A23187"/>
    </row>
    <row r="23188" spans="1:1">
      <c r="A23188"/>
    </row>
    <row r="23189" spans="1:1">
      <c r="A23189"/>
    </row>
    <row r="23190" spans="1:1">
      <c r="A23190"/>
    </row>
    <row r="23191" spans="1:1">
      <c r="A23191"/>
    </row>
    <row r="23192" spans="1:1">
      <c r="A23192"/>
    </row>
    <row r="23193" spans="1:1">
      <c r="A23193"/>
    </row>
    <row r="23194" spans="1:1">
      <c r="A23194"/>
    </row>
    <row r="23195" spans="1:1">
      <c r="A23195"/>
    </row>
    <row r="23196" spans="1:1">
      <c r="A23196"/>
    </row>
    <row r="23197" spans="1:1">
      <c r="A23197"/>
    </row>
    <row r="23198" spans="1:1">
      <c r="A23198"/>
    </row>
    <row r="23199" spans="1:1">
      <c r="A23199"/>
    </row>
    <row r="23200" spans="1:1">
      <c r="A23200"/>
    </row>
    <row r="23201" spans="1:1">
      <c r="A23201"/>
    </row>
    <row r="23202" spans="1:1">
      <c r="A23202"/>
    </row>
    <row r="23203" spans="1:1">
      <c r="A23203"/>
    </row>
    <row r="23204" spans="1:1">
      <c r="A23204"/>
    </row>
    <row r="23205" spans="1:1">
      <c r="A23205"/>
    </row>
    <row r="23206" spans="1:1">
      <c r="A23206"/>
    </row>
    <row r="23207" spans="1:1">
      <c r="A23207"/>
    </row>
    <row r="23208" spans="1:1">
      <c r="A23208"/>
    </row>
    <row r="23209" spans="1:1">
      <c r="A23209"/>
    </row>
    <row r="23210" spans="1:1">
      <c r="A23210"/>
    </row>
    <row r="23211" spans="1:1">
      <c r="A23211"/>
    </row>
    <row r="23212" spans="1:1">
      <c r="A23212"/>
    </row>
    <row r="23213" spans="1:1">
      <c r="A23213"/>
    </row>
    <row r="23214" spans="1:1">
      <c r="A23214"/>
    </row>
    <row r="23215" spans="1:1">
      <c r="A23215"/>
    </row>
    <row r="23216" spans="1:1">
      <c r="A23216"/>
    </row>
    <row r="23217" spans="1:1">
      <c r="A23217"/>
    </row>
    <row r="23218" spans="1:1">
      <c r="A23218"/>
    </row>
    <row r="23219" spans="1:1">
      <c r="A23219"/>
    </row>
    <row r="23220" spans="1:1">
      <c r="A23220"/>
    </row>
    <row r="23221" spans="1:1">
      <c r="A23221"/>
    </row>
    <row r="23222" spans="1:1">
      <c r="A23222"/>
    </row>
    <row r="23223" spans="1:1">
      <c r="A23223"/>
    </row>
    <row r="23224" spans="1:1">
      <c r="A23224"/>
    </row>
    <row r="23225" spans="1:1">
      <c r="A23225"/>
    </row>
    <row r="23226" spans="1:1">
      <c r="A23226"/>
    </row>
    <row r="23227" spans="1:1">
      <c r="A23227"/>
    </row>
    <row r="23228" spans="1:1">
      <c r="A23228"/>
    </row>
    <row r="23229" spans="1:1">
      <c r="A23229"/>
    </row>
    <row r="23230" spans="1:1">
      <c r="A23230"/>
    </row>
    <row r="23231" spans="1:1">
      <c r="A23231"/>
    </row>
    <row r="23232" spans="1:1">
      <c r="A23232"/>
    </row>
    <row r="23233" spans="1:1">
      <c r="A23233"/>
    </row>
    <row r="23234" spans="1:1">
      <c r="A23234"/>
    </row>
    <row r="23235" spans="1:1">
      <c r="A23235"/>
    </row>
    <row r="23236" spans="1:1">
      <c r="A23236"/>
    </row>
    <row r="23237" spans="1:1">
      <c r="A23237"/>
    </row>
    <row r="23238" spans="1:1">
      <c r="A23238"/>
    </row>
    <row r="23239" spans="1:1">
      <c r="A23239"/>
    </row>
    <row r="23240" spans="1:1">
      <c r="A23240"/>
    </row>
    <row r="23241" spans="1:1">
      <c r="A23241"/>
    </row>
    <row r="23242" spans="1:1">
      <c r="A23242"/>
    </row>
    <row r="23243" spans="1:1">
      <c r="A23243"/>
    </row>
    <row r="23244" spans="1:1">
      <c r="A23244"/>
    </row>
    <row r="23245" spans="1:1">
      <c r="A23245"/>
    </row>
    <row r="23246" spans="1:1">
      <c r="A23246"/>
    </row>
    <row r="23247" spans="1:1">
      <c r="A23247"/>
    </row>
    <row r="23248" spans="1:1">
      <c r="A23248"/>
    </row>
    <row r="23249" spans="1:1">
      <c r="A23249"/>
    </row>
    <row r="23250" spans="1:1">
      <c r="A23250"/>
    </row>
    <row r="23251" spans="1:1">
      <c r="A23251"/>
    </row>
    <row r="23252" spans="1:1">
      <c r="A23252"/>
    </row>
    <row r="23253" spans="1:1">
      <c r="A23253"/>
    </row>
    <row r="23254" spans="1:1">
      <c r="A23254"/>
    </row>
    <row r="23255" spans="1:1">
      <c r="A23255"/>
    </row>
    <row r="23256" spans="1:1">
      <c r="A23256"/>
    </row>
    <row r="23257" spans="1:1">
      <c r="A23257"/>
    </row>
    <row r="23258" spans="1:1">
      <c r="A23258"/>
    </row>
    <row r="23259" spans="1:1">
      <c r="A23259"/>
    </row>
    <row r="23260" spans="1:1">
      <c r="A23260"/>
    </row>
    <row r="23261" spans="1:1">
      <c r="A23261"/>
    </row>
    <row r="23262" spans="1:1">
      <c r="A23262"/>
    </row>
    <row r="23263" spans="1:1">
      <c r="A23263"/>
    </row>
    <row r="23264" spans="1:1">
      <c r="A23264"/>
    </row>
    <row r="23265" spans="1:1">
      <c r="A23265"/>
    </row>
    <row r="23266" spans="1:1">
      <c r="A23266"/>
    </row>
    <row r="23267" spans="1:1">
      <c r="A23267"/>
    </row>
    <row r="23268" spans="1:1">
      <c r="A23268"/>
    </row>
    <row r="23269" spans="1:1">
      <c r="A23269"/>
    </row>
    <row r="23270" spans="1:1">
      <c r="A23270"/>
    </row>
    <row r="23271" spans="1:1">
      <c r="A23271"/>
    </row>
    <row r="23272" spans="1:1">
      <c r="A23272"/>
    </row>
    <row r="23273" spans="1:1">
      <c r="A23273"/>
    </row>
    <row r="23274" spans="1:1">
      <c r="A23274"/>
    </row>
    <row r="23275" spans="1:1">
      <c r="A23275"/>
    </row>
    <row r="23276" spans="1:1">
      <c r="A23276"/>
    </row>
    <row r="23277" spans="1:1">
      <c r="A23277"/>
    </row>
    <row r="23278" spans="1:1">
      <c r="A23278"/>
    </row>
    <row r="23279" spans="1:1">
      <c r="A23279"/>
    </row>
    <row r="23280" spans="1:1">
      <c r="A23280"/>
    </row>
    <row r="23281" spans="1:1">
      <c r="A23281"/>
    </row>
    <row r="23282" spans="1:1">
      <c r="A23282"/>
    </row>
    <row r="23283" spans="1:1">
      <c r="A23283"/>
    </row>
    <row r="23284" spans="1:1">
      <c r="A23284"/>
    </row>
    <row r="23285" spans="1:1">
      <c r="A23285"/>
    </row>
    <row r="23286" spans="1:1">
      <c r="A23286"/>
    </row>
    <row r="23287" spans="1:1">
      <c r="A23287"/>
    </row>
    <row r="23288" spans="1:1">
      <c r="A23288"/>
    </row>
    <row r="23289" spans="1:1">
      <c r="A23289"/>
    </row>
    <row r="23290" spans="1:1">
      <c r="A23290"/>
    </row>
    <row r="23291" spans="1:1">
      <c r="A23291"/>
    </row>
    <row r="23292" spans="1:1">
      <c r="A23292"/>
    </row>
    <row r="23293" spans="1:1">
      <c r="A23293"/>
    </row>
    <row r="23294" spans="1:1">
      <c r="A23294"/>
    </row>
    <row r="23295" spans="1:1">
      <c r="A23295"/>
    </row>
    <row r="23296" spans="1:1">
      <c r="A23296"/>
    </row>
    <row r="23297" spans="1:1">
      <c r="A23297"/>
    </row>
    <row r="23298" spans="1:1">
      <c r="A23298"/>
    </row>
    <row r="23299" spans="1:1">
      <c r="A23299"/>
    </row>
    <row r="23300" spans="1:1">
      <c r="A23300"/>
    </row>
    <row r="23301" spans="1:1">
      <c r="A23301"/>
    </row>
    <row r="23302" spans="1:1">
      <c r="A23302"/>
    </row>
    <row r="23303" spans="1:1">
      <c r="A23303"/>
    </row>
    <row r="23304" spans="1:1">
      <c r="A23304"/>
    </row>
    <row r="23305" spans="1:1">
      <c r="A23305"/>
    </row>
    <row r="23306" spans="1:1">
      <c r="A23306"/>
    </row>
    <row r="23307" spans="1:1">
      <c r="A23307"/>
    </row>
    <row r="23308" spans="1:1">
      <c r="A23308"/>
    </row>
    <row r="23309" spans="1:1">
      <c r="A23309"/>
    </row>
    <row r="23310" spans="1:1">
      <c r="A23310"/>
    </row>
    <row r="23311" spans="1:1">
      <c r="A23311"/>
    </row>
    <row r="23312" spans="1:1">
      <c r="A23312"/>
    </row>
    <row r="23313" spans="1:1">
      <c r="A23313"/>
    </row>
    <row r="23314" spans="1:1">
      <c r="A23314"/>
    </row>
    <row r="23315" spans="1:1">
      <c r="A23315"/>
    </row>
    <row r="23316" spans="1:1">
      <c r="A23316"/>
    </row>
    <row r="23317" spans="1:1">
      <c r="A23317"/>
    </row>
    <row r="23318" spans="1:1">
      <c r="A23318"/>
    </row>
    <row r="23319" spans="1:1">
      <c r="A23319"/>
    </row>
    <row r="23320" spans="1:1">
      <c r="A23320"/>
    </row>
    <row r="23321" spans="1:1">
      <c r="A23321"/>
    </row>
    <row r="23322" spans="1:1">
      <c r="A23322"/>
    </row>
    <row r="23323" spans="1:1">
      <c r="A23323"/>
    </row>
    <row r="23324" spans="1:1">
      <c r="A23324"/>
    </row>
    <row r="23325" spans="1:1">
      <c r="A23325"/>
    </row>
    <row r="23326" spans="1:1">
      <c r="A23326"/>
    </row>
    <row r="23327" spans="1:1">
      <c r="A23327"/>
    </row>
    <row r="23328" spans="1:1">
      <c r="A23328"/>
    </row>
    <row r="23329" spans="1:1">
      <c r="A23329"/>
    </row>
    <row r="23330" spans="1:1">
      <c r="A23330"/>
    </row>
    <row r="23331" spans="1:1">
      <c r="A23331"/>
    </row>
    <row r="23332" spans="1:1">
      <c r="A23332"/>
    </row>
    <row r="23333" spans="1:1">
      <c r="A23333"/>
    </row>
    <row r="23334" spans="1:1">
      <c r="A23334"/>
    </row>
    <row r="23335" spans="1:1">
      <c r="A23335"/>
    </row>
    <row r="23336" spans="1:1">
      <c r="A23336"/>
    </row>
    <row r="23337" spans="1:1">
      <c r="A23337"/>
    </row>
    <row r="23338" spans="1:1">
      <c r="A23338"/>
    </row>
    <row r="23339" spans="1:1">
      <c r="A23339"/>
    </row>
    <row r="23340" spans="1:1">
      <c r="A23340"/>
    </row>
    <row r="23341" spans="1:1">
      <c r="A23341"/>
    </row>
    <row r="23342" spans="1:1">
      <c r="A23342"/>
    </row>
    <row r="23343" spans="1:1">
      <c r="A23343"/>
    </row>
    <row r="23344" spans="1:1">
      <c r="A23344"/>
    </row>
    <row r="23345" spans="1:1">
      <c r="A23345"/>
    </row>
    <row r="23346" spans="1:1">
      <c r="A23346"/>
    </row>
    <row r="23347" spans="1:1">
      <c r="A23347"/>
    </row>
    <row r="23348" spans="1:1">
      <c r="A23348"/>
    </row>
    <row r="23349" spans="1:1">
      <c r="A23349"/>
    </row>
    <row r="23350" spans="1:1">
      <c r="A23350"/>
    </row>
    <row r="23351" spans="1:1">
      <c r="A23351"/>
    </row>
    <row r="23352" spans="1:1">
      <c r="A23352"/>
    </row>
    <row r="23353" spans="1:1">
      <c r="A23353"/>
    </row>
    <row r="23354" spans="1:1">
      <c r="A23354"/>
    </row>
    <row r="23355" spans="1:1">
      <c r="A23355"/>
    </row>
    <row r="23356" spans="1:1">
      <c r="A23356"/>
    </row>
    <row r="23357" spans="1:1">
      <c r="A23357"/>
    </row>
    <row r="23358" spans="1:1">
      <c r="A23358"/>
    </row>
    <row r="23359" spans="1:1">
      <c r="A23359"/>
    </row>
    <row r="23360" spans="1:1">
      <c r="A23360"/>
    </row>
    <row r="23361" spans="1:1">
      <c r="A23361"/>
    </row>
    <row r="23362" spans="1:1">
      <c r="A23362"/>
    </row>
    <row r="23363" spans="1:1">
      <c r="A23363"/>
    </row>
    <row r="23364" spans="1:1">
      <c r="A23364"/>
    </row>
    <row r="23365" spans="1:1">
      <c r="A23365"/>
    </row>
    <row r="23366" spans="1:1">
      <c r="A23366"/>
    </row>
    <row r="23367" spans="1:1">
      <c r="A23367"/>
    </row>
    <row r="23368" spans="1:1">
      <c r="A23368"/>
    </row>
    <row r="23369" spans="1:1">
      <c r="A23369"/>
    </row>
    <row r="23370" spans="1:1">
      <c r="A23370"/>
    </row>
    <row r="23371" spans="1:1">
      <c r="A23371"/>
    </row>
    <row r="23372" spans="1:1">
      <c r="A23372"/>
    </row>
    <row r="23373" spans="1:1">
      <c r="A23373"/>
    </row>
    <row r="23374" spans="1:1">
      <c r="A23374"/>
    </row>
    <row r="23375" spans="1:1">
      <c r="A23375"/>
    </row>
    <row r="23376" spans="1:1">
      <c r="A23376"/>
    </row>
    <row r="23377" spans="1:1">
      <c r="A23377"/>
    </row>
    <row r="23378" spans="1:1">
      <c r="A23378"/>
    </row>
    <row r="23379" spans="1:1">
      <c r="A23379"/>
    </row>
    <row r="23380" spans="1:1">
      <c r="A23380"/>
    </row>
    <row r="23381" spans="1:1">
      <c r="A23381"/>
    </row>
    <row r="23382" spans="1:1">
      <c r="A23382"/>
    </row>
    <row r="23383" spans="1:1">
      <c r="A23383"/>
    </row>
    <row r="23384" spans="1:1">
      <c r="A23384"/>
    </row>
    <row r="23385" spans="1:1">
      <c r="A23385"/>
    </row>
    <row r="23386" spans="1:1">
      <c r="A23386"/>
    </row>
    <row r="23387" spans="1:1">
      <c r="A23387"/>
    </row>
    <row r="23388" spans="1:1">
      <c r="A23388"/>
    </row>
    <row r="23389" spans="1:1">
      <c r="A23389"/>
    </row>
    <row r="23390" spans="1:1">
      <c r="A23390"/>
    </row>
    <row r="23391" spans="1:1">
      <c r="A23391"/>
    </row>
    <row r="23392" spans="1:1">
      <c r="A23392"/>
    </row>
    <row r="23393" spans="1:1">
      <c r="A23393"/>
    </row>
    <row r="23394" spans="1:1">
      <c r="A23394"/>
    </row>
    <row r="23395" spans="1:1">
      <c r="A23395"/>
    </row>
    <row r="23396" spans="1:1">
      <c r="A23396"/>
    </row>
    <row r="23397" spans="1:1">
      <c r="A23397"/>
    </row>
    <row r="23398" spans="1:1">
      <c r="A23398"/>
    </row>
    <row r="23399" spans="1:1">
      <c r="A23399"/>
    </row>
    <row r="23400" spans="1:1">
      <c r="A23400"/>
    </row>
    <row r="23401" spans="1:1">
      <c r="A23401"/>
    </row>
    <row r="23402" spans="1:1">
      <c r="A23402"/>
    </row>
    <row r="23403" spans="1:1">
      <c r="A23403"/>
    </row>
    <row r="23404" spans="1:1">
      <c r="A23404"/>
    </row>
    <row r="23405" spans="1:1">
      <c r="A23405"/>
    </row>
    <row r="23406" spans="1:1">
      <c r="A23406"/>
    </row>
    <row r="23407" spans="1:1">
      <c r="A23407"/>
    </row>
    <row r="23408" spans="1:1">
      <c r="A23408"/>
    </row>
    <row r="23409" spans="1:1">
      <c r="A23409"/>
    </row>
    <row r="23410" spans="1:1">
      <c r="A23410"/>
    </row>
    <row r="23411" spans="1:1">
      <c r="A23411"/>
    </row>
    <row r="23412" spans="1:1">
      <c r="A23412"/>
    </row>
    <row r="23413" spans="1:1">
      <c r="A23413"/>
    </row>
    <row r="23414" spans="1:1">
      <c r="A23414"/>
    </row>
    <row r="23415" spans="1:1">
      <c r="A23415"/>
    </row>
    <row r="23416" spans="1:1">
      <c r="A23416"/>
    </row>
    <row r="23417" spans="1:1">
      <c r="A23417"/>
    </row>
    <row r="23418" spans="1:1">
      <c r="A23418"/>
    </row>
    <row r="23419" spans="1:1">
      <c r="A23419"/>
    </row>
    <row r="23420" spans="1:1">
      <c r="A23420"/>
    </row>
    <row r="23421" spans="1:1">
      <c r="A23421"/>
    </row>
    <row r="23422" spans="1:1">
      <c r="A23422"/>
    </row>
    <row r="23423" spans="1:1">
      <c r="A23423"/>
    </row>
    <row r="23424" spans="1:1">
      <c r="A23424"/>
    </row>
    <row r="23425" spans="1:1">
      <c r="A23425"/>
    </row>
    <row r="23426" spans="1:1">
      <c r="A23426"/>
    </row>
    <row r="23427" spans="1:1">
      <c r="A23427"/>
    </row>
    <row r="23428" spans="1:1">
      <c r="A23428"/>
    </row>
    <row r="23429" spans="1:1">
      <c r="A23429"/>
    </row>
    <row r="23430" spans="1:1">
      <c r="A23430"/>
    </row>
    <row r="23431" spans="1:1">
      <c r="A23431"/>
    </row>
    <row r="23432" spans="1:1">
      <c r="A23432"/>
    </row>
    <row r="23433" spans="1:1">
      <c r="A23433"/>
    </row>
    <row r="23434" spans="1:1">
      <c r="A23434"/>
    </row>
    <row r="23435" spans="1:1">
      <c r="A23435"/>
    </row>
    <row r="23436" spans="1:1">
      <c r="A23436"/>
    </row>
    <row r="23437" spans="1:1">
      <c r="A23437"/>
    </row>
    <row r="23438" spans="1:1">
      <c r="A23438"/>
    </row>
    <row r="23439" spans="1:1">
      <c r="A23439"/>
    </row>
    <row r="23440" spans="1:1">
      <c r="A23440"/>
    </row>
    <row r="23441" spans="1:1">
      <c r="A23441"/>
    </row>
    <row r="23442" spans="1:1">
      <c r="A23442"/>
    </row>
    <row r="23443" spans="1:1">
      <c r="A23443"/>
    </row>
    <row r="23444" spans="1:1">
      <c r="A23444"/>
    </row>
    <row r="23445" spans="1:1">
      <c r="A23445"/>
    </row>
    <row r="23446" spans="1:1">
      <c r="A23446"/>
    </row>
    <row r="23447" spans="1:1">
      <c r="A23447"/>
    </row>
    <row r="23448" spans="1:1">
      <c r="A23448"/>
    </row>
    <row r="23449" spans="1:1">
      <c r="A23449"/>
    </row>
    <row r="23450" spans="1:1">
      <c r="A23450"/>
    </row>
    <row r="23451" spans="1:1">
      <c r="A23451"/>
    </row>
    <row r="23452" spans="1:1">
      <c r="A23452"/>
    </row>
    <row r="23453" spans="1:1">
      <c r="A23453"/>
    </row>
    <row r="23454" spans="1:1">
      <c r="A23454"/>
    </row>
    <row r="23455" spans="1:1">
      <c r="A23455"/>
    </row>
    <row r="23456" spans="1:1">
      <c r="A23456"/>
    </row>
    <row r="23457" spans="1:1">
      <c r="A23457"/>
    </row>
    <row r="23458" spans="1:1">
      <c r="A23458"/>
    </row>
    <row r="23459" spans="1:1">
      <c r="A23459"/>
    </row>
    <row r="23460" spans="1:1">
      <c r="A23460"/>
    </row>
    <row r="23461" spans="1:1">
      <c r="A23461"/>
    </row>
    <row r="23462" spans="1:1">
      <c r="A23462"/>
    </row>
    <row r="23463" spans="1:1">
      <c r="A23463"/>
    </row>
    <row r="23464" spans="1:1">
      <c r="A23464"/>
    </row>
    <row r="23465" spans="1:1">
      <c r="A23465"/>
    </row>
    <row r="23466" spans="1:1">
      <c r="A23466"/>
    </row>
    <row r="23467" spans="1:1">
      <c r="A23467"/>
    </row>
    <row r="23468" spans="1:1">
      <c r="A23468"/>
    </row>
    <row r="23469" spans="1:1">
      <c r="A23469"/>
    </row>
    <row r="23470" spans="1:1">
      <c r="A23470"/>
    </row>
    <row r="23471" spans="1:1">
      <c r="A23471"/>
    </row>
    <row r="23472" spans="1:1">
      <c r="A23472"/>
    </row>
    <row r="23473" spans="1:1">
      <c r="A23473"/>
    </row>
    <row r="23474" spans="1:1">
      <c r="A23474"/>
    </row>
    <row r="23475" spans="1:1">
      <c r="A23475"/>
    </row>
    <row r="23476" spans="1:1">
      <c r="A23476"/>
    </row>
    <row r="23477" spans="1:1">
      <c r="A23477"/>
    </row>
    <row r="23478" spans="1:1">
      <c r="A23478"/>
    </row>
    <row r="23479" spans="1:1">
      <c r="A23479"/>
    </row>
    <row r="23480" spans="1:1">
      <c r="A23480"/>
    </row>
    <row r="23481" spans="1:1">
      <c r="A23481"/>
    </row>
    <row r="23482" spans="1:1">
      <c r="A23482"/>
    </row>
    <row r="23483" spans="1:1">
      <c r="A23483"/>
    </row>
    <row r="23484" spans="1:1">
      <c r="A23484"/>
    </row>
    <row r="23485" spans="1:1">
      <c r="A23485"/>
    </row>
    <row r="23486" spans="1:1">
      <c r="A23486"/>
    </row>
    <row r="23487" spans="1:1">
      <c r="A23487"/>
    </row>
    <row r="23488" spans="1:1">
      <c r="A23488"/>
    </row>
    <row r="23489" spans="1:1">
      <c r="A23489"/>
    </row>
    <row r="23490" spans="1:1">
      <c r="A23490"/>
    </row>
    <row r="23491" spans="1:1">
      <c r="A23491"/>
    </row>
    <row r="23492" spans="1:1">
      <c r="A23492"/>
    </row>
    <row r="23493" spans="1:1">
      <c r="A23493"/>
    </row>
    <row r="23494" spans="1:1">
      <c r="A23494"/>
    </row>
    <row r="23495" spans="1:1">
      <c r="A23495"/>
    </row>
    <row r="23496" spans="1:1">
      <c r="A23496"/>
    </row>
    <row r="23497" spans="1:1">
      <c r="A23497"/>
    </row>
    <row r="23498" spans="1:1">
      <c r="A23498"/>
    </row>
    <row r="23499" spans="1:1">
      <c r="A23499"/>
    </row>
    <row r="23500" spans="1:1">
      <c r="A23500"/>
    </row>
    <row r="23501" spans="1:1">
      <c r="A23501"/>
    </row>
    <row r="23502" spans="1:1">
      <c r="A23502"/>
    </row>
    <row r="23503" spans="1:1">
      <c r="A23503"/>
    </row>
    <row r="23504" spans="1:1">
      <c r="A23504"/>
    </row>
    <row r="23505" spans="1:1">
      <c r="A23505"/>
    </row>
    <row r="23506" spans="1:1">
      <c r="A23506"/>
    </row>
    <row r="23507" spans="1:1">
      <c r="A23507"/>
    </row>
    <row r="23508" spans="1:1">
      <c r="A23508"/>
    </row>
    <row r="23509" spans="1:1">
      <c r="A23509"/>
    </row>
    <row r="23510" spans="1:1">
      <c r="A23510"/>
    </row>
    <row r="23511" spans="1:1">
      <c r="A23511"/>
    </row>
    <row r="23512" spans="1:1">
      <c r="A23512"/>
    </row>
    <row r="23513" spans="1:1">
      <c r="A23513"/>
    </row>
    <row r="23514" spans="1:1">
      <c r="A23514"/>
    </row>
    <row r="23515" spans="1:1">
      <c r="A23515"/>
    </row>
    <row r="23516" spans="1:1">
      <c r="A23516"/>
    </row>
    <row r="23517" spans="1:1">
      <c r="A23517"/>
    </row>
    <row r="23518" spans="1:1">
      <c r="A23518"/>
    </row>
    <row r="23519" spans="1:1">
      <c r="A23519"/>
    </row>
    <row r="23520" spans="1:1">
      <c r="A23520"/>
    </row>
    <row r="23521" spans="1:1">
      <c r="A23521"/>
    </row>
    <row r="23522" spans="1:1">
      <c r="A23522"/>
    </row>
    <row r="23523" spans="1:1">
      <c r="A23523"/>
    </row>
    <row r="23524" spans="1:1">
      <c r="A23524"/>
    </row>
    <row r="23525" spans="1:1">
      <c r="A23525"/>
    </row>
    <row r="23526" spans="1:1">
      <c r="A23526"/>
    </row>
    <row r="23527" spans="1:1">
      <c r="A23527"/>
    </row>
    <row r="23528" spans="1:1">
      <c r="A23528"/>
    </row>
    <row r="23529" spans="1:1">
      <c r="A23529"/>
    </row>
    <row r="23530" spans="1:1">
      <c r="A23530"/>
    </row>
    <row r="23531" spans="1:1">
      <c r="A23531"/>
    </row>
    <row r="23532" spans="1:1">
      <c r="A23532"/>
    </row>
    <row r="23533" spans="1:1">
      <c r="A23533"/>
    </row>
    <row r="23534" spans="1:1">
      <c r="A23534"/>
    </row>
    <row r="23535" spans="1:1">
      <c r="A23535"/>
    </row>
    <row r="23536" spans="1:1">
      <c r="A23536"/>
    </row>
    <row r="23537" spans="1:1">
      <c r="A23537"/>
    </row>
    <row r="23538" spans="1:1">
      <c r="A23538"/>
    </row>
    <row r="23539" spans="1:1">
      <c r="A23539"/>
    </row>
    <row r="23540" spans="1:1">
      <c r="A23540"/>
    </row>
    <row r="23541" spans="1:1">
      <c r="A23541"/>
    </row>
    <row r="23542" spans="1:1">
      <c r="A23542"/>
    </row>
    <row r="23543" spans="1:1">
      <c r="A23543"/>
    </row>
    <row r="23544" spans="1:1">
      <c r="A23544"/>
    </row>
    <row r="23545" spans="1:1">
      <c r="A23545"/>
    </row>
    <row r="23546" spans="1:1">
      <c r="A23546"/>
    </row>
    <row r="23547" spans="1:1">
      <c r="A23547"/>
    </row>
    <row r="23548" spans="1:1">
      <c r="A23548"/>
    </row>
    <row r="23549" spans="1:1">
      <c r="A23549"/>
    </row>
    <row r="23550" spans="1:1">
      <c r="A23550"/>
    </row>
    <row r="23551" spans="1:1">
      <c r="A23551"/>
    </row>
    <row r="23552" spans="1:1">
      <c r="A23552"/>
    </row>
    <row r="23553" spans="1:1">
      <c r="A23553"/>
    </row>
    <row r="23554" spans="1:1">
      <c r="A23554"/>
    </row>
    <row r="23555" spans="1:1">
      <c r="A23555"/>
    </row>
    <row r="23556" spans="1:1">
      <c r="A23556"/>
    </row>
    <row r="23557" spans="1:1">
      <c r="A23557"/>
    </row>
    <row r="23558" spans="1:1">
      <c r="A23558"/>
    </row>
    <row r="23559" spans="1:1">
      <c r="A23559"/>
    </row>
    <row r="23560" spans="1:1">
      <c r="A23560"/>
    </row>
    <row r="23561" spans="1:1">
      <c r="A23561"/>
    </row>
    <row r="23562" spans="1:1">
      <c r="A23562"/>
    </row>
    <row r="23563" spans="1:1">
      <c r="A23563"/>
    </row>
    <row r="23564" spans="1:1">
      <c r="A23564"/>
    </row>
    <row r="23565" spans="1:1">
      <c r="A23565"/>
    </row>
    <row r="23566" spans="1:1">
      <c r="A23566"/>
    </row>
    <row r="23567" spans="1:1">
      <c r="A23567"/>
    </row>
    <row r="23568" spans="1:1">
      <c r="A23568"/>
    </row>
    <row r="23569" spans="1:1">
      <c r="A23569"/>
    </row>
    <row r="23570" spans="1:1">
      <c r="A23570"/>
    </row>
    <row r="23571" spans="1:1">
      <c r="A23571"/>
    </row>
    <row r="23572" spans="1:1">
      <c r="A23572"/>
    </row>
    <row r="23573" spans="1:1">
      <c r="A23573"/>
    </row>
    <row r="23574" spans="1:1">
      <c r="A23574"/>
    </row>
    <row r="23575" spans="1:1">
      <c r="A23575"/>
    </row>
    <row r="23576" spans="1:1">
      <c r="A23576"/>
    </row>
    <row r="23577" spans="1:1">
      <c r="A23577"/>
    </row>
    <row r="23578" spans="1:1">
      <c r="A23578"/>
    </row>
    <row r="23579" spans="1:1">
      <c r="A23579"/>
    </row>
    <row r="23580" spans="1:1">
      <c r="A23580"/>
    </row>
    <row r="23581" spans="1:1">
      <c r="A23581"/>
    </row>
    <row r="23582" spans="1:1">
      <c r="A23582"/>
    </row>
    <row r="23583" spans="1:1">
      <c r="A23583"/>
    </row>
    <row r="23584" spans="1:1">
      <c r="A23584"/>
    </row>
    <row r="23585" spans="1:1">
      <c r="A23585"/>
    </row>
    <row r="23586" spans="1:1">
      <c r="A23586"/>
    </row>
    <row r="23587" spans="1:1">
      <c r="A23587"/>
    </row>
    <row r="23588" spans="1:1">
      <c r="A23588"/>
    </row>
    <row r="23589" spans="1:1">
      <c r="A23589"/>
    </row>
    <row r="23590" spans="1:1">
      <c r="A23590"/>
    </row>
    <row r="23591" spans="1:1">
      <c r="A23591"/>
    </row>
    <row r="23592" spans="1:1">
      <c r="A23592"/>
    </row>
    <row r="23593" spans="1:1">
      <c r="A23593"/>
    </row>
    <row r="23594" spans="1:1">
      <c r="A23594"/>
    </row>
    <row r="23595" spans="1:1">
      <c r="A23595"/>
    </row>
    <row r="23596" spans="1:1">
      <c r="A23596"/>
    </row>
    <row r="23597" spans="1:1">
      <c r="A23597"/>
    </row>
    <row r="23598" spans="1:1">
      <c r="A23598"/>
    </row>
    <row r="23599" spans="1:1">
      <c r="A23599"/>
    </row>
    <row r="23600" spans="1:1">
      <c r="A23600"/>
    </row>
    <row r="23601" spans="1:1">
      <c r="A23601"/>
    </row>
    <row r="23602" spans="1:1">
      <c r="A23602"/>
    </row>
    <row r="23603" spans="1:1">
      <c r="A23603"/>
    </row>
    <row r="23604" spans="1:1">
      <c r="A23604"/>
    </row>
    <row r="23605" spans="1:1">
      <c r="A23605"/>
    </row>
    <row r="23606" spans="1:1">
      <c r="A23606"/>
    </row>
    <row r="23607" spans="1:1">
      <c r="A23607"/>
    </row>
    <row r="23608" spans="1:1">
      <c r="A23608"/>
    </row>
    <row r="23609" spans="1:1">
      <c r="A23609"/>
    </row>
    <row r="23610" spans="1:1">
      <c r="A23610"/>
    </row>
    <row r="23611" spans="1:1">
      <c r="A23611"/>
    </row>
    <row r="23612" spans="1:1">
      <c r="A23612"/>
    </row>
    <row r="23613" spans="1:1">
      <c r="A23613"/>
    </row>
    <row r="23614" spans="1:1">
      <c r="A23614"/>
    </row>
    <row r="23615" spans="1:1">
      <c r="A23615"/>
    </row>
    <row r="23616" spans="1:1">
      <c r="A23616"/>
    </row>
    <row r="23617" spans="1:1">
      <c r="A23617"/>
    </row>
    <row r="23618" spans="1:1">
      <c r="A23618"/>
    </row>
    <row r="23619" spans="1:1">
      <c r="A23619"/>
    </row>
    <row r="23620" spans="1:1">
      <c r="A23620"/>
    </row>
    <row r="23621" spans="1:1">
      <c r="A23621"/>
    </row>
    <row r="23622" spans="1:1">
      <c r="A23622"/>
    </row>
    <row r="23623" spans="1:1">
      <c r="A23623"/>
    </row>
    <row r="23624" spans="1:1">
      <c r="A23624"/>
    </row>
    <row r="23625" spans="1:1">
      <c r="A23625"/>
    </row>
    <row r="23626" spans="1:1">
      <c r="A23626"/>
    </row>
    <row r="23627" spans="1:1">
      <c r="A23627"/>
    </row>
    <row r="23628" spans="1:1">
      <c r="A23628"/>
    </row>
    <row r="23629" spans="1:1">
      <c r="A23629"/>
    </row>
    <row r="23630" spans="1:1">
      <c r="A23630"/>
    </row>
    <row r="23631" spans="1:1">
      <c r="A23631"/>
    </row>
    <row r="23632" spans="1:1">
      <c r="A23632"/>
    </row>
    <row r="23633" spans="1:1">
      <c r="A23633"/>
    </row>
    <row r="23634" spans="1:1">
      <c r="A23634"/>
    </row>
    <row r="23635" spans="1:1">
      <c r="A23635"/>
    </row>
    <row r="23636" spans="1:1">
      <c r="A23636"/>
    </row>
    <row r="23637" spans="1:1">
      <c r="A23637"/>
    </row>
    <row r="23638" spans="1:1">
      <c r="A23638"/>
    </row>
    <row r="23639" spans="1:1">
      <c r="A23639"/>
    </row>
    <row r="23640" spans="1:1">
      <c r="A23640"/>
    </row>
    <row r="23641" spans="1:1">
      <c r="A23641"/>
    </row>
    <row r="23642" spans="1:1">
      <c r="A23642"/>
    </row>
    <row r="23643" spans="1:1">
      <c r="A23643"/>
    </row>
    <row r="23644" spans="1:1">
      <c r="A23644"/>
    </row>
    <row r="23645" spans="1:1">
      <c r="A23645"/>
    </row>
    <row r="23646" spans="1:1">
      <c r="A23646"/>
    </row>
    <row r="23647" spans="1:1">
      <c r="A23647"/>
    </row>
    <row r="23648" spans="1:1">
      <c r="A23648"/>
    </row>
    <row r="23649" spans="1:1">
      <c r="A23649"/>
    </row>
    <row r="23650" spans="1:1">
      <c r="A23650"/>
    </row>
    <row r="23651" spans="1:1">
      <c r="A23651"/>
    </row>
    <row r="23652" spans="1:1">
      <c r="A23652"/>
    </row>
    <row r="23653" spans="1:1">
      <c r="A23653"/>
    </row>
    <row r="23654" spans="1:1">
      <c r="A23654"/>
    </row>
    <row r="23655" spans="1:1">
      <c r="A23655"/>
    </row>
    <row r="23656" spans="1:1">
      <c r="A23656"/>
    </row>
    <row r="23657" spans="1:1">
      <c r="A23657"/>
    </row>
    <row r="23658" spans="1:1">
      <c r="A23658"/>
    </row>
    <row r="23659" spans="1:1">
      <c r="A23659"/>
    </row>
    <row r="23660" spans="1:1">
      <c r="A23660"/>
    </row>
    <row r="23661" spans="1:1">
      <c r="A23661"/>
    </row>
    <row r="23662" spans="1:1">
      <c r="A23662"/>
    </row>
    <row r="23663" spans="1:1">
      <c r="A23663"/>
    </row>
    <row r="23664" spans="1:1">
      <c r="A23664"/>
    </row>
    <row r="23665" spans="1:1">
      <c r="A23665"/>
    </row>
    <row r="23666" spans="1:1">
      <c r="A23666"/>
    </row>
    <row r="23667" spans="1:1">
      <c r="A23667"/>
    </row>
    <row r="23668" spans="1:1">
      <c r="A23668"/>
    </row>
    <row r="23669" spans="1:1">
      <c r="A23669"/>
    </row>
    <row r="23670" spans="1:1">
      <c r="A23670"/>
    </row>
    <row r="23671" spans="1:1">
      <c r="A23671"/>
    </row>
    <row r="23672" spans="1:1">
      <c r="A23672"/>
    </row>
    <row r="23673" spans="1:1">
      <c r="A23673"/>
    </row>
    <row r="23674" spans="1:1">
      <c r="A23674"/>
    </row>
    <row r="23675" spans="1:1">
      <c r="A23675"/>
    </row>
    <row r="23676" spans="1:1">
      <c r="A23676"/>
    </row>
    <row r="23677" spans="1:1">
      <c r="A23677"/>
    </row>
    <row r="23678" spans="1:1">
      <c r="A23678"/>
    </row>
    <row r="23679" spans="1:1">
      <c r="A23679"/>
    </row>
    <row r="23680" spans="1:1">
      <c r="A23680"/>
    </row>
    <row r="23681" spans="1:1">
      <c r="A23681"/>
    </row>
    <row r="23682" spans="1:1">
      <c r="A23682"/>
    </row>
    <row r="23683" spans="1:1">
      <c r="A23683"/>
    </row>
    <row r="23684" spans="1:1">
      <c r="A23684"/>
    </row>
    <row r="23685" spans="1:1">
      <c r="A23685"/>
    </row>
    <row r="23686" spans="1:1">
      <c r="A23686"/>
    </row>
    <row r="23687" spans="1:1">
      <c r="A23687"/>
    </row>
    <row r="23688" spans="1:1">
      <c r="A23688"/>
    </row>
    <row r="23689" spans="1:1">
      <c r="A23689"/>
    </row>
    <row r="23690" spans="1:1">
      <c r="A23690"/>
    </row>
    <row r="23691" spans="1:1">
      <c r="A23691"/>
    </row>
    <row r="23692" spans="1:1">
      <c r="A23692"/>
    </row>
    <row r="23693" spans="1:1">
      <c r="A23693"/>
    </row>
    <row r="23694" spans="1:1">
      <c r="A23694"/>
    </row>
    <row r="23695" spans="1:1">
      <c r="A23695"/>
    </row>
    <row r="23696" spans="1:1">
      <c r="A23696"/>
    </row>
    <row r="23697" spans="1:1">
      <c r="A23697"/>
    </row>
    <row r="23698" spans="1:1">
      <c r="A23698"/>
    </row>
    <row r="23699" spans="1:1">
      <c r="A23699"/>
    </row>
    <row r="23700" spans="1:1">
      <c r="A23700"/>
    </row>
    <row r="23701" spans="1:1">
      <c r="A23701"/>
    </row>
    <row r="23702" spans="1:1">
      <c r="A23702"/>
    </row>
    <row r="23703" spans="1:1">
      <c r="A23703"/>
    </row>
    <row r="23704" spans="1:1">
      <c r="A23704"/>
    </row>
    <row r="23705" spans="1:1">
      <c r="A23705"/>
    </row>
    <row r="23706" spans="1:1">
      <c r="A23706"/>
    </row>
    <row r="23707" spans="1:1">
      <c r="A23707"/>
    </row>
    <row r="23708" spans="1:1">
      <c r="A23708"/>
    </row>
    <row r="23709" spans="1:1">
      <c r="A23709"/>
    </row>
    <row r="23710" spans="1:1">
      <c r="A23710"/>
    </row>
    <row r="23711" spans="1:1">
      <c r="A23711"/>
    </row>
    <row r="23712" spans="1:1">
      <c r="A23712"/>
    </row>
    <row r="23713" spans="1:1">
      <c r="A23713"/>
    </row>
    <row r="23714" spans="1:1">
      <c r="A23714"/>
    </row>
    <row r="23715" spans="1:1">
      <c r="A23715"/>
    </row>
    <row r="23716" spans="1:1">
      <c r="A23716"/>
    </row>
    <row r="23717" spans="1:1">
      <c r="A23717"/>
    </row>
    <row r="23718" spans="1:1">
      <c r="A23718"/>
    </row>
    <row r="23719" spans="1:1">
      <c r="A23719"/>
    </row>
    <row r="23720" spans="1:1">
      <c r="A23720"/>
    </row>
    <row r="23721" spans="1:1">
      <c r="A23721"/>
    </row>
    <row r="23722" spans="1:1">
      <c r="A23722"/>
    </row>
    <row r="23723" spans="1:1">
      <c r="A23723"/>
    </row>
    <row r="23724" spans="1:1">
      <c r="A23724"/>
    </row>
    <row r="23725" spans="1:1">
      <c r="A23725"/>
    </row>
    <row r="23726" spans="1:1">
      <c r="A23726"/>
    </row>
    <row r="23727" spans="1:1">
      <c r="A23727"/>
    </row>
    <row r="23728" spans="1:1">
      <c r="A23728"/>
    </row>
    <row r="23729" spans="1:1">
      <c r="A23729"/>
    </row>
    <row r="23730" spans="1:1">
      <c r="A23730"/>
    </row>
    <row r="23731" spans="1:1">
      <c r="A23731"/>
    </row>
    <row r="23732" spans="1:1">
      <c r="A23732"/>
    </row>
    <row r="23733" spans="1:1">
      <c r="A23733"/>
    </row>
    <row r="23734" spans="1:1">
      <c r="A23734"/>
    </row>
    <row r="23735" spans="1:1">
      <c r="A23735"/>
    </row>
    <row r="23736" spans="1:1">
      <c r="A23736"/>
    </row>
    <row r="23737" spans="1:1">
      <c r="A23737"/>
    </row>
    <row r="23738" spans="1:1">
      <c r="A23738"/>
    </row>
    <row r="23739" spans="1:1">
      <c r="A23739"/>
    </row>
    <row r="23740" spans="1:1">
      <c r="A23740"/>
    </row>
    <row r="23741" spans="1:1">
      <c r="A23741"/>
    </row>
    <row r="23742" spans="1:1">
      <c r="A23742"/>
    </row>
    <row r="23743" spans="1:1">
      <c r="A23743"/>
    </row>
    <row r="23744" spans="1:1">
      <c r="A23744"/>
    </row>
    <row r="23745" spans="1:1">
      <c r="A23745"/>
    </row>
    <row r="23746" spans="1:1">
      <c r="A23746"/>
    </row>
    <row r="23747" spans="1:1">
      <c r="A23747"/>
    </row>
    <row r="23748" spans="1:1">
      <c r="A23748"/>
    </row>
    <row r="23749" spans="1:1">
      <c r="A23749"/>
    </row>
    <row r="23750" spans="1:1">
      <c r="A23750"/>
    </row>
    <row r="23751" spans="1:1">
      <c r="A23751"/>
    </row>
    <row r="23752" spans="1:1">
      <c r="A23752"/>
    </row>
    <row r="23753" spans="1:1">
      <c r="A23753"/>
    </row>
    <row r="23754" spans="1:1">
      <c r="A23754"/>
    </row>
    <row r="23755" spans="1:1">
      <c r="A23755"/>
    </row>
    <row r="23756" spans="1:1">
      <c r="A23756"/>
    </row>
    <row r="23757" spans="1:1">
      <c r="A23757"/>
    </row>
    <row r="23758" spans="1:1">
      <c r="A23758"/>
    </row>
    <row r="23759" spans="1:1">
      <c r="A23759"/>
    </row>
    <row r="23760" spans="1:1">
      <c r="A23760"/>
    </row>
    <row r="23761" spans="1:1">
      <c r="A23761"/>
    </row>
    <row r="23762" spans="1:1">
      <c r="A23762"/>
    </row>
    <row r="23763" spans="1:1">
      <c r="A23763"/>
    </row>
    <row r="23764" spans="1:1">
      <c r="A23764"/>
    </row>
    <row r="23765" spans="1:1">
      <c r="A23765"/>
    </row>
    <row r="23766" spans="1:1">
      <c r="A23766"/>
    </row>
    <row r="23767" spans="1:1">
      <c r="A23767"/>
    </row>
    <row r="23768" spans="1:1">
      <c r="A23768"/>
    </row>
    <row r="23769" spans="1:1">
      <c r="A23769"/>
    </row>
    <row r="23770" spans="1:1">
      <c r="A23770"/>
    </row>
    <row r="23771" spans="1:1">
      <c r="A23771"/>
    </row>
    <row r="23772" spans="1:1">
      <c r="A23772"/>
    </row>
    <row r="23773" spans="1:1">
      <c r="A23773"/>
    </row>
    <row r="23774" spans="1:1">
      <c r="A23774"/>
    </row>
    <row r="23775" spans="1:1">
      <c r="A23775"/>
    </row>
    <row r="23776" spans="1:1">
      <c r="A23776"/>
    </row>
    <row r="23777" spans="1:1">
      <c r="A23777"/>
    </row>
    <row r="23778" spans="1:1">
      <c r="A23778"/>
    </row>
    <row r="23779" spans="1:1">
      <c r="A23779"/>
    </row>
    <row r="23780" spans="1:1">
      <c r="A23780"/>
    </row>
    <row r="23781" spans="1:1">
      <c r="A23781"/>
    </row>
    <row r="23782" spans="1:1">
      <c r="A23782"/>
    </row>
    <row r="23783" spans="1:1">
      <c r="A23783"/>
    </row>
    <row r="23784" spans="1:1">
      <c r="A23784"/>
    </row>
    <row r="23785" spans="1:1">
      <c r="A23785"/>
    </row>
    <row r="23786" spans="1:1">
      <c r="A23786"/>
    </row>
    <row r="23787" spans="1:1">
      <c r="A23787"/>
    </row>
    <row r="23788" spans="1:1">
      <c r="A23788"/>
    </row>
    <row r="23789" spans="1:1">
      <c r="A23789"/>
    </row>
    <row r="23790" spans="1:1">
      <c r="A23790"/>
    </row>
    <row r="23791" spans="1:1">
      <c r="A23791"/>
    </row>
    <row r="23792" spans="1:1">
      <c r="A23792"/>
    </row>
    <row r="23793" spans="1:1">
      <c r="A23793"/>
    </row>
    <row r="23794" spans="1:1">
      <c r="A23794"/>
    </row>
    <row r="23795" spans="1:1">
      <c r="A23795"/>
    </row>
    <row r="23796" spans="1:1">
      <c r="A23796"/>
    </row>
    <row r="23797" spans="1:1">
      <c r="A23797"/>
    </row>
    <row r="23798" spans="1:1">
      <c r="A23798"/>
    </row>
    <row r="23799" spans="1:1">
      <c r="A23799"/>
    </row>
    <row r="23800" spans="1:1">
      <c r="A23800"/>
    </row>
    <row r="23801" spans="1:1">
      <c r="A23801"/>
    </row>
    <row r="23802" spans="1:1">
      <c r="A23802"/>
    </row>
    <row r="23803" spans="1:1">
      <c r="A23803"/>
    </row>
    <row r="23804" spans="1:1">
      <c r="A23804"/>
    </row>
    <row r="23805" spans="1:1">
      <c r="A23805"/>
    </row>
    <row r="23806" spans="1:1">
      <c r="A23806"/>
    </row>
    <row r="23807" spans="1:1">
      <c r="A23807"/>
    </row>
    <row r="23808" spans="1:1">
      <c r="A23808"/>
    </row>
    <row r="23809" spans="1:1">
      <c r="A23809"/>
    </row>
    <row r="23810" spans="1:1">
      <c r="A23810"/>
    </row>
    <row r="23811" spans="1:1">
      <c r="A23811"/>
    </row>
    <row r="23812" spans="1:1">
      <c r="A23812"/>
    </row>
    <row r="23813" spans="1:1">
      <c r="A23813"/>
    </row>
    <row r="23814" spans="1:1">
      <c r="A23814"/>
    </row>
    <row r="23815" spans="1:1">
      <c r="A23815"/>
    </row>
    <row r="23816" spans="1:1">
      <c r="A23816"/>
    </row>
    <row r="23817" spans="1:1">
      <c r="A23817"/>
    </row>
    <row r="23818" spans="1:1">
      <c r="A23818"/>
    </row>
    <row r="23819" spans="1:1">
      <c r="A23819"/>
    </row>
    <row r="23820" spans="1:1">
      <c r="A23820"/>
    </row>
    <row r="23821" spans="1:1">
      <c r="A23821"/>
    </row>
    <row r="23822" spans="1:1">
      <c r="A23822"/>
    </row>
    <row r="23823" spans="1:1">
      <c r="A23823"/>
    </row>
    <row r="23824" spans="1:1">
      <c r="A23824"/>
    </row>
    <row r="23825" spans="1:1">
      <c r="A23825"/>
    </row>
    <row r="23826" spans="1:1">
      <c r="A23826"/>
    </row>
    <row r="23827" spans="1:1">
      <c r="A23827"/>
    </row>
    <row r="23828" spans="1:1">
      <c r="A23828"/>
    </row>
    <row r="23829" spans="1:1">
      <c r="A23829"/>
    </row>
    <row r="23830" spans="1:1">
      <c r="A23830"/>
    </row>
    <row r="23831" spans="1:1">
      <c r="A23831"/>
    </row>
    <row r="23832" spans="1:1">
      <c r="A23832"/>
    </row>
    <row r="23833" spans="1:1">
      <c r="A23833"/>
    </row>
    <row r="23834" spans="1:1">
      <c r="A23834"/>
    </row>
    <row r="23835" spans="1:1">
      <c r="A23835"/>
    </row>
    <row r="23836" spans="1:1">
      <c r="A23836"/>
    </row>
    <row r="23837" spans="1:1">
      <c r="A23837"/>
    </row>
    <row r="23838" spans="1:1">
      <c r="A23838"/>
    </row>
    <row r="23839" spans="1:1">
      <c r="A23839"/>
    </row>
    <row r="23840" spans="1:1">
      <c r="A23840"/>
    </row>
    <row r="23841" spans="1:1">
      <c r="A23841"/>
    </row>
    <row r="23842" spans="1:1">
      <c r="A23842"/>
    </row>
    <row r="23843" spans="1:1">
      <c r="A23843"/>
    </row>
    <row r="23844" spans="1:1">
      <c r="A23844"/>
    </row>
    <row r="23845" spans="1:1">
      <c r="A23845"/>
    </row>
    <row r="23846" spans="1:1">
      <c r="A23846"/>
    </row>
    <row r="23847" spans="1:1">
      <c r="A23847"/>
    </row>
    <row r="23848" spans="1:1">
      <c r="A23848"/>
    </row>
    <row r="23849" spans="1:1">
      <c r="A23849"/>
    </row>
    <row r="23850" spans="1:1">
      <c r="A23850"/>
    </row>
    <row r="23851" spans="1:1">
      <c r="A23851"/>
    </row>
    <row r="23852" spans="1:1">
      <c r="A23852"/>
    </row>
    <row r="23853" spans="1:1">
      <c r="A23853"/>
    </row>
    <row r="23854" spans="1:1">
      <c r="A23854"/>
    </row>
    <row r="23855" spans="1:1">
      <c r="A23855"/>
    </row>
    <row r="23856" spans="1:1">
      <c r="A23856"/>
    </row>
    <row r="23857" spans="1:1">
      <c r="A23857"/>
    </row>
    <row r="23858" spans="1:1">
      <c r="A23858"/>
    </row>
    <row r="23859" spans="1:1">
      <c r="A23859"/>
    </row>
    <row r="23860" spans="1:1">
      <c r="A23860"/>
    </row>
    <row r="23861" spans="1:1">
      <c r="A23861"/>
    </row>
    <row r="23862" spans="1:1">
      <c r="A23862"/>
    </row>
    <row r="23863" spans="1:1">
      <c r="A23863"/>
    </row>
    <row r="23864" spans="1:1">
      <c r="A23864"/>
    </row>
    <row r="23865" spans="1:1">
      <c r="A23865"/>
    </row>
    <row r="23866" spans="1:1">
      <c r="A23866"/>
    </row>
    <row r="23867" spans="1:1">
      <c r="A23867"/>
    </row>
    <row r="23868" spans="1:1">
      <c r="A23868"/>
    </row>
    <row r="23869" spans="1:1">
      <c r="A23869"/>
    </row>
    <row r="23870" spans="1:1">
      <c r="A23870"/>
    </row>
    <row r="23871" spans="1:1">
      <c r="A23871"/>
    </row>
    <row r="23872" spans="1:1">
      <c r="A23872"/>
    </row>
    <row r="23873" spans="1:1">
      <c r="A23873"/>
    </row>
    <row r="23874" spans="1:1">
      <c r="A23874"/>
    </row>
    <row r="23875" spans="1:1">
      <c r="A23875"/>
    </row>
    <row r="23876" spans="1:1">
      <c r="A23876"/>
    </row>
    <row r="23877" spans="1:1">
      <c r="A23877"/>
    </row>
    <row r="23878" spans="1:1">
      <c r="A23878"/>
    </row>
    <row r="23879" spans="1:1">
      <c r="A23879"/>
    </row>
    <row r="23880" spans="1:1">
      <c r="A23880"/>
    </row>
    <row r="23881" spans="1:1">
      <c r="A23881"/>
    </row>
    <row r="23882" spans="1:1">
      <c r="A23882"/>
    </row>
    <row r="23883" spans="1:1">
      <c r="A23883"/>
    </row>
    <row r="23884" spans="1:1">
      <c r="A23884"/>
    </row>
    <row r="23885" spans="1:1">
      <c r="A23885"/>
    </row>
    <row r="23886" spans="1:1">
      <c r="A23886"/>
    </row>
    <row r="23887" spans="1:1">
      <c r="A23887"/>
    </row>
    <row r="23888" spans="1:1">
      <c r="A23888"/>
    </row>
    <row r="23889" spans="1:1">
      <c r="A23889"/>
    </row>
    <row r="23890" spans="1:1">
      <c r="A23890"/>
    </row>
    <row r="23891" spans="1:1">
      <c r="A23891"/>
    </row>
    <row r="23892" spans="1:1">
      <c r="A23892"/>
    </row>
    <row r="23893" spans="1:1">
      <c r="A23893"/>
    </row>
    <row r="23894" spans="1:1">
      <c r="A23894"/>
    </row>
    <row r="23895" spans="1:1">
      <c r="A23895"/>
    </row>
    <row r="23896" spans="1:1">
      <c r="A23896"/>
    </row>
    <row r="23897" spans="1:1">
      <c r="A23897"/>
    </row>
    <row r="23898" spans="1:1">
      <c r="A23898"/>
    </row>
    <row r="23899" spans="1:1">
      <c r="A23899"/>
    </row>
    <row r="23900" spans="1:1">
      <c r="A23900"/>
    </row>
    <row r="23901" spans="1:1">
      <c r="A23901"/>
    </row>
    <row r="23902" spans="1:1">
      <c r="A23902"/>
    </row>
    <row r="23903" spans="1:1">
      <c r="A23903"/>
    </row>
    <row r="23904" spans="1:1">
      <c r="A23904"/>
    </row>
    <row r="23905" spans="1:1">
      <c r="A23905"/>
    </row>
    <row r="23906" spans="1:1">
      <c r="A23906"/>
    </row>
    <row r="23907" spans="1:1">
      <c r="A23907"/>
    </row>
    <row r="23908" spans="1:1">
      <c r="A23908"/>
    </row>
    <row r="23909" spans="1:1">
      <c r="A23909"/>
    </row>
    <row r="23910" spans="1:1">
      <c r="A23910"/>
    </row>
    <row r="23911" spans="1:1">
      <c r="A23911"/>
    </row>
    <row r="23912" spans="1:1">
      <c r="A23912"/>
    </row>
    <row r="23913" spans="1:1">
      <c r="A23913"/>
    </row>
    <row r="23914" spans="1:1">
      <c r="A23914"/>
    </row>
    <row r="23915" spans="1:1">
      <c r="A23915"/>
    </row>
    <row r="23916" spans="1:1">
      <c r="A23916"/>
    </row>
    <row r="23917" spans="1:1">
      <c r="A23917"/>
    </row>
    <row r="23918" spans="1:1">
      <c r="A23918"/>
    </row>
    <row r="23919" spans="1:1">
      <c r="A23919"/>
    </row>
    <row r="23920" spans="1:1">
      <c r="A23920"/>
    </row>
    <row r="23921" spans="1:1">
      <c r="A23921"/>
    </row>
    <row r="23922" spans="1:1">
      <c r="A23922"/>
    </row>
    <row r="23923" spans="1:1">
      <c r="A23923"/>
    </row>
    <row r="23924" spans="1:1">
      <c r="A23924"/>
    </row>
    <row r="23925" spans="1:1">
      <c r="A23925"/>
    </row>
    <row r="23926" spans="1:1">
      <c r="A23926"/>
    </row>
    <row r="23927" spans="1:1">
      <c r="A23927"/>
    </row>
    <row r="23928" spans="1:1">
      <c r="A23928"/>
    </row>
    <row r="23929" spans="1:1">
      <c r="A23929"/>
    </row>
    <row r="23930" spans="1:1">
      <c r="A23930"/>
    </row>
    <row r="23931" spans="1:1">
      <c r="A23931"/>
    </row>
    <row r="23932" spans="1:1">
      <c r="A23932"/>
    </row>
    <row r="23933" spans="1:1">
      <c r="A23933"/>
    </row>
    <row r="23934" spans="1:1">
      <c r="A23934"/>
    </row>
    <row r="23935" spans="1:1">
      <c r="A23935"/>
    </row>
    <row r="23936" spans="1:1">
      <c r="A23936"/>
    </row>
    <row r="23937" spans="1:1">
      <c r="A23937"/>
    </row>
    <row r="23938" spans="1:1">
      <c r="A23938"/>
    </row>
    <row r="23939" spans="1:1">
      <c r="A23939"/>
    </row>
    <row r="23940" spans="1:1">
      <c r="A23940"/>
    </row>
    <row r="23941" spans="1:1">
      <c r="A23941"/>
    </row>
    <row r="23942" spans="1:1">
      <c r="A23942"/>
    </row>
    <row r="23943" spans="1:1">
      <c r="A23943"/>
    </row>
    <row r="23944" spans="1:1">
      <c r="A23944"/>
    </row>
    <row r="23945" spans="1:1">
      <c r="A23945"/>
    </row>
    <row r="23946" spans="1:1">
      <c r="A23946"/>
    </row>
    <row r="23947" spans="1:1">
      <c r="A23947"/>
    </row>
    <row r="23948" spans="1:1">
      <c r="A23948"/>
    </row>
    <row r="23949" spans="1:1">
      <c r="A23949"/>
    </row>
    <row r="23950" spans="1:1">
      <c r="A23950"/>
    </row>
    <row r="23951" spans="1:1">
      <c r="A23951"/>
    </row>
    <row r="23952" spans="1:1">
      <c r="A23952"/>
    </row>
    <row r="23953" spans="1:1">
      <c r="A23953"/>
    </row>
    <row r="23954" spans="1:1">
      <c r="A23954"/>
    </row>
    <row r="23955" spans="1:1">
      <c r="A23955"/>
    </row>
    <row r="23956" spans="1:1">
      <c r="A23956"/>
    </row>
    <row r="23957" spans="1:1">
      <c r="A23957"/>
    </row>
    <row r="23958" spans="1:1">
      <c r="A23958"/>
    </row>
    <row r="23959" spans="1:1">
      <c r="A23959"/>
    </row>
    <row r="23960" spans="1:1">
      <c r="A23960"/>
    </row>
    <row r="23961" spans="1:1">
      <c r="A23961"/>
    </row>
    <row r="23962" spans="1:1">
      <c r="A23962"/>
    </row>
    <row r="23963" spans="1:1">
      <c r="A23963"/>
    </row>
    <row r="23964" spans="1:1">
      <c r="A23964"/>
    </row>
    <row r="23965" spans="1:1">
      <c r="A23965"/>
    </row>
    <row r="23966" spans="1:1">
      <c r="A23966"/>
    </row>
    <row r="23967" spans="1:1">
      <c r="A23967"/>
    </row>
    <row r="23968" spans="1:1">
      <c r="A23968"/>
    </row>
    <row r="23969" spans="1:1">
      <c r="A23969"/>
    </row>
    <row r="23970" spans="1:1">
      <c r="A23970"/>
    </row>
    <row r="23971" spans="1:1">
      <c r="A23971"/>
    </row>
    <row r="23972" spans="1:1">
      <c r="A23972"/>
    </row>
    <row r="23973" spans="1:1">
      <c r="A23973"/>
    </row>
    <row r="23974" spans="1:1">
      <c r="A23974"/>
    </row>
    <row r="23975" spans="1:1">
      <c r="A23975"/>
    </row>
    <row r="23976" spans="1:1">
      <c r="A23976"/>
    </row>
    <row r="23977" spans="1:1">
      <c r="A23977"/>
    </row>
    <row r="23978" spans="1:1">
      <c r="A23978"/>
    </row>
    <row r="23979" spans="1:1">
      <c r="A23979"/>
    </row>
    <row r="23980" spans="1:1">
      <c r="A23980"/>
    </row>
    <row r="23981" spans="1:1">
      <c r="A23981"/>
    </row>
    <row r="23982" spans="1:1">
      <c r="A23982"/>
    </row>
    <row r="23983" spans="1:1">
      <c r="A23983"/>
    </row>
    <row r="23984" spans="1:1">
      <c r="A23984"/>
    </row>
    <row r="23985" spans="1:1">
      <c r="A23985"/>
    </row>
    <row r="23986" spans="1:1">
      <c r="A23986"/>
    </row>
    <row r="23987" spans="1:1">
      <c r="A23987"/>
    </row>
    <row r="23988" spans="1:1">
      <c r="A23988"/>
    </row>
    <row r="23989" spans="1:1">
      <c r="A23989"/>
    </row>
    <row r="23990" spans="1:1">
      <c r="A23990"/>
    </row>
    <row r="23991" spans="1:1">
      <c r="A23991"/>
    </row>
    <row r="23992" spans="1:1">
      <c r="A23992"/>
    </row>
    <row r="23993" spans="1:1">
      <c r="A23993"/>
    </row>
    <row r="23994" spans="1:1">
      <c r="A23994"/>
    </row>
    <row r="23995" spans="1:1">
      <c r="A23995"/>
    </row>
    <row r="23996" spans="1:1">
      <c r="A23996"/>
    </row>
    <row r="23997" spans="1:1">
      <c r="A23997"/>
    </row>
    <row r="23998" spans="1:1">
      <c r="A23998"/>
    </row>
    <row r="23999" spans="1:1">
      <c r="A23999"/>
    </row>
    <row r="24000" spans="1:1">
      <c r="A24000"/>
    </row>
    <row r="24001" spans="1:1">
      <c r="A24001"/>
    </row>
    <row r="24002" spans="1:1">
      <c r="A24002"/>
    </row>
    <row r="24003" spans="1:1">
      <c r="A24003"/>
    </row>
    <row r="24004" spans="1:1">
      <c r="A24004"/>
    </row>
    <row r="24005" spans="1:1">
      <c r="A24005"/>
    </row>
    <row r="24006" spans="1:1">
      <c r="A24006"/>
    </row>
    <row r="24007" spans="1:1">
      <c r="A24007"/>
    </row>
    <row r="24008" spans="1:1">
      <c r="A24008"/>
    </row>
    <row r="24009" spans="1:1">
      <c r="A24009"/>
    </row>
    <row r="24010" spans="1:1">
      <c r="A24010"/>
    </row>
    <row r="24011" spans="1:1">
      <c r="A24011"/>
    </row>
    <row r="24012" spans="1:1">
      <c r="A24012"/>
    </row>
    <row r="24013" spans="1:1">
      <c r="A24013"/>
    </row>
    <row r="24014" spans="1:1">
      <c r="A24014"/>
    </row>
    <row r="24015" spans="1:1">
      <c r="A24015"/>
    </row>
    <row r="24016" spans="1:1">
      <c r="A24016"/>
    </row>
    <row r="24017" spans="1:1">
      <c r="A24017"/>
    </row>
    <row r="24018" spans="1:1">
      <c r="A24018"/>
    </row>
    <row r="24019" spans="1:1">
      <c r="A24019"/>
    </row>
    <row r="24020" spans="1:1">
      <c r="A24020"/>
    </row>
    <row r="24021" spans="1:1">
      <c r="A24021"/>
    </row>
    <row r="24022" spans="1:1">
      <c r="A24022"/>
    </row>
    <row r="24023" spans="1:1">
      <c r="A24023"/>
    </row>
    <row r="24024" spans="1:1">
      <c r="A24024"/>
    </row>
    <row r="24025" spans="1:1">
      <c r="A24025"/>
    </row>
    <row r="24026" spans="1:1">
      <c r="A24026"/>
    </row>
    <row r="24027" spans="1:1">
      <c r="A24027"/>
    </row>
    <row r="24028" spans="1:1">
      <c r="A24028"/>
    </row>
    <row r="24029" spans="1:1">
      <c r="A24029"/>
    </row>
    <row r="24030" spans="1:1">
      <c r="A24030"/>
    </row>
    <row r="24031" spans="1:1">
      <c r="A24031"/>
    </row>
    <row r="24032" spans="1:1">
      <c r="A24032"/>
    </row>
    <row r="24033" spans="1:1">
      <c r="A24033"/>
    </row>
    <row r="24034" spans="1:1">
      <c r="A24034"/>
    </row>
    <row r="24035" spans="1:1">
      <c r="A24035"/>
    </row>
    <row r="24036" spans="1:1">
      <c r="A24036"/>
    </row>
    <row r="24037" spans="1:1">
      <c r="A24037"/>
    </row>
    <row r="24038" spans="1:1">
      <c r="A24038"/>
    </row>
    <row r="24039" spans="1:1">
      <c r="A24039"/>
    </row>
    <row r="24040" spans="1:1">
      <c r="A24040"/>
    </row>
    <row r="24041" spans="1:1">
      <c r="A24041"/>
    </row>
    <row r="24042" spans="1:1">
      <c r="A24042"/>
    </row>
    <row r="24043" spans="1:1">
      <c r="A24043"/>
    </row>
    <row r="24044" spans="1:1">
      <c r="A24044"/>
    </row>
    <row r="24045" spans="1:1">
      <c r="A24045"/>
    </row>
    <row r="24046" spans="1:1">
      <c r="A24046"/>
    </row>
    <row r="24047" spans="1:1">
      <c r="A24047"/>
    </row>
    <row r="24048" spans="1:1">
      <c r="A24048"/>
    </row>
    <row r="24049" spans="1:1">
      <c r="A24049"/>
    </row>
    <row r="24050" spans="1:1">
      <c r="A24050"/>
    </row>
    <row r="24051" spans="1:1">
      <c r="A24051"/>
    </row>
    <row r="24052" spans="1:1">
      <c r="A24052"/>
    </row>
    <row r="24053" spans="1:1">
      <c r="A24053"/>
    </row>
    <row r="24054" spans="1:1">
      <c r="A24054"/>
    </row>
    <row r="24055" spans="1:1">
      <c r="A24055"/>
    </row>
    <row r="24056" spans="1:1">
      <c r="A24056"/>
    </row>
    <row r="24057" spans="1:1">
      <c r="A24057"/>
    </row>
    <row r="24058" spans="1:1">
      <c r="A24058"/>
    </row>
    <row r="24059" spans="1:1">
      <c r="A24059"/>
    </row>
    <row r="24060" spans="1:1">
      <c r="A24060"/>
    </row>
    <row r="24061" spans="1:1">
      <c r="A24061"/>
    </row>
    <row r="24062" spans="1:1">
      <c r="A24062"/>
    </row>
    <row r="24063" spans="1:1">
      <c r="A24063"/>
    </row>
    <row r="24064" spans="1:1">
      <c r="A24064"/>
    </row>
    <row r="24065" spans="1:1">
      <c r="A24065"/>
    </row>
    <row r="24066" spans="1:1">
      <c r="A24066"/>
    </row>
    <row r="24067" spans="1:1">
      <c r="A24067"/>
    </row>
    <row r="24068" spans="1:1">
      <c r="A24068"/>
    </row>
    <row r="24069" spans="1:1">
      <c r="A24069"/>
    </row>
    <row r="24070" spans="1:1">
      <c r="A24070"/>
    </row>
    <row r="24071" spans="1:1">
      <c r="A24071"/>
    </row>
    <row r="24072" spans="1:1">
      <c r="A24072"/>
    </row>
    <row r="24073" spans="1:1">
      <c r="A24073"/>
    </row>
    <row r="24074" spans="1:1">
      <c r="A24074"/>
    </row>
    <row r="24075" spans="1:1">
      <c r="A24075"/>
    </row>
    <row r="24076" spans="1:1">
      <c r="A24076"/>
    </row>
    <row r="24077" spans="1:1">
      <c r="A24077"/>
    </row>
    <row r="24078" spans="1:1">
      <c r="A24078"/>
    </row>
    <row r="24079" spans="1:1">
      <c r="A24079"/>
    </row>
    <row r="24080" spans="1:1">
      <c r="A24080"/>
    </row>
    <row r="24081" spans="1:1">
      <c r="A24081"/>
    </row>
    <row r="24082" spans="1:1">
      <c r="A24082"/>
    </row>
    <row r="24083" spans="1:1">
      <c r="A24083"/>
    </row>
    <row r="24084" spans="1:1">
      <c r="A24084"/>
    </row>
    <row r="24085" spans="1:1">
      <c r="A24085"/>
    </row>
    <row r="24086" spans="1:1">
      <c r="A24086"/>
    </row>
    <row r="24087" spans="1:1">
      <c r="A24087"/>
    </row>
    <row r="24088" spans="1:1">
      <c r="A24088"/>
    </row>
    <row r="24089" spans="1:1">
      <c r="A24089"/>
    </row>
    <row r="24090" spans="1:1">
      <c r="A24090"/>
    </row>
    <row r="24091" spans="1:1">
      <c r="A24091"/>
    </row>
    <row r="24092" spans="1:1">
      <c r="A24092"/>
    </row>
    <row r="24093" spans="1:1">
      <c r="A24093"/>
    </row>
    <row r="24094" spans="1:1">
      <c r="A24094"/>
    </row>
    <row r="24095" spans="1:1">
      <c r="A24095"/>
    </row>
    <row r="24096" spans="1:1">
      <c r="A24096"/>
    </row>
    <row r="24097" spans="1:1">
      <c r="A24097"/>
    </row>
    <row r="24098" spans="1:1">
      <c r="A24098"/>
    </row>
    <row r="24099" spans="1:1">
      <c r="A24099"/>
    </row>
    <row r="24100" spans="1:1">
      <c r="A24100"/>
    </row>
    <row r="24101" spans="1:1">
      <c r="A24101"/>
    </row>
    <row r="24102" spans="1:1">
      <c r="A24102"/>
    </row>
    <row r="24103" spans="1:1">
      <c r="A24103"/>
    </row>
    <row r="24104" spans="1:1">
      <c r="A24104"/>
    </row>
    <row r="24105" spans="1:1">
      <c r="A24105"/>
    </row>
    <row r="24106" spans="1:1">
      <c r="A24106"/>
    </row>
    <row r="24107" spans="1:1">
      <c r="A24107"/>
    </row>
    <row r="24108" spans="1:1">
      <c r="A24108"/>
    </row>
    <row r="24109" spans="1:1">
      <c r="A24109"/>
    </row>
    <row r="24110" spans="1:1">
      <c r="A24110"/>
    </row>
    <row r="24111" spans="1:1">
      <c r="A24111"/>
    </row>
    <row r="24112" spans="1:1">
      <c r="A24112"/>
    </row>
    <row r="24113" spans="1:1">
      <c r="A24113"/>
    </row>
    <row r="24114" spans="1:1">
      <c r="A24114"/>
    </row>
    <row r="24115" spans="1:1">
      <c r="A24115"/>
    </row>
    <row r="24116" spans="1:1">
      <c r="A24116"/>
    </row>
    <row r="24117" spans="1:1">
      <c r="A24117"/>
    </row>
    <row r="24118" spans="1:1">
      <c r="A24118"/>
    </row>
    <row r="24119" spans="1:1">
      <c r="A24119"/>
    </row>
    <row r="24120" spans="1:1">
      <c r="A24120"/>
    </row>
    <row r="24121" spans="1:1">
      <c r="A24121"/>
    </row>
    <row r="24122" spans="1:1">
      <c r="A24122"/>
    </row>
    <row r="24123" spans="1:1">
      <c r="A24123"/>
    </row>
    <row r="24124" spans="1:1">
      <c r="A24124"/>
    </row>
    <row r="24125" spans="1:1">
      <c r="A24125"/>
    </row>
    <row r="24126" spans="1:1">
      <c r="A24126"/>
    </row>
    <row r="24127" spans="1:1">
      <c r="A24127"/>
    </row>
    <row r="24128" spans="1:1">
      <c r="A24128"/>
    </row>
    <row r="24129" spans="1:1">
      <c r="A24129"/>
    </row>
    <row r="24130" spans="1:1">
      <c r="A24130"/>
    </row>
    <row r="24131" spans="1:1">
      <c r="A24131"/>
    </row>
    <row r="24132" spans="1:1">
      <c r="A24132"/>
    </row>
    <row r="24133" spans="1:1">
      <c r="A24133"/>
    </row>
    <row r="24134" spans="1:1">
      <c r="A24134"/>
    </row>
    <row r="24135" spans="1:1">
      <c r="A24135"/>
    </row>
    <row r="24136" spans="1:1">
      <c r="A24136"/>
    </row>
    <row r="24137" spans="1:1">
      <c r="A24137"/>
    </row>
    <row r="24138" spans="1:1">
      <c r="A24138"/>
    </row>
    <row r="24139" spans="1:1">
      <c r="A24139"/>
    </row>
    <row r="24140" spans="1:1">
      <c r="A24140"/>
    </row>
    <row r="24141" spans="1:1">
      <c r="A24141"/>
    </row>
    <row r="24142" spans="1:1">
      <c r="A24142"/>
    </row>
    <row r="24143" spans="1:1">
      <c r="A24143"/>
    </row>
    <row r="24144" spans="1:1">
      <c r="A24144"/>
    </row>
    <row r="24145" spans="1:1">
      <c r="A24145"/>
    </row>
    <row r="24146" spans="1:1">
      <c r="A24146"/>
    </row>
    <row r="24147" spans="1:1">
      <c r="A24147"/>
    </row>
    <row r="24148" spans="1:1">
      <c r="A24148"/>
    </row>
    <row r="24149" spans="1:1">
      <c r="A24149"/>
    </row>
    <row r="24150" spans="1:1">
      <c r="A24150"/>
    </row>
    <row r="24151" spans="1:1">
      <c r="A24151"/>
    </row>
    <row r="24152" spans="1:1">
      <c r="A24152"/>
    </row>
    <row r="24153" spans="1:1">
      <c r="A24153"/>
    </row>
    <row r="24154" spans="1:1">
      <c r="A24154"/>
    </row>
    <row r="24155" spans="1:1">
      <c r="A24155"/>
    </row>
    <row r="24156" spans="1:1">
      <c r="A24156"/>
    </row>
    <row r="24157" spans="1:1">
      <c r="A24157"/>
    </row>
    <row r="24158" spans="1:1">
      <c r="A24158"/>
    </row>
    <row r="24159" spans="1:1">
      <c r="A24159"/>
    </row>
    <row r="24160" spans="1:1">
      <c r="A24160"/>
    </row>
    <row r="24161" spans="1:1">
      <c r="A24161"/>
    </row>
    <row r="24162" spans="1:1">
      <c r="A24162"/>
    </row>
    <row r="24163" spans="1:1">
      <c r="A24163"/>
    </row>
    <row r="24164" spans="1:1">
      <c r="A24164"/>
    </row>
    <row r="24165" spans="1:1">
      <c r="A24165"/>
    </row>
    <row r="24166" spans="1:1">
      <c r="A24166"/>
    </row>
    <row r="24167" spans="1:1">
      <c r="A24167"/>
    </row>
    <row r="24168" spans="1:1">
      <c r="A24168"/>
    </row>
    <row r="24169" spans="1:1">
      <c r="A24169"/>
    </row>
    <row r="24170" spans="1:1">
      <c r="A24170"/>
    </row>
    <row r="24171" spans="1:1">
      <c r="A24171"/>
    </row>
    <row r="24172" spans="1:1">
      <c r="A24172"/>
    </row>
    <row r="24173" spans="1:1">
      <c r="A24173"/>
    </row>
    <row r="24174" spans="1:1">
      <c r="A24174"/>
    </row>
    <row r="24175" spans="1:1">
      <c r="A24175"/>
    </row>
    <row r="24176" spans="1:1">
      <c r="A24176"/>
    </row>
    <row r="24177" spans="1:1">
      <c r="A24177"/>
    </row>
    <row r="24178" spans="1:1">
      <c r="A24178"/>
    </row>
    <row r="24179" spans="1:1">
      <c r="A24179"/>
    </row>
    <row r="24180" spans="1:1">
      <c r="A24180"/>
    </row>
    <row r="24181" spans="1:1">
      <c r="A24181"/>
    </row>
    <row r="24182" spans="1:1">
      <c r="A24182"/>
    </row>
    <row r="24183" spans="1:1">
      <c r="A24183"/>
    </row>
    <row r="24184" spans="1:1">
      <c r="A24184"/>
    </row>
    <row r="24185" spans="1:1">
      <c r="A24185"/>
    </row>
    <row r="24186" spans="1:1">
      <c r="A24186"/>
    </row>
    <row r="24187" spans="1:1">
      <c r="A24187"/>
    </row>
    <row r="24188" spans="1:1">
      <c r="A24188"/>
    </row>
    <row r="24189" spans="1:1">
      <c r="A24189"/>
    </row>
    <row r="24190" spans="1:1">
      <c r="A24190"/>
    </row>
    <row r="24191" spans="1:1">
      <c r="A24191"/>
    </row>
    <row r="24192" spans="1:1">
      <c r="A24192"/>
    </row>
    <row r="24193" spans="1:1">
      <c r="A24193"/>
    </row>
    <row r="24194" spans="1:1">
      <c r="A24194"/>
    </row>
    <row r="24195" spans="1:1">
      <c r="A24195"/>
    </row>
    <row r="24196" spans="1:1">
      <c r="A24196"/>
    </row>
    <row r="24197" spans="1:1">
      <c r="A24197"/>
    </row>
    <row r="24198" spans="1:1">
      <c r="A24198"/>
    </row>
    <row r="24199" spans="1:1">
      <c r="A24199"/>
    </row>
    <row r="24200" spans="1:1">
      <c r="A24200"/>
    </row>
    <row r="24201" spans="1:1">
      <c r="A24201"/>
    </row>
    <row r="24202" spans="1:1">
      <c r="A24202"/>
    </row>
    <row r="24203" spans="1:1">
      <c r="A24203"/>
    </row>
    <row r="24204" spans="1:1">
      <c r="A24204"/>
    </row>
    <row r="24205" spans="1:1">
      <c r="A24205"/>
    </row>
    <row r="24206" spans="1:1">
      <c r="A24206"/>
    </row>
    <row r="24207" spans="1:1">
      <c r="A24207"/>
    </row>
    <row r="24208" spans="1:1">
      <c r="A24208"/>
    </row>
    <row r="24209" spans="1:1">
      <c r="A24209"/>
    </row>
    <row r="24210" spans="1:1">
      <c r="A24210"/>
    </row>
    <row r="24211" spans="1:1">
      <c r="A24211"/>
    </row>
    <row r="24212" spans="1:1">
      <c r="A24212"/>
    </row>
    <row r="24213" spans="1:1">
      <c r="A24213"/>
    </row>
    <row r="24214" spans="1:1">
      <c r="A24214"/>
    </row>
    <row r="24215" spans="1:1">
      <c r="A24215"/>
    </row>
    <row r="24216" spans="1:1">
      <c r="A24216"/>
    </row>
    <row r="24217" spans="1:1">
      <c r="A24217"/>
    </row>
    <row r="24218" spans="1:1">
      <c r="A24218"/>
    </row>
    <row r="24219" spans="1:1">
      <c r="A24219"/>
    </row>
    <row r="24220" spans="1:1">
      <c r="A24220"/>
    </row>
    <row r="24221" spans="1:1">
      <c r="A24221"/>
    </row>
    <row r="24222" spans="1:1">
      <c r="A24222"/>
    </row>
    <row r="24223" spans="1:1">
      <c r="A24223"/>
    </row>
    <row r="24224" spans="1:1">
      <c r="A24224"/>
    </row>
    <row r="24225" spans="1:1">
      <c r="A24225"/>
    </row>
    <row r="24226" spans="1:1">
      <c r="A24226"/>
    </row>
    <row r="24227" spans="1:1">
      <c r="A24227"/>
    </row>
    <row r="24228" spans="1:1">
      <c r="A24228"/>
    </row>
    <row r="24229" spans="1:1">
      <c r="A24229"/>
    </row>
    <row r="24230" spans="1:1">
      <c r="A24230"/>
    </row>
    <row r="24231" spans="1:1">
      <c r="A24231"/>
    </row>
    <row r="24232" spans="1:1">
      <c r="A24232"/>
    </row>
    <row r="24233" spans="1:1">
      <c r="A24233"/>
    </row>
    <row r="24234" spans="1:1">
      <c r="A24234"/>
    </row>
    <row r="24235" spans="1:1">
      <c r="A24235"/>
    </row>
    <row r="24236" spans="1:1">
      <c r="A24236"/>
    </row>
    <row r="24237" spans="1:1">
      <c r="A24237"/>
    </row>
    <row r="24238" spans="1:1">
      <c r="A24238"/>
    </row>
    <row r="24239" spans="1:1">
      <c r="A24239"/>
    </row>
    <row r="24240" spans="1:1">
      <c r="A24240"/>
    </row>
    <row r="24241" spans="1:1">
      <c r="A24241"/>
    </row>
    <row r="24242" spans="1:1">
      <c r="A24242"/>
    </row>
    <row r="24243" spans="1:1">
      <c r="A24243"/>
    </row>
    <row r="24244" spans="1:1">
      <c r="A24244"/>
    </row>
    <row r="24245" spans="1:1">
      <c r="A24245"/>
    </row>
    <row r="24246" spans="1:1">
      <c r="A24246"/>
    </row>
    <row r="24247" spans="1:1">
      <c r="A24247"/>
    </row>
    <row r="24248" spans="1:1">
      <c r="A24248"/>
    </row>
    <row r="24249" spans="1:1">
      <c r="A24249"/>
    </row>
    <row r="24250" spans="1:1">
      <c r="A24250"/>
    </row>
    <row r="24251" spans="1:1">
      <c r="A24251"/>
    </row>
    <row r="24252" spans="1:1">
      <c r="A24252"/>
    </row>
    <row r="24253" spans="1:1">
      <c r="A24253"/>
    </row>
    <row r="24254" spans="1:1">
      <c r="A24254"/>
    </row>
    <row r="24255" spans="1:1">
      <c r="A24255"/>
    </row>
    <row r="24256" spans="1:1">
      <c r="A24256"/>
    </row>
    <row r="24257" spans="1:1">
      <c r="A24257"/>
    </row>
    <row r="24258" spans="1:1">
      <c r="A24258"/>
    </row>
    <row r="24259" spans="1:1">
      <c r="A24259"/>
    </row>
    <row r="24260" spans="1:1">
      <c r="A24260"/>
    </row>
    <row r="24261" spans="1:1">
      <c r="A24261"/>
    </row>
    <row r="24262" spans="1:1">
      <c r="A24262"/>
    </row>
    <row r="24263" spans="1:1">
      <c r="A24263"/>
    </row>
    <row r="24264" spans="1:1">
      <c r="A24264"/>
    </row>
    <row r="24265" spans="1:1">
      <c r="A24265"/>
    </row>
    <row r="24266" spans="1:1">
      <c r="A24266"/>
    </row>
    <row r="24267" spans="1:1">
      <c r="A24267"/>
    </row>
    <row r="24268" spans="1:1">
      <c r="A24268"/>
    </row>
    <row r="24269" spans="1:1">
      <c r="A24269"/>
    </row>
    <row r="24270" spans="1:1">
      <c r="A24270"/>
    </row>
    <row r="24271" spans="1:1">
      <c r="A24271"/>
    </row>
    <row r="24272" spans="1:1">
      <c r="A24272"/>
    </row>
    <row r="24273" spans="1:1">
      <c r="A24273"/>
    </row>
    <row r="24274" spans="1:1">
      <c r="A24274"/>
    </row>
    <row r="24275" spans="1:1">
      <c r="A24275"/>
    </row>
    <row r="24276" spans="1:1">
      <c r="A24276"/>
    </row>
    <row r="24277" spans="1:1">
      <c r="A24277"/>
    </row>
    <row r="24278" spans="1:1">
      <c r="A24278"/>
    </row>
    <row r="24279" spans="1:1">
      <c r="A24279"/>
    </row>
    <row r="24280" spans="1:1">
      <c r="A24280"/>
    </row>
    <row r="24281" spans="1:1">
      <c r="A24281"/>
    </row>
    <row r="24282" spans="1:1">
      <c r="A24282"/>
    </row>
    <row r="24283" spans="1:1">
      <c r="A24283"/>
    </row>
    <row r="24284" spans="1:1">
      <c r="A24284"/>
    </row>
    <row r="24285" spans="1:1">
      <c r="A24285"/>
    </row>
    <row r="24286" spans="1:1">
      <c r="A24286"/>
    </row>
    <row r="24287" spans="1:1">
      <c r="A24287"/>
    </row>
    <row r="24288" spans="1:1">
      <c r="A24288"/>
    </row>
    <row r="24289" spans="1:1">
      <c r="A24289"/>
    </row>
    <row r="24290" spans="1:1">
      <c r="A24290"/>
    </row>
    <row r="24291" spans="1:1">
      <c r="A24291"/>
    </row>
    <row r="24292" spans="1:1">
      <c r="A24292"/>
    </row>
    <row r="24293" spans="1:1">
      <c r="A24293"/>
    </row>
    <row r="24294" spans="1:1">
      <c r="A24294"/>
    </row>
    <row r="24295" spans="1:1">
      <c r="A24295"/>
    </row>
    <row r="24296" spans="1:1">
      <c r="A24296"/>
    </row>
    <row r="24297" spans="1:1">
      <c r="A24297"/>
    </row>
    <row r="24298" spans="1:1">
      <c r="A24298"/>
    </row>
    <row r="24299" spans="1:1">
      <c r="A24299"/>
    </row>
    <row r="24300" spans="1:1">
      <c r="A24300"/>
    </row>
    <row r="24301" spans="1:1">
      <c r="A24301"/>
    </row>
    <row r="24302" spans="1:1">
      <c r="A24302"/>
    </row>
    <row r="24303" spans="1:1">
      <c r="A24303"/>
    </row>
    <row r="24304" spans="1:1">
      <c r="A24304"/>
    </row>
    <row r="24305" spans="1:1">
      <c r="A24305"/>
    </row>
    <row r="24306" spans="1:1">
      <c r="A24306"/>
    </row>
    <row r="24307" spans="1:1">
      <c r="A24307"/>
    </row>
    <row r="24308" spans="1:1">
      <c r="A24308"/>
    </row>
    <row r="24309" spans="1:1">
      <c r="A24309"/>
    </row>
    <row r="24310" spans="1:1">
      <c r="A24310"/>
    </row>
    <row r="24311" spans="1:1">
      <c r="A24311"/>
    </row>
    <row r="24312" spans="1:1">
      <c r="A24312"/>
    </row>
    <row r="24313" spans="1:1">
      <c r="A24313"/>
    </row>
    <row r="24314" spans="1:1">
      <c r="A24314"/>
    </row>
    <row r="24315" spans="1:1">
      <c r="A24315"/>
    </row>
    <row r="24316" spans="1:1">
      <c r="A24316"/>
    </row>
    <row r="24317" spans="1:1">
      <c r="A24317"/>
    </row>
    <row r="24318" spans="1:1">
      <c r="A24318"/>
    </row>
    <row r="24319" spans="1:1">
      <c r="A24319"/>
    </row>
    <row r="24320" spans="1:1">
      <c r="A24320"/>
    </row>
    <row r="24321" spans="1:1">
      <c r="A24321"/>
    </row>
    <row r="24322" spans="1:1">
      <c r="A24322"/>
    </row>
    <row r="24323" spans="1:1">
      <c r="A24323"/>
    </row>
    <row r="24324" spans="1:1">
      <c r="A24324"/>
    </row>
    <row r="24325" spans="1:1">
      <c r="A24325"/>
    </row>
    <row r="24326" spans="1:1">
      <c r="A24326"/>
    </row>
    <row r="24327" spans="1:1">
      <c r="A24327"/>
    </row>
    <row r="24328" spans="1:1">
      <c r="A24328"/>
    </row>
    <row r="24329" spans="1:1">
      <c r="A24329"/>
    </row>
    <row r="24330" spans="1:1">
      <c r="A24330"/>
    </row>
    <row r="24331" spans="1:1">
      <c r="A24331"/>
    </row>
    <row r="24332" spans="1:1">
      <c r="A24332"/>
    </row>
    <row r="24333" spans="1:1">
      <c r="A24333"/>
    </row>
    <row r="24334" spans="1:1">
      <c r="A24334"/>
    </row>
    <row r="24335" spans="1:1">
      <c r="A24335"/>
    </row>
    <row r="24336" spans="1:1">
      <c r="A24336"/>
    </row>
    <row r="24337" spans="1:1">
      <c r="A24337"/>
    </row>
    <row r="24338" spans="1:1">
      <c r="A24338"/>
    </row>
    <row r="24339" spans="1:1">
      <c r="A24339"/>
    </row>
    <row r="24340" spans="1:1">
      <c r="A24340"/>
    </row>
    <row r="24341" spans="1:1">
      <c r="A24341"/>
    </row>
    <row r="24342" spans="1:1">
      <c r="A24342"/>
    </row>
    <row r="24343" spans="1:1">
      <c r="A24343"/>
    </row>
    <row r="24344" spans="1:1">
      <c r="A24344"/>
    </row>
    <row r="24345" spans="1:1">
      <c r="A24345"/>
    </row>
    <row r="24346" spans="1:1">
      <c r="A24346"/>
    </row>
    <row r="24347" spans="1:1">
      <c r="A24347"/>
    </row>
    <row r="24348" spans="1:1">
      <c r="A24348"/>
    </row>
    <row r="24349" spans="1:1">
      <c r="A24349"/>
    </row>
    <row r="24350" spans="1:1">
      <c r="A24350"/>
    </row>
    <row r="24351" spans="1:1">
      <c r="A24351"/>
    </row>
    <row r="24352" spans="1:1">
      <c r="A24352"/>
    </row>
    <row r="24353" spans="1:1">
      <c r="A24353"/>
    </row>
    <row r="24354" spans="1:1">
      <c r="A24354"/>
    </row>
    <row r="24355" spans="1:1">
      <c r="A24355"/>
    </row>
    <row r="24356" spans="1:1">
      <c r="A24356"/>
    </row>
    <row r="24357" spans="1:1">
      <c r="A24357"/>
    </row>
    <row r="24358" spans="1:1">
      <c r="A24358"/>
    </row>
    <row r="24359" spans="1:1">
      <c r="A24359"/>
    </row>
    <row r="24360" spans="1:1">
      <c r="A24360"/>
    </row>
    <row r="24361" spans="1:1">
      <c r="A24361"/>
    </row>
    <row r="24362" spans="1:1">
      <c r="A24362"/>
    </row>
    <row r="24363" spans="1:1">
      <c r="A24363"/>
    </row>
    <row r="24364" spans="1:1">
      <c r="A24364"/>
    </row>
    <row r="24365" spans="1:1">
      <c r="A24365"/>
    </row>
    <row r="24366" spans="1:1">
      <c r="A24366"/>
    </row>
    <row r="24367" spans="1:1">
      <c r="A24367"/>
    </row>
    <row r="24368" spans="1:1">
      <c r="A24368"/>
    </row>
    <row r="24369" spans="1:1">
      <c r="A24369"/>
    </row>
    <row r="24370" spans="1:1">
      <c r="A24370"/>
    </row>
    <row r="24371" spans="1:1">
      <c r="A24371"/>
    </row>
    <row r="24372" spans="1:1">
      <c r="A24372"/>
    </row>
    <row r="24373" spans="1:1">
      <c r="A24373"/>
    </row>
    <row r="24374" spans="1:1">
      <c r="A24374"/>
    </row>
    <row r="24375" spans="1:1">
      <c r="A24375"/>
    </row>
    <row r="24376" spans="1:1">
      <c r="A24376"/>
    </row>
    <row r="24377" spans="1:1">
      <c r="A24377"/>
    </row>
    <row r="24378" spans="1:1">
      <c r="A24378"/>
    </row>
    <row r="24379" spans="1:1">
      <c r="A24379"/>
    </row>
    <row r="24380" spans="1:1">
      <c r="A24380"/>
    </row>
    <row r="24381" spans="1:1">
      <c r="A24381"/>
    </row>
    <row r="24382" spans="1:1">
      <c r="A24382"/>
    </row>
    <row r="24383" spans="1:1">
      <c r="A24383"/>
    </row>
    <row r="24384" spans="1:1">
      <c r="A24384"/>
    </row>
    <row r="24385" spans="1:1">
      <c r="A24385"/>
    </row>
    <row r="24386" spans="1:1">
      <c r="A24386"/>
    </row>
    <row r="24387" spans="1:1">
      <c r="A24387"/>
    </row>
    <row r="24388" spans="1:1">
      <c r="A24388"/>
    </row>
    <row r="24389" spans="1:1">
      <c r="A24389"/>
    </row>
    <row r="24390" spans="1:1">
      <c r="A24390"/>
    </row>
    <row r="24391" spans="1:1">
      <c r="A24391"/>
    </row>
    <row r="24392" spans="1:1">
      <c r="A24392"/>
    </row>
    <row r="24393" spans="1:1">
      <c r="A24393"/>
    </row>
    <row r="24394" spans="1:1">
      <c r="A24394"/>
    </row>
    <row r="24395" spans="1:1">
      <c r="A24395"/>
    </row>
    <row r="24396" spans="1:1">
      <c r="A24396"/>
    </row>
    <row r="24397" spans="1:1">
      <c r="A24397"/>
    </row>
    <row r="24398" spans="1:1">
      <c r="A24398"/>
    </row>
    <row r="24399" spans="1:1">
      <c r="A24399"/>
    </row>
    <row r="24400" spans="1:1">
      <c r="A24400"/>
    </row>
    <row r="24401" spans="1:1">
      <c r="A24401"/>
    </row>
    <row r="24402" spans="1:1">
      <c r="A24402"/>
    </row>
    <row r="24403" spans="1:1">
      <c r="A24403"/>
    </row>
    <row r="24404" spans="1:1">
      <c r="A24404"/>
    </row>
    <row r="24405" spans="1:1">
      <c r="A24405"/>
    </row>
    <row r="24406" spans="1:1">
      <c r="A24406"/>
    </row>
    <row r="24407" spans="1:1">
      <c r="A24407"/>
    </row>
    <row r="24408" spans="1:1">
      <c r="A24408"/>
    </row>
    <row r="24409" spans="1:1">
      <c r="A24409"/>
    </row>
    <row r="24410" spans="1:1">
      <c r="A24410"/>
    </row>
    <row r="24411" spans="1:1">
      <c r="A24411"/>
    </row>
    <row r="24412" spans="1:1">
      <c r="A24412"/>
    </row>
    <row r="24413" spans="1:1">
      <c r="A24413"/>
    </row>
    <row r="24414" spans="1:1">
      <c r="A24414"/>
    </row>
    <row r="24415" spans="1:1">
      <c r="A24415"/>
    </row>
    <row r="24416" spans="1:1">
      <c r="A24416"/>
    </row>
    <row r="24417" spans="1:1">
      <c r="A24417"/>
    </row>
    <row r="24418" spans="1:1">
      <c r="A24418"/>
    </row>
    <row r="24419" spans="1:1">
      <c r="A24419"/>
    </row>
    <row r="24420" spans="1:1">
      <c r="A24420"/>
    </row>
    <row r="24421" spans="1:1">
      <c r="A24421"/>
    </row>
    <row r="24422" spans="1:1">
      <c r="A24422"/>
    </row>
    <row r="24423" spans="1:1">
      <c r="A24423"/>
    </row>
    <row r="24424" spans="1:1">
      <c r="A24424"/>
    </row>
    <row r="24425" spans="1:1">
      <c r="A24425"/>
    </row>
    <row r="24426" spans="1:1">
      <c r="A24426"/>
    </row>
    <row r="24427" spans="1:1">
      <c r="A24427"/>
    </row>
    <row r="24428" spans="1:1">
      <c r="A24428"/>
    </row>
    <row r="24429" spans="1:1">
      <c r="A24429"/>
    </row>
    <row r="24430" spans="1:1">
      <c r="A24430"/>
    </row>
    <row r="24431" spans="1:1">
      <c r="A24431"/>
    </row>
    <row r="24432" spans="1:1">
      <c r="A24432"/>
    </row>
    <row r="24433" spans="1:1">
      <c r="A24433"/>
    </row>
    <row r="24434" spans="1:1">
      <c r="A24434"/>
    </row>
    <row r="24435" spans="1:1">
      <c r="A24435"/>
    </row>
    <row r="24436" spans="1:1">
      <c r="A24436"/>
    </row>
    <row r="24437" spans="1:1">
      <c r="A24437"/>
    </row>
    <row r="24438" spans="1:1">
      <c r="A24438"/>
    </row>
    <row r="24439" spans="1:1">
      <c r="A24439"/>
    </row>
    <row r="24440" spans="1:1">
      <c r="A24440"/>
    </row>
    <row r="24441" spans="1:1">
      <c r="A24441"/>
    </row>
    <row r="24442" spans="1:1">
      <c r="A24442"/>
    </row>
    <row r="24443" spans="1:1">
      <c r="A24443"/>
    </row>
    <row r="24444" spans="1:1">
      <c r="A24444"/>
    </row>
    <row r="24445" spans="1:1">
      <c r="A24445"/>
    </row>
    <row r="24446" spans="1:1">
      <c r="A24446"/>
    </row>
    <row r="24447" spans="1:1">
      <c r="A24447"/>
    </row>
    <row r="24448" spans="1:1">
      <c r="A24448"/>
    </row>
    <row r="24449" spans="1:1">
      <c r="A24449"/>
    </row>
    <row r="24450" spans="1:1">
      <c r="A24450"/>
    </row>
    <row r="24451" spans="1:1">
      <c r="A24451"/>
    </row>
    <row r="24452" spans="1:1">
      <c r="A24452"/>
    </row>
    <row r="24453" spans="1:1">
      <c r="A24453"/>
    </row>
    <row r="24454" spans="1:1">
      <c r="A24454"/>
    </row>
    <row r="24455" spans="1:1">
      <c r="A24455"/>
    </row>
    <row r="24456" spans="1:1">
      <c r="A24456"/>
    </row>
    <row r="24457" spans="1:1">
      <c r="A24457"/>
    </row>
    <row r="24458" spans="1:1">
      <c r="A24458"/>
    </row>
    <row r="24459" spans="1:1">
      <c r="A24459"/>
    </row>
    <row r="24460" spans="1:1">
      <c r="A24460"/>
    </row>
    <row r="24461" spans="1:1">
      <c r="A24461"/>
    </row>
    <row r="24462" spans="1:1">
      <c r="A24462"/>
    </row>
    <row r="24463" spans="1:1">
      <c r="A24463"/>
    </row>
    <row r="24464" spans="1:1">
      <c r="A24464"/>
    </row>
    <row r="24465" spans="1:1">
      <c r="A24465"/>
    </row>
    <row r="24466" spans="1:1">
      <c r="A24466"/>
    </row>
    <row r="24467" spans="1:1">
      <c r="A24467"/>
    </row>
    <row r="24468" spans="1:1">
      <c r="A24468"/>
    </row>
    <row r="24469" spans="1:1">
      <c r="A24469"/>
    </row>
    <row r="24470" spans="1:1">
      <c r="A24470"/>
    </row>
    <row r="24471" spans="1:1">
      <c r="A24471"/>
    </row>
    <row r="24472" spans="1:1">
      <c r="A24472"/>
    </row>
    <row r="24473" spans="1:1">
      <c r="A24473"/>
    </row>
    <row r="24474" spans="1:1">
      <c r="A24474"/>
    </row>
    <row r="24475" spans="1:1">
      <c r="A24475"/>
    </row>
    <row r="24476" spans="1:1">
      <c r="A24476"/>
    </row>
    <row r="24477" spans="1:1">
      <c r="A24477"/>
    </row>
    <row r="24478" spans="1:1">
      <c r="A24478"/>
    </row>
    <row r="24479" spans="1:1">
      <c r="A24479"/>
    </row>
    <row r="24480" spans="1:1">
      <c r="A24480"/>
    </row>
    <row r="24481" spans="1:1">
      <c r="A24481"/>
    </row>
    <row r="24482" spans="1:1">
      <c r="A24482"/>
    </row>
    <row r="24483" spans="1:1">
      <c r="A24483"/>
    </row>
    <row r="24484" spans="1:1">
      <c r="A24484"/>
    </row>
    <row r="24485" spans="1:1">
      <c r="A24485"/>
    </row>
    <row r="24486" spans="1:1">
      <c r="A24486"/>
    </row>
    <row r="24487" spans="1:1">
      <c r="A24487"/>
    </row>
    <row r="24488" spans="1:1">
      <c r="A24488"/>
    </row>
    <row r="24489" spans="1:1">
      <c r="A24489"/>
    </row>
    <row r="24490" spans="1:1">
      <c r="A24490"/>
    </row>
    <row r="24491" spans="1:1">
      <c r="A24491"/>
    </row>
    <row r="24492" spans="1:1">
      <c r="A24492"/>
    </row>
    <row r="24493" spans="1:1">
      <c r="A24493"/>
    </row>
    <row r="24494" spans="1:1">
      <c r="A24494"/>
    </row>
    <row r="24495" spans="1:1">
      <c r="A24495"/>
    </row>
    <row r="24496" spans="1:1">
      <c r="A24496"/>
    </row>
    <row r="24497" spans="1:1">
      <c r="A24497"/>
    </row>
    <row r="24498" spans="1:1">
      <c r="A24498"/>
    </row>
    <row r="24499" spans="1:1">
      <c r="A24499"/>
    </row>
    <row r="24500" spans="1:1">
      <c r="A24500"/>
    </row>
    <row r="24501" spans="1:1">
      <c r="A24501"/>
    </row>
    <row r="24502" spans="1:1">
      <c r="A24502"/>
    </row>
    <row r="24503" spans="1:1">
      <c r="A24503"/>
    </row>
    <row r="24504" spans="1:1">
      <c r="A24504"/>
    </row>
    <row r="24505" spans="1:1">
      <c r="A24505"/>
    </row>
    <row r="24506" spans="1:1">
      <c r="A24506"/>
    </row>
    <row r="24507" spans="1:1">
      <c r="A24507"/>
    </row>
    <row r="24508" spans="1:1">
      <c r="A24508"/>
    </row>
    <row r="24509" spans="1:1">
      <c r="A24509"/>
    </row>
    <row r="24510" spans="1:1">
      <c r="A24510"/>
    </row>
    <row r="24511" spans="1:1">
      <c r="A24511"/>
    </row>
    <row r="24512" spans="1:1">
      <c r="A24512"/>
    </row>
    <row r="24513" spans="1:1">
      <c r="A24513"/>
    </row>
    <row r="24514" spans="1:1">
      <c r="A24514"/>
    </row>
    <row r="24515" spans="1:1">
      <c r="A24515"/>
    </row>
    <row r="24516" spans="1:1">
      <c r="A24516"/>
    </row>
    <row r="24517" spans="1:1">
      <c r="A24517"/>
    </row>
    <row r="24518" spans="1:1">
      <c r="A24518"/>
    </row>
    <row r="24519" spans="1:1">
      <c r="A24519"/>
    </row>
    <row r="24520" spans="1:1">
      <c r="A24520"/>
    </row>
    <row r="24521" spans="1:1">
      <c r="A24521"/>
    </row>
    <row r="24522" spans="1:1">
      <c r="A24522"/>
    </row>
    <row r="24523" spans="1:1">
      <c r="A24523"/>
    </row>
    <row r="24524" spans="1:1">
      <c r="A24524"/>
    </row>
    <row r="24525" spans="1:1">
      <c r="A24525"/>
    </row>
    <row r="24526" spans="1:1">
      <c r="A24526"/>
    </row>
    <row r="24527" spans="1:1">
      <c r="A24527"/>
    </row>
    <row r="24528" spans="1:1">
      <c r="A24528"/>
    </row>
    <row r="24529" spans="1:1">
      <c r="A24529"/>
    </row>
    <row r="24530" spans="1:1">
      <c r="A24530"/>
    </row>
    <row r="24531" spans="1:1">
      <c r="A24531"/>
    </row>
    <row r="24532" spans="1:1">
      <c r="A24532"/>
    </row>
    <row r="24533" spans="1:1">
      <c r="A24533"/>
    </row>
    <row r="24534" spans="1:1">
      <c r="A24534"/>
    </row>
    <row r="24535" spans="1:1">
      <c r="A24535"/>
    </row>
    <row r="24536" spans="1:1">
      <c r="A24536"/>
    </row>
    <row r="24537" spans="1:1">
      <c r="A24537"/>
    </row>
    <row r="24538" spans="1:1">
      <c r="A24538"/>
    </row>
    <row r="24539" spans="1:1">
      <c r="A24539"/>
    </row>
    <row r="24540" spans="1:1">
      <c r="A24540"/>
    </row>
    <row r="24541" spans="1:1">
      <c r="A24541"/>
    </row>
    <row r="24542" spans="1:1">
      <c r="A24542"/>
    </row>
    <row r="24543" spans="1:1">
      <c r="A24543"/>
    </row>
    <row r="24544" spans="1:1">
      <c r="A24544"/>
    </row>
    <row r="24545" spans="1:1">
      <c r="A24545"/>
    </row>
    <row r="24546" spans="1:1">
      <c r="A24546"/>
    </row>
    <row r="24547" spans="1:1">
      <c r="A24547"/>
    </row>
    <row r="24548" spans="1:1">
      <c r="A24548"/>
    </row>
    <row r="24549" spans="1:1">
      <c r="A24549"/>
    </row>
    <row r="24550" spans="1:1">
      <c r="A24550"/>
    </row>
    <row r="24551" spans="1:1">
      <c r="A24551"/>
    </row>
    <row r="24552" spans="1:1">
      <c r="A24552"/>
    </row>
    <row r="24553" spans="1:1">
      <c r="A24553"/>
    </row>
    <row r="24554" spans="1:1">
      <c r="A24554"/>
    </row>
    <row r="24555" spans="1:1">
      <c r="A24555"/>
    </row>
    <row r="24556" spans="1:1">
      <c r="A24556"/>
    </row>
    <row r="24557" spans="1:1">
      <c r="A24557"/>
    </row>
    <row r="24558" spans="1:1">
      <c r="A24558"/>
    </row>
    <row r="24559" spans="1:1">
      <c r="A24559"/>
    </row>
    <row r="24560" spans="1:1">
      <c r="A24560"/>
    </row>
    <row r="24561" spans="1:1">
      <c r="A24561"/>
    </row>
    <row r="24562" spans="1:1">
      <c r="A24562"/>
    </row>
    <row r="24563" spans="1:1">
      <c r="A24563"/>
    </row>
    <row r="24564" spans="1:1">
      <c r="A24564"/>
    </row>
    <row r="24565" spans="1:1">
      <c r="A24565"/>
    </row>
    <row r="24566" spans="1:1">
      <c r="A24566"/>
    </row>
    <row r="24567" spans="1:1">
      <c r="A24567"/>
    </row>
    <row r="24568" spans="1:1">
      <c r="A24568"/>
    </row>
    <row r="24569" spans="1:1">
      <c r="A24569"/>
    </row>
    <row r="24570" spans="1:1">
      <c r="A24570"/>
    </row>
    <row r="24571" spans="1:1">
      <c r="A24571"/>
    </row>
    <row r="24572" spans="1:1">
      <c r="A24572"/>
    </row>
    <row r="24573" spans="1:1">
      <c r="A24573"/>
    </row>
    <row r="24574" spans="1:1">
      <c r="A24574"/>
    </row>
    <row r="24575" spans="1:1">
      <c r="A24575"/>
    </row>
    <row r="24576" spans="1:1">
      <c r="A24576"/>
    </row>
    <row r="24577" spans="1:1">
      <c r="A24577"/>
    </row>
    <row r="24578" spans="1:1">
      <c r="A24578"/>
    </row>
    <row r="24579" spans="1:1">
      <c r="A24579"/>
    </row>
    <row r="24580" spans="1:1">
      <c r="A24580"/>
    </row>
    <row r="24581" spans="1:1">
      <c r="A24581"/>
    </row>
    <row r="24582" spans="1:1">
      <c r="A24582"/>
    </row>
    <row r="24583" spans="1:1">
      <c r="A24583"/>
    </row>
    <row r="24584" spans="1:1">
      <c r="A24584"/>
    </row>
    <row r="24585" spans="1:1">
      <c r="A24585"/>
    </row>
    <row r="24586" spans="1:1">
      <c r="A24586"/>
    </row>
    <row r="24587" spans="1:1">
      <c r="A24587"/>
    </row>
    <row r="24588" spans="1:1">
      <c r="A24588"/>
    </row>
    <row r="24589" spans="1:1">
      <c r="A24589"/>
    </row>
    <row r="24590" spans="1:1">
      <c r="A24590"/>
    </row>
    <row r="24591" spans="1:1">
      <c r="A24591"/>
    </row>
    <row r="24592" spans="1:1">
      <c r="A24592"/>
    </row>
    <row r="24593" spans="1:1">
      <c r="A24593"/>
    </row>
    <row r="24594" spans="1:1">
      <c r="A24594"/>
    </row>
    <row r="24595" spans="1:1">
      <c r="A24595"/>
    </row>
    <row r="24596" spans="1:1">
      <c r="A24596"/>
    </row>
    <row r="24597" spans="1:1">
      <c r="A24597"/>
    </row>
    <row r="24598" spans="1:1">
      <c r="A24598"/>
    </row>
    <row r="24599" spans="1:1">
      <c r="A24599"/>
    </row>
    <row r="24600" spans="1:1">
      <c r="A24600"/>
    </row>
    <row r="24601" spans="1:1">
      <c r="A24601"/>
    </row>
    <row r="24602" spans="1:1">
      <c r="A24602"/>
    </row>
    <row r="24603" spans="1:1">
      <c r="A24603"/>
    </row>
    <row r="24604" spans="1:1">
      <c r="A24604"/>
    </row>
    <row r="24605" spans="1:1">
      <c r="A24605"/>
    </row>
    <row r="24606" spans="1:1">
      <c r="A24606"/>
    </row>
    <row r="24607" spans="1:1">
      <c r="A24607"/>
    </row>
    <row r="24608" spans="1:1">
      <c r="A24608"/>
    </row>
    <row r="24609" spans="1:1">
      <c r="A24609"/>
    </row>
    <row r="24610" spans="1:1">
      <c r="A24610"/>
    </row>
    <row r="24611" spans="1:1">
      <c r="A24611"/>
    </row>
    <row r="24612" spans="1:1">
      <c r="A24612"/>
    </row>
    <row r="24613" spans="1:1">
      <c r="A24613"/>
    </row>
    <row r="24614" spans="1:1">
      <c r="A24614"/>
    </row>
    <row r="24615" spans="1:1">
      <c r="A24615"/>
    </row>
    <row r="24616" spans="1:1">
      <c r="A24616"/>
    </row>
    <row r="24617" spans="1:1">
      <c r="A24617"/>
    </row>
    <row r="24618" spans="1:1">
      <c r="A24618"/>
    </row>
    <row r="24619" spans="1:1">
      <c r="A24619"/>
    </row>
    <row r="24620" spans="1:1">
      <c r="A24620"/>
    </row>
    <row r="24621" spans="1:1">
      <c r="A24621"/>
    </row>
    <row r="24622" spans="1:1">
      <c r="A24622"/>
    </row>
    <row r="24623" spans="1:1">
      <c r="A24623"/>
    </row>
    <row r="24624" spans="1:1">
      <c r="A24624"/>
    </row>
    <row r="24625" spans="1:1">
      <c r="A24625"/>
    </row>
    <row r="24626" spans="1:1">
      <c r="A24626"/>
    </row>
    <row r="24627" spans="1:1">
      <c r="A24627"/>
    </row>
    <row r="24628" spans="1:1">
      <c r="A24628"/>
    </row>
    <row r="24629" spans="1:1">
      <c r="A24629"/>
    </row>
    <row r="24630" spans="1:1">
      <c r="A24630"/>
    </row>
    <row r="24631" spans="1:1">
      <c r="A24631"/>
    </row>
    <row r="24632" spans="1:1">
      <c r="A24632"/>
    </row>
    <row r="24633" spans="1:1">
      <c r="A24633"/>
    </row>
    <row r="24634" spans="1:1">
      <c r="A24634"/>
    </row>
    <row r="24635" spans="1:1">
      <c r="A24635"/>
    </row>
    <row r="24636" spans="1:1">
      <c r="A24636"/>
    </row>
    <row r="24637" spans="1:1">
      <c r="A24637"/>
    </row>
    <row r="24638" spans="1:1">
      <c r="A24638"/>
    </row>
    <row r="24639" spans="1:1">
      <c r="A24639"/>
    </row>
    <row r="24640" spans="1:1">
      <c r="A24640"/>
    </row>
    <row r="24641" spans="1:1">
      <c r="A24641"/>
    </row>
    <row r="24642" spans="1:1">
      <c r="A24642"/>
    </row>
    <row r="24643" spans="1:1">
      <c r="A24643"/>
    </row>
    <row r="24644" spans="1:1">
      <c r="A24644"/>
    </row>
    <row r="24645" spans="1:1">
      <c r="A24645"/>
    </row>
    <row r="24646" spans="1:1">
      <c r="A24646"/>
    </row>
    <row r="24647" spans="1:1">
      <c r="A24647"/>
    </row>
    <row r="24648" spans="1:1">
      <c r="A24648"/>
    </row>
    <row r="24649" spans="1:1">
      <c r="A24649"/>
    </row>
    <row r="24650" spans="1:1">
      <c r="A24650"/>
    </row>
    <row r="24651" spans="1:1">
      <c r="A24651"/>
    </row>
    <row r="24652" spans="1:1">
      <c r="A24652"/>
    </row>
    <row r="24653" spans="1:1">
      <c r="A24653"/>
    </row>
    <row r="24654" spans="1:1">
      <c r="A24654"/>
    </row>
    <row r="24655" spans="1:1">
      <c r="A24655"/>
    </row>
    <row r="24656" spans="1:1">
      <c r="A24656"/>
    </row>
    <row r="24657" spans="1:1">
      <c r="A24657"/>
    </row>
    <row r="24658" spans="1:1">
      <c r="A24658"/>
    </row>
    <row r="24659" spans="1:1">
      <c r="A24659"/>
    </row>
    <row r="24660" spans="1:1">
      <c r="A24660"/>
    </row>
    <row r="24661" spans="1:1">
      <c r="A24661"/>
    </row>
    <row r="24662" spans="1:1">
      <c r="A24662"/>
    </row>
    <row r="24663" spans="1:1">
      <c r="A24663"/>
    </row>
    <row r="24664" spans="1:1">
      <c r="A24664"/>
    </row>
    <row r="24665" spans="1:1">
      <c r="A24665"/>
    </row>
    <row r="24666" spans="1:1">
      <c r="A24666"/>
    </row>
    <row r="24667" spans="1:1">
      <c r="A24667"/>
    </row>
    <row r="24668" spans="1:1">
      <c r="A24668"/>
    </row>
    <row r="24669" spans="1:1">
      <c r="A24669"/>
    </row>
    <row r="24670" spans="1:1">
      <c r="A24670"/>
    </row>
    <row r="24671" spans="1:1">
      <c r="A24671"/>
    </row>
    <row r="24672" spans="1:1">
      <c r="A24672"/>
    </row>
    <row r="24673" spans="1:1">
      <c r="A24673"/>
    </row>
    <row r="24674" spans="1:1">
      <c r="A24674"/>
    </row>
    <row r="24675" spans="1:1">
      <c r="A24675"/>
    </row>
    <row r="24676" spans="1:1">
      <c r="A24676"/>
    </row>
    <row r="24677" spans="1:1">
      <c r="A24677"/>
    </row>
    <row r="24678" spans="1:1">
      <c r="A24678"/>
    </row>
    <row r="24679" spans="1:1">
      <c r="A24679"/>
    </row>
    <row r="24680" spans="1:1">
      <c r="A24680"/>
    </row>
    <row r="24681" spans="1:1">
      <c r="A24681"/>
    </row>
    <row r="24682" spans="1:1">
      <c r="A24682"/>
    </row>
    <row r="24683" spans="1:1">
      <c r="A24683"/>
    </row>
    <row r="24684" spans="1:1">
      <c r="A24684"/>
    </row>
    <row r="24685" spans="1:1">
      <c r="A24685"/>
    </row>
    <row r="24686" spans="1:1">
      <c r="A24686"/>
    </row>
    <row r="24687" spans="1:1">
      <c r="A24687"/>
    </row>
    <row r="24688" spans="1:1">
      <c r="A24688"/>
    </row>
    <row r="24689" spans="1:1">
      <c r="A24689"/>
    </row>
    <row r="24690" spans="1:1">
      <c r="A24690"/>
    </row>
    <row r="24691" spans="1:1">
      <c r="A24691"/>
    </row>
    <row r="24692" spans="1:1">
      <c r="A24692"/>
    </row>
    <row r="24693" spans="1:1">
      <c r="A24693"/>
    </row>
    <row r="24694" spans="1:1">
      <c r="A24694"/>
    </row>
    <row r="24695" spans="1:1">
      <c r="A24695"/>
    </row>
    <row r="24696" spans="1:1">
      <c r="A24696"/>
    </row>
    <row r="24697" spans="1:1">
      <c r="A24697"/>
    </row>
    <row r="24698" spans="1:1">
      <c r="A24698"/>
    </row>
    <row r="24699" spans="1:1">
      <c r="A24699"/>
    </row>
    <row r="24700" spans="1:1">
      <c r="A24700"/>
    </row>
    <row r="24701" spans="1:1">
      <c r="A24701"/>
    </row>
    <row r="24702" spans="1:1">
      <c r="A24702"/>
    </row>
    <row r="24703" spans="1:1">
      <c r="A24703"/>
    </row>
    <row r="24704" spans="1:1">
      <c r="A24704"/>
    </row>
    <row r="24705" spans="1:1">
      <c r="A24705"/>
    </row>
    <row r="24706" spans="1:1">
      <c r="A24706"/>
    </row>
    <row r="24707" spans="1:1">
      <c r="A24707"/>
    </row>
    <row r="24708" spans="1:1">
      <c r="A24708"/>
    </row>
    <row r="24709" spans="1:1">
      <c r="A24709"/>
    </row>
    <row r="24710" spans="1:1">
      <c r="A24710"/>
    </row>
    <row r="24711" spans="1:1">
      <c r="A24711"/>
    </row>
    <row r="24712" spans="1:1">
      <c r="A24712"/>
    </row>
    <row r="24713" spans="1:1">
      <c r="A24713"/>
    </row>
    <row r="24714" spans="1:1">
      <c r="A24714"/>
    </row>
    <row r="24715" spans="1:1">
      <c r="A24715"/>
    </row>
    <row r="24716" spans="1:1">
      <c r="A24716"/>
    </row>
    <row r="24717" spans="1:1">
      <c r="A24717"/>
    </row>
    <row r="24718" spans="1:1">
      <c r="A24718"/>
    </row>
    <row r="24719" spans="1:1">
      <c r="A24719"/>
    </row>
    <row r="24720" spans="1:1">
      <c r="A24720"/>
    </row>
    <row r="24721" spans="1:1">
      <c r="A24721"/>
    </row>
    <row r="24722" spans="1:1">
      <c r="A24722"/>
    </row>
    <row r="24723" spans="1:1">
      <c r="A24723"/>
    </row>
    <row r="24724" spans="1:1">
      <c r="A24724"/>
    </row>
    <row r="24725" spans="1:1">
      <c r="A24725"/>
    </row>
    <row r="24726" spans="1:1">
      <c r="A24726"/>
    </row>
    <row r="24727" spans="1:1">
      <c r="A24727"/>
    </row>
    <row r="24728" spans="1:1">
      <c r="A24728"/>
    </row>
    <row r="24729" spans="1:1">
      <c r="A24729"/>
    </row>
    <row r="24730" spans="1:1">
      <c r="A24730"/>
    </row>
    <row r="24731" spans="1:1">
      <c r="A24731"/>
    </row>
    <row r="24732" spans="1:1">
      <c r="A24732"/>
    </row>
    <row r="24733" spans="1:1">
      <c r="A24733"/>
    </row>
    <row r="24734" spans="1:1">
      <c r="A24734"/>
    </row>
    <row r="24735" spans="1:1">
      <c r="A24735"/>
    </row>
    <row r="24736" spans="1:1">
      <c r="A24736"/>
    </row>
    <row r="24737" spans="1:1">
      <c r="A24737"/>
    </row>
    <row r="24738" spans="1:1">
      <c r="A24738"/>
    </row>
    <row r="24739" spans="1:1">
      <c r="A24739"/>
    </row>
    <row r="24740" spans="1:1">
      <c r="A24740"/>
    </row>
    <row r="24741" spans="1:1">
      <c r="A24741"/>
    </row>
    <row r="24742" spans="1:1">
      <c r="A24742"/>
    </row>
    <row r="24743" spans="1:1">
      <c r="A24743"/>
    </row>
    <row r="24744" spans="1:1">
      <c r="A24744"/>
    </row>
    <row r="24745" spans="1:1">
      <c r="A24745"/>
    </row>
    <row r="24746" spans="1:1">
      <c r="A24746"/>
    </row>
    <row r="24747" spans="1:1">
      <c r="A24747"/>
    </row>
    <row r="24748" spans="1:1">
      <c r="A24748"/>
    </row>
    <row r="24749" spans="1:1">
      <c r="A24749"/>
    </row>
    <row r="24750" spans="1:1">
      <c r="A24750"/>
    </row>
    <row r="24751" spans="1:1">
      <c r="A24751"/>
    </row>
    <row r="24752" spans="1:1">
      <c r="A24752"/>
    </row>
    <row r="24753" spans="1:1">
      <c r="A24753"/>
    </row>
    <row r="24754" spans="1:1">
      <c r="A24754"/>
    </row>
    <row r="24755" spans="1:1">
      <c r="A24755"/>
    </row>
    <row r="24756" spans="1:1">
      <c r="A24756"/>
    </row>
    <row r="24757" spans="1:1">
      <c r="A24757"/>
    </row>
    <row r="24758" spans="1:1">
      <c r="A24758"/>
    </row>
    <row r="24759" spans="1:1">
      <c r="A24759"/>
    </row>
    <row r="24760" spans="1:1">
      <c r="A24760"/>
    </row>
    <row r="24761" spans="1:1">
      <c r="A24761"/>
    </row>
    <row r="24762" spans="1:1">
      <c r="A24762"/>
    </row>
    <row r="24763" spans="1:1">
      <c r="A24763"/>
    </row>
    <row r="24764" spans="1:1">
      <c r="A24764"/>
    </row>
    <row r="24765" spans="1:1">
      <c r="A24765"/>
    </row>
    <row r="24766" spans="1:1">
      <c r="A24766"/>
    </row>
    <row r="24767" spans="1:1">
      <c r="A24767"/>
    </row>
    <row r="24768" spans="1:1">
      <c r="A24768"/>
    </row>
    <row r="24769" spans="1:1">
      <c r="A24769"/>
    </row>
    <row r="24770" spans="1:1">
      <c r="A24770"/>
    </row>
    <row r="24771" spans="1:1">
      <c r="A24771"/>
    </row>
    <row r="24772" spans="1:1">
      <c r="A24772"/>
    </row>
    <row r="24773" spans="1:1">
      <c r="A24773"/>
    </row>
    <row r="24774" spans="1:1">
      <c r="A24774"/>
    </row>
    <row r="24775" spans="1:1">
      <c r="A24775"/>
    </row>
    <row r="24776" spans="1:1">
      <c r="A24776"/>
    </row>
    <row r="24777" spans="1:1">
      <c r="A24777"/>
    </row>
    <row r="24778" spans="1:1">
      <c r="A24778"/>
    </row>
    <row r="24779" spans="1:1">
      <c r="A24779"/>
    </row>
    <row r="24780" spans="1:1">
      <c r="A24780"/>
    </row>
    <row r="24781" spans="1:1">
      <c r="A24781"/>
    </row>
    <row r="24782" spans="1:1">
      <c r="A24782"/>
    </row>
    <row r="24783" spans="1:1">
      <c r="A24783"/>
    </row>
    <row r="24784" spans="1:1">
      <c r="A24784"/>
    </row>
    <row r="24785" spans="1:1">
      <c r="A24785"/>
    </row>
    <row r="24786" spans="1:1">
      <c r="A24786"/>
    </row>
    <row r="24787" spans="1:1">
      <c r="A24787"/>
    </row>
    <row r="24788" spans="1:1">
      <c r="A24788"/>
    </row>
    <row r="24789" spans="1:1">
      <c r="A24789"/>
    </row>
    <row r="24790" spans="1:1">
      <c r="A24790"/>
    </row>
    <row r="24791" spans="1:1">
      <c r="A24791"/>
    </row>
    <row r="24792" spans="1:1">
      <c r="A24792"/>
    </row>
    <row r="24793" spans="1:1">
      <c r="A24793"/>
    </row>
    <row r="24794" spans="1:1">
      <c r="A24794"/>
    </row>
    <row r="24795" spans="1:1">
      <c r="A24795"/>
    </row>
    <row r="24796" spans="1:1">
      <c r="A24796"/>
    </row>
    <row r="24797" spans="1:1">
      <c r="A24797"/>
    </row>
    <row r="24798" spans="1:1">
      <c r="A24798"/>
    </row>
    <row r="24799" spans="1:1">
      <c r="A24799"/>
    </row>
    <row r="24800" spans="1:1">
      <c r="A24800"/>
    </row>
    <row r="24801" spans="1:1">
      <c r="A24801"/>
    </row>
    <row r="24802" spans="1:1">
      <c r="A24802"/>
    </row>
    <row r="24803" spans="1:1">
      <c r="A24803"/>
    </row>
    <row r="24804" spans="1:1">
      <c r="A24804"/>
    </row>
    <row r="24805" spans="1:1">
      <c r="A24805"/>
    </row>
    <row r="24806" spans="1:1">
      <c r="A24806"/>
    </row>
    <row r="24807" spans="1:1">
      <c r="A24807"/>
    </row>
    <row r="24808" spans="1:1">
      <c r="A24808"/>
    </row>
    <row r="24809" spans="1:1">
      <c r="A24809"/>
    </row>
    <row r="24810" spans="1:1">
      <c r="A24810"/>
    </row>
    <row r="24811" spans="1:1">
      <c r="A24811"/>
    </row>
    <row r="24812" spans="1:1">
      <c r="A24812"/>
    </row>
    <row r="24813" spans="1:1">
      <c r="A24813"/>
    </row>
    <row r="24814" spans="1:1">
      <c r="A24814"/>
    </row>
    <row r="24815" spans="1:1">
      <c r="A24815"/>
    </row>
    <row r="24816" spans="1:1">
      <c r="A24816"/>
    </row>
    <row r="24817" spans="1:1">
      <c r="A24817"/>
    </row>
    <row r="24818" spans="1:1">
      <c r="A24818"/>
    </row>
    <row r="24819" spans="1:1">
      <c r="A24819"/>
    </row>
    <row r="24820" spans="1:1">
      <c r="A24820"/>
    </row>
    <row r="24821" spans="1:1">
      <c r="A24821"/>
    </row>
    <row r="24822" spans="1:1">
      <c r="A24822"/>
    </row>
    <row r="24823" spans="1:1">
      <c r="A24823"/>
    </row>
    <row r="24824" spans="1:1">
      <c r="A24824"/>
    </row>
    <row r="24825" spans="1:1">
      <c r="A24825"/>
    </row>
    <row r="24826" spans="1:1">
      <c r="A24826"/>
    </row>
    <row r="24827" spans="1:1">
      <c r="A24827"/>
    </row>
    <row r="24828" spans="1:1">
      <c r="A24828"/>
    </row>
    <row r="24829" spans="1:1">
      <c r="A24829"/>
    </row>
    <row r="24830" spans="1:1">
      <c r="A24830"/>
    </row>
    <row r="24831" spans="1:1">
      <c r="A24831"/>
    </row>
    <row r="24832" spans="1:1">
      <c r="A24832"/>
    </row>
    <row r="24833" spans="1:1">
      <c r="A24833"/>
    </row>
    <row r="24834" spans="1:1">
      <c r="A24834"/>
    </row>
    <row r="24835" spans="1:1">
      <c r="A24835"/>
    </row>
    <row r="24836" spans="1:1">
      <c r="A24836"/>
    </row>
    <row r="24837" spans="1:1">
      <c r="A24837"/>
    </row>
    <row r="24838" spans="1:1">
      <c r="A24838"/>
    </row>
    <row r="24839" spans="1:1">
      <c r="A24839"/>
    </row>
    <row r="24840" spans="1:1">
      <c r="A24840"/>
    </row>
    <row r="24841" spans="1:1">
      <c r="A24841"/>
    </row>
    <row r="24842" spans="1:1">
      <c r="A24842"/>
    </row>
    <row r="24843" spans="1:1">
      <c r="A24843"/>
    </row>
    <row r="24844" spans="1:1">
      <c r="A24844"/>
    </row>
    <row r="24845" spans="1:1">
      <c r="A24845"/>
    </row>
    <row r="24846" spans="1:1">
      <c r="A24846"/>
    </row>
    <row r="24847" spans="1:1">
      <c r="A24847"/>
    </row>
    <row r="24848" spans="1:1">
      <c r="A24848"/>
    </row>
    <row r="24849" spans="1:1">
      <c r="A24849"/>
    </row>
    <row r="24850" spans="1:1">
      <c r="A24850"/>
    </row>
    <row r="24851" spans="1:1">
      <c r="A24851"/>
    </row>
    <row r="24852" spans="1:1">
      <c r="A24852"/>
    </row>
    <row r="24853" spans="1:1">
      <c r="A24853"/>
    </row>
    <row r="24854" spans="1:1">
      <c r="A24854"/>
    </row>
    <row r="24855" spans="1:1">
      <c r="A24855"/>
    </row>
    <row r="24856" spans="1:1">
      <c r="A24856"/>
    </row>
    <row r="24857" spans="1:1">
      <c r="A24857"/>
    </row>
    <row r="24858" spans="1:1">
      <c r="A24858"/>
    </row>
    <row r="24859" spans="1:1">
      <c r="A24859"/>
    </row>
    <row r="24860" spans="1:1">
      <c r="A24860"/>
    </row>
    <row r="24861" spans="1:1">
      <c r="A24861"/>
    </row>
    <row r="24862" spans="1:1">
      <c r="A24862"/>
    </row>
    <row r="24863" spans="1:1">
      <c r="A24863"/>
    </row>
    <row r="24864" spans="1:1">
      <c r="A24864"/>
    </row>
    <row r="24865" spans="1:1">
      <c r="A24865"/>
    </row>
    <row r="24866" spans="1:1">
      <c r="A24866"/>
    </row>
    <row r="24867" spans="1:1">
      <c r="A24867"/>
    </row>
    <row r="24868" spans="1:1">
      <c r="A24868"/>
    </row>
    <row r="24869" spans="1:1">
      <c r="A24869"/>
    </row>
    <row r="24870" spans="1:1">
      <c r="A24870"/>
    </row>
    <row r="24871" spans="1:1">
      <c r="A24871"/>
    </row>
    <row r="24872" spans="1:1">
      <c r="A24872"/>
    </row>
    <row r="24873" spans="1:1">
      <c r="A24873"/>
    </row>
    <row r="24874" spans="1:1">
      <c r="A24874"/>
    </row>
    <row r="24875" spans="1:1">
      <c r="A24875"/>
    </row>
    <row r="24876" spans="1:1">
      <c r="A24876"/>
    </row>
    <row r="24877" spans="1:1">
      <c r="A24877"/>
    </row>
    <row r="24878" spans="1:1">
      <c r="A24878"/>
    </row>
    <row r="24879" spans="1:1">
      <c r="A24879"/>
    </row>
    <row r="24880" spans="1:1">
      <c r="A24880"/>
    </row>
    <row r="24881" spans="1:1">
      <c r="A24881"/>
    </row>
    <row r="24882" spans="1:1">
      <c r="A24882"/>
    </row>
    <row r="24883" spans="1:1">
      <c r="A24883"/>
    </row>
    <row r="24884" spans="1:1">
      <c r="A24884"/>
    </row>
    <row r="24885" spans="1:1">
      <c r="A24885"/>
    </row>
    <row r="24886" spans="1:1">
      <c r="A24886"/>
    </row>
    <row r="24887" spans="1:1">
      <c r="A24887"/>
    </row>
    <row r="24888" spans="1:1">
      <c r="A24888"/>
    </row>
    <row r="24889" spans="1:1">
      <c r="A24889"/>
    </row>
    <row r="24890" spans="1:1">
      <c r="A24890"/>
    </row>
    <row r="24891" spans="1:1">
      <c r="A24891"/>
    </row>
    <row r="24892" spans="1:1">
      <c r="A24892"/>
    </row>
    <row r="24893" spans="1:1">
      <c r="A24893"/>
    </row>
    <row r="24894" spans="1:1">
      <c r="A24894"/>
    </row>
    <row r="24895" spans="1:1">
      <c r="A24895"/>
    </row>
    <row r="24896" spans="1:1">
      <c r="A24896"/>
    </row>
    <row r="24897" spans="1:1">
      <c r="A24897"/>
    </row>
    <row r="24898" spans="1:1">
      <c r="A24898"/>
    </row>
    <row r="24899" spans="1:1">
      <c r="A24899"/>
    </row>
    <row r="24900" spans="1:1">
      <c r="A24900"/>
    </row>
    <row r="24901" spans="1:1">
      <c r="A24901"/>
    </row>
    <row r="24902" spans="1:1">
      <c r="A24902"/>
    </row>
    <row r="24903" spans="1:1">
      <c r="A24903"/>
    </row>
    <row r="24904" spans="1:1">
      <c r="A24904"/>
    </row>
    <row r="24905" spans="1:1">
      <c r="A24905"/>
    </row>
    <row r="24906" spans="1:1">
      <c r="A24906"/>
    </row>
    <row r="24907" spans="1:1">
      <c r="A24907"/>
    </row>
    <row r="24908" spans="1:1">
      <c r="A24908"/>
    </row>
    <row r="24909" spans="1:1">
      <c r="A24909"/>
    </row>
    <row r="24910" spans="1:1">
      <c r="A24910"/>
    </row>
    <row r="24911" spans="1:1">
      <c r="A24911"/>
    </row>
    <row r="24912" spans="1:1">
      <c r="A24912"/>
    </row>
    <row r="24913" spans="1:1">
      <c r="A24913"/>
    </row>
    <row r="24914" spans="1:1">
      <c r="A24914"/>
    </row>
    <row r="24915" spans="1:1">
      <c r="A24915"/>
    </row>
    <row r="24916" spans="1:1">
      <c r="A24916"/>
    </row>
    <row r="24917" spans="1:1">
      <c r="A24917"/>
    </row>
    <row r="24918" spans="1:1">
      <c r="A24918"/>
    </row>
    <row r="24919" spans="1:1">
      <c r="A24919"/>
    </row>
    <row r="24920" spans="1:1">
      <c r="A24920"/>
    </row>
    <row r="24921" spans="1:1">
      <c r="A24921"/>
    </row>
    <row r="24922" spans="1:1">
      <c r="A24922"/>
    </row>
    <row r="24923" spans="1:1">
      <c r="A24923"/>
    </row>
    <row r="24924" spans="1:1">
      <c r="A24924"/>
    </row>
    <row r="24925" spans="1:1">
      <c r="A24925"/>
    </row>
    <row r="24926" spans="1:1">
      <c r="A24926"/>
    </row>
    <row r="24927" spans="1:1">
      <c r="A24927"/>
    </row>
    <row r="24928" spans="1:1">
      <c r="A24928"/>
    </row>
    <row r="24929" spans="1:1">
      <c r="A24929"/>
    </row>
    <row r="24930" spans="1:1">
      <c r="A24930"/>
    </row>
    <row r="24931" spans="1:1">
      <c r="A24931"/>
    </row>
    <row r="24932" spans="1:1">
      <c r="A24932"/>
    </row>
    <row r="24933" spans="1:1">
      <c r="A24933"/>
    </row>
    <row r="24934" spans="1:1">
      <c r="A24934"/>
    </row>
    <row r="24935" spans="1:1">
      <c r="A24935"/>
    </row>
    <row r="24936" spans="1:1">
      <c r="A24936"/>
    </row>
    <row r="24937" spans="1:1">
      <c r="A24937"/>
    </row>
    <row r="24938" spans="1:1">
      <c r="A24938"/>
    </row>
    <row r="24939" spans="1:1">
      <c r="A24939"/>
    </row>
    <row r="24940" spans="1:1">
      <c r="A24940"/>
    </row>
    <row r="24941" spans="1:1">
      <c r="A24941"/>
    </row>
    <row r="24942" spans="1:1">
      <c r="A24942"/>
    </row>
    <row r="24943" spans="1:1">
      <c r="A24943"/>
    </row>
    <row r="24944" spans="1:1">
      <c r="A24944"/>
    </row>
    <row r="24945" spans="1:1">
      <c r="A24945"/>
    </row>
    <row r="24946" spans="1:1">
      <c r="A24946"/>
    </row>
    <row r="24947" spans="1:1">
      <c r="A24947"/>
    </row>
    <row r="24948" spans="1:1">
      <c r="A24948"/>
    </row>
    <row r="24949" spans="1:1">
      <c r="A24949"/>
    </row>
    <row r="24950" spans="1:1">
      <c r="A24950"/>
    </row>
    <row r="24951" spans="1:1">
      <c r="A24951"/>
    </row>
    <row r="24952" spans="1:1">
      <c r="A24952"/>
    </row>
    <row r="24953" spans="1:1">
      <c r="A24953"/>
    </row>
    <row r="24954" spans="1:1">
      <c r="A24954"/>
    </row>
    <row r="24955" spans="1:1">
      <c r="A24955"/>
    </row>
    <row r="24956" spans="1:1">
      <c r="A24956"/>
    </row>
    <row r="24957" spans="1:1">
      <c r="A24957"/>
    </row>
    <row r="24958" spans="1:1">
      <c r="A24958"/>
    </row>
    <row r="24959" spans="1:1">
      <c r="A24959"/>
    </row>
    <row r="24960" spans="1:1">
      <c r="A24960"/>
    </row>
    <row r="24961" spans="1:1">
      <c r="A24961"/>
    </row>
    <row r="24962" spans="1:1">
      <c r="A24962"/>
    </row>
    <row r="24963" spans="1:1">
      <c r="A24963"/>
    </row>
    <row r="24964" spans="1:1">
      <c r="A24964"/>
    </row>
    <row r="24965" spans="1:1">
      <c r="A24965"/>
    </row>
    <row r="24966" spans="1:1">
      <c r="A24966"/>
    </row>
    <row r="24967" spans="1:1">
      <c r="A24967"/>
    </row>
    <row r="24968" spans="1:1">
      <c r="A24968"/>
    </row>
    <row r="24969" spans="1:1">
      <c r="A24969"/>
    </row>
    <row r="24970" spans="1:1">
      <c r="A24970"/>
    </row>
    <row r="24971" spans="1:1">
      <c r="A24971"/>
    </row>
    <row r="24972" spans="1:1">
      <c r="A24972"/>
    </row>
    <row r="24973" spans="1:1">
      <c r="A24973"/>
    </row>
    <row r="24974" spans="1:1">
      <c r="A24974"/>
    </row>
    <row r="24975" spans="1:1">
      <c r="A24975"/>
    </row>
    <row r="24976" spans="1:1">
      <c r="A24976"/>
    </row>
    <row r="24977" spans="1:1">
      <c r="A24977"/>
    </row>
    <row r="24978" spans="1:1">
      <c r="A24978"/>
    </row>
    <row r="24979" spans="1:1">
      <c r="A24979"/>
    </row>
    <row r="24980" spans="1:1">
      <c r="A24980"/>
    </row>
    <row r="24981" spans="1:1">
      <c r="A24981"/>
    </row>
    <row r="24982" spans="1:1">
      <c r="A24982"/>
    </row>
    <row r="24983" spans="1:1">
      <c r="A24983"/>
    </row>
    <row r="24984" spans="1:1">
      <c r="A24984"/>
    </row>
    <row r="24985" spans="1:1">
      <c r="A24985"/>
    </row>
    <row r="24986" spans="1:1">
      <c r="A24986"/>
    </row>
    <row r="24987" spans="1:1">
      <c r="A24987"/>
    </row>
    <row r="24988" spans="1:1">
      <c r="A24988"/>
    </row>
    <row r="24989" spans="1:1">
      <c r="A24989"/>
    </row>
    <row r="24990" spans="1:1">
      <c r="A24990"/>
    </row>
    <row r="24991" spans="1:1">
      <c r="A24991"/>
    </row>
    <row r="24992" spans="1:1">
      <c r="A24992"/>
    </row>
    <row r="24993" spans="1:1">
      <c r="A24993"/>
    </row>
    <row r="24994" spans="1:1">
      <c r="A24994"/>
    </row>
    <row r="24995" spans="1:1">
      <c r="A24995"/>
    </row>
    <row r="24996" spans="1:1">
      <c r="A24996"/>
    </row>
    <row r="24997" spans="1:1">
      <c r="A24997"/>
    </row>
    <row r="24998" spans="1:1">
      <c r="A24998"/>
    </row>
    <row r="24999" spans="1:1">
      <c r="A24999"/>
    </row>
    <row r="25000" spans="1:1">
      <c r="A25000"/>
    </row>
    <row r="25001" spans="1:1">
      <c r="A25001"/>
    </row>
    <row r="25002" spans="1:1">
      <c r="A25002"/>
    </row>
    <row r="25003" spans="1:1">
      <c r="A25003"/>
    </row>
    <row r="25004" spans="1:1">
      <c r="A25004"/>
    </row>
    <row r="25005" spans="1:1">
      <c r="A25005"/>
    </row>
    <row r="25006" spans="1:1">
      <c r="A25006"/>
    </row>
    <row r="25007" spans="1:1">
      <c r="A25007"/>
    </row>
    <row r="25008" spans="1:1">
      <c r="A25008"/>
    </row>
    <row r="25009" spans="1:1">
      <c r="A25009"/>
    </row>
    <row r="25010" spans="1:1">
      <c r="A25010"/>
    </row>
    <row r="25011" spans="1:1">
      <c r="A25011"/>
    </row>
    <row r="25012" spans="1:1">
      <c r="A25012"/>
    </row>
    <row r="25013" spans="1:1">
      <c r="A25013"/>
    </row>
    <row r="25014" spans="1:1">
      <c r="A25014"/>
    </row>
    <row r="25015" spans="1:1">
      <c r="A25015"/>
    </row>
    <row r="25016" spans="1:1">
      <c r="A25016"/>
    </row>
    <row r="25017" spans="1:1">
      <c r="A25017"/>
    </row>
    <row r="25018" spans="1:1">
      <c r="A25018"/>
    </row>
    <row r="25019" spans="1:1">
      <c r="A25019"/>
    </row>
    <row r="25020" spans="1:1">
      <c r="A25020"/>
    </row>
    <row r="25021" spans="1:1">
      <c r="A25021"/>
    </row>
    <row r="25022" spans="1:1">
      <c r="A25022"/>
    </row>
    <row r="25023" spans="1:1">
      <c r="A25023"/>
    </row>
    <row r="25024" spans="1:1">
      <c r="A25024"/>
    </row>
    <row r="25025" spans="1:1">
      <c r="A25025"/>
    </row>
    <row r="25026" spans="1:1">
      <c r="A25026"/>
    </row>
    <row r="25027" spans="1:1">
      <c r="A25027"/>
    </row>
    <row r="25028" spans="1:1">
      <c r="A25028"/>
    </row>
    <row r="25029" spans="1:1">
      <c r="A25029"/>
    </row>
    <row r="25030" spans="1:1">
      <c r="A25030"/>
    </row>
    <row r="25031" spans="1:1">
      <c r="A25031"/>
    </row>
    <row r="25032" spans="1:1">
      <c r="A25032"/>
    </row>
    <row r="25033" spans="1:1">
      <c r="A25033"/>
    </row>
    <row r="25034" spans="1:1">
      <c r="A25034"/>
    </row>
    <row r="25035" spans="1:1">
      <c r="A25035"/>
    </row>
    <row r="25036" spans="1:1">
      <c r="A25036"/>
    </row>
    <row r="25037" spans="1:1">
      <c r="A25037"/>
    </row>
    <row r="25038" spans="1:1">
      <c r="A25038"/>
    </row>
    <row r="25039" spans="1:1">
      <c r="A25039"/>
    </row>
    <row r="25040" spans="1:1">
      <c r="A25040"/>
    </row>
    <row r="25041" spans="1:1">
      <c r="A25041"/>
    </row>
    <row r="25042" spans="1:1">
      <c r="A25042"/>
    </row>
    <row r="25043" spans="1:1">
      <c r="A25043"/>
    </row>
    <row r="25044" spans="1:1">
      <c r="A25044"/>
    </row>
    <row r="25045" spans="1:1">
      <c r="A25045"/>
    </row>
    <row r="25046" spans="1:1">
      <c r="A25046"/>
    </row>
    <row r="25047" spans="1:1">
      <c r="A25047"/>
    </row>
    <row r="25048" spans="1:1">
      <c r="A25048"/>
    </row>
    <row r="25049" spans="1:1">
      <c r="A25049"/>
    </row>
    <row r="25050" spans="1:1">
      <c r="A25050"/>
    </row>
    <row r="25051" spans="1:1">
      <c r="A25051"/>
    </row>
    <row r="25052" spans="1:1">
      <c r="A25052"/>
    </row>
    <row r="25053" spans="1:1">
      <c r="A25053"/>
    </row>
    <row r="25054" spans="1:1">
      <c r="A25054"/>
    </row>
    <row r="25055" spans="1:1">
      <c r="A25055"/>
    </row>
    <row r="25056" spans="1:1">
      <c r="A25056"/>
    </row>
    <row r="25057" spans="1:1">
      <c r="A25057"/>
    </row>
    <row r="25058" spans="1:1">
      <c r="A25058"/>
    </row>
    <row r="25059" spans="1:1">
      <c r="A25059"/>
    </row>
    <row r="25060" spans="1:1">
      <c r="A25060"/>
    </row>
    <row r="25061" spans="1:1">
      <c r="A25061"/>
    </row>
    <row r="25062" spans="1:1">
      <c r="A25062"/>
    </row>
    <row r="25063" spans="1:1">
      <c r="A25063"/>
    </row>
    <row r="25064" spans="1:1">
      <c r="A25064"/>
    </row>
    <row r="25065" spans="1:1">
      <c r="A25065"/>
    </row>
    <row r="25066" spans="1:1">
      <c r="A25066"/>
    </row>
    <row r="25067" spans="1:1">
      <c r="A25067"/>
    </row>
    <row r="25068" spans="1:1">
      <c r="A25068"/>
    </row>
    <row r="25069" spans="1:1">
      <c r="A25069"/>
    </row>
    <row r="25070" spans="1:1">
      <c r="A25070"/>
    </row>
    <row r="25071" spans="1:1">
      <c r="A25071"/>
    </row>
    <row r="25072" spans="1:1">
      <c r="A25072"/>
    </row>
    <row r="25073" spans="1:1">
      <c r="A25073"/>
    </row>
    <row r="25074" spans="1:1">
      <c r="A25074"/>
    </row>
    <row r="25075" spans="1:1">
      <c r="A25075"/>
    </row>
    <row r="25076" spans="1:1">
      <c r="A25076"/>
    </row>
    <row r="25077" spans="1:1">
      <c r="A25077"/>
    </row>
    <row r="25078" spans="1:1">
      <c r="A25078"/>
    </row>
    <row r="25079" spans="1:1">
      <c r="A25079"/>
    </row>
    <row r="25080" spans="1:1">
      <c r="A25080"/>
    </row>
    <row r="25081" spans="1:1">
      <c r="A25081"/>
    </row>
    <row r="25082" spans="1:1">
      <c r="A25082"/>
    </row>
    <row r="25083" spans="1:1">
      <c r="A25083"/>
    </row>
    <row r="25084" spans="1:1">
      <c r="A25084"/>
    </row>
    <row r="25085" spans="1:1">
      <c r="A25085"/>
    </row>
    <row r="25086" spans="1:1">
      <c r="A25086"/>
    </row>
    <row r="25087" spans="1:1">
      <c r="A25087"/>
    </row>
    <row r="25088" spans="1:1">
      <c r="A25088"/>
    </row>
    <row r="25089" spans="1:1">
      <c r="A25089"/>
    </row>
    <row r="25090" spans="1:1">
      <c r="A25090"/>
    </row>
    <row r="25091" spans="1:1">
      <c r="A25091"/>
    </row>
    <row r="25092" spans="1:1">
      <c r="A25092"/>
    </row>
    <row r="25093" spans="1:1">
      <c r="A25093"/>
    </row>
    <row r="25094" spans="1:1">
      <c r="A25094"/>
    </row>
    <row r="25095" spans="1:1">
      <c r="A25095"/>
    </row>
    <row r="25096" spans="1:1">
      <c r="A25096"/>
    </row>
    <row r="25097" spans="1:1">
      <c r="A25097"/>
    </row>
    <row r="25098" spans="1:1">
      <c r="A25098"/>
    </row>
    <row r="25099" spans="1:1">
      <c r="A25099"/>
    </row>
    <row r="25100" spans="1:1">
      <c r="A25100"/>
    </row>
    <row r="25101" spans="1:1">
      <c r="A25101"/>
    </row>
    <row r="25102" spans="1:1">
      <c r="A25102"/>
    </row>
    <row r="25103" spans="1:1">
      <c r="A25103"/>
    </row>
    <row r="25104" spans="1:1">
      <c r="A25104"/>
    </row>
    <row r="25105" spans="1:1">
      <c r="A25105"/>
    </row>
    <row r="25106" spans="1:1">
      <c r="A25106"/>
    </row>
    <row r="25107" spans="1:1">
      <c r="A25107"/>
    </row>
    <row r="25108" spans="1:1">
      <c r="A25108"/>
    </row>
    <row r="25109" spans="1:1">
      <c r="A25109"/>
    </row>
    <row r="25110" spans="1:1">
      <c r="A25110"/>
    </row>
    <row r="25111" spans="1:1">
      <c r="A25111"/>
    </row>
    <row r="25112" spans="1:1">
      <c r="A25112"/>
    </row>
    <row r="25113" spans="1:1">
      <c r="A25113"/>
    </row>
    <row r="25114" spans="1:1">
      <c r="A25114"/>
    </row>
    <row r="25115" spans="1:1">
      <c r="A25115"/>
    </row>
    <row r="25116" spans="1:1">
      <c r="A25116"/>
    </row>
    <row r="25117" spans="1:1">
      <c r="A25117"/>
    </row>
    <row r="25118" spans="1:1">
      <c r="A25118"/>
    </row>
    <row r="25119" spans="1:1">
      <c r="A25119"/>
    </row>
    <row r="25120" spans="1:1">
      <c r="A25120"/>
    </row>
    <row r="25121" spans="1:1">
      <c r="A25121"/>
    </row>
    <row r="25122" spans="1:1">
      <c r="A25122"/>
    </row>
    <row r="25123" spans="1:1">
      <c r="A25123"/>
    </row>
    <row r="25124" spans="1:1">
      <c r="A25124"/>
    </row>
    <row r="25125" spans="1:1">
      <c r="A25125"/>
    </row>
    <row r="25126" spans="1:1">
      <c r="A25126"/>
    </row>
    <row r="25127" spans="1:1">
      <c r="A25127"/>
    </row>
    <row r="25128" spans="1:1">
      <c r="A25128"/>
    </row>
    <row r="25129" spans="1:1">
      <c r="A25129"/>
    </row>
    <row r="25130" spans="1:1">
      <c r="A25130"/>
    </row>
    <row r="25131" spans="1:1">
      <c r="A25131"/>
    </row>
    <row r="25132" spans="1:1">
      <c r="A25132"/>
    </row>
    <row r="25133" spans="1:1">
      <c r="A25133"/>
    </row>
    <row r="25134" spans="1:1">
      <c r="A25134"/>
    </row>
    <row r="25135" spans="1:1">
      <c r="A25135"/>
    </row>
    <row r="25136" spans="1:1">
      <c r="A25136"/>
    </row>
    <row r="25137" spans="1:1">
      <c r="A25137"/>
    </row>
    <row r="25138" spans="1:1">
      <c r="A25138"/>
    </row>
    <row r="25139" spans="1:1">
      <c r="A25139"/>
    </row>
    <row r="25140" spans="1:1">
      <c r="A25140"/>
    </row>
    <row r="25141" spans="1:1">
      <c r="A25141"/>
    </row>
    <row r="25142" spans="1:1">
      <c r="A25142"/>
    </row>
    <row r="25143" spans="1:1">
      <c r="A25143"/>
    </row>
    <row r="25144" spans="1:1">
      <c r="A25144"/>
    </row>
    <row r="25145" spans="1:1">
      <c r="A25145"/>
    </row>
    <row r="25146" spans="1:1">
      <c r="A25146"/>
    </row>
    <row r="25147" spans="1:1">
      <c r="A25147"/>
    </row>
    <row r="25148" spans="1:1">
      <c r="A25148"/>
    </row>
    <row r="25149" spans="1:1">
      <c r="A25149"/>
    </row>
    <row r="25150" spans="1:1">
      <c r="A25150"/>
    </row>
    <row r="25151" spans="1:1">
      <c r="A25151"/>
    </row>
    <row r="25152" spans="1:1">
      <c r="A25152"/>
    </row>
    <row r="25153" spans="1:1">
      <c r="A25153"/>
    </row>
    <row r="25154" spans="1:1">
      <c r="A25154"/>
    </row>
    <row r="25155" spans="1:1">
      <c r="A25155"/>
    </row>
    <row r="25156" spans="1:1">
      <c r="A25156"/>
    </row>
    <row r="25157" spans="1:1">
      <c r="A25157"/>
    </row>
    <row r="25158" spans="1:1">
      <c r="A25158"/>
    </row>
    <row r="25159" spans="1:1">
      <c r="A25159"/>
    </row>
    <row r="25160" spans="1:1">
      <c r="A25160"/>
    </row>
    <row r="25161" spans="1:1">
      <c r="A25161"/>
    </row>
    <row r="25162" spans="1:1">
      <c r="A25162"/>
    </row>
    <row r="25163" spans="1:1">
      <c r="A25163"/>
    </row>
    <row r="25164" spans="1:1">
      <c r="A25164"/>
    </row>
    <row r="25165" spans="1:1">
      <c r="A25165"/>
    </row>
    <row r="25166" spans="1:1">
      <c r="A25166"/>
    </row>
    <row r="25167" spans="1:1">
      <c r="A25167"/>
    </row>
    <row r="25168" spans="1:1">
      <c r="A25168"/>
    </row>
    <row r="25169" spans="1:1">
      <c r="A25169"/>
    </row>
    <row r="25170" spans="1:1">
      <c r="A25170"/>
    </row>
    <row r="25171" spans="1:1">
      <c r="A25171"/>
    </row>
    <row r="25172" spans="1:1">
      <c r="A25172"/>
    </row>
    <row r="25173" spans="1:1">
      <c r="A25173"/>
    </row>
    <row r="25174" spans="1:1">
      <c r="A25174"/>
    </row>
    <row r="25175" spans="1:1">
      <c r="A25175"/>
    </row>
    <row r="25176" spans="1:1">
      <c r="A25176"/>
    </row>
    <row r="25177" spans="1:1">
      <c r="A25177"/>
    </row>
    <row r="25178" spans="1:1">
      <c r="A25178"/>
    </row>
    <row r="25179" spans="1:1">
      <c r="A25179"/>
    </row>
    <row r="25180" spans="1:1">
      <c r="A25180"/>
    </row>
    <row r="25181" spans="1:1">
      <c r="A25181"/>
    </row>
    <row r="25182" spans="1:1">
      <c r="A25182"/>
    </row>
    <row r="25183" spans="1:1">
      <c r="A25183"/>
    </row>
    <row r="25184" spans="1:1">
      <c r="A25184"/>
    </row>
    <row r="25185" spans="1:1">
      <c r="A25185"/>
    </row>
    <row r="25186" spans="1:1">
      <c r="A25186"/>
    </row>
    <row r="25187" spans="1:1">
      <c r="A25187"/>
    </row>
    <row r="25188" spans="1:1">
      <c r="A25188"/>
    </row>
    <row r="25189" spans="1:1">
      <c r="A25189"/>
    </row>
    <row r="25190" spans="1:1">
      <c r="A25190"/>
    </row>
    <row r="25191" spans="1:1">
      <c r="A25191"/>
    </row>
    <row r="25192" spans="1:1">
      <c r="A25192"/>
    </row>
    <row r="25193" spans="1:1">
      <c r="A25193"/>
    </row>
    <row r="25194" spans="1:1">
      <c r="A25194"/>
    </row>
    <row r="25195" spans="1:1">
      <c r="A25195"/>
    </row>
    <row r="25196" spans="1:1">
      <c r="A25196"/>
    </row>
    <row r="25197" spans="1:1">
      <c r="A25197"/>
    </row>
    <row r="25198" spans="1:1">
      <c r="A25198"/>
    </row>
    <row r="25199" spans="1:1">
      <c r="A25199"/>
    </row>
    <row r="25200" spans="1:1">
      <c r="A25200"/>
    </row>
    <row r="25201" spans="1:1">
      <c r="A25201"/>
    </row>
    <row r="25202" spans="1:1">
      <c r="A25202"/>
    </row>
    <row r="25203" spans="1:1">
      <c r="A25203"/>
    </row>
    <row r="25204" spans="1:1">
      <c r="A25204"/>
    </row>
    <row r="25205" spans="1:1">
      <c r="A25205"/>
    </row>
    <row r="25206" spans="1:1">
      <c r="A25206"/>
    </row>
    <row r="25207" spans="1:1">
      <c r="A25207"/>
    </row>
    <row r="25208" spans="1:1">
      <c r="A25208"/>
    </row>
    <row r="25209" spans="1:1">
      <c r="A25209"/>
    </row>
    <row r="25210" spans="1:1">
      <c r="A25210"/>
    </row>
    <row r="25211" spans="1:1">
      <c r="A25211"/>
    </row>
    <row r="25212" spans="1:1">
      <c r="A25212"/>
    </row>
    <row r="25213" spans="1:1">
      <c r="A25213"/>
    </row>
    <row r="25214" spans="1:1">
      <c r="A25214"/>
    </row>
    <row r="25215" spans="1:1">
      <c r="A25215"/>
    </row>
    <row r="25216" spans="1:1">
      <c r="A25216"/>
    </row>
    <row r="25217" spans="1:1">
      <c r="A25217"/>
    </row>
    <row r="25218" spans="1:1">
      <c r="A25218"/>
    </row>
    <row r="25219" spans="1:1">
      <c r="A25219"/>
    </row>
    <row r="25220" spans="1:1">
      <c r="A25220"/>
    </row>
    <row r="25221" spans="1:1">
      <c r="A25221"/>
    </row>
    <row r="25222" spans="1:1">
      <c r="A25222"/>
    </row>
    <row r="25223" spans="1:1">
      <c r="A25223"/>
    </row>
    <row r="25224" spans="1:1">
      <c r="A25224"/>
    </row>
    <row r="25225" spans="1:1">
      <c r="A25225"/>
    </row>
    <row r="25226" spans="1:1">
      <c r="A25226"/>
    </row>
    <row r="25227" spans="1:1">
      <c r="A25227"/>
    </row>
    <row r="25228" spans="1:1">
      <c r="A25228"/>
    </row>
    <row r="25229" spans="1:1">
      <c r="A25229"/>
    </row>
    <row r="25230" spans="1:1">
      <c r="A25230"/>
    </row>
    <row r="25231" spans="1:1">
      <c r="A25231"/>
    </row>
    <row r="25232" spans="1:1">
      <c r="A25232"/>
    </row>
    <row r="25233" spans="1:1">
      <c r="A25233"/>
    </row>
    <row r="25234" spans="1:1">
      <c r="A25234"/>
    </row>
    <row r="25235" spans="1:1">
      <c r="A25235"/>
    </row>
    <row r="25236" spans="1:1">
      <c r="A25236"/>
    </row>
    <row r="25237" spans="1:1">
      <c r="A25237"/>
    </row>
    <row r="25238" spans="1:1">
      <c r="A25238"/>
    </row>
    <row r="25239" spans="1:1">
      <c r="A25239"/>
    </row>
    <row r="25240" spans="1:1">
      <c r="A25240"/>
    </row>
    <row r="25241" spans="1:1">
      <c r="A25241"/>
    </row>
    <row r="25242" spans="1:1">
      <c r="A25242"/>
    </row>
    <row r="25243" spans="1:1">
      <c r="A25243"/>
    </row>
    <row r="25244" spans="1:1">
      <c r="A25244"/>
    </row>
    <row r="25245" spans="1:1">
      <c r="A25245"/>
    </row>
    <row r="25246" spans="1:1">
      <c r="A25246"/>
    </row>
    <row r="25247" spans="1:1">
      <c r="A25247"/>
    </row>
    <row r="25248" spans="1:1">
      <c r="A25248"/>
    </row>
    <row r="25249" spans="1:1">
      <c r="A25249"/>
    </row>
    <row r="25250" spans="1:1">
      <c r="A25250"/>
    </row>
    <row r="25251" spans="1:1">
      <c r="A25251"/>
    </row>
    <row r="25252" spans="1:1">
      <c r="A25252"/>
    </row>
    <row r="25253" spans="1:1">
      <c r="A25253"/>
    </row>
    <row r="25254" spans="1:1">
      <c r="A25254"/>
    </row>
    <row r="25255" spans="1:1">
      <c r="A25255"/>
    </row>
    <row r="25256" spans="1:1">
      <c r="A25256"/>
    </row>
    <row r="25257" spans="1:1">
      <c r="A25257"/>
    </row>
    <row r="25258" spans="1:1">
      <c r="A25258"/>
    </row>
    <row r="25259" spans="1:1">
      <c r="A25259"/>
    </row>
    <row r="25260" spans="1:1">
      <c r="A25260"/>
    </row>
    <row r="25261" spans="1:1">
      <c r="A25261"/>
    </row>
    <row r="25262" spans="1:1">
      <c r="A25262"/>
    </row>
    <row r="25263" spans="1:1">
      <c r="A25263"/>
    </row>
    <row r="25264" spans="1:1">
      <c r="A25264"/>
    </row>
    <row r="25265" spans="1:1">
      <c r="A25265"/>
    </row>
    <row r="25266" spans="1:1">
      <c r="A25266"/>
    </row>
    <row r="25267" spans="1:1">
      <c r="A25267"/>
    </row>
    <row r="25268" spans="1:1">
      <c r="A25268"/>
    </row>
    <row r="25269" spans="1:1">
      <c r="A25269"/>
    </row>
    <row r="25270" spans="1:1">
      <c r="A25270"/>
    </row>
    <row r="25271" spans="1:1">
      <c r="A25271"/>
    </row>
    <row r="25272" spans="1:1">
      <c r="A25272"/>
    </row>
    <row r="25273" spans="1:1">
      <c r="A25273"/>
    </row>
    <row r="25274" spans="1:1">
      <c r="A25274"/>
    </row>
    <row r="25275" spans="1:1">
      <c r="A25275"/>
    </row>
    <row r="25276" spans="1:1">
      <c r="A25276"/>
    </row>
    <row r="25277" spans="1:1">
      <c r="A25277"/>
    </row>
    <row r="25278" spans="1:1">
      <c r="A25278"/>
    </row>
    <row r="25279" spans="1:1">
      <c r="A25279"/>
    </row>
    <row r="25280" spans="1:1">
      <c r="A25280"/>
    </row>
    <row r="25281" spans="1:1">
      <c r="A25281"/>
    </row>
    <row r="25282" spans="1:1">
      <c r="A25282"/>
    </row>
    <row r="25283" spans="1:1">
      <c r="A25283"/>
    </row>
    <row r="25284" spans="1:1">
      <c r="A25284"/>
    </row>
    <row r="25285" spans="1:1">
      <c r="A25285"/>
    </row>
    <row r="25286" spans="1:1">
      <c r="A25286"/>
    </row>
    <row r="25287" spans="1:1">
      <c r="A25287"/>
    </row>
    <row r="25288" spans="1:1">
      <c r="A25288"/>
    </row>
    <row r="25289" spans="1:1">
      <c r="A25289"/>
    </row>
    <row r="25290" spans="1:1">
      <c r="A25290"/>
    </row>
    <row r="25291" spans="1:1">
      <c r="A25291"/>
    </row>
    <row r="25292" spans="1:1">
      <c r="A25292"/>
    </row>
    <row r="25293" spans="1:1">
      <c r="A25293"/>
    </row>
    <row r="25294" spans="1:1">
      <c r="A25294"/>
    </row>
    <row r="25295" spans="1:1">
      <c r="A25295"/>
    </row>
    <row r="25296" spans="1:1">
      <c r="A25296"/>
    </row>
    <row r="25297" spans="1:1">
      <c r="A25297"/>
    </row>
    <row r="25298" spans="1:1">
      <c r="A25298"/>
    </row>
    <row r="25299" spans="1:1">
      <c r="A25299"/>
    </row>
    <row r="25300" spans="1:1">
      <c r="A25300"/>
    </row>
    <row r="25301" spans="1:1">
      <c r="A25301"/>
    </row>
    <row r="25302" spans="1:1">
      <c r="A25302"/>
    </row>
    <row r="25303" spans="1:1">
      <c r="A25303"/>
    </row>
    <row r="25304" spans="1:1">
      <c r="A25304"/>
    </row>
    <row r="25305" spans="1:1">
      <c r="A25305"/>
    </row>
    <row r="25306" spans="1:1">
      <c r="A25306"/>
    </row>
    <row r="25307" spans="1:1">
      <c r="A25307"/>
    </row>
    <row r="25308" spans="1:1">
      <c r="A25308"/>
    </row>
    <row r="25309" spans="1:1">
      <c r="A25309"/>
    </row>
    <row r="25310" spans="1:1">
      <c r="A25310"/>
    </row>
    <row r="25311" spans="1:1">
      <c r="A25311"/>
    </row>
    <row r="25312" spans="1:1">
      <c r="A25312"/>
    </row>
    <row r="25313" spans="1:1">
      <c r="A25313"/>
    </row>
    <row r="25314" spans="1:1">
      <c r="A25314"/>
    </row>
    <row r="25315" spans="1:1">
      <c r="A25315"/>
    </row>
    <row r="25316" spans="1:1">
      <c r="A25316"/>
    </row>
    <row r="25317" spans="1:1">
      <c r="A25317"/>
    </row>
    <row r="25318" spans="1:1">
      <c r="A25318"/>
    </row>
    <row r="25319" spans="1:1">
      <c r="A25319"/>
    </row>
    <row r="25320" spans="1:1">
      <c r="A25320"/>
    </row>
    <row r="25321" spans="1:1">
      <c r="A25321"/>
    </row>
    <row r="25322" spans="1:1">
      <c r="A25322"/>
    </row>
    <row r="25323" spans="1:1">
      <c r="A25323"/>
    </row>
    <row r="25324" spans="1:1">
      <c r="A25324"/>
    </row>
    <row r="25325" spans="1:1">
      <c r="A25325"/>
    </row>
    <row r="25326" spans="1:1">
      <c r="A25326"/>
    </row>
    <row r="25327" spans="1:1">
      <c r="A25327"/>
    </row>
    <row r="25328" spans="1:1">
      <c r="A25328"/>
    </row>
    <row r="25329" spans="1:1">
      <c r="A25329"/>
    </row>
    <row r="25330" spans="1:1">
      <c r="A25330"/>
    </row>
    <row r="25331" spans="1:1">
      <c r="A25331"/>
    </row>
    <row r="25332" spans="1:1">
      <c r="A25332"/>
    </row>
    <row r="25333" spans="1:1">
      <c r="A25333"/>
    </row>
    <row r="25334" spans="1:1">
      <c r="A25334"/>
    </row>
    <row r="25335" spans="1:1">
      <c r="A25335"/>
    </row>
    <row r="25336" spans="1:1">
      <c r="A25336"/>
    </row>
    <row r="25337" spans="1:1">
      <c r="A25337"/>
    </row>
    <row r="25338" spans="1:1">
      <c r="A25338"/>
    </row>
    <row r="25339" spans="1:1">
      <c r="A25339"/>
    </row>
    <row r="25340" spans="1:1">
      <c r="A25340"/>
    </row>
    <row r="25341" spans="1:1">
      <c r="A25341"/>
    </row>
    <row r="25342" spans="1:1">
      <c r="A25342"/>
    </row>
    <row r="25343" spans="1:1">
      <c r="A25343"/>
    </row>
    <row r="25344" spans="1:1">
      <c r="A25344"/>
    </row>
    <row r="25345" spans="1:1">
      <c r="A25345"/>
    </row>
    <row r="25346" spans="1:1">
      <c r="A25346"/>
    </row>
    <row r="25347" spans="1:1">
      <c r="A25347"/>
    </row>
    <row r="25348" spans="1:1">
      <c r="A25348"/>
    </row>
    <row r="25349" spans="1:1">
      <c r="A25349"/>
    </row>
    <row r="25350" spans="1:1">
      <c r="A25350"/>
    </row>
    <row r="25351" spans="1:1">
      <c r="A25351"/>
    </row>
    <row r="25352" spans="1:1">
      <c r="A25352"/>
    </row>
    <row r="25353" spans="1:1">
      <c r="A25353"/>
    </row>
    <row r="25354" spans="1:1">
      <c r="A25354"/>
    </row>
    <row r="25355" spans="1:1">
      <c r="A25355"/>
    </row>
    <row r="25356" spans="1:1">
      <c r="A25356"/>
    </row>
    <row r="25357" spans="1:1">
      <c r="A25357"/>
    </row>
    <row r="25358" spans="1:1">
      <c r="A25358"/>
    </row>
    <row r="25359" spans="1:1">
      <c r="A25359"/>
    </row>
    <row r="25360" spans="1:1">
      <c r="A25360"/>
    </row>
    <row r="25361" spans="1:1">
      <c r="A25361"/>
    </row>
    <row r="25362" spans="1:1">
      <c r="A25362"/>
    </row>
    <row r="25363" spans="1:1">
      <c r="A25363"/>
    </row>
    <row r="25364" spans="1:1">
      <c r="A25364"/>
    </row>
    <row r="25365" spans="1:1">
      <c r="A25365"/>
    </row>
    <row r="25366" spans="1:1">
      <c r="A25366"/>
    </row>
    <row r="25367" spans="1:1">
      <c r="A25367"/>
    </row>
    <row r="25368" spans="1:1">
      <c r="A25368"/>
    </row>
    <row r="25369" spans="1:1">
      <c r="A25369"/>
    </row>
    <row r="25370" spans="1:1">
      <c r="A25370"/>
    </row>
    <row r="25371" spans="1:1">
      <c r="A25371"/>
    </row>
    <row r="25372" spans="1:1">
      <c r="A25372"/>
    </row>
    <row r="25373" spans="1:1">
      <c r="A25373"/>
    </row>
    <row r="25374" spans="1:1">
      <c r="A25374"/>
    </row>
    <row r="25375" spans="1:1">
      <c r="A25375"/>
    </row>
    <row r="25376" spans="1:1">
      <c r="A25376"/>
    </row>
    <row r="25377" spans="1:1">
      <c r="A25377"/>
    </row>
    <row r="25378" spans="1:1">
      <c r="A25378"/>
    </row>
    <row r="25379" spans="1:1">
      <c r="A25379"/>
    </row>
    <row r="25380" spans="1:1">
      <c r="A25380"/>
    </row>
    <row r="25381" spans="1:1">
      <c r="A25381"/>
    </row>
    <row r="25382" spans="1:1">
      <c r="A25382"/>
    </row>
    <row r="25383" spans="1:1">
      <c r="A25383"/>
    </row>
    <row r="25384" spans="1:1">
      <c r="A25384"/>
    </row>
    <row r="25385" spans="1:1">
      <c r="A25385"/>
    </row>
    <row r="25386" spans="1:1">
      <c r="A25386"/>
    </row>
    <row r="25387" spans="1:1">
      <c r="A25387"/>
    </row>
    <row r="25388" spans="1:1">
      <c r="A25388"/>
    </row>
    <row r="25389" spans="1:1">
      <c r="A25389"/>
    </row>
    <row r="25390" spans="1:1">
      <c r="A25390"/>
    </row>
    <row r="25391" spans="1:1">
      <c r="A25391"/>
    </row>
    <row r="25392" spans="1:1">
      <c r="A25392"/>
    </row>
    <row r="25393" spans="1:1">
      <c r="A25393"/>
    </row>
    <row r="25394" spans="1:1">
      <c r="A25394"/>
    </row>
    <row r="25395" spans="1:1">
      <c r="A25395"/>
    </row>
    <row r="25396" spans="1:1">
      <c r="A25396"/>
    </row>
    <row r="25397" spans="1:1">
      <c r="A25397"/>
    </row>
    <row r="25398" spans="1:1">
      <c r="A25398"/>
    </row>
    <row r="25399" spans="1:1">
      <c r="A25399"/>
    </row>
    <row r="25400" spans="1:1">
      <c r="A25400"/>
    </row>
    <row r="25401" spans="1:1">
      <c r="A25401"/>
    </row>
    <row r="25402" spans="1:1">
      <c r="A25402"/>
    </row>
    <row r="25403" spans="1:1">
      <c r="A25403"/>
    </row>
    <row r="25404" spans="1:1">
      <c r="A25404"/>
    </row>
    <row r="25405" spans="1:1">
      <c r="A25405"/>
    </row>
    <row r="25406" spans="1:1">
      <c r="A25406"/>
    </row>
    <row r="25407" spans="1:1">
      <c r="A25407"/>
    </row>
    <row r="25408" spans="1:1">
      <c r="A25408"/>
    </row>
    <row r="25409" spans="1:1">
      <c r="A25409"/>
    </row>
    <row r="25410" spans="1:1">
      <c r="A25410"/>
    </row>
    <row r="25411" spans="1:1">
      <c r="A25411"/>
    </row>
    <row r="25412" spans="1:1">
      <c r="A25412"/>
    </row>
    <row r="25413" spans="1:1">
      <c r="A25413"/>
    </row>
    <row r="25414" spans="1:1">
      <c r="A25414"/>
    </row>
    <row r="25415" spans="1:1">
      <c r="A25415"/>
    </row>
    <row r="25416" spans="1:1">
      <c r="A25416"/>
    </row>
    <row r="25417" spans="1:1">
      <c r="A25417"/>
    </row>
    <row r="25418" spans="1:1">
      <c r="A25418"/>
    </row>
    <row r="25419" spans="1:1">
      <c r="A25419"/>
    </row>
    <row r="25420" spans="1:1">
      <c r="A25420"/>
    </row>
    <row r="25421" spans="1:1">
      <c r="A25421"/>
    </row>
    <row r="25422" spans="1:1">
      <c r="A25422"/>
    </row>
    <row r="25423" spans="1:1">
      <c r="A25423"/>
    </row>
    <row r="25424" spans="1:1">
      <c r="A25424"/>
    </row>
    <row r="25425" spans="1:1">
      <c r="A25425"/>
    </row>
    <row r="25426" spans="1:1">
      <c r="A25426"/>
    </row>
    <row r="25427" spans="1:1">
      <c r="A25427"/>
    </row>
    <row r="25428" spans="1:1">
      <c r="A25428"/>
    </row>
    <row r="25429" spans="1:1">
      <c r="A25429"/>
    </row>
    <row r="25430" spans="1:1">
      <c r="A25430"/>
    </row>
    <row r="25431" spans="1:1">
      <c r="A25431"/>
    </row>
    <row r="25432" spans="1:1">
      <c r="A25432"/>
    </row>
    <row r="25433" spans="1:1">
      <c r="A25433"/>
    </row>
    <row r="25434" spans="1:1">
      <c r="A25434"/>
    </row>
    <row r="25435" spans="1:1">
      <c r="A25435"/>
    </row>
    <row r="25436" spans="1:1">
      <c r="A25436"/>
    </row>
    <row r="25437" spans="1:1">
      <c r="A25437"/>
    </row>
    <row r="25438" spans="1:1">
      <c r="A25438"/>
    </row>
    <row r="25439" spans="1:1">
      <c r="A25439"/>
    </row>
    <row r="25440" spans="1:1">
      <c r="A25440"/>
    </row>
    <row r="25441" spans="1:1">
      <c r="A25441"/>
    </row>
    <row r="25442" spans="1:1">
      <c r="A25442"/>
    </row>
    <row r="25443" spans="1:1">
      <c r="A25443"/>
    </row>
    <row r="25444" spans="1:1">
      <c r="A25444"/>
    </row>
    <row r="25445" spans="1:1">
      <c r="A25445"/>
    </row>
    <row r="25446" spans="1:1">
      <c r="A25446"/>
    </row>
    <row r="25447" spans="1:1">
      <c r="A25447"/>
    </row>
    <row r="25448" spans="1:1">
      <c r="A25448"/>
    </row>
    <row r="25449" spans="1:1">
      <c r="A25449"/>
    </row>
    <row r="25450" spans="1:1">
      <c r="A25450"/>
    </row>
    <row r="25451" spans="1:1">
      <c r="A25451"/>
    </row>
    <row r="25452" spans="1:1">
      <c r="A25452"/>
    </row>
    <row r="25453" spans="1:1">
      <c r="A25453"/>
    </row>
    <row r="25454" spans="1:1">
      <c r="A25454"/>
    </row>
    <row r="25455" spans="1:1">
      <c r="A25455"/>
    </row>
    <row r="25456" spans="1:1">
      <c r="A25456"/>
    </row>
    <row r="25457" spans="1:1">
      <c r="A25457"/>
    </row>
    <row r="25458" spans="1:1">
      <c r="A25458"/>
    </row>
    <row r="25459" spans="1:1">
      <c r="A25459"/>
    </row>
    <row r="25460" spans="1:1">
      <c r="A25460"/>
    </row>
    <row r="25461" spans="1:1">
      <c r="A25461"/>
    </row>
    <row r="25462" spans="1:1">
      <c r="A25462"/>
    </row>
    <row r="25463" spans="1:1">
      <c r="A25463"/>
    </row>
    <row r="25464" spans="1:1">
      <c r="A25464"/>
    </row>
    <row r="25465" spans="1:1">
      <c r="A25465"/>
    </row>
    <row r="25466" spans="1:1">
      <c r="A25466"/>
    </row>
    <row r="25467" spans="1:1">
      <c r="A25467"/>
    </row>
    <row r="25468" spans="1:1">
      <c r="A25468"/>
    </row>
    <row r="25469" spans="1:1">
      <c r="A25469"/>
    </row>
    <row r="25470" spans="1:1">
      <c r="A25470"/>
    </row>
    <row r="25471" spans="1:1">
      <c r="A25471"/>
    </row>
    <row r="25472" spans="1:1">
      <c r="A25472"/>
    </row>
    <row r="25473" spans="1:1">
      <c r="A25473"/>
    </row>
    <row r="25474" spans="1:1">
      <c r="A25474"/>
    </row>
    <row r="25475" spans="1:1">
      <c r="A25475"/>
    </row>
    <row r="25476" spans="1:1">
      <c r="A25476"/>
    </row>
    <row r="25477" spans="1:1">
      <c r="A25477"/>
    </row>
    <row r="25478" spans="1:1">
      <c r="A25478"/>
    </row>
    <row r="25479" spans="1:1">
      <c r="A25479"/>
    </row>
    <row r="25480" spans="1:1">
      <c r="A25480"/>
    </row>
    <row r="25481" spans="1:1">
      <c r="A25481"/>
    </row>
    <row r="25482" spans="1:1">
      <c r="A25482"/>
    </row>
    <row r="25483" spans="1:1">
      <c r="A25483"/>
    </row>
    <row r="25484" spans="1:1">
      <c r="A25484"/>
    </row>
    <row r="25485" spans="1:1">
      <c r="A25485"/>
    </row>
    <row r="25486" spans="1:1">
      <c r="A25486"/>
    </row>
    <row r="25487" spans="1:1">
      <c r="A25487"/>
    </row>
    <row r="25488" spans="1:1">
      <c r="A25488"/>
    </row>
    <row r="25489" spans="1:1">
      <c r="A25489"/>
    </row>
    <row r="25490" spans="1:1">
      <c r="A25490"/>
    </row>
    <row r="25491" spans="1:1">
      <c r="A25491"/>
    </row>
    <row r="25492" spans="1:1">
      <c r="A25492"/>
    </row>
    <row r="25493" spans="1:1">
      <c r="A25493"/>
    </row>
    <row r="25494" spans="1:1">
      <c r="A25494"/>
    </row>
    <row r="25495" spans="1:1">
      <c r="A25495"/>
    </row>
    <row r="25496" spans="1:1">
      <c r="A25496"/>
    </row>
    <row r="25497" spans="1:1">
      <c r="A25497"/>
    </row>
    <row r="25498" spans="1:1">
      <c r="A25498"/>
    </row>
    <row r="25499" spans="1:1">
      <c r="A25499"/>
    </row>
    <row r="25500" spans="1:1">
      <c r="A25500"/>
    </row>
    <row r="25501" spans="1:1">
      <c r="A25501"/>
    </row>
    <row r="25502" spans="1:1">
      <c r="A25502"/>
    </row>
    <row r="25503" spans="1:1">
      <c r="A25503"/>
    </row>
    <row r="25504" spans="1:1">
      <c r="A25504"/>
    </row>
    <row r="25505" spans="1:1">
      <c r="A25505"/>
    </row>
    <row r="25506" spans="1:1">
      <c r="A25506"/>
    </row>
    <row r="25507" spans="1:1">
      <c r="A25507"/>
    </row>
    <row r="25508" spans="1:1">
      <c r="A25508"/>
    </row>
    <row r="25509" spans="1:1">
      <c r="A25509"/>
    </row>
    <row r="25510" spans="1:1">
      <c r="A25510"/>
    </row>
    <row r="25511" spans="1:1">
      <c r="A25511"/>
    </row>
    <row r="25512" spans="1:1">
      <c r="A25512"/>
    </row>
    <row r="25513" spans="1:1">
      <c r="A25513"/>
    </row>
    <row r="25514" spans="1:1">
      <c r="A25514"/>
    </row>
    <row r="25515" spans="1:1">
      <c r="A25515"/>
    </row>
    <row r="25516" spans="1:1">
      <c r="A25516"/>
    </row>
    <row r="25517" spans="1:1">
      <c r="A25517"/>
    </row>
    <row r="25518" spans="1:1">
      <c r="A25518"/>
    </row>
    <row r="25519" spans="1:1">
      <c r="A25519"/>
    </row>
    <row r="25520" spans="1:1">
      <c r="A25520"/>
    </row>
    <row r="25521" spans="1:1">
      <c r="A25521"/>
    </row>
    <row r="25522" spans="1:1">
      <c r="A25522"/>
    </row>
    <row r="25523" spans="1:1">
      <c r="A25523"/>
    </row>
    <row r="25524" spans="1:1">
      <c r="A25524"/>
    </row>
    <row r="25525" spans="1:1">
      <c r="A25525"/>
    </row>
    <row r="25526" spans="1:1">
      <c r="A25526"/>
    </row>
    <row r="25527" spans="1:1">
      <c r="A25527"/>
    </row>
    <row r="25528" spans="1:1">
      <c r="A25528"/>
    </row>
    <row r="25529" spans="1:1">
      <c r="A25529"/>
    </row>
    <row r="25530" spans="1:1">
      <c r="A25530"/>
    </row>
    <row r="25531" spans="1:1">
      <c r="A25531"/>
    </row>
    <row r="25532" spans="1:1">
      <c r="A25532"/>
    </row>
    <row r="25533" spans="1:1">
      <c r="A25533"/>
    </row>
    <row r="25534" spans="1:1">
      <c r="A25534"/>
    </row>
    <row r="25535" spans="1:1">
      <c r="A25535"/>
    </row>
    <row r="25536" spans="1:1">
      <c r="A25536"/>
    </row>
    <row r="25537" spans="1:1">
      <c r="A25537"/>
    </row>
    <row r="25538" spans="1:1">
      <c r="A25538"/>
    </row>
    <row r="25539" spans="1:1">
      <c r="A25539"/>
    </row>
    <row r="25540" spans="1:1">
      <c r="A25540"/>
    </row>
    <row r="25541" spans="1:1">
      <c r="A25541"/>
    </row>
    <row r="25542" spans="1:1">
      <c r="A25542"/>
    </row>
    <row r="25543" spans="1:1">
      <c r="A25543"/>
    </row>
    <row r="25544" spans="1:1">
      <c r="A25544"/>
    </row>
    <row r="25545" spans="1:1">
      <c r="A25545"/>
    </row>
    <row r="25546" spans="1:1">
      <c r="A25546"/>
    </row>
    <row r="25547" spans="1:1">
      <c r="A25547"/>
    </row>
    <row r="25548" spans="1:1">
      <c r="A25548"/>
    </row>
    <row r="25549" spans="1:1">
      <c r="A25549"/>
    </row>
    <row r="25550" spans="1:1">
      <c r="A25550"/>
    </row>
    <row r="25551" spans="1:1">
      <c r="A25551"/>
    </row>
    <row r="25552" spans="1:1">
      <c r="A25552"/>
    </row>
    <row r="25553" spans="1:1">
      <c r="A25553"/>
    </row>
    <row r="25554" spans="1:1">
      <c r="A25554"/>
    </row>
    <row r="25555" spans="1:1">
      <c r="A25555"/>
    </row>
    <row r="25556" spans="1:1">
      <c r="A25556"/>
    </row>
    <row r="25557" spans="1:1">
      <c r="A25557"/>
    </row>
    <row r="25558" spans="1:1">
      <c r="A25558"/>
    </row>
    <row r="25559" spans="1:1">
      <c r="A25559"/>
    </row>
    <row r="25560" spans="1:1">
      <c r="A25560"/>
    </row>
    <row r="25561" spans="1:1">
      <c r="A25561"/>
    </row>
    <row r="25562" spans="1:1">
      <c r="A25562"/>
    </row>
    <row r="25563" spans="1:1">
      <c r="A25563"/>
    </row>
    <row r="25564" spans="1:1">
      <c r="A25564"/>
    </row>
    <row r="25565" spans="1:1">
      <c r="A25565"/>
    </row>
    <row r="25566" spans="1:1">
      <c r="A25566"/>
    </row>
    <row r="25567" spans="1:1">
      <c r="A25567"/>
    </row>
    <row r="25568" spans="1:1">
      <c r="A25568"/>
    </row>
    <row r="25569" spans="1:1">
      <c r="A25569"/>
    </row>
    <row r="25570" spans="1:1">
      <c r="A25570"/>
    </row>
    <row r="25571" spans="1:1">
      <c r="A25571"/>
    </row>
    <row r="25572" spans="1:1">
      <c r="A25572"/>
    </row>
    <row r="25573" spans="1:1">
      <c r="A25573"/>
    </row>
    <row r="25574" spans="1:1">
      <c r="A25574"/>
    </row>
    <row r="25575" spans="1:1">
      <c r="A25575"/>
    </row>
    <row r="25576" spans="1:1">
      <c r="A25576"/>
    </row>
    <row r="25577" spans="1:1">
      <c r="A25577"/>
    </row>
    <row r="25578" spans="1:1">
      <c r="A25578"/>
    </row>
    <row r="25579" spans="1:1">
      <c r="A25579"/>
    </row>
    <row r="25580" spans="1:1">
      <c r="A25580"/>
    </row>
    <row r="25581" spans="1:1">
      <c r="A25581"/>
    </row>
    <row r="25582" spans="1:1">
      <c r="A25582"/>
    </row>
    <row r="25583" spans="1:1">
      <c r="A25583"/>
    </row>
    <row r="25584" spans="1:1">
      <c r="A25584"/>
    </row>
    <row r="25585" spans="1:1">
      <c r="A25585"/>
    </row>
    <row r="25586" spans="1:1">
      <c r="A25586"/>
    </row>
    <row r="25587" spans="1:1">
      <c r="A25587"/>
    </row>
    <row r="25588" spans="1:1">
      <c r="A25588"/>
    </row>
    <row r="25589" spans="1:1">
      <c r="A25589"/>
    </row>
    <row r="25590" spans="1:1">
      <c r="A25590"/>
    </row>
    <row r="25591" spans="1:1">
      <c r="A25591"/>
    </row>
    <row r="25592" spans="1:1">
      <c r="A25592"/>
    </row>
    <row r="25593" spans="1:1">
      <c r="A25593"/>
    </row>
    <row r="25594" spans="1:1">
      <c r="A25594"/>
    </row>
    <row r="25595" spans="1:1">
      <c r="A25595"/>
    </row>
    <row r="25596" spans="1:1">
      <c r="A25596"/>
    </row>
    <row r="25597" spans="1:1">
      <c r="A25597"/>
    </row>
    <row r="25598" spans="1:1">
      <c r="A25598"/>
    </row>
    <row r="25599" spans="1:1">
      <c r="A25599"/>
    </row>
    <row r="25600" spans="1:1">
      <c r="A25600"/>
    </row>
    <row r="25601" spans="1:1">
      <c r="A25601"/>
    </row>
    <row r="25602" spans="1:1">
      <c r="A25602"/>
    </row>
    <row r="25603" spans="1:1">
      <c r="A25603"/>
    </row>
    <row r="25604" spans="1:1">
      <c r="A25604"/>
    </row>
    <row r="25605" spans="1:1">
      <c r="A25605"/>
    </row>
    <row r="25606" spans="1:1">
      <c r="A25606"/>
    </row>
    <row r="25607" spans="1:1">
      <c r="A25607"/>
    </row>
    <row r="25608" spans="1:1">
      <c r="A25608"/>
    </row>
    <row r="25609" spans="1:1">
      <c r="A25609"/>
    </row>
    <row r="25610" spans="1:1">
      <c r="A25610"/>
    </row>
    <row r="25611" spans="1:1">
      <c r="A25611"/>
    </row>
    <row r="25612" spans="1:1">
      <c r="A25612"/>
    </row>
    <row r="25613" spans="1:1">
      <c r="A25613"/>
    </row>
    <row r="25614" spans="1:1">
      <c r="A25614"/>
    </row>
    <row r="25615" spans="1:1">
      <c r="A25615"/>
    </row>
    <row r="25616" spans="1:1">
      <c r="A25616"/>
    </row>
    <row r="25617" spans="1:1">
      <c r="A25617"/>
    </row>
    <row r="25618" spans="1:1">
      <c r="A25618"/>
    </row>
    <row r="25619" spans="1:1">
      <c r="A25619"/>
    </row>
    <row r="25620" spans="1:1">
      <c r="A25620"/>
    </row>
    <row r="25621" spans="1:1">
      <c r="A25621"/>
    </row>
    <row r="25622" spans="1:1">
      <c r="A25622"/>
    </row>
    <row r="25623" spans="1:1">
      <c r="A25623"/>
    </row>
    <row r="25624" spans="1:1">
      <c r="A25624"/>
    </row>
    <row r="25625" spans="1:1">
      <c r="A25625"/>
    </row>
    <row r="25626" spans="1:1">
      <c r="A25626"/>
    </row>
    <row r="25627" spans="1:1">
      <c r="A25627"/>
    </row>
    <row r="25628" spans="1:1">
      <c r="A25628"/>
    </row>
    <row r="25629" spans="1:1">
      <c r="A25629"/>
    </row>
    <row r="25630" spans="1:1">
      <c r="A25630"/>
    </row>
    <row r="25631" spans="1:1">
      <c r="A25631"/>
    </row>
    <row r="25632" spans="1:1">
      <c r="A25632"/>
    </row>
    <row r="25633" spans="1:1">
      <c r="A25633"/>
    </row>
    <row r="25634" spans="1:1">
      <c r="A25634"/>
    </row>
    <row r="25635" spans="1:1">
      <c r="A25635"/>
    </row>
    <row r="25636" spans="1:1">
      <c r="A25636"/>
    </row>
    <row r="25637" spans="1:1">
      <c r="A25637"/>
    </row>
    <row r="25638" spans="1:1">
      <c r="A25638"/>
    </row>
    <row r="25639" spans="1:1">
      <c r="A25639"/>
    </row>
    <row r="25640" spans="1:1">
      <c r="A25640"/>
    </row>
    <row r="25641" spans="1:1">
      <c r="A25641"/>
    </row>
    <row r="25642" spans="1:1">
      <c r="A25642"/>
    </row>
    <row r="25643" spans="1:1">
      <c r="A25643"/>
    </row>
    <row r="25644" spans="1:1">
      <c r="A25644"/>
    </row>
    <row r="25645" spans="1:1">
      <c r="A25645"/>
    </row>
    <row r="25646" spans="1:1">
      <c r="A25646"/>
    </row>
    <row r="25647" spans="1:1">
      <c r="A25647"/>
    </row>
    <row r="25648" spans="1:1">
      <c r="A25648"/>
    </row>
    <row r="25649" spans="1:1">
      <c r="A25649"/>
    </row>
    <row r="25650" spans="1:1">
      <c r="A25650"/>
    </row>
    <row r="25651" spans="1:1">
      <c r="A25651"/>
    </row>
    <row r="25652" spans="1:1">
      <c r="A25652"/>
    </row>
    <row r="25653" spans="1:1">
      <c r="A25653"/>
    </row>
    <row r="25654" spans="1:1">
      <c r="A25654"/>
    </row>
    <row r="25655" spans="1:1">
      <c r="A25655"/>
    </row>
    <row r="25656" spans="1:1">
      <c r="A25656"/>
    </row>
    <row r="25657" spans="1:1">
      <c r="A25657"/>
    </row>
    <row r="25658" spans="1:1">
      <c r="A25658"/>
    </row>
    <row r="25659" spans="1:1">
      <c r="A25659"/>
    </row>
    <row r="25660" spans="1:1">
      <c r="A25660"/>
    </row>
    <row r="25661" spans="1:1">
      <c r="A25661"/>
    </row>
    <row r="25662" spans="1:1">
      <c r="A25662"/>
    </row>
    <row r="25663" spans="1:1">
      <c r="A25663"/>
    </row>
    <row r="25664" spans="1:1">
      <c r="A25664"/>
    </row>
    <row r="25665" spans="1:1">
      <c r="A25665"/>
    </row>
    <row r="25666" spans="1:1">
      <c r="A25666"/>
    </row>
    <row r="25667" spans="1:1">
      <c r="A25667"/>
    </row>
    <row r="25668" spans="1:1">
      <c r="A25668"/>
    </row>
    <row r="25669" spans="1:1">
      <c r="A25669"/>
    </row>
    <row r="25670" spans="1:1">
      <c r="A25670"/>
    </row>
    <row r="25671" spans="1:1">
      <c r="A25671"/>
    </row>
    <row r="25672" spans="1:1">
      <c r="A25672"/>
    </row>
    <row r="25673" spans="1:1">
      <c r="A25673"/>
    </row>
    <row r="25674" spans="1:1">
      <c r="A25674"/>
    </row>
    <row r="25675" spans="1:1">
      <c r="A25675"/>
    </row>
    <row r="25676" spans="1:1">
      <c r="A25676"/>
    </row>
    <row r="25677" spans="1:1">
      <c r="A25677"/>
    </row>
    <row r="25678" spans="1:1">
      <c r="A25678"/>
    </row>
    <row r="25679" spans="1:1">
      <c r="A25679"/>
    </row>
    <row r="25680" spans="1:1">
      <c r="A25680"/>
    </row>
    <row r="25681" spans="1:1">
      <c r="A25681"/>
    </row>
    <row r="25682" spans="1:1">
      <c r="A25682"/>
    </row>
    <row r="25683" spans="1:1">
      <c r="A25683"/>
    </row>
    <row r="25684" spans="1:1">
      <c r="A25684"/>
    </row>
    <row r="25685" spans="1:1">
      <c r="A25685"/>
    </row>
    <row r="25686" spans="1:1">
      <c r="A25686"/>
    </row>
    <row r="25687" spans="1:1">
      <c r="A25687"/>
    </row>
    <row r="25688" spans="1:1">
      <c r="A25688"/>
    </row>
    <row r="25689" spans="1:1">
      <c r="A25689"/>
    </row>
    <row r="25690" spans="1:1">
      <c r="A25690"/>
    </row>
    <row r="25691" spans="1:1">
      <c r="A25691"/>
    </row>
    <row r="25692" spans="1:1">
      <c r="A25692"/>
    </row>
    <row r="25693" spans="1:1">
      <c r="A25693"/>
    </row>
    <row r="25694" spans="1:1">
      <c r="A25694"/>
    </row>
    <row r="25695" spans="1:1">
      <c r="A25695"/>
    </row>
    <row r="25696" spans="1:1">
      <c r="A25696"/>
    </row>
    <row r="25697" spans="1:1">
      <c r="A25697"/>
    </row>
    <row r="25698" spans="1:1">
      <c r="A25698"/>
    </row>
    <row r="25699" spans="1:1">
      <c r="A25699"/>
    </row>
    <row r="25700" spans="1:1">
      <c r="A25700"/>
    </row>
    <row r="25701" spans="1:1">
      <c r="A25701"/>
    </row>
    <row r="25702" spans="1:1">
      <c r="A25702"/>
    </row>
    <row r="25703" spans="1:1">
      <c r="A25703"/>
    </row>
    <row r="25704" spans="1:1">
      <c r="A25704"/>
    </row>
    <row r="25705" spans="1:1">
      <c r="A25705"/>
    </row>
    <row r="25706" spans="1:1">
      <c r="A25706"/>
    </row>
    <row r="25707" spans="1:1">
      <c r="A25707"/>
    </row>
    <row r="25708" spans="1:1">
      <c r="A25708"/>
    </row>
    <row r="25709" spans="1:1">
      <c r="A25709"/>
    </row>
    <row r="25710" spans="1:1">
      <c r="A25710"/>
    </row>
    <row r="25711" spans="1:1">
      <c r="A25711"/>
    </row>
    <row r="25712" spans="1:1">
      <c r="A25712"/>
    </row>
    <row r="25713" spans="1:1">
      <c r="A25713"/>
    </row>
    <row r="25714" spans="1:1">
      <c r="A25714"/>
    </row>
    <row r="25715" spans="1:1">
      <c r="A25715"/>
    </row>
    <row r="25716" spans="1:1">
      <c r="A25716"/>
    </row>
    <row r="25717" spans="1:1">
      <c r="A25717"/>
    </row>
    <row r="25718" spans="1:1">
      <c r="A25718"/>
    </row>
    <row r="25719" spans="1:1">
      <c r="A25719"/>
    </row>
    <row r="25720" spans="1:1">
      <c r="A25720"/>
    </row>
    <row r="25721" spans="1:1">
      <c r="A25721"/>
    </row>
    <row r="25722" spans="1:1">
      <c r="A25722"/>
    </row>
    <row r="25723" spans="1:1">
      <c r="A25723"/>
    </row>
    <row r="25724" spans="1:1">
      <c r="A25724"/>
    </row>
    <row r="25725" spans="1:1">
      <c r="A25725"/>
    </row>
    <row r="25726" spans="1:1">
      <c r="A25726"/>
    </row>
    <row r="25727" spans="1:1">
      <c r="A25727"/>
    </row>
    <row r="25728" spans="1:1">
      <c r="A25728"/>
    </row>
    <row r="25729" spans="1:1">
      <c r="A25729"/>
    </row>
    <row r="25730" spans="1:1">
      <c r="A25730"/>
    </row>
    <row r="25731" spans="1:1">
      <c r="A25731"/>
    </row>
    <row r="25732" spans="1:1">
      <c r="A25732"/>
    </row>
    <row r="25733" spans="1:1">
      <c r="A25733"/>
    </row>
    <row r="25734" spans="1:1">
      <c r="A25734"/>
    </row>
    <row r="25735" spans="1:1">
      <c r="A25735"/>
    </row>
    <row r="25736" spans="1:1">
      <c r="A25736"/>
    </row>
    <row r="25737" spans="1:1">
      <c r="A25737"/>
    </row>
    <row r="25738" spans="1:1">
      <c r="A25738"/>
    </row>
    <row r="25739" spans="1:1">
      <c r="A25739"/>
    </row>
    <row r="25740" spans="1:1">
      <c r="A25740"/>
    </row>
    <row r="25741" spans="1:1">
      <c r="A25741"/>
    </row>
    <row r="25742" spans="1:1">
      <c r="A25742"/>
    </row>
    <row r="25743" spans="1:1">
      <c r="A25743"/>
    </row>
    <row r="25744" spans="1:1">
      <c r="A25744"/>
    </row>
    <row r="25745" spans="1:1">
      <c r="A25745"/>
    </row>
    <row r="25746" spans="1:1">
      <c r="A25746"/>
    </row>
    <row r="25747" spans="1:1">
      <c r="A25747"/>
    </row>
    <row r="25748" spans="1:1">
      <c r="A25748"/>
    </row>
    <row r="25749" spans="1:1">
      <c r="A25749"/>
    </row>
    <row r="25750" spans="1:1">
      <c r="A25750"/>
    </row>
    <row r="25751" spans="1:1">
      <c r="A25751"/>
    </row>
    <row r="25752" spans="1:1">
      <c r="A25752"/>
    </row>
    <row r="25753" spans="1:1">
      <c r="A25753"/>
    </row>
    <row r="25754" spans="1:1">
      <c r="A25754"/>
    </row>
    <row r="25755" spans="1:1">
      <c r="A25755"/>
    </row>
    <row r="25756" spans="1:1">
      <c r="A25756"/>
    </row>
    <row r="25757" spans="1:1">
      <c r="A25757"/>
    </row>
    <row r="25758" spans="1:1">
      <c r="A25758"/>
    </row>
    <row r="25759" spans="1:1">
      <c r="A25759"/>
    </row>
    <row r="25760" spans="1:1">
      <c r="A25760"/>
    </row>
    <row r="25761" spans="1:1">
      <c r="A25761"/>
    </row>
    <row r="25762" spans="1:1">
      <c r="A25762"/>
    </row>
    <row r="25763" spans="1:1">
      <c r="A25763"/>
    </row>
    <row r="25764" spans="1:1">
      <c r="A25764"/>
    </row>
    <row r="25765" spans="1:1">
      <c r="A25765"/>
    </row>
    <row r="25766" spans="1:1">
      <c r="A25766"/>
    </row>
    <row r="25767" spans="1:1">
      <c r="A25767"/>
    </row>
    <row r="25768" spans="1:1">
      <c r="A25768"/>
    </row>
    <row r="25769" spans="1:1">
      <c r="A25769"/>
    </row>
    <row r="25770" spans="1:1">
      <c r="A25770"/>
    </row>
    <row r="25771" spans="1:1">
      <c r="A25771"/>
    </row>
    <row r="25772" spans="1:1">
      <c r="A25772"/>
    </row>
    <row r="25773" spans="1:1">
      <c r="A25773"/>
    </row>
    <row r="25774" spans="1:1">
      <c r="A25774"/>
    </row>
    <row r="25775" spans="1:1">
      <c r="A25775"/>
    </row>
    <row r="25776" spans="1:1">
      <c r="A25776"/>
    </row>
    <row r="25777" spans="1:1">
      <c r="A25777"/>
    </row>
    <row r="25778" spans="1:1">
      <c r="A25778"/>
    </row>
    <row r="25779" spans="1:1">
      <c r="A25779"/>
    </row>
    <row r="25780" spans="1:1">
      <c r="A25780"/>
    </row>
    <row r="25781" spans="1:1">
      <c r="A25781"/>
    </row>
    <row r="25782" spans="1:1">
      <c r="A25782"/>
    </row>
    <row r="25783" spans="1:1">
      <c r="A25783"/>
    </row>
    <row r="25784" spans="1:1">
      <c r="A25784"/>
    </row>
    <row r="25785" spans="1:1">
      <c r="A25785"/>
    </row>
    <row r="25786" spans="1:1">
      <c r="A25786"/>
    </row>
    <row r="25787" spans="1:1">
      <c r="A25787"/>
    </row>
    <row r="25788" spans="1:1">
      <c r="A25788"/>
    </row>
    <row r="25789" spans="1:1">
      <c r="A25789"/>
    </row>
    <row r="25790" spans="1:1">
      <c r="A25790"/>
    </row>
    <row r="25791" spans="1:1">
      <c r="A25791"/>
    </row>
    <row r="25792" spans="1:1">
      <c r="A25792"/>
    </row>
    <row r="25793" spans="1:1">
      <c r="A25793"/>
    </row>
    <row r="25794" spans="1:1">
      <c r="A25794"/>
    </row>
    <row r="25795" spans="1:1">
      <c r="A25795"/>
    </row>
    <row r="25796" spans="1:1">
      <c r="A25796"/>
    </row>
    <row r="25797" spans="1:1">
      <c r="A25797"/>
    </row>
    <row r="25798" spans="1:1">
      <c r="A25798"/>
    </row>
    <row r="25799" spans="1:1">
      <c r="A25799"/>
    </row>
    <row r="25800" spans="1:1">
      <c r="A25800"/>
    </row>
    <row r="25801" spans="1:1">
      <c r="A25801"/>
    </row>
    <row r="25802" spans="1:1">
      <c r="A25802"/>
    </row>
    <row r="25803" spans="1:1">
      <c r="A25803"/>
    </row>
    <row r="25804" spans="1:1">
      <c r="A25804"/>
    </row>
    <row r="25805" spans="1:1">
      <c r="A25805"/>
    </row>
    <row r="25806" spans="1:1">
      <c r="A25806"/>
    </row>
    <row r="25807" spans="1:1">
      <c r="A25807"/>
    </row>
    <row r="25808" spans="1:1">
      <c r="A25808"/>
    </row>
    <row r="25809" spans="1:1">
      <c r="A25809"/>
    </row>
    <row r="25810" spans="1:1">
      <c r="A25810"/>
    </row>
    <row r="25811" spans="1:1">
      <c r="A25811"/>
    </row>
    <row r="25812" spans="1:1">
      <c r="A25812"/>
    </row>
    <row r="25813" spans="1:1">
      <c r="A25813"/>
    </row>
    <row r="25814" spans="1:1">
      <c r="A25814"/>
    </row>
    <row r="25815" spans="1:1">
      <c r="A25815"/>
    </row>
    <row r="25816" spans="1:1">
      <c r="A25816"/>
    </row>
    <row r="25817" spans="1:1">
      <c r="A25817"/>
    </row>
    <row r="25818" spans="1:1">
      <c r="A25818"/>
    </row>
    <row r="25819" spans="1:1">
      <c r="A25819"/>
    </row>
    <row r="25820" spans="1:1">
      <c r="A25820"/>
    </row>
    <row r="25821" spans="1:1">
      <c r="A25821"/>
    </row>
    <row r="25822" spans="1:1">
      <c r="A25822"/>
    </row>
    <row r="25823" spans="1:1">
      <c r="A25823"/>
    </row>
    <row r="25824" spans="1:1">
      <c r="A25824"/>
    </row>
    <row r="25825" spans="1:1">
      <c r="A25825"/>
    </row>
    <row r="25826" spans="1:1">
      <c r="A25826"/>
    </row>
    <row r="25827" spans="1:1">
      <c r="A25827"/>
    </row>
    <row r="25828" spans="1:1">
      <c r="A25828"/>
    </row>
    <row r="25829" spans="1:1">
      <c r="A25829"/>
    </row>
    <row r="25830" spans="1:1">
      <c r="A25830"/>
    </row>
    <row r="25831" spans="1:1">
      <c r="A25831"/>
    </row>
    <row r="25832" spans="1:1">
      <c r="A25832"/>
    </row>
    <row r="25833" spans="1:1">
      <c r="A25833"/>
    </row>
    <row r="25834" spans="1:1">
      <c r="A25834"/>
    </row>
    <row r="25835" spans="1:1">
      <c r="A25835"/>
    </row>
    <row r="25836" spans="1:1">
      <c r="A25836"/>
    </row>
    <row r="25837" spans="1:1">
      <c r="A25837"/>
    </row>
    <row r="25838" spans="1:1">
      <c r="A25838"/>
    </row>
    <row r="25839" spans="1:1">
      <c r="A25839"/>
    </row>
    <row r="25840" spans="1:1">
      <c r="A25840"/>
    </row>
    <row r="25841" spans="1:1">
      <c r="A25841"/>
    </row>
    <row r="25842" spans="1:1">
      <c r="A25842"/>
    </row>
    <row r="25843" spans="1:1">
      <c r="A25843"/>
    </row>
    <row r="25844" spans="1:1">
      <c r="A25844"/>
    </row>
    <row r="25845" spans="1:1">
      <c r="A25845"/>
    </row>
    <row r="25846" spans="1:1">
      <c r="A25846"/>
    </row>
    <row r="25847" spans="1:1">
      <c r="A25847"/>
    </row>
    <row r="25848" spans="1:1">
      <c r="A25848"/>
    </row>
    <row r="25849" spans="1:1">
      <c r="A25849"/>
    </row>
    <row r="25850" spans="1:1">
      <c r="A25850"/>
    </row>
    <row r="25851" spans="1:1">
      <c r="A25851"/>
    </row>
    <row r="25852" spans="1:1">
      <c r="A25852"/>
    </row>
    <row r="25853" spans="1:1">
      <c r="A25853"/>
    </row>
    <row r="25854" spans="1:1">
      <c r="A25854"/>
    </row>
    <row r="25855" spans="1:1">
      <c r="A25855"/>
    </row>
    <row r="25856" spans="1:1">
      <c r="A25856"/>
    </row>
    <row r="25857" spans="1:1">
      <c r="A25857"/>
    </row>
    <row r="25858" spans="1:1">
      <c r="A25858"/>
    </row>
    <row r="25859" spans="1:1">
      <c r="A25859"/>
    </row>
    <row r="25860" spans="1:1">
      <c r="A25860"/>
    </row>
    <row r="25861" spans="1:1">
      <c r="A25861"/>
    </row>
    <row r="25862" spans="1:1">
      <c r="A25862"/>
    </row>
    <row r="25863" spans="1:1">
      <c r="A25863"/>
    </row>
    <row r="25864" spans="1:1">
      <c r="A25864"/>
    </row>
    <row r="25865" spans="1:1">
      <c r="A25865"/>
    </row>
    <row r="25866" spans="1:1">
      <c r="A25866"/>
    </row>
    <row r="25867" spans="1:1">
      <c r="A25867"/>
    </row>
    <row r="25868" spans="1:1">
      <c r="A25868"/>
    </row>
    <row r="25869" spans="1:1">
      <c r="A25869"/>
    </row>
    <row r="25870" spans="1:1">
      <c r="A25870"/>
    </row>
    <row r="25871" spans="1:1">
      <c r="A25871"/>
    </row>
    <row r="25872" spans="1:1">
      <c r="A25872"/>
    </row>
    <row r="25873" spans="1:1">
      <c r="A25873"/>
    </row>
    <row r="25874" spans="1:1">
      <c r="A25874"/>
    </row>
    <row r="25875" spans="1:1">
      <c r="A25875"/>
    </row>
    <row r="25876" spans="1:1">
      <c r="A25876"/>
    </row>
    <row r="25877" spans="1:1">
      <c r="A25877"/>
    </row>
    <row r="25878" spans="1:1">
      <c r="A25878"/>
    </row>
    <row r="25879" spans="1:1">
      <c r="A25879"/>
    </row>
    <row r="25880" spans="1:1">
      <c r="A25880"/>
    </row>
    <row r="25881" spans="1:1">
      <c r="A25881"/>
    </row>
    <row r="25882" spans="1:1">
      <c r="A25882"/>
    </row>
    <row r="25883" spans="1:1">
      <c r="A25883"/>
    </row>
    <row r="25884" spans="1:1">
      <c r="A25884"/>
    </row>
    <row r="25885" spans="1:1">
      <c r="A25885"/>
    </row>
    <row r="25886" spans="1:1">
      <c r="A25886"/>
    </row>
    <row r="25887" spans="1:1">
      <c r="A25887"/>
    </row>
    <row r="25888" spans="1:1">
      <c r="A25888"/>
    </row>
    <row r="25889" spans="1:1">
      <c r="A25889"/>
    </row>
    <row r="25890" spans="1:1">
      <c r="A25890"/>
    </row>
    <row r="25891" spans="1:1">
      <c r="A25891"/>
    </row>
    <row r="25892" spans="1:1">
      <c r="A25892"/>
    </row>
    <row r="25893" spans="1:1">
      <c r="A25893"/>
    </row>
    <row r="25894" spans="1:1">
      <c r="A25894"/>
    </row>
    <row r="25895" spans="1:1">
      <c r="A25895"/>
    </row>
    <row r="25896" spans="1:1">
      <c r="A25896"/>
    </row>
    <row r="25897" spans="1:1">
      <c r="A25897"/>
    </row>
    <row r="25898" spans="1:1">
      <c r="A25898"/>
    </row>
    <row r="25899" spans="1:1">
      <c r="A25899"/>
    </row>
    <row r="25900" spans="1:1">
      <c r="A25900"/>
    </row>
    <row r="25901" spans="1:1">
      <c r="A25901"/>
    </row>
    <row r="25902" spans="1:1">
      <c r="A25902"/>
    </row>
    <row r="25903" spans="1:1">
      <c r="A25903"/>
    </row>
    <row r="25904" spans="1:1">
      <c r="A25904"/>
    </row>
    <row r="25905" spans="1:1">
      <c r="A25905"/>
    </row>
    <row r="25906" spans="1:1">
      <c r="A25906"/>
    </row>
    <row r="25907" spans="1:1">
      <c r="A25907"/>
    </row>
    <row r="25908" spans="1:1">
      <c r="A25908"/>
    </row>
    <row r="25909" spans="1:1">
      <c r="A25909"/>
    </row>
    <row r="25910" spans="1:1">
      <c r="A25910"/>
    </row>
    <row r="25911" spans="1:1">
      <c r="A25911"/>
    </row>
    <row r="25912" spans="1:1">
      <c r="A25912"/>
    </row>
    <row r="25913" spans="1:1">
      <c r="A25913"/>
    </row>
    <row r="25914" spans="1:1">
      <c r="A25914"/>
    </row>
    <row r="25915" spans="1:1">
      <c r="A25915"/>
    </row>
    <row r="25916" spans="1:1">
      <c r="A25916"/>
    </row>
    <row r="25917" spans="1:1">
      <c r="A25917"/>
    </row>
    <row r="25918" spans="1:1">
      <c r="A25918"/>
    </row>
    <row r="25919" spans="1:1">
      <c r="A25919"/>
    </row>
    <row r="25920" spans="1:1">
      <c r="A25920"/>
    </row>
    <row r="25921" spans="1:1">
      <c r="A25921"/>
    </row>
    <row r="25922" spans="1:1">
      <c r="A25922"/>
    </row>
    <row r="25923" spans="1:1">
      <c r="A25923"/>
    </row>
    <row r="25924" spans="1:1">
      <c r="A25924"/>
    </row>
    <row r="25925" spans="1:1">
      <c r="A25925"/>
    </row>
    <row r="25926" spans="1:1">
      <c r="A25926"/>
    </row>
    <row r="25927" spans="1:1">
      <c r="A25927"/>
    </row>
    <row r="25928" spans="1:1">
      <c r="A25928"/>
    </row>
    <row r="25929" spans="1:1">
      <c r="A25929"/>
    </row>
    <row r="25930" spans="1:1">
      <c r="A25930"/>
    </row>
    <row r="25931" spans="1:1">
      <c r="A25931"/>
    </row>
    <row r="25932" spans="1:1">
      <c r="A25932"/>
    </row>
    <row r="25933" spans="1:1">
      <c r="A25933"/>
    </row>
    <row r="25934" spans="1:1">
      <c r="A25934"/>
    </row>
    <row r="25935" spans="1:1">
      <c r="A25935"/>
    </row>
    <row r="25936" spans="1:1">
      <c r="A25936"/>
    </row>
    <row r="25937" spans="1:1">
      <c r="A25937"/>
    </row>
    <row r="25938" spans="1:1">
      <c r="A25938"/>
    </row>
    <row r="25939" spans="1:1">
      <c r="A25939"/>
    </row>
    <row r="25940" spans="1:1">
      <c r="A25940"/>
    </row>
    <row r="25941" spans="1:1">
      <c r="A25941"/>
    </row>
    <row r="25942" spans="1:1">
      <c r="A25942"/>
    </row>
    <row r="25943" spans="1:1">
      <c r="A25943"/>
    </row>
    <row r="25944" spans="1:1">
      <c r="A25944"/>
    </row>
    <row r="25945" spans="1:1">
      <c r="A25945"/>
    </row>
    <row r="25946" spans="1:1">
      <c r="A25946"/>
    </row>
    <row r="25947" spans="1:1">
      <c r="A25947"/>
    </row>
    <row r="25948" spans="1:1">
      <c r="A25948"/>
    </row>
    <row r="25949" spans="1:1">
      <c r="A25949"/>
    </row>
    <row r="25950" spans="1:1">
      <c r="A25950"/>
    </row>
    <row r="25951" spans="1:1">
      <c r="A25951"/>
    </row>
    <row r="25952" spans="1:1">
      <c r="A25952"/>
    </row>
    <row r="25953" spans="1:1">
      <c r="A25953"/>
    </row>
    <row r="25954" spans="1:1">
      <c r="A25954"/>
    </row>
    <row r="25955" spans="1:1">
      <c r="A25955"/>
    </row>
    <row r="25956" spans="1:1">
      <c r="A25956"/>
    </row>
    <row r="25957" spans="1:1">
      <c r="A25957"/>
    </row>
    <row r="25958" spans="1:1">
      <c r="A25958"/>
    </row>
    <row r="25959" spans="1:1">
      <c r="A25959"/>
    </row>
    <row r="25960" spans="1:1">
      <c r="A25960"/>
    </row>
    <row r="25961" spans="1:1">
      <c r="A25961"/>
    </row>
    <row r="25962" spans="1:1">
      <c r="A25962"/>
    </row>
    <row r="25963" spans="1:1">
      <c r="A25963"/>
    </row>
    <row r="25964" spans="1:1">
      <c r="A25964"/>
    </row>
    <row r="25965" spans="1:1">
      <c r="A25965"/>
    </row>
    <row r="25966" spans="1:1">
      <c r="A25966"/>
    </row>
    <row r="25967" spans="1:1">
      <c r="A25967"/>
    </row>
    <row r="25968" spans="1:1">
      <c r="A25968"/>
    </row>
    <row r="25969" spans="1:1">
      <c r="A25969"/>
    </row>
    <row r="25970" spans="1:1">
      <c r="A25970"/>
    </row>
    <row r="25971" spans="1:1">
      <c r="A25971"/>
    </row>
    <row r="25972" spans="1:1">
      <c r="A25972"/>
    </row>
    <row r="25973" spans="1:1">
      <c r="A25973"/>
    </row>
    <row r="25974" spans="1:1">
      <c r="A25974"/>
    </row>
    <row r="25975" spans="1:1">
      <c r="A25975"/>
    </row>
    <row r="25976" spans="1:1">
      <c r="A25976"/>
    </row>
    <row r="25977" spans="1:1">
      <c r="A25977"/>
    </row>
    <row r="25978" spans="1:1">
      <c r="A25978"/>
    </row>
    <row r="25979" spans="1:1">
      <c r="A25979"/>
    </row>
    <row r="25980" spans="1:1">
      <c r="A25980"/>
    </row>
    <row r="25981" spans="1:1">
      <c r="A25981"/>
    </row>
    <row r="25982" spans="1:1">
      <c r="A25982"/>
    </row>
    <row r="25983" spans="1:1">
      <c r="A25983"/>
    </row>
    <row r="25984" spans="1:1">
      <c r="A25984"/>
    </row>
    <row r="25985" spans="1:1">
      <c r="A25985"/>
    </row>
    <row r="25986" spans="1:1">
      <c r="A25986"/>
    </row>
    <row r="25987" spans="1:1">
      <c r="A25987"/>
    </row>
    <row r="25988" spans="1:1">
      <c r="A25988"/>
    </row>
    <row r="25989" spans="1:1">
      <c r="A25989"/>
    </row>
    <row r="25990" spans="1:1">
      <c r="A25990"/>
    </row>
    <row r="25991" spans="1:1">
      <c r="A25991"/>
    </row>
    <row r="25992" spans="1:1">
      <c r="A25992"/>
    </row>
    <row r="25993" spans="1:1">
      <c r="A25993"/>
    </row>
    <row r="25994" spans="1:1">
      <c r="A25994"/>
    </row>
    <row r="25995" spans="1:1">
      <c r="A25995"/>
    </row>
    <row r="25996" spans="1:1">
      <c r="A25996"/>
    </row>
    <row r="25997" spans="1:1">
      <c r="A25997"/>
    </row>
    <row r="25998" spans="1:1">
      <c r="A25998"/>
    </row>
    <row r="25999" spans="1:1">
      <c r="A25999"/>
    </row>
    <row r="26000" spans="1:1">
      <c r="A26000"/>
    </row>
    <row r="26001" spans="1:1">
      <c r="A26001"/>
    </row>
    <row r="26002" spans="1:1">
      <c r="A26002"/>
    </row>
    <row r="26003" spans="1:1">
      <c r="A26003"/>
    </row>
    <row r="26004" spans="1:1">
      <c r="A26004"/>
    </row>
    <row r="26005" spans="1:1">
      <c r="A26005"/>
    </row>
    <row r="26006" spans="1:1">
      <c r="A26006"/>
    </row>
    <row r="26007" spans="1:1">
      <c r="A26007"/>
    </row>
    <row r="26008" spans="1:1">
      <c r="A26008"/>
    </row>
    <row r="26009" spans="1:1">
      <c r="A26009"/>
    </row>
    <row r="26010" spans="1:1">
      <c r="A26010"/>
    </row>
    <row r="26011" spans="1:1">
      <c r="A26011"/>
    </row>
    <row r="26012" spans="1:1">
      <c r="A26012"/>
    </row>
    <row r="26013" spans="1:1">
      <c r="A26013"/>
    </row>
    <row r="26014" spans="1:1">
      <c r="A26014"/>
    </row>
    <row r="26015" spans="1:1">
      <c r="A26015"/>
    </row>
    <row r="26016" spans="1:1">
      <c r="A26016"/>
    </row>
    <row r="26017" spans="1:1">
      <c r="A26017"/>
    </row>
    <row r="26018" spans="1:1">
      <c r="A26018"/>
    </row>
    <row r="26019" spans="1:1">
      <c r="A26019"/>
    </row>
    <row r="26020" spans="1:1">
      <c r="A26020"/>
    </row>
    <row r="26021" spans="1:1">
      <c r="A26021"/>
    </row>
    <row r="26022" spans="1:1">
      <c r="A26022"/>
    </row>
    <row r="26023" spans="1:1">
      <c r="A26023"/>
    </row>
    <row r="26024" spans="1:1">
      <c r="A26024"/>
    </row>
    <row r="26025" spans="1:1">
      <c r="A26025"/>
    </row>
    <row r="26026" spans="1:1">
      <c r="A26026"/>
    </row>
    <row r="26027" spans="1:1">
      <c r="A26027"/>
    </row>
    <row r="26028" spans="1:1">
      <c r="A26028"/>
    </row>
    <row r="26029" spans="1:1">
      <c r="A26029"/>
    </row>
    <row r="26030" spans="1:1">
      <c r="A26030"/>
    </row>
    <row r="26031" spans="1:1">
      <c r="A26031"/>
    </row>
    <row r="26032" spans="1:1">
      <c r="A26032"/>
    </row>
    <row r="26033" spans="1:1">
      <c r="A26033"/>
    </row>
    <row r="26034" spans="1:1">
      <c r="A26034"/>
    </row>
    <row r="26035" spans="1:1">
      <c r="A26035"/>
    </row>
    <row r="26036" spans="1:1">
      <c r="A26036"/>
    </row>
    <row r="26037" spans="1:1">
      <c r="A26037"/>
    </row>
    <row r="26038" spans="1:1">
      <c r="A26038"/>
    </row>
    <row r="26039" spans="1:1">
      <c r="A26039"/>
    </row>
    <row r="26040" spans="1:1">
      <c r="A26040"/>
    </row>
    <row r="26041" spans="1:1">
      <c r="A26041"/>
    </row>
    <row r="26042" spans="1:1">
      <c r="A26042"/>
    </row>
    <row r="26043" spans="1:1">
      <c r="A26043"/>
    </row>
    <row r="26044" spans="1:1">
      <c r="A26044"/>
    </row>
    <row r="26045" spans="1:1">
      <c r="A26045"/>
    </row>
    <row r="26046" spans="1:1">
      <c r="A26046"/>
    </row>
    <row r="26047" spans="1:1">
      <c r="A26047"/>
    </row>
    <row r="26048" spans="1:1">
      <c r="A26048"/>
    </row>
    <row r="26049" spans="1:1">
      <c r="A26049"/>
    </row>
    <row r="26050" spans="1:1">
      <c r="A26050"/>
    </row>
    <row r="26051" spans="1:1">
      <c r="A26051"/>
    </row>
    <row r="26052" spans="1:1">
      <c r="A26052"/>
    </row>
    <row r="26053" spans="1:1">
      <c r="A26053"/>
    </row>
    <row r="26054" spans="1:1">
      <c r="A26054"/>
    </row>
    <row r="26055" spans="1:1">
      <c r="A26055"/>
    </row>
    <row r="26056" spans="1:1">
      <c r="A26056"/>
    </row>
    <row r="26057" spans="1:1">
      <c r="A26057"/>
    </row>
    <row r="26058" spans="1:1">
      <c r="A26058"/>
    </row>
    <row r="26059" spans="1:1">
      <c r="A26059"/>
    </row>
    <row r="26060" spans="1:1">
      <c r="A26060"/>
    </row>
    <row r="26061" spans="1:1">
      <c r="A26061"/>
    </row>
    <row r="26062" spans="1:1">
      <c r="A26062"/>
    </row>
    <row r="26063" spans="1:1">
      <c r="A26063"/>
    </row>
    <row r="26064" spans="1:1">
      <c r="A26064"/>
    </row>
    <row r="26065" spans="1:1">
      <c r="A26065"/>
    </row>
    <row r="26066" spans="1:1">
      <c r="A26066"/>
    </row>
    <row r="26067" spans="1:1">
      <c r="A26067"/>
    </row>
    <row r="26068" spans="1:1">
      <c r="A26068"/>
    </row>
    <row r="26069" spans="1:1">
      <c r="A26069"/>
    </row>
    <row r="26070" spans="1:1">
      <c r="A26070"/>
    </row>
    <row r="26071" spans="1:1">
      <c r="A26071"/>
    </row>
    <row r="26072" spans="1:1">
      <c r="A26072"/>
    </row>
    <row r="26073" spans="1:1">
      <c r="A26073"/>
    </row>
    <row r="26074" spans="1:1">
      <c r="A26074"/>
    </row>
    <row r="26075" spans="1:1">
      <c r="A26075"/>
    </row>
    <row r="26076" spans="1:1">
      <c r="A26076"/>
    </row>
    <row r="26077" spans="1:1">
      <c r="A26077"/>
    </row>
    <row r="26078" spans="1:1">
      <c r="A26078"/>
    </row>
    <row r="26079" spans="1:1">
      <c r="A26079"/>
    </row>
    <row r="26080" spans="1:1">
      <c r="A26080"/>
    </row>
    <row r="26081" spans="1:1">
      <c r="A26081"/>
    </row>
    <row r="26082" spans="1:1">
      <c r="A26082"/>
    </row>
    <row r="26083" spans="1:1">
      <c r="A26083"/>
    </row>
    <row r="26084" spans="1:1">
      <c r="A26084"/>
    </row>
    <row r="26085" spans="1:1">
      <c r="A26085"/>
    </row>
    <row r="26086" spans="1:1">
      <c r="A26086"/>
    </row>
    <row r="26087" spans="1:1">
      <c r="A26087"/>
    </row>
    <row r="26088" spans="1:1">
      <c r="A26088"/>
    </row>
    <row r="26089" spans="1:1">
      <c r="A26089"/>
    </row>
    <row r="26090" spans="1:1">
      <c r="A26090"/>
    </row>
    <row r="26091" spans="1:1">
      <c r="A26091"/>
    </row>
    <row r="26092" spans="1:1">
      <c r="A26092"/>
    </row>
    <row r="26093" spans="1:1">
      <c r="A26093"/>
    </row>
    <row r="26094" spans="1:1">
      <c r="A26094"/>
    </row>
    <row r="26095" spans="1:1">
      <c r="A26095"/>
    </row>
    <row r="26096" spans="1:1">
      <c r="A26096"/>
    </row>
    <row r="26097" spans="1:1">
      <c r="A26097"/>
    </row>
    <row r="26098" spans="1:1">
      <c r="A26098"/>
    </row>
    <row r="26099" spans="1:1">
      <c r="A26099"/>
    </row>
    <row r="26100" spans="1:1">
      <c r="A26100"/>
    </row>
    <row r="26101" spans="1:1">
      <c r="A26101"/>
    </row>
    <row r="26102" spans="1:1">
      <c r="A26102"/>
    </row>
    <row r="26103" spans="1:1">
      <c r="A26103"/>
    </row>
    <row r="26104" spans="1:1">
      <c r="A26104"/>
    </row>
    <row r="26105" spans="1:1">
      <c r="A26105"/>
    </row>
    <row r="26106" spans="1:1">
      <c r="A26106"/>
    </row>
    <row r="26107" spans="1:1">
      <c r="A26107"/>
    </row>
    <row r="26108" spans="1:1">
      <c r="A26108"/>
    </row>
    <row r="26109" spans="1:1">
      <c r="A26109"/>
    </row>
    <row r="26110" spans="1:1">
      <c r="A26110"/>
    </row>
    <row r="26111" spans="1:1">
      <c r="A26111"/>
    </row>
    <row r="26112" spans="1:1">
      <c r="A26112"/>
    </row>
    <row r="26113" spans="1:1">
      <c r="A26113"/>
    </row>
    <row r="26114" spans="1:1">
      <c r="A26114"/>
    </row>
    <row r="26115" spans="1:1">
      <c r="A26115"/>
    </row>
    <row r="26116" spans="1:1">
      <c r="A26116"/>
    </row>
    <row r="26117" spans="1:1">
      <c r="A26117"/>
    </row>
    <row r="26118" spans="1:1">
      <c r="A26118"/>
    </row>
    <row r="26119" spans="1:1">
      <c r="A26119"/>
    </row>
    <row r="26120" spans="1:1">
      <c r="A26120"/>
    </row>
    <row r="26121" spans="1:1">
      <c r="A26121"/>
    </row>
    <row r="26122" spans="1:1">
      <c r="A26122"/>
    </row>
    <row r="26123" spans="1:1">
      <c r="A26123"/>
    </row>
    <row r="26124" spans="1:1">
      <c r="A26124"/>
    </row>
    <row r="26125" spans="1:1">
      <c r="A26125"/>
    </row>
    <row r="26126" spans="1:1">
      <c r="A26126"/>
    </row>
    <row r="26127" spans="1:1">
      <c r="A26127"/>
    </row>
    <row r="26128" spans="1:1">
      <c r="A26128"/>
    </row>
    <row r="26129" spans="1:1">
      <c r="A26129"/>
    </row>
    <row r="26130" spans="1:1">
      <c r="A26130"/>
    </row>
    <row r="26131" spans="1:1">
      <c r="A26131"/>
    </row>
    <row r="26132" spans="1:1">
      <c r="A26132"/>
    </row>
    <row r="26133" spans="1:1">
      <c r="A26133"/>
    </row>
    <row r="26134" spans="1:1">
      <c r="A26134"/>
    </row>
    <row r="26135" spans="1:1">
      <c r="A26135"/>
    </row>
    <row r="26136" spans="1:1">
      <c r="A26136"/>
    </row>
    <row r="26137" spans="1:1">
      <c r="A26137"/>
    </row>
    <row r="26138" spans="1:1">
      <c r="A26138"/>
    </row>
    <row r="26139" spans="1:1">
      <c r="A26139"/>
    </row>
    <row r="26140" spans="1:1">
      <c r="A26140"/>
    </row>
    <row r="26141" spans="1:1">
      <c r="A26141"/>
    </row>
    <row r="26142" spans="1:1">
      <c r="A26142"/>
    </row>
    <row r="26143" spans="1:1">
      <c r="A26143"/>
    </row>
    <row r="26144" spans="1:1">
      <c r="A26144"/>
    </row>
    <row r="26145" spans="1:1">
      <c r="A26145"/>
    </row>
    <row r="26146" spans="1:1">
      <c r="A26146"/>
    </row>
    <row r="26147" spans="1:1">
      <c r="A26147"/>
    </row>
    <row r="26148" spans="1:1">
      <c r="A26148"/>
    </row>
    <row r="26149" spans="1:1">
      <c r="A26149"/>
    </row>
    <row r="26150" spans="1:1">
      <c r="A26150"/>
    </row>
    <row r="26151" spans="1:1">
      <c r="A26151"/>
    </row>
    <row r="26152" spans="1:1">
      <c r="A26152"/>
    </row>
    <row r="26153" spans="1:1">
      <c r="A26153"/>
    </row>
    <row r="26154" spans="1:1">
      <c r="A26154"/>
    </row>
    <row r="26155" spans="1:1">
      <c r="A26155"/>
    </row>
    <row r="26156" spans="1:1">
      <c r="A26156"/>
    </row>
    <row r="26157" spans="1:1">
      <c r="A26157"/>
    </row>
    <row r="26158" spans="1:1">
      <c r="A26158"/>
    </row>
    <row r="26159" spans="1:1">
      <c r="A26159"/>
    </row>
    <row r="26160" spans="1:1">
      <c r="A26160"/>
    </row>
    <row r="26161" spans="1:1">
      <c r="A26161"/>
    </row>
    <row r="26162" spans="1:1">
      <c r="A26162"/>
    </row>
    <row r="26163" spans="1:1">
      <c r="A26163"/>
    </row>
    <row r="26164" spans="1:1">
      <c r="A26164"/>
    </row>
    <row r="26165" spans="1:1">
      <c r="A26165"/>
    </row>
    <row r="26166" spans="1:1">
      <c r="A26166"/>
    </row>
    <row r="26167" spans="1:1">
      <c r="A26167"/>
    </row>
    <row r="26168" spans="1:1">
      <c r="A26168"/>
    </row>
    <row r="26169" spans="1:1">
      <c r="A26169"/>
    </row>
    <row r="26170" spans="1:1">
      <c r="A26170"/>
    </row>
    <row r="26171" spans="1:1">
      <c r="A26171"/>
    </row>
    <row r="26172" spans="1:1">
      <c r="A26172"/>
    </row>
    <row r="26173" spans="1:1">
      <c r="A26173"/>
    </row>
    <row r="26174" spans="1:1">
      <c r="A26174"/>
    </row>
    <row r="26175" spans="1:1">
      <c r="A26175"/>
    </row>
    <row r="26176" spans="1:1">
      <c r="A26176"/>
    </row>
    <row r="26177" spans="1:1">
      <c r="A26177"/>
    </row>
    <row r="26178" spans="1:1">
      <c r="A26178"/>
    </row>
    <row r="26179" spans="1:1">
      <c r="A26179"/>
    </row>
    <row r="26180" spans="1:1">
      <c r="A26180"/>
    </row>
    <row r="26181" spans="1:1">
      <c r="A26181"/>
    </row>
    <row r="26182" spans="1:1">
      <c r="A26182"/>
    </row>
    <row r="26183" spans="1:1">
      <c r="A26183"/>
    </row>
    <row r="26184" spans="1:1">
      <c r="A26184"/>
    </row>
    <row r="26185" spans="1:1">
      <c r="A26185"/>
    </row>
    <row r="26186" spans="1:1">
      <c r="A26186"/>
    </row>
    <row r="26187" spans="1:1">
      <c r="A26187"/>
    </row>
    <row r="26188" spans="1:1">
      <c r="A26188"/>
    </row>
    <row r="26189" spans="1:1">
      <c r="A26189"/>
    </row>
    <row r="26190" spans="1:1">
      <c r="A26190"/>
    </row>
    <row r="26191" spans="1:1">
      <c r="A26191"/>
    </row>
    <row r="26192" spans="1:1">
      <c r="A26192"/>
    </row>
    <row r="26193" spans="1:1">
      <c r="A26193"/>
    </row>
    <row r="26194" spans="1:1">
      <c r="A26194"/>
    </row>
    <row r="26195" spans="1:1">
      <c r="A26195"/>
    </row>
    <row r="26196" spans="1:1">
      <c r="A26196"/>
    </row>
    <row r="26197" spans="1:1">
      <c r="A26197"/>
    </row>
    <row r="26198" spans="1:1">
      <c r="A26198"/>
    </row>
    <row r="26199" spans="1:1">
      <c r="A26199"/>
    </row>
    <row r="26200" spans="1:1">
      <c r="A26200"/>
    </row>
    <row r="26201" spans="1:1">
      <c r="A26201"/>
    </row>
    <row r="26202" spans="1:1">
      <c r="A26202"/>
    </row>
    <row r="26203" spans="1:1">
      <c r="A26203"/>
    </row>
    <row r="26204" spans="1:1">
      <c r="A26204"/>
    </row>
    <row r="26205" spans="1:1">
      <c r="A26205"/>
    </row>
    <row r="26206" spans="1:1">
      <c r="A26206"/>
    </row>
    <row r="26207" spans="1:1">
      <c r="A26207"/>
    </row>
    <row r="26208" spans="1:1">
      <c r="A26208"/>
    </row>
    <row r="26209" spans="1:1">
      <c r="A26209"/>
    </row>
    <row r="26210" spans="1:1">
      <c r="A26210"/>
    </row>
    <row r="26211" spans="1:1">
      <c r="A26211"/>
    </row>
    <row r="26212" spans="1:1">
      <c r="A26212"/>
    </row>
    <row r="26213" spans="1:1">
      <c r="A26213"/>
    </row>
    <row r="26214" spans="1:1">
      <c r="A26214"/>
    </row>
    <row r="26215" spans="1:1">
      <c r="A26215"/>
    </row>
    <row r="26216" spans="1:1">
      <c r="A26216"/>
    </row>
    <row r="26217" spans="1:1">
      <c r="A26217"/>
    </row>
    <row r="26218" spans="1:1">
      <c r="A26218"/>
    </row>
    <row r="26219" spans="1:1">
      <c r="A26219"/>
    </row>
    <row r="26220" spans="1:1">
      <c r="A26220"/>
    </row>
    <row r="26221" spans="1:1">
      <c r="A26221"/>
    </row>
    <row r="26222" spans="1:1">
      <c r="A26222"/>
    </row>
    <row r="26223" spans="1:1">
      <c r="A26223"/>
    </row>
    <row r="26224" spans="1:1">
      <c r="A26224"/>
    </row>
    <row r="26225" spans="1:1">
      <c r="A26225"/>
    </row>
    <row r="26226" spans="1:1">
      <c r="A26226"/>
    </row>
    <row r="26227" spans="1:1">
      <c r="A26227"/>
    </row>
    <row r="26228" spans="1:1">
      <c r="A26228"/>
    </row>
    <row r="26229" spans="1:1">
      <c r="A26229"/>
    </row>
    <row r="26230" spans="1:1">
      <c r="A26230"/>
    </row>
    <row r="26231" spans="1:1">
      <c r="A26231"/>
    </row>
    <row r="26232" spans="1:1">
      <c r="A26232"/>
    </row>
    <row r="26233" spans="1:1">
      <c r="A26233"/>
    </row>
    <row r="26234" spans="1:1">
      <c r="A26234"/>
    </row>
    <row r="26235" spans="1:1">
      <c r="A26235"/>
    </row>
    <row r="26236" spans="1:1">
      <c r="A26236"/>
    </row>
    <row r="26237" spans="1:1">
      <c r="A26237"/>
    </row>
    <row r="26238" spans="1:1">
      <c r="A26238"/>
    </row>
    <row r="26239" spans="1:1">
      <c r="A26239"/>
    </row>
    <row r="26240" spans="1:1">
      <c r="A26240"/>
    </row>
    <row r="26241" spans="1:1">
      <c r="A26241"/>
    </row>
    <row r="26242" spans="1:1">
      <c r="A26242"/>
    </row>
    <row r="26243" spans="1:1">
      <c r="A26243"/>
    </row>
    <row r="26244" spans="1:1">
      <c r="A26244"/>
    </row>
    <row r="26245" spans="1:1">
      <c r="A26245"/>
    </row>
    <row r="26246" spans="1:1">
      <c r="A26246"/>
    </row>
    <row r="26247" spans="1:1">
      <c r="A26247"/>
    </row>
    <row r="26248" spans="1:1">
      <c r="A26248"/>
    </row>
    <row r="26249" spans="1:1">
      <c r="A26249"/>
    </row>
    <row r="26250" spans="1:1">
      <c r="A26250"/>
    </row>
    <row r="26251" spans="1:1">
      <c r="A26251"/>
    </row>
    <row r="26252" spans="1:1">
      <c r="A26252"/>
    </row>
    <row r="26253" spans="1:1">
      <c r="A26253"/>
    </row>
    <row r="26254" spans="1:1">
      <c r="A26254"/>
    </row>
    <row r="26255" spans="1:1">
      <c r="A26255"/>
    </row>
    <row r="26256" spans="1:1">
      <c r="A26256"/>
    </row>
    <row r="26257" spans="1:1">
      <c r="A26257"/>
    </row>
    <row r="26258" spans="1:1">
      <c r="A26258"/>
    </row>
    <row r="26259" spans="1:1">
      <c r="A26259"/>
    </row>
    <row r="26260" spans="1:1">
      <c r="A26260"/>
    </row>
    <row r="26261" spans="1:1">
      <c r="A26261"/>
    </row>
    <row r="26262" spans="1:1">
      <c r="A26262"/>
    </row>
    <row r="26263" spans="1:1">
      <c r="A26263"/>
    </row>
    <row r="26264" spans="1:1">
      <c r="A26264"/>
    </row>
    <row r="26265" spans="1:1">
      <c r="A26265"/>
    </row>
    <row r="26266" spans="1:1">
      <c r="A26266"/>
    </row>
    <row r="26267" spans="1:1">
      <c r="A26267"/>
    </row>
    <row r="26268" spans="1:1">
      <c r="A26268"/>
    </row>
    <row r="26269" spans="1:1">
      <c r="A26269"/>
    </row>
    <row r="26270" spans="1:1">
      <c r="A26270"/>
    </row>
    <row r="26271" spans="1:1">
      <c r="A26271"/>
    </row>
    <row r="26272" spans="1:1">
      <c r="A26272"/>
    </row>
    <row r="26273" spans="1:1">
      <c r="A26273"/>
    </row>
    <row r="26274" spans="1:1">
      <c r="A26274"/>
    </row>
    <row r="26275" spans="1:1">
      <c r="A26275"/>
    </row>
    <row r="26276" spans="1:1">
      <c r="A26276"/>
    </row>
    <row r="26277" spans="1:1">
      <c r="A26277"/>
    </row>
    <row r="26278" spans="1:1">
      <c r="A26278"/>
    </row>
    <row r="26279" spans="1:1">
      <c r="A26279"/>
    </row>
    <row r="26280" spans="1:1">
      <c r="A26280"/>
    </row>
    <row r="26281" spans="1:1">
      <c r="A26281"/>
    </row>
    <row r="26282" spans="1:1">
      <c r="A26282"/>
    </row>
    <row r="26283" spans="1:1">
      <c r="A26283"/>
    </row>
    <row r="26284" spans="1:1">
      <c r="A26284"/>
    </row>
    <row r="26285" spans="1:1">
      <c r="A26285"/>
    </row>
    <row r="26286" spans="1:1">
      <c r="A26286"/>
    </row>
    <row r="26287" spans="1:1">
      <c r="A26287"/>
    </row>
    <row r="26288" spans="1:1">
      <c r="A26288"/>
    </row>
    <row r="26289" spans="1:1">
      <c r="A26289"/>
    </row>
    <row r="26290" spans="1:1">
      <c r="A26290"/>
    </row>
    <row r="26291" spans="1:1">
      <c r="A26291"/>
    </row>
    <row r="26292" spans="1:1">
      <c r="A26292"/>
    </row>
    <row r="26293" spans="1:1">
      <c r="A26293"/>
    </row>
    <row r="26294" spans="1:1">
      <c r="A26294"/>
    </row>
    <row r="26295" spans="1:1">
      <c r="A26295"/>
    </row>
    <row r="26296" spans="1:1">
      <c r="A26296"/>
    </row>
    <row r="26297" spans="1:1">
      <c r="A26297"/>
    </row>
    <row r="26298" spans="1:1">
      <c r="A26298"/>
    </row>
    <row r="26299" spans="1:1">
      <c r="A26299"/>
    </row>
    <row r="26300" spans="1:1">
      <c r="A26300"/>
    </row>
    <row r="26301" spans="1:1">
      <c r="A26301"/>
    </row>
    <row r="26302" spans="1:1">
      <c r="A26302"/>
    </row>
    <row r="26303" spans="1:1">
      <c r="A26303"/>
    </row>
    <row r="26304" spans="1:1">
      <c r="A26304"/>
    </row>
    <row r="26305" spans="1:1">
      <c r="A26305"/>
    </row>
    <row r="26306" spans="1:1">
      <c r="A26306"/>
    </row>
    <row r="26307" spans="1:1">
      <c r="A26307"/>
    </row>
    <row r="26308" spans="1:1">
      <c r="A26308"/>
    </row>
    <row r="26309" spans="1:1">
      <c r="A26309"/>
    </row>
    <row r="26310" spans="1:1">
      <c r="A26310"/>
    </row>
    <row r="26311" spans="1:1">
      <c r="A26311"/>
    </row>
    <row r="26312" spans="1:1">
      <c r="A26312"/>
    </row>
    <row r="26313" spans="1:1">
      <c r="A26313"/>
    </row>
    <row r="26314" spans="1:1">
      <c r="A26314"/>
    </row>
    <row r="26315" spans="1:1">
      <c r="A26315"/>
    </row>
    <row r="26316" spans="1:1">
      <c r="A26316"/>
    </row>
    <row r="26317" spans="1:1">
      <c r="A26317"/>
    </row>
    <row r="26318" spans="1:1">
      <c r="A26318"/>
    </row>
    <row r="26319" spans="1:1">
      <c r="A26319"/>
    </row>
    <row r="26320" spans="1:1">
      <c r="A26320"/>
    </row>
    <row r="26321" spans="1:1">
      <c r="A26321"/>
    </row>
    <row r="26322" spans="1:1">
      <c r="A26322"/>
    </row>
    <row r="26323" spans="1:1">
      <c r="A26323"/>
    </row>
    <row r="26324" spans="1:1">
      <c r="A26324"/>
    </row>
    <row r="26325" spans="1:1">
      <c r="A26325"/>
    </row>
    <row r="26326" spans="1:1">
      <c r="A26326"/>
    </row>
    <row r="26327" spans="1:1">
      <c r="A26327"/>
    </row>
    <row r="26328" spans="1:1">
      <c r="A26328"/>
    </row>
    <row r="26329" spans="1:1">
      <c r="A26329"/>
    </row>
    <row r="26330" spans="1:1">
      <c r="A26330"/>
    </row>
    <row r="26331" spans="1:1">
      <c r="A26331"/>
    </row>
    <row r="26332" spans="1:1">
      <c r="A26332"/>
    </row>
    <row r="26333" spans="1:1">
      <c r="A26333"/>
    </row>
    <row r="26334" spans="1:1">
      <c r="A26334"/>
    </row>
    <row r="26335" spans="1:1">
      <c r="A26335"/>
    </row>
    <row r="26336" spans="1:1">
      <c r="A26336"/>
    </row>
    <row r="26337" spans="1:1">
      <c r="A26337"/>
    </row>
    <row r="26338" spans="1:1">
      <c r="A26338"/>
    </row>
    <row r="26339" spans="1:1">
      <c r="A26339"/>
    </row>
    <row r="26340" spans="1:1">
      <c r="A26340"/>
    </row>
    <row r="26341" spans="1:1">
      <c r="A26341"/>
    </row>
    <row r="26342" spans="1:1">
      <c r="A26342"/>
    </row>
    <row r="26343" spans="1:1">
      <c r="A26343"/>
    </row>
    <row r="26344" spans="1:1">
      <c r="A26344"/>
    </row>
    <row r="26345" spans="1:1">
      <c r="A26345"/>
    </row>
    <row r="26346" spans="1:1">
      <c r="A26346"/>
    </row>
    <row r="26347" spans="1:1">
      <c r="A26347"/>
    </row>
    <row r="26348" spans="1:1">
      <c r="A26348"/>
    </row>
    <row r="26349" spans="1:1">
      <c r="A26349"/>
    </row>
    <row r="26350" spans="1:1">
      <c r="A26350"/>
    </row>
    <row r="26351" spans="1:1">
      <c r="A26351"/>
    </row>
    <row r="26352" spans="1:1">
      <c r="A26352"/>
    </row>
    <row r="26353" spans="1:1">
      <c r="A26353"/>
    </row>
    <row r="26354" spans="1:1">
      <c r="A26354"/>
    </row>
    <row r="26355" spans="1:1">
      <c r="A26355"/>
    </row>
    <row r="26356" spans="1:1">
      <c r="A26356"/>
    </row>
    <row r="26357" spans="1:1">
      <c r="A26357"/>
    </row>
    <row r="26358" spans="1:1">
      <c r="A26358"/>
    </row>
    <row r="26359" spans="1:1">
      <c r="A26359"/>
    </row>
    <row r="26360" spans="1:1">
      <c r="A26360"/>
    </row>
    <row r="26361" spans="1:1">
      <c r="A26361"/>
    </row>
    <row r="26362" spans="1:1">
      <c r="A26362"/>
    </row>
    <row r="26363" spans="1:1">
      <c r="A26363"/>
    </row>
    <row r="26364" spans="1:1">
      <c r="A26364"/>
    </row>
    <row r="26365" spans="1:1">
      <c r="A26365"/>
    </row>
    <row r="26366" spans="1:1">
      <c r="A26366"/>
    </row>
    <row r="26367" spans="1:1">
      <c r="A26367"/>
    </row>
    <row r="26368" spans="1:1">
      <c r="A26368"/>
    </row>
    <row r="26369" spans="1:1">
      <c r="A26369"/>
    </row>
    <row r="26370" spans="1:1">
      <c r="A26370"/>
    </row>
    <row r="26371" spans="1:1">
      <c r="A26371"/>
    </row>
    <row r="26372" spans="1:1">
      <c r="A26372"/>
    </row>
    <row r="26373" spans="1:1">
      <c r="A26373"/>
    </row>
    <row r="26374" spans="1:1">
      <c r="A26374"/>
    </row>
    <row r="26375" spans="1:1">
      <c r="A26375"/>
    </row>
    <row r="26376" spans="1:1">
      <c r="A26376"/>
    </row>
    <row r="26377" spans="1:1">
      <c r="A26377"/>
    </row>
    <row r="26378" spans="1:1">
      <c r="A26378"/>
    </row>
    <row r="26379" spans="1:1">
      <c r="A26379"/>
    </row>
    <row r="26380" spans="1:1">
      <c r="A26380"/>
    </row>
    <row r="26381" spans="1:1">
      <c r="A26381"/>
    </row>
    <row r="26382" spans="1:1">
      <c r="A26382"/>
    </row>
    <row r="26383" spans="1:1">
      <c r="A26383"/>
    </row>
    <row r="26384" spans="1:1">
      <c r="A26384"/>
    </row>
    <row r="26385" spans="1:1">
      <c r="A26385"/>
    </row>
    <row r="26386" spans="1:1">
      <c r="A26386"/>
    </row>
    <row r="26387" spans="1:1">
      <c r="A26387"/>
    </row>
    <row r="26388" spans="1:1">
      <c r="A26388"/>
    </row>
    <row r="26389" spans="1:1">
      <c r="A26389"/>
    </row>
    <row r="26390" spans="1:1">
      <c r="A26390"/>
    </row>
    <row r="26391" spans="1:1">
      <c r="A26391"/>
    </row>
    <row r="26392" spans="1:1">
      <c r="A26392"/>
    </row>
    <row r="26393" spans="1:1">
      <c r="A26393"/>
    </row>
    <row r="26394" spans="1:1">
      <c r="A26394"/>
    </row>
    <row r="26395" spans="1:1">
      <c r="A26395"/>
    </row>
    <row r="26396" spans="1:1">
      <c r="A26396"/>
    </row>
    <row r="26397" spans="1:1">
      <c r="A26397"/>
    </row>
    <row r="26398" spans="1:1">
      <c r="A26398"/>
    </row>
    <row r="26399" spans="1:1">
      <c r="A26399"/>
    </row>
    <row r="26400" spans="1:1">
      <c r="A26400"/>
    </row>
    <row r="26401" spans="1:1">
      <c r="A26401"/>
    </row>
    <row r="26402" spans="1:1">
      <c r="A26402"/>
    </row>
    <row r="26403" spans="1:1">
      <c r="A26403"/>
    </row>
    <row r="26404" spans="1:1">
      <c r="A26404"/>
    </row>
    <row r="26405" spans="1:1">
      <c r="A26405"/>
    </row>
    <row r="26406" spans="1:1">
      <c r="A26406"/>
    </row>
    <row r="26407" spans="1:1">
      <c r="A26407"/>
    </row>
    <row r="26408" spans="1:1">
      <c r="A26408"/>
    </row>
    <row r="26409" spans="1:1">
      <c r="A26409"/>
    </row>
    <row r="26410" spans="1:1">
      <c r="A26410"/>
    </row>
    <row r="26411" spans="1:1">
      <c r="A26411"/>
    </row>
    <row r="26412" spans="1:1">
      <c r="A26412"/>
    </row>
    <row r="26413" spans="1:1">
      <c r="A26413"/>
    </row>
    <row r="26414" spans="1:1">
      <c r="A26414"/>
    </row>
    <row r="26415" spans="1:1">
      <c r="A26415"/>
    </row>
    <row r="26416" spans="1:1">
      <c r="A26416"/>
    </row>
    <row r="26417" spans="1:1">
      <c r="A26417"/>
    </row>
    <row r="26418" spans="1:1">
      <c r="A26418"/>
    </row>
    <row r="26419" spans="1:1">
      <c r="A26419"/>
    </row>
    <row r="26420" spans="1:1">
      <c r="A26420"/>
    </row>
    <row r="26421" spans="1:1">
      <c r="A26421"/>
    </row>
    <row r="26422" spans="1:1">
      <c r="A26422"/>
    </row>
    <row r="26423" spans="1:1">
      <c r="A26423"/>
    </row>
    <row r="26424" spans="1:1">
      <c r="A26424"/>
    </row>
    <row r="26425" spans="1:1">
      <c r="A26425"/>
    </row>
    <row r="26426" spans="1:1">
      <c r="A26426"/>
    </row>
    <row r="26427" spans="1:1">
      <c r="A26427"/>
    </row>
    <row r="26428" spans="1:1">
      <c r="A26428"/>
    </row>
    <row r="26429" spans="1:1">
      <c r="A26429"/>
    </row>
    <row r="26430" spans="1:1">
      <c r="A26430"/>
    </row>
    <row r="26431" spans="1:1">
      <c r="A26431"/>
    </row>
    <row r="26432" spans="1:1">
      <c r="A26432"/>
    </row>
    <row r="26433" spans="1:1">
      <c r="A26433"/>
    </row>
    <row r="26434" spans="1:1">
      <c r="A26434"/>
    </row>
    <row r="26435" spans="1:1">
      <c r="A26435"/>
    </row>
    <row r="26436" spans="1:1">
      <c r="A26436"/>
    </row>
    <row r="26437" spans="1:1">
      <c r="A26437"/>
    </row>
    <row r="26438" spans="1:1">
      <c r="A26438"/>
    </row>
    <row r="26439" spans="1:1">
      <c r="A26439"/>
    </row>
    <row r="26440" spans="1:1">
      <c r="A26440"/>
    </row>
    <row r="26441" spans="1:1">
      <c r="A26441"/>
    </row>
    <row r="26442" spans="1:1">
      <c r="A26442"/>
    </row>
    <row r="26443" spans="1:1">
      <c r="A26443"/>
    </row>
    <row r="26444" spans="1:1">
      <c r="A26444"/>
    </row>
    <row r="26445" spans="1:1">
      <c r="A26445"/>
    </row>
    <row r="26446" spans="1:1">
      <c r="A26446"/>
    </row>
    <row r="26447" spans="1:1">
      <c r="A26447"/>
    </row>
    <row r="26448" spans="1:1">
      <c r="A26448"/>
    </row>
    <row r="26449" spans="1:1">
      <c r="A26449"/>
    </row>
    <row r="26450" spans="1:1">
      <c r="A26450"/>
    </row>
    <row r="26451" spans="1:1">
      <c r="A26451"/>
    </row>
    <row r="26452" spans="1:1">
      <c r="A26452"/>
    </row>
    <row r="26453" spans="1:1">
      <c r="A26453"/>
    </row>
    <row r="26454" spans="1:1">
      <c r="A26454"/>
    </row>
    <row r="26455" spans="1:1">
      <c r="A26455"/>
    </row>
    <row r="26456" spans="1:1">
      <c r="A26456"/>
    </row>
    <row r="26457" spans="1:1">
      <c r="A26457"/>
    </row>
    <row r="26458" spans="1:1">
      <c r="A26458"/>
    </row>
    <row r="26459" spans="1:1">
      <c r="A26459"/>
    </row>
    <row r="26460" spans="1:1">
      <c r="A26460"/>
    </row>
    <row r="26461" spans="1:1">
      <c r="A26461"/>
    </row>
    <row r="26462" spans="1:1">
      <c r="A26462"/>
    </row>
    <row r="26463" spans="1:1">
      <c r="A26463"/>
    </row>
    <row r="26464" spans="1:1">
      <c r="A26464"/>
    </row>
    <row r="26465" spans="1:1">
      <c r="A26465"/>
    </row>
    <row r="26466" spans="1:1">
      <c r="A26466"/>
    </row>
    <row r="26467" spans="1:1">
      <c r="A26467"/>
    </row>
    <row r="26468" spans="1:1">
      <c r="A26468"/>
    </row>
    <row r="26469" spans="1:1">
      <c r="A26469"/>
    </row>
    <row r="26470" spans="1:1">
      <c r="A26470"/>
    </row>
    <row r="26471" spans="1:1">
      <c r="A26471"/>
    </row>
    <row r="26472" spans="1:1">
      <c r="A26472"/>
    </row>
    <row r="26473" spans="1:1">
      <c r="A26473"/>
    </row>
    <row r="26474" spans="1:1">
      <c r="A26474"/>
    </row>
    <row r="26475" spans="1:1">
      <c r="A26475"/>
    </row>
    <row r="26476" spans="1:1">
      <c r="A26476"/>
    </row>
    <row r="26477" spans="1:1">
      <c r="A26477"/>
    </row>
    <row r="26478" spans="1:1">
      <c r="A26478"/>
    </row>
    <row r="26479" spans="1:1">
      <c r="A26479"/>
    </row>
    <row r="26480" spans="1:1">
      <c r="A26480"/>
    </row>
    <row r="26481" spans="1:1">
      <c r="A26481"/>
    </row>
    <row r="26482" spans="1:1">
      <c r="A26482"/>
    </row>
    <row r="26483" spans="1:1">
      <c r="A26483"/>
    </row>
    <row r="26484" spans="1:1">
      <c r="A26484"/>
    </row>
    <row r="26485" spans="1:1">
      <c r="A26485"/>
    </row>
    <row r="26486" spans="1:1">
      <c r="A26486"/>
    </row>
    <row r="26487" spans="1:1">
      <c r="A26487"/>
    </row>
    <row r="26488" spans="1:1">
      <c r="A26488"/>
    </row>
    <row r="26489" spans="1:1">
      <c r="A26489"/>
    </row>
    <row r="26490" spans="1:1">
      <c r="A26490"/>
    </row>
    <row r="26491" spans="1:1">
      <c r="A26491"/>
    </row>
    <row r="26492" spans="1:1">
      <c r="A26492"/>
    </row>
    <row r="26493" spans="1:1">
      <c r="A26493"/>
    </row>
    <row r="26494" spans="1:1">
      <c r="A26494"/>
    </row>
    <row r="26495" spans="1:1">
      <c r="A26495"/>
    </row>
    <row r="26496" spans="1:1">
      <c r="A26496"/>
    </row>
    <row r="26497" spans="1:1">
      <c r="A26497"/>
    </row>
    <row r="26498" spans="1:1">
      <c r="A26498"/>
    </row>
    <row r="26499" spans="1:1">
      <c r="A26499"/>
    </row>
    <row r="26500" spans="1:1">
      <c r="A26500"/>
    </row>
    <row r="26501" spans="1:1">
      <c r="A26501"/>
    </row>
    <row r="26502" spans="1:1">
      <c r="A26502"/>
    </row>
    <row r="26503" spans="1:1">
      <c r="A26503"/>
    </row>
    <row r="26504" spans="1:1">
      <c r="A26504"/>
    </row>
    <row r="26505" spans="1:1">
      <c r="A26505"/>
    </row>
    <row r="26506" spans="1:1">
      <c r="A26506"/>
    </row>
    <row r="26507" spans="1:1">
      <c r="A26507"/>
    </row>
    <row r="26508" spans="1:1">
      <c r="A26508"/>
    </row>
    <row r="26509" spans="1:1">
      <c r="A26509"/>
    </row>
    <row r="26510" spans="1:1">
      <c r="A26510"/>
    </row>
    <row r="26511" spans="1:1">
      <c r="A26511"/>
    </row>
    <row r="26512" spans="1:1">
      <c r="A26512"/>
    </row>
    <row r="26513" spans="1:1">
      <c r="A26513"/>
    </row>
    <row r="26514" spans="1:1">
      <c r="A26514"/>
    </row>
    <row r="26515" spans="1:1">
      <c r="A26515"/>
    </row>
    <row r="26516" spans="1:1">
      <c r="A26516"/>
    </row>
    <row r="26517" spans="1:1">
      <c r="A26517"/>
    </row>
    <row r="26518" spans="1:1">
      <c r="A26518"/>
    </row>
    <row r="26519" spans="1:1">
      <c r="A26519"/>
    </row>
    <row r="26520" spans="1:1">
      <c r="A26520"/>
    </row>
    <row r="26521" spans="1:1">
      <c r="A26521"/>
    </row>
    <row r="26522" spans="1:1">
      <c r="A26522"/>
    </row>
    <row r="26523" spans="1:1">
      <c r="A26523"/>
    </row>
    <row r="26524" spans="1:1">
      <c r="A26524"/>
    </row>
    <row r="26525" spans="1:1">
      <c r="A26525"/>
    </row>
    <row r="26526" spans="1:1">
      <c r="A26526"/>
    </row>
    <row r="26527" spans="1:1">
      <c r="A26527"/>
    </row>
    <row r="26528" spans="1:1">
      <c r="A26528"/>
    </row>
    <row r="26529" spans="1:1">
      <c r="A26529"/>
    </row>
    <row r="26530" spans="1:1">
      <c r="A26530"/>
    </row>
    <row r="26531" spans="1:1">
      <c r="A26531"/>
    </row>
    <row r="26532" spans="1:1">
      <c r="A26532"/>
    </row>
    <row r="26533" spans="1:1">
      <c r="A26533"/>
    </row>
    <row r="26534" spans="1:1">
      <c r="A26534"/>
    </row>
    <row r="26535" spans="1:1">
      <c r="A26535"/>
    </row>
    <row r="26536" spans="1:1">
      <c r="A26536"/>
    </row>
    <row r="26537" spans="1:1">
      <c r="A26537"/>
    </row>
    <row r="26538" spans="1:1">
      <c r="A26538"/>
    </row>
    <row r="26539" spans="1:1">
      <c r="A26539"/>
    </row>
    <row r="26540" spans="1:1">
      <c r="A26540"/>
    </row>
    <row r="26541" spans="1:1">
      <c r="A26541"/>
    </row>
    <row r="26542" spans="1:1">
      <c r="A26542"/>
    </row>
    <row r="26543" spans="1:1">
      <c r="A26543"/>
    </row>
    <row r="26544" spans="1:1">
      <c r="A26544"/>
    </row>
    <row r="26545" spans="1:1">
      <c r="A26545"/>
    </row>
    <row r="26546" spans="1:1">
      <c r="A26546"/>
    </row>
    <row r="26547" spans="1:1">
      <c r="A26547"/>
    </row>
    <row r="26548" spans="1:1">
      <c r="A26548"/>
    </row>
    <row r="26549" spans="1:1">
      <c r="A26549"/>
    </row>
    <row r="26550" spans="1:1">
      <c r="A26550"/>
    </row>
    <row r="26551" spans="1:1">
      <c r="A26551"/>
    </row>
    <row r="26552" spans="1:1">
      <c r="A26552"/>
    </row>
    <row r="26553" spans="1:1">
      <c r="A26553"/>
    </row>
    <row r="26554" spans="1:1">
      <c r="A26554"/>
    </row>
    <row r="26555" spans="1:1">
      <c r="A26555"/>
    </row>
    <row r="26556" spans="1:1">
      <c r="A26556"/>
    </row>
    <row r="26557" spans="1:1">
      <c r="A26557"/>
    </row>
    <row r="26558" spans="1:1">
      <c r="A26558"/>
    </row>
    <row r="26559" spans="1:1">
      <c r="A26559"/>
    </row>
    <row r="26560" spans="1:1">
      <c r="A26560"/>
    </row>
    <row r="26561" spans="1:1">
      <c r="A26561"/>
    </row>
    <row r="26562" spans="1:1">
      <c r="A26562"/>
    </row>
    <row r="26563" spans="1:1">
      <c r="A26563"/>
    </row>
    <row r="26564" spans="1:1">
      <c r="A26564"/>
    </row>
    <row r="26565" spans="1:1">
      <c r="A26565"/>
    </row>
    <row r="26566" spans="1:1">
      <c r="A26566"/>
    </row>
    <row r="26567" spans="1:1">
      <c r="A26567"/>
    </row>
    <row r="26568" spans="1:1">
      <c r="A26568"/>
    </row>
    <row r="26569" spans="1:1">
      <c r="A26569"/>
    </row>
    <row r="26570" spans="1:1">
      <c r="A26570"/>
    </row>
    <row r="26571" spans="1:1">
      <c r="A26571"/>
    </row>
    <row r="26572" spans="1:1">
      <c r="A26572"/>
    </row>
    <row r="26573" spans="1:1">
      <c r="A26573"/>
    </row>
    <row r="26574" spans="1:1">
      <c r="A26574"/>
    </row>
    <row r="26575" spans="1:1">
      <c r="A26575"/>
    </row>
    <row r="26576" spans="1:1">
      <c r="A26576"/>
    </row>
    <row r="26577" spans="1:1">
      <c r="A26577"/>
    </row>
    <row r="26578" spans="1:1">
      <c r="A26578"/>
    </row>
    <row r="26579" spans="1:1">
      <c r="A26579"/>
    </row>
    <row r="26580" spans="1:1">
      <c r="A26580"/>
    </row>
    <row r="26581" spans="1:1">
      <c r="A26581"/>
    </row>
    <row r="26582" spans="1:1">
      <c r="A26582"/>
    </row>
    <row r="26583" spans="1:1">
      <c r="A26583"/>
    </row>
    <row r="26584" spans="1:1">
      <c r="A26584"/>
    </row>
    <row r="26585" spans="1:1">
      <c r="A26585"/>
    </row>
    <row r="26586" spans="1:1">
      <c r="A26586"/>
    </row>
    <row r="26587" spans="1:1">
      <c r="A26587"/>
    </row>
    <row r="26588" spans="1:1">
      <c r="A26588"/>
    </row>
    <row r="26589" spans="1:1">
      <c r="A26589"/>
    </row>
    <row r="26590" spans="1:1">
      <c r="A26590"/>
    </row>
    <row r="26591" spans="1:1">
      <c r="A26591"/>
    </row>
    <row r="26592" spans="1:1">
      <c r="A26592"/>
    </row>
    <row r="26593" spans="1:1">
      <c r="A26593"/>
    </row>
    <row r="26594" spans="1:1">
      <c r="A26594"/>
    </row>
    <row r="26595" spans="1:1">
      <c r="A26595"/>
    </row>
    <row r="26596" spans="1:1">
      <c r="A26596"/>
    </row>
    <row r="26597" spans="1:1">
      <c r="A26597"/>
    </row>
    <row r="26598" spans="1:1">
      <c r="A26598"/>
    </row>
    <row r="26599" spans="1:1">
      <c r="A26599"/>
    </row>
    <row r="26600" spans="1:1">
      <c r="A26600"/>
    </row>
    <row r="26601" spans="1:1">
      <c r="A26601"/>
    </row>
    <row r="26602" spans="1:1">
      <c r="A26602"/>
    </row>
    <row r="26603" spans="1:1">
      <c r="A26603"/>
    </row>
    <row r="26604" spans="1:1">
      <c r="A26604"/>
    </row>
    <row r="26605" spans="1:1">
      <c r="A26605"/>
    </row>
    <row r="26606" spans="1:1">
      <c r="A26606"/>
    </row>
    <row r="26607" spans="1:1">
      <c r="A26607"/>
    </row>
    <row r="26608" spans="1:1">
      <c r="A26608"/>
    </row>
    <row r="26609" spans="1:1">
      <c r="A26609"/>
    </row>
    <row r="26610" spans="1:1">
      <c r="A26610"/>
    </row>
    <row r="26611" spans="1:1">
      <c r="A26611"/>
    </row>
    <row r="26612" spans="1:1">
      <c r="A26612"/>
    </row>
    <row r="26613" spans="1:1">
      <c r="A26613"/>
    </row>
    <row r="26614" spans="1:1">
      <c r="A26614"/>
    </row>
    <row r="26615" spans="1:1">
      <c r="A26615"/>
    </row>
    <row r="26616" spans="1:1">
      <c r="A26616"/>
    </row>
    <row r="26617" spans="1:1">
      <c r="A26617"/>
    </row>
    <row r="26618" spans="1:1">
      <c r="A26618"/>
    </row>
    <row r="26619" spans="1:1">
      <c r="A26619"/>
    </row>
    <row r="26620" spans="1:1">
      <c r="A26620"/>
    </row>
    <row r="26621" spans="1:1">
      <c r="A26621"/>
    </row>
    <row r="26622" spans="1:1">
      <c r="A26622"/>
    </row>
    <row r="26623" spans="1:1">
      <c r="A26623"/>
    </row>
    <row r="26624" spans="1:1">
      <c r="A26624"/>
    </row>
    <row r="26625" spans="1:1">
      <c r="A26625"/>
    </row>
    <row r="26626" spans="1:1">
      <c r="A26626"/>
    </row>
    <row r="26627" spans="1:1">
      <c r="A26627"/>
    </row>
    <row r="26628" spans="1:1">
      <c r="A26628"/>
    </row>
    <row r="26629" spans="1:1">
      <c r="A26629"/>
    </row>
    <row r="26630" spans="1:1">
      <c r="A26630"/>
    </row>
    <row r="26631" spans="1:1">
      <c r="A26631"/>
    </row>
    <row r="26632" spans="1:1">
      <c r="A26632"/>
    </row>
    <row r="26633" spans="1:1">
      <c r="A26633"/>
    </row>
    <row r="26634" spans="1:1">
      <c r="A26634"/>
    </row>
    <row r="26635" spans="1:1">
      <c r="A26635"/>
    </row>
    <row r="26636" spans="1:1">
      <c r="A26636"/>
    </row>
    <row r="26637" spans="1:1">
      <c r="A26637"/>
    </row>
    <row r="26638" spans="1:1">
      <c r="A26638"/>
    </row>
    <row r="26639" spans="1:1">
      <c r="A26639"/>
    </row>
    <row r="26640" spans="1:1">
      <c r="A26640"/>
    </row>
    <row r="26641" spans="1:1">
      <c r="A26641"/>
    </row>
    <row r="26642" spans="1:1">
      <c r="A26642"/>
    </row>
    <row r="26643" spans="1:1">
      <c r="A26643"/>
    </row>
    <row r="26644" spans="1:1">
      <c r="A26644"/>
    </row>
    <row r="26645" spans="1:1">
      <c r="A26645"/>
    </row>
    <row r="26646" spans="1:1">
      <c r="A26646"/>
    </row>
    <row r="26647" spans="1:1">
      <c r="A26647"/>
    </row>
    <row r="26648" spans="1:1">
      <c r="A26648"/>
    </row>
    <row r="26649" spans="1:1">
      <c r="A26649"/>
    </row>
    <row r="26650" spans="1:1">
      <c r="A26650"/>
    </row>
    <row r="26651" spans="1:1">
      <c r="A26651"/>
    </row>
    <row r="26652" spans="1:1">
      <c r="A26652"/>
    </row>
    <row r="26653" spans="1:1">
      <c r="A26653"/>
    </row>
    <row r="26654" spans="1:1">
      <c r="A26654"/>
    </row>
    <row r="26655" spans="1:1">
      <c r="A26655"/>
    </row>
    <row r="26656" spans="1:1">
      <c r="A26656"/>
    </row>
    <row r="26657" spans="1:1">
      <c r="A26657"/>
    </row>
    <row r="26658" spans="1:1">
      <c r="A26658"/>
    </row>
    <row r="26659" spans="1:1">
      <c r="A26659"/>
    </row>
    <row r="26660" spans="1:1">
      <c r="A26660"/>
    </row>
    <row r="26661" spans="1:1">
      <c r="A26661"/>
    </row>
    <row r="26662" spans="1:1">
      <c r="A26662"/>
    </row>
    <row r="26663" spans="1:1">
      <c r="A26663"/>
    </row>
    <row r="26664" spans="1:1">
      <c r="A26664"/>
    </row>
    <row r="26665" spans="1:1">
      <c r="A26665"/>
    </row>
    <row r="26666" spans="1:1">
      <c r="A26666"/>
    </row>
    <row r="26667" spans="1:1">
      <c r="A26667"/>
    </row>
    <row r="26668" spans="1:1">
      <c r="A26668"/>
    </row>
    <row r="26669" spans="1:1">
      <c r="A26669"/>
    </row>
    <row r="26670" spans="1:1">
      <c r="A26670"/>
    </row>
    <row r="26671" spans="1:1">
      <c r="A26671"/>
    </row>
    <row r="26672" spans="1:1">
      <c r="A26672"/>
    </row>
    <row r="26673" spans="1:1">
      <c r="A26673"/>
    </row>
    <row r="26674" spans="1:1">
      <c r="A26674"/>
    </row>
    <row r="26675" spans="1:1">
      <c r="A26675"/>
    </row>
    <row r="26676" spans="1:1">
      <c r="A26676"/>
    </row>
    <row r="26677" spans="1:1">
      <c r="A26677"/>
    </row>
    <row r="26678" spans="1:1">
      <c r="A26678"/>
    </row>
    <row r="26679" spans="1:1">
      <c r="A26679"/>
    </row>
    <row r="26680" spans="1:1">
      <c r="A26680"/>
    </row>
    <row r="26681" spans="1:1">
      <c r="A26681"/>
    </row>
    <row r="26682" spans="1:1">
      <c r="A26682"/>
    </row>
    <row r="26683" spans="1:1">
      <c r="A26683"/>
    </row>
    <row r="26684" spans="1:1">
      <c r="A26684"/>
    </row>
    <row r="26685" spans="1:1">
      <c r="A26685"/>
    </row>
    <row r="26686" spans="1:1">
      <c r="A26686"/>
    </row>
    <row r="26687" spans="1:1">
      <c r="A26687"/>
    </row>
    <row r="26688" spans="1:1">
      <c r="A26688"/>
    </row>
    <row r="26689" spans="1:1">
      <c r="A26689"/>
    </row>
    <row r="26690" spans="1:1">
      <c r="A26690"/>
    </row>
    <row r="26691" spans="1:1">
      <c r="A26691"/>
    </row>
    <row r="26692" spans="1:1">
      <c r="A26692"/>
    </row>
    <row r="26693" spans="1:1">
      <c r="A26693"/>
    </row>
    <row r="26694" spans="1:1">
      <c r="A26694"/>
    </row>
    <row r="26695" spans="1:1">
      <c r="A26695"/>
    </row>
    <row r="26696" spans="1:1">
      <c r="A26696"/>
    </row>
    <row r="26697" spans="1:1">
      <c r="A26697"/>
    </row>
    <row r="26698" spans="1:1">
      <c r="A26698"/>
    </row>
    <row r="26699" spans="1:1">
      <c r="A26699"/>
    </row>
    <row r="26700" spans="1:1">
      <c r="A26700"/>
    </row>
    <row r="26701" spans="1:1">
      <c r="A26701"/>
    </row>
    <row r="26702" spans="1:1">
      <c r="A26702"/>
    </row>
    <row r="26703" spans="1:1">
      <c r="A26703"/>
    </row>
    <row r="26704" spans="1:1">
      <c r="A26704"/>
    </row>
    <row r="26705" spans="1:1">
      <c r="A26705"/>
    </row>
    <row r="26706" spans="1:1">
      <c r="A26706"/>
    </row>
    <row r="26707" spans="1:1">
      <c r="A26707"/>
    </row>
    <row r="26708" spans="1:1">
      <c r="A26708"/>
    </row>
    <row r="26709" spans="1:1">
      <c r="A26709"/>
    </row>
    <row r="26710" spans="1:1">
      <c r="A26710"/>
    </row>
    <row r="26711" spans="1:1">
      <c r="A26711"/>
    </row>
    <row r="26712" spans="1:1">
      <c r="A26712"/>
    </row>
    <row r="26713" spans="1:1">
      <c r="A26713"/>
    </row>
    <row r="26714" spans="1:1">
      <c r="A26714"/>
    </row>
    <row r="26715" spans="1:1">
      <c r="A26715"/>
    </row>
    <row r="26716" spans="1:1">
      <c r="A26716"/>
    </row>
    <row r="26717" spans="1:1">
      <c r="A26717"/>
    </row>
    <row r="26718" spans="1:1">
      <c r="A26718"/>
    </row>
    <row r="26719" spans="1:1">
      <c r="A26719"/>
    </row>
    <row r="26720" spans="1:1">
      <c r="A26720"/>
    </row>
    <row r="26721" spans="1:1">
      <c r="A26721"/>
    </row>
    <row r="26722" spans="1:1">
      <c r="A26722"/>
    </row>
    <row r="26723" spans="1:1">
      <c r="A26723"/>
    </row>
    <row r="26724" spans="1:1">
      <c r="A26724"/>
    </row>
    <row r="26725" spans="1:1">
      <c r="A26725"/>
    </row>
    <row r="26726" spans="1:1">
      <c r="A26726"/>
    </row>
    <row r="26727" spans="1:1">
      <c r="A26727"/>
    </row>
    <row r="26728" spans="1:1">
      <c r="A26728"/>
    </row>
    <row r="26729" spans="1:1">
      <c r="A26729"/>
    </row>
    <row r="26730" spans="1:1">
      <c r="A26730"/>
    </row>
    <row r="26731" spans="1:1">
      <c r="A26731"/>
    </row>
    <row r="26732" spans="1:1">
      <c r="A26732"/>
    </row>
    <row r="26733" spans="1:1">
      <c r="A26733"/>
    </row>
    <row r="26734" spans="1:1">
      <c r="A26734"/>
    </row>
    <row r="26735" spans="1:1">
      <c r="A26735"/>
    </row>
    <row r="26736" spans="1:1">
      <c r="A26736"/>
    </row>
    <row r="26737" spans="1:1">
      <c r="A26737"/>
    </row>
    <row r="26738" spans="1:1">
      <c r="A26738"/>
    </row>
    <row r="26739" spans="1:1">
      <c r="A26739"/>
    </row>
    <row r="26740" spans="1:1">
      <c r="A26740"/>
    </row>
    <row r="26741" spans="1:1">
      <c r="A26741"/>
    </row>
    <row r="26742" spans="1:1">
      <c r="A26742"/>
    </row>
    <row r="26743" spans="1:1">
      <c r="A26743"/>
    </row>
    <row r="26744" spans="1:1">
      <c r="A26744"/>
    </row>
    <row r="26745" spans="1:1">
      <c r="A26745"/>
    </row>
    <row r="26746" spans="1:1">
      <c r="A26746"/>
    </row>
    <row r="26747" spans="1:1">
      <c r="A26747"/>
    </row>
    <row r="26748" spans="1:1">
      <c r="A26748"/>
    </row>
    <row r="26749" spans="1:1">
      <c r="A26749"/>
    </row>
    <row r="26750" spans="1:1">
      <c r="A26750"/>
    </row>
    <row r="26751" spans="1:1">
      <c r="A26751"/>
    </row>
    <row r="26752" spans="1:1">
      <c r="A26752"/>
    </row>
    <row r="26753" spans="1:1">
      <c r="A26753"/>
    </row>
    <row r="26754" spans="1:1">
      <c r="A26754"/>
    </row>
    <row r="26755" spans="1:1">
      <c r="A26755"/>
    </row>
    <row r="26756" spans="1:1">
      <c r="A26756"/>
    </row>
    <row r="26757" spans="1:1">
      <c r="A26757"/>
    </row>
    <row r="26758" spans="1:1">
      <c r="A26758"/>
    </row>
    <row r="26759" spans="1:1">
      <c r="A26759"/>
    </row>
    <row r="26760" spans="1:1">
      <c r="A26760"/>
    </row>
    <row r="26761" spans="1:1">
      <c r="A26761"/>
    </row>
    <row r="26762" spans="1:1">
      <c r="A26762"/>
    </row>
    <row r="26763" spans="1:1">
      <c r="A26763"/>
    </row>
    <row r="26764" spans="1:1">
      <c r="A26764"/>
    </row>
    <row r="26765" spans="1:1">
      <c r="A26765"/>
    </row>
    <row r="26766" spans="1:1">
      <c r="A26766"/>
    </row>
    <row r="26767" spans="1:1">
      <c r="A26767"/>
    </row>
    <row r="26768" spans="1:1">
      <c r="A26768"/>
    </row>
    <row r="26769" spans="1:1">
      <c r="A26769"/>
    </row>
    <row r="26770" spans="1:1">
      <c r="A26770"/>
    </row>
    <row r="26771" spans="1:1">
      <c r="A26771"/>
    </row>
    <row r="26772" spans="1:1">
      <c r="A26772"/>
    </row>
    <row r="26773" spans="1:1">
      <c r="A26773"/>
    </row>
    <row r="26774" spans="1:1">
      <c r="A26774"/>
    </row>
    <row r="26775" spans="1:1">
      <c r="A26775"/>
    </row>
    <row r="26776" spans="1:1">
      <c r="A26776"/>
    </row>
    <row r="26777" spans="1:1">
      <c r="A26777"/>
    </row>
    <row r="26778" spans="1:1">
      <c r="A26778"/>
    </row>
    <row r="26779" spans="1:1">
      <c r="A26779"/>
    </row>
    <row r="26780" spans="1:1">
      <c r="A26780"/>
    </row>
    <row r="26781" spans="1:1">
      <c r="A26781"/>
    </row>
    <row r="26782" spans="1:1">
      <c r="A26782"/>
    </row>
    <row r="26783" spans="1:1">
      <c r="A26783"/>
    </row>
    <row r="26784" spans="1:1">
      <c r="A26784"/>
    </row>
    <row r="26785" spans="1:1">
      <c r="A26785"/>
    </row>
    <row r="26786" spans="1:1">
      <c r="A26786"/>
    </row>
    <row r="26787" spans="1:1">
      <c r="A26787"/>
    </row>
    <row r="26788" spans="1:1">
      <c r="A26788"/>
    </row>
    <row r="26789" spans="1:1">
      <c r="A26789"/>
    </row>
    <row r="26790" spans="1:1">
      <c r="A26790"/>
    </row>
    <row r="26791" spans="1:1">
      <c r="A26791"/>
    </row>
    <row r="26792" spans="1:1">
      <c r="A26792"/>
    </row>
    <row r="26793" spans="1:1">
      <c r="A26793"/>
    </row>
    <row r="26794" spans="1:1">
      <c r="A26794"/>
    </row>
    <row r="26795" spans="1:1">
      <c r="A26795"/>
    </row>
    <row r="26796" spans="1:1">
      <c r="A26796"/>
    </row>
    <row r="26797" spans="1:1">
      <c r="A26797"/>
    </row>
    <row r="26798" spans="1:1">
      <c r="A26798"/>
    </row>
    <row r="26799" spans="1:1">
      <c r="A26799"/>
    </row>
    <row r="26800" spans="1:1">
      <c r="A26800"/>
    </row>
    <row r="26801" spans="1:1">
      <c r="A26801"/>
    </row>
    <row r="26802" spans="1:1">
      <c r="A26802"/>
    </row>
    <row r="26803" spans="1:1">
      <c r="A26803"/>
    </row>
    <row r="26804" spans="1:1">
      <c r="A26804"/>
    </row>
    <row r="26805" spans="1:1">
      <c r="A26805"/>
    </row>
    <row r="26806" spans="1:1">
      <c r="A26806"/>
    </row>
    <row r="26807" spans="1:1">
      <c r="A26807"/>
    </row>
    <row r="26808" spans="1:1">
      <c r="A26808"/>
    </row>
    <row r="26809" spans="1:1">
      <c r="A26809"/>
    </row>
    <row r="26810" spans="1:1">
      <c r="A26810"/>
    </row>
    <row r="26811" spans="1:1">
      <c r="A26811"/>
    </row>
    <row r="26812" spans="1:1">
      <c r="A26812"/>
    </row>
    <row r="26813" spans="1:1">
      <c r="A26813"/>
    </row>
    <row r="26814" spans="1:1">
      <c r="A26814"/>
    </row>
    <row r="26815" spans="1:1">
      <c r="A26815"/>
    </row>
    <row r="26816" spans="1:1">
      <c r="A26816"/>
    </row>
    <row r="26817" spans="1:1">
      <c r="A26817"/>
    </row>
    <row r="26818" spans="1:1">
      <c r="A26818"/>
    </row>
    <row r="26819" spans="1:1">
      <c r="A26819"/>
    </row>
    <row r="26820" spans="1:1">
      <c r="A26820"/>
    </row>
    <row r="26821" spans="1:1">
      <c r="A26821"/>
    </row>
    <row r="26822" spans="1:1">
      <c r="A26822"/>
    </row>
    <row r="26823" spans="1:1">
      <c r="A26823"/>
    </row>
    <row r="26824" spans="1:1">
      <c r="A26824"/>
    </row>
    <row r="26825" spans="1:1">
      <c r="A26825"/>
    </row>
    <row r="26826" spans="1:1">
      <c r="A26826"/>
    </row>
    <row r="26827" spans="1:1">
      <c r="A26827"/>
    </row>
    <row r="26828" spans="1:1">
      <c r="A26828"/>
    </row>
    <row r="26829" spans="1:1">
      <c r="A26829"/>
    </row>
    <row r="26830" spans="1:1">
      <c r="A26830"/>
    </row>
    <row r="26831" spans="1:1">
      <c r="A26831"/>
    </row>
    <row r="26832" spans="1:1">
      <c r="A26832"/>
    </row>
    <row r="26833" spans="1:1">
      <c r="A26833"/>
    </row>
    <row r="26834" spans="1:1">
      <c r="A26834"/>
    </row>
    <row r="26835" spans="1:1">
      <c r="A26835"/>
    </row>
    <row r="26836" spans="1:1">
      <c r="A26836"/>
    </row>
    <row r="26837" spans="1:1">
      <c r="A26837"/>
    </row>
    <row r="26838" spans="1:1">
      <c r="A26838"/>
    </row>
    <row r="26839" spans="1:1">
      <c r="A26839"/>
    </row>
    <row r="26840" spans="1:1">
      <c r="A26840"/>
    </row>
    <row r="26841" spans="1:1">
      <c r="A26841"/>
    </row>
    <row r="26842" spans="1:1">
      <c r="A26842"/>
    </row>
    <row r="26843" spans="1:1">
      <c r="A26843"/>
    </row>
    <row r="26844" spans="1:1">
      <c r="A26844"/>
    </row>
    <row r="26845" spans="1:1">
      <c r="A26845"/>
    </row>
    <row r="26846" spans="1:1">
      <c r="A26846"/>
    </row>
    <row r="26847" spans="1:1">
      <c r="A26847"/>
    </row>
    <row r="26848" spans="1:1">
      <c r="A26848"/>
    </row>
    <row r="26849" spans="1:1">
      <c r="A26849"/>
    </row>
    <row r="26850" spans="1:1">
      <c r="A26850"/>
    </row>
    <row r="26851" spans="1:1">
      <c r="A26851"/>
    </row>
    <row r="26852" spans="1:1">
      <c r="A26852"/>
    </row>
    <row r="26853" spans="1:1">
      <c r="A26853"/>
    </row>
    <row r="26854" spans="1:1">
      <c r="A26854"/>
    </row>
    <row r="26855" spans="1:1">
      <c r="A26855"/>
    </row>
    <row r="26856" spans="1:1">
      <c r="A26856"/>
    </row>
    <row r="26857" spans="1:1">
      <c r="A26857"/>
    </row>
    <row r="26858" spans="1:1">
      <c r="A26858"/>
    </row>
    <row r="26859" spans="1:1">
      <c r="A26859"/>
    </row>
    <row r="26860" spans="1:1">
      <c r="A26860"/>
    </row>
    <row r="26861" spans="1:1">
      <c r="A26861"/>
    </row>
    <row r="26862" spans="1:1">
      <c r="A26862"/>
    </row>
    <row r="26863" spans="1:1">
      <c r="A26863"/>
    </row>
    <row r="26864" spans="1:1">
      <c r="A26864"/>
    </row>
    <row r="26865" spans="1:1">
      <c r="A26865"/>
    </row>
    <row r="26866" spans="1:1">
      <c r="A26866"/>
    </row>
    <row r="26867" spans="1:1">
      <c r="A26867"/>
    </row>
    <row r="26868" spans="1:1">
      <c r="A26868"/>
    </row>
    <row r="26869" spans="1:1">
      <c r="A26869"/>
    </row>
    <row r="26870" spans="1:1">
      <c r="A26870"/>
    </row>
    <row r="26871" spans="1:1">
      <c r="A26871"/>
    </row>
    <row r="26872" spans="1:1">
      <c r="A26872"/>
    </row>
    <row r="26873" spans="1:1">
      <c r="A26873"/>
    </row>
    <row r="26874" spans="1:1">
      <c r="A26874"/>
    </row>
    <row r="26875" spans="1:1">
      <c r="A26875"/>
    </row>
    <row r="26876" spans="1:1">
      <c r="A26876"/>
    </row>
    <row r="26877" spans="1:1">
      <c r="A26877"/>
    </row>
    <row r="26878" spans="1:1">
      <c r="A26878"/>
    </row>
    <row r="26879" spans="1:1">
      <c r="A26879"/>
    </row>
    <row r="26880" spans="1:1">
      <c r="A26880"/>
    </row>
    <row r="26881" spans="1:1">
      <c r="A26881"/>
    </row>
    <row r="26882" spans="1:1">
      <c r="A26882"/>
    </row>
    <row r="26883" spans="1:1">
      <c r="A26883"/>
    </row>
    <row r="26884" spans="1:1">
      <c r="A26884"/>
    </row>
    <row r="26885" spans="1:1">
      <c r="A26885"/>
    </row>
    <row r="26886" spans="1:1">
      <c r="A26886"/>
    </row>
    <row r="26887" spans="1:1">
      <c r="A26887"/>
    </row>
    <row r="26888" spans="1:1">
      <c r="A26888"/>
    </row>
    <row r="26889" spans="1:1">
      <c r="A26889"/>
    </row>
    <row r="26890" spans="1:1">
      <c r="A26890"/>
    </row>
    <row r="26891" spans="1:1">
      <c r="A26891"/>
    </row>
    <row r="26892" spans="1:1">
      <c r="A26892"/>
    </row>
    <row r="26893" spans="1:1">
      <c r="A26893"/>
    </row>
    <row r="26894" spans="1:1">
      <c r="A26894"/>
    </row>
    <row r="26895" spans="1:1">
      <c r="A26895"/>
    </row>
    <row r="26896" spans="1:1">
      <c r="A26896"/>
    </row>
    <row r="26897" spans="1:1">
      <c r="A26897"/>
    </row>
    <row r="26898" spans="1:1">
      <c r="A26898"/>
    </row>
    <row r="26899" spans="1:1">
      <c r="A26899"/>
    </row>
    <row r="26900" spans="1:1">
      <c r="A26900"/>
    </row>
    <row r="26901" spans="1:1">
      <c r="A26901"/>
    </row>
    <row r="26902" spans="1:1">
      <c r="A26902"/>
    </row>
    <row r="26903" spans="1:1">
      <c r="A26903"/>
    </row>
    <row r="26904" spans="1:1">
      <c r="A26904"/>
    </row>
    <row r="26905" spans="1:1">
      <c r="A26905"/>
    </row>
    <row r="26906" spans="1:1">
      <c r="A26906"/>
    </row>
    <row r="26907" spans="1:1">
      <c r="A26907"/>
    </row>
    <row r="26908" spans="1:1">
      <c r="A26908"/>
    </row>
    <row r="26909" spans="1:1">
      <c r="A26909"/>
    </row>
    <row r="26910" spans="1:1">
      <c r="A26910"/>
    </row>
    <row r="26911" spans="1:1">
      <c r="A26911"/>
    </row>
    <row r="26912" spans="1:1">
      <c r="A26912"/>
    </row>
    <row r="26913" spans="1:1">
      <c r="A26913"/>
    </row>
    <row r="26914" spans="1:1">
      <c r="A26914"/>
    </row>
    <row r="26915" spans="1:1">
      <c r="A26915"/>
    </row>
    <row r="26916" spans="1:1">
      <c r="A26916"/>
    </row>
    <row r="26917" spans="1:1">
      <c r="A26917"/>
    </row>
    <row r="26918" spans="1:1">
      <c r="A26918"/>
    </row>
    <row r="26919" spans="1:1">
      <c r="A26919"/>
    </row>
    <row r="26920" spans="1:1">
      <c r="A26920"/>
    </row>
    <row r="26921" spans="1:1">
      <c r="A26921"/>
    </row>
    <row r="26922" spans="1:1">
      <c r="A26922"/>
    </row>
    <row r="26923" spans="1:1">
      <c r="A26923"/>
    </row>
    <row r="26924" spans="1:1">
      <c r="A26924"/>
    </row>
    <row r="26925" spans="1:1">
      <c r="A26925"/>
    </row>
    <row r="26926" spans="1:1">
      <c r="A26926"/>
    </row>
    <row r="26927" spans="1:1">
      <c r="A26927"/>
    </row>
    <row r="26928" spans="1:1">
      <c r="A26928"/>
    </row>
    <row r="26929" spans="1:1">
      <c r="A26929"/>
    </row>
    <row r="26930" spans="1:1">
      <c r="A26930"/>
    </row>
    <row r="26931" spans="1:1">
      <c r="A26931"/>
    </row>
    <row r="26932" spans="1:1">
      <c r="A26932"/>
    </row>
    <row r="26933" spans="1:1">
      <c r="A26933"/>
    </row>
    <row r="26934" spans="1:1">
      <c r="A26934"/>
    </row>
    <row r="26935" spans="1:1">
      <c r="A26935"/>
    </row>
    <row r="26936" spans="1:1">
      <c r="A26936"/>
    </row>
    <row r="26937" spans="1:1">
      <c r="A26937"/>
    </row>
    <row r="26938" spans="1:1">
      <c r="A26938"/>
    </row>
    <row r="26939" spans="1:1">
      <c r="A26939"/>
    </row>
    <row r="26940" spans="1:1">
      <c r="A26940"/>
    </row>
    <row r="26941" spans="1:1">
      <c r="A26941"/>
    </row>
    <row r="26942" spans="1:1">
      <c r="A26942"/>
    </row>
    <row r="26943" spans="1:1">
      <c r="A26943"/>
    </row>
    <row r="26944" spans="1:1">
      <c r="A26944"/>
    </row>
    <row r="26945" spans="1:1">
      <c r="A26945"/>
    </row>
    <row r="26946" spans="1:1">
      <c r="A26946"/>
    </row>
    <row r="26947" spans="1:1">
      <c r="A26947"/>
    </row>
    <row r="26948" spans="1:1">
      <c r="A26948"/>
    </row>
    <row r="26949" spans="1:1">
      <c r="A26949"/>
    </row>
    <row r="26950" spans="1:1">
      <c r="A26950"/>
    </row>
    <row r="26951" spans="1:1">
      <c r="A26951"/>
    </row>
    <row r="26952" spans="1:1">
      <c r="A26952"/>
    </row>
    <row r="26953" spans="1:1">
      <c r="A26953"/>
    </row>
    <row r="26954" spans="1:1">
      <c r="A26954"/>
    </row>
    <row r="26955" spans="1:1">
      <c r="A26955"/>
    </row>
    <row r="26956" spans="1:1">
      <c r="A26956"/>
    </row>
    <row r="26957" spans="1:1">
      <c r="A26957"/>
    </row>
    <row r="26958" spans="1:1">
      <c r="A26958"/>
    </row>
    <row r="26959" spans="1:1">
      <c r="A26959"/>
    </row>
    <row r="26960" spans="1:1">
      <c r="A26960"/>
    </row>
    <row r="26961" spans="1:1">
      <c r="A26961"/>
    </row>
    <row r="26962" spans="1:1">
      <c r="A26962"/>
    </row>
    <row r="26963" spans="1:1">
      <c r="A26963"/>
    </row>
    <row r="26964" spans="1:1">
      <c r="A26964"/>
    </row>
    <row r="26965" spans="1:1">
      <c r="A26965"/>
    </row>
    <row r="26966" spans="1:1">
      <c r="A26966"/>
    </row>
    <row r="26967" spans="1:1">
      <c r="A26967"/>
    </row>
    <row r="26968" spans="1:1">
      <c r="A26968"/>
    </row>
    <row r="26969" spans="1:1">
      <c r="A26969"/>
    </row>
    <row r="26970" spans="1:1">
      <c r="A26970"/>
    </row>
    <row r="26971" spans="1:1">
      <c r="A26971"/>
    </row>
    <row r="26972" spans="1:1">
      <c r="A26972"/>
    </row>
    <row r="26973" spans="1:1">
      <c r="A26973"/>
    </row>
    <row r="26974" spans="1:1">
      <c r="A26974"/>
    </row>
    <row r="26975" spans="1:1">
      <c r="A26975"/>
    </row>
    <row r="26976" spans="1:1">
      <c r="A26976"/>
    </row>
    <row r="26977" spans="1:1">
      <c r="A26977"/>
    </row>
    <row r="26978" spans="1:1">
      <c r="A26978"/>
    </row>
    <row r="26979" spans="1:1">
      <c r="A26979"/>
    </row>
    <row r="26980" spans="1:1">
      <c r="A26980"/>
    </row>
    <row r="26981" spans="1:1">
      <c r="A26981"/>
    </row>
    <row r="26982" spans="1:1">
      <c r="A26982"/>
    </row>
    <row r="26983" spans="1:1">
      <c r="A26983"/>
    </row>
    <row r="26984" spans="1:1">
      <c r="A26984"/>
    </row>
    <row r="26985" spans="1:1">
      <c r="A26985"/>
    </row>
    <row r="26986" spans="1:1">
      <c r="A26986"/>
    </row>
    <row r="26987" spans="1:1">
      <c r="A26987"/>
    </row>
    <row r="26988" spans="1:1">
      <c r="A26988"/>
    </row>
    <row r="26989" spans="1:1">
      <c r="A26989"/>
    </row>
    <row r="26990" spans="1:1">
      <c r="A26990"/>
    </row>
    <row r="26991" spans="1:1">
      <c r="A26991"/>
    </row>
    <row r="26992" spans="1:1">
      <c r="A26992"/>
    </row>
    <row r="26993" spans="1:1">
      <c r="A26993"/>
    </row>
    <row r="26994" spans="1:1">
      <c r="A26994"/>
    </row>
    <row r="26995" spans="1:1">
      <c r="A26995"/>
    </row>
    <row r="26996" spans="1:1">
      <c r="A26996"/>
    </row>
    <row r="26997" spans="1:1">
      <c r="A26997"/>
    </row>
    <row r="26998" spans="1:1">
      <c r="A26998"/>
    </row>
    <row r="26999" spans="1:1">
      <c r="A26999"/>
    </row>
    <row r="27000" spans="1:1">
      <c r="A27000"/>
    </row>
    <row r="27001" spans="1:1">
      <c r="A27001"/>
    </row>
    <row r="27002" spans="1:1">
      <c r="A27002"/>
    </row>
    <row r="27003" spans="1:1">
      <c r="A27003"/>
    </row>
    <row r="27004" spans="1:1">
      <c r="A27004"/>
    </row>
    <row r="27005" spans="1:1">
      <c r="A27005"/>
    </row>
    <row r="27006" spans="1:1">
      <c r="A27006"/>
    </row>
    <row r="27007" spans="1:1">
      <c r="A27007"/>
    </row>
    <row r="27008" spans="1:1">
      <c r="A27008"/>
    </row>
    <row r="27009" spans="1:1">
      <c r="A27009"/>
    </row>
    <row r="27010" spans="1:1">
      <c r="A27010"/>
    </row>
    <row r="27011" spans="1:1">
      <c r="A27011"/>
    </row>
    <row r="27012" spans="1:1">
      <c r="A27012"/>
    </row>
    <row r="27013" spans="1:1">
      <c r="A27013"/>
    </row>
    <row r="27014" spans="1:1">
      <c r="A27014"/>
    </row>
    <row r="27015" spans="1:1">
      <c r="A27015"/>
    </row>
    <row r="27016" spans="1:1">
      <c r="A27016"/>
    </row>
    <row r="27017" spans="1:1">
      <c r="A27017"/>
    </row>
    <row r="27018" spans="1:1">
      <c r="A27018"/>
    </row>
    <row r="27019" spans="1:1">
      <c r="A27019"/>
    </row>
    <row r="27020" spans="1:1">
      <c r="A27020"/>
    </row>
    <row r="27021" spans="1:1">
      <c r="A27021"/>
    </row>
    <row r="27022" spans="1:1">
      <c r="A27022"/>
    </row>
    <row r="27023" spans="1:1">
      <c r="A27023"/>
    </row>
    <row r="27024" spans="1:1">
      <c r="A27024"/>
    </row>
    <row r="27025" spans="1:1">
      <c r="A27025"/>
    </row>
    <row r="27026" spans="1:1">
      <c r="A27026"/>
    </row>
    <row r="27027" spans="1:1">
      <c r="A27027"/>
    </row>
    <row r="27028" spans="1:1">
      <c r="A27028"/>
    </row>
    <row r="27029" spans="1:1">
      <c r="A27029"/>
    </row>
    <row r="27030" spans="1:1">
      <c r="A27030"/>
    </row>
    <row r="27031" spans="1:1">
      <c r="A27031"/>
    </row>
    <row r="27032" spans="1:1">
      <c r="A27032"/>
    </row>
    <row r="27033" spans="1:1">
      <c r="A27033"/>
    </row>
    <row r="27034" spans="1:1">
      <c r="A27034"/>
    </row>
    <row r="27035" spans="1:1">
      <c r="A27035"/>
    </row>
    <row r="27036" spans="1:1">
      <c r="A27036"/>
    </row>
    <row r="27037" spans="1:1">
      <c r="A27037"/>
    </row>
    <row r="27038" spans="1:1">
      <c r="A27038"/>
    </row>
    <row r="27039" spans="1:1">
      <c r="A27039"/>
    </row>
    <row r="27040" spans="1:1">
      <c r="A27040"/>
    </row>
    <row r="27041" spans="1:1">
      <c r="A27041"/>
    </row>
    <row r="27042" spans="1:1">
      <c r="A27042"/>
    </row>
    <row r="27043" spans="1:1">
      <c r="A27043"/>
    </row>
    <row r="27044" spans="1:1">
      <c r="A27044"/>
    </row>
    <row r="27045" spans="1:1">
      <c r="A27045"/>
    </row>
    <row r="27046" spans="1:1">
      <c r="A27046"/>
    </row>
    <row r="27047" spans="1:1">
      <c r="A27047"/>
    </row>
    <row r="27048" spans="1:1">
      <c r="A27048"/>
    </row>
    <row r="27049" spans="1:1">
      <c r="A27049"/>
    </row>
    <row r="27050" spans="1:1">
      <c r="A27050"/>
    </row>
    <row r="27051" spans="1:1">
      <c r="A27051"/>
    </row>
    <row r="27052" spans="1:1">
      <c r="A27052"/>
    </row>
    <row r="27053" spans="1:1">
      <c r="A27053"/>
    </row>
    <row r="27054" spans="1:1">
      <c r="A27054"/>
    </row>
    <row r="27055" spans="1:1">
      <c r="A27055"/>
    </row>
    <row r="27056" spans="1:1">
      <c r="A27056"/>
    </row>
    <row r="27057" spans="1:1">
      <c r="A27057"/>
    </row>
    <row r="27058" spans="1:1">
      <c r="A27058"/>
    </row>
    <row r="27059" spans="1:1">
      <c r="A27059"/>
    </row>
    <row r="27060" spans="1:1">
      <c r="A27060"/>
    </row>
    <row r="27061" spans="1:1">
      <c r="A27061"/>
    </row>
    <row r="27062" spans="1:1">
      <c r="A27062"/>
    </row>
    <row r="27063" spans="1:1">
      <c r="A27063"/>
    </row>
    <row r="27064" spans="1:1">
      <c r="A27064"/>
    </row>
    <row r="27065" spans="1:1">
      <c r="A27065"/>
    </row>
    <row r="27066" spans="1:1">
      <c r="A27066"/>
    </row>
    <row r="27067" spans="1:1">
      <c r="A27067"/>
    </row>
    <row r="27068" spans="1:1">
      <c r="A27068"/>
    </row>
    <row r="27069" spans="1:1">
      <c r="A27069"/>
    </row>
    <row r="27070" spans="1:1">
      <c r="A27070"/>
    </row>
    <row r="27071" spans="1:1">
      <c r="A27071"/>
    </row>
    <row r="27072" spans="1:1">
      <c r="A27072"/>
    </row>
    <row r="27073" spans="1:1">
      <c r="A27073"/>
    </row>
    <row r="27074" spans="1:1">
      <c r="A27074"/>
    </row>
    <row r="27075" spans="1:1">
      <c r="A27075"/>
    </row>
    <row r="27076" spans="1:1">
      <c r="A27076"/>
    </row>
    <row r="27077" spans="1:1">
      <c r="A27077"/>
    </row>
    <row r="27078" spans="1:1">
      <c r="A27078"/>
    </row>
    <row r="27079" spans="1:1">
      <c r="A27079"/>
    </row>
    <row r="27080" spans="1:1">
      <c r="A27080"/>
    </row>
    <row r="27081" spans="1:1">
      <c r="A27081"/>
    </row>
    <row r="27082" spans="1:1">
      <c r="A27082"/>
    </row>
    <row r="27083" spans="1:1">
      <c r="A27083"/>
    </row>
    <row r="27084" spans="1:1">
      <c r="A27084"/>
    </row>
    <row r="27085" spans="1:1">
      <c r="A27085"/>
    </row>
    <row r="27086" spans="1:1">
      <c r="A27086"/>
    </row>
    <row r="27087" spans="1:1">
      <c r="A27087"/>
    </row>
    <row r="27088" spans="1:1">
      <c r="A27088"/>
    </row>
    <row r="27089" spans="1:1">
      <c r="A27089"/>
    </row>
    <row r="27090" spans="1:1">
      <c r="A27090"/>
    </row>
    <row r="27091" spans="1:1">
      <c r="A27091"/>
    </row>
    <row r="27092" spans="1:1">
      <c r="A27092"/>
    </row>
    <row r="27093" spans="1:1">
      <c r="A27093"/>
    </row>
    <row r="27094" spans="1:1">
      <c r="A27094"/>
    </row>
    <row r="27095" spans="1:1">
      <c r="A27095"/>
    </row>
    <row r="27096" spans="1:1">
      <c r="A27096"/>
    </row>
    <row r="27097" spans="1:1">
      <c r="A27097"/>
    </row>
    <row r="27098" spans="1:1">
      <c r="A27098"/>
    </row>
    <row r="27099" spans="1:1">
      <c r="A27099"/>
    </row>
    <row r="27100" spans="1:1">
      <c r="A27100"/>
    </row>
    <row r="27101" spans="1:1">
      <c r="A27101"/>
    </row>
    <row r="27102" spans="1:1">
      <c r="A27102"/>
    </row>
    <row r="27103" spans="1:1">
      <c r="A27103"/>
    </row>
    <row r="27104" spans="1:1">
      <c r="A27104"/>
    </row>
    <row r="27105" spans="1:1">
      <c r="A27105"/>
    </row>
    <row r="27106" spans="1:1">
      <c r="A27106"/>
    </row>
    <row r="27107" spans="1:1">
      <c r="A27107"/>
    </row>
    <row r="27108" spans="1:1">
      <c r="A27108"/>
    </row>
    <row r="27109" spans="1:1">
      <c r="A27109"/>
    </row>
    <row r="27110" spans="1:1">
      <c r="A27110"/>
    </row>
    <row r="27111" spans="1:1">
      <c r="A27111"/>
    </row>
    <row r="27112" spans="1:1">
      <c r="A27112"/>
    </row>
    <row r="27113" spans="1:1">
      <c r="A27113"/>
    </row>
    <row r="27114" spans="1:1">
      <c r="A27114"/>
    </row>
    <row r="27115" spans="1:1">
      <c r="A27115"/>
    </row>
    <row r="27116" spans="1:1">
      <c r="A27116"/>
    </row>
    <row r="27117" spans="1:1">
      <c r="A27117"/>
    </row>
    <row r="27118" spans="1:1">
      <c r="A27118"/>
    </row>
    <row r="27119" spans="1:1">
      <c r="A27119"/>
    </row>
    <row r="27120" spans="1:1">
      <c r="A27120"/>
    </row>
    <row r="27121" spans="1:1">
      <c r="A27121"/>
    </row>
    <row r="27122" spans="1:1">
      <c r="A27122"/>
    </row>
    <row r="27123" spans="1:1">
      <c r="A27123"/>
    </row>
    <row r="27124" spans="1:1">
      <c r="A27124"/>
    </row>
    <row r="27125" spans="1:1">
      <c r="A27125"/>
    </row>
    <row r="27126" spans="1:1">
      <c r="A27126"/>
    </row>
    <row r="27127" spans="1:1">
      <c r="A27127"/>
    </row>
    <row r="27128" spans="1:1">
      <c r="A27128"/>
    </row>
    <row r="27129" spans="1:1">
      <c r="A27129"/>
    </row>
    <row r="27130" spans="1:1">
      <c r="A27130"/>
    </row>
    <row r="27131" spans="1:1">
      <c r="A27131"/>
    </row>
    <row r="27132" spans="1:1">
      <c r="A27132"/>
    </row>
    <row r="27133" spans="1:1">
      <c r="A27133"/>
    </row>
    <row r="27134" spans="1:1">
      <c r="A27134"/>
    </row>
    <row r="27135" spans="1:1">
      <c r="A27135"/>
    </row>
    <row r="27136" spans="1:1">
      <c r="A27136"/>
    </row>
    <row r="27137" spans="1:1">
      <c r="A27137"/>
    </row>
    <row r="27138" spans="1:1">
      <c r="A27138"/>
    </row>
    <row r="27139" spans="1:1">
      <c r="A27139"/>
    </row>
    <row r="27140" spans="1:1">
      <c r="A27140"/>
    </row>
    <row r="27141" spans="1:1">
      <c r="A27141"/>
    </row>
    <row r="27142" spans="1:1">
      <c r="A27142"/>
    </row>
    <row r="27143" spans="1:1">
      <c r="A27143"/>
    </row>
    <row r="27144" spans="1:1">
      <c r="A27144"/>
    </row>
    <row r="27145" spans="1:1">
      <c r="A27145"/>
    </row>
    <row r="27146" spans="1:1">
      <c r="A27146"/>
    </row>
    <row r="27147" spans="1:1">
      <c r="A27147"/>
    </row>
    <row r="27148" spans="1:1">
      <c r="A27148"/>
    </row>
    <row r="27149" spans="1:1">
      <c r="A27149"/>
    </row>
    <row r="27150" spans="1:1">
      <c r="A27150"/>
    </row>
    <row r="27151" spans="1:1">
      <c r="A27151"/>
    </row>
    <row r="27152" spans="1:1">
      <c r="A27152"/>
    </row>
    <row r="27153" spans="1:1">
      <c r="A27153"/>
    </row>
    <row r="27154" spans="1:1">
      <c r="A27154"/>
    </row>
    <row r="27155" spans="1:1">
      <c r="A27155"/>
    </row>
    <row r="27156" spans="1:1">
      <c r="A27156"/>
    </row>
    <row r="27157" spans="1:1">
      <c r="A27157"/>
    </row>
    <row r="27158" spans="1:1">
      <c r="A27158"/>
    </row>
    <row r="27159" spans="1:1">
      <c r="A27159"/>
    </row>
    <row r="27160" spans="1:1">
      <c r="A27160"/>
    </row>
    <row r="27161" spans="1:1">
      <c r="A27161"/>
    </row>
    <row r="27162" spans="1:1">
      <c r="A27162"/>
    </row>
    <row r="27163" spans="1:1">
      <c r="A27163"/>
    </row>
    <row r="27164" spans="1:1">
      <c r="A27164"/>
    </row>
    <row r="27165" spans="1:1">
      <c r="A27165"/>
    </row>
    <row r="27166" spans="1:1">
      <c r="A27166"/>
    </row>
    <row r="27167" spans="1:1">
      <c r="A27167"/>
    </row>
    <row r="27168" spans="1:1">
      <c r="A27168"/>
    </row>
    <row r="27169" spans="1:1">
      <c r="A27169"/>
    </row>
    <row r="27170" spans="1:1">
      <c r="A27170"/>
    </row>
    <row r="27171" spans="1:1">
      <c r="A27171"/>
    </row>
    <row r="27172" spans="1:1">
      <c r="A27172"/>
    </row>
    <row r="27173" spans="1:1">
      <c r="A27173"/>
    </row>
    <row r="27174" spans="1:1">
      <c r="A27174"/>
    </row>
    <row r="27175" spans="1:1">
      <c r="A27175"/>
    </row>
    <row r="27176" spans="1:1">
      <c r="A27176"/>
    </row>
    <row r="27177" spans="1:1">
      <c r="A27177"/>
    </row>
    <row r="27178" spans="1:1">
      <c r="A27178"/>
    </row>
    <row r="27179" spans="1:1">
      <c r="A27179"/>
    </row>
    <row r="27180" spans="1:1">
      <c r="A27180"/>
    </row>
    <row r="27181" spans="1:1">
      <c r="A27181"/>
    </row>
    <row r="27182" spans="1:1">
      <c r="A27182"/>
    </row>
    <row r="27183" spans="1:1">
      <c r="A27183"/>
    </row>
    <row r="27184" spans="1:1">
      <c r="A27184"/>
    </row>
    <row r="27185" spans="1:1">
      <c r="A27185"/>
    </row>
    <row r="27186" spans="1:1">
      <c r="A27186"/>
    </row>
    <row r="27187" spans="1:1">
      <c r="A27187"/>
    </row>
    <row r="27188" spans="1:1">
      <c r="A27188"/>
    </row>
    <row r="27189" spans="1:1">
      <c r="A27189"/>
    </row>
    <row r="27190" spans="1:1">
      <c r="A27190"/>
    </row>
    <row r="27191" spans="1:1">
      <c r="A27191"/>
    </row>
    <row r="27192" spans="1:1">
      <c r="A27192"/>
    </row>
    <row r="27193" spans="1:1">
      <c r="A27193"/>
    </row>
    <row r="27194" spans="1:1">
      <c r="A27194"/>
    </row>
    <row r="27195" spans="1:1">
      <c r="A27195"/>
    </row>
    <row r="27196" spans="1:1">
      <c r="A27196"/>
    </row>
    <row r="27197" spans="1:1">
      <c r="A27197"/>
    </row>
    <row r="27198" spans="1:1">
      <c r="A27198"/>
    </row>
    <row r="27199" spans="1:1">
      <c r="A27199"/>
    </row>
    <row r="27200" spans="1:1">
      <c r="A27200"/>
    </row>
    <row r="27201" spans="1:1">
      <c r="A27201"/>
    </row>
    <row r="27202" spans="1:1">
      <c r="A27202"/>
    </row>
    <row r="27203" spans="1:1">
      <c r="A27203"/>
    </row>
    <row r="27204" spans="1:1">
      <c r="A27204"/>
    </row>
    <row r="27205" spans="1:1">
      <c r="A27205"/>
    </row>
    <row r="27206" spans="1:1">
      <c r="A27206"/>
    </row>
    <row r="27207" spans="1:1">
      <c r="A27207"/>
    </row>
    <row r="27208" spans="1:1">
      <c r="A27208"/>
    </row>
    <row r="27209" spans="1:1">
      <c r="A27209"/>
    </row>
    <row r="27210" spans="1:1">
      <c r="A27210"/>
    </row>
    <row r="27211" spans="1:1">
      <c r="A27211"/>
    </row>
    <row r="27212" spans="1:1">
      <c r="A27212"/>
    </row>
    <row r="27213" spans="1:1">
      <c r="A27213"/>
    </row>
    <row r="27214" spans="1:1">
      <c r="A27214"/>
    </row>
    <row r="27215" spans="1:1">
      <c r="A27215"/>
    </row>
    <row r="27216" spans="1:1">
      <c r="A27216"/>
    </row>
    <row r="27217" spans="1:1">
      <c r="A27217"/>
    </row>
    <row r="27218" spans="1:1">
      <c r="A27218"/>
    </row>
    <row r="27219" spans="1:1">
      <c r="A27219"/>
    </row>
    <row r="27220" spans="1:1">
      <c r="A27220"/>
    </row>
    <row r="27221" spans="1:1">
      <c r="A27221"/>
    </row>
    <row r="27222" spans="1:1">
      <c r="A27222"/>
    </row>
    <row r="27223" spans="1:1">
      <c r="A27223"/>
    </row>
    <row r="27224" spans="1:1">
      <c r="A27224"/>
    </row>
    <row r="27225" spans="1:1">
      <c r="A27225"/>
    </row>
    <row r="27226" spans="1:1">
      <c r="A27226"/>
    </row>
    <row r="27227" spans="1:1">
      <c r="A27227"/>
    </row>
    <row r="27228" spans="1:1">
      <c r="A27228"/>
    </row>
    <row r="27229" spans="1:1">
      <c r="A27229"/>
    </row>
    <row r="27230" spans="1:1">
      <c r="A27230"/>
    </row>
    <row r="27231" spans="1:1">
      <c r="A27231"/>
    </row>
    <row r="27232" spans="1:1">
      <c r="A27232"/>
    </row>
    <row r="27233" spans="1:1">
      <c r="A27233"/>
    </row>
    <row r="27234" spans="1:1">
      <c r="A27234"/>
    </row>
    <row r="27235" spans="1:1">
      <c r="A27235"/>
    </row>
    <row r="27236" spans="1:1">
      <c r="A27236"/>
    </row>
    <row r="27237" spans="1:1">
      <c r="A27237"/>
    </row>
    <row r="27238" spans="1:1">
      <c r="A27238"/>
    </row>
    <row r="27239" spans="1:1">
      <c r="A27239"/>
    </row>
    <row r="27240" spans="1:1">
      <c r="A27240"/>
    </row>
    <row r="27241" spans="1:1">
      <c r="A27241"/>
    </row>
    <row r="27242" spans="1:1">
      <c r="A27242"/>
    </row>
    <row r="27243" spans="1:1">
      <c r="A27243"/>
    </row>
    <row r="27244" spans="1:1">
      <c r="A27244"/>
    </row>
    <row r="27245" spans="1:1">
      <c r="A27245"/>
    </row>
    <row r="27246" spans="1:1">
      <c r="A27246"/>
    </row>
    <row r="27247" spans="1:1">
      <c r="A27247"/>
    </row>
    <row r="27248" spans="1:1">
      <c r="A27248"/>
    </row>
    <row r="27249" spans="1:1">
      <c r="A27249"/>
    </row>
    <row r="27250" spans="1:1">
      <c r="A27250"/>
    </row>
    <row r="27251" spans="1:1">
      <c r="A27251"/>
    </row>
    <row r="27252" spans="1:1">
      <c r="A27252"/>
    </row>
    <row r="27253" spans="1:1">
      <c r="A27253"/>
    </row>
    <row r="27254" spans="1:1">
      <c r="A27254"/>
    </row>
    <row r="27255" spans="1:1">
      <c r="A27255"/>
    </row>
    <row r="27256" spans="1:1">
      <c r="A27256"/>
    </row>
    <row r="27257" spans="1:1">
      <c r="A27257"/>
    </row>
    <row r="27258" spans="1:1">
      <c r="A27258"/>
    </row>
    <row r="27259" spans="1:1">
      <c r="A27259"/>
    </row>
    <row r="27260" spans="1:1">
      <c r="A27260"/>
    </row>
    <row r="27261" spans="1:1">
      <c r="A27261"/>
    </row>
    <row r="27262" spans="1:1">
      <c r="A27262"/>
    </row>
    <row r="27263" spans="1:1">
      <c r="A27263"/>
    </row>
    <row r="27264" spans="1:1">
      <c r="A27264"/>
    </row>
    <row r="27265" spans="1:1">
      <c r="A27265"/>
    </row>
    <row r="27266" spans="1:1">
      <c r="A27266"/>
    </row>
    <row r="27267" spans="1:1">
      <c r="A27267"/>
    </row>
    <row r="27268" spans="1:1">
      <c r="A27268"/>
    </row>
    <row r="27269" spans="1:1">
      <c r="A27269"/>
    </row>
    <row r="27270" spans="1:1">
      <c r="A27270"/>
    </row>
    <row r="27271" spans="1:1">
      <c r="A27271"/>
    </row>
    <row r="27272" spans="1:1">
      <c r="A27272"/>
    </row>
    <row r="27273" spans="1:1">
      <c r="A27273"/>
    </row>
    <row r="27274" spans="1:1">
      <c r="A27274"/>
    </row>
    <row r="27275" spans="1:1">
      <c r="A27275"/>
    </row>
    <row r="27276" spans="1:1">
      <c r="A27276"/>
    </row>
    <row r="27277" spans="1:1">
      <c r="A27277"/>
    </row>
    <row r="27278" spans="1:1">
      <c r="A27278"/>
    </row>
    <row r="27279" spans="1:1">
      <c r="A27279"/>
    </row>
    <row r="27280" spans="1:1">
      <c r="A27280"/>
    </row>
    <row r="27281" spans="1:1">
      <c r="A27281"/>
    </row>
    <row r="27282" spans="1:1">
      <c r="A27282"/>
    </row>
    <row r="27283" spans="1:1">
      <c r="A27283"/>
    </row>
    <row r="27284" spans="1:1">
      <c r="A27284"/>
    </row>
    <row r="27285" spans="1:1">
      <c r="A27285"/>
    </row>
    <row r="27286" spans="1:1">
      <c r="A27286"/>
    </row>
    <row r="27287" spans="1:1">
      <c r="A27287"/>
    </row>
    <row r="27288" spans="1:1">
      <c r="A27288"/>
    </row>
    <row r="27289" spans="1:1">
      <c r="A27289"/>
    </row>
    <row r="27290" spans="1:1">
      <c r="A27290"/>
    </row>
    <row r="27291" spans="1:1">
      <c r="A27291"/>
    </row>
    <row r="27292" spans="1:1">
      <c r="A27292"/>
    </row>
    <row r="27293" spans="1:1">
      <c r="A27293"/>
    </row>
    <row r="27294" spans="1:1">
      <c r="A27294"/>
    </row>
    <row r="27295" spans="1:1">
      <c r="A27295"/>
    </row>
    <row r="27296" spans="1:1">
      <c r="A27296"/>
    </row>
    <row r="27297" spans="1:1">
      <c r="A27297"/>
    </row>
    <row r="27298" spans="1:1">
      <c r="A27298"/>
    </row>
    <row r="27299" spans="1:1">
      <c r="A27299"/>
    </row>
    <row r="27300" spans="1:1">
      <c r="A27300"/>
    </row>
    <row r="27301" spans="1:1">
      <c r="A27301"/>
    </row>
    <row r="27302" spans="1:1">
      <c r="A27302"/>
    </row>
    <row r="27303" spans="1:1">
      <c r="A27303"/>
    </row>
    <row r="27304" spans="1:1">
      <c r="A27304"/>
    </row>
    <row r="27305" spans="1:1">
      <c r="A27305"/>
    </row>
    <row r="27306" spans="1:1">
      <c r="A27306"/>
    </row>
    <row r="27307" spans="1:1">
      <c r="A27307"/>
    </row>
    <row r="27308" spans="1:1">
      <c r="A27308"/>
    </row>
    <row r="27309" spans="1:1">
      <c r="A27309"/>
    </row>
    <row r="27310" spans="1:1">
      <c r="A27310"/>
    </row>
    <row r="27311" spans="1:1">
      <c r="A27311"/>
    </row>
    <row r="27312" spans="1:1">
      <c r="A27312"/>
    </row>
    <row r="27313" spans="1:1">
      <c r="A27313"/>
    </row>
    <row r="27314" spans="1:1">
      <c r="A27314"/>
    </row>
    <row r="27315" spans="1:1">
      <c r="A27315"/>
    </row>
    <row r="27316" spans="1:1">
      <c r="A27316"/>
    </row>
    <row r="27317" spans="1:1">
      <c r="A27317"/>
    </row>
    <row r="27318" spans="1:1">
      <c r="A27318"/>
    </row>
    <row r="27319" spans="1:1">
      <c r="A27319"/>
    </row>
    <row r="27320" spans="1:1">
      <c r="A27320"/>
    </row>
    <row r="27321" spans="1:1">
      <c r="A27321"/>
    </row>
    <row r="27322" spans="1:1">
      <c r="A27322"/>
    </row>
    <row r="27323" spans="1:1">
      <c r="A27323"/>
    </row>
    <row r="27324" spans="1:1">
      <c r="A27324"/>
    </row>
    <row r="27325" spans="1:1">
      <c r="A27325"/>
    </row>
    <row r="27326" spans="1:1">
      <c r="A27326"/>
    </row>
    <row r="27327" spans="1:1">
      <c r="A27327"/>
    </row>
    <row r="27328" spans="1:1">
      <c r="A27328"/>
    </row>
    <row r="27329" spans="1:1">
      <c r="A27329"/>
    </row>
    <row r="27330" spans="1:1">
      <c r="A27330"/>
    </row>
    <row r="27331" spans="1:1">
      <c r="A27331"/>
    </row>
    <row r="27332" spans="1:1">
      <c r="A27332"/>
    </row>
    <row r="27333" spans="1:1">
      <c r="A27333"/>
    </row>
    <row r="27334" spans="1:1">
      <c r="A27334"/>
    </row>
    <row r="27335" spans="1:1">
      <c r="A27335"/>
    </row>
    <row r="27336" spans="1:1">
      <c r="A27336"/>
    </row>
    <row r="27337" spans="1:1">
      <c r="A27337"/>
    </row>
    <row r="27338" spans="1:1">
      <c r="A27338"/>
    </row>
    <row r="27339" spans="1:1">
      <c r="A27339"/>
    </row>
    <row r="27340" spans="1:1">
      <c r="A27340"/>
    </row>
    <row r="27341" spans="1:1">
      <c r="A27341"/>
    </row>
    <row r="27342" spans="1:1">
      <c r="A27342"/>
    </row>
    <row r="27343" spans="1:1">
      <c r="A27343"/>
    </row>
    <row r="27344" spans="1:1">
      <c r="A27344"/>
    </row>
    <row r="27345" spans="1:1">
      <c r="A27345"/>
    </row>
    <row r="27346" spans="1:1">
      <c r="A27346"/>
    </row>
    <row r="27347" spans="1:1">
      <c r="A27347"/>
    </row>
    <row r="27348" spans="1:1">
      <c r="A27348"/>
    </row>
    <row r="27349" spans="1:1">
      <c r="A27349"/>
    </row>
    <row r="27350" spans="1:1">
      <c r="A27350"/>
    </row>
    <row r="27351" spans="1:1">
      <c r="A27351"/>
    </row>
    <row r="27352" spans="1:1">
      <c r="A27352"/>
    </row>
    <row r="27353" spans="1:1">
      <c r="A27353"/>
    </row>
    <row r="27354" spans="1:1">
      <c r="A27354"/>
    </row>
    <row r="27355" spans="1:1">
      <c r="A27355"/>
    </row>
    <row r="27356" spans="1:1">
      <c r="A27356"/>
    </row>
    <row r="27357" spans="1:1">
      <c r="A27357"/>
    </row>
    <row r="27358" spans="1:1">
      <c r="A27358"/>
    </row>
    <row r="27359" spans="1:1">
      <c r="A27359"/>
    </row>
    <row r="27360" spans="1:1">
      <c r="A27360"/>
    </row>
    <row r="27361" spans="1:1">
      <c r="A27361"/>
    </row>
    <row r="27362" spans="1:1">
      <c r="A27362"/>
    </row>
    <row r="27363" spans="1:1">
      <c r="A27363"/>
    </row>
    <row r="27364" spans="1:1">
      <c r="A27364"/>
    </row>
    <row r="27365" spans="1:1">
      <c r="A27365"/>
    </row>
    <row r="27366" spans="1:1">
      <c r="A27366"/>
    </row>
    <row r="27367" spans="1:1">
      <c r="A27367"/>
    </row>
    <row r="27368" spans="1:1">
      <c r="A27368"/>
    </row>
    <row r="27369" spans="1:1">
      <c r="A27369"/>
    </row>
    <row r="27370" spans="1:1">
      <c r="A27370"/>
    </row>
    <row r="27371" spans="1:1">
      <c r="A27371"/>
    </row>
    <row r="27372" spans="1:1">
      <c r="A27372"/>
    </row>
    <row r="27373" spans="1:1">
      <c r="A27373"/>
    </row>
    <row r="27374" spans="1:1">
      <c r="A27374"/>
    </row>
    <row r="27375" spans="1:1">
      <c r="A27375"/>
    </row>
    <row r="27376" spans="1:1">
      <c r="A27376"/>
    </row>
    <row r="27377" spans="1:1">
      <c r="A27377"/>
    </row>
    <row r="27378" spans="1:1">
      <c r="A27378"/>
    </row>
    <row r="27379" spans="1:1">
      <c r="A27379"/>
    </row>
    <row r="27380" spans="1:1">
      <c r="A27380"/>
    </row>
    <row r="27381" spans="1:1">
      <c r="A27381"/>
    </row>
    <row r="27382" spans="1:1">
      <c r="A27382"/>
    </row>
    <row r="27383" spans="1:1">
      <c r="A27383"/>
    </row>
    <row r="27384" spans="1:1">
      <c r="A27384"/>
    </row>
    <row r="27385" spans="1:1">
      <c r="A27385"/>
    </row>
    <row r="27386" spans="1:1">
      <c r="A27386"/>
    </row>
    <row r="27387" spans="1:1">
      <c r="A27387"/>
    </row>
    <row r="27388" spans="1:1">
      <c r="A27388"/>
    </row>
    <row r="27389" spans="1:1">
      <c r="A27389"/>
    </row>
    <row r="27390" spans="1:1">
      <c r="A27390"/>
    </row>
    <row r="27391" spans="1:1">
      <c r="A27391"/>
    </row>
    <row r="27392" spans="1:1">
      <c r="A27392"/>
    </row>
    <row r="27393" spans="1:1">
      <c r="A27393"/>
    </row>
    <row r="27394" spans="1:1">
      <c r="A27394"/>
    </row>
    <row r="27395" spans="1:1">
      <c r="A27395"/>
    </row>
    <row r="27396" spans="1:1">
      <c r="A27396"/>
    </row>
    <row r="27397" spans="1:1">
      <c r="A27397"/>
    </row>
    <row r="27398" spans="1:1">
      <c r="A27398"/>
    </row>
    <row r="27399" spans="1:1">
      <c r="A27399"/>
    </row>
    <row r="27400" spans="1:1">
      <c r="A27400"/>
    </row>
    <row r="27401" spans="1:1">
      <c r="A27401"/>
    </row>
    <row r="27402" spans="1:1">
      <c r="A27402"/>
    </row>
    <row r="27403" spans="1:1">
      <c r="A27403"/>
    </row>
    <row r="27404" spans="1:1">
      <c r="A27404"/>
    </row>
    <row r="27405" spans="1:1">
      <c r="A27405"/>
    </row>
    <row r="27406" spans="1:1">
      <c r="A27406"/>
    </row>
    <row r="27407" spans="1:1">
      <c r="A27407"/>
    </row>
    <row r="27408" spans="1:1">
      <c r="A27408"/>
    </row>
    <row r="27409" spans="1:1">
      <c r="A27409"/>
    </row>
    <row r="27410" spans="1:1">
      <c r="A27410"/>
    </row>
    <row r="27411" spans="1:1">
      <c r="A27411"/>
    </row>
    <row r="27412" spans="1:1">
      <c r="A27412"/>
    </row>
    <row r="27413" spans="1:1">
      <c r="A27413"/>
    </row>
    <row r="27414" spans="1:1">
      <c r="A27414"/>
    </row>
    <row r="27415" spans="1:1">
      <c r="A27415"/>
    </row>
    <row r="27416" spans="1:1">
      <c r="A27416"/>
    </row>
    <row r="27417" spans="1:1">
      <c r="A27417"/>
    </row>
    <row r="27418" spans="1:1">
      <c r="A27418"/>
    </row>
    <row r="27419" spans="1:1">
      <c r="A27419"/>
    </row>
    <row r="27420" spans="1:1">
      <c r="A27420"/>
    </row>
    <row r="27421" spans="1:1">
      <c r="A27421"/>
    </row>
    <row r="27422" spans="1:1">
      <c r="A27422"/>
    </row>
    <row r="27423" spans="1:1">
      <c r="A27423"/>
    </row>
    <row r="27424" spans="1:1">
      <c r="A27424"/>
    </row>
    <row r="27425" spans="1:1">
      <c r="A27425"/>
    </row>
    <row r="27426" spans="1:1">
      <c r="A27426"/>
    </row>
    <row r="27427" spans="1:1">
      <c r="A27427"/>
    </row>
    <row r="27428" spans="1:1">
      <c r="A27428"/>
    </row>
    <row r="27429" spans="1:1">
      <c r="A27429"/>
    </row>
    <row r="27430" spans="1:1">
      <c r="A27430"/>
    </row>
    <row r="27431" spans="1:1">
      <c r="A27431"/>
    </row>
    <row r="27432" spans="1:1">
      <c r="A27432"/>
    </row>
    <row r="27433" spans="1:1">
      <c r="A27433"/>
    </row>
    <row r="27434" spans="1:1">
      <c r="A27434"/>
    </row>
    <row r="27435" spans="1:1">
      <c r="A27435"/>
    </row>
    <row r="27436" spans="1:1">
      <c r="A27436"/>
    </row>
    <row r="27437" spans="1:1">
      <c r="A27437"/>
    </row>
    <row r="27438" spans="1:1">
      <c r="A27438"/>
    </row>
    <row r="27439" spans="1:1">
      <c r="A27439"/>
    </row>
    <row r="27440" spans="1:1">
      <c r="A27440"/>
    </row>
    <row r="27441" spans="1:1">
      <c r="A27441"/>
    </row>
    <row r="27442" spans="1:1">
      <c r="A27442"/>
    </row>
    <row r="27443" spans="1:1">
      <c r="A27443"/>
    </row>
    <row r="27444" spans="1:1">
      <c r="A27444"/>
    </row>
    <row r="27445" spans="1:1">
      <c r="A27445"/>
    </row>
    <row r="27446" spans="1:1">
      <c r="A27446"/>
    </row>
    <row r="27447" spans="1:1">
      <c r="A27447"/>
    </row>
    <row r="27448" spans="1:1">
      <c r="A27448"/>
    </row>
    <row r="27449" spans="1:1">
      <c r="A27449"/>
    </row>
    <row r="27450" spans="1:1">
      <c r="A27450"/>
    </row>
    <row r="27451" spans="1:1">
      <c r="A27451"/>
    </row>
    <row r="27452" spans="1:1">
      <c r="A27452"/>
    </row>
    <row r="27453" spans="1:1">
      <c r="A27453"/>
    </row>
    <row r="27454" spans="1:1">
      <c r="A27454"/>
    </row>
    <row r="27455" spans="1:1">
      <c r="A27455"/>
    </row>
    <row r="27456" spans="1:1">
      <c r="A27456"/>
    </row>
    <row r="27457" spans="1:1">
      <c r="A27457"/>
    </row>
    <row r="27458" spans="1:1">
      <c r="A27458"/>
    </row>
    <row r="27459" spans="1:1">
      <c r="A27459"/>
    </row>
    <row r="27460" spans="1:1">
      <c r="A27460"/>
    </row>
    <row r="27461" spans="1:1">
      <c r="A27461"/>
    </row>
    <row r="27462" spans="1:1">
      <c r="A27462"/>
    </row>
    <row r="27463" spans="1:1">
      <c r="A27463"/>
    </row>
    <row r="27464" spans="1:1">
      <c r="A27464"/>
    </row>
    <row r="27465" spans="1:1">
      <c r="A27465"/>
    </row>
    <row r="27466" spans="1:1">
      <c r="A27466"/>
    </row>
    <row r="27467" spans="1:1">
      <c r="A27467"/>
    </row>
    <row r="27468" spans="1:1">
      <c r="A27468"/>
    </row>
    <row r="27469" spans="1:1">
      <c r="A27469"/>
    </row>
    <row r="27470" spans="1:1">
      <c r="A27470"/>
    </row>
    <row r="27471" spans="1:1">
      <c r="A27471"/>
    </row>
    <row r="27472" spans="1:1">
      <c r="A27472"/>
    </row>
    <row r="27473" spans="1:1">
      <c r="A27473"/>
    </row>
    <row r="27474" spans="1:1">
      <c r="A27474"/>
    </row>
    <row r="27475" spans="1:1">
      <c r="A27475"/>
    </row>
    <row r="27476" spans="1:1">
      <c r="A27476"/>
    </row>
    <row r="27477" spans="1:1">
      <c r="A27477"/>
    </row>
    <row r="27478" spans="1:1">
      <c r="A27478"/>
    </row>
    <row r="27479" spans="1:1">
      <c r="A27479"/>
    </row>
    <row r="27480" spans="1:1">
      <c r="A27480"/>
    </row>
    <row r="27481" spans="1:1">
      <c r="A27481"/>
    </row>
    <row r="27482" spans="1:1">
      <c r="A27482"/>
    </row>
    <row r="27483" spans="1:1">
      <c r="A27483"/>
    </row>
    <row r="27484" spans="1:1">
      <c r="A27484"/>
    </row>
    <row r="27485" spans="1:1">
      <c r="A27485"/>
    </row>
    <row r="27486" spans="1:1">
      <c r="A27486"/>
    </row>
    <row r="27487" spans="1:1">
      <c r="A27487"/>
    </row>
    <row r="27488" spans="1:1">
      <c r="A27488"/>
    </row>
    <row r="27489" spans="1:1">
      <c r="A27489"/>
    </row>
    <row r="27490" spans="1:1">
      <c r="A27490"/>
    </row>
    <row r="27491" spans="1:1">
      <c r="A27491"/>
    </row>
    <row r="27492" spans="1:1">
      <c r="A27492"/>
    </row>
    <row r="27493" spans="1:1">
      <c r="A27493"/>
    </row>
    <row r="27494" spans="1:1">
      <c r="A27494"/>
    </row>
    <row r="27495" spans="1:1">
      <c r="A27495"/>
    </row>
    <row r="27496" spans="1:1">
      <c r="A27496"/>
    </row>
    <row r="27497" spans="1:1">
      <c r="A27497"/>
    </row>
    <row r="27498" spans="1:1">
      <c r="A27498"/>
    </row>
    <row r="27499" spans="1:1">
      <c r="A27499"/>
    </row>
    <row r="27500" spans="1:1">
      <c r="A27500"/>
    </row>
    <row r="27501" spans="1:1">
      <c r="A27501"/>
    </row>
    <row r="27502" spans="1:1">
      <c r="A27502"/>
    </row>
    <row r="27503" spans="1:1">
      <c r="A27503"/>
    </row>
    <row r="27504" spans="1:1">
      <c r="A27504"/>
    </row>
    <row r="27505" spans="1:1">
      <c r="A27505"/>
    </row>
    <row r="27506" spans="1:1">
      <c r="A27506"/>
    </row>
    <row r="27507" spans="1:1">
      <c r="A27507"/>
    </row>
    <row r="27508" spans="1:1">
      <c r="A27508"/>
    </row>
    <row r="27509" spans="1:1">
      <c r="A27509"/>
    </row>
    <row r="27510" spans="1:1">
      <c r="A27510"/>
    </row>
    <row r="27511" spans="1:1">
      <c r="A27511"/>
    </row>
    <row r="27512" spans="1:1">
      <c r="A27512"/>
    </row>
    <row r="27513" spans="1:1">
      <c r="A27513"/>
    </row>
    <row r="27514" spans="1:1">
      <c r="A27514"/>
    </row>
    <row r="27515" spans="1:1">
      <c r="A27515"/>
    </row>
    <row r="27516" spans="1:1">
      <c r="A27516"/>
    </row>
    <row r="27517" spans="1:1">
      <c r="A27517"/>
    </row>
    <row r="27518" spans="1:1">
      <c r="A27518"/>
    </row>
    <row r="27519" spans="1:1">
      <c r="A27519"/>
    </row>
    <row r="27520" spans="1:1">
      <c r="A27520"/>
    </row>
    <row r="27521" spans="1:1">
      <c r="A27521"/>
    </row>
    <row r="27522" spans="1:1">
      <c r="A27522"/>
    </row>
    <row r="27523" spans="1:1">
      <c r="A27523"/>
    </row>
    <row r="27524" spans="1:1">
      <c r="A27524"/>
    </row>
    <row r="27525" spans="1:1">
      <c r="A27525"/>
    </row>
    <row r="27526" spans="1:1">
      <c r="A27526"/>
    </row>
    <row r="27527" spans="1:1">
      <c r="A27527"/>
    </row>
    <row r="27528" spans="1:1">
      <c r="A27528"/>
    </row>
    <row r="27529" spans="1:1">
      <c r="A27529"/>
    </row>
    <row r="27530" spans="1:1">
      <c r="A27530"/>
    </row>
    <row r="27531" spans="1:1">
      <c r="A27531"/>
    </row>
    <row r="27532" spans="1:1">
      <c r="A27532"/>
    </row>
    <row r="27533" spans="1:1">
      <c r="A27533"/>
    </row>
    <row r="27534" spans="1:1">
      <c r="A27534"/>
    </row>
    <row r="27535" spans="1:1">
      <c r="A27535"/>
    </row>
    <row r="27536" spans="1:1">
      <c r="A27536"/>
    </row>
    <row r="27537" spans="1:1">
      <c r="A27537"/>
    </row>
    <row r="27538" spans="1:1">
      <c r="A27538"/>
    </row>
    <row r="27539" spans="1:1">
      <c r="A27539"/>
    </row>
    <row r="27540" spans="1:1">
      <c r="A27540"/>
    </row>
    <row r="27541" spans="1:1">
      <c r="A27541"/>
    </row>
    <row r="27542" spans="1:1">
      <c r="A27542"/>
    </row>
    <row r="27543" spans="1:1">
      <c r="A27543"/>
    </row>
    <row r="27544" spans="1:1">
      <c r="A27544"/>
    </row>
    <row r="27545" spans="1:1">
      <c r="A27545"/>
    </row>
    <row r="27546" spans="1:1">
      <c r="A27546"/>
    </row>
    <row r="27547" spans="1:1">
      <c r="A27547"/>
    </row>
    <row r="27548" spans="1:1">
      <c r="A27548"/>
    </row>
    <row r="27549" spans="1:1">
      <c r="A27549"/>
    </row>
    <row r="27550" spans="1:1">
      <c r="A27550"/>
    </row>
    <row r="27551" spans="1:1">
      <c r="A27551"/>
    </row>
    <row r="27552" spans="1:1">
      <c r="A27552"/>
    </row>
    <row r="27553" spans="1:1">
      <c r="A27553"/>
    </row>
    <row r="27554" spans="1:1">
      <c r="A27554"/>
    </row>
    <row r="27555" spans="1:1">
      <c r="A27555"/>
    </row>
    <row r="27556" spans="1:1">
      <c r="A27556"/>
    </row>
    <row r="27557" spans="1:1">
      <c r="A27557"/>
    </row>
    <row r="27558" spans="1:1">
      <c r="A27558"/>
    </row>
    <row r="27559" spans="1:1">
      <c r="A27559"/>
    </row>
    <row r="27560" spans="1:1">
      <c r="A27560"/>
    </row>
    <row r="27561" spans="1:1">
      <c r="A27561"/>
    </row>
    <row r="27562" spans="1:1">
      <c r="A27562"/>
    </row>
    <row r="27563" spans="1:1">
      <c r="A27563"/>
    </row>
    <row r="27564" spans="1:1">
      <c r="A27564"/>
    </row>
    <row r="27565" spans="1:1">
      <c r="A27565"/>
    </row>
    <row r="27566" spans="1:1">
      <c r="A27566"/>
    </row>
    <row r="27567" spans="1:1">
      <c r="A27567"/>
    </row>
    <row r="27568" spans="1:1">
      <c r="A27568"/>
    </row>
    <row r="27569" spans="1:1">
      <c r="A27569"/>
    </row>
    <row r="27570" spans="1:1">
      <c r="A27570"/>
    </row>
    <row r="27571" spans="1:1">
      <c r="A27571"/>
    </row>
    <row r="27572" spans="1:1">
      <c r="A27572"/>
    </row>
    <row r="27573" spans="1:1">
      <c r="A27573"/>
    </row>
    <row r="27574" spans="1:1">
      <c r="A27574"/>
    </row>
    <row r="27575" spans="1:1">
      <c r="A27575"/>
    </row>
    <row r="27576" spans="1:1">
      <c r="A27576"/>
    </row>
    <row r="27577" spans="1:1">
      <c r="A27577"/>
    </row>
    <row r="27578" spans="1:1">
      <c r="A27578"/>
    </row>
    <row r="27579" spans="1:1">
      <c r="A27579"/>
    </row>
    <row r="27580" spans="1:1">
      <c r="A27580"/>
    </row>
    <row r="27581" spans="1:1">
      <c r="A27581"/>
    </row>
    <row r="27582" spans="1:1">
      <c r="A27582"/>
    </row>
    <row r="27583" spans="1:1">
      <c r="A27583"/>
    </row>
    <row r="27584" spans="1:1">
      <c r="A27584"/>
    </row>
    <row r="27585" spans="1:1">
      <c r="A27585"/>
    </row>
    <row r="27586" spans="1:1">
      <c r="A27586"/>
    </row>
    <row r="27587" spans="1:1">
      <c r="A27587"/>
    </row>
    <row r="27588" spans="1:1">
      <c r="A27588"/>
    </row>
    <row r="27589" spans="1:1">
      <c r="A27589"/>
    </row>
    <row r="27590" spans="1:1">
      <c r="A27590"/>
    </row>
    <row r="27591" spans="1:1">
      <c r="A27591"/>
    </row>
    <row r="27592" spans="1:1">
      <c r="A27592"/>
    </row>
    <row r="27593" spans="1:1">
      <c r="A27593"/>
    </row>
    <row r="27594" spans="1:1">
      <c r="A27594"/>
    </row>
    <row r="27595" spans="1:1">
      <c r="A27595"/>
    </row>
    <row r="27596" spans="1:1">
      <c r="A27596"/>
    </row>
    <row r="27597" spans="1:1">
      <c r="A27597"/>
    </row>
    <row r="27598" spans="1:1">
      <c r="A27598"/>
    </row>
    <row r="27599" spans="1:1">
      <c r="A27599"/>
    </row>
    <row r="27600" spans="1:1">
      <c r="A27600"/>
    </row>
    <row r="27601" spans="1:1">
      <c r="A27601"/>
    </row>
    <row r="27602" spans="1:1">
      <c r="A27602"/>
    </row>
    <row r="27603" spans="1:1">
      <c r="A27603"/>
    </row>
    <row r="27604" spans="1:1">
      <c r="A27604"/>
    </row>
    <row r="27605" spans="1:1">
      <c r="A27605"/>
    </row>
    <row r="27606" spans="1:1">
      <c r="A27606"/>
    </row>
    <row r="27607" spans="1:1">
      <c r="A27607"/>
    </row>
    <row r="27608" spans="1:1">
      <c r="A27608"/>
    </row>
    <row r="27609" spans="1:1">
      <c r="A27609"/>
    </row>
    <row r="27610" spans="1:1">
      <c r="A27610"/>
    </row>
    <row r="27611" spans="1:1">
      <c r="A27611"/>
    </row>
    <row r="27612" spans="1:1">
      <c r="A27612"/>
    </row>
    <row r="27613" spans="1:1">
      <c r="A27613"/>
    </row>
    <row r="27614" spans="1:1">
      <c r="A27614"/>
    </row>
    <row r="27615" spans="1:1">
      <c r="A27615"/>
    </row>
    <row r="27616" spans="1:1">
      <c r="A27616"/>
    </row>
    <row r="27617" spans="1:1">
      <c r="A27617"/>
    </row>
    <row r="27618" spans="1:1">
      <c r="A27618"/>
    </row>
    <row r="27619" spans="1:1">
      <c r="A27619"/>
    </row>
    <row r="27620" spans="1:1">
      <c r="A27620"/>
    </row>
    <row r="27621" spans="1:1">
      <c r="A27621"/>
    </row>
    <row r="27622" spans="1:1">
      <c r="A27622"/>
    </row>
    <row r="27623" spans="1:1">
      <c r="A27623"/>
    </row>
    <row r="27624" spans="1:1">
      <c r="A27624"/>
    </row>
    <row r="27625" spans="1:1">
      <c r="A27625"/>
    </row>
    <row r="27626" spans="1:1">
      <c r="A27626"/>
    </row>
    <row r="27627" spans="1:1">
      <c r="A27627"/>
    </row>
    <row r="27628" spans="1:1">
      <c r="A27628"/>
    </row>
    <row r="27629" spans="1:1">
      <c r="A27629"/>
    </row>
    <row r="27630" spans="1:1">
      <c r="A27630"/>
    </row>
    <row r="27631" spans="1:1">
      <c r="A27631"/>
    </row>
    <row r="27632" spans="1:1">
      <c r="A27632"/>
    </row>
    <row r="27633" spans="1:1">
      <c r="A27633"/>
    </row>
    <row r="27634" spans="1:1">
      <c r="A27634"/>
    </row>
    <row r="27635" spans="1:1">
      <c r="A27635"/>
    </row>
    <row r="27636" spans="1:1">
      <c r="A27636"/>
    </row>
    <row r="27637" spans="1:1">
      <c r="A27637"/>
    </row>
    <row r="27638" spans="1:1">
      <c r="A27638"/>
    </row>
    <row r="27639" spans="1:1">
      <c r="A27639"/>
    </row>
    <row r="27640" spans="1:1">
      <c r="A27640"/>
    </row>
    <row r="27641" spans="1:1">
      <c r="A27641"/>
    </row>
    <row r="27642" spans="1:1">
      <c r="A27642"/>
    </row>
    <row r="27643" spans="1:1">
      <c r="A27643"/>
    </row>
    <row r="27644" spans="1:1">
      <c r="A27644"/>
    </row>
    <row r="27645" spans="1:1">
      <c r="A27645"/>
    </row>
    <row r="27646" spans="1:1">
      <c r="A27646"/>
    </row>
    <row r="27647" spans="1:1">
      <c r="A27647"/>
    </row>
    <row r="27648" spans="1:1">
      <c r="A27648"/>
    </row>
    <row r="27649" spans="1:1">
      <c r="A27649"/>
    </row>
    <row r="27650" spans="1:1">
      <c r="A27650"/>
    </row>
    <row r="27651" spans="1:1">
      <c r="A27651"/>
    </row>
    <row r="27652" spans="1:1">
      <c r="A27652"/>
    </row>
    <row r="27653" spans="1:1">
      <c r="A27653"/>
    </row>
    <row r="27654" spans="1:1">
      <c r="A27654"/>
    </row>
    <row r="27655" spans="1:1">
      <c r="A27655"/>
    </row>
    <row r="27656" spans="1:1">
      <c r="A27656"/>
    </row>
    <row r="27657" spans="1:1">
      <c r="A27657"/>
    </row>
    <row r="27658" spans="1:1">
      <c r="A27658"/>
    </row>
    <row r="27659" spans="1:1">
      <c r="A27659"/>
    </row>
    <row r="27660" spans="1:1">
      <c r="A27660"/>
    </row>
    <row r="27661" spans="1:1">
      <c r="A27661"/>
    </row>
    <row r="27662" spans="1:1">
      <c r="A27662"/>
    </row>
    <row r="27663" spans="1:1">
      <c r="A27663"/>
    </row>
    <row r="27664" spans="1:1">
      <c r="A27664"/>
    </row>
    <row r="27665" spans="1:1">
      <c r="A27665"/>
    </row>
    <row r="27666" spans="1:1">
      <c r="A27666"/>
    </row>
    <row r="27667" spans="1:1">
      <c r="A27667"/>
    </row>
    <row r="27668" spans="1:1">
      <c r="A27668"/>
    </row>
    <row r="27669" spans="1:1">
      <c r="A27669"/>
    </row>
    <row r="27670" spans="1:1">
      <c r="A27670"/>
    </row>
    <row r="27671" spans="1:1">
      <c r="A27671"/>
    </row>
    <row r="27672" spans="1:1">
      <c r="A27672"/>
    </row>
    <row r="27673" spans="1:1">
      <c r="A27673"/>
    </row>
    <row r="27674" spans="1:1">
      <c r="A27674"/>
    </row>
    <row r="27675" spans="1:1">
      <c r="A27675"/>
    </row>
    <row r="27676" spans="1:1">
      <c r="A27676"/>
    </row>
    <row r="27677" spans="1:1">
      <c r="A27677"/>
    </row>
    <row r="27678" spans="1:1">
      <c r="A27678"/>
    </row>
    <row r="27679" spans="1:1">
      <c r="A27679"/>
    </row>
    <row r="27680" spans="1:1">
      <c r="A27680"/>
    </row>
    <row r="27681" spans="1:1">
      <c r="A27681"/>
    </row>
    <row r="27682" spans="1:1">
      <c r="A27682"/>
    </row>
    <row r="27683" spans="1:1">
      <c r="A27683"/>
    </row>
    <row r="27684" spans="1:1">
      <c r="A27684"/>
    </row>
    <row r="27685" spans="1:1">
      <c r="A27685"/>
    </row>
    <row r="27686" spans="1:1">
      <c r="A27686"/>
    </row>
    <row r="27687" spans="1:1">
      <c r="A27687"/>
    </row>
    <row r="27688" spans="1:1">
      <c r="A27688"/>
    </row>
    <row r="27689" spans="1:1">
      <c r="A27689"/>
    </row>
    <row r="27690" spans="1:1">
      <c r="A27690"/>
    </row>
    <row r="27691" spans="1:1">
      <c r="A27691"/>
    </row>
    <row r="27692" spans="1:1">
      <c r="A27692"/>
    </row>
    <row r="27693" spans="1:1">
      <c r="A27693"/>
    </row>
    <row r="27694" spans="1:1">
      <c r="A27694"/>
    </row>
    <row r="27695" spans="1:1">
      <c r="A27695"/>
    </row>
    <row r="27696" spans="1:1">
      <c r="A27696"/>
    </row>
    <row r="27697" spans="1:1">
      <c r="A27697"/>
    </row>
    <row r="27698" spans="1:1">
      <c r="A27698"/>
    </row>
    <row r="27699" spans="1:1">
      <c r="A27699"/>
    </row>
    <row r="27700" spans="1:1">
      <c r="A27700"/>
    </row>
    <row r="27701" spans="1:1">
      <c r="A27701"/>
    </row>
    <row r="27702" spans="1:1">
      <c r="A27702"/>
    </row>
    <row r="27703" spans="1:1">
      <c r="A27703"/>
    </row>
    <row r="27704" spans="1:1">
      <c r="A27704"/>
    </row>
    <row r="27705" spans="1:1">
      <c r="A27705"/>
    </row>
    <row r="27706" spans="1:1">
      <c r="A27706"/>
    </row>
    <row r="27707" spans="1:1">
      <c r="A27707"/>
    </row>
    <row r="27708" spans="1:1">
      <c r="A27708"/>
    </row>
    <row r="27709" spans="1:1">
      <c r="A27709"/>
    </row>
    <row r="27710" spans="1:1">
      <c r="A27710"/>
    </row>
    <row r="27711" spans="1:1">
      <c r="A27711"/>
    </row>
    <row r="27712" spans="1:1">
      <c r="A27712"/>
    </row>
    <row r="27713" spans="1:1">
      <c r="A27713"/>
    </row>
    <row r="27714" spans="1:1">
      <c r="A27714"/>
    </row>
    <row r="27715" spans="1:1">
      <c r="A27715"/>
    </row>
    <row r="27716" spans="1:1">
      <c r="A27716"/>
    </row>
    <row r="27717" spans="1:1">
      <c r="A27717"/>
    </row>
    <row r="27718" spans="1:1">
      <c r="A27718"/>
    </row>
    <row r="27719" spans="1:1">
      <c r="A27719"/>
    </row>
    <row r="27720" spans="1:1">
      <c r="A27720"/>
    </row>
    <row r="27721" spans="1:1">
      <c r="A27721"/>
    </row>
    <row r="27722" spans="1:1">
      <c r="A27722"/>
    </row>
    <row r="27723" spans="1:1">
      <c r="A27723"/>
    </row>
    <row r="27724" spans="1:1">
      <c r="A27724"/>
    </row>
    <row r="27725" spans="1:1">
      <c r="A27725"/>
    </row>
    <row r="27726" spans="1:1">
      <c r="A27726"/>
    </row>
    <row r="27727" spans="1:1">
      <c r="A27727"/>
    </row>
    <row r="27728" spans="1:1">
      <c r="A27728"/>
    </row>
    <row r="27729" spans="1:1">
      <c r="A27729"/>
    </row>
    <row r="27730" spans="1:1">
      <c r="A27730"/>
    </row>
    <row r="27731" spans="1:1">
      <c r="A27731"/>
    </row>
    <row r="27732" spans="1:1">
      <c r="A27732"/>
    </row>
    <row r="27733" spans="1:1">
      <c r="A27733"/>
    </row>
    <row r="27734" spans="1:1">
      <c r="A27734"/>
    </row>
    <row r="27735" spans="1:1">
      <c r="A27735"/>
    </row>
    <row r="27736" spans="1:1">
      <c r="A27736"/>
    </row>
    <row r="27737" spans="1:1">
      <c r="A27737"/>
    </row>
    <row r="27738" spans="1:1">
      <c r="A27738"/>
    </row>
    <row r="27739" spans="1:1">
      <c r="A27739"/>
    </row>
    <row r="27740" spans="1:1">
      <c r="A27740"/>
    </row>
    <row r="27741" spans="1:1">
      <c r="A27741"/>
    </row>
    <row r="27742" spans="1:1">
      <c r="A27742"/>
    </row>
    <row r="27743" spans="1:1">
      <c r="A27743"/>
    </row>
    <row r="27744" spans="1:1">
      <c r="A27744"/>
    </row>
    <row r="27745" spans="1:1">
      <c r="A27745"/>
    </row>
    <row r="27746" spans="1:1">
      <c r="A27746"/>
    </row>
    <row r="27747" spans="1:1">
      <c r="A27747"/>
    </row>
    <row r="27748" spans="1:1">
      <c r="A27748"/>
    </row>
    <row r="27749" spans="1:1">
      <c r="A27749"/>
    </row>
    <row r="27750" spans="1:1">
      <c r="A27750"/>
    </row>
    <row r="27751" spans="1:1">
      <c r="A27751"/>
    </row>
    <row r="27752" spans="1:1">
      <c r="A27752"/>
    </row>
    <row r="27753" spans="1:1">
      <c r="A27753"/>
    </row>
    <row r="27754" spans="1:1">
      <c r="A27754"/>
    </row>
    <row r="27755" spans="1:1">
      <c r="A27755"/>
    </row>
    <row r="27756" spans="1:1">
      <c r="A27756"/>
    </row>
    <row r="27757" spans="1:1">
      <c r="A27757"/>
    </row>
    <row r="27758" spans="1:1">
      <c r="A27758"/>
    </row>
    <row r="27759" spans="1:1">
      <c r="A27759"/>
    </row>
    <row r="27760" spans="1:1">
      <c r="A27760"/>
    </row>
    <row r="27761" spans="1:1">
      <c r="A27761"/>
    </row>
    <row r="27762" spans="1:1">
      <c r="A27762"/>
    </row>
    <row r="27763" spans="1:1">
      <c r="A27763"/>
    </row>
    <row r="27764" spans="1:1">
      <c r="A27764"/>
    </row>
    <row r="27765" spans="1:1">
      <c r="A27765"/>
    </row>
    <row r="27766" spans="1:1">
      <c r="A27766"/>
    </row>
    <row r="27767" spans="1:1">
      <c r="A27767"/>
    </row>
    <row r="27768" spans="1:1">
      <c r="A27768"/>
    </row>
    <row r="27769" spans="1:1">
      <c r="A27769"/>
    </row>
    <row r="27770" spans="1:1">
      <c r="A27770"/>
    </row>
    <row r="27771" spans="1:1">
      <c r="A27771"/>
    </row>
    <row r="27772" spans="1:1">
      <c r="A27772"/>
    </row>
    <row r="27773" spans="1:1">
      <c r="A27773"/>
    </row>
    <row r="27774" spans="1:1">
      <c r="A27774"/>
    </row>
    <row r="27775" spans="1:1">
      <c r="A27775"/>
    </row>
    <row r="27776" spans="1:1">
      <c r="A27776"/>
    </row>
    <row r="27777" spans="1:1">
      <c r="A27777"/>
    </row>
    <row r="27778" spans="1:1">
      <c r="A27778"/>
    </row>
    <row r="27779" spans="1:1">
      <c r="A27779"/>
    </row>
    <row r="27780" spans="1:1">
      <c r="A27780"/>
    </row>
    <row r="27781" spans="1:1">
      <c r="A27781"/>
    </row>
    <row r="27782" spans="1:1">
      <c r="A27782"/>
    </row>
    <row r="27783" spans="1:1">
      <c r="A27783"/>
    </row>
    <row r="27784" spans="1:1">
      <c r="A27784"/>
    </row>
    <row r="27785" spans="1:1">
      <c r="A27785"/>
    </row>
    <row r="27786" spans="1:1">
      <c r="A27786"/>
    </row>
    <row r="27787" spans="1:1">
      <c r="A27787"/>
    </row>
    <row r="27788" spans="1:1">
      <c r="A27788"/>
    </row>
    <row r="27789" spans="1:1">
      <c r="A27789"/>
    </row>
    <row r="27790" spans="1:1">
      <c r="A27790"/>
    </row>
    <row r="27791" spans="1:1">
      <c r="A27791"/>
    </row>
    <row r="27792" spans="1:1">
      <c r="A27792"/>
    </row>
    <row r="27793" spans="1:1">
      <c r="A27793"/>
    </row>
    <row r="27794" spans="1:1">
      <c r="A27794"/>
    </row>
    <row r="27795" spans="1:1">
      <c r="A27795"/>
    </row>
    <row r="27796" spans="1:1">
      <c r="A27796"/>
    </row>
    <row r="27797" spans="1:1">
      <c r="A27797"/>
    </row>
    <row r="27798" spans="1:1">
      <c r="A27798"/>
    </row>
    <row r="27799" spans="1:1">
      <c r="A27799"/>
    </row>
    <row r="27800" spans="1:1">
      <c r="A27800"/>
    </row>
    <row r="27801" spans="1:1">
      <c r="A27801"/>
    </row>
    <row r="27802" spans="1:1">
      <c r="A27802"/>
    </row>
    <row r="27803" spans="1:1">
      <c r="A27803"/>
    </row>
    <row r="27804" spans="1:1">
      <c r="A27804"/>
    </row>
    <row r="27805" spans="1:1">
      <c r="A27805"/>
    </row>
    <row r="27806" spans="1:1">
      <c r="A27806"/>
    </row>
    <row r="27807" spans="1:1">
      <c r="A27807"/>
    </row>
    <row r="27808" spans="1:1">
      <c r="A27808"/>
    </row>
    <row r="27809" spans="1:1">
      <c r="A27809"/>
    </row>
    <row r="27810" spans="1:1">
      <c r="A27810"/>
    </row>
    <row r="27811" spans="1:1">
      <c r="A27811"/>
    </row>
    <row r="27812" spans="1:1">
      <c r="A27812"/>
    </row>
    <row r="27813" spans="1:1">
      <c r="A27813"/>
    </row>
    <row r="27814" spans="1:1">
      <c r="A27814"/>
    </row>
    <row r="27815" spans="1:1">
      <c r="A27815"/>
    </row>
    <row r="27816" spans="1:1">
      <c r="A27816"/>
    </row>
    <row r="27817" spans="1:1">
      <c r="A27817"/>
    </row>
    <row r="27818" spans="1:1">
      <c r="A27818"/>
    </row>
    <row r="27819" spans="1:1">
      <c r="A27819"/>
    </row>
    <row r="27820" spans="1:1">
      <c r="A27820"/>
    </row>
    <row r="27821" spans="1:1">
      <c r="A27821"/>
    </row>
    <row r="27822" spans="1:1">
      <c r="A27822"/>
    </row>
    <row r="27823" spans="1:1">
      <c r="A27823"/>
    </row>
    <row r="27824" spans="1:1">
      <c r="A27824"/>
    </row>
    <row r="27825" spans="1:1">
      <c r="A27825"/>
    </row>
    <row r="27826" spans="1:1">
      <c r="A27826"/>
    </row>
    <row r="27827" spans="1:1">
      <c r="A27827"/>
    </row>
    <row r="27828" spans="1:1">
      <c r="A27828"/>
    </row>
    <row r="27829" spans="1:1">
      <c r="A27829"/>
    </row>
    <row r="27830" spans="1:1">
      <c r="A27830"/>
    </row>
    <row r="27831" spans="1:1">
      <c r="A27831"/>
    </row>
    <row r="27832" spans="1:1">
      <c r="A27832"/>
    </row>
    <row r="27833" spans="1:1">
      <c r="A27833"/>
    </row>
    <row r="27834" spans="1:1">
      <c r="A27834"/>
    </row>
    <row r="27835" spans="1:1">
      <c r="A27835"/>
    </row>
    <row r="27836" spans="1:1">
      <c r="A27836"/>
    </row>
    <row r="27837" spans="1:1">
      <c r="A27837"/>
    </row>
    <row r="27838" spans="1:1">
      <c r="A27838"/>
    </row>
    <row r="27839" spans="1:1">
      <c r="A27839"/>
    </row>
    <row r="27840" spans="1:1">
      <c r="A27840"/>
    </row>
    <row r="27841" spans="1:1">
      <c r="A27841"/>
    </row>
    <row r="27842" spans="1:1">
      <c r="A27842"/>
    </row>
    <row r="27843" spans="1:1">
      <c r="A27843"/>
    </row>
    <row r="27844" spans="1:1">
      <c r="A27844"/>
    </row>
    <row r="27845" spans="1:1">
      <c r="A27845"/>
    </row>
    <row r="27846" spans="1:1">
      <c r="A27846"/>
    </row>
    <row r="27847" spans="1:1">
      <c r="A27847"/>
    </row>
    <row r="27848" spans="1:1">
      <c r="A27848"/>
    </row>
    <row r="27849" spans="1:1">
      <c r="A27849"/>
    </row>
    <row r="27850" spans="1:1">
      <c r="A27850"/>
    </row>
    <row r="27851" spans="1:1">
      <c r="A27851"/>
    </row>
    <row r="27852" spans="1:1">
      <c r="A27852"/>
    </row>
    <row r="27853" spans="1:1">
      <c r="A27853"/>
    </row>
    <row r="27854" spans="1:1">
      <c r="A27854"/>
    </row>
    <row r="27855" spans="1:1">
      <c r="A27855"/>
    </row>
    <row r="27856" spans="1:1">
      <c r="A27856"/>
    </row>
    <row r="27857" spans="1:1">
      <c r="A27857"/>
    </row>
    <row r="27858" spans="1:1">
      <c r="A27858"/>
    </row>
    <row r="27859" spans="1:1">
      <c r="A27859"/>
    </row>
    <row r="27860" spans="1:1">
      <c r="A27860"/>
    </row>
    <row r="27861" spans="1:1">
      <c r="A27861"/>
    </row>
    <row r="27862" spans="1:1">
      <c r="A27862"/>
    </row>
    <row r="27863" spans="1:1">
      <c r="A27863"/>
    </row>
    <row r="27864" spans="1:1">
      <c r="A27864"/>
    </row>
    <row r="27865" spans="1:1">
      <c r="A27865"/>
    </row>
    <row r="27866" spans="1:1">
      <c r="A27866"/>
    </row>
    <row r="27867" spans="1:1">
      <c r="A27867"/>
    </row>
    <row r="27868" spans="1:1">
      <c r="A27868"/>
    </row>
    <row r="27869" spans="1:1">
      <c r="A27869"/>
    </row>
    <row r="27870" spans="1:1">
      <c r="A27870"/>
    </row>
    <row r="27871" spans="1:1">
      <c r="A27871"/>
    </row>
    <row r="27872" spans="1:1">
      <c r="A27872"/>
    </row>
    <row r="27873" spans="1:1">
      <c r="A27873"/>
    </row>
    <row r="27874" spans="1:1">
      <c r="A27874"/>
    </row>
    <row r="27875" spans="1:1">
      <c r="A27875"/>
    </row>
    <row r="27876" spans="1:1">
      <c r="A27876"/>
    </row>
    <row r="27877" spans="1:1">
      <c r="A27877"/>
    </row>
    <row r="27878" spans="1:1">
      <c r="A27878"/>
    </row>
    <row r="27879" spans="1:1">
      <c r="A27879"/>
    </row>
    <row r="27880" spans="1:1">
      <c r="A27880"/>
    </row>
    <row r="27881" spans="1:1">
      <c r="A27881"/>
    </row>
    <row r="27882" spans="1:1">
      <c r="A27882"/>
    </row>
    <row r="27883" spans="1:1">
      <c r="A27883"/>
    </row>
    <row r="27884" spans="1:1">
      <c r="A27884"/>
    </row>
    <row r="27885" spans="1:1">
      <c r="A27885"/>
    </row>
    <row r="27886" spans="1:1">
      <c r="A27886"/>
    </row>
    <row r="27887" spans="1:1">
      <c r="A27887"/>
    </row>
    <row r="27888" spans="1:1">
      <c r="A27888"/>
    </row>
    <row r="27889" spans="1:1">
      <c r="A27889"/>
    </row>
    <row r="27890" spans="1:1">
      <c r="A27890"/>
    </row>
    <row r="27891" spans="1:1">
      <c r="A27891"/>
    </row>
    <row r="27892" spans="1:1">
      <c r="A27892"/>
    </row>
    <row r="27893" spans="1:1">
      <c r="A27893"/>
    </row>
    <row r="27894" spans="1:1">
      <c r="A27894"/>
    </row>
    <row r="27895" spans="1:1">
      <c r="A27895"/>
    </row>
    <row r="27896" spans="1:1">
      <c r="A27896"/>
    </row>
    <row r="27897" spans="1:1">
      <c r="A27897"/>
    </row>
    <row r="27898" spans="1:1">
      <c r="A27898"/>
    </row>
    <row r="27899" spans="1:1">
      <c r="A27899"/>
    </row>
    <row r="27900" spans="1:1">
      <c r="A27900"/>
    </row>
    <row r="27901" spans="1:1">
      <c r="A27901"/>
    </row>
    <row r="27902" spans="1:1">
      <c r="A27902"/>
    </row>
    <row r="27903" spans="1:1">
      <c r="A27903"/>
    </row>
    <row r="27904" spans="1:1">
      <c r="A27904"/>
    </row>
    <row r="27905" spans="1:1">
      <c r="A27905"/>
    </row>
    <row r="27906" spans="1:1">
      <c r="A27906"/>
    </row>
    <row r="27907" spans="1:1">
      <c r="A27907"/>
    </row>
    <row r="27908" spans="1:1">
      <c r="A27908"/>
    </row>
    <row r="27909" spans="1:1">
      <c r="A27909"/>
    </row>
    <row r="27910" spans="1:1">
      <c r="A27910"/>
    </row>
    <row r="27911" spans="1:1">
      <c r="A27911"/>
    </row>
    <row r="27912" spans="1:1">
      <c r="A27912"/>
    </row>
    <row r="27913" spans="1:1">
      <c r="A27913"/>
    </row>
    <row r="27914" spans="1:1">
      <c r="A27914"/>
    </row>
    <row r="27915" spans="1:1">
      <c r="A27915"/>
    </row>
    <row r="27916" spans="1:1">
      <c r="A27916"/>
    </row>
    <row r="27917" spans="1:1">
      <c r="A27917"/>
    </row>
    <row r="27918" spans="1:1">
      <c r="A27918"/>
    </row>
    <row r="27919" spans="1:1">
      <c r="A27919"/>
    </row>
    <row r="27920" spans="1:1">
      <c r="A27920"/>
    </row>
    <row r="27921" spans="1:1">
      <c r="A27921"/>
    </row>
    <row r="27922" spans="1:1">
      <c r="A27922"/>
    </row>
    <row r="27923" spans="1:1">
      <c r="A27923"/>
    </row>
    <row r="27924" spans="1:1">
      <c r="A27924"/>
    </row>
    <row r="27925" spans="1:1">
      <c r="A27925"/>
    </row>
    <row r="27926" spans="1:1">
      <c r="A27926"/>
    </row>
    <row r="27927" spans="1:1">
      <c r="A27927"/>
    </row>
    <row r="27928" spans="1:1">
      <c r="A27928"/>
    </row>
    <row r="27929" spans="1:1">
      <c r="A27929"/>
    </row>
    <row r="27930" spans="1:1">
      <c r="A27930"/>
    </row>
    <row r="27931" spans="1:1">
      <c r="A27931"/>
    </row>
    <row r="27932" spans="1:1">
      <c r="A27932"/>
    </row>
    <row r="27933" spans="1:1">
      <c r="A27933"/>
    </row>
    <row r="27934" spans="1:1">
      <c r="A27934"/>
    </row>
    <row r="27935" spans="1:1">
      <c r="A27935"/>
    </row>
    <row r="27936" spans="1:1">
      <c r="A27936"/>
    </row>
    <row r="27937" spans="1:1">
      <c r="A27937"/>
    </row>
    <row r="27938" spans="1:1">
      <c r="A27938"/>
    </row>
    <row r="27939" spans="1:1">
      <c r="A27939"/>
    </row>
    <row r="27940" spans="1:1">
      <c r="A27940"/>
    </row>
    <row r="27941" spans="1:1">
      <c r="A27941"/>
    </row>
    <row r="27942" spans="1:1">
      <c r="A27942"/>
    </row>
    <row r="27943" spans="1:1">
      <c r="A27943"/>
    </row>
    <row r="27944" spans="1:1">
      <c r="A27944"/>
    </row>
    <row r="27945" spans="1:1">
      <c r="A27945"/>
    </row>
    <row r="27946" spans="1:1">
      <c r="A27946"/>
    </row>
    <row r="27947" spans="1:1">
      <c r="A27947"/>
    </row>
    <row r="27948" spans="1:1">
      <c r="A27948"/>
    </row>
    <row r="27949" spans="1:1">
      <c r="A27949"/>
    </row>
    <row r="27950" spans="1:1">
      <c r="A27950"/>
    </row>
    <row r="27951" spans="1:1">
      <c r="A27951"/>
    </row>
    <row r="27952" spans="1:1">
      <c r="A27952"/>
    </row>
    <row r="27953" spans="1:1">
      <c r="A27953"/>
    </row>
    <row r="27954" spans="1:1">
      <c r="A27954"/>
    </row>
    <row r="27955" spans="1:1">
      <c r="A27955"/>
    </row>
    <row r="27956" spans="1:1">
      <c r="A27956"/>
    </row>
    <row r="27957" spans="1:1">
      <c r="A27957"/>
    </row>
    <row r="27958" spans="1:1">
      <c r="A27958"/>
    </row>
    <row r="27959" spans="1:1">
      <c r="A27959"/>
    </row>
    <row r="27960" spans="1:1">
      <c r="A27960"/>
    </row>
    <row r="27961" spans="1:1">
      <c r="A27961"/>
    </row>
    <row r="27962" spans="1:1">
      <c r="A27962"/>
    </row>
    <row r="27963" spans="1:1">
      <c r="A27963"/>
    </row>
    <row r="27964" spans="1:1">
      <c r="A27964"/>
    </row>
    <row r="27965" spans="1:1">
      <c r="A27965"/>
    </row>
    <row r="27966" spans="1:1">
      <c r="A27966"/>
    </row>
    <row r="27967" spans="1:1">
      <c r="A27967"/>
    </row>
    <row r="27968" spans="1:1">
      <c r="A27968"/>
    </row>
    <row r="27969" spans="1:1">
      <c r="A27969"/>
    </row>
    <row r="27970" spans="1:1">
      <c r="A27970"/>
    </row>
    <row r="27971" spans="1:1">
      <c r="A27971"/>
    </row>
    <row r="27972" spans="1:1">
      <c r="A27972"/>
    </row>
    <row r="27973" spans="1:1">
      <c r="A27973"/>
    </row>
    <row r="27974" spans="1:1">
      <c r="A27974"/>
    </row>
    <row r="27975" spans="1:1">
      <c r="A27975"/>
    </row>
    <row r="27976" spans="1:1">
      <c r="A27976"/>
    </row>
    <row r="27977" spans="1:1">
      <c r="A27977"/>
    </row>
    <row r="27978" spans="1:1">
      <c r="A27978"/>
    </row>
    <row r="27979" spans="1:1">
      <c r="A27979"/>
    </row>
    <row r="27980" spans="1:1">
      <c r="A27980"/>
    </row>
    <row r="27981" spans="1:1">
      <c r="A27981"/>
    </row>
    <row r="27982" spans="1:1">
      <c r="A27982"/>
    </row>
    <row r="27983" spans="1:1">
      <c r="A27983"/>
    </row>
    <row r="27984" spans="1:1">
      <c r="A27984"/>
    </row>
    <row r="27985" spans="1:1">
      <c r="A27985"/>
    </row>
    <row r="27986" spans="1:1">
      <c r="A27986"/>
    </row>
    <row r="27987" spans="1:1">
      <c r="A27987"/>
    </row>
    <row r="27988" spans="1:1">
      <c r="A27988"/>
    </row>
    <row r="27989" spans="1:1">
      <c r="A27989"/>
    </row>
    <row r="27990" spans="1:1">
      <c r="A27990"/>
    </row>
    <row r="27991" spans="1:1">
      <c r="A27991"/>
    </row>
    <row r="27992" spans="1:1">
      <c r="A27992"/>
    </row>
    <row r="27993" spans="1:1">
      <c r="A27993"/>
    </row>
    <row r="27994" spans="1:1">
      <c r="A27994"/>
    </row>
    <row r="27995" spans="1:1">
      <c r="A27995"/>
    </row>
    <row r="27996" spans="1:1">
      <c r="A27996"/>
    </row>
    <row r="27997" spans="1:1">
      <c r="A27997"/>
    </row>
    <row r="27998" spans="1:1">
      <c r="A27998"/>
    </row>
    <row r="27999" spans="1:1">
      <c r="A27999"/>
    </row>
    <row r="28000" spans="1:1">
      <c r="A28000"/>
    </row>
    <row r="28001" spans="1:1">
      <c r="A28001"/>
    </row>
    <row r="28002" spans="1:1">
      <c r="A28002"/>
    </row>
    <row r="28003" spans="1:1">
      <c r="A28003"/>
    </row>
    <row r="28004" spans="1:1">
      <c r="A28004"/>
    </row>
    <row r="28005" spans="1:1">
      <c r="A28005"/>
    </row>
    <row r="28006" spans="1:1">
      <c r="A28006"/>
    </row>
    <row r="28007" spans="1:1">
      <c r="A28007"/>
    </row>
    <row r="28008" spans="1:1">
      <c r="A28008"/>
    </row>
    <row r="28009" spans="1:1">
      <c r="A28009"/>
    </row>
    <row r="28010" spans="1:1">
      <c r="A28010"/>
    </row>
    <row r="28011" spans="1:1">
      <c r="A28011"/>
    </row>
    <row r="28012" spans="1:1">
      <c r="A28012"/>
    </row>
    <row r="28013" spans="1:1">
      <c r="A28013"/>
    </row>
    <row r="28014" spans="1:1">
      <c r="A28014"/>
    </row>
    <row r="28015" spans="1:1">
      <c r="A28015"/>
    </row>
    <row r="28016" spans="1:1">
      <c r="A28016"/>
    </row>
    <row r="28017" spans="1:1">
      <c r="A28017"/>
    </row>
    <row r="28018" spans="1:1">
      <c r="A28018"/>
    </row>
    <row r="28019" spans="1:1">
      <c r="A28019"/>
    </row>
    <row r="28020" spans="1:1">
      <c r="A28020"/>
    </row>
    <row r="28021" spans="1:1">
      <c r="A28021"/>
    </row>
    <row r="28022" spans="1:1">
      <c r="A28022"/>
    </row>
    <row r="28023" spans="1:1">
      <c r="A28023"/>
    </row>
    <row r="28024" spans="1:1">
      <c r="A28024"/>
    </row>
    <row r="28025" spans="1:1">
      <c r="A28025"/>
    </row>
    <row r="28026" spans="1:1">
      <c r="A28026"/>
    </row>
    <row r="28027" spans="1:1">
      <c r="A28027"/>
    </row>
    <row r="28028" spans="1:1">
      <c r="A28028"/>
    </row>
    <row r="28029" spans="1:1">
      <c r="A28029"/>
    </row>
    <row r="28030" spans="1:1">
      <c r="A28030"/>
    </row>
    <row r="28031" spans="1:1">
      <c r="A28031"/>
    </row>
    <row r="28032" spans="1:1">
      <c r="A28032"/>
    </row>
    <row r="28033" spans="1:1">
      <c r="A28033"/>
    </row>
    <row r="28034" spans="1:1">
      <c r="A28034"/>
    </row>
    <row r="28035" spans="1:1">
      <c r="A28035"/>
    </row>
    <row r="28036" spans="1:1">
      <c r="A28036"/>
    </row>
    <row r="28037" spans="1:1">
      <c r="A28037"/>
    </row>
    <row r="28038" spans="1:1">
      <c r="A28038"/>
    </row>
    <row r="28039" spans="1:1">
      <c r="A28039"/>
    </row>
    <row r="28040" spans="1:1">
      <c r="A28040"/>
    </row>
    <row r="28041" spans="1:1">
      <c r="A28041"/>
    </row>
    <row r="28042" spans="1:1">
      <c r="A28042"/>
    </row>
    <row r="28043" spans="1:1">
      <c r="A28043"/>
    </row>
    <row r="28044" spans="1:1">
      <c r="A28044"/>
    </row>
    <row r="28045" spans="1:1">
      <c r="A28045"/>
    </row>
    <row r="28046" spans="1:1">
      <c r="A28046"/>
    </row>
    <row r="28047" spans="1:1">
      <c r="A28047"/>
    </row>
    <row r="28048" spans="1:1">
      <c r="A28048"/>
    </row>
    <row r="28049" spans="1:1">
      <c r="A28049"/>
    </row>
    <row r="28050" spans="1:1">
      <c r="A28050"/>
    </row>
    <row r="28051" spans="1:1">
      <c r="A28051"/>
    </row>
    <row r="28052" spans="1:1">
      <c r="A28052"/>
    </row>
    <row r="28053" spans="1:1">
      <c r="A28053"/>
    </row>
    <row r="28054" spans="1:1">
      <c r="A28054"/>
    </row>
    <row r="28055" spans="1:1">
      <c r="A28055"/>
    </row>
    <row r="28056" spans="1:1">
      <c r="A28056"/>
    </row>
    <row r="28057" spans="1:1">
      <c r="A28057"/>
    </row>
    <row r="28058" spans="1:1">
      <c r="A28058"/>
    </row>
    <row r="28059" spans="1:1">
      <c r="A28059"/>
    </row>
    <row r="28060" spans="1:1">
      <c r="A28060"/>
    </row>
    <row r="28061" spans="1:1">
      <c r="A28061"/>
    </row>
    <row r="28062" spans="1:1">
      <c r="A28062"/>
    </row>
    <row r="28063" spans="1:1">
      <c r="A28063"/>
    </row>
    <row r="28064" spans="1:1">
      <c r="A28064"/>
    </row>
    <row r="28065" spans="1:1">
      <c r="A28065"/>
    </row>
    <row r="28066" spans="1:1">
      <c r="A28066"/>
    </row>
    <row r="28067" spans="1:1">
      <c r="A28067"/>
    </row>
    <row r="28068" spans="1:1">
      <c r="A28068"/>
    </row>
    <row r="28069" spans="1:1">
      <c r="A28069"/>
    </row>
    <row r="28070" spans="1:1">
      <c r="A28070"/>
    </row>
    <row r="28071" spans="1:1">
      <c r="A28071"/>
    </row>
    <row r="28072" spans="1:1">
      <c r="A28072"/>
    </row>
    <row r="28073" spans="1:1">
      <c r="A28073"/>
    </row>
    <row r="28074" spans="1:1">
      <c r="A28074"/>
    </row>
    <row r="28075" spans="1:1">
      <c r="A28075"/>
    </row>
    <row r="28076" spans="1:1">
      <c r="A28076"/>
    </row>
    <row r="28077" spans="1:1">
      <c r="A28077"/>
    </row>
    <row r="28078" spans="1:1">
      <c r="A28078"/>
    </row>
    <row r="28079" spans="1:1">
      <c r="A28079"/>
    </row>
    <row r="28080" spans="1:1">
      <c r="A28080"/>
    </row>
    <row r="28081" spans="1:1">
      <c r="A28081"/>
    </row>
    <row r="28082" spans="1:1">
      <c r="A28082"/>
    </row>
    <row r="28083" spans="1:1">
      <c r="A28083"/>
    </row>
    <row r="28084" spans="1:1">
      <c r="A28084"/>
    </row>
    <row r="28085" spans="1:1">
      <c r="A28085"/>
    </row>
    <row r="28086" spans="1:1">
      <c r="A28086"/>
    </row>
    <row r="28087" spans="1:1">
      <c r="A28087"/>
    </row>
    <row r="28088" spans="1:1">
      <c r="A28088"/>
    </row>
    <row r="28089" spans="1:1">
      <c r="A28089"/>
    </row>
    <row r="28090" spans="1:1">
      <c r="A28090"/>
    </row>
    <row r="28091" spans="1:1">
      <c r="A28091"/>
    </row>
    <row r="28092" spans="1:1">
      <c r="A28092"/>
    </row>
    <row r="28093" spans="1:1">
      <c r="A28093"/>
    </row>
    <row r="28094" spans="1:1">
      <c r="A28094"/>
    </row>
    <row r="28095" spans="1:1">
      <c r="A28095"/>
    </row>
    <row r="28096" spans="1:1">
      <c r="A28096"/>
    </row>
    <row r="28097" spans="1:1">
      <c r="A28097"/>
    </row>
    <row r="28098" spans="1:1">
      <c r="A28098"/>
    </row>
    <row r="28099" spans="1:1">
      <c r="A28099"/>
    </row>
    <row r="28100" spans="1:1">
      <c r="A28100"/>
    </row>
    <row r="28101" spans="1:1">
      <c r="A28101"/>
    </row>
    <row r="28102" spans="1:1">
      <c r="A28102"/>
    </row>
    <row r="28103" spans="1:1">
      <c r="A28103"/>
    </row>
    <row r="28104" spans="1:1">
      <c r="A28104"/>
    </row>
    <row r="28105" spans="1:1">
      <c r="A28105"/>
    </row>
    <row r="28106" spans="1:1">
      <c r="A28106"/>
    </row>
    <row r="28107" spans="1:1">
      <c r="A28107"/>
    </row>
    <row r="28108" spans="1:1">
      <c r="A28108"/>
    </row>
    <row r="28109" spans="1:1">
      <c r="A28109"/>
    </row>
    <row r="28110" spans="1:1">
      <c r="A28110"/>
    </row>
    <row r="28111" spans="1:1">
      <c r="A28111"/>
    </row>
    <row r="28112" spans="1:1">
      <c r="A28112"/>
    </row>
    <row r="28113" spans="1:1">
      <c r="A28113"/>
    </row>
    <row r="28114" spans="1:1">
      <c r="A28114"/>
    </row>
    <row r="28115" spans="1:1">
      <c r="A28115"/>
    </row>
    <row r="28116" spans="1:1">
      <c r="A28116"/>
    </row>
    <row r="28117" spans="1:1">
      <c r="A28117"/>
    </row>
    <row r="28118" spans="1:1">
      <c r="A28118"/>
    </row>
    <row r="28119" spans="1:1">
      <c r="A28119"/>
    </row>
    <row r="28120" spans="1:1">
      <c r="A28120"/>
    </row>
    <row r="28121" spans="1:1">
      <c r="A28121"/>
    </row>
    <row r="28122" spans="1:1">
      <c r="A28122"/>
    </row>
    <row r="28123" spans="1:1">
      <c r="A28123"/>
    </row>
    <row r="28124" spans="1:1">
      <c r="A28124"/>
    </row>
    <row r="28125" spans="1:1">
      <c r="A28125"/>
    </row>
    <row r="28126" spans="1:1">
      <c r="A28126"/>
    </row>
    <row r="28127" spans="1:1">
      <c r="A28127"/>
    </row>
    <row r="28128" spans="1:1">
      <c r="A28128"/>
    </row>
    <row r="28129" spans="1:1">
      <c r="A28129"/>
    </row>
    <row r="28130" spans="1:1">
      <c r="A28130"/>
    </row>
    <row r="28131" spans="1:1">
      <c r="A28131"/>
    </row>
    <row r="28132" spans="1:1">
      <c r="A28132"/>
    </row>
    <row r="28133" spans="1:1">
      <c r="A28133"/>
    </row>
    <row r="28134" spans="1:1">
      <c r="A28134"/>
    </row>
    <row r="28135" spans="1:1">
      <c r="A28135"/>
    </row>
    <row r="28136" spans="1:1">
      <c r="A28136"/>
    </row>
    <row r="28137" spans="1:1">
      <c r="A28137"/>
    </row>
    <row r="28138" spans="1:1">
      <c r="A28138"/>
    </row>
    <row r="28139" spans="1:1">
      <c r="A28139"/>
    </row>
    <row r="28140" spans="1:1">
      <c r="A28140"/>
    </row>
    <row r="28141" spans="1:1">
      <c r="A28141"/>
    </row>
    <row r="28142" spans="1:1">
      <c r="A28142"/>
    </row>
    <row r="28143" spans="1:1">
      <c r="A28143"/>
    </row>
    <row r="28144" spans="1:1">
      <c r="A28144"/>
    </row>
    <row r="28145" spans="1:1">
      <c r="A28145"/>
    </row>
    <row r="28146" spans="1:1">
      <c r="A28146"/>
    </row>
    <row r="28147" spans="1:1">
      <c r="A28147"/>
    </row>
    <row r="28148" spans="1:1">
      <c r="A28148"/>
    </row>
    <row r="28149" spans="1:1">
      <c r="A28149"/>
    </row>
    <row r="28150" spans="1:1">
      <c r="A28150"/>
    </row>
    <row r="28151" spans="1:1">
      <c r="A28151"/>
    </row>
    <row r="28152" spans="1:1">
      <c r="A28152"/>
    </row>
    <row r="28153" spans="1:1">
      <c r="A28153"/>
    </row>
    <row r="28154" spans="1:1">
      <c r="A28154"/>
    </row>
    <row r="28155" spans="1:1">
      <c r="A28155"/>
    </row>
    <row r="28156" spans="1:1">
      <c r="A28156"/>
    </row>
    <row r="28157" spans="1:1">
      <c r="A28157"/>
    </row>
    <row r="28158" spans="1:1">
      <c r="A28158"/>
    </row>
    <row r="28159" spans="1:1">
      <c r="A28159"/>
    </row>
    <row r="28160" spans="1:1">
      <c r="A28160"/>
    </row>
    <row r="28161" spans="1:1">
      <c r="A28161"/>
    </row>
    <row r="28162" spans="1:1">
      <c r="A28162"/>
    </row>
    <row r="28163" spans="1:1">
      <c r="A28163"/>
    </row>
    <row r="28164" spans="1:1">
      <c r="A28164"/>
    </row>
    <row r="28165" spans="1:1">
      <c r="A28165"/>
    </row>
    <row r="28166" spans="1:1">
      <c r="A28166"/>
    </row>
    <row r="28167" spans="1:1">
      <c r="A28167"/>
    </row>
    <row r="28168" spans="1:1">
      <c r="A28168"/>
    </row>
    <row r="28169" spans="1:1">
      <c r="A28169"/>
    </row>
    <row r="28170" spans="1:1">
      <c r="A28170"/>
    </row>
    <row r="28171" spans="1:1">
      <c r="A28171"/>
    </row>
    <row r="28172" spans="1:1">
      <c r="A28172"/>
    </row>
    <row r="28173" spans="1:1">
      <c r="A28173"/>
    </row>
    <row r="28174" spans="1:1">
      <c r="A28174"/>
    </row>
    <row r="28175" spans="1:1">
      <c r="A28175"/>
    </row>
    <row r="28176" spans="1:1">
      <c r="A28176"/>
    </row>
    <row r="28177" spans="1:1">
      <c r="A28177"/>
    </row>
    <row r="28178" spans="1:1">
      <c r="A28178"/>
    </row>
    <row r="28179" spans="1:1">
      <c r="A28179"/>
    </row>
    <row r="28180" spans="1:1">
      <c r="A28180"/>
    </row>
    <row r="28181" spans="1:1">
      <c r="A28181"/>
    </row>
    <row r="28182" spans="1:1">
      <c r="A28182"/>
    </row>
    <row r="28183" spans="1:1">
      <c r="A28183"/>
    </row>
    <row r="28184" spans="1:1">
      <c r="A28184"/>
    </row>
    <row r="28185" spans="1:1">
      <c r="A28185"/>
    </row>
    <row r="28186" spans="1:1">
      <c r="A28186"/>
    </row>
    <row r="28187" spans="1:1">
      <c r="A28187"/>
    </row>
    <row r="28188" spans="1:1">
      <c r="A28188"/>
    </row>
    <row r="28189" spans="1:1">
      <c r="A28189"/>
    </row>
    <row r="28190" spans="1:1">
      <c r="A28190"/>
    </row>
    <row r="28191" spans="1:1">
      <c r="A28191"/>
    </row>
    <row r="28192" spans="1:1">
      <c r="A28192"/>
    </row>
    <row r="28193" spans="1:1">
      <c r="A28193"/>
    </row>
    <row r="28194" spans="1:1">
      <c r="A28194"/>
    </row>
    <row r="28195" spans="1:1">
      <c r="A28195"/>
    </row>
    <row r="28196" spans="1:1">
      <c r="A28196"/>
    </row>
    <row r="28197" spans="1:1">
      <c r="A28197"/>
    </row>
    <row r="28198" spans="1:1">
      <c r="A28198"/>
    </row>
    <row r="28199" spans="1:1">
      <c r="A28199"/>
    </row>
    <row r="28200" spans="1:1">
      <c r="A28200"/>
    </row>
    <row r="28201" spans="1:1">
      <c r="A28201"/>
    </row>
    <row r="28202" spans="1:1">
      <c r="A28202"/>
    </row>
    <row r="28203" spans="1:1">
      <c r="A28203"/>
    </row>
    <row r="28204" spans="1:1">
      <c r="A28204"/>
    </row>
    <row r="28205" spans="1:1">
      <c r="A28205"/>
    </row>
    <row r="28206" spans="1:1">
      <c r="A28206"/>
    </row>
    <row r="28207" spans="1:1">
      <c r="A28207"/>
    </row>
    <row r="28208" spans="1:1">
      <c r="A28208"/>
    </row>
    <row r="28209" spans="1:1">
      <c r="A28209"/>
    </row>
    <row r="28210" spans="1:1">
      <c r="A28210"/>
    </row>
    <row r="28211" spans="1:1">
      <c r="A28211"/>
    </row>
    <row r="28212" spans="1:1">
      <c r="A28212"/>
    </row>
    <row r="28213" spans="1:1">
      <c r="A28213"/>
    </row>
    <row r="28214" spans="1:1">
      <c r="A28214"/>
    </row>
    <row r="28215" spans="1:1">
      <c r="A28215"/>
    </row>
    <row r="28216" spans="1:1">
      <c r="A28216"/>
    </row>
    <row r="28217" spans="1:1">
      <c r="A28217"/>
    </row>
    <row r="28218" spans="1:1">
      <c r="A28218"/>
    </row>
    <row r="28219" spans="1:1">
      <c r="A28219"/>
    </row>
    <row r="28220" spans="1:1">
      <c r="A28220"/>
    </row>
    <row r="28221" spans="1:1">
      <c r="A28221"/>
    </row>
    <row r="28222" spans="1:1">
      <c r="A28222"/>
    </row>
    <row r="28223" spans="1:1">
      <c r="A28223"/>
    </row>
    <row r="28224" spans="1:1">
      <c r="A28224"/>
    </row>
    <row r="28225" spans="1:1">
      <c r="A28225"/>
    </row>
    <row r="28226" spans="1:1">
      <c r="A28226"/>
    </row>
    <row r="28227" spans="1:1">
      <c r="A28227"/>
    </row>
    <row r="28228" spans="1:1">
      <c r="A28228"/>
    </row>
    <row r="28229" spans="1:1">
      <c r="A28229"/>
    </row>
    <row r="28230" spans="1:1">
      <c r="A28230"/>
    </row>
    <row r="28231" spans="1:1">
      <c r="A28231"/>
    </row>
    <row r="28232" spans="1:1">
      <c r="A28232"/>
    </row>
    <row r="28233" spans="1:1">
      <c r="A28233"/>
    </row>
    <row r="28234" spans="1:1">
      <c r="A28234"/>
    </row>
    <row r="28235" spans="1:1">
      <c r="A28235"/>
    </row>
    <row r="28236" spans="1:1">
      <c r="A28236"/>
    </row>
    <row r="28237" spans="1:1">
      <c r="A28237"/>
    </row>
    <row r="28238" spans="1:1">
      <c r="A28238"/>
    </row>
    <row r="28239" spans="1:1">
      <c r="A28239"/>
    </row>
    <row r="28240" spans="1:1">
      <c r="A28240"/>
    </row>
    <row r="28241" spans="1:1">
      <c r="A28241"/>
    </row>
    <row r="28242" spans="1:1">
      <c r="A28242"/>
    </row>
    <row r="28243" spans="1:1">
      <c r="A28243"/>
    </row>
    <row r="28244" spans="1:1">
      <c r="A28244"/>
    </row>
    <row r="28245" spans="1:1">
      <c r="A28245"/>
    </row>
    <row r="28246" spans="1:1">
      <c r="A28246"/>
    </row>
    <row r="28247" spans="1:1">
      <c r="A28247"/>
    </row>
    <row r="28248" spans="1:1">
      <c r="A28248"/>
    </row>
    <row r="28249" spans="1:1">
      <c r="A28249"/>
    </row>
    <row r="28250" spans="1:1">
      <c r="A28250"/>
    </row>
    <row r="28251" spans="1:1">
      <c r="A28251"/>
    </row>
    <row r="28252" spans="1:1">
      <c r="A28252"/>
    </row>
    <row r="28253" spans="1:1">
      <c r="A28253"/>
    </row>
    <row r="28254" spans="1:1">
      <c r="A28254"/>
    </row>
    <row r="28255" spans="1:1">
      <c r="A28255"/>
    </row>
    <row r="28256" spans="1:1">
      <c r="A28256"/>
    </row>
    <row r="28257" spans="1:1">
      <c r="A28257"/>
    </row>
    <row r="28258" spans="1:1">
      <c r="A28258"/>
    </row>
    <row r="28259" spans="1:1">
      <c r="A28259"/>
    </row>
    <row r="28260" spans="1:1">
      <c r="A28260"/>
    </row>
    <row r="28261" spans="1:1">
      <c r="A28261"/>
    </row>
    <row r="28262" spans="1:1">
      <c r="A28262"/>
    </row>
    <row r="28263" spans="1:1">
      <c r="A28263"/>
    </row>
    <row r="28264" spans="1:1">
      <c r="A28264"/>
    </row>
    <row r="28265" spans="1:1">
      <c r="A28265"/>
    </row>
    <row r="28266" spans="1:1">
      <c r="A28266"/>
    </row>
    <row r="28267" spans="1:1">
      <c r="A28267"/>
    </row>
    <row r="28268" spans="1:1">
      <c r="A28268"/>
    </row>
    <row r="28269" spans="1:1">
      <c r="A28269"/>
    </row>
    <row r="28270" spans="1:1">
      <c r="A28270"/>
    </row>
    <row r="28271" spans="1:1">
      <c r="A28271"/>
    </row>
    <row r="28272" spans="1:1">
      <c r="A28272"/>
    </row>
    <row r="28273" spans="1:1">
      <c r="A28273"/>
    </row>
    <row r="28274" spans="1:1">
      <c r="A28274"/>
    </row>
    <row r="28275" spans="1:1">
      <c r="A28275"/>
    </row>
    <row r="28276" spans="1:1">
      <c r="A28276"/>
    </row>
    <row r="28277" spans="1:1">
      <c r="A28277"/>
    </row>
    <row r="28278" spans="1:1">
      <c r="A28278"/>
    </row>
    <row r="28279" spans="1:1">
      <c r="A28279"/>
    </row>
    <row r="28280" spans="1:1">
      <c r="A28280"/>
    </row>
    <row r="28281" spans="1:1">
      <c r="A28281"/>
    </row>
    <row r="28282" spans="1:1">
      <c r="A28282"/>
    </row>
    <row r="28283" spans="1:1">
      <c r="A28283"/>
    </row>
    <row r="28284" spans="1:1">
      <c r="A28284"/>
    </row>
    <row r="28285" spans="1:1">
      <c r="A28285"/>
    </row>
    <row r="28286" spans="1:1">
      <c r="A28286"/>
    </row>
    <row r="28287" spans="1:1">
      <c r="A28287"/>
    </row>
    <row r="28288" spans="1:1">
      <c r="A28288"/>
    </row>
    <row r="28289" spans="1:1">
      <c r="A28289"/>
    </row>
    <row r="28290" spans="1:1">
      <c r="A28290"/>
    </row>
    <row r="28291" spans="1:1">
      <c r="A28291"/>
    </row>
    <row r="28292" spans="1:1">
      <c r="A28292"/>
    </row>
    <row r="28293" spans="1:1">
      <c r="A28293"/>
    </row>
    <row r="28294" spans="1:1">
      <c r="A28294"/>
    </row>
    <row r="28295" spans="1:1">
      <c r="A28295"/>
    </row>
    <row r="28296" spans="1:1">
      <c r="A28296"/>
    </row>
    <row r="28297" spans="1:1">
      <c r="A28297"/>
    </row>
    <row r="28298" spans="1:1">
      <c r="A28298"/>
    </row>
    <row r="28299" spans="1:1">
      <c r="A28299"/>
    </row>
    <row r="28300" spans="1:1">
      <c r="A28300"/>
    </row>
    <row r="28301" spans="1:1">
      <c r="A28301"/>
    </row>
    <row r="28302" spans="1:1">
      <c r="A28302"/>
    </row>
    <row r="28303" spans="1:1">
      <c r="A28303"/>
    </row>
    <row r="28304" spans="1:1">
      <c r="A28304"/>
    </row>
    <row r="28305" spans="1:1">
      <c r="A28305"/>
    </row>
    <row r="28306" spans="1:1">
      <c r="A28306"/>
    </row>
    <row r="28307" spans="1:1">
      <c r="A28307"/>
    </row>
    <row r="28308" spans="1:1">
      <c r="A28308"/>
    </row>
    <row r="28309" spans="1:1">
      <c r="A28309"/>
    </row>
    <row r="28310" spans="1:1">
      <c r="A28310"/>
    </row>
    <row r="28311" spans="1:1">
      <c r="A28311"/>
    </row>
    <row r="28312" spans="1:1">
      <c r="A28312"/>
    </row>
    <row r="28313" spans="1:1">
      <c r="A28313"/>
    </row>
    <row r="28314" spans="1:1">
      <c r="A28314"/>
    </row>
    <row r="28315" spans="1:1">
      <c r="A28315"/>
    </row>
    <row r="28316" spans="1:1">
      <c r="A28316"/>
    </row>
    <row r="28317" spans="1:1">
      <c r="A28317"/>
    </row>
    <row r="28318" spans="1:1">
      <c r="A28318"/>
    </row>
    <row r="28319" spans="1:1">
      <c r="A28319"/>
    </row>
    <row r="28320" spans="1:1">
      <c r="A28320"/>
    </row>
    <row r="28321" spans="1:1">
      <c r="A28321"/>
    </row>
    <row r="28322" spans="1:1">
      <c r="A28322"/>
    </row>
    <row r="28323" spans="1:1">
      <c r="A28323"/>
    </row>
    <row r="28324" spans="1:1">
      <c r="A28324"/>
    </row>
    <row r="28325" spans="1:1">
      <c r="A28325"/>
    </row>
    <row r="28326" spans="1:1">
      <c r="A28326"/>
    </row>
    <row r="28327" spans="1:1">
      <c r="A28327"/>
    </row>
    <row r="28328" spans="1:1">
      <c r="A28328"/>
    </row>
    <row r="28329" spans="1:1">
      <c r="A28329"/>
    </row>
    <row r="28330" spans="1:1">
      <c r="A28330"/>
    </row>
    <row r="28331" spans="1:1">
      <c r="A28331"/>
    </row>
    <row r="28332" spans="1:1">
      <c r="A28332"/>
    </row>
    <row r="28333" spans="1:1">
      <c r="A28333"/>
    </row>
    <row r="28334" spans="1:1">
      <c r="A28334"/>
    </row>
    <row r="28335" spans="1:1">
      <c r="A28335"/>
    </row>
    <row r="28336" spans="1:1">
      <c r="A28336"/>
    </row>
    <row r="28337" spans="1:1">
      <c r="A28337"/>
    </row>
    <row r="28338" spans="1:1">
      <c r="A28338"/>
    </row>
    <row r="28339" spans="1:1">
      <c r="A28339"/>
    </row>
    <row r="28340" spans="1:1">
      <c r="A28340"/>
    </row>
    <row r="28341" spans="1:1">
      <c r="A28341"/>
    </row>
    <row r="28342" spans="1:1">
      <c r="A28342"/>
    </row>
    <row r="28343" spans="1:1">
      <c r="A28343"/>
    </row>
    <row r="28344" spans="1:1">
      <c r="A28344"/>
    </row>
    <row r="28345" spans="1:1">
      <c r="A28345"/>
    </row>
    <row r="28346" spans="1:1">
      <c r="A28346"/>
    </row>
    <row r="28347" spans="1:1">
      <c r="A28347"/>
    </row>
    <row r="28348" spans="1:1">
      <c r="A28348"/>
    </row>
    <row r="28349" spans="1:1">
      <c r="A28349"/>
    </row>
    <row r="28350" spans="1:1">
      <c r="A28350"/>
    </row>
    <row r="28351" spans="1:1">
      <c r="A28351"/>
    </row>
    <row r="28352" spans="1:1">
      <c r="A28352"/>
    </row>
    <row r="28353" spans="1:1">
      <c r="A28353"/>
    </row>
    <row r="28354" spans="1:1">
      <c r="A28354"/>
    </row>
    <row r="28355" spans="1:1">
      <c r="A28355"/>
    </row>
    <row r="28356" spans="1:1">
      <c r="A28356"/>
    </row>
    <row r="28357" spans="1:1">
      <c r="A28357"/>
    </row>
    <row r="28358" spans="1:1">
      <c r="A28358"/>
    </row>
    <row r="28359" spans="1:1">
      <c r="A28359"/>
    </row>
    <row r="28360" spans="1:1">
      <c r="A28360"/>
    </row>
    <row r="28361" spans="1:1">
      <c r="A28361"/>
    </row>
    <row r="28362" spans="1:1">
      <c r="A28362"/>
    </row>
    <row r="28363" spans="1:1">
      <c r="A28363"/>
    </row>
    <row r="28364" spans="1:1">
      <c r="A28364"/>
    </row>
    <row r="28365" spans="1:1">
      <c r="A28365"/>
    </row>
    <row r="28366" spans="1:1">
      <c r="A28366"/>
    </row>
    <row r="28367" spans="1:1">
      <c r="A28367"/>
    </row>
    <row r="28368" spans="1:1">
      <c r="A28368"/>
    </row>
    <row r="28369" spans="1:1">
      <c r="A28369"/>
    </row>
    <row r="28370" spans="1:1">
      <c r="A28370"/>
    </row>
    <row r="28371" spans="1:1">
      <c r="A28371"/>
    </row>
    <row r="28372" spans="1:1">
      <c r="A28372"/>
    </row>
    <row r="28373" spans="1:1">
      <c r="A28373"/>
    </row>
    <row r="28374" spans="1:1">
      <c r="A28374"/>
    </row>
    <row r="28375" spans="1:1">
      <c r="A28375"/>
    </row>
    <row r="28376" spans="1:1">
      <c r="A28376"/>
    </row>
    <row r="28377" spans="1:1">
      <c r="A28377"/>
    </row>
    <row r="28378" spans="1:1">
      <c r="A28378"/>
    </row>
    <row r="28379" spans="1:1">
      <c r="A28379"/>
    </row>
    <row r="28380" spans="1:1">
      <c r="A28380"/>
    </row>
    <row r="28381" spans="1:1">
      <c r="A28381"/>
    </row>
    <row r="28382" spans="1:1">
      <c r="A28382"/>
    </row>
    <row r="28383" spans="1:1">
      <c r="A28383"/>
    </row>
    <row r="28384" spans="1:1">
      <c r="A28384"/>
    </row>
    <row r="28385" spans="1:1">
      <c r="A28385"/>
    </row>
    <row r="28386" spans="1:1">
      <c r="A28386"/>
    </row>
    <row r="28387" spans="1:1">
      <c r="A28387"/>
    </row>
    <row r="28388" spans="1:1">
      <c r="A28388"/>
    </row>
    <row r="28389" spans="1:1">
      <c r="A28389"/>
    </row>
    <row r="28390" spans="1:1">
      <c r="A28390"/>
    </row>
    <row r="28391" spans="1:1">
      <c r="A28391"/>
    </row>
    <row r="28392" spans="1:1">
      <c r="A28392"/>
    </row>
    <row r="28393" spans="1:1">
      <c r="A28393"/>
    </row>
    <row r="28394" spans="1:1">
      <c r="A28394"/>
    </row>
    <row r="28395" spans="1:1">
      <c r="A28395"/>
    </row>
    <row r="28396" spans="1:1">
      <c r="A28396"/>
    </row>
    <row r="28397" spans="1:1">
      <c r="A28397"/>
    </row>
    <row r="28398" spans="1:1">
      <c r="A28398"/>
    </row>
    <row r="28399" spans="1:1">
      <c r="A28399"/>
    </row>
    <row r="28400" spans="1:1">
      <c r="A28400"/>
    </row>
    <row r="28401" spans="1:1">
      <c r="A28401"/>
    </row>
    <row r="28402" spans="1:1">
      <c r="A28402"/>
    </row>
    <row r="28403" spans="1:1">
      <c r="A28403"/>
    </row>
    <row r="28404" spans="1:1">
      <c r="A28404"/>
    </row>
    <row r="28405" spans="1:1">
      <c r="A28405"/>
    </row>
    <row r="28406" spans="1:1">
      <c r="A28406"/>
    </row>
    <row r="28407" spans="1:1">
      <c r="A28407"/>
    </row>
    <row r="28408" spans="1:1">
      <c r="A28408"/>
    </row>
    <row r="28409" spans="1:1">
      <c r="A28409"/>
    </row>
    <row r="28410" spans="1:1">
      <c r="A28410"/>
    </row>
    <row r="28411" spans="1:1">
      <c r="A28411"/>
    </row>
    <row r="28412" spans="1:1">
      <c r="A28412"/>
    </row>
    <row r="28413" spans="1:1">
      <c r="A28413"/>
    </row>
    <row r="28414" spans="1:1">
      <c r="A28414"/>
    </row>
    <row r="28415" spans="1:1">
      <c r="A28415"/>
    </row>
    <row r="28416" spans="1:1">
      <c r="A28416"/>
    </row>
    <row r="28417" spans="1:1">
      <c r="A28417"/>
    </row>
    <row r="28418" spans="1:1">
      <c r="A28418"/>
    </row>
    <row r="28419" spans="1:1">
      <c r="A28419"/>
    </row>
    <row r="28420" spans="1:1">
      <c r="A28420"/>
    </row>
    <row r="28421" spans="1:1">
      <c r="A28421"/>
    </row>
    <row r="28422" spans="1:1">
      <c r="A28422"/>
    </row>
    <row r="28423" spans="1:1">
      <c r="A28423"/>
    </row>
    <row r="28424" spans="1:1">
      <c r="A28424"/>
    </row>
    <row r="28425" spans="1:1">
      <c r="A28425"/>
    </row>
    <row r="28426" spans="1:1">
      <c r="A28426"/>
    </row>
    <row r="28427" spans="1:1">
      <c r="A28427"/>
    </row>
    <row r="28428" spans="1:1">
      <c r="A28428"/>
    </row>
    <row r="28429" spans="1:1">
      <c r="A28429"/>
    </row>
    <row r="28430" spans="1:1">
      <c r="A28430"/>
    </row>
    <row r="28431" spans="1:1">
      <c r="A28431"/>
    </row>
    <row r="28432" spans="1:1">
      <c r="A28432"/>
    </row>
    <row r="28433" spans="1:1">
      <c r="A28433"/>
    </row>
    <row r="28434" spans="1:1">
      <c r="A28434"/>
    </row>
    <row r="28435" spans="1:1">
      <c r="A28435"/>
    </row>
    <row r="28436" spans="1:1">
      <c r="A28436"/>
    </row>
    <row r="28437" spans="1:1">
      <c r="A28437"/>
    </row>
    <row r="28438" spans="1:1">
      <c r="A28438"/>
    </row>
    <row r="28439" spans="1:1">
      <c r="A28439"/>
    </row>
    <row r="28440" spans="1:1">
      <c r="A28440"/>
    </row>
    <row r="28441" spans="1:1">
      <c r="A28441"/>
    </row>
    <row r="28442" spans="1:1">
      <c r="A28442"/>
    </row>
    <row r="28443" spans="1:1">
      <c r="A28443"/>
    </row>
    <row r="28444" spans="1:1">
      <c r="A28444"/>
    </row>
    <row r="28445" spans="1:1">
      <c r="A28445"/>
    </row>
    <row r="28446" spans="1:1">
      <c r="A28446"/>
    </row>
    <row r="28447" spans="1:1">
      <c r="A28447"/>
    </row>
    <row r="28448" spans="1:1">
      <c r="A28448"/>
    </row>
    <row r="28449" spans="1:1">
      <c r="A28449"/>
    </row>
    <row r="28450" spans="1:1">
      <c r="A28450"/>
    </row>
    <row r="28451" spans="1:1">
      <c r="A28451"/>
    </row>
    <row r="28452" spans="1:1">
      <c r="A28452"/>
    </row>
    <row r="28453" spans="1:1">
      <c r="A28453"/>
    </row>
    <row r="28454" spans="1:1">
      <c r="A28454"/>
    </row>
    <row r="28455" spans="1:1">
      <c r="A28455"/>
    </row>
    <row r="28456" spans="1:1">
      <c r="A28456"/>
    </row>
    <row r="28457" spans="1:1">
      <c r="A28457"/>
    </row>
    <row r="28458" spans="1:1">
      <c r="A28458"/>
    </row>
    <row r="28459" spans="1:1">
      <c r="A28459"/>
    </row>
    <row r="28460" spans="1:1">
      <c r="A28460"/>
    </row>
    <row r="28461" spans="1:1">
      <c r="A28461"/>
    </row>
    <row r="28462" spans="1:1">
      <c r="A28462"/>
    </row>
    <row r="28463" spans="1:1">
      <c r="A28463"/>
    </row>
    <row r="28464" spans="1:1">
      <c r="A28464"/>
    </row>
    <row r="28465" spans="1:1">
      <c r="A28465"/>
    </row>
    <row r="28466" spans="1:1">
      <c r="A28466"/>
    </row>
    <row r="28467" spans="1:1">
      <c r="A28467"/>
    </row>
    <row r="28468" spans="1:1">
      <c r="A28468"/>
    </row>
    <row r="28469" spans="1:1">
      <c r="A28469"/>
    </row>
    <row r="28470" spans="1:1">
      <c r="A28470"/>
    </row>
    <row r="28471" spans="1:1">
      <c r="A28471"/>
    </row>
    <row r="28472" spans="1:1">
      <c r="A28472"/>
    </row>
    <row r="28473" spans="1:1">
      <c r="A28473"/>
    </row>
    <row r="28474" spans="1:1">
      <c r="A28474"/>
    </row>
    <row r="28475" spans="1:1">
      <c r="A28475"/>
    </row>
    <row r="28476" spans="1:1">
      <c r="A28476"/>
    </row>
    <row r="28477" spans="1:1">
      <c r="A28477"/>
    </row>
    <row r="28478" spans="1:1">
      <c r="A28478"/>
    </row>
    <row r="28479" spans="1:1">
      <c r="A28479"/>
    </row>
    <row r="28480" spans="1:1">
      <c r="A28480"/>
    </row>
    <row r="28481" spans="1:1">
      <c r="A28481"/>
    </row>
    <row r="28482" spans="1:1">
      <c r="A28482"/>
    </row>
    <row r="28483" spans="1:1">
      <c r="A28483"/>
    </row>
    <row r="28484" spans="1:1">
      <c r="A28484"/>
    </row>
    <row r="28485" spans="1:1">
      <c r="A28485"/>
    </row>
    <row r="28486" spans="1:1">
      <c r="A28486"/>
    </row>
    <row r="28487" spans="1:1">
      <c r="A28487"/>
    </row>
    <row r="28488" spans="1:1">
      <c r="A28488"/>
    </row>
    <row r="28489" spans="1:1">
      <c r="A28489"/>
    </row>
    <row r="28490" spans="1:1">
      <c r="A28490"/>
    </row>
    <row r="28491" spans="1:1">
      <c r="A28491"/>
    </row>
    <row r="28492" spans="1:1">
      <c r="A28492"/>
    </row>
    <row r="28493" spans="1:1">
      <c r="A28493"/>
    </row>
    <row r="28494" spans="1:1">
      <c r="A28494"/>
    </row>
    <row r="28495" spans="1:1">
      <c r="A28495"/>
    </row>
    <row r="28496" spans="1:1">
      <c r="A28496"/>
    </row>
    <row r="28497" spans="1:1">
      <c r="A28497"/>
    </row>
    <row r="28498" spans="1:1">
      <c r="A28498"/>
    </row>
    <row r="28499" spans="1:1">
      <c r="A28499"/>
    </row>
    <row r="28500" spans="1:1">
      <c r="A28500"/>
    </row>
    <row r="28501" spans="1:1">
      <c r="A28501"/>
    </row>
    <row r="28502" spans="1:1">
      <c r="A28502"/>
    </row>
    <row r="28503" spans="1:1">
      <c r="A28503"/>
    </row>
    <row r="28504" spans="1:1">
      <c r="A28504"/>
    </row>
    <row r="28505" spans="1:1">
      <c r="A28505"/>
    </row>
    <row r="28506" spans="1:1">
      <c r="A28506"/>
    </row>
    <row r="28507" spans="1:1">
      <c r="A28507"/>
    </row>
    <row r="28508" spans="1:1">
      <c r="A28508"/>
    </row>
    <row r="28509" spans="1:1">
      <c r="A28509"/>
    </row>
    <row r="28510" spans="1:1">
      <c r="A28510"/>
    </row>
    <row r="28511" spans="1:1">
      <c r="A28511"/>
    </row>
    <row r="28512" spans="1:1">
      <c r="A28512"/>
    </row>
    <row r="28513" spans="1:1">
      <c r="A28513"/>
    </row>
    <row r="28514" spans="1:1">
      <c r="A28514"/>
    </row>
    <row r="28515" spans="1:1">
      <c r="A28515"/>
    </row>
    <row r="28516" spans="1:1">
      <c r="A28516"/>
    </row>
    <row r="28517" spans="1:1">
      <c r="A28517"/>
    </row>
    <row r="28518" spans="1:1">
      <c r="A28518"/>
    </row>
    <row r="28519" spans="1:1">
      <c r="A28519"/>
    </row>
    <row r="28520" spans="1:1">
      <c r="A28520"/>
    </row>
    <row r="28521" spans="1:1">
      <c r="A28521"/>
    </row>
    <row r="28522" spans="1:1">
      <c r="A28522"/>
    </row>
    <row r="28523" spans="1:1">
      <c r="A28523"/>
    </row>
    <row r="28524" spans="1:1">
      <c r="A28524"/>
    </row>
    <row r="28525" spans="1:1">
      <c r="A28525"/>
    </row>
    <row r="28526" spans="1:1">
      <c r="A28526"/>
    </row>
    <row r="28527" spans="1:1">
      <c r="A28527"/>
    </row>
    <row r="28528" spans="1:1">
      <c r="A28528"/>
    </row>
    <row r="28529" spans="1:1">
      <c r="A28529"/>
    </row>
    <row r="28530" spans="1:1">
      <c r="A28530"/>
    </row>
    <row r="28531" spans="1:1">
      <c r="A28531"/>
    </row>
    <row r="28532" spans="1:1">
      <c r="A28532"/>
    </row>
    <row r="28533" spans="1:1">
      <c r="A28533"/>
    </row>
    <row r="28534" spans="1:1">
      <c r="A28534"/>
    </row>
    <row r="28535" spans="1:1">
      <c r="A28535"/>
    </row>
    <row r="28536" spans="1:1">
      <c r="A28536"/>
    </row>
    <row r="28537" spans="1:1">
      <c r="A28537"/>
    </row>
    <row r="28538" spans="1:1">
      <c r="A28538"/>
    </row>
    <row r="28539" spans="1:1">
      <c r="A28539"/>
    </row>
    <row r="28540" spans="1:1">
      <c r="A28540"/>
    </row>
    <row r="28541" spans="1:1">
      <c r="A28541"/>
    </row>
    <row r="28542" spans="1:1">
      <c r="A28542"/>
    </row>
    <row r="28543" spans="1:1">
      <c r="A28543"/>
    </row>
    <row r="28544" spans="1:1">
      <c r="A28544"/>
    </row>
    <row r="28545" spans="1:1">
      <c r="A28545"/>
    </row>
    <row r="28546" spans="1:1">
      <c r="A28546"/>
    </row>
    <row r="28547" spans="1:1">
      <c r="A28547"/>
    </row>
    <row r="28548" spans="1:1">
      <c r="A28548"/>
    </row>
    <row r="28549" spans="1:1">
      <c r="A28549"/>
    </row>
    <row r="28550" spans="1:1">
      <c r="A28550"/>
    </row>
    <row r="28551" spans="1:1">
      <c r="A28551"/>
    </row>
    <row r="28552" spans="1:1">
      <c r="A28552"/>
    </row>
    <row r="28553" spans="1:1">
      <c r="A28553"/>
    </row>
    <row r="28554" spans="1:1">
      <c r="A28554"/>
    </row>
    <row r="28555" spans="1:1">
      <c r="A28555"/>
    </row>
    <row r="28556" spans="1:1">
      <c r="A28556"/>
    </row>
    <row r="28557" spans="1:1">
      <c r="A28557"/>
    </row>
    <row r="28558" spans="1:1">
      <c r="A28558"/>
    </row>
    <row r="28559" spans="1:1">
      <c r="A28559"/>
    </row>
    <row r="28560" spans="1:1">
      <c r="A28560"/>
    </row>
    <row r="28561" spans="1:1">
      <c r="A28561"/>
    </row>
    <row r="28562" spans="1:1">
      <c r="A28562"/>
    </row>
    <row r="28563" spans="1:1">
      <c r="A28563"/>
    </row>
    <row r="28564" spans="1:1">
      <c r="A28564"/>
    </row>
    <row r="28565" spans="1:1">
      <c r="A28565"/>
    </row>
    <row r="28566" spans="1:1">
      <c r="A28566"/>
    </row>
    <row r="28567" spans="1:1">
      <c r="A28567"/>
    </row>
    <row r="28568" spans="1:1">
      <c r="A28568"/>
    </row>
    <row r="28569" spans="1:1">
      <c r="A28569"/>
    </row>
    <row r="28570" spans="1:1">
      <c r="A28570"/>
    </row>
    <row r="28571" spans="1:1">
      <c r="A28571"/>
    </row>
    <row r="28572" spans="1:1">
      <c r="A28572"/>
    </row>
    <row r="28573" spans="1:1">
      <c r="A28573"/>
    </row>
    <row r="28574" spans="1:1">
      <c r="A28574"/>
    </row>
    <row r="28575" spans="1:1">
      <c r="A28575"/>
    </row>
    <row r="28576" spans="1:1">
      <c r="A28576"/>
    </row>
    <row r="28577" spans="1:1">
      <c r="A28577"/>
    </row>
    <row r="28578" spans="1:1">
      <c r="A28578"/>
    </row>
    <row r="28579" spans="1:1">
      <c r="A28579"/>
    </row>
    <row r="28580" spans="1:1">
      <c r="A28580"/>
    </row>
    <row r="28581" spans="1:1">
      <c r="A28581"/>
    </row>
    <row r="28582" spans="1:1">
      <c r="A28582"/>
    </row>
    <row r="28583" spans="1:1">
      <c r="A28583"/>
    </row>
    <row r="28584" spans="1:1">
      <c r="A28584"/>
    </row>
    <row r="28585" spans="1:1">
      <c r="A28585"/>
    </row>
    <row r="28586" spans="1:1">
      <c r="A28586"/>
    </row>
    <row r="28587" spans="1:1">
      <c r="A28587"/>
    </row>
    <row r="28588" spans="1:1">
      <c r="A28588"/>
    </row>
    <row r="28589" spans="1:1">
      <c r="A28589"/>
    </row>
    <row r="28590" spans="1:1">
      <c r="A28590"/>
    </row>
    <row r="28591" spans="1:1">
      <c r="A28591"/>
    </row>
    <row r="28592" spans="1:1">
      <c r="A28592"/>
    </row>
    <row r="28593" spans="1:1">
      <c r="A28593"/>
    </row>
    <row r="28594" spans="1:1">
      <c r="A28594"/>
    </row>
    <row r="28595" spans="1:1">
      <c r="A28595"/>
    </row>
    <row r="28596" spans="1:1">
      <c r="A28596"/>
    </row>
    <row r="28597" spans="1:1">
      <c r="A28597"/>
    </row>
    <row r="28598" spans="1:1">
      <c r="A28598"/>
    </row>
    <row r="28599" spans="1:1">
      <c r="A28599"/>
    </row>
    <row r="28600" spans="1:1">
      <c r="A28600"/>
    </row>
    <row r="28601" spans="1:1">
      <c r="A28601"/>
    </row>
    <row r="28602" spans="1:1">
      <c r="A28602"/>
    </row>
    <row r="28603" spans="1:1">
      <c r="A28603"/>
    </row>
    <row r="28604" spans="1:1">
      <c r="A28604"/>
    </row>
    <row r="28605" spans="1:1">
      <c r="A28605"/>
    </row>
    <row r="28606" spans="1:1">
      <c r="A28606"/>
    </row>
    <row r="28607" spans="1:1">
      <c r="A28607"/>
    </row>
    <row r="28608" spans="1:1">
      <c r="A28608"/>
    </row>
    <row r="28609" spans="1:1">
      <c r="A28609"/>
    </row>
    <row r="28610" spans="1:1">
      <c r="A28610"/>
    </row>
    <row r="28611" spans="1:1">
      <c r="A28611"/>
    </row>
    <row r="28612" spans="1:1">
      <c r="A28612"/>
    </row>
    <row r="28613" spans="1:1">
      <c r="A28613"/>
    </row>
    <row r="28614" spans="1:1">
      <c r="A28614"/>
    </row>
    <row r="28615" spans="1:1">
      <c r="A28615"/>
    </row>
    <row r="28616" spans="1:1">
      <c r="A28616"/>
    </row>
    <row r="28617" spans="1:1">
      <c r="A28617"/>
    </row>
    <row r="28618" spans="1:1">
      <c r="A28618"/>
    </row>
    <row r="28619" spans="1:1">
      <c r="A28619"/>
    </row>
    <row r="28620" spans="1:1">
      <c r="A28620"/>
    </row>
    <row r="28621" spans="1:1">
      <c r="A28621"/>
    </row>
    <row r="28622" spans="1:1">
      <c r="A28622"/>
    </row>
    <row r="28623" spans="1:1">
      <c r="A28623"/>
    </row>
    <row r="28624" spans="1:1">
      <c r="A28624"/>
    </row>
    <row r="28625" spans="1:1">
      <c r="A28625"/>
    </row>
    <row r="28626" spans="1:1">
      <c r="A28626"/>
    </row>
    <row r="28627" spans="1:1">
      <c r="A28627"/>
    </row>
    <row r="28628" spans="1:1">
      <c r="A28628"/>
    </row>
    <row r="28629" spans="1:1">
      <c r="A28629"/>
    </row>
    <row r="28630" spans="1:1">
      <c r="A28630"/>
    </row>
    <row r="28631" spans="1:1">
      <c r="A28631"/>
    </row>
    <row r="28632" spans="1:1">
      <c r="A28632"/>
    </row>
    <row r="28633" spans="1:1">
      <c r="A28633"/>
    </row>
    <row r="28634" spans="1:1">
      <c r="A28634"/>
    </row>
    <row r="28635" spans="1:1">
      <c r="A28635"/>
    </row>
    <row r="28636" spans="1:1">
      <c r="A28636"/>
    </row>
    <row r="28637" spans="1:1">
      <c r="A28637"/>
    </row>
    <row r="28638" spans="1:1">
      <c r="A28638"/>
    </row>
    <row r="28639" spans="1:1">
      <c r="A28639"/>
    </row>
    <row r="28640" spans="1:1">
      <c r="A28640"/>
    </row>
    <row r="28641" spans="1:1">
      <c r="A28641"/>
    </row>
    <row r="28642" spans="1:1">
      <c r="A28642"/>
    </row>
    <row r="28643" spans="1:1">
      <c r="A28643"/>
    </row>
    <row r="28644" spans="1:1">
      <c r="A28644"/>
    </row>
    <row r="28645" spans="1:1">
      <c r="A28645"/>
    </row>
    <row r="28646" spans="1:1">
      <c r="A28646"/>
    </row>
    <row r="28647" spans="1:1">
      <c r="A28647"/>
    </row>
    <row r="28648" spans="1:1">
      <c r="A28648"/>
    </row>
    <row r="28649" spans="1:1">
      <c r="A28649"/>
    </row>
    <row r="28650" spans="1:1">
      <c r="A28650"/>
    </row>
    <row r="28651" spans="1:1">
      <c r="A28651"/>
    </row>
    <row r="28652" spans="1:1">
      <c r="A28652"/>
    </row>
    <row r="28653" spans="1:1">
      <c r="A28653"/>
    </row>
    <row r="28654" spans="1:1">
      <c r="A28654"/>
    </row>
    <row r="28655" spans="1:1">
      <c r="A28655"/>
    </row>
    <row r="28656" spans="1:1">
      <c r="A28656"/>
    </row>
    <row r="28657" spans="1:1">
      <c r="A28657"/>
    </row>
    <row r="28658" spans="1:1">
      <c r="A28658"/>
    </row>
    <row r="28659" spans="1:1">
      <c r="A28659"/>
    </row>
    <row r="28660" spans="1:1">
      <c r="A28660"/>
    </row>
    <row r="28661" spans="1:1">
      <c r="A28661"/>
    </row>
    <row r="28662" spans="1:1">
      <c r="A28662"/>
    </row>
    <row r="28663" spans="1:1">
      <c r="A28663"/>
    </row>
    <row r="28664" spans="1:1">
      <c r="A28664"/>
    </row>
    <row r="28665" spans="1:1">
      <c r="A28665"/>
    </row>
    <row r="28666" spans="1:1">
      <c r="A28666"/>
    </row>
    <row r="28667" spans="1:1">
      <c r="A28667"/>
    </row>
    <row r="28668" spans="1:1">
      <c r="A28668"/>
    </row>
    <row r="28669" spans="1:1">
      <c r="A28669"/>
    </row>
    <row r="28670" spans="1:1">
      <c r="A28670"/>
    </row>
    <row r="28671" spans="1:1">
      <c r="A28671"/>
    </row>
    <row r="28672" spans="1:1">
      <c r="A28672"/>
    </row>
    <row r="28673" spans="1:1">
      <c r="A28673"/>
    </row>
    <row r="28674" spans="1:1">
      <c r="A28674"/>
    </row>
    <row r="28675" spans="1:1">
      <c r="A28675"/>
    </row>
    <row r="28676" spans="1:1">
      <c r="A28676"/>
    </row>
    <row r="28677" spans="1:1">
      <c r="A28677"/>
    </row>
    <row r="28678" spans="1:1">
      <c r="A28678"/>
    </row>
    <row r="28679" spans="1:1">
      <c r="A28679"/>
    </row>
    <row r="28680" spans="1:1">
      <c r="A28680"/>
    </row>
    <row r="28681" spans="1:1">
      <c r="A28681"/>
    </row>
    <row r="28682" spans="1:1">
      <c r="A28682"/>
    </row>
    <row r="28683" spans="1:1">
      <c r="A28683"/>
    </row>
    <row r="28684" spans="1:1">
      <c r="A28684"/>
    </row>
    <row r="28685" spans="1:1">
      <c r="A28685"/>
    </row>
    <row r="28686" spans="1:1">
      <c r="A28686"/>
    </row>
    <row r="28687" spans="1:1">
      <c r="A28687"/>
    </row>
    <row r="28688" spans="1:1">
      <c r="A28688"/>
    </row>
    <row r="28689" spans="1:1">
      <c r="A28689"/>
    </row>
    <row r="28690" spans="1:1">
      <c r="A28690"/>
    </row>
    <row r="28691" spans="1:1">
      <c r="A28691"/>
    </row>
    <row r="28692" spans="1:1">
      <c r="A28692"/>
    </row>
    <row r="28693" spans="1:1">
      <c r="A28693"/>
    </row>
    <row r="28694" spans="1:1">
      <c r="A28694"/>
    </row>
    <row r="28695" spans="1:1">
      <c r="A28695"/>
    </row>
    <row r="28696" spans="1:1">
      <c r="A28696"/>
    </row>
    <row r="28697" spans="1:1">
      <c r="A28697"/>
    </row>
    <row r="28698" spans="1:1">
      <c r="A28698"/>
    </row>
    <row r="28699" spans="1:1">
      <c r="A28699"/>
    </row>
    <row r="28700" spans="1:1">
      <c r="A28700"/>
    </row>
    <row r="28701" spans="1:1">
      <c r="A28701"/>
    </row>
    <row r="28702" spans="1:1">
      <c r="A28702"/>
    </row>
    <row r="28703" spans="1:1">
      <c r="A28703"/>
    </row>
    <row r="28704" spans="1:1">
      <c r="A28704"/>
    </row>
    <row r="28705" spans="1:1">
      <c r="A28705"/>
    </row>
    <row r="28706" spans="1:1">
      <c r="A28706"/>
    </row>
    <row r="28707" spans="1:1">
      <c r="A28707"/>
    </row>
    <row r="28708" spans="1:1">
      <c r="A28708"/>
    </row>
    <row r="28709" spans="1:1">
      <c r="A28709"/>
    </row>
    <row r="28710" spans="1:1">
      <c r="A28710"/>
    </row>
    <row r="28711" spans="1:1">
      <c r="A28711"/>
    </row>
    <row r="28712" spans="1:1">
      <c r="A28712"/>
    </row>
    <row r="28713" spans="1:1">
      <c r="A28713"/>
    </row>
    <row r="28714" spans="1:1">
      <c r="A28714"/>
    </row>
    <row r="28715" spans="1:1">
      <c r="A28715"/>
    </row>
    <row r="28716" spans="1:1">
      <c r="A28716"/>
    </row>
    <row r="28717" spans="1:1">
      <c r="A28717"/>
    </row>
    <row r="28718" spans="1:1">
      <c r="A28718"/>
    </row>
    <row r="28719" spans="1:1">
      <c r="A28719"/>
    </row>
    <row r="28720" spans="1:1">
      <c r="A28720"/>
    </row>
    <row r="28721" spans="1:1">
      <c r="A28721"/>
    </row>
    <row r="28722" spans="1:1">
      <c r="A28722"/>
    </row>
    <row r="28723" spans="1:1">
      <c r="A28723"/>
    </row>
    <row r="28724" spans="1:1">
      <c r="A28724"/>
    </row>
    <row r="28725" spans="1:1">
      <c r="A28725"/>
    </row>
    <row r="28726" spans="1:1">
      <c r="A28726"/>
    </row>
    <row r="28727" spans="1:1">
      <c r="A28727"/>
    </row>
    <row r="28728" spans="1:1">
      <c r="A28728"/>
    </row>
    <row r="28729" spans="1:1">
      <c r="A28729"/>
    </row>
    <row r="28730" spans="1:1">
      <c r="A28730"/>
    </row>
    <row r="28731" spans="1:1">
      <c r="A28731"/>
    </row>
    <row r="28732" spans="1:1">
      <c r="A28732"/>
    </row>
    <row r="28733" spans="1:1">
      <c r="A28733"/>
    </row>
    <row r="28734" spans="1:1">
      <c r="A28734"/>
    </row>
    <row r="28735" spans="1:1">
      <c r="A28735"/>
    </row>
    <row r="28736" spans="1:1">
      <c r="A28736"/>
    </row>
    <row r="28737" spans="1:1">
      <c r="A28737"/>
    </row>
    <row r="28738" spans="1:1">
      <c r="A28738"/>
    </row>
    <row r="28739" spans="1:1">
      <c r="A28739"/>
    </row>
    <row r="28740" spans="1:1">
      <c r="A28740"/>
    </row>
    <row r="28741" spans="1:1">
      <c r="A28741"/>
    </row>
    <row r="28742" spans="1:1">
      <c r="A28742"/>
    </row>
    <row r="28743" spans="1:1">
      <c r="A28743"/>
    </row>
    <row r="28744" spans="1:1">
      <c r="A28744"/>
    </row>
    <row r="28745" spans="1:1">
      <c r="A28745"/>
    </row>
    <row r="28746" spans="1:1">
      <c r="A28746"/>
    </row>
    <row r="28747" spans="1:1">
      <c r="A28747"/>
    </row>
    <row r="28748" spans="1:1">
      <c r="A28748"/>
    </row>
    <row r="28749" spans="1:1">
      <c r="A28749"/>
    </row>
    <row r="28750" spans="1:1">
      <c r="A28750"/>
    </row>
    <row r="28751" spans="1:1">
      <c r="A28751"/>
    </row>
    <row r="28752" spans="1:1">
      <c r="A28752"/>
    </row>
    <row r="28753" spans="1:1">
      <c r="A28753"/>
    </row>
    <row r="28754" spans="1:1">
      <c r="A28754"/>
    </row>
    <row r="28755" spans="1:1">
      <c r="A28755"/>
    </row>
    <row r="28756" spans="1:1">
      <c r="A28756"/>
    </row>
    <row r="28757" spans="1:1">
      <c r="A28757"/>
    </row>
    <row r="28758" spans="1:1">
      <c r="A28758"/>
    </row>
    <row r="28759" spans="1:1">
      <c r="A28759"/>
    </row>
    <row r="28760" spans="1:1">
      <c r="A28760"/>
    </row>
    <row r="28761" spans="1:1">
      <c r="A28761"/>
    </row>
    <row r="28762" spans="1:1">
      <c r="A28762"/>
    </row>
    <row r="28763" spans="1:1">
      <c r="A28763"/>
    </row>
    <row r="28764" spans="1:1">
      <c r="A28764"/>
    </row>
    <row r="28765" spans="1:1">
      <c r="A28765"/>
    </row>
    <row r="28766" spans="1:1">
      <c r="A28766"/>
    </row>
    <row r="28767" spans="1:1">
      <c r="A28767"/>
    </row>
    <row r="28768" spans="1:1">
      <c r="A28768"/>
    </row>
    <row r="28769" spans="1:1">
      <c r="A28769"/>
    </row>
    <row r="28770" spans="1:1">
      <c r="A28770"/>
    </row>
    <row r="28771" spans="1:1">
      <c r="A28771"/>
    </row>
    <row r="28772" spans="1:1">
      <c r="A28772"/>
    </row>
    <row r="28773" spans="1:1">
      <c r="A28773"/>
    </row>
    <row r="28774" spans="1:1">
      <c r="A28774"/>
    </row>
    <row r="28775" spans="1:1">
      <c r="A28775"/>
    </row>
    <row r="28776" spans="1:1">
      <c r="A28776"/>
    </row>
    <row r="28777" spans="1:1">
      <c r="A28777"/>
    </row>
    <row r="28778" spans="1:1">
      <c r="A28778"/>
    </row>
    <row r="28779" spans="1:1">
      <c r="A28779"/>
    </row>
    <row r="28780" spans="1:1">
      <c r="A28780"/>
    </row>
    <row r="28781" spans="1:1">
      <c r="A28781"/>
    </row>
    <row r="28782" spans="1:1">
      <c r="A28782"/>
    </row>
    <row r="28783" spans="1:1">
      <c r="A28783"/>
    </row>
    <row r="28784" spans="1:1">
      <c r="A28784"/>
    </row>
    <row r="28785" spans="1:1">
      <c r="A28785"/>
    </row>
    <row r="28786" spans="1:1">
      <c r="A28786"/>
    </row>
    <row r="28787" spans="1:1">
      <c r="A28787"/>
    </row>
    <row r="28788" spans="1:1">
      <c r="A28788"/>
    </row>
    <row r="28789" spans="1:1">
      <c r="A28789"/>
    </row>
    <row r="28790" spans="1:1">
      <c r="A28790"/>
    </row>
    <row r="28791" spans="1:1">
      <c r="A28791"/>
    </row>
    <row r="28792" spans="1:1">
      <c r="A28792"/>
    </row>
    <row r="28793" spans="1:1">
      <c r="A28793"/>
    </row>
    <row r="28794" spans="1:1">
      <c r="A28794"/>
    </row>
    <row r="28795" spans="1:1">
      <c r="A28795"/>
    </row>
    <row r="28796" spans="1:1">
      <c r="A28796"/>
    </row>
    <row r="28797" spans="1:1">
      <c r="A28797"/>
    </row>
    <row r="28798" spans="1:1">
      <c r="A28798"/>
    </row>
    <row r="28799" spans="1:1">
      <c r="A28799"/>
    </row>
    <row r="28800" spans="1:1">
      <c r="A28800"/>
    </row>
    <row r="28801" spans="1:1">
      <c r="A28801"/>
    </row>
    <row r="28802" spans="1:1">
      <c r="A28802"/>
    </row>
    <row r="28803" spans="1:1">
      <c r="A28803"/>
    </row>
    <row r="28804" spans="1:1">
      <c r="A28804"/>
    </row>
    <row r="28805" spans="1:1">
      <c r="A28805"/>
    </row>
    <row r="28806" spans="1:1">
      <c r="A28806"/>
    </row>
    <row r="28807" spans="1:1">
      <c r="A28807"/>
    </row>
    <row r="28808" spans="1:1">
      <c r="A28808"/>
    </row>
    <row r="28809" spans="1:1">
      <c r="A28809"/>
    </row>
    <row r="28810" spans="1:1">
      <c r="A28810"/>
    </row>
    <row r="28811" spans="1:1">
      <c r="A28811"/>
    </row>
    <row r="28812" spans="1:1">
      <c r="A28812"/>
    </row>
    <row r="28813" spans="1:1">
      <c r="A28813"/>
    </row>
    <row r="28814" spans="1:1">
      <c r="A28814"/>
    </row>
    <row r="28815" spans="1:1">
      <c r="A28815"/>
    </row>
    <row r="28816" spans="1:1">
      <c r="A28816"/>
    </row>
    <row r="28817" spans="1:1">
      <c r="A28817"/>
    </row>
    <row r="28818" spans="1:1">
      <c r="A28818"/>
    </row>
    <row r="28819" spans="1:1">
      <c r="A28819"/>
    </row>
    <row r="28820" spans="1:1">
      <c r="A28820"/>
    </row>
    <row r="28821" spans="1:1">
      <c r="A28821"/>
    </row>
    <row r="28822" spans="1:1">
      <c r="A28822"/>
    </row>
    <row r="28823" spans="1:1">
      <c r="A28823"/>
    </row>
    <row r="28824" spans="1:1">
      <c r="A28824"/>
    </row>
    <row r="28825" spans="1:1">
      <c r="A28825"/>
    </row>
    <row r="28826" spans="1:1">
      <c r="A28826"/>
    </row>
    <row r="28827" spans="1:1">
      <c r="A28827"/>
    </row>
    <row r="28828" spans="1:1">
      <c r="A28828"/>
    </row>
    <row r="28829" spans="1:1">
      <c r="A28829"/>
    </row>
    <row r="28830" spans="1:1">
      <c r="A28830"/>
    </row>
    <row r="28831" spans="1:1">
      <c r="A28831"/>
    </row>
    <row r="28832" spans="1:1">
      <c r="A28832"/>
    </row>
    <row r="28833" spans="1:1">
      <c r="A28833"/>
    </row>
    <row r="28834" spans="1:1">
      <c r="A28834"/>
    </row>
    <row r="28835" spans="1:1">
      <c r="A28835"/>
    </row>
    <row r="28836" spans="1:1">
      <c r="A28836"/>
    </row>
    <row r="28837" spans="1:1">
      <c r="A28837"/>
    </row>
    <row r="28838" spans="1:1">
      <c r="A28838"/>
    </row>
    <row r="28839" spans="1:1">
      <c r="A28839"/>
    </row>
    <row r="28840" spans="1:1">
      <c r="A28840"/>
    </row>
    <row r="28841" spans="1:1">
      <c r="A28841"/>
    </row>
    <row r="28842" spans="1:1">
      <c r="A28842"/>
    </row>
    <row r="28843" spans="1:1">
      <c r="A28843"/>
    </row>
    <row r="28844" spans="1:1">
      <c r="A28844"/>
    </row>
    <row r="28845" spans="1:1">
      <c r="A28845"/>
    </row>
    <row r="28846" spans="1:1">
      <c r="A28846"/>
    </row>
    <row r="28847" spans="1:1">
      <c r="A28847"/>
    </row>
    <row r="28848" spans="1:1">
      <c r="A28848"/>
    </row>
    <row r="28849" spans="1:1">
      <c r="A28849"/>
    </row>
    <row r="28850" spans="1:1">
      <c r="A28850"/>
    </row>
    <row r="28851" spans="1:1">
      <c r="A28851"/>
    </row>
    <row r="28852" spans="1:1">
      <c r="A28852"/>
    </row>
    <row r="28853" spans="1:1">
      <c r="A28853"/>
    </row>
    <row r="28854" spans="1:1">
      <c r="A28854"/>
    </row>
    <row r="28855" spans="1:1">
      <c r="A28855"/>
    </row>
    <row r="28856" spans="1:1">
      <c r="A28856"/>
    </row>
    <row r="28857" spans="1:1">
      <c r="A28857"/>
    </row>
    <row r="28858" spans="1:1">
      <c r="A28858"/>
    </row>
    <row r="28859" spans="1:1">
      <c r="A28859"/>
    </row>
    <row r="28860" spans="1:1">
      <c r="A28860"/>
    </row>
    <row r="28861" spans="1:1">
      <c r="A28861"/>
    </row>
    <row r="28862" spans="1:1">
      <c r="A28862"/>
    </row>
    <row r="28863" spans="1:1">
      <c r="A28863"/>
    </row>
    <row r="28864" spans="1:1">
      <c r="A28864"/>
    </row>
    <row r="28865" spans="1:1">
      <c r="A28865"/>
    </row>
    <row r="28866" spans="1:1">
      <c r="A28866"/>
    </row>
    <row r="28867" spans="1:1">
      <c r="A28867"/>
    </row>
    <row r="28868" spans="1:1">
      <c r="A28868"/>
    </row>
    <row r="28869" spans="1:1">
      <c r="A28869"/>
    </row>
    <row r="28870" spans="1:1">
      <c r="A28870"/>
    </row>
    <row r="28871" spans="1:1">
      <c r="A28871"/>
    </row>
    <row r="28872" spans="1:1">
      <c r="A28872"/>
    </row>
    <row r="28873" spans="1:1">
      <c r="A28873"/>
    </row>
    <row r="28874" spans="1:1">
      <c r="A28874"/>
    </row>
    <row r="28875" spans="1:1">
      <c r="A28875"/>
    </row>
    <row r="28876" spans="1:1">
      <c r="A28876"/>
    </row>
    <row r="28877" spans="1:1">
      <c r="A28877"/>
    </row>
    <row r="28878" spans="1:1">
      <c r="A28878"/>
    </row>
    <row r="28879" spans="1:1">
      <c r="A28879"/>
    </row>
    <row r="28880" spans="1:1">
      <c r="A28880"/>
    </row>
    <row r="28881" spans="1:1">
      <c r="A28881"/>
    </row>
    <row r="28882" spans="1:1">
      <c r="A28882"/>
    </row>
    <row r="28883" spans="1:1">
      <c r="A28883"/>
    </row>
    <row r="28884" spans="1:1">
      <c r="A28884"/>
    </row>
    <row r="28885" spans="1:1">
      <c r="A28885"/>
    </row>
    <row r="28886" spans="1:1">
      <c r="A28886"/>
    </row>
    <row r="28887" spans="1:1">
      <c r="A28887"/>
    </row>
    <row r="28888" spans="1:1">
      <c r="A28888"/>
    </row>
    <row r="28889" spans="1:1">
      <c r="A28889"/>
    </row>
    <row r="28890" spans="1:1">
      <c r="A28890"/>
    </row>
    <row r="28891" spans="1:1">
      <c r="A28891"/>
    </row>
    <row r="28892" spans="1:1">
      <c r="A28892"/>
    </row>
    <row r="28893" spans="1:1">
      <c r="A28893"/>
    </row>
    <row r="28894" spans="1:1">
      <c r="A28894"/>
    </row>
    <row r="28895" spans="1:1">
      <c r="A28895"/>
    </row>
    <row r="28896" spans="1:1">
      <c r="A28896"/>
    </row>
    <row r="28897" spans="1:1">
      <c r="A28897"/>
    </row>
    <row r="28898" spans="1:1">
      <c r="A28898"/>
    </row>
    <row r="28899" spans="1:1">
      <c r="A28899"/>
    </row>
    <row r="28900" spans="1:1">
      <c r="A28900"/>
    </row>
    <row r="28901" spans="1:1">
      <c r="A28901"/>
    </row>
    <row r="28902" spans="1:1">
      <c r="A28902"/>
    </row>
    <row r="28903" spans="1:1">
      <c r="A28903"/>
    </row>
    <row r="28904" spans="1:1">
      <c r="A28904"/>
    </row>
    <row r="28905" spans="1:1">
      <c r="A28905"/>
    </row>
    <row r="28906" spans="1:1">
      <c r="A28906"/>
    </row>
    <row r="28907" spans="1:1">
      <c r="A28907"/>
    </row>
    <row r="28908" spans="1:1">
      <c r="A28908"/>
    </row>
    <row r="28909" spans="1:1">
      <c r="A28909"/>
    </row>
    <row r="28910" spans="1:1">
      <c r="A28910"/>
    </row>
    <row r="28911" spans="1:1">
      <c r="A28911"/>
    </row>
    <row r="28912" spans="1:1">
      <c r="A28912"/>
    </row>
    <row r="28913" spans="1:1">
      <c r="A28913"/>
    </row>
    <row r="28914" spans="1:1">
      <c r="A28914"/>
    </row>
    <row r="28915" spans="1:1">
      <c r="A28915"/>
    </row>
    <row r="28916" spans="1:1">
      <c r="A28916"/>
    </row>
    <row r="28917" spans="1:1">
      <c r="A28917"/>
    </row>
    <row r="28918" spans="1:1">
      <c r="A28918"/>
    </row>
    <row r="28919" spans="1:1">
      <c r="A28919"/>
    </row>
    <row r="28920" spans="1:1">
      <c r="A28920"/>
    </row>
    <row r="28921" spans="1:1">
      <c r="A28921"/>
    </row>
    <row r="28922" spans="1:1">
      <c r="A28922"/>
    </row>
    <row r="28923" spans="1:1">
      <c r="A28923"/>
    </row>
    <row r="28924" spans="1:1">
      <c r="A28924"/>
    </row>
    <row r="28925" spans="1:1">
      <c r="A28925"/>
    </row>
    <row r="28926" spans="1:1">
      <c r="A28926"/>
    </row>
    <row r="28927" spans="1:1">
      <c r="A28927"/>
    </row>
    <row r="28928" spans="1:1">
      <c r="A28928"/>
    </row>
    <row r="28929" spans="1:1">
      <c r="A28929"/>
    </row>
    <row r="28930" spans="1:1">
      <c r="A28930"/>
    </row>
    <row r="28931" spans="1:1">
      <c r="A28931"/>
    </row>
    <row r="28932" spans="1:1">
      <c r="A28932"/>
    </row>
    <row r="28933" spans="1:1">
      <c r="A28933"/>
    </row>
    <row r="28934" spans="1:1">
      <c r="A28934"/>
    </row>
    <row r="28935" spans="1:1">
      <c r="A28935"/>
    </row>
    <row r="28936" spans="1:1">
      <c r="A28936"/>
    </row>
    <row r="28937" spans="1:1">
      <c r="A28937"/>
    </row>
    <row r="28938" spans="1:1">
      <c r="A28938"/>
    </row>
    <row r="28939" spans="1:1">
      <c r="A28939"/>
    </row>
    <row r="28940" spans="1:1">
      <c r="A28940"/>
    </row>
    <row r="28941" spans="1:1">
      <c r="A28941"/>
    </row>
    <row r="28942" spans="1:1">
      <c r="A28942"/>
    </row>
    <row r="28943" spans="1:1">
      <c r="A28943"/>
    </row>
    <row r="28944" spans="1:1">
      <c r="A28944"/>
    </row>
    <row r="28945" spans="1:1">
      <c r="A28945"/>
    </row>
    <row r="28946" spans="1:1">
      <c r="A28946"/>
    </row>
    <row r="28947" spans="1:1">
      <c r="A28947"/>
    </row>
    <row r="28948" spans="1:1">
      <c r="A28948"/>
    </row>
    <row r="28949" spans="1:1">
      <c r="A28949"/>
    </row>
    <row r="28950" spans="1:1">
      <c r="A28950"/>
    </row>
    <row r="28951" spans="1:1">
      <c r="A28951"/>
    </row>
    <row r="28952" spans="1:1">
      <c r="A28952"/>
    </row>
    <row r="28953" spans="1:1">
      <c r="A28953"/>
    </row>
    <row r="28954" spans="1:1">
      <c r="A28954"/>
    </row>
    <row r="28955" spans="1:1">
      <c r="A28955"/>
    </row>
    <row r="28956" spans="1:1">
      <c r="A28956"/>
    </row>
    <row r="28957" spans="1:1">
      <c r="A28957"/>
    </row>
    <row r="28958" spans="1:1">
      <c r="A28958"/>
    </row>
    <row r="28959" spans="1:1">
      <c r="A28959"/>
    </row>
    <row r="28960" spans="1:1">
      <c r="A28960"/>
    </row>
    <row r="28961" spans="1:1">
      <c r="A28961"/>
    </row>
    <row r="28962" spans="1:1">
      <c r="A28962"/>
    </row>
    <row r="28963" spans="1:1">
      <c r="A28963"/>
    </row>
    <row r="28964" spans="1:1">
      <c r="A28964"/>
    </row>
    <row r="28965" spans="1:1">
      <c r="A28965"/>
    </row>
    <row r="28966" spans="1:1">
      <c r="A28966"/>
    </row>
    <row r="28967" spans="1:1">
      <c r="A28967"/>
    </row>
    <row r="28968" spans="1:1">
      <c r="A28968"/>
    </row>
    <row r="28969" spans="1:1">
      <c r="A28969"/>
    </row>
    <row r="28970" spans="1:1">
      <c r="A28970"/>
    </row>
    <row r="28971" spans="1:1">
      <c r="A28971"/>
    </row>
    <row r="28972" spans="1:1">
      <c r="A28972"/>
    </row>
    <row r="28973" spans="1:1">
      <c r="A28973"/>
    </row>
    <row r="28974" spans="1:1">
      <c r="A28974"/>
    </row>
    <row r="28975" spans="1:1">
      <c r="A28975"/>
    </row>
    <row r="28976" spans="1:1">
      <c r="A28976"/>
    </row>
    <row r="28977" spans="1:1">
      <c r="A28977"/>
    </row>
    <row r="28978" spans="1:1">
      <c r="A28978"/>
    </row>
    <row r="28979" spans="1:1">
      <c r="A28979"/>
    </row>
    <row r="28980" spans="1:1">
      <c r="A28980"/>
    </row>
    <row r="28981" spans="1:1">
      <c r="A28981"/>
    </row>
    <row r="28982" spans="1:1">
      <c r="A28982"/>
    </row>
    <row r="28983" spans="1:1">
      <c r="A28983"/>
    </row>
    <row r="28984" spans="1:1">
      <c r="A28984"/>
    </row>
    <row r="28985" spans="1:1">
      <c r="A28985"/>
    </row>
    <row r="28986" spans="1:1">
      <c r="A28986"/>
    </row>
    <row r="28987" spans="1:1">
      <c r="A28987"/>
    </row>
    <row r="28988" spans="1:1">
      <c r="A28988"/>
    </row>
    <row r="28989" spans="1:1">
      <c r="A28989"/>
    </row>
    <row r="28990" spans="1:1">
      <c r="A28990"/>
    </row>
    <row r="28991" spans="1:1">
      <c r="A28991"/>
    </row>
    <row r="28992" spans="1:1">
      <c r="A28992"/>
    </row>
    <row r="28993" spans="1:1">
      <c r="A28993"/>
    </row>
    <row r="28994" spans="1:1">
      <c r="A28994"/>
    </row>
    <row r="28995" spans="1:1">
      <c r="A28995"/>
    </row>
    <row r="28996" spans="1:1">
      <c r="A28996"/>
    </row>
    <row r="28997" spans="1:1">
      <c r="A28997"/>
    </row>
    <row r="28998" spans="1:1">
      <c r="A28998"/>
    </row>
    <row r="28999" spans="1:1">
      <c r="A28999"/>
    </row>
    <row r="29000" spans="1:1">
      <c r="A29000"/>
    </row>
    <row r="29001" spans="1:1">
      <c r="A29001"/>
    </row>
    <row r="29002" spans="1:1">
      <c r="A29002"/>
    </row>
    <row r="29003" spans="1:1">
      <c r="A29003"/>
    </row>
    <row r="29004" spans="1:1">
      <c r="A29004"/>
    </row>
    <row r="29005" spans="1:1">
      <c r="A29005"/>
    </row>
    <row r="29006" spans="1:1">
      <c r="A29006"/>
    </row>
    <row r="29007" spans="1:1">
      <c r="A29007"/>
    </row>
    <row r="29008" spans="1:1">
      <c r="A29008"/>
    </row>
    <row r="29009" spans="1:1">
      <c r="A29009"/>
    </row>
    <row r="29010" spans="1:1">
      <c r="A29010"/>
    </row>
    <row r="29011" spans="1:1">
      <c r="A29011"/>
    </row>
    <row r="29012" spans="1:1">
      <c r="A29012"/>
    </row>
    <row r="29013" spans="1:1">
      <c r="A29013"/>
    </row>
    <row r="29014" spans="1:1">
      <c r="A29014"/>
    </row>
    <row r="29015" spans="1:1">
      <c r="A29015"/>
    </row>
    <row r="29016" spans="1:1">
      <c r="A29016"/>
    </row>
    <row r="29017" spans="1:1">
      <c r="A29017"/>
    </row>
    <row r="29018" spans="1:1">
      <c r="A29018"/>
    </row>
    <row r="29019" spans="1:1">
      <c r="A29019"/>
    </row>
    <row r="29020" spans="1:1">
      <c r="A29020"/>
    </row>
    <row r="29021" spans="1:1">
      <c r="A29021"/>
    </row>
    <row r="29022" spans="1:1">
      <c r="A29022"/>
    </row>
    <row r="29023" spans="1:1">
      <c r="A29023"/>
    </row>
    <row r="29024" spans="1:1">
      <c r="A29024"/>
    </row>
    <row r="29025" spans="1:1">
      <c r="A29025"/>
    </row>
    <row r="29026" spans="1:1">
      <c r="A29026"/>
    </row>
    <row r="29027" spans="1:1">
      <c r="A29027"/>
    </row>
    <row r="29028" spans="1:1">
      <c r="A29028"/>
    </row>
    <row r="29029" spans="1:1">
      <c r="A29029"/>
    </row>
    <row r="29030" spans="1:1">
      <c r="A29030"/>
    </row>
    <row r="29031" spans="1:1">
      <c r="A29031"/>
    </row>
    <row r="29032" spans="1:1">
      <c r="A29032"/>
    </row>
    <row r="29033" spans="1:1">
      <c r="A29033"/>
    </row>
    <row r="29034" spans="1:1">
      <c r="A29034"/>
    </row>
    <row r="29035" spans="1:1">
      <c r="A29035"/>
    </row>
    <row r="29036" spans="1:1">
      <c r="A29036"/>
    </row>
    <row r="29037" spans="1:1">
      <c r="A29037"/>
    </row>
    <row r="29038" spans="1:1">
      <c r="A29038"/>
    </row>
    <row r="29039" spans="1:1">
      <c r="A29039"/>
    </row>
    <row r="29040" spans="1:1">
      <c r="A29040"/>
    </row>
    <row r="29041" spans="1:1">
      <c r="A29041"/>
    </row>
    <row r="29042" spans="1:1">
      <c r="A29042"/>
    </row>
    <row r="29043" spans="1:1">
      <c r="A29043"/>
    </row>
    <row r="29044" spans="1:1">
      <c r="A29044"/>
    </row>
    <row r="29045" spans="1:1">
      <c r="A29045"/>
    </row>
    <row r="29046" spans="1:1">
      <c r="A29046"/>
    </row>
    <row r="29047" spans="1:1">
      <c r="A29047"/>
    </row>
    <row r="29048" spans="1:1">
      <c r="A29048"/>
    </row>
    <row r="29049" spans="1:1">
      <c r="A29049"/>
    </row>
    <row r="29050" spans="1:1">
      <c r="A29050"/>
    </row>
    <row r="29051" spans="1:1">
      <c r="A29051"/>
    </row>
    <row r="29052" spans="1:1">
      <c r="A29052"/>
    </row>
    <row r="29053" spans="1:1">
      <c r="A29053"/>
    </row>
    <row r="29054" spans="1:1">
      <c r="A29054"/>
    </row>
    <row r="29055" spans="1:1">
      <c r="A29055"/>
    </row>
    <row r="29056" spans="1:1">
      <c r="A29056"/>
    </row>
    <row r="29057" spans="1:1">
      <c r="A29057"/>
    </row>
    <row r="29058" spans="1:1">
      <c r="A29058"/>
    </row>
    <row r="29059" spans="1:1">
      <c r="A29059"/>
    </row>
    <row r="29060" spans="1:1">
      <c r="A29060"/>
    </row>
    <row r="29061" spans="1:1">
      <c r="A29061"/>
    </row>
    <row r="29062" spans="1:1">
      <c r="A29062"/>
    </row>
    <row r="29063" spans="1:1">
      <c r="A29063"/>
    </row>
    <row r="29064" spans="1:1">
      <c r="A29064"/>
    </row>
    <row r="29065" spans="1:1">
      <c r="A29065"/>
    </row>
    <row r="29066" spans="1:1">
      <c r="A29066"/>
    </row>
    <row r="29067" spans="1:1">
      <c r="A29067"/>
    </row>
    <row r="29068" spans="1:1">
      <c r="A29068"/>
    </row>
    <row r="29069" spans="1:1">
      <c r="A29069"/>
    </row>
    <row r="29070" spans="1:1">
      <c r="A29070"/>
    </row>
    <row r="29071" spans="1:1">
      <c r="A29071"/>
    </row>
    <row r="29072" spans="1:1">
      <c r="A29072"/>
    </row>
    <row r="29073" spans="1:1">
      <c r="A29073"/>
    </row>
    <row r="29074" spans="1:1">
      <c r="A29074"/>
    </row>
    <row r="29075" spans="1:1">
      <c r="A29075"/>
    </row>
    <row r="29076" spans="1:1">
      <c r="A29076"/>
    </row>
    <row r="29077" spans="1:1">
      <c r="A29077"/>
    </row>
    <row r="29078" spans="1:1">
      <c r="A29078"/>
    </row>
    <row r="29079" spans="1:1">
      <c r="A29079"/>
    </row>
    <row r="29080" spans="1:1">
      <c r="A29080"/>
    </row>
    <row r="29081" spans="1:1">
      <c r="A29081"/>
    </row>
    <row r="29082" spans="1:1">
      <c r="A29082"/>
    </row>
    <row r="29083" spans="1:1">
      <c r="A29083"/>
    </row>
    <row r="29084" spans="1:1">
      <c r="A29084"/>
    </row>
    <row r="29085" spans="1:1">
      <c r="A29085"/>
    </row>
    <row r="29086" spans="1:1">
      <c r="A29086"/>
    </row>
    <row r="29087" spans="1:1">
      <c r="A29087"/>
    </row>
    <row r="29088" spans="1:1">
      <c r="A29088"/>
    </row>
    <row r="29089" spans="1:1">
      <c r="A29089"/>
    </row>
    <row r="29090" spans="1:1">
      <c r="A29090"/>
    </row>
    <row r="29091" spans="1:1">
      <c r="A29091"/>
    </row>
    <row r="29092" spans="1:1">
      <c r="A29092"/>
    </row>
    <row r="29093" spans="1:1">
      <c r="A29093"/>
    </row>
    <row r="29094" spans="1:1">
      <c r="A29094"/>
    </row>
    <row r="29095" spans="1:1">
      <c r="A29095"/>
    </row>
    <row r="29096" spans="1:1">
      <c r="A29096"/>
    </row>
    <row r="29097" spans="1:1">
      <c r="A29097"/>
    </row>
    <row r="29098" spans="1:1">
      <c r="A29098"/>
    </row>
    <row r="29099" spans="1:1">
      <c r="A29099"/>
    </row>
    <row r="29100" spans="1:1">
      <c r="A29100"/>
    </row>
    <row r="29101" spans="1:1">
      <c r="A29101"/>
    </row>
    <row r="29102" spans="1:1">
      <c r="A29102"/>
    </row>
    <row r="29103" spans="1:1">
      <c r="A29103"/>
    </row>
    <row r="29104" spans="1:1">
      <c r="A29104"/>
    </row>
    <row r="29105" spans="1:1">
      <c r="A29105"/>
    </row>
    <row r="29106" spans="1:1">
      <c r="A29106"/>
    </row>
    <row r="29107" spans="1:1">
      <c r="A29107"/>
    </row>
    <row r="29108" spans="1:1">
      <c r="A29108"/>
    </row>
    <row r="29109" spans="1:1">
      <c r="A29109"/>
    </row>
    <row r="29110" spans="1:1">
      <c r="A29110"/>
    </row>
    <row r="29111" spans="1:1">
      <c r="A29111"/>
    </row>
    <row r="29112" spans="1:1">
      <c r="A29112"/>
    </row>
    <row r="29113" spans="1:1">
      <c r="A29113"/>
    </row>
    <row r="29114" spans="1:1">
      <c r="A29114"/>
    </row>
    <row r="29115" spans="1:1">
      <c r="A29115"/>
    </row>
    <row r="29116" spans="1:1">
      <c r="A29116"/>
    </row>
    <row r="29117" spans="1:1">
      <c r="A29117"/>
    </row>
    <row r="29118" spans="1:1">
      <c r="A29118"/>
    </row>
    <row r="29119" spans="1:1">
      <c r="A29119"/>
    </row>
    <row r="29120" spans="1:1">
      <c r="A29120"/>
    </row>
    <row r="29121" spans="1:1">
      <c r="A29121"/>
    </row>
    <row r="29122" spans="1:1">
      <c r="A29122"/>
    </row>
    <row r="29123" spans="1:1">
      <c r="A29123"/>
    </row>
    <row r="29124" spans="1:1">
      <c r="A29124"/>
    </row>
    <row r="29125" spans="1:1">
      <c r="A29125"/>
    </row>
    <row r="29126" spans="1:1">
      <c r="A29126"/>
    </row>
    <row r="29127" spans="1:1">
      <c r="A29127"/>
    </row>
    <row r="29128" spans="1:1">
      <c r="A29128"/>
    </row>
    <row r="29129" spans="1:1">
      <c r="A29129"/>
    </row>
    <row r="29130" spans="1:1">
      <c r="A29130"/>
    </row>
    <row r="29131" spans="1:1">
      <c r="A29131"/>
    </row>
    <row r="29132" spans="1:1">
      <c r="A29132"/>
    </row>
    <row r="29133" spans="1:1">
      <c r="A29133"/>
    </row>
    <row r="29134" spans="1:1">
      <c r="A29134"/>
    </row>
    <row r="29135" spans="1:1">
      <c r="A29135"/>
    </row>
    <row r="29136" spans="1:1">
      <c r="A29136"/>
    </row>
    <row r="29137" spans="1:1">
      <c r="A29137"/>
    </row>
    <row r="29138" spans="1:1">
      <c r="A29138"/>
    </row>
    <row r="29139" spans="1:1">
      <c r="A29139"/>
    </row>
    <row r="29140" spans="1:1">
      <c r="A29140"/>
    </row>
    <row r="29141" spans="1:1">
      <c r="A29141"/>
    </row>
    <row r="29142" spans="1:1">
      <c r="A29142"/>
    </row>
    <row r="29143" spans="1:1">
      <c r="A29143"/>
    </row>
    <row r="29144" spans="1:1">
      <c r="A29144"/>
    </row>
    <row r="29145" spans="1:1">
      <c r="A29145"/>
    </row>
    <row r="29146" spans="1:1">
      <c r="A29146"/>
    </row>
    <row r="29147" spans="1:1">
      <c r="A29147"/>
    </row>
    <row r="29148" spans="1:1">
      <c r="A29148"/>
    </row>
    <row r="29149" spans="1:1">
      <c r="A29149"/>
    </row>
    <row r="29150" spans="1:1">
      <c r="A29150"/>
    </row>
    <row r="29151" spans="1:1">
      <c r="A29151"/>
    </row>
    <row r="29152" spans="1:1">
      <c r="A29152"/>
    </row>
    <row r="29153" spans="1:1">
      <c r="A29153"/>
    </row>
    <row r="29154" spans="1:1">
      <c r="A29154"/>
    </row>
    <row r="29155" spans="1:1">
      <c r="A29155"/>
    </row>
    <row r="29156" spans="1:1">
      <c r="A29156"/>
    </row>
    <row r="29157" spans="1:1">
      <c r="A29157"/>
    </row>
    <row r="29158" spans="1:1">
      <c r="A29158"/>
    </row>
    <row r="29159" spans="1:1">
      <c r="A29159"/>
    </row>
    <row r="29160" spans="1:1">
      <c r="A29160"/>
    </row>
    <row r="29161" spans="1:1">
      <c r="A29161"/>
    </row>
    <row r="29162" spans="1:1">
      <c r="A29162"/>
    </row>
    <row r="29163" spans="1:1">
      <c r="A29163"/>
    </row>
    <row r="29164" spans="1:1">
      <c r="A29164"/>
    </row>
    <row r="29165" spans="1:1">
      <c r="A29165"/>
    </row>
    <row r="29166" spans="1:1">
      <c r="A29166"/>
    </row>
    <row r="29167" spans="1:1">
      <c r="A29167"/>
    </row>
    <row r="29168" spans="1:1">
      <c r="A29168"/>
    </row>
    <row r="29169" spans="1:1">
      <c r="A29169"/>
    </row>
    <row r="29170" spans="1:1">
      <c r="A29170"/>
    </row>
    <row r="29171" spans="1:1">
      <c r="A29171"/>
    </row>
    <row r="29172" spans="1:1">
      <c r="A29172"/>
    </row>
    <row r="29173" spans="1:1">
      <c r="A29173"/>
    </row>
    <row r="29174" spans="1:1">
      <c r="A29174"/>
    </row>
    <row r="29175" spans="1:1">
      <c r="A29175"/>
    </row>
    <row r="29176" spans="1:1">
      <c r="A29176"/>
    </row>
    <row r="29177" spans="1:1">
      <c r="A29177"/>
    </row>
    <row r="29178" spans="1:1">
      <c r="A29178"/>
    </row>
    <row r="29179" spans="1:1">
      <c r="A29179"/>
    </row>
    <row r="29180" spans="1:1">
      <c r="A29180"/>
    </row>
    <row r="29181" spans="1:1">
      <c r="A29181"/>
    </row>
    <row r="29182" spans="1:1">
      <c r="A29182"/>
    </row>
    <row r="29183" spans="1:1">
      <c r="A29183"/>
    </row>
    <row r="29184" spans="1:1">
      <c r="A29184"/>
    </row>
    <row r="29185" spans="1:1">
      <c r="A29185"/>
    </row>
    <row r="29186" spans="1:1">
      <c r="A29186"/>
    </row>
    <row r="29187" spans="1:1">
      <c r="A29187"/>
    </row>
    <row r="29188" spans="1:1">
      <c r="A29188"/>
    </row>
    <row r="29189" spans="1:1">
      <c r="A29189"/>
    </row>
    <row r="29190" spans="1:1">
      <c r="A29190"/>
    </row>
    <row r="29191" spans="1:1">
      <c r="A29191"/>
    </row>
    <row r="29192" spans="1:1">
      <c r="A29192"/>
    </row>
    <row r="29193" spans="1:1">
      <c r="A29193"/>
    </row>
    <row r="29194" spans="1:1">
      <c r="A29194"/>
    </row>
    <row r="29195" spans="1:1">
      <c r="A29195"/>
    </row>
    <row r="29196" spans="1:1">
      <c r="A29196"/>
    </row>
    <row r="29197" spans="1:1">
      <c r="A29197"/>
    </row>
    <row r="29198" spans="1:1">
      <c r="A29198"/>
    </row>
    <row r="29199" spans="1:1">
      <c r="A29199"/>
    </row>
    <row r="29200" spans="1:1">
      <c r="A29200"/>
    </row>
    <row r="29201" spans="1:1">
      <c r="A29201"/>
    </row>
    <row r="29202" spans="1:1">
      <c r="A29202"/>
    </row>
    <row r="29203" spans="1:1">
      <c r="A29203"/>
    </row>
    <row r="29204" spans="1:1">
      <c r="A29204"/>
    </row>
    <row r="29205" spans="1:1">
      <c r="A29205"/>
    </row>
    <row r="29206" spans="1:1">
      <c r="A29206"/>
    </row>
    <row r="29207" spans="1:1">
      <c r="A29207"/>
    </row>
    <row r="29208" spans="1:1">
      <c r="A29208"/>
    </row>
    <row r="29209" spans="1:1">
      <c r="A29209"/>
    </row>
    <row r="29210" spans="1:1">
      <c r="A29210"/>
    </row>
    <row r="29211" spans="1:1">
      <c r="A29211"/>
    </row>
    <row r="29212" spans="1:1">
      <c r="A29212"/>
    </row>
    <row r="29213" spans="1:1">
      <c r="A29213"/>
    </row>
    <row r="29214" spans="1:1">
      <c r="A29214"/>
    </row>
    <row r="29215" spans="1:1">
      <c r="A29215"/>
    </row>
    <row r="29216" spans="1:1">
      <c r="A29216"/>
    </row>
    <row r="29217" spans="1:1">
      <c r="A29217"/>
    </row>
    <row r="29218" spans="1:1">
      <c r="A29218"/>
    </row>
    <row r="29219" spans="1:1">
      <c r="A29219"/>
    </row>
    <row r="29220" spans="1:1">
      <c r="A29220"/>
    </row>
    <row r="29221" spans="1:1">
      <c r="A29221"/>
    </row>
    <row r="29222" spans="1:1">
      <c r="A29222"/>
    </row>
    <row r="29223" spans="1:1">
      <c r="A29223"/>
    </row>
    <row r="29224" spans="1:1">
      <c r="A29224"/>
    </row>
    <row r="29225" spans="1:1">
      <c r="A29225"/>
    </row>
    <row r="29226" spans="1:1">
      <c r="A29226"/>
    </row>
    <row r="29227" spans="1:1">
      <c r="A29227"/>
    </row>
    <row r="29228" spans="1:1">
      <c r="A29228"/>
    </row>
    <row r="29229" spans="1:1">
      <c r="A29229"/>
    </row>
    <row r="29230" spans="1:1">
      <c r="A29230"/>
    </row>
    <row r="29231" spans="1:1">
      <c r="A29231"/>
    </row>
    <row r="29232" spans="1:1">
      <c r="A29232"/>
    </row>
    <row r="29233" spans="1:1">
      <c r="A29233"/>
    </row>
    <row r="29234" spans="1:1">
      <c r="A29234"/>
    </row>
    <row r="29235" spans="1:1">
      <c r="A29235"/>
    </row>
    <row r="29236" spans="1:1">
      <c r="A29236"/>
    </row>
    <row r="29237" spans="1:1">
      <c r="A29237"/>
    </row>
    <row r="29238" spans="1:1">
      <c r="A29238"/>
    </row>
    <row r="29239" spans="1:1">
      <c r="A29239"/>
    </row>
    <row r="29240" spans="1:1">
      <c r="A29240"/>
    </row>
    <row r="29241" spans="1:1">
      <c r="A29241"/>
    </row>
    <row r="29242" spans="1:1">
      <c r="A29242"/>
    </row>
    <row r="29243" spans="1:1">
      <c r="A29243"/>
    </row>
    <row r="29244" spans="1:1">
      <c r="A29244"/>
    </row>
    <row r="29245" spans="1:1">
      <c r="A29245"/>
    </row>
    <row r="29246" spans="1:1">
      <c r="A29246"/>
    </row>
    <row r="29247" spans="1:1">
      <c r="A29247"/>
    </row>
    <row r="29248" spans="1:1">
      <c r="A29248"/>
    </row>
    <row r="29249" spans="1:1">
      <c r="A29249"/>
    </row>
    <row r="29250" spans="1:1">
      <c r="A29250"/>
    </row>
    <row r="29251" spans="1:1">
      <c r="A29251"/>
    </row>
    <row r="29252" spans="1:1">
      <c r="A29252"/>
    </row>
    <row r="29253" spans="1:1">
      <c r="A29253"/>
    </row>
    <row r="29254" spans="1:1">
      <c r="A29254"/>
    </row>
    <row r="29255" spans="1:1">
      <c r="A29255"/>
    </row>
    <row r="29256" spans="1:1">
      <c r="A29256"/>
    </row>
    <row r="29257" spans="1:1">
      <c r="A29257"/>
    </row>
    <row r="29258" spans="1:1">
      <c r="A29258"/>
    </row>
    <row r="29259" spans="1:1">
      <c r="A29259"/>
    </row>
    <row r="29260" spans="1:1">
      <c r="A29260"/>
    </row>
    <row r="29261" spans="1:1">
      <c r="A29261"/>
    </row>
    <row r="29262" spans="1:1">
      <c r="A29262"/>
    </row>
    <row r="29263" spans="1:1">
      <c r="A29263"/>
    </row>
    <row r="29264" spans="1:1">
      <c r="A29264"/>
    </row>
    <row r="29265" spans="1:1">
      <c r="A29265"/>
    </row>
    <row r="29266" spans="1:1">
      <c r="A29266"/>
    </row>
    <row r="29267" spans="1:1">
      <c r="A29267"/>
    </row>
    <row r="29268" spans="1:1">
      <c r="A29268"/>
    </row>
    <row r="29269" spans="1:1">
      <c r="A29269"/>
    </row>
    <row r="29270" spans="1:1">
      <c r="A29270"/>
    </row>
    <row r="29271" spans="1:1">
      <c r="A29271"/>
    </row>
    <row r="29272" spans="1:1">
      <c r="A29272"/>
    </row>
    <row r="29273" spans="1:1">
      <c r="A29273"/>
    </row>
    <row r="29274" spans="1:1">
      <c r="A29274"/>
    </row>
    <row r="29275" spans="1:1">
      <c r="A29275"/>
    </row>
    <row r="29276" spans="1:1">
      <c r="A29276"/>
    </row>
    <row r="29277" spans="1:1">
      <c r="A29277"/>
    </row>
    <row r="29278" spans="1:1">
      <c r="A29278"/>
    </row>
    <row r="29279" spans="1:1">
      <c r="A29279"/>
    </row>
    <row r="29280" spans="1:1">
      <c r="A29280"/>
    </row>
    <row r="29281" spans="1:1">
      <c r="A29281"/>
    </row>
    <row r="29282" spans="1:1">
      <c r="A29282"/>
    </row>
    <row r="29283" spans="1:1">
      <c r="A29283"/>
    </row>
    <row r="29284" spans="1:1">
      <c r="A29284"/>
    </row>
    <row r="29285" spans="1:1">
      <c r="A29285"/>
    </row>
    <row r="29286" spans="1:1">
      <c r="A29286"/>
    </row>
    <row r="29287" spans="1:1">
      <c r="A29287"/>
    </row>
    <row r="29288" spans="1:1">
      <c r="A29288"/>
    </row>
    <row r="29289" spans="1:1">
      <c r="A29289"/>
    </row>
    <row r="29290" spans="1:1">
      <c r="A29290"/>
    </row>
    <row r="29291" spans="1:1">
      <c r="A29291"/>
    </row>
    <row r="29292" spans="1:1">
      <c r="A29292"/>
    </row>
    <row r="29293" spans="1:1">
      <c r="A29293"/>
    </row>
    <row r="29294" spans="1:1">
      <c r="A29294"/>
    </row>
    <row r="29295" spans="1:1">
      <c r="A29295"/>
    </row>
    <row r="29296" spans="1:1">
      <c r="A29296"/>
    </row>
    <row r="29297" spans="1:1">
      <c r="A29297"/>
    </row>
    <row r="29298" spans="1:1">
      <c r="A29298"/>
    </row>
    <row r="29299" spans="1:1">
      <c r="A29299"/>
    </row>
    <row r="29300" spans="1:1">
      <c r="A29300"/>
    </row>
    <row r="29301" spans="1:1">
      <c r="A29301"/>
    </row>
    <row r="29302" spans="1:1">
      <c r="A29302"/>
    </row>
    <row r="29303" spans="1:1">
      <c r="A29303"/>
    </row>
    <row r="29304" spans="1:1">
      <c r="A29304"/>
    </row>
    <row r="29305" spans="1:1">
      <c r="A29305"/>
    </row>
    <row r="29306" spans="1:1">
      <c r="A29306"/>
    </row>
    <row r="29307" spans="1:1">
      <c r="A29307"/>
    </row>
    <row r="29308" spans="1:1">
      <c r="A29308"/>
    </row>
    <row r="29309" spans="1:1">
      <c r="A29309"/>
    </row>
    <row r="29310" spans="1:1">
      <c r="A29310"/>
    </row>
    <row r="29311" spans="1:1">
      <c r="A29311"/>
    </row>
    <row r="29312" spans="1:1">
      <c r="A29312"/>
    </row>
    <row r="29313" spans="1:1">
      <c r="A29313"/>
    </row>
    <row r="29314" spans="1:1">
      <c r="A29314"/>
    </row>
    <row r="29315" spans="1:1">
      <c r="A29315"/>
    </row>
    <row r="29316" spans="1:1">
      <c r="A29316"/>
    </row>
    <row r="29317" spans="1:1">
      <c r="A29317"/>
    </row>
    <row r="29318" spans="1:1">
      <c r="A29318"/>
    </row>
    <row r="29319" spans="1:1">
      <c r="A29319"/>
    </row>
    <row r="29320" spans="1:1">
      <c r="A29320"/>
    </row>
    <row r="29321" spans="1:1">
      <c r="A29321"/>
    </row>
    <row r="29322" spans="1:1">
      <c r="A29322"/>
    </row>
    <row r="29323" spans="1:1">
      <c r="A29323"/>
    </row>
    <row r="29324" spans="1:1">
      <c r="A29324"/>
    </row>
    <row r="29325" spans="1:1">
      <c r="A29325"/>
    </row>
    <row r="29326" spans="1:1">
      <c r="A29326"/>
    </row>
    <row r="29327" spans="1:1">
      <c r="A29327"/>
    </row>
    <row r="29328" spans="1:1">
      <c r="A29328"/>
    </row>
    <row r="29329" spans="1:1">
      <c r="A29329"/>
    </row>
    <row r="29330" spans="1:1">
      <c r="A29330"/>
    </row>
    <row r="29331" spans="1:1">
      <c r="A29331"/>
    </row>
    <row r="29332" spans="1:1">
      <c r="A29332"/>
    </row>
    <row r="29333" spans="1:1">
      <c r="A29333"/>
    </row>
    <row r="29334" spans="1:1">
      <c r="A29334"/>
    </row>
    <row r="29335" spans="1:1">
      <c r="A29335"/>
    </row>
    <row r="29336" spans="1:1">
      <c r="A29336"/>
    </row>
    <row r="29337" spans="1:1">
      <c r="A29337"/>
    </row>
    <row r="29338" spans="1:1">
      <c r="A29338"/>
    </row>
    <row r="29339" spans="1:1">
      <c r="A29339"/>
    </row>
    <row r="29340" spans="1:1">
      <c r="A29340"/>
    </row>
    <row r="29341" spans="1:1">
      <c r="A29341"/>
    </row>
    <row r="29342" spans="1:1">
      <c r="A29342"/>
    </row>
    <row r="29343" spans="1:1">
      <c r="A29343"/>
    </row>
    <row r="29344" spans="1:1">
      <c r="A29344"/>
    </row>
    <row r="29345" spans="1:1">
      <c r="A29345"/>
    </row>
    <row r="29346" spans="1:1">
      <c r="A29346"/>
    </row>
    <row r="29347" spans="1:1">
      <c r="A29347"/>
    </row>
    <row r="29348" spans="1:1">
      <c r="A29348"/>
    </row>
    <row r="29349" spans="1:1">
      <c r="A29349"/>
    </row>
    <row r="29350" spans="1:1">
      <c r="A29350"/>
    </row>
    <row r="29351" spans="1:1">
      <c r="A29351"/>
    </row>
    <row r="29352" spans="1:1">
      <c r="A29352"/>
    </row>
    <row r="29353" spans="1:1">
      <c r="A29353"/>
    </row>
    <row r="29354" spans="1:1">
      <c r="A29354"/>
    </row>
    <row r="29355" spans="1:1">
      <c r="A29355"/>
    </row>
    <row r="29356" spans="1:1">
      <c r="A29356"/>
    </row>
    <row r="29357" spans="1:1">
      <c r="A29357"/>
    </row>
    <row r="29358" spans="1:1">
      <c r="A29358"/>
    </row>
    <row r="29359" spans="1:1">
      <c r="A29359"/>
    </row>
    <row r="29360" spans="1:1">
      <c r="A29360"/>
    </row>
    <row r="29361" spans="1:1">
      <c r="A29361"/>
    </row>
    <row r="29362" spans="1:1">
      <c r="A29362"/>
    </row>
    <row r="29363" spans="1:1">
      <c r="A29363"/>
    </row>
    <row r="29364" spans="1:1">
      <c r="A29364"/>
    </row>
    <row r="29365" spans="1:1">
      <c r="A29365"/>
    </row>
    <row r="29366" spans="1:1">
      <c r="A29366"/>
    </row>
    <row r="29367" spans="1:1">
      <c r="A29367"/>
    </row>
    <row r="29368" spans="1:1">
      <c r="A29368"/>
    </row>
    <row r="29369" spans="1:1">
      <c r="A29369"/>
    </row>
    <row r="29370" spans="1:1">
      <c r="A29370"/>
    </row>
    <row r="29371" spans="1:1">
      <c r="A29371"/>
    </row>
    <row r="29372" spans="1:1">
      <c r="A29372"/>
    </row>
    <row r="29373" spans="1:1">
      <c r="A29373"/>
    </row>
    <row r="29374" spans="1:1">
      <c r="A29374"/>
    </row>
    <row r="29375" spans="1:1">
      <c r="A29375"/>
    </row>
    <row r="29376" spans="1:1">
      <c r="A29376"/>
    </row>
    <row r="29377" spans="1:1">
      <c r="A29377"/>
    </row>
    <row r="29378" spans="1:1">
      <c r="A29378"/>
    </row>
    <row r="29379" spans="1:1">
      <c r="A29379"/>
    </row>
    <row r="29380" spans="1:1">
      <c r="A29380"/>
    </row>
    <row r="29381" spans="1:1">
      <c r="A29381"/>
    </row>
    <row r="29382" spans="1:1">
      <c r="A29382"/>
    </row>
    <row r="29383" spans="1:1">
      <c r="A29383"/>
    </row>
    <row r="29384" spans="1:1">
      <c r="A29384"/>
    </row>
    <row r="29385" spans="1:1">
      <c r="A29385"/>
    </row>
    <row r="29386" spans="1:1">
      <c r="A29386"/>
    </row>
    <row r="29387" spans="1:1">
      <c r="A29387"/>
    </row>
    <row r="29388" spans="1:1">
      <c r="A29388"/>
    </row>
    <row r="29389" spans="1:1">
      <c r="A29389"/>
    </row>
    <row r="29390" spans="1:1">
      <c r="A29390"/>
    </row>
    <row r="29391" spans="1:1">
      <c r="A29391"/>
    </row>
    <row r="29392" spans="1:1">
      <c r="A29392"/>
    </row>
    <row r="29393" spans="1:1">
      <c r="A29393"/>
    </row>
    <row r="29394" spans="1:1">
      <c r="A29394"/>
    </row>
    <row r="29395" spans="1:1">
      <c r="A29395"/>
    </row>
    <row r="29396" spans="1:1">
      <c r="A29396"/>
    </row>
    <row r="29397" spans="1:1">
      <c r="A29397"/>
    </row>
    <row r="29398" spans="1:1">
      <c r="A29398"/>
    </row>
    <row r="29399" spans="1:1">
      <c r="A29399"/>
    </row>
    <row r="29400" spans="1:1">
      <c r="A29400"/>
    </row>
    <row r="29401" spans="1:1">
      <c r="A29401"/>
    </row>
    <row r="29402" spans="1:1">
      <c r="A29402"/>
    </row>
    <row r="29403" spans="1:1">
      <c r="A29403"/>
    </row>
    <row r="29404" spans="1:1">
      <c r="A29404"/>
    </row>
    <row r="29405" spans="1:1">
      <c r="A29405"/>
    </row>
    <row r="29406" spans="1:1">
      <c r="A29406"/>
    </row>
    <row r="29407" spans="1:1">
      <c r="A29407"/>
    </row>
    <row r="29408" spans="1:1">
      <c r="A29408"/>
    </row>
    <row r="29409" spans="1:1">
      <c r="A29409"/>
    </row>
    <row r="29410" spans="1:1">
      <c r="A29410"/>
    </row>
    <row r="29411" spans="1:1">
      <c r="A29411"/>
    </row>
    <row r="29412" spans="1:1">
      <c r="A29412"/>
    </row>
    <row r="29413" spans="1:1">
      <c r="A29413"/>
    </row>
    <row r="29414" spans="1:1">
      <c r="A29414"/>
    </row>
    <row r="29415" spans="1:1">
      <c r="A29415"/>
    </row>
    <row r="29416" spans="1:1">
      <c r="A29416"/>
    </row>
    <row r="29417" spans="1:1">
      <c r="A29417"/>
    </row>
    <row r="29418" spans="1:1">
      <c r="A29418"/>
    </row>
    <row r="29419" spans="1:1">
      <c r="A29419"/>
    </row>
    <row r="29420" spans="1:1">
      <c r="A29420"/>
    </row>
    <row r="29421" spans="1:1">
      <c r="A29421"/>
    </row>
    <row r="29422" spans="1:1">
      <c r="A29422"/>
    </row>
    <row r="29423" spans="1:1">
      <c r="A29423"/>
    </row>
    <row r="29424" spans="1:1">
      <c r="A29424"/>
    </row>
    <row r="29425" spans="1:1">
      <c r="A29425"/>
    </row>
    <row r="29426" spans="1:1">
      <c r="A29426"/>
    </row>
    <row r="29427" spans="1:1">
      <c r="A29427"/>
    </row>
    <row r="29428" spans="1:1">
      <c r="A29428"/>
    </row>
    <row r="29429" spans="1:1">
      <c r="A29429"/>
    </row>
    <row r="29430" spans="1:1">
      <c r="A29430"/>
    </row>
    <row r="29431" spans="1:1">
      <c r="A29431"/>
    </row>
    <row r="29432" spans="1:1">
      <c r="A29432"/>
    </row>
    <row r="29433" spans="1:1">
      <c r="A29433"/>
    </row>
    <row r="29434" spans="1:1">
      <c r="A29434"/>
    </row>
    <row r="29435" spans="1:1">
      <c r="A29435"/>
    </row>
    <row r="29436" spans="1:1">
      <c r="A29436"/>
    </row>
    <row r="29437" spans="1:1">
      <c r="A29437"/>
    </row>
    <row r="29438" spans="1:1">
      <c r="A29438"/>
    </row>
    <row r="29439" spans="1:1">
      <c r="A29439"/>
    </row>
    <row r="29440" spans="1:1">
      <c r="A29440"/>
    </row>
    <row r="29441" spans="1:1">
      <c r="A29441"/>
    </row>
    <row r="29442" spans="1:1">
      <c r="A29442"/>
    </row>
    <row r="29443" spans="1:1">
      <c r="A29443"/>
    </row>
    <row r="29444" spans="1:1">
      <c r="A29444"/>
    </row>
    <row r="29445" spans="1:1">
      <c r="A29445"/>
    </row>
    <row r="29446" spans="1:1">
      <c r="A29446"/>
    </row>
    <row r="29447" spans="1:1">
      <c r="A29447"/>
    </row>
    <row r="29448" spans="1:1">
      <c r="A29448"/>
    </row>
    <row r="29449" spans="1:1">
      <c r="A29449"/>
    </row>
    <row r="29450" spans="1:1">
      <c r="A29450"/>
    </row>
    <row r="29451" spans="1:1">
      <c r="A29451"/>
    </row>
    <row r="29452" spans="1:1">
      <c r="A29452"/>
    </row>
    <row r="29453" spans="1:1">
      <c r="A29453"/>
    </row>
    <row r="29454" spans="1:1">
      <c r="A29454"/>
    </row>
    <row r="29455" spans="1:1">
      <c r="A29455"/>
    </row>
    <row r="29456" spans="1:1">
      <c r="A29456"/>
    </row>
    <row r="29457" spans="1:1">
      <c r="A29457"/>
    </row>
    <row r="29458" spans="1:1">
      <c r="A29458"/>
    </row>
    <row r="29459" spans="1:1">
      <c r="A29459"/>
    </row>
    <row r="29460" spans="1:1">
      <c r="A29460"/>
    </row>
    <row r="29461" spans="1:1">
      <c r="A29461"/>
    </row>
    <row r="29462" spans="1:1">
      <c r="A29462"/>
    </row>
    <row r="29463" spans="1:1">
      <c r="A29463"/>
    </row>
    <row r="29464" spans="1:1">
      <c r="A29464"/>
    </row>
    <row r="29465" spans="1:1">
      <c r="A29465"/>
    </row>
    <row r="29466" spans="1:1">
      <c r="A29466"/>
    </row>
    <row r="29467" spans="1:1">
      <c r="A29467"/>
    </row>
    <row r="29468" spans="1:1">
      <c r="A29468"/>
    </row>
    <row r="29469" spans="1:1">
      <c r="A29469"/>
    </row>
    <row r="29470" spans="1:1">
      <c r="A29470"/>
    </row>
    <row r="29471" spans="1:1">
      <c r="A29471"/>
    </row>
    <row r="29472" spans="1:1">
      <c r="A29472"/>
    </row>
    <row r="29473" spans="1:1">
      <c r="A29473"/>
    </row>
    <row r="29474" spans="1:1">
      <c r="A29474"/>
    </row>
    <row r="29475" spans="1:1">
      <c r="A29475"/>
    </row>
    <row r="29476" spans="1:1">
      <c r="A29476"/>
    </row>
    <row r="29477" spans="1:1">
      <c r="A29477"/>
    </row>
    <row r="29478" spans="1:1">
      <c r="A29478"/>
    </row>
    <row r="29479" spans="1:1">
      <c r="A29479"/>
    </row>
    <row r="29480" spans="1:1">
      <c r="A29480"/>
    </row>
    <row r="29481" spans="1:1">
      <c r="A29481"/>
    </row>
    <row r="29482" spans="1:1">
      <c r="A29482"/>
    </row>
    <row r="29483" spans="1:1">
      <c r="A29483"/>
    </row>
    <row r="29484" spans="1:1">
      <c r="A29484"/>
    </row>
    <row r="29485" spans="1:1">
      <c r="A29485"/>
    </row>
    <row r="29486" spans="1:1">
      <c r="A29486"/>
    </row>
    <row r="29487" spans="1:1">
      <c r="A29487"/>
    </row>
    <row r="29488" spans="1:1">
      <c r="A29488"/>
    </row>
    <row r="29489" spans="1:1">
      <c r="A29489"/>
    </row>
    <row r="29490" spans="1:1">
      <c r="A29490"/>
    </row>
    <row r="29491" spans="1:1">
      <c r="A29491"/>
    </row>
    <row r="29492" spans="1:1">
      <c r="A29492"/>
    </row>
    <row r="29493" spans="1:1">
      <c r="A29493"/>
    </row>
    <row r="29494" spans="1:1">
      <c r="A29494"/>
    </row>
    <row r="29495" spans="1:1">
      <c r="A29495"/>
    </row>
    <row r="29496" spans="1:1">
      <c r="A29496"/>
    </row>
    <row r="29497" spans="1:1">
      <c r="A29497"/>
    </row>
    <row r="29498" spans="1:1">
      <c r="A29498"/>
    </row>
    <row r="29499" spans="1:1">
      <c r="A29499"/>
    </row>
    <row r="29500" spans="1:1">
      <c r="A29500"/>
    </row>
    <row r="29501" spans="1:1">
      <c r="A29501"/>
    </row>
    <row r="29502" spans="1:1">
      <c r="A29502"/>
    </row>
    <row r="29503" spans="1:1">
      <c r="A29503"/>
    </row>
    <row r="29504" spans="1:1">
      <c r="A29504"/>
    </row>
    <row r="29505" spans="1:1">
      <c r="A29505"/>
    </row>
    <row r="29506" spans="1:1">
      <c r="A29506"/>
    </row>
    <row r="29507" spans="1:1">
      <c r="A29507"/>
    </row>
    <row r="29508" spans="1:1">
      <c r="A29508"/>
    </row>
    <row r="29509" spans="1:1">
      <c r="A29509"/>
    </row>
    <row r="29510" spans="1:1">
      <c r="A29510"/>
    </row>
    <row r="29511" spans="1:1">
      <c r="A29511"/>
    </row>
    <row r="29512" spans="1:1">
      <c r="A29512"/>
    </row>
    <row r="29513" spans="1:1">
      <c r="A29513"/>
    </row>
    <row r="29514" spans="1:1">
      <c r="A29514"/>
    </row>
    <row r="29515" spans="1:1">
      <c r="A29515"/>
    </row>
    <row r="29516" spans="1:1">
      <c r="A29516"/>
    </row>
    <row r="29517" spans="1:1">
      <c r="A29517"/>
    </row>
    <row r="29518" spans="1:1">
      <c r="A29518"/>
    </row>
    <row r="29519" spans="1:1">
      <c r="A29519"/>
    </row>
    <row r="29520" spans="1:1">
      <c r="A29520"/>
    </row>
    <row r="29521" spans="1:1">
      <c r="A29521"/>
    </row>
    <row r="29522" spans="1:1">
      <c r="A29522"/>
    </row>
    <row r="29523" spans="1:1">
      <c r="A29523"/>
    </row>
    <row r="29524" spans="1:1">
      <c r="A29524"/>
    </row>
    <row r="29525" spans="1:1">
      <c r="A29525"/>
    </row>
    <row r="29526" spans="1:1">
      <c r="A29526"/>
    </row>
    <row r="29527" spans="1:1">
      <c r="A29527"/>
    </row>
    <row r="29528" spans="1:1">
      <c r="A29528"/>
    </row>
    <row r="29529" spans="1:1">
      <c r="A29529"/>
    </row>
    <row r="29530" spans="1:1">
      <c r="A29530"/>
    </row>
    <row r="29531" spans="1:1">
      <c r="A29531"/>
    </row>
    <row r="29532" spans="1:1">
      <c r="A29532"/>
    </row>
    <row r="29533" spans="1:1">
      <c r="A29533"/>
    </row>
    <row r="29534" spans="1:1">
      <c r="A29534"/>
    </row>
    <row r="29535" spans="1:1">
      <c r="A29535"/>
    </row>
    <row r="29536" spans="1:1">
      <c r="A29536"/>
    </row>
    <row r="29537" spans="1:1">
      <c r="A29537"/>
    </row>
    <row r="29538" spans="1:1">
      <c r="A29538"/>
    </row>
    <row r="29539" spans="1:1">
      <c r="A29539"/>
    </row>
    <row r="29540" spans="1:1">
      <c r="A29540"/>
    </row>
    <row r="29541" spans="1:1">
      <c r="A29541"/>
    </row>
    <row r="29542" spans="1:1">
      <c r="A29542"/>
    </row>
    <row r="29543" spans="1:1">
      <c r="A29543"/>
    </row>
    <row r="29544" spans="1:1">
      <c r="A29544"/>
    </row>
    <row r="29545" spans="1:1">
      <c r="A29545"/>
    </row>
    <row r="29546" spans="1:1">
      <c r="A29546"/>
    </row>
    <row r="29547" spans="1:1">
      <c r="A29547"/>
    </row>
    <row r="29548" spans="1:1">
      <c r="A29548"/>
    </row>
    <row r="29549" spans="1:1">
      <c r="A29549"/>
    </row>
    <row r="29550" spans="1:1">
      <c r="A29550"/>
    </row>
    <row r="29551" spans="1:1">
      <c r="A29551"/>
    </row>
    <row r="29552" spans="1:1">
      <c r="A29552"/>
    </row>
    <row r="29553" spans="1:1">
      <c r="A29553"/>
    </row>
    <row r="29554" spans="1:1">
      <c r="A29554"/>
    </row>
    <row r="29555" spans="1:1">
      <c r="A29555"/>
    </row>
    <row r="29556" spans="1:1">
      <c r="A29556"/>
    </row>
    <row r="29557" spans="1:1">
      <c r="A29557"/>
    </row>
    <row r="29558" spans="1:1">
      <c r="A29558"/>
    </row>
    <row r="29559" spans="1:1">
      <c r="A29559"/>
    </row>
    <row r="29560" spans="1:1">
      <c r="A29560"/>
    </row>
    <row r="29561" spans="1:1">
      <c r="A29561"/>
    </row>
    <row r="29562" spans="1:1">
      <c r="A29562"/>
    </row>
    <row r="29563" spans="1:1">
      <c r="A29563"/>
    </row>
    <row r="29564" spans="1:1">
      <c r="A29564"/>
    </row>
    <row r="29565" spans="1:1">
      <c r="A29565"/>
    </row>
    <row r="29566" spans="1:1">
      <c r="A29566"/>
    </row>
    <row r="29567" spans="1:1">
      <c r="A29567"/>
    </row>
    <row r="29568" spans="1:1">
      <c r="A29568"/>
    </row>
    <row r="29569" spans="1:1">
      <c r="A29569"/>
    </row>
    <row r="29570" spans="1:1">
      <c r="A29570"/>
    </row>
    <row r="29571" spans="1:1">
      <c r="A29571"/>
    </row>
    <row r="29572" spans="1:1">
      <c r="A29572"/>
    </row>
    <row r="29573" spans="1:1">
      <c r="A29573"/>
    </row>
    <row r="29574" spans="1:1">
      <c r="A29574"/>
    </row>
    <row r="29575" spans="1:1">
      <c r="A29575"/>
    </row>
    <row r="29576" spans="1:1">
      <c r="A29576"/>
    </row>
    <row r="29577" spans="1:1">
      <c r="A29577"/>
    </row>
    <row r="29578" spans="1:1">
      <c r="A29578"/>
    </row>
    <row r="29579" spans="1:1">
      <c r="A29579"/>
    </row>
    <row r="29580" spans="1:1">
      <c r="A29580"/>
    </row>
    <row r="29581" spans="1:1">
      <c r="A29581"/>
    </row>
    <row r="29582" spans="1:1">
      <c r="A29582"/>
    </row>
    <row r="29583" spans="1:1">
      <c r="A29583"/>
    </row>
    <row r="29584" spans="1:1">
      <c r="A29584"/>
    </row>
    <row r="29585" spans="1:1">
      <c r="A29585"/>
    </row>
    <row r="29586" spans="1:1">
      <c r="A29586"/>
    </row>
    <row r="29587" spans="1:1">
      <c r="A29587"/>
    </row>
    <row r="29588" spans="1:1">
      <c r="A29588"/>
    </row>
    <row r="29589" spans="1:1">
      <c r="A29589"/>
    </row>
    <row r="29590" spans="1:1">
      <c r="A29590"/>
    </row>
    <row r="29591" spans="1:1">
      <c r="A29591"/>
    </row>
    <row r="29592" spans="1:1">
      <c r="A29592"/>
    </row>
    <row r="29593" spans="1:1">
      <c r="A29593"/>
    </row>
    <row r="29594" spans="1:1">
      <c r="A29594"/>
    </row>
    <row r="29595" spans="1:1">
      <c r="A29595"/>
    </row>
    <row r="29596" spans="1:1">
      <c r="A29596"/>
    </row>
    <row r="29597" spans="1:1">
      <c r="A29597"/>
    </row>
    <row r="29598" spans="1:1">
      <c r="A29598"/>
    </row>
    <row r="29599" spans="1:1">
      <c r="A29599"/>
    </row>
    <row r="29600" spans="1:1">
      <c r="A29600"/>
    </row>
    <row r="29601" spans="1:1">
      <c r="A29601"/>
    </row>
    <row r="29602" spans="1:1">
      <c r="A29602"/>
    </row>
    <row r="29603" spans="1:1">
      <c r="A29603"/>
    </row>
    <row r="29604" spans="1:1">
      <c r="A29604"/>
    </row>
    <row r="29605" spans="1:1">
      <c r="A29605"/>
    </row>
    <row r="29606" spans="1:1">
      <c r="A29606"/>
    </row>
    <row r="29607" spans="1:1">
      <c r="A29607"/>
    </row>
    <row r="29608" spans="1:1">
      <c r="A29608"/>
    </row>
    <row r="29609" spans="1:1">
      <c r="A29609"/>
    </row>
    <row r="29610" spans="1:1">
      <c r="A29610"/>
    </row>
    <row r="29611" spans="1:1">
      <c r="A29611"/>
    </row>
    <row r="29612" spans="1:1">
      <c r="A29612"/>
    </row>
    <row r="29613" spans="1:1">
      <c r="A29613"/>
    </row>
    <row r="29614" spans="1:1">
      <c r="A29614"/>
    </row>
    <row r="29615" spans="1:1">
      <c r="A29615"/>
    </row>
    <row r="29616" spans="1:1">
      <c r="A29616"/>
    </row>
    <row r="29617" spans="1:1">
      <c r="A29617"/>
    </row>
    <row r="29618" spans="1:1">
      <c r="A29618"/>
    </row>
    <row r="29619" spans="1:1">
      <c r="A29619"/>
    </row>
    <row r="29620" spans="1:1">
      <c r="A29620"/>
    </row>
    <row r="29621" spans="1:1">
      <c r="A29621"/>
    </row>
    <row r="29622" spans="1:1">
      <c r="A29622"/>
    </row>
    <row r="29623" spans="1:1">
      <c r="A29623"/>
    </row>
    <row r="29624" spans="1:1">
      <c r="A29624"/>
    </row>
    <row r="29625" spans="1:1">
      <c r="A29625"/>
    </row>
    <row r="29626" spans="1:1">
      <c r="A29626"/>
    </row>
    <row r="29627" spans="1:1">
      <c r="A29627"/>
    </row>
    <row r="29628" spans="1:1">
      <c r="A29628"/>
    </row>
    <row r="29629" spans="1:1">
      <c r="A29629"/>
    </row>
    <row r="29630" spans="1:1">
      <c r="A29630"/>
    </row>
    <row r="29631" spans="1:1">
      <c r="A29631"/>
    </row>
    <row r="29632" spans="1:1">
      <c r="A29632"/>
    </row>
    <row r="29633" spans="1:1">
      <c r="A29633"/>
    </row>
    <row r="29634" spans="1:1">
      <c r="A29634"/>
    </row>
    <row r="29635" spans="1:1">
      <c r="A29635"/>
    </row>
    <row r="29636" spans="1:1">
      <c r="A29636"/>
    </row>
    <row r="29637" spans="1:1">
      <c r="A29637"/>
    </row>
    <row r="29638" spans="1:1">
      <c r="A29638"/>
    </row>
    <row r="29639" spans="1:1">
      <c r="A29639"/>
    </row>
    <row r="29640" spans="1:1">
      <c r="A29640"/>
    </row>
    <row r="29641" spans="1:1">
      <c r="A29641"/>
    </row>
    <row r="29642" spans="1:1">
      <c r="A29642"/>
    </row>
    <row r="29643" spans="1:1">
      <c r="A29643"/>
    </row>
    <row r="29644" spans="1:1">
      <c r="A29644"/>
    </row>
    <row r="29645" spans="1:1">
      <c r="A29645"/>
    </row>
    <row r="29646" spans="1:1">
      <c r="A29646"/>
    </row>
    <row r="29647" spans="1:1">
      <c r="A29647"/>
    </row>
    <row r="29648" spans="1:1">
      <c r="A29648"/>
    </row>
    <row r="29649" spans="1:1">
      <c r="A29649"/>
    </row>
    <row r="29650" spans="1:1">
      <c r="A29650"/>
    </row>
    <row r="29651" spans="1:1">
      <c r="A29651"/>
    </row>
    <row r="29652" spans="1:1">
      <c r="A29652"/>
    </row>
    <row r="29653" spans="1:1">
      <c r="A29653"/>
    </row>
    <row r="29654" spans="1:1">
      <c r="A29654"/>
    </row>
    <row r="29655" spans="1:1">
      <c r="A29655"/>
    </row>
    <row r="29656" spans="1:1">
      <c r="A29656"/>
    </row>
    <row r="29657" spans="1:1">
      <c r="A29657"/>
    </row>
    <row r="29658" spans="1:1">
      <c r="A29658"/>
    </row>
    <row r="29659" spans="1:1">
      <c r="A29659"/>
    </row>
    <row r="29660" spans="1:1">
      <c r="A29660"/>
    </row>
    <row r="29661" spans="1:1">
      <c r="A29661"/>
    </row>
    <row r="29662" spans="1:1">
      <c r="A29662"/>
    </row>
    <row r="29663" spans="1:1">
      <c r="A29663"/>
    </row>
    <row r="29664" spans="1:1">
      <c r="A29664"/>
    </row>
    <row r="29665" spans="1:1">
      <c r="A29665"/>
    </row>
    <row r="29666" spans="1:1">
      <c r="A29666"/>
    </row>
    <row r="29667" spans="1:1">
      <c r="A29667"/>
    </row>
    <row r="29668" spans="1:1">
      <c r="A29668"/>
    </row>
    <row r="29669" spans="1:1">
      <c r="A29669"/>
    </row>
    <row r="29670" spans="1:1">
      <c r="A29670"/>
    </row>
    <row r="29671" spans="1:1">
      <c r="A29671"/>
    </row>
    <row r="29672" spans="1:1">
      <c r="A29672"/>
    </row>
    <row r="29673" spans="1:1">
      <c r="A29673"/>
    </row>
    <row r="29674" spans="1:1">
      <c r="A29674"/>
    </row>
    <row r="29675" spans="1:1">
      <c r="A29675"/>
    </row>
    <row r="29676" spans="1:1">
      <c r="A29676"/>
    </row>
    <row r="29677" spans="1:1">
      <c r="A29677"/>
    </row>
    <row r="29678" spans="1:1">
      <c r="A29678"/>
    </row>
    <row r="29679" spans="1:1">
      <c r="A29679"/>
    </row>
    <row r="29680" spans="1:1">
      <c r="A29680"/>
    </row>
    <row r="29681" spans="1:1">
      <c r="A29681"/>
    </row>
    <row r="29682" spans="1:1">
      <c r="A29682"/>
    </row>
    <row r="29683" spans="1:1">
      <c r="A29683"/>
    </row>
    <row r="29684" spans="1:1">
      <c r="A29684"/>
    </row>
    <row r="29685" spans="1:1">
      <c r="A29685"/>
    </row>
    <row r="29686" spans="1:1">
      <c r="A29686"/>
    </row>
    <row r="29687" spans="1:1">
      <c r="A29687"/>
    </row>
    <row r="29688" spans="1:1">
      <c r="A29688"/>
    </row>
    <row r="29689" spans="1:1">
      <c r="A29689"/>
    </row>
    <row r="29690" spans="1:1">
      <c r="A29690"/>
    </row>
    <row r="29691" spans="1:1">
      <c r="A29691"/>
    </row>
    <row r="29692" spans="1:1">
      <c r="A29692"/>
    </row>
    <row r="29693" spans="1:1">
      <c r="A29693"/>
    </row>
    <row r="29694" spans="1:1">
      <c r="A29694"/>
    </row>
    <row r="29695" spans="1:1">
      <c r="A29695"/>
    </row>
    <row r="29696" spans="1:1">
      <c r="A29696"/>
    </row>
    <row r="29697" spans="1:1">
      <c r="A29697"/>
    </row>
    <row r="29698" spans="1:1">
      <c r="A29698"/>
    </row>
    <row r="29699" spans="1:1">
      <c r="A29699"/>
    </row>
    <row r="29700" spans="1:1">
      <c r="A29700"/>
    </row>
    <row r="29701" spans="1:1">
      <c r="A29701"/>
    </row>
    <row r="29702" spans="1:1">
      <c r="A29702"/>
    </row>
    <row r="29703" spans="1:1">
      <c r="A29703"/>
    </row>
    <row r="29704" spans="1:1">
      <c r="A29704"/>
    </row>
    <row r="29705" spans="1:1">
      <c r="A29705"/>
    </row>
    <row r="29706" spans="1:1">
      <c r="A29706"/>
    </row>
    <row r="29707" spans="1:1">
      <c r="A29707"/>
    </row>
    <row r="29708" spans="1:1">
      <c r="A29708"/>
    </row>
    <row r="29709" spans="1:1">
      <c r="A29709"/>
    </row>
    <row r="29710" spans="1:1">
      <c r="A29710"/>
    </row>
    <row r="29711" spans="1:1">
      <c r="A29711"/>
    </row>
    <row r="29712" spans="1:1">
      <c r="A29712"/>
    </row>
    <row r="29713" spans="1:1">
      <c r="A29713"/>
    </row>
    <row r="29714" spans="1:1">
      <c r="A29714"/>
    </row>
    <row r="29715" spans="1:1">
      <c r="A29715"/>
    </row>
    <row r="29716" spans="1:1">
      <c r="A29716"/>
    </row>
    <row r="29717" spans="1:1">
      <c r="A29717"/>
    </row>
    <row r="29718" spans="1:1">
      <c r="A29718"/>
    </row>
    <row r="29719" spans="1:1">
      <c r="A29719"/>
    </row>
    <row r="29720" spans="1:1">
      <c r="A29720"/>
    </row>
    <row r="29721" spans="1:1">
      <c r="A29721"/>
    </row>
    <row r="29722" spans="1:1">
      <c r="A29722"/>
    </row>
    <row r="29723" spans="1:1">
      <c r="A29723"/>
    </row>
    <row r="29724" spans="1:1">
      <c r="A29724"/>
    </row>
    <row r="29725" spans="1:1">
      <c r="A29725"/>
    </row>
    <row r="29726" spans="1:1">
      <c r="A29726"/>
    </row>
    <row r="29727" spans="1:1">
      <c r="A29727"/>
    </row>
    <row r="29728" spans="1:1">
      <c r="A29728"/>
    </row>
    <row r="29729" spans="1:1">
      <c r="A29729"/>
    </row>
    <row r="29730" spans="1:1">
      <c r="A29730"/>
    </row>
    <row r="29731" spans="1:1">
      <c r="A29731"/>
    </row>
    <row r="29732" spans="1:1">
      <c r="A29732"/>
    </row>
    <row r="29733" spans="1:1">
      <c r="A29733"/>
    </row>
    <row r="29734" spans="1:1">
      <c r="A29734"/>
    </row>
    <row r="29735" spans="1:1">
      <c r="A29735"/>
    </row>
    <row r="29736" spans="1:1">
      <c r="A29736"/>
    </row>
    <row r="29737" spans="1:1">
      <c r="A29737"/>
    </row>
    <row r="29738" spans="1:1">
      <c r="A29738"/>
    </row>
    <row r="29739" spans="1:1">
      <c r="A29739"/>
    </row>
    <row r="29740" spans="1:1">
      <c r="A29740"/>
    </row>
    <row r="29741" spans="1:1">
      <c r="A29741"/>
    </row>
    <row r="29742" spans="1:1">
      <c r="A29742"/>
    </row>
    <row r="29743" spans="1:1">
      <c r="A29743"/>
    </row>
    <row r="29744" spans="1:1">
      <c r="A29744"/>
    </row>
    <row r="29745" spans="1:1">
      <c r="A29745"/>
    </row>
    <row r="29746" spans="1:1">
      <c r="A29746"/>
    </row>
    <row r="29747" spans="1:1">
      <c r="A29747"/>
    </row>
    <row r="29748" spans="1:1">
      <c r="A29748"/>
    </row>
    <row r="29749" spans="1:1">
      <c r="A29749"/>
    </row>
    <row r="29750" spans="1:1">
      <c r="A29750"/>
    </row>
    <row r="29751" spans="1:1">
      <c r="A29751"/>
    </row>
    <row r="29752" spans="1:1">
      <c r="A29752"/>
    </row>
    <row r="29753" spans="1:1">
      <c r="A29753"/>
    </row>
    <row r="29754" spans="1:1">
      <c r="A29754"/>
    </row>
    <row r="29755" spans="1:1">
      <c r="A29755"/>
    </row>
    <row r="29756" spans="1:1">
      <c r="A29756"/>
    </row>
    <row r="29757" spans="1:1">
      <c r="A29757"/>
    </row>
    <row r="29758" spans="1:1">
      <c r="A29758"/>
    </row>
    <row r="29759" spans="1:1">
      <c r="A29759"/>
    </row>
    <row r="29760" spans="1:1">
      <c r="A29760"/>
    </row>
    <row r="29761" spans="1:1">
      <c r="A29761"/>
    </row>
    <row r="29762" spans="1:1">
      <c r="A29762"/>
    </row>
    <row r="29763" spans="1:1">
      <c r="A29763"/>
    </row>
    <row r="29764" spans="1:1">
      <c r="A29764"/>
    </row>
    <row r="29765" spans="1:1">
      <c r="A29765"/>
    </row>
    <row r="29766" spans="1:1">
      <c r="A29766"/>
    </row>
    <row r="29767" spans="1:1">
      <c r="A29767"/>
    </row>
    <row r="29768" spans="1:1">
      <c r="A29768"/>
    </row>
    <row r="29769" spans="1:1">
      <c r="A29769"/>
    </row>
    <row r="29770" spans="1:1">
      <c r="A29770"/>
    </row>
    <row r="29771" spans="1:1">
      <c r="A29771"/>
    </row>
    <row r="29772" spans="1:1">
      <c r="A29772"/>
    </row>
    <row r="29773" spans="1:1">
      <c r="A29773"/>
    </row>
    <row r="29774" spans="1:1">
      <c r="A29774"/>
    </row>
    <row r="29775" spans="1:1">
      <c r="A29775"/>
    </row>
    <row r="29776" spans="1:1">
      <c r="A29776"/>
    </row>
    <row r="29777" spans="1:1">
      <c r="A29777"/>
    </row>
    <row r="29778" spans="1:1">
      <c r="A29778"/>
    </row>
    <row r="29779" spans="1:1">
      <c r="A29779"/>
    </row>
    <row r="29780" spans="1:1">
      <c r="A29780"/>
    </row>
    <row r="29781" spans="1:1">
      <c r="A29781"/>
    </row>
    <row r="29782" spans="1:1">
      <c r="A29782"/>
    </row>
    <row r="29783" spans="1:1">
      <c r="A29783"/>
    </row>
    <row r="29784" spans="1:1">
      <c r="A29784"/>
    </row>
    <row r="29785" spans="1:1">
      <c r="A29785"/>
    </row>
    <row r="29786" spans="1:1">
      <c r="A29786"/>
    </row>
    <row r="29787" spans="1:1">
      <c r="A29787"/>
    </row>
    <row r="29788" spans="1:1">
      <c r="A29788"/>
    </row>
    <row r="29789" spans="1:1">
      <c r="A29789"/>
    </row>
    <row r="29790" spans="1:1">
      <c r="A29790"/>
    </row>
    <row r="29791" spans="1:1">
      <c r="A29791"/>
    </row>
    <row r="29792" spans="1:1">
      <c r="A29792"/>
    </row>
    <row r="29793" spans="1:1">
      <c r="A29793"/>
    </row>
    <row r="29794" spans="1:1">
      <c r="A29794"/>
    </row>
    <row r="29795" spans="1:1">
      <c r="A29795"/>
    </row>
    <row r="29796" spans="1:1">
      <c r="A29796"/>
    </row>
    <row r="29797" spans="1:1">
      <c r="A29797"/>
    </row>
    <row r="29798" spans="1:1">
      <c r="A29798"/>
    </row>
    <row r="29799" spans="1:1">
      <c r="A29799"/>
    </row>
    <row r="29800" spans="1:1">
      <c r="A29800"/>
    </row>
    <row r="29801" spans="1:1">
      <c r="A29801"/>
    </row>
    <row r="29802" spans="1:1">
      <c r="A29802"/>
    </row>
    <row r="29803" spans="1:1">
      <c r="A29803"/>
    </row>
    <row r="29804" spans="1:1">
      <c r="A29804"/>
    </row>
    <row r="29805" spans="1:1">
      <c r="A29805"/>
    </row>
    <row r="29806" spans="1:1">
      <c r="A29806"/>
    </row>
    <row r="29807" spans="1:1">
      <c r="A29807"/>
    </row>
    <row r="29808" spans="1:1">
      <c r="A29808"/>
    </row>
    <row r="29809" spans="1:1">
      <c r="A29809"/>
    </row>
    <row r="29810" spans="1:1">
      <c r="A29810"/>
    </row>
    <row r="29811" spans="1:1">
      <c r="A29811"/>
    </row>
    <row r="29812" spans="1:1">
      <c r="A29812"/>
    </row>
    <row r="29813" spans="1:1">
      <c r="A29813"/>
    </row>
    <row r="29814" spans="1:1">
      <c r="A29814"/>
    </row>
    <row r="29815" spans="1:1">
      <c r="A29815"/>
    </row>
    <row r="29816" spans="1:1">
      <c r="A29816"/>
    </row>
    <row r="29817" spans="1:1">
      <c r="A29817"/>
    </row>
    <row r="29818" spans="1:1">
      <c r="A29818"/>
    </row>
    <row r="29819" spans="1:1">
      <c r="A29819"/>
    </row>
    <row r="29820" spans="1:1">
      <c r="A29820"/>
    </row>
    <row r="29821" spans="1:1">
      <c r="A29821"/>
    </row>
    <row r="29822" spans="1:1">
      <c r="A29822"/>
    </row>
    <row r="29823" spans="1:1">
      <c r="A29823"/>
    </row>
    <row r="29824" spans="1:1">
      <c r="A29824"/>
    </row>
    <row r="29825" spans="1:1">
      <c r="A29825"/>
    </row>
    <row r="29826" spans="1:1">
      <c r="A29826"/>
    </row>
    <row r="29827" spans="1:1">
      <c r="A29827"/>
    </row>
    <row r="29828" spans="1:1">
      <c r="A29828"/>
    </row>
    <row r="29829" spans="1:1">
      <c r="A29829"/>
    </row>
    <row r="29830" spans="1:1">
      <c r="A29830"/>
    </row>
    <row r="29831" spans="1:1">
      <c r="A29831"/>
    </row>
    <row r="29832" spans="1:1">
      <c r="A29832"/>
    </row>
    <row r="29833" spans="1:1">
      <c r="A29833"/>
    </row>
    <row r="29834" spans="1:1">
      <c r="A29834"/>
    </row>
    <row r="29835" spans="1:1">
      <c r="A29835"/>
    </row>
    <row r="29836" spans="1:1">
      <c r="A29836"/>
    </row>
    <row r="29837" spans="1:1">
      <c r="A29837"/>
    </row>
    <row r="29838" spans="1:1">
      <c r="A29838"/>
    </row>
    <row r="29839" spans="1:1">
      <c r="A29839"/>
    </row>
    <row r="29840" spans="1:1">
      <c r="A29840"/>
    </row>
    <row r="29841" spans="1:1">
      <c r="A29841"/>
    </row>
    <row r="29842" spans="1:1">
      <c r="A29842"/>
    </row>
    <row r="29843" spans="1:1">
      <c r="A29843"/>
    </row>
    <row r="29844" spans="1:1">
      <c r="A29844"/>
    </row>
    <row r="29845" spans="1:1">
      <c r="A29845"/>
    </row>
    <row r="29846" spans="1:1">
      <c r="A29846"/>
    </row>
    <row r="29847" spans="1:1">
      <c r="A29847"/>
    </row>
    <row r="29848" spans="1:1">
      <c r="A29848"/>
    </row>
    <row r="29849" spans="1:1">
      <c r="A29849"/>
    </row>
    <row r="29850" spans="1:1">
      <c r="A29850"/>
    </row>
    <row r="29851" spans="1:1">
      <c r="A29851"/>
    </row>
    <row r="29852" spans="1:1">
      <c r="A29852"/>
    </row>
    <row r="29853" spans="1:1">
      <c r="A29853"/>
    </row>
    <row r="29854" spans="1:1">
      <c r="A29854"/>
    </row>
    <row r="29855" spans="1:1">
      <c r="A29855"/>
    </row>
    <row r="29856" spans="1:1">
      <c r="A29856"/>
    </row>
    <row r="29857" spans="1:1">
      <c r="A29857"/>
    </row>
    <row r="29858" spans="1:1">
      <c r="A29858"/>
    </row>
    <row r="29859" spans="1:1">
      <c r="A29859"/>
    </row>
    <row r="29860" spans="1:1">
      <c r="A29860"/>
    </row>
    <row r="29861" spans="1:1">
      <c r="A29861"/>
    </row>
    <row r="29862" spans="1:1">
      <c r="A29862"/>
    </row>
    <row r="29863" spans="1:1">
      <c r="A29863"/>
    </row>
    <row r="29864" spans="1:1">
      <c r="A29864"/>
    </row>
    <row r="29865" spans="1:1">
      <c r="A29865"/>
    </row>
    <row r="29866" spans="1:1">
      <c r="A29866"/>
    </row>
    <row r="29867" spans="1:1">
      <c r="A29867"/>
    </row>
    <row r="29868" spans="1:1">
      <c r="A29868"/>
    </row>
    <row r="29869" spans="1:1">
      <c r="A29869"/>
    </row>
    <row r="29870" spans="1:1">
      <c r="A29870"/>
    </row>
    <row r="29871" spans="1:1">
      <c r="A29871"/>
    </row>
    <row r="29872" spans="1:1">
      <c r="A29872"/>
    </row>
    <row r="29873" spans="1:1">
      <c r="A29873"/>
    </row>
    <row r="29874" spans="1:1">
      <c r="A29874"/>
    </row>
    <row r="29875" spans="1:1">
      <c r="A29875"/>
    </row>
    <row r="29876" spans="1:1">
      <c r="A29876"/>
    </row>
    <row r="29877" spans="1:1">
      <c r="A29877"/>
    </row>
    <row r="29878" spans="1:1">
      <c r="A29878"/>
    </row>
    <row r="29879" spans="1:1">
      <c r="A29879"/>
    </row>
    <row r="29880" spans="1:1">
      <c r="A29880"/>
    </row>
    <row r="29881" spans="1:1">
      <c r="A29881"/>
    </row>
    <row r="29882" spans="1:1">
      <c r="A29882"/>
    </row>
    <row r="29883" spans="1:1">
      <c r="A29883"/>
    </row>
    <row r="29884" spans="1:1">
      <c r="A29884"/>
    </row>
    <row r="29885" spans="1:1">
      <c r="A29885"/>
    </row>
    <row r="29886" spans="1:1">
      <c r="A29886"/>
    </row>
    <row r="29887" spans="1:1">
      <c r="A29887"/>
    </row>
    <row r="29888" spans="1:1">
      <c r="A29888"/>
    </row>
    <row r="29889" spans="1:1">
      <c r="A29889"/>
    </row>
    <row r="29890" spans="1:1">
      <c r="A29890"/>
    </row>
    <row r="29891" spans="1:1">
      <c r="A29891"/>
    </row>
    <row r="29892" spans="1:1">
      <c r="A29892"/>
    </row>
    <row r="29893" spans="1:1">
      <c r="A29893"/>
    </row>
    <row r="29894" spans="1:1">
      <c r="A29894"/>
    </row>
    <row r="29895" spans="1:1">
      <c r="A29895"/>
    </row>
    <row r="29896" spans="1:1">
      <c r="A29896"/>
    </row>
    <row r="29897" spans="1:1">
      <c r="A29897"/>
    </row>
    <row r="29898" spans="1:1">
      <c r="A29898"/>
    </row>
    <row r="29899" spans="1:1">
      <c r="A29899"/>
    </row>
    <row r="29900" spans="1:1">
      <c r="A29900"/>
    </row>
    <row r="29901" spans="1:1">
      <c r="A29901"/>
    </row>
    <row r="29902" spans="1:1">
      <c r="A29902"/>
    </row>
    <row r="29903" spans="1:1">
      <c r="A29903"/>
    </row>
    <row r="29904" spans="1:1">
      <c r="A29904"/>
    </row>
    <row r="29905" spans="1:1">
      <c r="A29905"/>
    </row>
    <row r="29906" spans="1:1">
      <c r="A29906"/>
    </row>
    <row r="29907" spans="1:1">
      <c r="A29907"/>
    </row>
    <row r="29908" spans="1:1">
      <c r="A29908"/>
    </row>
    <row r="29909" spans="1:1">
      <c r="A29909"/>
    </row>
    <row r="29910" spans="1:1">
      <c r="A29910"/>
    </row>
    <row r="29911" spans="1:1">
      <c r="A29911"/>
    </row>
    <row r="29912" spans="1:1">
      <c r="A29912"/>
    </row>
    <row r="29913" spans="1:1">
      <c r="A29913"/>
    </row>
    <row r="29914" spans="1:1">
      <c r="A29914"/>
    </row>
    <row r="29915" spans="1:1">
      <c r="A29915"/>
    </row>
    <row r="29916" spans="1:1">
      <c r="A29916"/>
    </row>
    <row r="29917" spans="1:1">
      <c r="A29917"/>
    </row>
    <row r="29918" spans="1:1">
      <c r="A29918"/>
    </row>
    <row r="29919" spans="1:1">
      <c r="A29919"/>
    </row>
    <row r="29920" spans="1:1">
      <c r="A29920"/>
    </row>
    <row r="29921" spans="1:1">
      <c r="A29921"/>
    </row>
    <row r="29922" spans="1:1">
      <c r="A29922"/>
    </row>
    <row r="29923" spans="1:1">
      <c r="A29923"/>
    </row>
    <row r="29924" spans="1:1">
      <c r="A29924"/>
    </row>
    <row r="29925" spans="1:1">
      <c r="A29925"/>
    </row>
    <row r="29926" spans="1:1">
      <c r="A29926"/>
    </row>
    <row r="29927" spans="1:1">
      <c r="A29927"/>
    </row>
    <row r="29928" spans="1:1">
      <c r="A29928"/>
    </row>
    <row r="29929" spans="1:1">
      <c r="A29929"/>
    </row>
    <row r="29930" spans="1:1">
      <c r="A29930"/>
    </row>
    <row r="29931" spans="1:1">
      <c r="A29931"/>
    </row>
    <row r="29932" spans="1:1">
      <c r="A29932"/>
    </row>
    <row r="29933" spans="1:1">
      <c r="A29933"/>
    </row>
    <row r="29934" spans="1:1">
      <c r="A29934"/>
    </row>
    <row r="29935" spans="1:1">
      <c r="A29935"/>
    </row>
    <row r="29936" spans="1:1">
      <c r="A29936"/>
    </row>
    <row r="29937" spans="1:1">
      <c r="A29937"/>
    </row>
    <row r="29938" spans="1:1">
      <c r="A29938"/>
    </row>
    <row r="29939" spans="1:1">
      <c r="A29939"/>
    </row>
    <row r="29940" spans="1:1">
      <c r="A29940"/>
    </row>
    <row r="29941" spans="1:1">
      <c r="A29941"/>
    </row>
    <row r="29942" spans="1:1">
      <c r="A29942"/>
    </row>
    <row r="29943" spans="1:1">
      <c r="A29943"/>
    </row>
    <row r="29944" spans="1:1">
      <c r="A29944"/>
    </row>
    <row r="29945" spans="1:1">
      <c r="A29945"/>
    </row>
    <row r="29946" spans="1:1">
      <c r="A29946"/>
    </row>
    <row r="29947" spans="1:1">
      <c r="A29947"/>
    </row>
    <row r="29948" spans="1:1">
      <c r="A29948"/>
    </row>
    <row r="29949" spans="1:1">
      <c r="A29949"/>
    </row>
    <row r="29950" spans="1:1">
      <c r="A29950"/>
    </row>
    <row r="29951" spans="1:1">
      <c r="A29951"/>
    </row>
    <row r="29952" spans="1:1">
      <c r="A29952"/>
    </row>
    <row r="29953" spans="1:1">
      <c r="A29953"/>
    </row>
    <row r="29954" spans="1:1">
      <c r="A29954"/>
    </row>
    <row r="29955" spans="1:1">
      <c r="A29955"/>
    </row>
    <row r="29956" spans="1:1">
      <c r="A29956"/>
    </row>
    <row r="29957" spans="1:1">
      <c r="A29957"/>
    </row>
    <row r="29958" spans="1:1">
      <c r="A29958"/>
    </row>
    <row r="29959" spans="1:1">
      <c r="A29959"/>
    </row>
    <row r="29960" spans="1:1">
      <c r="A29960"/>
    </row>
    <row r="29961" spans="1:1">
      <c r="A29961"/>
    </row>
    <row r="29962" spans="1:1">
      <c r="A29962"/>
    </row>
    <row r="29963" spans="1:1">
      <c r="A29963"/>
    </row>
    <row r="29964" spans="1:1">
      <c r="A29964"/>
    </row>
    <row r="29965" spans="1:1">
      <c r="A29965"/>
    </row>
    <row r="29966" spans="1:1">
      <c r="A29966"/>
    </row>
    <row r="29967" spans="1:1">
      <c r="A29967"/>
    </row>
    <row r="29968" spans="1:1">
      <c r="A29968"/>
    </row>
    <row r="29969" spans="1:1">
      <c r="A29969"/>
    </row>
    <row r="29970" spans="1:1">
      <c r="A29970"/>
    </row>
    <row r="29971" spans="1:1">
      <c r="A29971"/>
    </row>
    <row r="29972" spans="1:1">
      <c r="A29972"/>
    </row>
    <row r="29973" spans="1:1">
      <c r="A29973"/>
    </row>
    <row r="29974" spans="1:1">
      <c r="A29974"/>
    </row>
    <row r="29975" spans="1:1">
      <c r="A29975"/>
    </row>
    <row r="29976" spans="1:1">
      <c r="A29976"/>
    </row>
    <row r="29977" spans="1:1">
      <c r="A29977"/>
    </row>
    <row r="29978" spans="1:1">
      <c r="A29978"/>
    </row>
    <row r="29979" spans="1:1">
      <c r="A29979"/>
    </row>
    <row r="29980" spans="1:1">
      <c r="A29980"/>
    </row>
    <row r="29981" spans="1:1">
      <c r="A29981"/>
    </row>
    <row r="29982" spans="1:1">
      <c r="A29982"/>
    </row>
    <row r="29983" spans="1:1">
      <c r="A29983"/>
    </row>
    <row r="29984" spans="1:1">
      <c r="A29984"/>
    </row>
    <row r="29985" spans="1:1">
      <c r="A29985"/>
    </row>
    <row r="29986" spans="1:1">
      <c r="A29986"/>
    </row>
    <row r="29987" spans="1:1">
      <c r="A29987"/>
    </row>
    <row r="29988" spans="1:1">
      <c r="A29988"/>
    </row>
    <row r="29989" spans="1:1">
      <c r="A29989"/>
    </row>
    <row r="29990" spans="1:1">
      <c r="A29990"/>
    </row>
    <row r="29991" spans="1:1">
      <c r="A29991"/>
    </row>
    <row r="29992" spans="1:1">
      <c r="A29992"/>
    </row>
    <row r="29993" spans="1:1">
      <c r="A29993"/>
    </row>
    <row r="29994" spans="1:1">
      <c r="A29994"/>
    </row>
    <row r="29995" spans="1:1">
      <c r="A29995"/>
    </row>
    <row r="29996" spans="1:1">
      <c r="A29996"/>
    </row>
    <row r="29997" spans="1:1">
      <c r="A29997"/>
    </row>
    <row r="29998" spans="1:1">
      <c r="A29998"/>
    </row>
    <row r="29999" spans="1:1">
      <c r="A29999"/>
    </row>
    <row r="30000" spans="1:1">
      <c r="A30000"/>
    </row>
    <row r="30001" spans="1:1">
      <c r="A30001"/>
    </row>
    <row r="30002" spans="1:1">
      <c r="A30002"/>
    </row>
    <row r="30003" spans="1:1">
      <c r="A30003"/>
    </row>
    <row r="30004" spans="1:1">
      <c r="A30004"/>
    </row>
    <row r="30005" spans="1:1">
      <c r="A30005"/>
    </row>
    <row r="30006" spans="1:1">
      <c r="A30006"/>
    </row>
    <row r="30007" spans="1:1">
      <c r="A30007"/>
    </row>
    <row r="30008" spans="1:1">
      <c r="A30008"/>
    </row>
    <row r="30009" spans="1:1">
      <c r="A30009"/>
    </row>
    <row r="30010" spans="1:1">
      <c r="A30010"/>
    </row>
    <row r="30011" spans="1:1">
      <c r="A30011"/>
    </row>
    <row r="30012" spans="1:1">
      <c r="A30012"/>
    </row>
    <row r="30013" spans="1:1">
      <c r="A30013"/>
    </row>
    <row r="30014" spans="1:1">
      <c r="A30014"/>
    </row>
    <row r="30015" spans="1:1">
      <c r="A30015"/>
    </row>
    <row r="30016" spans="1:1">
      <c r="A30016"/>
    </row>
    <row r="30017" spans="1:1">
      <c r="A30017"/>
    </row>
    <row r="30018" spans="1:1">
      <c r="A30018"/>
    </row>
    <row r="30019" spans="1:1">
      <c r="A30019"/>
    </row>
    <row r="30020" spans="1:1">
      <c r="A30020"/>
    </row>
    <row r="30021" spans="1:1">
      <c r="A30021"/>
    </row>
    <row r="30022" spans="1:1">
      <c r="A30022"/>
    </row>
    <row r="30023" spans="1:1">
      <c r="A30023"/>
    </row>
    <row r="30024" spans="1:1">
      <c r="A30024"/>
    </row>
    <row r="30025" spans="1:1">
      <c r="A30025"/>
    </row>
    <row r="30026" spans="1:1">
      <c r="A30026"/>
    </row>
    <row r="30027" spans="1:1">
      <c r="A30027"/>
    </row>
    <row r="30028" spans="1:1">
      <c r="A30028"/>
    </row>
    <row r="30029" spans="1:1">
      <c r="A30029"/>
    </row>
    <row r="30030" spans="1:1">
      <c r="A30030"/>
    </row>
    <row r="30031" spans="1:1">
      <c r="A30031"/>
    </row>
    <row r="30032" spans="1:1">
      <c r="A30032"/>
    </row>
    <row r="30033" spans="1:1">
      <c r="A30033"/>
    </row>
    <row r="30034" spans="1:1">
      <c r="A30034"/>
    </row>
    <row r="30035" spans="1:1">
      <c r="A30035"/>
    </row>
    <row r="30036" spans="1:1">
      <c r="A30036"/>
    </row>
    <row r="30037" spans="1:1">
      <c r="A30037"/>
    </row>
    <row r="30038" spans="1:1">
      <c r="A30038"/>
    </row>
    <row r="30039" spans="1:1">
      <c r="A30039"/>
    </row>
    <row r="30040" spans="1:1">
      <c r="A30040"/>
    </row>
    <row r="30041" spans="1:1">
      <c r="A30041"/>
    </row>
    <row r="30042" spans="1:1">
      <c r="A30042"/>
    </row>
    <row r="30043" spans="1:1">
      <c r="A30043"/>
    </row>
    <row r="30044" spans="1:1">
      <c r="A30044"/>
    </row>
    <row r="30045" spans="1:1">
      <c r="A30045"/>
    </row>
    <row r="30046" spans="1:1">
      <c r="A30046"/>
    </row>
    <row r="30047" spans="1:1">
      <c r="A30047"/>
    </row>
    <row r="30048" spans="1:1">
      <c r="A30048"/>
    </row>
    <row r="30049" spans="1:1">
      <c r="A30049"/>
    </row>
    <row r="30050" spans="1:1">
      <c r="A30050"/>
    </row>
    <row r="30051" spans="1:1">
      <c r="A30051"/>
    </row>
    <row r="30052" spans="1:1">
      <c r="A30052"/>
    </row>
    <row r="30053" spans="1:1">
      <c r="A30053"/>
    </row>
    <row r="30054" spans="1:1">
      <c r="A30054"/>
    </row>
    <row r="30055" spans="1:1">
      <c r="A30055"/>
    </row>
    <row r="30056" spans="1:1">
      <c r="A30056"/>
    </row>
    <row r="30057" spans="1:1">
      <c r="A30057"/>
    </row>
    <row r="30058" spans="1:1">
      <c r="A30058"/>
    </row>
    <row r="30059" spans="1:1">
      <c r="A30059"/>
    </row>
    <row r="30060" spans="1:1">
      <c r="A30060"/>
    </row>
    <row r="30061" spans="1:1">
      <c r="A30061"/>
    </row>
    <row r="30062" spans="1:1">
      <c r="A30062"/>
    </row>
    <row r="30063" spans="1:1">
      <c r="A30063"/>
    </row>
    <row r="30064" spans="1:1">
      <c r="A30064"/>
    </row>
    <row r="30065" spans="1:1">
      <c r="A30065"/>
    </row>
    <row r="30066" spans="1:1">
      <c r="A30066"/>
    </row>
    <row r="30067" spans="1:1">
      <c r="A30067"/>
    </row>
    <row r="30068" spans="1:1">
      <c r="A30068"/>
    </row>
    <row r="30069" spans="1:1">
      <c r="A30069"/>
    </row>
    <row r="30070" spans="1:1">
      <c r="A30070"/>
    </row>
    <row r="30071" spans="1:1">
      <c r="A30071"/>
    </row>
    <row r="30072" spans="1:1">
      <c r="A30072"/>
    </row>
    <row r="30073" spans="1:1">
      <c r="A30073"/>
    </row>
    <row r="30074" spans="1:1">
      <c r="A30074"/>
    </row>
    <row r="30075" spans="1:1">
      <c r="A30075"/>
    </row>
    <row r="30076" spans="1:1">
      <c r="A30076"/>
    </row>
    <row r="30077" spans="1:1">
      <c r="A30077"/>
    </row>
    <row r="30078" spans="1:1">
      <c r="A30078"/>
    </row>
    <row r="30079" spans="1:1">
      <c r="A30079"/>
    </row>
    <row r="30080" spans="1:1">
      <c r="A30080"/>
    </row>
    <row r="30081" spans="1:1">
      <c r="A30081"/>
    </row>
    <row r="30082" spans="1:1">
      <c r="A30082"/>
    </row>
    <row r="30083" spans="1:1">
      <c r="A30083"/>
    </row>
    <row r="30084" spans="1:1">
      <c r="A30084"/>
    </row>
    <row r="30085" spans="1:1">
      <c r="A30085"/>
    </row>
    <row r="30086" spans="1:1">
      <c r="A30086"/>
    </row>
    <row r="30087" spans="1:1">
      <c r="A30087"/>
    </row>
    <row r="30088" spans="1:1">
      <c r="A30088"/>
    </row>
    <row r="30089" spans="1:1">
      <c r="A30089"/>
    </row>
    <row r="30090" spans="1:1">
      <c r="A30090"/>
    </row>
    <row r="30091" spans="1:1">
      <c r="A30091"/>
    </row>
    <row r="30092" spans="1:1">
      <c r="A30092"/>
    </row>
    <row r="30093" spans="1:1">
      <c r="A30093"/>
    </row>
    <row r="30094" spans="1:1">
      <c r="A30094"/>
    </row>
    <row r="30095" spans="1:1">
      <c r="A30095"/>
    </row>
    <row r="30096" spans="1:1">
      <c r="A30096"/>
    </row>
    <row r="30097" spans="1:1">
      <c r="A30097"/>
    </row>
    <row r="30098" spans="1:1">
      <c r="A30098"/>
    </row>
    <row r="30099" spans="1:1">
      <c r="A30099"/>
    </row>
    <row r="30100" spans="1:1">
      <c r="A30100"/>
    </row>
    <row r="30101" spans="1:1">
      <c r="A30101"/>
    </row>
    <row r="30102" spans="1:1">
      <c r="A30102"/>
    </row>
    <row r="30103" spans="1:1">
      <c r="A30103"/>
    </row>
    <row r="30104" spans="1:1">
      <c r="A30104"/>
    </row>
    <row r="30105" spans="1:1">
      <c r="A30105"/>
    </row>
    <row r="30106" spans="1:1">
      <c r="A30106"/>
    </row>
    <row r="30107" spans="1:1">
      <c r="A30107"/>
    </row>
    <row r="30108" spans="1:1">
      <c r="A30108"/>
    </row>
    <row r="30109" spans="1:1">
      <c r="A30109"/>
    </row>
    <row r="30110" spans="1:1">
      <c r="A30110"/>
    </row>
    <row r="30111" spans="1:1">
      <c r="A30111"/>
    </row>
    <row r="30112" spans="1:1">
      <c r="A30112"/>
    </row>
    <row r="30113" spans="1:1">
      <c r="A30113"/>
    </row>
    <row r="30114" spans="1:1">
      <c r="A30114"/>
    </row>
    <row r="30115" spans="1:1">
      <c r="A30115"/>
    </row>
    <row r="30116" spans="1:1">
      <c r="A30116"/>
    </row>
    <row r="30117" spans="1:1">
      <c r="A30117"/>
    </row>
    <row r="30118" spans="1:1">
      <c r="A30118"/>
    </row>
    <row r="30119" spans="1:1">
      <c r="A30119"/>
    </row>
    <row r="30120" spans="1:1">
      <c r="A30120"/>
    </row>
    <row r="30121" spans="1:1">
      <c r="A30121"/>
    </row>
    <row r="30122" spans="1:1">
      <c r="A30122"/>
    </row>
    <row r="30123" spans="1:1">
      <c r="A30123"/>
    </row>
    <row r="30124" spans="1:1">
      <c r="A30124"/>
    </row>
    <row r="30125" spans="1:1">
      <c r="A30125"/>
    </row>
    <row r="30126" spans="1:1">
      <c r="A30126"/>
    </row>
    <row r="30127" spans="1:1">
      <c r="A30127"/>
    </row>
    <row r="30128" spans="1:1">
      <c r="A30128"/>
    </row>
    <row r="30129" spans="1:1">
      <c r="A30129"/>
    </row>
    <row r="30130" spans="1:1">
      <c r="A30130"/>
    </row>
    <row r="30131" spans="1:1">
      <c r="A30131"/>
    </row>
    <row r="30132" spans="1:1">
      <c r="A30132"/>
    </row>
    <row r="30133" spans="1:1">
      <c r="A30133"/>
    </row>
    <row r="30134" spans="1:1">
      <c r="A30134"/>
    </row>
    <row r="30135" spans="1:1">
      <c r="A30135"/>
    </row>
    <row r="30136" spans="1:1">
      <c r="A30136"/>
    </row>
    <row r="30137" spans="1:1">
      <c r="A30137"/>
    </row>
    <row r="30138" spans="1:1">
      <c r="A30138"/>
    </row>
    <row r="30139" spans="1:1">
      <c r="A30139"/>
    </row>
    <row r="30140" spans="1:1">
      <c r="A30140"/>
    </row>
    <row r="30141" spans="1:1">
      <c r="A30141"/>
    </row>
    <row r="30142" spans="1:1">
      <c r="A30142"/>
    </row>
    <row r="30143" spans="1:1">
      <c r="A30143"/>
    </row>
    <row r="30144" spans="1:1">
      <c r="A30144"/>
    </row>
    <row r="30145" spans="1:1">
      <c r="A30145"/>
    </row>
    <row r="30146" spans="1:1">
      <c r="A30146"/>
    </row>
    <row r="30147" spans="1:1">
      <c r="A30147"/>
    </row>
    <row r="30148" spans="1:1">
      <c r="A30148"/>
    </row>
    <row r="30149" spans="1:1">
      <c r="A30149"/>
    </row>
    <row r="30150" spans="1:1">
      <c r="A30150"/>
    </row>
    <row r="30151" spans="1:1">
      <c r="A30151"/>
    </row>
    <row r="30152" spans="1:1">
      <c r="A30152"/>
    </row>
    <row r="30153" spans="1:1">
      <c r="A30153"/>
    </row>
    <row r="30154" spans="1:1">
      <c r="A30154"/>
    </row>
    <row r="30155" spans="1:1">
      <c r="A30155"/>
    </row>
    <row r="30156" spans="1:1">
      <c r="A30156"/>
    </row>
    <row r="30157" spans="1:1">
      <c r="A30157"/>
    </row>
    <row r="30158" spans="1:1">
      <c r="A30158"/>
    </row>
    <row r="30159" spans="1:1">
      <c r="A30159"/>
    </row>
    <row r="30160" spans="1:1">
      <c r="A30160"/>
    </row>
    <row r="30161" spans="1:1">
      <c r="A30161"/>
    </row>
    <row r="30162" spans="1:1">
      <c r="A30162"/>
    </row>
    <row r="30163" spans="1:1">
      <c r="A30163"/>
    </row>
    <row r="30164" spans="1:1">
      <c r="A30164"/>
    </row>
    <row r="30165" spans="1:1">
      <c r="A30165"/>
    </row>
    <row r="30166" spans="1:1">
      <c r="A30166"/>
    </row>
    <row r="30167" spans="1:1">
      <c r="A30167"/>
    </row>
    <row r="30168" spans="1:1">
      <c r="A30168"/>
    </row>
    <row r="30169" spans="1:1">
      <c r="A30169"/>
    </row>
    <row r="30170" spans="1:1">
      <c r="A30170"/>
    </row>
    <row r="30171" spans="1:1">
      <c r="A30171"/>
    </row>
    <row r="30172" spans="1:1">
      <c r="A30172"/>
    </row>
    <row r="30173" spans="1:1">
      <c r="A30173"/>
    </row>
    <row r="30174" spans="1:1">
      <c r="A30174"/>
    </row>
    <row r="30175" spans="1:1">
      <c r="A30175"/>
    </row>
    <row r="30176" spans="1:1">
      <c r="A30176"/>
    </row>
    <row r="30177" spans="1:1">
      <c r="A30177"/>
    </row>
    <row r="30178" spans="1:1">
      <c r="A30178"/>
    </row>
    <row r="30179" spans="1:1">
      <c r="A30179"/>
    </row>
    <row r="30180" spans="1:1">
      <c r="A30180"/>
    </row>
    <row r="30181" spans="1:1">
      <c r="A30181"/>
    </row>
    <row r="30182" spans="1:1">
      <c r="A30182"/>
    </row>
    <row r="30183" spans="1:1">
      <c r="A30183"/>
    </row>
    <row r="30184" spans="1:1">
      <c r="A30184"/>
    </row>
    <row r="30185" spans="1:1">
      <c r="A30185"/>
    </row>
    <row r="30186" spans="1:1">
      <c r="A30186"/>
    </row>
    <row r="30187" spans="1:1">
      <c r="A30187"/>
    </row>
    <row r="30188" spans="1:1">
      <c r="A30188"/>
    </row>
    <row r="30189" spans="1:1">
      <c r="A30189"/>
    </row>
    <row r="30190" spans="1:1">
      <c r="A30190"/>
    </row>
    <row r="30191" spans="1:1">
      <c r="A30191"/>
    </row>
    <row r="30192" spans="1:1">
      <c r="A30192"/>
    </row>
    <row r="30193" spans="1:1">
      <c r="A30193"/>
    </row>
    <row r="30194" spans="1:1">
      <c r="A30194"/>
    </row>
    <row r="30195" spans="1:1">
      <c r="A30195"/>
    </row>
    <row r="30196" spans="1:1">
      <c r="A30196"/>
    </row>
    <row r="30197" spans="1:1">
      <c r="A30197"/>
    </row>
    <row r="30198" spans="1:1">
      <c r="A30198"/>
    </row>
    <row r="30199" spans="1:1">
      <c r="A30199"/>
    </row>
    <row r="30200" spans="1:1">
      <c r="A30200"/>
    </row>
    <row r="30201" spans="1:1">
      <c r="A30201"/>
    </row>
    <row r="30202" spans="1:1">
      <c r="A30202"/>
    </row>
    <row r="30203" spans="1:1">
      <c r="A30203"/>
    </row>
    <row r="30204" spans="1:1">
      <c r="A30204"/>
    </row>
    <row r="30205" spans="1:1">
      <c r="A30205"/>
    </row>
    <row r="30206" spans="1:1">
      <c r="A30206"/>
    </row>
    <row r="30207" spans="1:1">
      <c r="A30207"/>
    </row>
    <row r="30208" spans="1:1">
      <c r="A30208"/>
    </row>
    <row r="30209" spans="1:1">
      <c r="A30209"/>
    </row>
    <row r="30210" spans="1:1">
      <c r="A30210"/>
    </row>
    <row r="30211" spans="1:1">
      <c r="A30211"/>
    </row>
    <row r="30212" spans="1:1">
      <c r="A30212"/>
    </row>
    <row r="30213" spans="1:1">
      <c r="A30213"/>
    </row>
    <row r="30214" spans="1:1">
      <c r="A30214"/>
    </row>
    <row r="30215" spans="1:1">
      <c r="A30215"/>
    </row>
    <row r="30216" spans="1:1">
      <c r="A30216"/>
    </row>
    <row r="30217" spans="1:1">
      <c r="A30217"/>
    </row>
    <row r="30218" spans="1:1">
      <c r="A30218"/>
    </row>
    <row r="30219" spans="1:1">
      <c r="A30219"/>
    </row>
    <row r="30220" spans="1:1">
      <c r="A30220"/>
    </row>
    <row r="30221" spans="1:1">
      <c r="A30221"/>
    </row>
    <row r="30222" spans="1:1">
      <c r="A30222"/>
    </row>
    <row r="30223" spans="1:1">
      <c r="A30223"/>
    </row>
    <row r="30224" spans="1:1">
      <c r="A30224"/>
    </row>
    <row r="30225" spans="1:1">
      <c r="A30225"/>
    </row>
    <row r="30226" spans="1:1">
      <c r="A30226"/>
    </row>
    <row r="30227" spans="1:1">
      <c r="A30227"/>
    </row>
    <row r="30228" spans="1:1">
      <c r="A30228"/>
    </row>
    <row r="30229" spans="1:1">
      <c r="A30229"/>
    </row>
    <row r="30230" spans="1:1">
      <c r="A30230"/>
    </row>
    <row r="30231" spans="1:1">
      <c r="A30231"/>
    </row>
    <row r="30232" spans="1:1">
      <c r="A30232"/>
    </row>
    <row r="30233" spans="1:1">
      <c r="A30233"/>
    </row>
    <row r="30234" spans="1:1">
      <c r="A30234"/>
    </row>
    <row r="30235" spans="1:1">
      <c r="A30235"/>
    </row>
    <row r="30236" spans="1:1">
      <c r="A30236"/>
    </row>
    <row r="30237" spans="1:1">
      <c r="A30237"/>
    </row>
    <row r="30238" spans="1:1">
      <c r="A30238"/>
    </row>
    <row r="30239" spans="1:1">
      <c r="A30239"/>
    </row>
    <row r="30240" spans="1:1">
      <c r="A30240"/>
    </row>
    <row r="30241" spans="1:1">
      <c r="A30241"/>
    </row>
    <row r="30242" spans="1:1">
      <c r="A30242"/>
    </row>
    <row r="30243" spans="1:1">
      <c r="A30243"/>
    </row>
    <row r="30244" spans="1:1">
      <c r="A30244"/>
    </row>
    <row r="30245" spans="1:1">
      <c r="A30245"/>
    </row>
    <row r="30246" spans="1:1">
      <c r="A30246"/>
    </row>
    <row r="30247" spans="1:1">
      <c r="A30247"/>
    </row>
    <row r="30248" spans="1:1">
      <c r="A30248"/>
    </row>
    <row r="30249" spans="1:1">
      <c r="A30249"/>
    </row>
    <row r="30250" spans="1:1">
      <c r="A30250"/>
    </row>
    <row r="30251" spans="1:1">
      <c r="A30251"/>
    </row>
    <row r="30252" spans="1:1">
      <c r="A30252"/>
    </row>
    <row r="30253" spans="1:1">
      <c r="A30253"/>
    </row>
    <row r="30254" spans="1:1">
      <c r="A30254"/>
    </row>
    <row r="30255" spans="1:1">
      <c r="A30255"/>
    </row>
    <row r="30256" spans="1:1">
      <c r="A30256"/>
    </row>
    <row r="30257" spans="1:1">
      <c r="A30257"/>
    </row>
    <row r="30258" spans="1:1">
      <c r="A30258"/>
    </row>
    <row r="30259" spans="1:1">
      <c r="A30259"/>
    </row>
    <row r="30260" spans="1:1">
      <c r="A30260"/>
    </row>
    <row r="30261" spans="1:1">
      <c r="A30261"/>
    </row>
    <row r="30262" spans="1:1">
      <c r="A30262"/>
    </row>
    <row r="30263" spans="1:1">
      <c r="A30263"/>
    </row>
    <row r="30264" spans="1:1">
      <c r="A30264"/>
    </row>
    <row r="30265" spans="1:1">
      <c r="A30265"/>
    </row>
    <row r="30266" spans="1:1">
      <c r="A30266"/>
    </row>
    <row r="30267" spans="1:1">
      <c r="A30267"/>
    </row>
    <row r="30268" spans="1:1">
      <c r="A30268"/>
    </row>
    <row r="30269" spans="1:1">
      <c r="A30269"/>
    </row>
    <row r="30270" spans="1:1">
      <c r="A30270"/>
    </row>
    <row r="30271" spans="1:1">
      <c r="A30271"/>
    </row>
    <row r="30272" spans="1:1">
      <c r="A30272"/>
    </row>
    <row r="30273" spans="1:1">
      <c r="A30273"/>
    </row>
    <row r="30274" spans="1:1">
      <c r="A30274"/>
    </row>
    <row r="30275" spans="1:1">
      <c r="A30275"/>
    </row>
    <row r="30276" spans="1:1">
      <c r="A30276"/>
    </row>
    <row r="30277" spans="1:1">
      <c r="A30277"/>
    </row>
    <row r="30278" spans="1:1">
      <c r="A30278"/>
    </row>
    <row r="30279" spans="1:1">
      <c r="A30279"/>
    </row>
    <row r="30280" spans="1:1">
      <c r="A30280"/>
    </row>
    <row r="30281" spans="1:1">
      <c r="A30281"/>
    </row>
    <row r="30282" spans="1:1">
      <c r="A30282"/>
    </row>
    <row r="30283" spans="1:1">
      <c r="A30283"/>
    </row>
    <row r="30284" spans="1:1">
      <c r="A30284"/>
    </row>
    <row r="30285" spans="1:1">
      <c r="A30285"/>
    </row>
    <row r="30286" spans="1:1">
      <c r="A30286"/>
    </row>
    <row r="30287" spans="1:1">
      <c r="A30287"/>
    </row>
    <row r="30288" spans="1:1">
      <c r="A30288"/>
    </row>
    <row r="30289" spans="1:1">
      <c r="A30289"/>
    </row>
    <row r="30290" spans="1:1">
      <c r="A30290"/>
    </row>
    <row r="30291" spans="1:1">
      <c r="A30291"/>
    </row>
    <row r="30292" spans="1:1">
      <c r="A30292"/>
    </row>
    <row r="30293" spans="1:1">
      <c r="A30293"/>
    </row>
    <row r="30294" spans="1:1">
      <c r="A30294"/>
    </row>
    <row r="30295" spans="1:1">
      <c r="A30295"/>
    </row>
    <row r="30296" spans="1:1">
      <c r="A30296"/>
    </row>
    <row r="30297" spans="1:1">
      <c r="A30297"/>
    </row>
    <row r="30298" spans="1:1">
      <c r="A30298"/>
    </row>
    <row r="30299" spans="1:1">
      <c r="A30299"/>
    </row>
    <row r="30300" spans="1:1">
      <c r="A30300"/>
    </row>
    <row r="30301" spans="1:1">
      <c r="A30301"/>
    </row>
    <row r="30302" spans="1:1">
      <c r="A30302"/>
    </row>
    <row r="30303" spans="1:1">
      <c r="A30303"/>
    </row>
    <row r="30304" spans="1:1">
      <c r="A30304"/>
    </row>
    <row r="30305" spans="1:1">
      <c r="A30305"/>
    </row>
    <row r="30306" spans="1:1">
      <c r="A30306"/>
    </row>
    <row r="30307" spans="1:1">
      <c r="A30307"/>
    </row>
    <row r="30308" spans="1:1">
      <c r="A30308"/>
    </row>
    <row r="30309" spans="1:1">
      <c r="A30309"/>
    </row>
    <row r="30310" spans="1:1">
      <c r="A30310"/>
    </row>
    <row r="30311" spans="1:1">
      <c r="A30311"/>
    </row>
    <row r="30312" spans="1:1">
      <c r="A30312"/>
    </row>
    <row r="30313" spans="1:1">
      <c r="A30313"/>
    </row>
    <row r="30314" spans="1:1">
      <c r="A30314"/>
    </row>
    <row r="30315" spans="1:1">
      <c r="A30315"/>
    </row>
    <row r="30316" spans="1:1">
      <c r="A30316"/>
    </row>
    <row r="30317" spans="1:1">
      <c r="A30317"/>
    </row>
    <row r="30318" spans="1:1">
      <c r="A30318"/>
    </row>
    <row r="30319" spans="1:1">
      <c r="A30319"/>
    </row>
    <row r="30320" spans="1:1">
      <c r="A30320"/>
    </row>
    <row r="30321" spans="1:1">
      <c r="A30321"/>
    </row>
    <row r="30322" spans="1:1">
      <c r="A30322"/>
    </row>
    <row r="30323" spans="1:1">
      <c r="A30323"/>
    </row>
    <row r="30324" spans="1:1">
      <c r="A30324"/>
    </row>
    <row r="30325" spans="1:1">
      <c r="A30325"/>
    </row>
    <row r="30326" spans="1:1">
      <c r="A30326"/>
    </row>
    <row r="30327" spans="1:1">
      <c r="A30327"/>
    </row>
    <row r="30328" spans="1:1">
      <c r="A30328"/>
    </row>
    <row r="30329" spans="1:1">
      <c r="A30329"/>
    </row>
    <row r="30330" spans="1:1">
      <c r="A30330"/>
    </row>
    <row r="30331" spans="1:1">
      <c r="A30331"/>
    </row>
    <row r="30332" spans="1:1">
      <c r="A30332"/>
    </row>
    <row r="30333" spans="1:1">
      <c r="A30333"/>
    </row>
    <row r="30334" spans="1:1">
      <c r="A30334"/>
    </row>
    <row r="30335" spans="1:1">
      <c r="A30335"/>
    </row>
    <row r="30336" spans="1:1">
      <c r="A30336"/>
    </row>
    <row r="30337" spans="1:1">
      <c r="A30337"/>
    </row>
    <row r="30338" spans="1:1">
      <c r="A30338"/>
    </row>
    <row r="30339" spans="1:1">
      <c r="A30339"/>
    </row>
    <row r="30340" spans="1:1">
      <c r="A30340"/>
    </row>
    <row r="30341" spans="1:1">
      <c r="A30341"/>
    </row>
    <row r="30342" spans="1:1">
      <c r="A30342"/>
    </row>
    <row r="30343" spans="1:1">
      <c r="A30343"/>
    </row>
    <row r="30344" spans="1:1">
      <c r="A30344"/>
    </row>
    <row r="30345" spans="1:1">
      <c r="A30345"/>
    </row>
    <row r="30346" spans="1:1">
      <c r="A30346"/>
    </row>
    <row r="30347" spans="1:1">
      <c r="A30347"/>
    </row>
    <row r="30348" spans="1:1">
      <c r="A30348"/>
    </row>
    <row r="30349" spans="1:1">
      <c r="A30349"/>
    </row>
    <row r="30350" spans="1:1">
      <c r="A30350"/>
    </row>
    <row r="30351" spans="1:1">
      <c r="A30351"/>
    </row>
    <row r="30352" spans="1:1">
      <c r="A30352"/>
    </row>
    <row r="30353" spans="1:1">
      <c r="A30353"/>
    </row>
    <row r="30354" spans="1:1">
      <c r="A30354"/>
    </row>
    <row r="30355" spans="1:1">
      <c r="A30355"/>
    </row>
    <row r="30356" spans="1:1">
      <c r="A30356"/>
    </row>
    <row r="30357" spans="1:1">
      <c r="A30357"/>
    </row>
    <row r="30358" spans="1:1">
      <c r="A30358"/>
    </row>
    <row r="30359" spans="1:1">
      <c r="A30359"/>
    </row>
    <row r="30360" spans="1:1">
      <c r="A30360"/>
    </row>
    <row r="30361" spans="1:1">
      <c r="A30361"/>
    </row>
    <row r="30362" spans="1:1">
      <c r="A30362"/>
    </row>
    <row r="30363" spans="1:1">
      <c r="A30363"/>
    </row>
    <row r="30364" spans="1:1">
      <c r="A30364"/>
    </row>
    <row r="30365" spans="1:1">
      <c r="A30365"/>
    </row>
    <row r="30366" spans="1:1">
      <c r="A30366"/>
    </row>
    <row r="30367" spans="1:1">
      <c r="A30367"/>
    </row>
    <row r="30368" spans="1:1">
      <c r="A30368"/>
    </row>
    <row r="30369" spans="1:1">
      <c r="A30369"/>
    </row>
    <row r="30370" spans="1:1">
      <c r="A30370"/>
    </row>
    <row r="30371" spans="1:1">
      <c r="A30371"/>
    </row>
    <row r="30372" spans="1:1">
      <c r="A30372"/>
    </row>
    <row r="30373" spans="1:1">
      <c r="A30373"/>
    </row>
    <row r="30374" spans="1:1">
      <c r="A30374"/>
    </row>
    <row r="30375" spans="1:1">
      <c r="A30375"/>
    </row>
    <row r="30376" spans="1:1">
      <c r="A30376"/>
    </row>
    <row r="30377" spans="1:1">
      <c r="A30377"/>
    </row>
    <row r="30378" spans="1:1">
      <c r="A30378"/>
    </row>
    <row r="30379" spans="1:1">
      <c r="A30379"/>
    </row>
    <row r="30380" spans="1:1">
      <c r="A30380"/>
    </row>
    <row r="30381" spans="1:1">
      <c r="A30381"/>
    </row>
    <row r="30382" spans="1:1">
      <c r="A30382"/>
    </row>
    <row r="30383" spans="1:1">
      <c r="A30383"/>
    </row>
    <row r="30384" spans="1:1">
      <c r="A30384"/>
    </row>
    <row r="30385" spans="1:1">
      <c r="A30385"/>
    </row>
    <row r="30386" spans="1:1">
      <c r="A30386"/>
    </row>
    <row r="30387" spans="1:1">
      <c r="A30387"/>
    </row>
    <row r="30388" spans="1:1">
      <c r="A30388"/>
    </row>
    <row r="30389" spans="1:1">
      <c r="A30389"/>
    </row>
    <row r="30390" spans="1:1">
      <c r="A30390"/>
    </row>
    <row r="30391" spans="1:1">
      <c r="A30391"/>
    </row>
    <row r="30392" spans="1:1">
      <c r="A30392"/>
    </row>
    <row r="30393" spans="1:1">
      <c r="A30393"/>
    </row>
    <row r="30394" spans="1:1">
      <c r="A30394"/>
    </row>
    <row r="30395" spans="1:1">
      <c r="A30395"/>
    </row>
    <row r="30396" spans="1:1">
      <c r="A30396"/>
    </row>
    <row r="30397" spans="1:1">
      <c r="A30397"/>
    </row>
    <row r="30398" spans="1:1">
      <c r="A30398"/>
    </row>
    <row r="30399" spans="1:1">
      <c r="A30399"/>
    </row>
    <row r="30400" spans="1:1">
      <c r="A30400"/>
    </row>
    <row r="30401" spans="1:1">
      <c r="A30401"/>
    </row>
    <row r="30402" spans="1:1">
      <c r="A30402"/>
    </row>
    <row r="30403" spans="1:1">
      <c r="A30403"/>
    </row>
    <row r="30404" spans="1:1">
      <c r="A30404"/>
    </row>
    <row r="30405" spans="1:1">
      <c r="A30405"/>
    </row>
    <row r="30406" spans="1:1">
      <c r="A30406"/>
    </row>
    <row r="30407" spans="1:1">
      <c r="A30407"/>
    </row>
    <row r="30408" spans="1:1">
      <c r="A30408"/>
    </row>
    <row r="30409" spans="1:1">
      <c r="A30409"/>
    </row>
    <row r="30410" spans="1:1">
      <c r="A30410"/>
    </row>
    <row r="30411" spans="1:1">
      <c r="A30411"/>
    </row>
    <row r="30412" spans="1:1">
      <c r="A30412"/>
    </row>
    <row r="30413" spans="1:1">
      <c r="A30413"/>
    </row>
    <row r="30414" spans="1:1">
      <c r="A30414"/>
    </row>
    <row r="30415" spans="1:1">
      <c r="A30415"/>
    </row>
    <row r="30416" spans="1:1">
      <c r="A30416"/>
    </row>
    <row r="30417" spans="1:1">
      <c r="A30417"/>
    </row>
    <row r="30418" spans="1:1">
      <c r="A30418"/>
    </row>
    <row r="30419" spans="1:1">
      <c r="A30419"/>
    </row>
    <row r="30420" spans="1:1">
      <c r="A30420"/>
    </row>
    <row r="30421" spans="1:1">
      <c r="A30421"/>
    </row>
    <row r="30422" spans="1:1">
      <c r="A30422"/>
    </row>
    <row r="30423" spans="1:1">
      <c r="A30423"/>
    </row>
    <row r="30424" spans="1:1">
      <c r="A30424"/>
    </row>
    <row r="30425" spans="1:1">
      <c r="A30425"/>
    </row>
    <row r="30426" spans="1:1">
      <c r="A30426"/>
    </row>
    <row r="30427" spans="1:1">
      <c r="A30427"/>
    </row>
    <row r="30428" spans="1:1">
      <c r="A30428"/>
    </row>
    <row r="30429" spans="1:1">
      <c r="A30429"/>
    </row>
    <row r="30430" spans="1:1">
      <c r="A30430"/>
    </row>
    <row r="30431" spans="1:1">
      <c r="A30431"/>
    </row>
    <row r="30432" spans="1:1">
      <c r="A30432"/>
    </row>
    <row r="30433" spans="1:1">
      <c r="A30433"/>
    </row>
    <row r="30434" spans="1:1">
      <c r="A30434"/>
    </row>
    <row r="30435" spans="1:1">
      <c r="A30435"/>
    </row>
    <row r="30436" spans="1:1">
      <c r="A30436"/>
    </row>
    <row r="30437" spans="1:1">
      <c r="A30437"/>
    </row>
    <row r="30438" spans="1:1">
      <c r="A30438"/>
    </row>
    <row r="30439" spans="1:1">
      <c r="A30439"/>
    </row>
    <row r="30440" spans="1:1">
      <c r="A30440"/>
    </row>
    <row r="30441" spans="1:1">
      <c r="A30441"/>
    </row>
    <row r="30442" spans="1:1">
      <c r="A30442"/>
    </row>
    <row r="30443" spans="1:1">
      <c r="A30443"/>
    </row>
    <row r="30444" spans="1:1">
      <c r="A30444"/>
    </row>
    <row r="30445" spans="1:1">
      <c r="A30445"/>
    </row>
    <row r="30446" spans="1:1">
      <c r="A30446"/>
    </row>
    <row r="30447" spans="1:1">
      <c r="A30447"/>
    </row>
    <row r="30448" spans="1:1">
      <c r="A30448"/>
    </row>
    <row r="30449" spans="1:1">
      <c r="A30449"/>
    </row>
    <row r="30450" spans="1:1">
      <c r="A30450"/>
    </row>
    <row r="30451" spans="1:1">
      <c r="A30451"/>
    </row>
    <row r="30452" spans="1:1">
      <c r="A30452"/>
    </row>
    <row r="30453" spans="1:1">
      <c r="A30453"/>
    </row>
    <row r="30454" spans="1:1">
      <c r="A30454"/>
    </row>
    <row r="30455" spans="1:1">
      <c r="A30455"/>
    </row>
    <row r="30456" spans="1:1">
      <c r="A30456"/>
    </row>
    <row r="30457" spans="1:1">
      <c r="A30457"/>
    </row>
    <row r="30458" spans="1:1">
      <c r="A30458"/>
    </row>
    <row r="30459" spans="1:1">
      <c r="A30459"/>
    </row>
    <row r="30460" spans="1:1">
      <c r="A30460"/>
    </row>
    <row r="30461" spans="1:1">
      <c r="A30461"/>
    </row>
    <row r="30462" spans="1:1">
      <c r="A30462"/>
    </row>
    <row r="30463" spans="1:1">
      <c r="A30463"/>
    </row>
    <row r="30464" spans="1:1">
      <c r="A30464"/>
    </row>
    <row r="30465" spans="1:1">
      <c r="A30465"/>
    </row>
    <row r="30466" spans="1:1">
      <c r="A30466"/>
    </row>
    <row r="30467" spans="1:1">
      <c r="A30467"/>
    </row>
    <row r="30468" spans="1:1">
      <c r="A30468"/>
    </row>
    <row r="30469" spans="1:1">
      <c r="A30469"/>
    </row>
    <row r="30470" spans="1:1">
      <c r="A30470"/>
    </row>
    <row r="30471" spans="1:1">
      <c r="A30471"/>
    </row>
    <row r="30472" spans="1:1">
      <c r="A30472"/>
    </row>
    <row r="30473" spans="1:1">
      <c r="A30473"/>
    </row>
    <row r="30474" spans="1:1">
      <c r="A30474"/>
    </row>
    <row r="30475" spans="1:1">
      <c r="A30475"/>
    </row>
    <row r="30476" spans="1:1">
      <c r="A30476"/>
    </row>
    <row r="30477" spans="1:1">
      <c r="A30477"/>
    </row>
    <row r="30478" spans="1:1">
      <c r="A30478"/>
    </row>
    <row r="30479" spans="1:1">
      <c r="A30479"/>
    </row>
    <row r="30480" spans="1:1">
      <c r="A30480"/>
    </row>
    <row r="30481" spans="1:1">
      <c r="A30481"/>
    </row>
    <row r="30482" spans="1:1">
      <c r="A30482"/>
    </row>
    <row r="30483" spans="1:1">
      <c r="A30483"/>
    </row>
    <row r="30484" spans="1:1">
      <c r="A30484"/>
    </row>
    <row r="30485" spans="1:1">
      <c r="A30485"/>
    </row>
    <row r="30486" spans="1:1">
      <c r="A30486"/>
    </row>
    <row r="30487" spans="1:1">
      <c r="A30487"/>
    </row>
    <row r="30488" spans="1:1">
      <c r="A30488"/>
    </row>
    <row r="30489" spans="1:1">
      <c r="A30489"/>
    </row>
    <row r="30490" spans="1:1">
      <c r="A30490"/>
    </row>
    <row r="30491" spans="1:1">
      <c r="A30491"/>
    </row>
    <row r="30492" spans="1:1">
      <c r="A30492"/>
    </row>
    <row r="30493" spans="1:1">
      <c r="A30493"/>
    </row>
    <row r="30494" spans="1:1">
      <c r="A30494"/>
    </row>
    <row r="30495" spans="1:1">
      <c r="A30495"/>
    </row>
    <row r="30496" spans="1:1">
      <c r="A30496"/>
    </row>
    <row r="30497" spans="1:1">
      <c r="A30497"/>
    </row>
    <row r="30498" spans="1:1">
      <c r="A30498"/>
    </row>
    <row r="30499" spans="1:1">
      <c r="A30499"/>
    </row>
    <row r="30500" spans="1:1">
      <c r="A30500"/>
    </row>
    <row r="30501" spans="1:1">
      <c r="A30501"/>
    </row>
    <row r="30502" spans="1:1">
      <c r="A30502"/>
    </row>
    <row r="30503" spans="1:1">
      <c r="A30503"/>
    </row>
    <row r="30504" spans="1:1">
      <c r="A30504"/>
    </row>
    <row r="30505" spans="1:1">
      <c r="A30505"/>
    </row>
    <row r="30506" spans="1:1">
      <c r="A30506"/>
    </row>
    <row r="30507" spans="1:1">
      <c r="A30507"/>
    </row>
    <row r="30508" spans="1:1">
      <c r="A30508"/>
    </row>
    <row r="30509" spans="1:1">
      <c r="A30509"/>
    </row>
    <row r="30510" spans="1:1">
      <c r="A30510"/>
    </row>
    <row r="30511" spans="1:1">
      <c r="A30511"/>
    </row>
    <row r="30512" spans="1:1">
      <c r="A30512"/>
    </row>
    <row r="30513" spans="1:1">
      <c r="A30513"/>
    </row>
    <row r="30514" spans="1:1">
      <c r="A30514"/>
    </row>
    <row r="30515" spans="1:1">
      <c r="A30515"/>
    </row>
    <row r="30516" spans="1:1">
      <c r="A30516"/>
    </row>
    <row r="30517" spans="1:1">
      <c r="A30517"/>
    </row>
    <row r="30518" spans="1:1">
      <c r="A30518"/>
    </row>
    <row r="30519" spans="1:1">
      <c r="A30519"/>
    </row>
    <row r="30520" spans="1:1">
      <c r="A30520"/>
    </row>
    <row r="30521" spans="1:1">
      <c r="A30521"/>
    </row>
    <row r="30522" spans="1:1">
      <c r="A30522"/>
    </row>
    <row r="30523" spans="1:1">
      <c r="A30523"/>
    </row>
    <row r="30524" spans="1:1">
      <c r="A30524"/>
    </row>
    <row r="30525" spans="1:1">
      <c r="A30525"/>
    </row>
    <row r="30526" spans="1:1">
      <c r="A30526"/>
    </row>
    <row r="30527" spans="1:1">
      <c r="A30527"/>
    </row>
    <row r="30528" spans="1:1">
      <c r="A30528"/>
    </row>
    <row r="30529" spans="1:1">
      <c r="A30529"/>
    </row>
    <row r="30530" spans="1:1">
      <c r="A30530"/>
    </row>
    <row r="30531" spans="1:1">
      <c r="A30531"/>
    </row>
    <row r="30532" spans="1:1">
      <c r="A30532"/>
    </row>
    <row r="30533" spans="1:1">
      <c r="A30533"/>
    </row>
    <row r="30534" spans="1:1">
      <c r="A30534"/>
    </row>
    <row r="30535" spans="1:1">
      <c r="A30535"/>
    </row>
    <row r="30536" spans="1:1">
      <c r="A30536"/>
    </row>
    <row r="30537" spans="1:1">
      <c r="A30537"/>
    </row>
    <row r="30538" spans="1:1">
      <c r="A30538"/>
    </row>
    <row r="30539" spans="1:1">
      <c r="A30539"/>
    </row>
    <row r="30540" spans="1:1">
      <c r="A30540"/>
    </row>
    <row r="30541" spans="1:1">
      <c r="A30541"/>
    </row>
    <row r="30542" spans="1:1">
      <c r="A30542"/>
    </row>
    <row r="30543" spans="1:1">
      <c r="A30543"/>
    </row>
    <row r="30544" spans="1:1">
      <c r="A30544"/>
    </row>
    <row r="30545" spans="1:1">
      <c r="A30545"/>
    </row>
    <row r="30546" spans="1:1">
      <c r="A30546"/>
    </row>
    <row r="30547" spans="1:1">
      <c r="A30547"/>
    </row>
    <row r="30548" spans="1:1">
      <c r="A30548"/>
    </row>
    <row r="30549" spans="1:1">
      <c r="A30549"/>
    </row>
    <row r="30550" spans="1:1">
      <c r="A30550"/>
    </row>
    <row r="30551" spans="1:1">
      <c r="A30551"/>
    </row>
    <row r="30552" spans="1:1">
      <c r="A30552"/>
    </row>
    <row r="30553" spans="1:1">
      <c r="A30553"/>
    </row>
    <row r="30554" spans="1:1">
      <c r="A30554"/>
    </row>
    <row r="30555" spans="1:1">
      <c r="A30555"/>
    </row>
    <row r="30556" spans="1:1">
      <c r="A30556"/>
    </row>
    <row r="30557" spans="1:1">
      <c r="A30557"/>
    </row>
    <row r="30558" spans="1:1">
      <c r="A30558"/>
    </row>
    <row r="30559" spans="1:1">
      <c r="A30559"/>
    </row>
    <row r="30560" spans="1:1">
      <c r="A30560"/>
    </row>
    <row r="30561" spans="1:1">
      <c r="A30561"/>
    </row>
    <row r="30562" spans="1:1">
      <c r="A30562"/>
    </row>
    <row r="30563" spans="1:1">
      <c r="A30563"/>
    </row>
    <row r="30564" spans="1:1">
      <c r="A30564"/>
    </row>
    <row r="30565" spans="1:1">
      <c r="A30565"/>
    </row>
    <row r="30566" spans="1:1">
      <c r="A30566"/>
    </row>
    <row r="30567" spans="1:1">
      <c r="A30567"/>
    </row>
    <row r="30568" spans="1:1">
      <c r="A30568"/>
    </row>
    <row r="30569" spans="1:1">
      <c r="A30569"/>
    </row>
    <row r="30570" spans="1:1">
      <c r="A30570"/>
    </row>
    <row r="30571" spans="1:1">
      <c r="A30571"/>
    </row>
    <row r="30572" spans="1:1">
      <c r="A30572"/>
    </row>
    <row r="30573" spans="1:1">
      <c r="A30573"/>
    </row>
    <row r="30574" spans="1:1">
      <c r="A30574"/>
    </row>
    <row r="30575" spans="1:1">
      <c r="A30575"/>
    </row>
    <row r="30576" spans="1:1">
      <c r="A30576"/>
    </row>
    <row r="30577" spans="1:1">
      <c r="A30577"/>
    </row>
    <row r="30578" spans="1:1">
      <c r="A30578"/>
    </row>
    <row r="30579" spans="1:1">
      <c r="A30579"/>
    </row>
    <row r="30580" spans="1:1">
      <c r="A30580"/>
    </row>
    <row r="30581" spans="1:1">
      <c r="A30581"/>
    </row>
    <row r="30582" spans="1:1">
      <c r="A30582"/>
    </row>
    <row r="30583" spans="1:1">
      <c r="A30583"/>
    </row>
    <row r="30584" spans="1:1">
      <c r="A30584"/>
    </row>
    <row r="30585" spans="1:1">
      <c r="A30585"/>
    </row>
    <row r="30586" spans="1:1">
      <c r="A30586"/>
    </row>
    <row r="30587" spans="1:1">
      <c r="A30587"/>
    </row>
    <row r="30588" spans="1:1">
      <c r="A30588"/>
    </row>
    <row r="30589" spans="1:1">
      <c r="A30589"/>
    </row>
    <row r="30590" spans="1:1">
      <c r="A30590"/>
    </row>
    <row r="30591" spans="1:1">
      <c r="A30591"/>
    </row>
    <row r="30592" spans="1:1">
      <c r="A30592"/>
    </row>
    <row r="30593" spans="1:1">
      <c r="A30593"/>
    </row>
    <row r="30594" spans="1:1">
      <c r="A30594"/>
    </row>
    <row r="30595" spans="1:1">
      <c r="A30595"/>
    </row>
    <row r="30596" spans="1:1">
      <c r="A30596"/>
    </row>
    <row r="30597" spans="1:1">
      <c r="A30597"/>
    </row>
    <row r="30598" spans="1:1">
      <c r="A30598"/>
    </row>
    <row r="30599" spans="1:1">
      <c r="A30599"/>
    </row>
    <row r="30600" spans="1:1">
      <c r="A30600"/>
    </row>
    <row r="30601" spans="1:1">
      <c r="A30601"/>
    </row>
    <row r="30602" spans="1:1">
      <c r="A30602"/>
    </row>
    <row r="30603" spans="1:1">
      <c r="A30603"/>
    </row>
    <row r="30604" spans="1:1">
      <c r="A30604"/>
    </row>
    <row r="30605" spans="1:1">
      <c r="A30605"/>
    </row>
    <row r="30606" spans="1:1">
      <c r="A30606"/>
    </row>
    <row r="30607" spans="1:1">
      <c r="A30607"/>
    </row>
    <row r="30608" spans="1:1">
      <c r="A30608"/>
    </row>
    <row r="30609" spans="1:1">
      <c r="A30609"/>
    </row>
    <row r="30610" spans="1:1">
      <c r="A30610"/>
    </row>
    <row r="30611" spans="1:1">
      <c r="A30611"/>
    </row>
    <row r="30612" spans="1:1">
      <c r="A30612"/>
    </row>
    <row r="30613" spans="1:1">
      <c r="A30613"/>
    </row>
    <row r="30614" spans="1:1">
      <c r="A30614"/>
    </row>
    <row r="30615" spans="1:1">
      <c r="A30615"/>
    </row>
    <row r="30616" spans="1:1">
      <c r="A30616"/>
    </row>
    <row r="30617" spans="1:1">
      <c r="A30617"/>
    </row>
    <row r="30618" spans="1:1">
      <c r="A30618"/>
    </row>
    <row r="30619" spans="1:1">
      <c r="A30619"/>
    </row>
    <row r="30620" spans="1:1">
      <c r="A30620"/>
    </row>
    <row r="30621" spans="1:1">
      <c r="A30621"/>
    </row>
    <row r="30622" spans="1:1">
      <c r="A30622"/>
    </row>
    <row r="30623" spans="1:1">
      <c r="A30623"/>
    </row>
    <row r="30624" spans="1:1">
      <c r="A30624"/>
    </row>
    <row r="30625" spans="1:1">
      <c r="A30625"/>
    </row>
    <row r="30626" spans="1:1">
      <c r="A30626"/>
    </row>
    <row r="30627" spans="1:1">
      <c r="A30627"/>
    </row>
    <row r="30628" spans="1:1">
      <c r="A30628"/>
    </row>
    <row r="30629" spans="1:1">
      <c r="A30629"/>
    </row>
    <row r="30630" spans="1:1">
      <c r="A30630"/>
    </row>
    <row r="30631" spans="1:1">
      <c r="A30631"/>
    </row>
    <row r="30632" spans="1:1">
      <c r="A30632"/>
    </row>
    <row r="30633" spans="1:1">
      <c r="A30633"/>
    </row>
    <row r="30634" spans="1:1">
      <c r="A30634"/>
    </row>
    <row r="30635" spans="1:1">
      <c r="A30635"/>
    </row>
    <row r="30636" spans="1:1">
      <c r="A30636"/>
    </row>
    <row r="30637" spans="1:1">
      <c r="A30637"/>
    </row>
    <row r="30638" spans="1:1">
      <c r="A30638"/>
    </row>
    <row r="30639" spans="1:1">
      <c r="A30639"/>
    </row>
    <row r="30640" spans="1:1">
      <c r="A30640"/>
    </row>
    <row r="30641" spans="1:1">
      <c r="A30641"/>
    </row>
    <row r="30642" spans="1:1">
      <c r="A30642"/>
    </row>
    <row r="30643" spans="1:1">
      <c r="A30643"/>
    </row>
    <row r="30644" spans="1:1">
      <c r="A30644"/>
    </row>
    <row r="30645" spans="1:1">
      <c r="A30645"/>
    </row>
    <row r="30646" spans="1:1">
      <c r="A30646"/>
    </row>
    <row r="30647" spans="1:1">
      <c r="A30647"/>
    </row>
    <row r="30648" spans="1:1">
      <c r="A30648"/>
    </row>
    <row r="30649" spans="1:1">
      <c r="A30649"/>
    </row>
    <row r="30650" spans="1:1">
      <c r="A30650"/>
    </row>
    <row r="30651" spans="1:1">
      <c r="A30651"/>
    </row>
    <row r="30652" spans="1:1">
      <c r="A30652"/>
    </row>
    <row r="30653" spans="1:1">
      <c r="A30653"/>
    </row>
    <row r="30654" spans="1:1">
      <c r="A30654"/>
    </row>
    <row r="30655" spans="1:1">
      <c r="A30655"/>
    </row>
    <row r="30656" spans="1:1">
      <c r="A30656"/>
    </row>
    <row r="30657" spans="1:1">
      <c r="A30657"/>
    </row>
    <row r="30658" spans="1:1">
      <c r="A30658"/>
    </row>
    <row r="30659" spans="1:1">
      <c r="A30659"/>
    </row>
    <row r="30660" spans="1:1">
      <c r="A30660"/>
    </row>
    <row r="30661" spans="1:1">
      <c r="A30661"/>
    </row>
    <row r="30662" spans="1:1">
      <c r="A30662"/>
    </row>
    <row r="30663" spans="1:1">
      <c r="A30663"/>
    </row>
    <row r="30664" spans="1:1">
      <c r="A30664"/>
    </row>
    <row r="30665" spans="1:1">
      <c r="A30665"/>
    </row>
    <row r="30666" spans="1:1">
      <c r="A30666"/>
    </row>
    <row r="30667" spans="1:1">
      <c r="A30667"/>
    </row>
    <row r="30668" spans="1:1">
      <c r="A30668"/>
    </row>
    <row r="30669" spans="1:1">
      <c r="A30669"/>
    </row>
    <row r="30670" spans="1:1">
      <c r="A30670"/>
    </row>
    <row r="30671" spans="1:1">
      <c r="A30671"/>
    </row>
    <row r="30672" spans="1:1">
      <c r="A30672"/>
    </row>
    <row r="30673" spans="1:1">
      <c r="A30673"/>
    </row>
    <row r="30674" spans="1:1">
      <c r="A30674"/>
    </row>
    <row r="30675" spans="1:1">
      <c r="A30675"/>
    </row>
    <row r="30676" spans="1:1">
      <c r="A30676"/>
    </row>
    <row r="30677" spans="1:1">
      <c r="A30677"/>
    </row>
    <row r="30678" spans="1:1">
      <c r="A30678"/>
    </row>
    <row r="30679" spans="1:1">
      <c r="A30679"/>
    </row>
    <row r="30680" spans="1:1">
      <c r="A30680"/>
    </row>
    <row r="30681" spans="1:1">
      <c r="A30681"/>
    </row>
    <row r="30682" spans="1:1">
      <c r="A30682"/>
    </row>
    <row r="30683" spans="1:1">
      <c r="A30683"/>
    </row>
    <row r="30684" spans="1:1">
      <c r="A30684"/>
    </row>
    <row r="30685" spans="1:1">
      <c r="A30685"/>
    </row>
    <row r="30686" spans="1:1">
      <c r="A30686"/>
    </row>
    <row r="30687" spans="1:1">
      <c r="A30687"/>
    </row>
    <row r="30688" spans="1:1">
      <c r="A30688"/>
    </row>
    <row r="30689" spans="1:1">
      <c r="A30689"/>
    </row>
    <row r="30690" spans="1:1">
      <c r="A30690"/>
    </row>
    <row r="30691" spans="1:1">
      <c r="A30691"/>
    </row>
    <row r="30692" spans="1:1">
      <c r="A30692"/>
    </row>
    <row r="30693" spans="1:1">
      <c r="A30693"/>
    </row>
    <row r="30694" spans="1:1">
      <c r="A30694"/>
    </row>
    <row r="30695" spans="1:1">
      <c r="A30695"/>
    </row>
    <row r="30696" spans="1:1">
      <c r="A30696"/>
    </row>
    <row r="30697" spans="1:1">
      <c r="A30697"/>
    </row>
    <row r="30698" spans="1:1">
      <c r="A30698"/>
    </row>
    <row r="30699" spans="1:1">
      <c r="A30699"/>
    </row>
    <row r="30700" spans="1:1">
      <c r="A30700"/>
    </row>
    <row r="30701" spans="1:1">
      <c r="A30701"/>
    </row>
    <row r="30702" spans="1:1">
      <c r="A30702"/>
    </row>
    <row r="30703" spans="1:1">
      <c r="A30703"/>
    </row>
    <row r="30704" spans="1:1">
      <c r="A30704"/>
    </row>
    <row r="30705" spans="1:1">
      <c r="A30705"/>
    </row>
    <row r="30706" spans="1:1">
      <c r="A30706"/>
    </row>
    <row r="30707" spans="1:1">
      <c r="A30707"/>
    </row>
    <row r="30708" spans="1:1">
      <c r="A30708"/>
    </row>
    <row r="30709" spans="1:1">
      <c r="A30709"/>
    </row>
    <row r="30710" spans="1:1">
      <c r="A30710"/>
    </row>
    <row r="30711" spans="1:1">
      <c r="A30711"/>
    </row>
    <row r="30712" spans="1:1">
      <c r="A30712"/>
    </row>
    <row r="30713" spans="1:1">
      <c r="A30713"/>
    </row>
    <row r="30714" spans="1:1">
      <c r="A30714"/>
    </row>
    <row r="30715" spans="1:1">
      <c r="A30715"/>
    </row>
    <row r="30716" spans="1:1">
      <c r="A30716"/>
    </row>
    <row r="30717" spans="1:1">
      <c r="A30717"/>
    </row>
    <row r="30718" spans="1:1">
      <c r="A30718"/>
    </row>
    <row r="30719" spans="1:1">
      <c r="A30719"/>
    </row>
    <row r="30720" spans="1:1">
      <c r="A30720"/>
    </row>
    <row r="30721" spans="1:1">
      <c r="A30721"/>
    </row>
    <row r="30722" spans="1:1">
      <c r="A30722"/>
    </row>
    <row r="30723" spans="1:1">
      <c r="A30723"/>
    </row>
    <row r="30724" spans="1:1">
      <c r="A30724"/>
    </row>
    <row r="30725" spans="1:1">
      <c r="A30725"/>
    </row>
    <row r="30726" spans="1:1">
      <c r="A30726"/>
    </row>
    <row r="30727" spans="1:1">
      <c r="A30727"/>
    </row>
    <row r="30728" spans="1:1">
      <c r="A30728"/>
    </row>
    <row r="30729" spans="1:1">
      <c r="A30729"/>
    </row>
    <row r="30730" spans="1:1">
      <c r="A30730"/>
    </row>
    <row r="30731" spans="1:1">
      <c r="A30731"/>
    </row>
    <row r="30732" spans="1:1">
      <c r="A30732"/>
    </row>
    <row r="30733" spans="1:1">
      <c r="A30733"/>
    </row>
    <row r="30734" spans="1:1">
      <c r="A30734"/>
    </row>
    <row r="30735" spans="1:1">
      <c r="A30735"/>
    </row>
    <row r="30736" spans="1:1">
      <c r="A30736"/>
    </row>
    <row r="30737" spans="1:1">
      <c r="A30737"/>
    </row>
    <row r="30738" spans="1:1">
      <c r="A30738"/>
    </row>
    <row r="30739" spans="1:1">
      <c r="A30739"/>
    </row>
    <row r="30740" spans="1:1">
      <c r="A30740"/>
    </row>
    <row r="30741" spans="1:1">
      <c r="A30741"/>
    </row>
    <row r="30742" spans="1:1">
      <c r="A30742"/>
    </row>
    <row r="30743" spans="1:1">
      <c r="A30743"/>
    </row>
    <row r="30744" spans="1:1">
      <c r="A30744"/>
    </row>
    <row r="30745" spans="1:1">
      <c r="A30745"/>
    </row>
    <row r="30746" spans="1:1">
      <c r="A30746"/>
    </row>
    <row r="30747" spans="1:1">
      <c r="A30747"/>
    </row>
    <row r="30748" spans="1:1">
      <c r="A30748"/>
    </row>
    <row r="30749" spans="1:1">
      <c r="A30749"/>
    </row>
    <row r="30750" spans="1:1">
      <c r="A30750"/>
    </row>
    <row r="30751" spans="1:1">
      <c r="A30751"/>
    </row>
    <row r="30752" spans="1:1">
      <c r="A30752"/>
    </row>
    <row r="30753" spans="1:1">
      <c r="A30753"/>
    </row>
    <row r="30754" spans="1:1">
      <c r="A30754"/>
    </row>
    <row r="30755" spans="1:1">
      <c r="A30755"/>
    </row>
    <row r="30756" spans="1:1">
      <c r="A30756"/>
    </row>
    <row r="30757" spans="1:1">
      <c r="A30757"/>
    </row>
    <row r="30758" spans="1:1">
      <c r="A30758"/>
    </row>
    <row r="30759" spans="1:1">
      <c r="A30759"/>
    </row>
    <row r="30760" spans="1:1">
      <c r="A30760"/>
    </row>
    <row r="30761" spans="1:1">
      <c r="A30761"/>
    </row>
    <row r="30762" spans="1:1">
      <c r="A30762"/>
    </row>
    <row r="30763" spans="1:1">
      <c r="A30763"/>
    </row>
    <row r="30764" spans="1:1">
      <c r="A30764"/>
    </row>
    <row r="30765" spans="1:1">
      <c r="A30765"/>
    </row>
    <row r="30766" spans="1:1">
      <c r="A30766"/>
    </row>
    <row r="30767" spans="1:1">
      <c r="A30767"/>
    </row>
    <row r="30768" spans="1:1">
      <c r="A30768"/>
    </row>
    <row r="30769" spans="1:1">
      <c r="A30769"/>
    </row>
    <row r="30770" spans="1:1">
      <c r="A30770"/>
    </row>
    <row r="30771" spans="1:1">
      <c r="A30771"/>
    </row>
    <row r="30772" spans="1:1">
      <c r="A30772"/>
    </row>
    <row r="30773" spans="1:1">
      <c r="A30773"/>
    </row>
    <row r="30774" spans="1:1">
      <c r="A30774"/>
    </row>
    <row r="30775" spans="1:1">
      <c r="A30775"/>
    </row>
    <row r="30776" spans="1:1">
      <c r="A30776"/>
    </row>
    <row r="30777" spans="1:1">
      <c r="A30777"/>
    </row>
    <row r="30778" spans="1:1">
      <c r="A30778"/>
    </row>
    <row r="30779" spans="1:1">
      <c r="A30779"/>
    </row>
    <row r="30780" spans="1:1">
      <c r="A30780"/>
    </row>
    <row r="30781" spans="1:1">
      <c r="A30781"/>
    </row>
    <row r="30782" spans="1:1">
      <c r="A30782"/>
    </row>
    <row r="30783" spans="1:1">
      <c r="A30783"/>
    </row>
    <row r="30784" spans="1:1">
      <c r="A30784"/>
    </row>
    <row r="30785" spans="1:1">
      <c r="A30785"/>
    </row>
    <row r="30786" spans="1:1">
      <c r="A30786"/>
    </row>
    <row r="30787" spans="1:1">
      <c r="A30787"/>
    </row>
    <row r="30788" spans="1:1">
      <c r="A30788"/>
    </row>
    <row r="30789" spans="1:1">
      <c r="A30789"/>
    </row>
    <row r="30790" spans="1:1">
      <c r="A30790"/>
    </row>
    <row r="30791" spans="1:1">
      <c r="A30791"/>
    </row>
    <row r="30792" spans="1:1">
      <c r="A30792"/>
    </row>
    <row r="30793" spans="1:1">
      <c r="A30793"/>
    </row>
    <row r="30794" spans="1:1">
      <c r="A30794"/>
    </row>
    <row r="30795" spans="1:1">
      <c r="A30795"/>
    </row>
    <row r="30796" spans="1:1">
      <c r="A30796"/>
    </row>
    <row r="30797" spans="1:1">
      <c r="A30797"/>
    </row>
    <row r="30798" spans="1:1">
      <c r="A30798"/>
    </row>
    <row r="30799" spans="1:1">
      <c r="A30799"/>
    </row>
    <row r="30800" spans="1:1">
      <c r="A30800"/>
    </row>
    <row r="30801" spans="1:1">
      <c r="A30801"/>
    </row>
    <row r="30802" spans="1:1">
      <c r="A30802"/>
    </row>
    <row r="30803" spans="1:1">
      <c r="A30803"/>
    </row>
    <row r="30804" spans="1:1">
      <c r="A30804"/>
    </row>
    <row r="30805" spans="1:1">
      <c r="A30805"/>
    </row>
    <row r="30806" spans="1:1">
      <c r="A30806"/>
    </row>
    <row r="30807" spans="1:1">
      <c r="A30807"/>
    </row>
    <row r="30808" spans="1:1">
      <c r="A30808"/>
    </row>
    <row r="30809" spans="1:1">
      <c r="A30809"/>
    </row>
    <row r="30810" spans="1:1">
      <c r="A30810"/>
    </row>
    <row r="30811" spans="1:1">
      <c r="A30811"/>
    </row>
    <row r="30812" spans="1:1">
      <c r="A30812"/>
    </row>
    <row r="30813" spans="1:1">
      <c r="A30813"/>
    </row>
    <row r="30814" spans="1:1">
      <c r="A30814"/>
    </row>
    <row r="30815" spans="1:1">
      <c r="A30815"/>
    </row>
    <row r="30816" spans="1:1">
      <c r="A30816"/>
    </row>
    <row r="30817" spans="1:1">
      <c r="A30817"/>
    </row>
    <row r="30818" spans="1:1">
      <c r="A30818"/>
    </row>
    <row r="30819" spans="1:1">
      <c r="A30819"/>
    </row>
    <row r="30820" spans="1:1">
      <c r="A30820"/>
    </row>
    <row r="30821" spans="1:1">
      <c r="A30821"/>
    </row>
    <row r="30822" spans="1:1">
      <c r="A30822"/>
    </row>
    <row r="30823" spans="1:1">
      <c r="A30823"/>
    </row>
    <row r="30824" spans="1:1">
      <c r="A30824"/>
    </row>
    <row r="30825" spans="1:1">
      <c r="A30825"/>
    </row>
    <row r="30826" spans="1:1">
      <c r="A30826"/>
    </row>
    <row r="30827" spans="1:1">
      <c r="A30827"/>
    </row>
    <row r="30828" spans="1:1">
      <c r="A30828"/>
    </row>
    <row r="30829" spans="1:1">
      <c r="A30829"/>
    </row>
    <row r="30830" spans="1:1">
      <c r="A30830"/>
    </row>
    <row r="30831" spans="1:1">
      <c r="A30831"/>
    </row>
    <row r="30832" spans="1:1">
      <c r="A30832"/>
    </row>
    <row r="30833" spans="1:1">
      <c r="A30833"/>
    </row>
    <row r="30834" spans="1:1">
      <c r="A30834"/>
    </row>
    <row r="30835" spans="1:1">
      <c r="A30835"/>
    </row>
    <row r="30836" spans="1:1">
      <c r="A30836"/>
    </row>
    <row r="30837" spans="1:1">
      <c r="A30837"/>
    </row>
    <row r="30838" spans="1:1">
      <c r="A30838"/>
    </row>
    <row r="30839" spans="1:1">
      <c r="A30839"/>
    </row>
    <row r="30840" spans="1:1">
      <c r="A30840"/>
    </row>
    <row r="30841" spans="1:1">
      <c r="A30841"/>
    </row>
    <row r="30842" spans="1:1">
      <c r="A30842"/>
    </row>
    <row r="30843" spans="1:1">
      <c r="A30843"/>
    </row>
    <row r="30844" spans="1:1">
      <c r="A30844"/>
    </row>
    <row r="30845" spans="1:1">
      <c r="A30845"/>
    </row>
    <row r="30846" spans="1:1">
      <c r="A30846"/>
    </row>
    <row r="30847" spans="1:1">
      <c r="A30847"/>
    </row>
    <row r="30848" spans="1:1">
      <c r="A30848"/>
    </row>
    <row r="30849" spans="1:1">
      <c r="A30849"/>
    </row>
    <row r="30850" spans="1:1">
      <c r="A30850"/>
    </row>
    <row r="30851" spans="1:1">
      <c r="A30851"/>
    </row>
    <row r="30852" spans="1:1">
      <c r="A30852"/>
    </row>
    <row r="30853" spans="1:1">
      <c r="A30853"/>
    </row>
    <row r="30854" spans="1:1">
      <c r="A30854"/>
    </row>
    <row r="30855" spans="1:1">
      <c r="A30855"/>
    </row>
    <row r="30856" spans="1:1">
      <c r="A30856"/>
    </row>
    <row r="30857" spans="1:1">
      <c r="A30857"/>
    </row>
    <row r="30858" spans="1:1">
      <c r="A30858"/>
    </row>
    <row r="30859" spans="1:1">
      <c r="A30859"/>
    </row>
    <row r="30860" spans="1:1">
      <c r="A30860"/>
    </row>
    <row r="30861" spans="1:1">
      <c r="A30861"/>
    </row>
    <row r="30862" spans="1:1">
      <c r="A30862"/>
    </row>
    <row r="30863" spans="1:1">
      <c r="A30863"/>
    </row>
    <row r="30864" spans="1:1">
      <c r="A30864"/>
    </row>
    <row r="30865" spans="1:1">
      <c r="A30865"/>
    </row>
    <row r="30866" spans="1:1">
      <c r="A30866"/>
    </row>
    <row r="30867" spans="1:1">
      <c r="A30867"/>
    </row>
    <row r="30868" spans="1:1">
      <c r="A30868"/>
    </row>
    <row r="30869" spans="1:1">
      <c r="A30869"/>
    </row>
    <row r="30870" spans="1:1">
      <c r="A30870"/>
    </row>
    <row r="30871" spans="1:1">
      <c r="A30871"/>
    </row>
    <row r="30872" spans="1:1">
      <c r="A30872"/>
    </row>
    <row r="30873" spans="1:1">
      <c r="A30873"/>
    </row>
    <row r="30874" spans="1:1">
      <c r="A30874"/>
    </row>
    <row r="30875" spans="1:1">
      <c r="A30875"/>
    </row>
    <row r="30876" spans="1:1">
      <c r="A30876"/>
    </row>
    <row r="30877" spans="1:1">
      <c r="A30877"/>
    </row>
    <row r="30878" spans="1:1">
      <c r="A30878"/>
    </row>
    <row r="30879" spans="1:1">
      <c r="A30879"/>
    </row>
    <row r="30880" spans="1:1">
      <c r="A30880"/>
    </row>
    <row r="30881" spans="1:1">
      <c r="A30881"/>
    </row>
    <row r="30882" spans="1:1">
      <c r="A30882"/>
    </row>
    <row r="30883" spans="1:1">
      <c r="A30883"/>
    </row>
    <row r="30884" spans="1:1">
      <c r="A30884"/>
    </row>
    <row r="30885" spans="1:1">
      <c r="A30885"/>
    </row>
    <row r="30886" spans="1:1">
      <c r="A30886"/>
    </row>
    <row r="30887" spans="1:1">
      <c r="A30887"/>
    </row>
    <row r="30888" spans="1:1">
      <c r="A30888"/>
    </row>
    <row r="30889" spans="1:1">
      <c r="A30889"/>
    </row>
    <row r="30890" spans="1:1">
      <c r="A30890"/>
    </row>
    <row r="30891" spans="1:1">
      <c r="A30891"/>
    </row>
    <row r="30892" spans="1:1">
      <c r="A30892"/>
    </row>
    <row r="30893" spans="1:1">
      <c r="A30893"/>
    </row>
    <row r="30894" spans="1:1">
      <c r="A30894"/>
    </row>
    <row r="30895" spans="1:1">
      <c r="A30895"/>
    </row>
    <row r="30896" spans="1:1">
      <c r="A30896"/>
    </row>
    <row r="30897" spans="1:1">
      <c r="A30897"/>
    </row>
    <row r="30898" spans="1:1">
      <c r="A30898"/>
    </row>
    <row r="30899" spans="1:1">
      <c r="A30899"/>
    </row>
    <row r="30900" spans="1:1">
      <c r="A30900"/>
    </row>
    <row r="30901" spans="1:1">
      <c r="A30901"/>
    </row>
    <row r="30902" spans="1:1">
      <c r="A30902"/>
    </row>
    <row r="30903" spans="1:1">
      <c r="A30903"/>
    </row>
    <row r="30904" spans="1:1">
      <c r="A30904"/>
    </row>
    <row r="30905" spans="1:1">
      <c r="A30905"/>
    </row>
    <row r="30906" spans="1:1">
      <c r="A30906"/>
    </row>
    <row r="30907" spans="1:1">
      <c r="A30907"/>
    </row>
    <row r="30908" spans="1:1">
      <c r="A30908"/>
    </row>
    <row r="30909" spans="1:1">
      <c r="A30909"/>
    </row>
    <row r="30910" spans="1:1">
      <c r="A30910"/>
    </row>
    <row r="30911" spans="1:1">
      <c r="A30911"/>
    </row>
    <row r="30912" spans="1:1">
      <c r="A30912"/>
    </row>
    <row r="30913" spans="1:1">
      <c r="A30913"/>
    </row>
    <row r="30914" spans="1:1">
      <c r="A30914"/>
    </row>
    <row r="30915" spans="1:1">
      <c r="A30915"/>
    </row>
    <row r="30916" spans="1:1">
      <c r="A30916"/>
    </row>
    <row r="30917" spans="1:1">
      <c r="A30917"/>
    </row>
    <row r="30918" spans="1:1">
      <c r="A30918"/>
    </row>
    <row r="30919" spans="1:1">
      <c r="A30919"/>
    </row>
    <row r="30920" spans="1:1">
      <c r="A30920"/>
    </row>
    <row r="30921" spans="1:1">
      <c r="A30921"/>
    </row>
    <row r="30922" spans="1:1">
      <c r="A30922"/>
    </row>
    <row r="30923" spans="1:1">
      <c r="A30923"/>
    </row>
    <row r="30924" spans="1:1">
      <c r="A30924"/>
    </row>
    <row r="30925" spans="1:1">
      <c r="A30925"/>
    </row>
    <row r="30926" spans="1:1">
      <c r="A30926"/>
    </row>
    <row r="30927" spans="1:1">
      <c r="A30927"/>
    </row>
    <row r="30928" spans="1:1">
      <c r="A30928"/>
    </row>
    <row r="30929" spans="1:1">
      <c r="A30929"/>
    </row>
    <row r="30930" spans="1:1">
      <c r="A30930"/>
    </row>
    <row r="30931" spans="1:1">
      <c r="A30931"/>
    </row>
    <row r="30932" spans="1:1">
      <c r="A30932"/>
    </row>
    <row r="30933" spans="1:1">
      <c r="A30933"/>
    </row>
    <row r="30934" spans="1:1">
      <c r="A30934"/>
    </row>
    <row r="30935" spans="1:1">
      <c r="A30935"/>
    </row>
    <row r="30936" spans="1:1">
      <c r="A30936"/>
    </row>
    <row r="30937" spans="1:1">
      <c r="A30937"/>
    </row>
    <row r="30938" spans="1:1">
      <c r="A30938"/>
    </row>
    <row r="30939" spans="1:1">
      <c r="A30939"/>
    </row>
    <row r="30940" spans="1:1">
      <c r="A30940"/>
    </row>
    <row r="30941" spans="1:1">
      <c r="A30941"/>
    </row>
    <row r="30942" spans="1:1">
      <c r="A30942"/>
    </row>
    <row r="30943" spans="1:1">
      <c r="A30943"/>
    </row>
    <row r="30944" spans="1:1">
      <c r="A30944"/>
    </row>
    <row r="30945" spans="1:1">
      <c r="A30945"/>
    </row>
    <row r="30946" spans="1:1">
      <c r="A30946"/>
    </row>
    <row r="30947" spans="1:1">
      <c r="A30947"/>
    </row>
    <row r="30948" spans="1:1">
      <c r="A30948"/>
    </row>
    <row r="30949" spans="1:1">
      <c r="A30949"/>
    </row>
    <row r="30950" spans="1:1">
      <c r="A30950"/>
    </row>
    <row r="30951" spans="1:1">
      <c r="A30951"/>
    </row>
    <row r="30952" spans="1:1">
      <c r="A30952"/>
    </row>
    <row r="30953" spans="1:1">
      <c r="A30953"/>
    </row>
    <row r="30954" spans="1:1">
      <c r="A30954"/>
    </row>
    <row r="30955" spans="1:1">
      <c r="A30955"/>
    </row>
    <row r="30956" spans="1:1">
      <c r="A30956"/>
    </row>
    <row r="30957" spans="1:1">
      <c r="A30957"/>
    </row>
    <row r="30958" spans="1:1">
      <c r="A30958"/>
    </row>
    <row r="30959" spans="1:1">
      <c r="A30959"/>
    </row>
    <row r="30960" spans="1:1">
      <c r="A30960"/>
    </row>
    <row r="30961" spans="1:1">
      <c r="A30961"/>
    </row>
    <row r="30962" spans="1:1">
      <c r="A30962"/>
    </row>
    <row r="30963" spans="1:1">
      <c r="A30963"/>
    </row>
    <row r="30964" spans="1:1">
      <c r="A30964"/>
    </row>
    <row r="30965" spans="1:1">
      <c r="A30965"/>
    </row>
    <row r="30966" spans="1:1">
      <c r="A30966"/>
    </row>
    <row r="30967" spans="1:1">
      <c r="A30967"/>
    </row>
    <row r="30968" spans="1:1">
      <c r="A30968"/>
    </row>
    <row r="30969" spans="1:1">
      <c r="A30969"/>
    </row>
    <row r="30970" spans="1:1">
      <c r="A30970"/>
    </row>
    <row r="30971" spans="1:1">
      <c r="A30971"/>
    </row>
    <row r="30972" spans="1:1">
      <c r="A30972"/>
    </row>
    <row r="30973" spans="1:1">
      <c r="A30973"/>
    </row>
    <row r="30974" spans="1:1">
      <c r="A30974"/>
    </row>
    <row r="30975" spans="1:1">
      <c r="A30975"/>
    </row>
    <row r="30976" spans="1:1">
      <c r="A30976"/>
    </row>
    <row r="30977" spans="1:1">
      <c r="A30977"/>
    </row>
    <row r="30978" spans="1:1">
      <c r="A30978"/>
    </row>
    <row r="30979" spans="1:1">
      <c r="A30979"/>
    </row>
    <row r="30980" spans="1:1">
      <c r="A30980"/>
    </row>
    <row r="30981" spans="1:1">
      <c r="A30981"/>
    </row>
    <row r="30982" spans="1:1">
      <c r="A30982"/>
    </row>
    <row r="30983" spans="1:1">
      <c r="A30983"/>
    </row>
    <row r="30984" spans="1:1">
      <c r="A30984"/>
    </row>
    <row r="30985" spans="1:1">
      <c r="A30985"/>
    </row>
    <row r="30986" spans="1:1">
      <c r="A30986"/>
    </row>
    <row r="30987" spans="1:1">
      <c r="A30987"/>
    </row>
    <row r="30988" spans="1:1">
      <c r="A30988"/>
    </row>
    <row r="30989" spans="1:1">
      <c r="A30989"/>
    </row>
    <row r="30990" spans="1:1">
      <c r="A30990"/>
    </row>
    <row r="30991" spans="1:1">
      <c r="A30991"/>
    </row>
    <row r="30992" spans="1:1">
      <c r="A30992"/>
    </row>
    <row r="30993" spans="1:1">
      <c r="A30993"/>
    </row>
    <row r="30994" spans="1:1">
      <c r="A30994"/>
    </row>
    <row r="30995" spans="1:1">
      <c r="A30995"/>
    </row>
    <row r="30996" spans="1:1">
      <c r="A30996"/>
    </row>
    <row r="30997" spans="1:1">
      <c r="A30997"/>
    </row>
    <row r="30998" spans="1:1">
      <c r="A30998"/>
    </row>
    <row r="30999" spans="1:1">
      <c r="A30999"/>
    </row>
    <row r="31000" spans="1:1">
      <c r="A31000"/>
    </row>
    <row r="31001" spans="1:1">
      <c r="A31001"/>
    </row>
    <row r="31002" spans="1:1">
      <c r="A31002"/>
    </row>
    <row r="31003" spans="1:1">
      <c r="A31003"/>
    </row>
    <row r="31004" spans="1:1">
      <c r="A31004"/>
    </row>
    <row r="31005" spans="1:1">
      <c r="A31005"/>
    </row>
    <row r="31006" spans="1:1">
      <c r="A31006"/>
    </row>
    <row r="31007" spans="1:1">
      <c r="A31007"/>
    </row>
    <row r="31008" spans="1:1">
      <c r="A31008"/>
    </row>
    <row r="31009" spans="1:1">
      <c r="A31009"/>
    </row>
    <row r="31010" spans="1:1">
      <c r="A31010"/>
    </row>
    <row r="31011" spans="1:1">
      <c r="A31011"/>
    </row>
    <row r="31012" spans="1:1">
      <c r="A31012"/>
    </row>
    <row r="31013" spans="1:1">
      <c r="A31013"/>
    </row>
    <row r="31014" spans="1:1">
      <c r="A31014"/>
    </row>
    <row r="31015" spans="1:1">
      <c r="A31015"/>
    </row>
    <row r="31016" spans="1:1">
      <c r="A31016"/>
    </row>
    <row r="31017" spans="1:1">
      <c r="A31017"/>
    </row>
    <row r="31018" spans="1:1">
      <c r="A31018"/>
    </row>
    <row r="31019" spans="1:1">
      <c r="A31019"/>
    </row>
    <row r="31020" spans="1:1">
      <c r="A31020"/>
    </row>
    <row r="31021" spans="1:1">
      <c r="A31021"/>
    </row>
    <row r="31022" spans="1:1">
      <c r="A31022"/>
    </row>
    <row r="31023" spans="1:1">
      <c r="A31023"/>
    </row>
    <row r="31024" spans="1:1">
      <c r="A31024"/>
    </row>
    <row r="31025" spans="1:1">
      <c r="A31025"/>
    </row>
    <row r="31026" spans="1:1">
      <c r="A31026"/>
    </row>
    <row r="31027" spans="1:1">
      <c r="A31027"/>
    </row>
    <row r="31028" spans="1:1">
      <c r="A31028"/>
    </row>
    <row r="31029" spans="1:1">
      <c r="A31029"/>
    </row>
    <row r="31030" spans="1:1">
      <c r="A31030"/>
    </row>
    <row r="31031" spans="1:1">
      <c r="A31031"/>
    </row>
    <row r="31032" spans="1:1">
      <c r="A31032"/>
    </row>
    <row r="31033" spans="1:1">
      <c r="A31033"/>
    </row>
    <row r="31034" spans="1:1">
      <c r="A31034"/>
    </row>
    <row r="31035" spans="1:1">
      <c r="A31035"/>
    </row>
    <row r="31036" spans="1:1">
      <c r="A31036"/>
    </row>
    <row r="31037" spans="1:1">
      <c r="A31037"/>
    </row>
    <row r="31038" spans="1:1">
      <c r="A31038"/>
    </row>
    <row r="31039" spans="1:1">
      <c r="A31039"/>
    </row>
    <row r="31040" spans="1:1">
      <c r="A31040"/>
    </row>
    <row r="31041" spans="1:1">
      <c r="A31041"/>
    </row>
    <row r="31042" spans="1:1">
      <c r="A31042"/>
    </row>
    <row r="31043" spans="1:1">
      <c r="A31043"/>
    </row>
    <row r="31044" spans="1:1">
      <c r="A31044"/>
    </row>
    <row r="31045" spans="1:1">
      <c r="A31045"/>
    </row>
    <row r="31046" spans="1:1">
      <c r="A31046"/>
    </row>
    <row r="31047" spans="1:1">
      <c r="A31047"/>
    </row>
    <row r="31048" spans="1:1">
      <c r="A31048"/>
    </row>
    <row r="31049" spans="1:1">
      <c r="A31049"/>
    </row>
    <row r="31050" spans="1:1">
      <c r="A31050"/>
    </row>
    <row r="31051" spans="1:1">
      <c r="A31051"/>
    </row>
    <row r="31052" spans="1:1">
      <c r="A31052"/>
    </row>
    <row r="31053" spans="1:1">
      <c r="A31053"/>
    </row>
    <row r="31054" spans="1:1">
      <c r="A31054"/>
    </row>
    <row r="31055" spans="1:1">
      <c r="A31055"/>
    </row>
    <row r="31056" spans="1:1">
      <c r="A31056"/>
    </row>
    <row r="31057" spans="1:1">
      <c r="A31057"/>
    </row>
    <row r="31058" spans="1:1">
      <c r="A31058"/>
    </row>
    <row r="31059" spans="1:1">
      <c r="A31059"/>
    </row>
    <row r="31060" spans="1:1">
      <c r="A31060"/>
    </row>
    <row r="31061" spans="1:1">
      <c r="A31061"/>
    </row>
    <row r="31062" spans="1:1">
      <c r="A31062"/>
    </row>
    <row r="31063" spans="1:1">
      <c r="A31063"/>
    </row>
    <row r="31064" spans="1:1">
      <c r="A31064"/>
    </row>
    <row r="31065" spans="1:1">
      <c r="A31065"/>
    </row>
    <row r="31066" spans="1:1">
      <c r="A31066"/>
    </row>
    <row r="31067" spans="1:1">
      <c r="A31067"/>
    </row>
    <row r="31068" spans="1:1">
      <c r="A31068"/>
    </row>
    <row r="31069" spans="1:1">
      <c r="A31069"/>
    </row>
    <row r="31070" spans="1:1">
      <c r="A31070"/>
    </row>
    <row r="31071" spans="1:1">
      <c r="A31071"/>
    </row>
    <row r="31072" spans="1:1">
      <c r="A31072"/>
    </row>
    <row r="31073" spans="1:1">
      <c r="A31073"/>
    </row>
    <row r="31074" spans="1:1">
      <c r="A31074"/>
    </row>
    <row r="31075" spans="1:1">
      <c r="A31075"/>
    </row>
    <row r="31076" spans="1:1">
      <c r="A31076"/>
    </row>
    <row r="31077" spans="1:1">
      <c r="A31077"/>
    </row>
    <row r="31078" spans="1:1">
      <c r="A31078"/>
    </row>
    <row r="31079" spans="1:1">
      <c r="A31079"/>
    </row>
    <row r="31080" spans="1:1">
      <c r="A31080"/>
    </row>
    <row r="31081" spans="1:1">
      <c r="A31081"/>
    </row>
    <row r="31082" spans="1:1">
      <c r="A31082"/>
    </row>
    <row r="31083" spans="1:1">
      <c r="A31083"/>
    </row>
    <row r="31084" spans="1:1">
      <c r="A31084"/>
    </row>
    <row r="31085" spans="1:1">
      <c r="A31085"/>
    </row>
    <row r="31086" spans="1:1">
      <c r="A31086"/>
    </row>
    <row r="31087" spans="1:1">
      <c r="A31087"/>
    </row>
    <row r="31088" spans="1:1">
      <c r="A31088"/>
    </row>
    <row r="31089" spans="1:1">
      <c r="A31089"/>
    </row>
    <row r="31090" spans="1:1">
      <c r="A31090"/>
    </row>
    <row r="31091" spans="1:1">
      <c r="A31091"/>
    </row>
    <row r="31092" spans="1:1">
      <c r="A31092"/>
    </row>
    <row r="31093" spans="1:1">
      <c r="A31093"/>
    </row>
    <row r="31094" spans="1:1">
      <c r="A31094"/>
    </row>
    <row r="31095" spans="1:1">
      <c r="A31095"/>
    </row>
    <row r="31096" spans="1:1">
      <c r="A31096"/>
    </row>
    <row r="31097" spans="1:1">
      <c r="A31097"/>
    </row>
    <row r="31098" spans="1:1">
      <c r="A31098"/>
    </row>
    <row r="31099" spans="1:1">
      <c r="A31099"/>
    </row>
    <row r="31100" spans="1:1">
      <c r="A31100"/>
    </row>
    <row r="31101" spans="1:1">
      <c r="A31101"/>
    </row>
    <row r="31102" spans="1:1">
      <c r="A31102"/>
    </row>
    <row r="31103" spans="1:1">
      <c r="A31103"/>
    </row>
    <row r="31104" spans="1:1">
      <c r="A31104"/>
    </row>
    <row r="31105" spans="1:1">
      <c r="A31105"/>
    </row>
    <row r="31106" spans="1:1">
      <c r="A31106"/>
    </row>
    <row r="31107" spans="1:1">
      <c r="A31107"/>
    </row>
    <row r="31108" spans="1:1">
      <c r="A31108"/>
    </row>
    <row r="31109" spans="1:1">
      <c r="A31109"/>
    </row>
    <row r="31110" spans="1:1">
      <c r="A31110"/>
    </row>
    <row r="31111" spans="1:1">
      <c r="A31111"/>
    </row>
    <row r="31112" spans="1:1">
      <c r="A31112"/>
    </row>
    <row r="31113" spans="1:1">
      <c r="A31113"/>
    </row>
    <row r="31114" spans="1:1">
      <c r="A31114"/>
    </row>
    <row r="31115" spans="1:1">
      <c r="A31115"/>
    </row>
    <row r="31116" spans="1:1">
      <c r="A31116"/>
    </row>
    <row r="31117" spans="1:1">
      <c r="A31117"/>
    </row>
    <row r="31118" spans="1:1">
      <c r="A31118"/>
    </row>
    <row r="31119" spans="1:1">
      <c r="A31119"/>
    </row>
    <row r="31120" spans="1:1">
      <c r="A31120"/>
    </row>
    <row r="31121" spans="1:1">
      <c r="A31121"/>
    </row>
    <row r="31122" spans="1:1">
      <c r="A31122"/>
    </row>
    <row r="31123" spans="1:1">
      <c r="A31123"/>
    </row>
    <row r="31124" spans="1:1">
      <c r="A31124"/>
    </row>
    <row r="31125" spans="1:1">
      <c r="A31125"/>
    </row>
    <row r="31126" spans="1:1">
      <c r="A31126"/>
    </row>
    <row r="31127" spans="1:1">
      <c r="A31127"/>
    </row>
    <row r="31128" spans="1:1">
      <c r="A31128"/>
    </row>
    <row r="31129" spans="1:1">
      <c r="A31129"/>
    </row>
    <row r="31130" spans="1:1">
      <c r="A31130"/>
    </row>
    <row r="31131" spans="1:1">
      <c r="A31131"/>
    </row>
    <row r="31132" spans="1:1">
      <c r="A31132"/>
    </row>
    <row r="31133" spans="1:1">
      <c r="A31133"/>
    </row>
    <row r="31134" spans="1:1">
      <c r="A31134"/>
    </row>
    <row r="31135" spans="1:1">
      <c r="A31135"/>
    </row>
    <row r="31136" spans="1:1">
      <c r="A31136"/>
    </row>
    <row r="31137" spans="1:1">
      <c r="A31137"/>
    </row>
    <row r="31138" spans="1:1">
      <c r="A31138"/>
    </row>
    <row r="31139" spans="1:1">
      <c r="A31139"/>
    </row>
    <row r="31140" spans="1:1">
      <c r="A31140"/>
    </row>
    <row r="31141" spans="1:1">
      <c r="A31141"/>
    </row>
    <row r="31142" spans="1:1">
      <c r="A31142"/>
    </row>
    <row r="31143" spans="1:1">
      <c r="A31143"/>
    </row>
    <row r="31144" spans="1:1">
      <c r="A31144"/>
    </row>
    <row r="31145" spans="1:1">
      <c r="A31145"/>
    </row>
    <row r="31146" spans="1:1">
      <c r="A31146"/>
    </row>
    <row r="31147" spans="1:1">
      <c r="A31147"/>
    </row>
    <row r="31148" spans="1:1">
      <c r="A31148"/>
    </row>
    <row r="31149" spans="1:1">
      <c r="A31149"/>
    </row>
    <row r="31150" spans="1:1">
      <c r="A31150"/>
    </row>
    <row r="31151" spans="1:1">
      <c r="A31151"/>
    </row>
    <row r="31152" spans="1:1">
      <c r="A31152"/>
    </row>
    <row r="31153" spans="1:1">
      <c r="A31153"/>
    </row>
    <row r="31154" spans="1:1">
      <c r="A31154"/>
    </row>
    <row r="31155" spans="1:1">
      <c r="A31155"/>
    </row>
    <row r="31156" spans="1:1">
      <c r="A31156"/>
    </row>
    <row r="31157" spans="1:1">
      <c r="A31157"/>
    </row>
    <row r="31158" spans="1:1">
      <c r="A31158"/>
    </row>
    <row r="31159" spans="1:1">
      <c r="A31159"/>
    </row>
    <row r="31160" spans="1:1">
      <c r="A31160"/>
    </row>
    <row r="31161" spans="1:1">
      <c r="A31161"/>
    </row>
    <row r="31162" spans="1:1">
      <c r="A31162"/>
    </row>
    <row r="31163" spans="1:1">
      <c r="A31163"/>
    </row>
    <row r="31164" spans="1:1">
      <c r="A31164"/>
    </row>
    <row r="31165" spans="1:1">
      <c r="A31165"/>
    </row>
    <row r="31166" spans="1:1">
      <c r="A31166"/>
    </row>
    <row r="31167" spans="1:1">
      <c r="A31167"/>
    </row>
    <row r="31168" spans="1:1">
      <c r="A31168"/>
    </row>
    <row r="31169" spans="1:1">
      <c r="A31169"/>
    </row>
    <row r="31170" spans="1:1">
      <c r="A31170"/>
    </row>
    <row r="31171" spans="1:1">
      <c r="A31171"/>
    </row>
    <row r="31172" spans="1:1">
      <c r="A31172"/>
    </row>
    <row r="31173" spans="1:1">
      <c r="A31173"/>
    </row>
    <row r="31174" spans="1:1">
      <c r="A31174"/>
    </row>
    <row r="31175" spans="1:1">
      <c r="A31175"/>
    </row>
    <row r="31176" spans="1:1">
      <c r="A31176"/>
    </row>
    <row r="31177" spans="1:1">
      <c r="A31177"/>
    </row>
    <row r="31178" spans="1:1">
      <c r="A31178"/>
    </row>
    <row r="31179" spans="1:1">
      <c r="A31179"/>
    </row>
    <row r="31180" spans="1:1">
      <c r="A31180"/>
    </row>
    <row r="31181" spans="1:1">
      <c r="A31181"/>
    </row>
    <row r="31182" spans="1:1">
      <c r="A31182"/>
    </row>
    <row r="31183" spans="1:1">
      <c r="A31183"/>
    </row>
    <row r="31184" spans="1:1">
      <c r="A31184"/>
    </row>
    <row r="31185" spans="1:1">
      <c r="A31185"/>
    </row>
    <row r="31186" spans="1:1">
      <c r="A31186"/>
    </row>
    <row r="31187" spans="1:1">
      <c r="A31187"/>
    </row>
    <row r="31188" spans="1:1">
      <c r="A31188"/>
    </row>
    <row r="31189" spans="1:1">
      <c r="A31189"/>
    </row>
    <row r="31190" spans="1:1">
      <c r="A31190"/>
    </row>
    <row r="31191" spans="1:1">
      <c r="A31191"/>
    </row>
    <row r="31192" spans="1:1">
      <c r="A31192"/>
    </row>
    <row r="31193" spans="1:1">
      <c r="A31193"/>
    </row>
    <row r="31194" spans="1:1">
      <c r="A31194"/>
    </row>
    <row r="31195" spans="1:1">
      <c r="A31195"/>
    </row>
    <row r="31196" spans="1:1">
      <c r="A31196"/>
    </row>
    <row r="31197" spans="1:1">
      <c r="A31197"/>
    </row>
    <row r="31198" spans="1:1">
      <c r="A31198"/>
    </row>
    <row r="31199" spans="1:1">
      <c r="A31199"/>
    </row>
    <row r="31200" spans="1:1">
      <c r="A31200"/>
    </row>
    <row r="31201" spans="1:1">
      <c r="A31201"/>
    </row>
    <row r="31202" spans="1:1">
      <c r="A31202"/>
    </row>
    <row r="31203" spans="1:1">
      <c r="A31203"/>
    </row>
    <row r="31204" spans="1:1">
      <c r="A31204"/>
    </row>
    <row r="31205" spans="1:1">
      <c r="A31205"/>
    </row>
    <row r="31206" spans="1:1">
      <c r="A31206"/>
    </row>
    <row r="31207" spans="1:1">
      <c r="A31207"/>
    </row>
    <row r="31208" spans="1:1">
      <c r="A31208"/>
    </row>
    <row r="31209" spans="1:1">
      <c r="A31209"/>
    </row>
    <row r="31210" spans="1:1">
      <c r="A31210"/>
    </row>
    <row r="31211" spans="1:1">
      <c r="A31211"/>
    </row>
    <row r="31212" spans="1:1">
      <c r="A31212"/>
    </row>
    <row r="31213" spans="1:1">
      <c r="A31213"/>
    </row>
    <row r="31214" spans="1:1">
      <c r="A31214"/>
    </row>
    <row r="31215" spans="1:1">
      <c r="A31215"/>
    </row>
    <row r="31216" spans="1:1">
      <c r="A31216"/>
    </row>
    <row r="31217" spans="1:1">
      <c r="A31217"/>
    </row>
    <row r="31218" spans="1:1">
      <c r="A31218"/>
    </row>
    <row r="31219" spans="1:1">
      <c r="A31219"/>
    </row>
    <row r="31220" spans="1:1">
      <c r="A31220"/>
    </row>
    <row r="31221" spans="1:1">
      <c r="A31221"/>
    </row>
    <row r="31222" spans="1:1">
      <c r="A31222"/>
    </row>
    <row r="31223" spans="1:1">
      <c r="A31223"/>
    </row>
    <row r="31224" spans="1:1">
      <c r="A31224"/>
    </row>
    <row r="31225" spans="1:1">
      <c r="A31225"/>
    </row>
    <row r="31226" spans="1:1">
      <c r="A31226"/>
    </row>
    <row r="31227" spans="1:1">
      <c r="A31227"/>
    </row>
    <row r="31228" spans="1:1">
      <c r="A31228"/>
    </row>
    <row r="31229" spans="1:1">
      <c r="A31229"/>
    </row>
    <row r="31230" spans="1:1">
      <c r="A31230"/>
    </row>
    <row r="31231" spans="1:1">
      <c r="A31231"/>
    </row>
    <row r="31232" spans="1:1">
      <c r="A31232"/>
    </row>
    <row r="31233" spans="1:1">
      <c r="A31233"/>
    </row>
    <row r="31234" spans="1:1">
      <c r="A31234"/>
    </row>
    <row r="31235" spans="1:1">
      <c r="A31235"/>
    </row>
    <row r="31236" spans="1:1">
      <c r="A31236"/>
    </row>
    <row r="31237" spans="1:1">
      <c r="A31237"/>
    </row>
    <row r="31238" spans="1:1">
      <c r="A31238"/>
    </row>
    <row r="31239" spans="1:1">
      <c r="A31239"/>
    </row>
    <row r="31240" spans="1:1">
      <c r="A31240"/>
    </row>
    <row r="31241" spans="1:1">
      <c r="A31241"/>
    </row>
    <row r="31242" spans="1:1">
      <c r="A31242"/>
    </row>
    <row r="31243" spans="1:1">
      <c r="A31243"/>
    </row>
    <row r="31244" spans="1:1">
      <c r="A31244"/>
    </row>
    <row r="31245" spans="1:1">
      <c r="A31245"/>
    </row>
    <row r="31246" spans="1:1">
      <c r="A31246"/>
    </row>
    <row r="31247" spans="1:1">
      <c r="A31247"/>
    </row>
    <row r="31248" spans="1:1">
      <c r="A31248"/>
    </row>
    <row r="31249" spans="1:1">
      <c r="A31249"/>
    </row>
    <row r="31250" spans="1:1">
      <c r="A31250"/>
    </row>
    <row r="31251" spans="1:1">
      <c r="A31251"/>
    </row>
    <row r="31252" spans="1:1">
      <c r="A31252"/>
    </row>
    <row r="31253" spans="1:1">
      <c r="A31253"/>
    </row>
    <row r="31254" spans="1:1">
      <c r="A31254"/>
    </row>
    <row r="31255" spans="1:1">
      <c r="A31255"/>
    </row>
    <row r="31256" spans="1:1">
      <c r="A31256"/>
    </row>
    <row r="31257" spans="1:1">
      <c r="A31257"/>
    </row>
    <row r="31258" spans="1:1">
      <c r="A31258"/>
    </row>
    <row r="31259" spans="1:1">
      <c r="A31259"/>
    </row>
    <row r="31260" spans="1:1">
      <c r="A31260"/>
    </row>
    <row r="31261" spans="1:1">
      <c r="A31261"/>
    </row>
    <row r="31262" spans="1:1">
      <c r="A31262"/>
    </row>
    <row r="31263" spans="1:1">
      <c r="A31263"/>
    </row>
    <row r="31264" spans="1:1">
      <c r="A31264"/>
    </row>
    <row r="31265" spans="1:1">
      <c r="A31265"/>
    </row>
    <row r="31266" spans="1:1">
      <c r="A31266"/>
    </row>
    <row r="31267" spans="1:1">
      <c r="A31267"/>
    </row>
    <row r="31268" spans="1:1">
      <c r="A31268"/>
    </row>
    <row r="31269" spans="1:1">
      <c r="A31269"/>
    </row>
    <row r="31270" spans="1:1">
      <c r="A31270"/>
    </row>
    <row r="31271" spans="1:1">
      <c r="A31271"/>
    </row>
    <row r="31272" spans="1:1">
      <c r="A31272"/>
    </row>
    <row r="31273" spans="1:1">
      <c r="A31273"/>
    </row>
    <row r="31274" spans="1:1">
      <c r="A31274"/>
    </row>
    <row r="31275" spans="1:1">
      <c r="A31275"/>
    </row>
    <row r="31276" spans="1:1">
      <c r="A31276"/>
    </row>
    <row r="31277" spans="1:1">
      <c r="A31277"/>
    </row>
    <row r="31278" spans="1:1">
      <c r="A31278"/>
    </row>
    <row r="31279" spans="1:1">
      <c r="A31279"/>
    </row>
    <row r="31280" spans="1:1">
      <c r="A31280"/>
    </row>
    <row r="31281" spans="1:1">
      <c r="A31281"/>
    </row>
    <row r="31282" spans="1:1">
      <c r="A31282"/>
    </row>
    <row r="31283" spans="1:1">
      <c r="A31283"/>
    </row>
    <row r="31284" spans="1:1">
      <c r="A31284"/>
    </row>
    <row r="31285" spans="1:1">
      <c r="A31285"/>
    </row>
    <row r="31286" spans="1:1">
      <c r="A31286"/>
    </row>
    <row r="31287" spans="1:1">
      <c r="A31287"/>
    </row>
    <row r="31288" spans="1:1">
      <c r="A31288"/>
    </row>
    <row r="31289" spans="1:1">
      <c r="A31289"/>
    </row>
    <row r="31290" spans="1:1">
      <c r="A31290"/>
    </row>
    <row r="31291" spans="1:1">
      <c r="A31291"/>
    </row>
    <row r="31292" spans="1:1">
      <c r="A31292"/>
    </row>
    <row r="31293" spans="1:1">
      <c r="A31293"/>
    </row>
    <row r="31294" spans="1:1">
      <c r="A31294"/>
    </row>
    <row r="31295" spans="1:1">
      <c r="A31295"/>
    </row>
    <row r="31296" spans="1:1">
      <c r="A31296"/>
    </row>
    <row r="31297" spans="1:1">
      <c r="A31297"/>
    </row>
    <row r="31298" spans="1:1">
      <c r="A31298"/>
    </row>
    <row r="31299" spans="1:1">
      <c r="A31299"/>
    </row>
    <row r="31300" spans="1:1">
      <c r="A31300"/>
    </row>
    <row r="31301" spans="1:1">
      <c r="A31301"/>
    </row>
    <row r="31302" spans="1:1">
      <c r="A31302"/>
    </row>
    <row r="31303" spans="1:1">
      <c r="A31303"/>
    </row>
    <row r="31304" spans="1:1">
      <c r="A31304"/>
    </row>
    <row r="31305" spans="1:1">
      <c r="A31305"/>
    </row>
    <row r="31306" spans="1:1">
      <c r="A31306"/>
    </row>
    <row r="31307" spans="1:1">
      <c r="A31307"/>
    </row>
    <row r="31308" spans="1:1">
      <c r="A31308"/>
    </row>
    <row r="31309" spans="1:1">
      <c r="A31309"/>
    </row>
    <row r="31310" spans="1:1">
      <c r="A31310"/>
    </row>
    <row r="31311" spans="1:1">
      <c r="A31311"/>
    </row>
    <row r="31312" spans="1:1">
      <c r="A31312"/>
    </row>
    <row r="31313" spans="1:1">
      <c r="A31313"/>
    </row>
    <row r="31314" spans="1:1">
      <c r="A31314"/>
    </row>
    <row r="31315" spans="1:1">
      <c r="A31315"/>
    </row>
    <row r="31316" spans="1:1">
      <c r="A31316"/>
    </row>
    <row r="31317" spans="1:1">
      <c r="A31317"/>
    </row>
    <row r="31318" spans="1:1">
      <c r="A31318"/>
    </row>
    <row r="31319" spans="1:1">
      <c r="A31319"/>
    </row>
    <row r="31320" spans="1:1">
      <c r="A31320"/>
    </row>
    <row r="31321" spans="1:1">
      <c r="A31321"/>
    </row>
    <row r="31322" spans="1:1">
      <c r="A31322"/>
    </row>
    <row r="31323" spans="1:1">
      <c r="A31323"/>
    </row>
    <row r="31324" spans="1:1">
      <c r="A31324"/>
    </row>
    <row r="31325" spans="1:1">
      <c r="A31325"/>
    </row>
    <row r="31326" spans="1:1">
      <c r="A31326"/>
    </row>
    <row r="31327" spans="1:1">
      <c r="A31327"/>
    </row>
    <row r="31328" spans="1:1">
      <c r="A31328"/>
    </row>
    <row r="31329" spans="1:1">
      <c r="A31329"/>
    </row>
    <row r="31330" spans="1:1">
      <c r="A31330"/>
    </row>
    <row r="31331" spans="1:1">
      <c r="A31331"/>
    </row>
    <row r="31332" spans="1:1">
      <c r="A31332"/>
    </row>
    <row r="31333" spans="1:1">
      <c r="A31333"/>
    </row>
    <row r="31334" spans="1:1">
      <c r="A31334"/>
    </row>
    <row r="31335" spans="1:1">
      <c r="A31335"/>
    </row>
    <row r="31336" spans="1:1">
      <c r="A31336"/>
    </row>
    <row r="31337" spans="1:1">
      <c r="A31337"/>
    </row>
    <row r="31338" spans="1:1">
      <c r="A31338"/>
    </row>
    <row r="31339" spans="1:1">
      <c r="A31339"/>
    </row>
    <row r="31340" spans="1:1">
      <c r="A31340"/>
    </row>
    <row r="31341" spans="1:1">
      <c r="A31341"/>
    </row>
    <row r="31342" spans="1:1">
      <c r="A31342"/>
    </row>
    <row r="31343" spans="1:1">
      <c r="A31343"/>
    </row>
    <row r="31344" spans="1:1">
      <c r="A31344"/>
    </row>
    <row r="31345" spans="1:1">
      <c r="A31345"/>
    </row>
    <row r="31346" spans="1:1">
      <c r="A31346"/>
    </row>
    <row r="31347" spans="1:1">
      <c r="A31347"/>
    </row>
    <row r="31348" spans="1:1">
      <c r="A31348"/>
    </row>
    <row r="31349" spans="1:1">
      <c r="A31349"/>
    </row>
    <row r="31350" spans="1:1">
      <c r="A31350"/>
    </row>
    <row r="31351" spans="1:1">
      <c r="A31351"/>
    </row>
    <row r="31352" spans="1:1">
      <c r="A31352"/>
    </row>
    <row r="31353" spans="1:1">
      <c r="A31353"/>
    </row>
    <row r="31354" spans="1:1">
      <c r="A31354"/>
    </row>
    <row r="31355" spans="1:1">
      <c r="A31355"/>
    </row>
    <row r="31356" spans="1:1">
      <c r="A31356"/>
    </row>
    <row r="31357" spans="1:1">
      <c r="A31357"/>
    </row>
    <row r="31358" spans="1:1">
      <c r="A31358"/>
    </row>
    <row r="31359" spans="1:1">
      <c r="A31359"/>
    </row>
    <row r="31360" spans="1:1">
      <c r="A31360"/>
    </row>
    <row r="31361" spans="1:1">
      <c r="A31361"/>
    </row>
    <row r="31362" spans="1:1">
      <c r="A31362"/>
    </row>
    <row r="31363" spans="1:1">
      <c r="A31363"/>
    </row>
    <row r="31364" spans="1:1">
      <c r="A31364"/>
    </row>
    <row r="31365" spans="1:1">
      <c r="A31365"/>
    </row>
    <row r="31366" spans="1:1">
      <c r="A31366"/>
    </row>
    <row r="31367" spans="1:1">
      <c r="A31367"/>
    </row>
    <row r="31368" spans="1:1">
      <c r="A31368"/>
    </row>
    <row r="31369" spans="1:1">
      <c r="A31369"/>
    </row>
    <row r="31370" spans="1:1">
      <c r="A31370"/>
    </row>
    <row r="31371" spans="1:1">
      <c r="A31371"/>
    </row>
    <row r="31372" spans="1:1">
      <c r="A31372"/>
    </row>
    <row r="31373" spans="1:1">
      <c r="A31373"/>
    </row>
    <row r="31374" spans="1:1">
      <c r="A31374"/>
    </row>
    <row r="31375" spans="1:1">
      <c r="A31375"/>
    </row>
    <row r="31376" spans="1:1">
      <c r="A31376"/>
    </row>
    <row r="31377" spans="1:1">
      <c r="A31377"/>
    </row>
    <row r="31378" spans="1:1">
      <c r="A31378"/>
    </row>
    <row r="31379" spans="1:1">
      <c r="A31379"/>
    </row>
    <row r="31380" spans="1:1">
      <c r="A31380"/>
    </row>
    <row r="31381" spans="1:1">
      <c r="A31381"/>
    </row>
    <row r="31382" spans="1:1">
      <c r="A31382"/>
    </row>
    <row r="31383" spans="1:1">
      <c r="A31383"/>
    </row>
    <row r="31384" spans="1:1">
      <c r="A31384"/>
    </row>
    <row r="31385" spans="1:1">
      <c r="A31385"/>
    </row>
    <row r="31386" spans="1:1">
      <c r="A31386"/>
    </row>
    <row r="31387" spans="1:1">
      <c r="A31387"/>
    </row>
    <row r="31388" spans="1:1">
      <c r="A31388"/>
    </row>
    <row r="31389" spans="1:1">
      <c r="A31389"/>
    </row>
    <row r="31390" spans="1:1">
      <c r="A31390"/>
    </row>
    <row r="31391" spans="1:1">
      <c r="A31391"/>
    </row>
    <row r="31392" spans="1:1">
      <c r="A31392"/>
    </row>
    <row r="31393" spans="1:1">
      <c r="A31393"/>
    </row>
    <row r="31394" spans="1:1">
      <c r="A31394"/>
    </row>
    <row r="31395" spans="1:1">
      <c r="A31395"/>
    </row>
    <row r="31396" spans="1:1">
      <c r="A31396"/>
    </row>
    <row r="31397" spans="1:1">
      <c r="A31397"/>
    </row>
    <row r="31398" spans="1:1">
      <c r="A31398"/>
    </row>
    <row r="31399" spans="1:1">
      <c r="A31399"/>
    </row>
    <row r="31400" spans="1:1">
      <c r="A31400"/>
    </row>
    <row r="31401" spans="1:1">
      <c r="A31401"/>
    </row>
    <row r="31402" spans="1:1">
      <c r="A31402"/>
    </row>
    <row r="31403" spans="1:1">
      <c r="A31403"/>
    </row>
    <row r="31404" spans="1:1">
      <c r="A31404"/>
    </row>
    <row r="31405" spans="1:1">
      <c r="A31405"/>
    </row>
    <row r="31406" spans="1:1">
      <c r="A31406"/>
    </row>
    <row r="31407" spans="1:1">
      <c r="A31407"/>
    </row>
    <row r="31408" spans="1:1">
      <c r="A31408"/>
    </row>
    <row r="31409" spans="1:1">
      <c r="A31409"/>
    </row>
    <row r="31410" spans="1:1">
      <c r="A31410"/>
    </row>
    <row r="31411" spans="1:1">
      <c r="A31411"/>
    </row>
    <row r="31412" spans="1:1">
      <c r="A31412"/>
    </row>
    <row r="31413" spans="1:1">
      <c r="A31413"/>
    </row>
    <row r="31414" spans="1:1">
      <c r="A31414"/>
    </row>
    <row r="31415" spans="1:1">
      <c r="A31415"/>
    </row>
    <row r="31416" spans="1:1">
      <c r="A31416"/>
    </row>
    <row r="31417" spans="1:1">
      <c r="A31417"/>
    </row>
    <row r="31418" spans="1:1">
      <c r="A31418"/>
    </row>
    <row r="31419" spans="1:1">
      <c r="A31419"/>
    </row>
    <row r="31420" spans="1:1">
      <c r="A31420"/>
    </row>
    <row r="31421" spans="1:1">
      <c r="A31421"/>
    </row>
    <row r="31422" spans="1:1">
      <c r="A31422"/>
    </row>
    <row r="31423" spans="1:1">
      <c r="A31423"/>
    </row>
    <row r="31424" spans="1:1">
      <c r="A31424"/>
    </row>
    <row r="31425" spans="1:1">
      <c r="A31425"/>
    </row>
    <row r="31426" spans="1:1">
      <c r="A31426"/>
    </row>
    <row r="31427" spans="1:1">
      <c r="A31427"/>
    </row>
    <row r="31428" spans="1:1">
      <c r="A31428"/>
    </row>
    <row r="31429" spans="1:1">
      <c r="A31429"/>
    </row>
    <row r="31430" spans="1:1">
      <c r="A31430"/>
    </row>
    <row r="31431" spans="1:1">
      <c r="A31431"/>
    </row>
    <row r="31432" spans="1:1">
      <c r="A31432"/>
    </row>
    <row r="31433" spans="1:1">
      <c r="A31433"/>
    </row>
    <row r="31434" spans="1:1">
      <c r="A31434"/>
    </row>
    <row r="31435" spans="1:1">
      <c r="A31435"/>
    </row>
    <row r="31436" spans="1:1">
      <c r="A31436"/>
    </row>
    <row r="31437" spans="1:1">
      <c r="A31437"/>
    </row>
    <row r="31438" spans="1:1">
      <c r="A31438"/>
    </row>
    <row r="31439" spans="1:1">
      <c r="A31439"/>
    </row>
    <row r="31440" spans="1:1">
      <c r="A31440"/>
    </row>
    <row r="31441" spans="1:1">
      <c r="A31441"/>
    </row>
    <row r="31442" spans="1:1">
      <c r="A31442"/>
    </row>
    <row r="31443" spans="1:1">
      <c r="A31443"/>
    </row>
    <row r="31444" spans="1:1">
      <c r="A31444"/>
    </row>
    <row r="31445" spans="1:1">
      <c r="A31445"/>
    </row>
    <row r="31446" spans="1:1">
      <c r="A31446"/>
    </row>
    <row r="31447" spans="1:1">
      <c r="A31447"/>
    </row>
    <row r="31448" spans="1:1">
      <c r="A31448"/>
    </row>
    <row r="31449" spans="1:1">
      <c r="A31449"/>
    </row>
    <row r="31450" spans="1:1">
      <c r="A31450"/>
    </row>
    <row r="31451" spans="1:1">
      <c r="A31451"/>
    </row>
    <row r="31452" spans="1:1">
      <c r="A31452"/>
    </row>
    <row r="31453" spans="1:1">
      <c r="A31453"/>
    </row>
    <row r="31454" spans="1:1">
      <c r="A31454"/>
    </row>
    <row r="31455" spans="1:1">
      <c r="A31455"/>
    </row>
    <row r="31456" spans="1:1">
      <c r="A31456"/>
    </row>
    <row r="31457" spans="1:1">
      <c r="A31457"/>
    </row>
    <row r="31458" spans="1:1">
      <c r="A31458"/>
    </row>
    <row r="31459" spans="1:1">
      <c r="A31459"/>
    </row>
    <row r="31460" spans="1:1">
      <c r="A31460"/>
    </row>
    <row r="31461" spans="1:1">
      <c r="A31461"/>
    </row>
    <row r="31462" spans="1:1">
      <c r="A31462"/>
    </row>
    <row r="31463" spans="1:1">
      <c r="A31463"/>
    </row>
    <row r="31464" spans="1:1">
      <c r="A31464"/>
    </row>
    <row r="31465" spans="1:1">
      <c r="A31465"/>
    </row>
    <row r="31466" spans="1:1">
      <c r="A31466"/>
    </row>
    <row r="31467" spans="1:1">
      <c r="A31467"/>
    </row>
    <row r="31468" spans="1:1">
      <c r="A31468"/>
    </row>
    <row r="31469" spans="1:1">
      <c r="A31469"/>
    </row>
    <row r="31470" spans="1:1">
      <c r="A31470"/>
    </row>
    <row r="31471" spans="1:1">
      <c r="A31471"/>
    </row>
    <row r="31472" spans="1:1">
      <c r="A31472"/>
    </row>
    <row r="31473" spans="1:1">
      <c r="A31473"/>
    </row>
    <row r="31474" spans="1:1">
      <c r="A31474"/>
    </row>
    <row r="31475" spans="1:1">
      <c r="A31475"/>
    </row>
    <row r="31476" spans="1:1">
      <c r="A31476"/>
    </row>
    <row r="31477" spans="1:1">
      <c r="A31477"/>
    </row>
    <row r="31478" spans="1:1">
      <c r="A31478"/>
    </row>
    <row r="31479" spans="1:1">
      <c r="A31479"/>
    </row>
    <row r="31480" spans="1:1">
      <c r="A31480"/>
    </row>
    <row r="31481" spans="1:1">
      <c r="A31481"/>
    </row>
    <row r="31482" spans="1:1">
      <c r="A31482"/>
    </row>
    <row r="31483" spans="1:1">
      <c r="A31483"/>
    </row>
    <row r="31484" spans="1:1">
      <c r="A31484"/>
    </row>
    <row r="31485" spans="1:1">
      <c r="A31485"/>
    </row>
    <row r="31486" spans="1:1">
      <c r="A31486"/>
    </row>
    <row r="31487" spans="1:1">
      <c r="A31487"/>
    </row>
    <row r="31488" spans="1:1">
      <c r="A31488"/>
    </row>
    <row r="31489" spans="1:1">
      <c r="A31489"/>
    </row>
    <row r="31490" spans="1:1">
      <c r="A31490"/>
    </row>
    <row r="31491" spans="1:1">
      <c r="A31491"/>
    </row>
    <row r="31492" spans="1:1">
      <c r="A31492"/>
    </row>
    <row r="31493" spans="1:1">
      <c r="A31493"/>
    </row>
    <row r="31494" spans="1:1">
      <c r="A31494"/>
    </row>
    <row r="31495" spans="1:1">
      <c r="A31495"/>
    </row>
    <row r="31496" spans="1:1">
      <c r="A31496"/>
    </row>
    <row r="31497" spans="1:1">
      <c r="A31497"/>
    </row>
    <row r="31498" spans="1:1">
      <c r="A31498"/>
    </row>
    <row r="31499" spans="1:1">
      <c r="A31499"/>
    </row>
    <row r="31500" spans="1:1">
      <c r="A31500"/>
    </row>
    <row r="31501" spans="1:1">
      <c r="A31501"/>
    </row>
    <row r="31502" spans="1:1">
      <c r="A31502"/>
    </row>
    <row r="31503" spans="1:1">
      <c r="A31503"/>
    </row>
    <row r="31504" spans="1:1">
      <c r="A31504"/>
    </row>
    <row r="31505" spans="1:1">
      <c r="A31505"/>
    </row>
    <row r="31506" spans="1:1">
      <c r="A31506"/>
    </row>
    <row r="31507" spans="1:1">
      <c r="A31507"/>
    </row>
    <row r="31508" spans="1:1">
      <c r="A31508"/>
    </row>
    <row r="31509" spans="1:1">
      <c r="A31509"/>
    </row>
    <row r="31510" spans="1:1">
      <c r="A31510"/>
    </row>
    <row r="31511" spans="1:1">
      <c r="A31511"/>
    </row>
    <row r="31512" spans="1:1">
      <c r="A31512"/>
    </row>
    <row r="31513" spans="1:1">
      <c r="A31513"/>
    </row>
    <row r="31514" spans="1:1">
      <c r="A31514"/>
    </row>
    <row r="31515" spans="1:1">
      <c r="A31515"/>
    </row>
    <row r="31516" spans="1:1">
      <c r="A31516"/>
    </row>
    <row r="31517" spans="1:1">
      <c r="A31517"/>
    </row>
    <row r="31518" spans="1:1">
      <c r="A31518"/>
    </row>
    <row r="31519" spans="1:1">
      <c r="A31519"/>
    </row>
    <row r="31520" spans="1:1">
      <c r="A31520"/>
    </row>
    <row r="31521" spans="1:1">
      <c r="A31521"/>
    </row>
    <row r="31522" spans="1:1">
      <c r="A31522"/>
    </row>
    <row r="31523" spans="1:1">
      <c r="A31523"/>
    </row>
    <row r="31524" spans="1:1">
      <c r="A31524"/>
    </row>
    <row r="31525" spans="1:1">
      <c r="A31525"/>
    </row>
    <row r="31526" spans="1:1">
      <c r="A31526"/>
    </row>
    <row r="31527" spans="1:1">
      <c r="A31527"/>
    </row>
    <row r="31528" spans="1:1">
      <c r="A31528"/>
    </row>
    <row r="31529" spans="1:1">
      <c r="A31529"/>
    </row>
    <row r="31530" spans="1:1">
      <c r="A31530"/>
    </row>
    <row r="31531" spans="1:1">
      <c r="A31531"/>
    </row>
    <row r="31532" spans="1:1">
      <c r="A31532"/>
    </row>
    <row r="31533" spans="1:1">
      <c r="A31533"/>
    </row>
    <row r="31534" spans="1:1">
      <c r="A31534"/>
    </row>
    <row r="31535" spans="1:1">
      <c r="A31535"/>
    </row>
    <row r="31536" spans="1:1">
      <c r="A31536"/>
    </row>
    <row r="31537" spans="1:1">
      <c r="A31537"/>
    </row>
    <row r="31538" spans="1:1">
      <c r="A31538"/>
    </row>
    <row r="31539" spans="1:1">
      <c r="A31539"/>
    </row>
    <row r="31540" spans="1:1">
      <c r="A31540"/>
    </row>
    <row r="31541" spans="1:1">
      <c r="A31541"/>
    </row>
    <row r="31542" spans="1:1">
      <c r="A31542"/>
    </row>
    <row r="31543" spans="1:1">
      <c r="A31543"/>
    </row>
    <row r="31544" spans="1:1">
      <c r="A31544"/>
    </row>
    <row r="31545" spans="1:1">
      <c r="A31545"/>
    </row>
    <row r="31546" spans="1:1">
      <c r="A31546"/>
    </row>
    <row r="31547" spans="1:1">
      <c r="A31547"/>
    </row>
    <row r="31548" spans="1:1">
      <c r="A31548"/>
    </row>
    <row r="31549" spans="1:1">
      <c r="A31549"/>
    </row>
    <row r="31550" spans="1:1">
      <c r="A31550"/>
    </row>
    <row r="31551" spans="1:1">
      <c r="A31551"/>
    </row>
    <row r="31552" spans="1:1">
      <c r="A31552"/>
    </row>
    <row r="31553" spans="1:1">
      <c r="A31553"/>
    </row>
    <row r="31554" spans="1:1">
      <c r="A31554"/>
    </row>
    <row r="31555" spans="1:1">
      <c r="A31555"/>
    </row>
    <row r="31556" spans="1:1">
      <c r="A31556"/>
    </row>
    <row r="31557" spans="1:1">
      <c r="A31557"/>
    </row>
    <row r="31558" spans="1:1">
      <c r="A31558"/>
    </row>
    <row r="31559" spans="1:1">
      <c r="A31559"/>
    </row>
    <row r="31560" spans="1:1">
      <c r="A31560"/>
    </row>
    <row r="31561" spans="1:1">
      <c r="A31561"/>
    </row>
    <row r="31562" spans="1:1">
      <c r="A31562"/>
    </row>
    <row r="31563" spans="1:1">
      <c r="A31563"/>
    </row>
    <row r="31564" spans="1:1">
      <c r="A31564"/>
    </row>
    <row r="31565" spans="1:1">
      <c r="A31565"/>
    </row>
    <row r="31566" spans="1:1">
      <c r="A31566"/>
    </row>
    <row r="31567" spans="1:1">
      <c r="A31567"/>
    </row>
    <row r="31568" spans="1:1">
      <c r="A31568"/>
    </row>
    <row r="31569" spans="1:1">
      <c r="A31569"/>
    </row>
    <row r="31570" spans="1:1">
      <c r="A31570"/>
    </row>
    <row r="31571" spans="1:1">
      <c r="A31571"/>
    </row>
    <row r="31572" spans="1:1">
      <c r="A31572"/>
    </row>
    <row r="31573" spans="1:1">
      <c r="A31573"/>
    </row>
    <row r="31574" spans="1:1">
      <c r="A31574"/>
    </row>
    <row r="31575" spans="1:1">
      <c r="A31575"/>
    </row>
    <row r="31576" spans="1:1">
      <c r="A31576"/>
    </row>
    <row r="31577" spans="1:1">
      <c r="A31577"/>
    </row>
    <row r="31578" spans="1:1">
      <c r="A31578"/>
    </row>
    <row r="31579" spans="1:1">
      <c r="A31579"/>
    </row>
    <row r="31580" spans="1:1">
      <c r="A31580"/>
    </row>
    <row r="31581" spans="1:1">
      <c r="A31581"/>
    </row>
    <row r="31582" spans="1:1">
      <c r="A31582"/>
    </row>
    <row r="31583" spans="1:1">
      <c r="A31583"/>
    </row>
    <row r="31584" spans="1:1">
      <c r="A31584"/>
    </row>
    <row r="31585" spans="1:1">
      <c r="A31585"/>
    </row>
    <row r="31586" spans="1:1">
      <c r="A31586"/>
    </row>
    <row r="31587" spans="1:1">
      <c r="A31587"/>
    </row>
    <row r="31588" spans="1:1">
      <c r="A31588"/>
    </row>
    <row r="31589" spans="1:1">
      <c r="A31589"/>
    </row>
    <row r="31590" spans="1:1">
      <c r="A31590"/>
    </row>
    <row r="31591" spans="1:1">
      <c r="A31591"/>
    </row>
    <row r="31592" spans="1:1">
      <c r="A31592"/>
    </row>
    <row r="31593" spans="1:1">
      <c r="A31593"/>
    </row>
    <row r="31594" spans="1:1">
      <c r="A31594"/>
    </row>
    <row r="31595" spans="1:1">
      <c r="A31595"/>
    </row>
    <row r="31596" spans="1:1">
      <c r="A31596"/>
    </row>
    <row r="31597" spans="1:1">
      <c r="A31597"/>
    </row>
    <row r="31598" spans="1:1">
      <c r="A31598"/>
    </row>
    <row r="31599" spans="1:1">
      <c r="A31599"/>
    </row>
    <row r="31600" spans="1:1">
      <c r="A31600"/>
    </row>
    <row r="31601" spans="1:1">
      <c r="A31601"/>
    </row>
    <row r="31602" spans="1:1">
      <c r="A31602"/>
    </row>
    <row r="31603" spans="1:1">
      <c r="A31603"/>
    </row>
    <row r="31604" spans="1:1">
      <c r="A31604"/>
    </row>
    <row r="31605" spans="1:1">
      <c r="A31605"/>
    </row>
    <row r="31606" spans="1:1">
      <c r="A31606"/>
    </row>
    <row r="31607" spans="1:1">
      <c r="A31607"/>
    </row>
    <row r="31608" spans="1:1">
      <c r="A31608"/>
    </row>
    <row r="31609" spans="1:1">
      <c r="A31609"/>
    </row>
    <row r="31610" spans="1:1">
      <c r="A31610"/>
    </row>
    <row r="31611" spans="1:1">
      <c r="A31611"/>
    </row>
    <row r="31612" spans="1:1">
      <c r="A31612"/>
    </row>
    <row r="31613" spans="1:1">
      <c r="A31613"/>
    </row>
    <row r="31614" spans="1:1">
      <c r="A31614"/>
    </row>
    <row r="31615" spans="1:1">
      <c r="A31615"/>
    </row>
    <row r="31616" spans="1:1">
      <c r="A31616"/>
    </row>
    <row r="31617" spans="1:1">
      <c r="A31617"/>
    </row>
    <row r="31618" spans="1:1">
      <c r="A31618"/>
    </row>
    <row r="31619" spans="1:1">
      <c r="A31619"/>
    </row>
    <row r="31620" spans="1:1">
      <c r="A31620"/>
    </row>
    <row r="31621" spans="1:1">
      <c r="A31621"/>
    </row>
    <row r="31622" spans="1:1">
      <c r="A31622"/>
    </row>
    <row r="31623" spans="1:1">
      <c r="A31623"/>
    </row>
    <row r="31624" spans="1:1">
      <c r="A31624"/>
    </row>
    <row r="31625" spans="1:1">
      <c r="A31625"/>
    </row>
    <row r="31626" spans="1:1">
      <c r="A31626"/>
    </row>
    <row r="31627" spans="1:1">
      <c r="A31627"/>
    </row>
    <row r="31628" spans="1:1">
      <c r="A31628"/>
    </row>
    <row r="31629" spans="1:1">
      <c r="A31629"/>
    </row>
    <row r="31630" spans="1:1">
      <c r="A31630"/>
    </row>
    <row r="31631" spans="1:1">
      <c r="A31631"/>
    </row>
    <row r="31632" spans="1:1">
      <c r="A31632"/>
    </row>
    <row r="31633" spans="1:1">
      <c r="A31633"/>
    </row>
    <row r="31634" spans="1:1">
      <c r="A31634"/>
    </row>
    <row r="31635" spans="1:1">
      <c r="A31635"/>
    </row>
    <row r="31636" spans="1:1">
      <c r="A31636"/>
    </row>
    <row r="31637" spans="1:1">
      <c r="A31637"/>
    </row>
    <row r="31638" spans="1:1">
      <c r="A31638"/>
    </row>
    <row r="31639" spans="1:1">
      <c r="A31639"/>
    </row>
    <row r="31640" spans="1:1">
      <c r="A31640"/>
    </row>
    <row r="31641" spans="1:1">
      <c r="A31641"/>
    </row>
    <row r="31642" spans="1:1">
      <c r="A31642"/>
    </row>
    <row r="31643" spans="1:1">
      <c r="A31643"/>
    </row>
    <row r="31644" spans="1:1">
      <c r="A31644"/>
    </row>
    <row r="31645" spans="1:1">
      <c r="A31645"/>
    </row>
    <row r="31646" spans="1:1">
      <c r="A31646"/>
    </row>
    <row r="31647" spans="1:1">
      <c r="A31647"/>
    </row>
    <row r="31648" spans="1:1">
      <c r="A31648"/>
    </row>
    <row r="31649" spans="1:1">
      <c r="A31649"/>
    </row>
    <row r="31650" spans="1:1">
      <c r="A31650"/>
    </row>
    <row r="31651" spans="1:1">
      <c r="A31651"/>
    </row>
    <row r="31652" spans="1:1">
      <c r="A31652"/>
    </row>
    <row r="31653" spans="1:1">
      <c r="A31653"/>
    </row>
    <row r="31654" spans="1:1">
      <c r="A31654"/>
    </row>
    <row r="31655" spans="1:1">
      <c r="A31655"/>
    </row>
    <row r="31656" spans="1:1">
      <c r="A31656"/>
    </row>
    <row r="31657" spans="1:1">
      <c r="A31657"/>
    </row>
    <row r="31658" spans="1:1">
      <c r="A31658"/>
    </row>
    <row r="31659" spans="1:1">
      <c r="A31659"/>
    </row>
    <row r="31660" spans="1:1">
      <c r="A31660"/>
    </row>
    <row r="31661" spans="1:1">
      <c r="A31661"/>
    </row>
    <row r="31662" spans="1:1">
      <c r="A31662"/>
    </row>
    <row r="31663" spans="1:1">
      <c r="A31663"/>
    </row>
    <row r="31664" spans="1:1">
      <c r="A31664"/>
    </row>
    <row r="31665" spans="1:1">
      <c r="A31665"/>
    </row>
    <row r="31666" spans="1:1">
      <c r="A31666"/>
    </row>
    <row r="31667" spans="1:1">
      <c r="A31667"/>
    </row>
    <row r="31668" spans="1:1">
      <c r="A31668"/>
    </row>
    <row r="31669" spans="1:1">
      <c r="A31669"/>
    </row>
    <row r="31670" spans="1:1">
      <c r="A31670"/>
    </row>
    <row r="31671" spans="1:1">
      <c r="A31671"/>
    </row>
    <row r="31672" spans="1:1">
      <c r="A31672"/>
    </row>
    <row r="31673" spans="1:1">
      <c r="A31673"/>
    </row>
    <row r="31674" spans="1:1">
      <c r="A31674"/>
    </row>
    <row r="31675" spans="1:1">
      <c r="A31675"/>
    </row>
    <row r="31676" spans="1:1">
      <c r="A31676"/>
    </row>
    <row r="31677" spans="1:1">
      <c r="A31677"/>
    </row>
    <row r="31678" spans="1:1">
      <c r="A31678"/>
    </row>
    <row r="31679" spans="1:1">
      <c r="A31679"/>
    </row>
    <row r="31680" spans="1:1">
      <c r="A31680"/>
    </row>
    <row r="31681" spans="1:1">
      <c r="A31681"/>
    </row>
    <row r="31682" spans="1:1">
      <c r="A31682"/>
    </row>
    <row r="31683" spans="1:1">
      <c r="A31683"/>
    </row>
    <row r="31684" spans="1:1">
      <c r="A31684"/>
    </row>
    <row r="31685" spans="1:1">
      <c r="A31685"/>
    </row>
    <row r="31686" spans="1:1">
      <c r="A31686"/>
    </row>
    <row r="31687" spans="1:1">
      <c r="A31687"/>
    </row>
    <row r="31688" spans="1:1">
      <c r="A31688"/>
    </row>
    <row r="31689" spans="1:1">
      <c r="A31689"/>
    </row>
    <row r="31690" spans="1:1">
      <c r="A31690"/>
    </row>
    <row r="31691" spans="1:1">
      <c r="A31691"/>
    </row>
    <row r="31692" spans="1:1">
      <c r="A31692"/>
    </row>
    <row r="31693" spans="1:1">
      <c r="A31693"/>
    </row>
    <row r="31694" spans="1:1">
      <c r="A31694"/>
    </row>
    <row r="31695" spans="1:1">
      <c r="A31695"/>
    </row>
    <row r="31696" spans="1:1">
      <c r="A31696"/>
    </row>
    <row r="31697" spans="1:1">
      <c r="A31697"/>
    </row>
    <row r="31698" spans="1:1">
      <c r="A31698"/>
    </row>
    <row r="31699" spans="1:1">
      <c r="A31699"/>
    </row>
    <row r="31700" spans="1:1">
      <c r="A31700"/>
    </row>
    <row r="31701" spans="1:1">
      <c r="A31701"/>
    </row>
    <row r="31702" spans="1:1">
      <c r="A31702"/>
    </row>
    <row r="31703" spans="1:1">
      <c r="A31703"/>
    </row>
    <row r="31704" spans="1:1">
      <c r="A31704"/>
    </row>
    <row r="31705" spans="1:1">
      <c r="A31705"/>
    </row>
    <row r="31706" spans="1:1">
      <c r="A31706"/>
    </row>
    <row r="31707" spans="1:1">
      <c r="A31707"/>
    </row>
    <row r="31708" spans="1:1">
      <c r="A31708"/>
    </row>
    <row r="31709" spans="1:1">
      <c r="A31709"/>
    </row>
    <row r="31710" spans="1:1">
      <c r="A31710"/>
    </row>
    <row r="31711" spans="1:1">
      <c r="A31711"/>
    </row>
    <row r="31712" spans="1:1">
      <c r="A31712"/>
    </row>
    <row r="31713" spans="1:1">
      <c r="A31713"/>
    </row>
    <row r="31714" spans="1:1">
      <c r="A31714"/>
    </row>
    <row r="31715" spans="1:1">
      <c r="A31715"/>
    </row>
    <row r="31716" spans="1:1">
      <c r="A31716"/>
    </row>
    <row r="31717" spans="1:1">
      <c r="A31717"/>
    </row>
    <row r="31718" spans="1:1">
      <c r="A31718"/>
    </row>
    <row r="31719" spans="1:1">
      <c r="A31719"/>
    </row>
    <row r="31720" spans="1:1">
      <c r="A31720"/>
    </row>
    <row r="31721" spans="1:1">
      <c r="A31721"/>
    </row>
    <row r="31722" spans="1:1">
      <c r="A31722"/>
    </row>
    <row r="31723" spans="1:1">
      <c r="A31723"/>
    </row>
    <row r="31724" spans="1:1">
      <c r="A31724"/>
    </row>
    <row r="31725" spans="1:1">
      <c r="A31725"/>
    </row>
    <row r="31726" spans="1:1">
      <c r="A31726"/>
    </row>
    <row r="31727" spans="1:1">
      <c r="A31727"/>
    </row>
    <row r="31728" spans="1:1">
      <c r="A31728"/>
    </row>
    <row r="31729" spans="1:1">
      <c r="A31729"/>
    </row>
    <row r="31730" spans="1:1">
      <c r="A31730"/>
    </row>
    <row r="31731" spans="1:1">
      <c r="A31731"/>
    </row>
    <row r="31732" spans="1:1">
      <c r="A31732"/>
    </row>
    <row r="31733" spans="1:1">
      <c r="A31733"/>
    </row>
    <row r="31734" spans="1:1">
      <c r="A31734"/>
    </row>
    <row r="31735" spans="1:1">
      <c r="A31735"/>
    </row>
    <row r="31736" spans="1:1">
      <c r="A31736"/>
    </row>
    <row r="31737" spans="1:1">
      <c r="A31737"/>
    </row>
    <row r="31738" spans="1:1">
      <c r="A31738"/>
    </row>
    <row r="31739" spans="1:1">
      <c r="A31739"/>
    </row>
    <row r="31740" spans="1:1">
      <c r="A31740"/>
    </row>
    <row r="31741" spans="1:1">
      <c r="A31741"/>
    </row>
    <row r="31742" spans="1:1">
      <c r="A31742"/>
    </row>
    <row r="31743" spans="1:1">
      <c r="A31743"/>
    </row>
    <row r="31744" spans="1:1">
      <c r="A31744"/>
    </row>
    <row r="31745" spans="1:1">
      <c r="A31745"/>
    </row>
    <row r="31746" spans="1:1">
      <c r="A31746"/>
    </row>
    <row r="31747" spans="1:1">
      <c r="A31747"/>
    </row>
    <row r="31748" spans="1:1">
      <c r="A31748"/>
    </row>
    <row r="31749" spans="1:1">
      <c r="A31749"/>
    </row>
    <row r="31750" spans="1:1">
      <c r="A31750"/>
    </row>
    <row r="31751" spans="1:1">
      <c r="A31751"/>
    </row>
    <row r="31752" spans="1:1">
      <c r="A31752"/>
    </row>
    <row r="31753" spans="1:1">
      <c r="A31753"/>
    </row>
    <row r="31754" spans="1:1">
      <c r="A31754"/>
    </row>
    <row r="31755" spans="1:1">
      <c r="A31755"/>
    </row>
    <row r="31756" spans="1:1">
      <c r="A31756"/>
    </row>
    <row r="31757" spans="1:1">
      <c r="A31757"/>
    </row>
    <row r="31758" spans="1:1">
      <c r="A31758"/>
    </row>
    <row r="31759" spans="1:1">
      <c r="A31759"/>
    </row>
    <row r="31760" spans="1:1">
      <c r="A31760"/>
    </row>
    <row r="31761" spans="1:1">
      <c r="A31761"/>
    </row>
    <row r="31762" spans="1:1">
      <c r="A31762"/>
    </row>
    <row r="31763" spans="1:1">
      <c r="A31763"/>
    </row>
    <row r="31764" spans="1:1">
      <c r="A31764"/>
    </row>
    <row r="31765" spans="1:1">
      <c r="A31765"/>
    </row>
    <row r="31766" spans="1:1">
      <c r="A31766"/>
    </row>
    <row r="31767" spans="1:1">
      <c r="A31767"/>
    </row>
    <row r="31768" spans="1:1">
      <c r="A31768"/>
    </row>
    <row r="31769" spans="1:1">
      <c r="A31769"/>
    </row>
    <row r="31770" spans="1:1">
      <c r="A31770"/>
    </row>
    <row r="31771" spans="1:1">
      <c r="A31771"/>
    </row>
    <row r="31772" spans="1:1">
      <c r="A31772"/>
    </row>
    <row r="31773" spans="1:1">
      <c r="A31773"/>
    </row>
    <row r="31774" spans="1:1">
      <c r="A31774"/>
    </row>
    <row r="31775" spans="1:1">
      <c r="A31775"/>
    </row>
    <row r="31776" spans="1:1">
      <c r="A31776"/>
    </row>
    <row r="31777" spans="1:1">
      <c r="A31777"/>
    </row>
    <row r="31778" spans="1:1">
      <c r="A31778"/>
    </row>
    <row r="31779" spans="1:1">
      <c r="A31779"/>
    </row>
    <row r="31780" spans="1:1">
      <c r="A31780"/>
    </row>
    <row r="31781" spans="1:1">
      <c r="A31781"/>
    </row>
    <row r="31782" spans="1:1">
      <c r="A31782"/>
    </row>
    <row r="31783" spans="1:1">
      <c r="A31783"/>
    </row>
    <row r="31784" spans="1:1">
      <c r="A31784"/>
    </row>
    <row r="31785" spans="1:1">
      <c r="A31785"/>
    </row>
    <row r="31786" spans="1:1">
      <c r="A31786"/>
    </row>
    <row r="31787" spans="1:1">
      <c r="A31787"/>
    </row>
    <row r="31788" spans="1:1">
      <c r="A31788"/>
    </row>
    <row r="31789" spans="1:1">
      <c r="A31789"/>
    </row>
    <row r="31790" spans="1:1">
      <c r="A31790"/>
    </row>
    <row r="31791" spans="1:1">
      <c r="A31791"/>
    </row>
    <row r="31792" spans="1:1">
      <c r="A31792"/>
    </row>
    <row r="31793" spans="1:1">
      <c r="A31793"/>
    </row>
    <row r="31794" spans="1:1">
      <c r="A31794"/>
    </row>
    <row r="31795" spans="1:1">
      <c r="A31795"/>
    </row>
    <row r="31796" spans="1:1">
      <c r="A31796"/>
    </row>
    <row r="31797" spans="1:1">
      <c r="A31797"/>
    </row>
    <row r="31798" spans="1:1">
      <c r="A31798"/>
    </row>
    <row r="31799" spans="1:1">
      <c r="A31799"/>
    </row>
    <row r="31800" spans="1:1">
      <c r="A31800"/>
    </row>
    <row r="31801" spans="1:1">
      <c r="A31801"/>
    </row>
    <row r="31802" spans="1:1">
      <c r="A31802"/>
    </row>
    <row r="31803" spans="1:1">
      <c r="A31803"/>
    </row>
    <row r="31804" spans="1:1">
      <c r="A31804"/>
    </row>
    <row r="31805" spans="1:1">
      <c r="A31805"/>
    </row>
    <row r="31806" spans="1:1">
      <c r="A31806"/>
    </row>
    <row r="31807" spans="1:1">
      <c r="A31807"/>
    </row>
    <row r="31808" spans="1:1">
      <c r="A31808"/>
    </row>
    <row r="31809" spans="1:1">
      <c r="A31809"/>
    </row>
    <row r="31810" spans="1:1">
      <c r="A31810"/>
    </row>
    <row r="31811" spans="1:1">
      <c r="A31811"/>
    </row>
    <row r="31812" spans="1:1">
      <c r="A31812"/>
    </row>
    <row r="31813" spans="1:1">
      <c r="A31813"/>
    </row>
    <row r="31814" spans="1:1">
      <c r="A31814"/>
    </row>
    <row r="31815" spans="1:1">
      <c r="A31815"/>
    </row>
    <row r="31816" spans="1:1">
      <c r="A31816"/>
    </row>
    <row r="31817" spans="1:1">
      <c r="A31817"/>
    </row>
    <row r="31818" spans="1:1">
      <c r="A31818"/>
    </row>
    <row r="31819" spans="1:1">
      <c r="A31819"/>
    </row>
    <row r="31820" spans="1:1">
      <c r="A31820"/>
    </row>
    <row r="31821" spans="1:1">
      <c r="A31821"/>
    </row>
    <row r="31822" spans="1:1">
      <c r="A31822"/>
    </row>
    <row r="31823" spans="1:1">
      <c r="A31823"/>
    </row>
    <row r="31824" spans="1:1">
      <c r="A31824"/>
    </row>
    <row r="31825" spans="1:1">
      <c r="A31825"/>
    </row>
    <row r="31826" spans="1:1">
      <c r="A31826"/>
    </row>
    <row r="31827" spans="1:1">
      <c r="A31827"/>
    </row>
    <row r="31828" spans="1:1">
      <c r="A31828"/>
    </row>
    <row r="31829" spans="1:1">
      <c r="A31829"/>
    </row>
    <row r="31830" spans="1:1">
      <c r="A31830"/>
    </row>
    <row r="31831" spans="1:1">
      <c r="A31831"/>
    </row>
    <row r="31832" spans="1:1">
      <c r="A31832"/>
    </row>
    <row r="31833" spans="1:1">
      <c r="A31833"/>
    </row>
    <row r="31834" spans="1:1">
      <c r="A31834"/>
    </row>
    <row r="31835" spans="1:1">
      <c r="A31835"/>
    </row>
    <row r="31836" spans="1:1">
      <c r="A31836"/>
    </row>
    <row r="31837" spans="1:1">
      <c r="A31837"/>
    </row>
    <row r="31838" spans="1:1">
      <c r="A31838"/>
    </row>
    <row r="31839" spans="1:1">
      <c r="A31839"/>
    </row>
    <row r="31840" spans="1:1">
      <c r="A31840"/>
    </row>
    <row r="31841" spans="1:1">
      <c r="A31841"/>
    </row>
    <row r="31842" spans="1:1">
      <c r="A31842"/>
    </row>
    <row r="31843" spans="1:1">
      <c r="A31843"/>
    </row>
    <row r="31844" spans="1:1">
      <c r="A31844"/>
    </row>
    <row r="31845" spans="1:1">
      <c r="A31845"/>
    </row>
    <row r="31846" spans="1:1">
      <c r="A31846"/>
    </row>
    <row r="31847" spans="1:1">
      <c r="A31847"/>
    </row>
    <row r="31848" spans="1:1">
      <c r="A31848"/>
    </row>
    <row r="31849" spans="1:1">
      <c r="A31849"/>
    </row>
    <row r="31850" spans="1:1">
      <c r="A31850"/>
    </row>
    <row r="31851" spans="1:1">
      <c r="A31851"/>
    </row>
    <row r="31852" spans="1:1">
      <c r="A31852"/>
    </row>
    <row r="31853" spans="1:1">
      <c r="A31853"/>
    </row>
    <row r="31854" spans="1:1">
      <c r="A31854"/>
    </row>
    <row r="31855" spans="1:1">
      <c r="A31855"/>
    </row>
    <row r="31856" spans="1:1">
      <c r="A31856"/>
    </row>
    <row r="31857" spans="1:1">
      <c r="A31857"/>
    </row>
    <row r="31858" spans="1:1">
      <c r="A31858"/>
    </row>
    <row r="31859" spans="1:1">
      <c r="A31859"/>
    </row>
    <row r="31860" spans="1:1">
      <c r="A31860"/>
    </row>
    <row r="31861" spans="1:1">
      <c r="A31861"/>
    </row>
    <row r="31862" spans="1:1">
      <c r="A31862"/>
    </row>
    <row r="31863" spans="1:1">
      <c r="A31863"/>
    </row>
    <row r="31864" spans="1:1">
      <c r="A31864"/>
    </row>
    <row r="31865" spans="1:1">
      <c r="A31865"/>
    </row>
    <row r="31866" spans="1:1">
      <c r="A31866"/>
    </row>
    <row r="31867" spans="1:1">
      <c r="A31867"/>
    </row>
    <row r="31868" spans="1:1">
      <c r="A31868"/>
    </row>
    <row r="31869" spans="1:1">
      <c r="A31869"/>
    </row>
    <row r="31870" spans="1:1">
      <c r="A31870"/>
    </row>
    <row r="31871" spans="1:1">
      <c r="A31871"/>
    </row>
    <row r="31872" spans="1:1">
      <c r="A31872"/>
    </row>
    <row r="31873" spans="1:1">
      <c r="A31873"/>
    </row>
    <row r="31874" spans="1:1">
      <c r="A31874"/>
    </row>
    <row r="31875" spans="1:1">
      <c r="A31875"/>
    </row>
    <row r="31876" spans="1:1">
      <c r="A31876"/>
    </row>
    <row r="31877" spans="1:1">
      <c r="A31877"/>
    </row>
    <row r="31878" spans="1:1">
      <c r="A31878"/>
    </row>
    <row r="31879" spans="1:1">
      <c r="A31879"/>
    </row>
    <row r="31880" spans="1:1">
      <c r="A31880"/>
    </row>
    <row r="31881" spans="1:1">
      <c r="A31881"/>
    </row>
    <row r="31882" spans="1:1">
      <c r="A31882"/>
    </row>
    <row r="31883" spans="1:1">
      <c r="A31883"/>
    </row>
    <row r="31884" spans="1:1">
      <c r="A31884"/>
    </row>
    <row r="31885" spans="1:1">
      <c r="A31885"/>
    </row>
    <row r="31886" spans="1:1">
      <c r="A31886"/>
    </row>
    <row r="31887" spans="1:1">
      <c r="A31887"/>
    </row>
    <row r="31888" spans="1:1">
      <c r="A31888"/>
    </row>
    <row r="31889" spans="1:1">
      <c r="A31889"/>
    </row>
    <row r="31890" spans="1:1">
      <c r="A31890"/>
    </row>
    <row r="31891" spans="1:1">
      <c r="A31891"/>
    </row>
    <row r="31892" spans="1:1">
      <c r="A31892"/>
    </row>
    <row r="31893" spans="1:1">
      <c r="A31893"/>
    </row>
    <row r="31894" spans="1:1">
      <c r="A31894"/>
    </row>
    <row r="31895" spans="1:1">
      <c r="A31895"/>
    </row>
    <row r="31896" spans="1:1">
      <c r="A31896"/>
    </row>
    <row r="31897" spans="1:1">
      <c r="A31897"/>
    </row>
    <row r="31898" spans="1:1">
      <c r="A31898"/>
    </row>
    <row r="31899" spans="1:1">
      <c r="A31899"/>
    </row>
    <row r="31900" spans="1:1">
      <c r="A31900"/>
    </row>
    <row r="31901" spans="1:1">
      <c r="A31901"/>
    </row>
    <row r="31902" spans="1:1">
      <c r="A31902"/>
    </row>
    <row r="31903" spans="1:1">
      <c r="A31903"/>
    </row>
    <row r="31904" spans="1:1">
      <c r="A31904"/>
    </row>
    <row r="31905" spans="1:1">
      <c r="A31905"/>
    </row>
    <row r="31906" spans="1:1">
      <c r="A31906"/>
    </row>
    <row r="31907" spans="1:1">
      <c r="A31907"/>
    </row>
    <row r="31908" spans="1:1">
      <c r="A31908"/>
    </row>
    <row r="31909" spans="1:1">
      <c r="A31909"/>
    </row>
    <row r="31910" spans="1:1">
      <c r="A31910"/>
    </row>
    <row r="31911" spans="1:1">
      <c r="A31911"/>
    </row>
    <row r="31912" spans="1:1">
      <c r="A31912"/>
    </row>
    <row r="31913" spans="1:1">
      <c r="A31913"/>
    </row>
    <row r="31914" spans="1:1">
      <c r="A31914"/>
    </row>
    <row r="31915" spans="1:1">
      <c r="A31915"/>
    </row>
    <row r="31916" spans="1:1">
      <c r="A31916"/>
    </row>
    <row r="31917" spans="1:1">
      <c r="A31917"/>
    </row>
    <row r="31918" spans="1:1">
      <c r="A31918"/>
    </row>
    <row r="31919" spans="1:1">
      <c r="A31919"/>
    </row>
    <row r="31920" spans="1:1">
      <c r="A31920"/>
    </row>
    <row r="31921" spans="1:1">
      <c r="A31921"/>
    </row>
    <row r="31922" spans="1:1">
      <c r="A31922"/>
    </row>
    <row r="31923" spans="1:1">
      <c r="A31923"/>
    </row>
    <row r="31924" spans="1:1">
      <c r="A31924"/>
    </row>
    <row r="31925" spans="1:1">
      <c r="A31925"/>
    </row>
    <row r="31926" spans="1:1">
      <c r="A31926"/>
    </row>
    <row r="31927" spans="1:1">
      <c r="A31927"/>
    </row>
    <row r="31928" spans="1:1">
      <c r="A31928"/>
    </row>
    <row r="31929" spans="1:1">
      <c r="A31929"/>
    </row>
    <row r="31930" spans="1:1">
      <c r="A31930"/>
    </row>
    <row r="31931" spans="1:1">
      <c r="A31931"/>
    </row>
    <row r="31932" spans="1:1">
      <c r="A31932"/>
    </row>
    <row r="31933" spans="1:1">
      <c r="A31933"/>
    </row>
    <row r="31934" spans="1:1">
      <c r="A31934"/>
    </row>
    <row r="31935" spans="1:1">
      <c r="A31935"/>
    </row>
    <row r="31936" spans="1:1">
      <c r="A31936"/>
    </row>
    <row r="31937" spans="1:1">
      <c r="A31937"/>
    </row>
    <row r="31938" spans="1:1">
      <c r="A31938"/>
    </row>
    <row r="31939" spans="1:1">
      <c r="A31939"/>
    </row>
    <row r="31940" spans="1:1">
      <c r="A31940"/>
    </row>
    <row r="31941" spans="1:1">
      <c r="A31941"/>
    </row>
    <row r="31942" spans="1:1">
      <c r="A31942"/>
    </row>
    <row r="31943" spans="1:1">
      <c r="A31943"/>
    </row>
    <row r="31944" spans="1:1">
      <c r="A31944"/>
    </row>
    <row r="31945" spans="1:1">
      <c r="A31945"/>
    </row>
    <row r="31946" spans="1:1">
      <c r="A31946"/>
    </row>
    <row r="31947" spans="1:1">
      <c r="A31947"/>
    </row>
    <row r="31948" spans="1:1">
      <c r="A31948"/>
    </row>
    <row r="31949" spans="1:1">
      <c r="A31949"/>
    </row>
    <row r="31950" spans="1:1">
      <c r="A31950"/>
    </row>
    <row r="31951" spans="1:1">
      <c r="A31951"/>
    </row>
    <row r="31952" spans="1:1">
      <c r="A31952"/>
    </row>
    <row r="31953" spans="1:1">
      <c r="A31953"/>
    </row>
    <row r="31954" spans="1:1">
      <c r="A31954"/>
    </row>
    <row r="31955" spans="1:1">
      <c r="A31955"/>
    </row>
    <row r="31956" spans="1:1">
      <c r="A31956"/>
    </row>
    <row r="31957" spans="1:1">
      <c r="A31957"/>
    </row>
    <row r="31958" spans="1:1">
      <c r="A31958"/>
    </row>
    <row r="31959" spans="1:1">
      <c r="A31959"/>
    </row>
    <row r="31960" spans="1:1">
      <c r="A31960"/>
    </row>
    <row r="31961" spans="1:1">
      <c r="A31961"/>
    </row>
    <row r="31962" spans="1:1">
      <c r="A31962"/>
    </row>
    <row r="31963" spans="1:1">
      <c r="A31963"/>
    </row>
    <row r="31964" spans="1:1">
      <c r="A31964"/>
    </row>
    <row r="31965" spans="1:1">
      <c r="A31965"/>
    </row>
    <row r="31966" spans="1:1">
      <c r="A31966"/>
    </row>
    <row r="31967" spans="1:1">
      <c r="A31967"/>
    </row>
    <row r="31968" spans="1:1">
      <c r="A31968"/>
    </row>
    <row r="31969" spans="1:1">
      <c r="A31969"/>
    </row>
    <row r="31970" spans="1:1">
      <c r="A31970"/>
    </row>
    <row r="31971" spans="1:1">
      <c r="A31971"/>
    </row>
    <row r="31972" spans="1:1">
      <c r="A31972"/>
    </row>
    <row r="31973" spans="1:1">
      <c r="A31973"/>
    </row>
    <row r="31974" spans="1:1">
      <c r="A31974"/>
    </row>
    <row r="31975" spans="1:1">
      <c r="A31975"/>
    </row>
    <row r="31976" spans="1:1">
      <c r="A31976"/>
    </row>
    <row r="31977" spans="1:1">
      <c r="A31977"/>
    </row>
    <row r="31978" spans="1:1">
      <c r="A31978"/>
    </row>
    <row r="31979" spans="1:1">
      <c r="A31979"/>
    </row>
    <row r="31980" spans="1:1">
      <c r="A31980"/>
    </row>
    <row r="31981" spans="1:1">
      <c r="A31981"/>
    </row>
    <row r="31982" spans="1:1">
      <c r="A31982"/>
    </row>
    <row r="31983" spans="1:1">
      <c r="A31983"/>
    </row>
    <row r="31984" spans="1:1">
      <c r="A31984"/>
    </row>
    <row r="31985" spans="1:1">
      <c r="A31985"/>
    </row>
    <row r="31986" spans="1:1">
      <c r="A31986"/>
    </row>
    <row r="31987" spans="1:1">
      <c r="A31987"/>
    </row>
    <row r="31988" spans="1:1">
      <c r="A31988"/>
    </row>
    <row r="31989" spans="1:1">
      <c r="A31989"/>
    </row>
    <row r="31990" spans="1:1">
      <c r="A31990"/>
    </row>
    <row r="31991" spans="1:1">
      <c r="A31991"/>
    </row>
    <row r="31992" spans="1:1">
      <c r="A31992"/>
    </row>
    <row r="31993" spans="1:1">
      <c r="A31993"/>
    </row>
    <row r="31994" spans="1:1">
      <c r="A31994"/>
    </row>
    <row r="31995" spans="1:1">
      <c r="A31995"/>
    </row>
    <row r="31996" spans="1:1">
      <c r="A31996"/>
    </row>
    <row r="31997" spans="1:1">
      <c r="A31997"/>
    </row>
    <row r="31998" spans="1:1">
      <c r="A31998"/>
    </row>
    <row r="31999" spans="1:1">
      <c r="A31999"/>
    </row>
    <row r="32000" spans="1:1">
      <c r="A32000"/>
    </row>
    <row r="32001" spans="1:1">
      <c r="A32001"/>
    </row>
    <row r="32002" spans="1:1">
      <c r="A32002"/>
    </row>
    <row r="32003" spans="1:1">
      <c r="A32003"/>
    </row>
    <row r="32004" spans="1:1">
      <c r="A32004"/>
    </row>
    <row r="32005" spans="1:1">
      <c r="A32005"/>
    </row>
    <row r="32006" spans="1:1">
      <c r="A32006"/>
    </row>
    <row r="32007" spans="1:1">
      <c r="A32007"/>
    </row>
    <row r="32008" spans="1:1">
      <c r="A32008"/>
    </row>
    <row r="32009" spans="1:1">
      <c r="A32009"/>
    </row>
    <row r="32010" spans="1:1">
      <c r="A32010"/>
    </row>
    <row r="32011" spans="1:1">
      <c r="A32011"/>
    </row>
    <row r="32012" spans="1:1">
      <c r="A32012"/>
    </row>
    <row r="32013" spans="1:1">
      <c r="A32013"/>
    </row>
    <row r="32014" spans="1:1">
      <c r="A32014"/>
    </row>
    <row r="32015" spans="1:1">
      <c r="A32015"/>
    </row>
    <row r="32016" spans="1:1">
      <c r="A32016"/>
    </row>
    <row r="32017" spans="1:1">
      <c r="A32017"/>
    </row>
    <row r="32018" spans="1:1">
      <c r="A32018"/>
    </row>
    <row r="32019" spans="1:1">
      <c r="A32019"/>
    </row>
    <row r="32020" spans="1:1">
      <c r="A32020"/>
    </row>
    <row r="32021" spans="1:1">
      <c r="A32021"/>
    </row>
    <row r="32022" spans="1:1">
      <c r="A32022"/>
    </row>
    <row r="32023" spans="1:1">
      <c r="A32023"/>
    </row>
    <row r="32024" spans="1:1">
      <c r="A32024"/>
    </row>
    <row r="32025" spans="1:1">
      <c r="A32025"/>
    </row>
    <row r="32026" spans="1:1">
      <c r="A32026"/>
    </row>
    <row r="32027" spans="1:1">
      <c r="A32027"/>
    </row>
    <row r="32028" spans="1:1">
      <c r="A32028"/>
    </row>
    <row r="32029" spans="1:1">
      <c r="A32029"/>
    </row>
    <row r="32030" spans="1:1">
      <c r="A32030"/>
    </row>
    <row r="32031" spans="1:1">
      <c r="A32031"/>
    </row>
    <row r="32032" spans="1:1">
      <c r="A32032"/>
    </row>
    <row r="32033" spans="1:1">
      <c r="A32033"/>
    </row>
    <row r="32034" spans="1:1">
      <c r="A32034"/>
    </row>
    <row r="32035" spans="1:1">
      <c r="A32035"/>
    </row>
    <row r="32036" spans="1:1">
      <c r="A32036"/>
    </row>
    <row r="32037" spans="1:1">
      <c r="A32037"/>
    </row>
    <row r="32038" spans="1:1">
      <c r="A32038"/>
    </row>
    <row r="32039" spans="1:1">
      <c r="A32039"/>
    </row>
    <row r="32040" spans="1:1">
      <c r="A32040"/>
    </row>
    <row r="32041" spans="1:1">
      <c r="A32041"/>
    </row>
    <row r="32042" spans="1:1">
      <c r="A32042"/>
    </row>
    <row r="32043" spans="1:1">
      <c r="A32043"/>
    </row>
    <row r="32044" spans="1:1">
      <c r="A32044"/>
    </row>
    <row r="32045" spans="1:1">
      <c r="A32045"/>
    </row>
    <row r="32046" spans="1:1">
      <c r="A32046"/>
    </row>
    <row r="32047" spans="1:1">
      <c r="A32047"/>
    </row>
    <row r="32048" spans="1:1">
      <c r="A32048"/>
    </row>
    <row r="32049" spans="1:1">
      <c r="A32049"/>
    </row>
    <row r="32050" spans="1:1">
      <c r="A32050"/>
    </row>
    <row r="32051" spans="1:1">
      <c r="A32051"/>
    </row>
    <row r="32052" spans="1:1">
      <c r="A32052"/>
    </row>
    <row r="32053" spans="1:1">
      <c r="A32053"/>
    </row>
    <row r="32054" spans="1:1">
      <c r="A32054"/>
    </row>
    <row r="32055" spans="1:1">
      <c r="A32055"/>
    </row>
    <row r="32056" spans="1:1">
      <c r="A32056"/>
    </row>
    <row r="32057" spans="1:1">
      <c r="A32057"/>
    </row>
    <row r="32058" spans="1:1">
      <c r="A32058"/>
    </row>
    <row r="32059" spans="1:1">
      <c r="A32059"/>
    </row>
    <row r="32060" spans="1:1">
      <c r="A32060"/>
    </row>
    <row r="32061" spans="1:1">
      <c r="A32061"/>
    </row>
    <row r="32062" spans="1:1">
      <c r="A32062"/>
    </row>
    <row r="32063" spans="1:1">
      <c r="A32063"/>
    </row>
    <row r="32064" spans="1:1">
      <c r="A32064"/>
    </row>
    <row r="32065" spans="1:1">
      <c r="A32065"/>
    </row>
    <row r="32066" spans="1:1">
      <c r="A32066"/>
    </row>
    <row r="32067" spans="1:1">
      <c r="A32067"/>
    </row>
    <row r="32068" spans="1:1">
      <c r="A32068"/>
    </row>
    <row r="32069" spans="1:1">
      <c r="A32069"/>
    </row>
    <row r="32070" spans="1:1">
      <c r="A32070"/>
    </row>
    <row r="32071" spans="1:1">
      <c r="A32071"/>
    </row>
    <row r="32072" spans="1:1">
      <c r="A32072"/>
    </row>
    <row r="32073" spans="1:1">
      <c r="A32073"/>
    </row>
    <row r="32074" spans="1:1">
      <c r="A32074"/>
    </row>
    <row r="32075" spans="1:1">
      <c r="A32075"/>
    </row>
    <row r="32076" spans="1:1">
      <c r="A32076"/>
    </row>
    <row r="32077" spans="1:1">
      <c r="A32077"/>
    </row>
    <row r="32078" spans="1:1">
      <c r="A32078"/>
    </row>
    <row r="32079" spans="1:1">
      <c r="A32079"/>
    </row>
    <row r="32080" spans="1:1">
      <c r="A32080"/>
    </row>
    <row r="32081" spans="1:1">
      <c r="A32081"/>
    </row>
    <row r="32082" spans="1:1">
      <c r="A32082"/>
    </row>
    <row r="32083" spans="1:1">
      <c r="A32083"/>
    </row>
    <row r="32084" spans="1:1">
      <c r="A32084"/>
    </row>
    <row r="32085" spans="1:1">
      <c r="A32085"/>
    </row>
    <row r="32086" spans="1:1">
      <c r="A32086"/>
    </row>
    <row r="32087" spans="1:1">
      <c r="A32087"/>
    </row>
    <row r="32088" spans="1:1">
      <c r="A32088"/>
    </row>
    <row r="32089" spans="1:1">
      <c r="A32089"/>
    </row>
    <row r="32090" spans="1:1">
      <c r="A32090"/>
    </row>
    <row r="32091" spans="1:1">
      <c r="A32091"/>
    </row>
    <row r="32092" spans="1:1">
      <c r="A32092"/>
    </row>
    <row r="32093" spans="1:1">
      <c r="A32093"/>
    </row>
    <row r="32094" spans="1:1">
      <c r="A32094"/>
    </row>
    <row r="32095" spans="1:1">
      <c r="A32095"/>
    </row>
    <row r="32096" spans="1:1">
      <c r="A32096"/>
    </row>
    <row r="32097" spans="1:1">
      <c r="A32097"/>
    </row>
    <row r="32098" spans="1:1">
      <c r="A32098"/>
    </row>
    <row r="32099" spans="1:1">
      <c r="A32099"/>
    </row>
    <row r="32100" spans="1:1">
      <c r="A32100"/>
    </row>
    <row r="32101" spans="1:1">
      <c r="A32101"/>
    </row>
    <row r="32102" spans="1:1">
      <c r="A32102"/>
    </row>
    <row r="32103" spans="1:1">
      <c r="A32103"/>
    </row>
    <row r="32104" spans="1:1">
      <c r="A32104"/>
    </row>
    <row r="32105" spans="1:1">
      <c r="A32105"/>
    </row>
    <row r="32106" spans="1:1">
      <c r="A32106"/>
    </row>
    <row r="32107" spans="1:1">
      <c r="A32107"/>
    </row>
    <row r="32108" spans="1:1">
      <c r="A32108"/>
    </row>
    <row r="32109" spans="1:1">
      <c r="A32109"/>
    </row>
    <row r="32110" spans="1:1">
      <c r="A32110"/>
    </row>
    <row r="32111" spans="1:1">
      <c r="A32111"/>
    </row>
    <row r="32112" spans="1:1">
      <c r="A32112"/>
    </row>
    <row r="32113" spans="1:1">
      <c r="A32113"/>
    </row>
    <row r="32114" spans="1:1">
      <c r="A32114"/>
    </row>
    <row r="32115" spans="1:1">
      <c r="A32115"/>
    </row>
    <row r="32116" spans="1:1">
      <c r="A32116"/>
    </row>
    <row r="32117" spans="1:1">
      <c r="A32117"/>
    </row>
    <row r="32118" spans="1:1">
      <c r="A32118"/>
    </row>
    <row r="32119" spans="1:1">
      <c r="A32119"/>
    </row>
    <row r="32120" spans="1:1">
      <c r="A32120"/>
    </row>
    <row r="32121" spans="1:1">
      <c r="A32121"/>
    </row>
    <row r="32122" spans="1:1">
      <c r="A32122"/>
    </row>
    <row r="32123" spans="1:1">
      <c r="A32123"/>
    </row>
    <row r="32124" spans="1:1">
      <c r="A32124"/>
    </row>
    <row r="32125" spans="1:1">
      <c r="A32125"/>
    </row>
    <row r="32126" spans="1:1">
      <c r="A32126"/>
    </row>
    <row r="32127" spans="1:1">
      <c r="A32127"/>
    </row>
    <row r="32128" spans="1:1">
      <c r="A32128"/>
    </row>
    <row r="32129" spans="1:1">
      <c r="A32129"/>
    </row>
    <row r="32130" spans="1:1">
      <c r="A32130"/>
    </row>
    <row r="32131" spans="1:1">
      <c r="A32131"/>
    </row>
    <row r="32132" spans="1:1">
      <c r="A32132"/>
    </row>
    <row r="32133" spans="1:1">
      <c r="A32133"/>
    </row>
    <row r="32134" spans="1:1">
      <c r="A32134"/>
    </row>
    <row r="32135" spans="1:1">
      <c r="A32135"/>
    </row>
    <row r="32136" spans="1:1">
      <c r="A32136"/>
    </row>
    <row r="32137" spans="1:1">
      <c r="A32137"/>
    </row>
    <row r="32138" spans="1:1">
      <c r="A32138"/>
    </row>
    <row r="32139" spans="1:1">
      <c r="A32139"/>
    </row>
    <row r="32140" spans="1:1">
      <c r="A32140"/>
    </row>
    <row r="32141" spans="1:1">
      <c r="A32141"/>
    </row>
    <row r="32142" spans="1:1">
      <c r="A32142"/>
    </row>
    <row r="32143" spans="1:1">
      <c r="A32143"/>
    </row>
    <row r="32144" spans="1:1">
      <c r="A32144"/>
    </row>
    <row r="32145" spans="1:1">
      <c r="A32145"/>
    </row>
    <row r="32146" spans="1:1">
      <c r="A32146"/>
    </row>
    <row r="32147" spans="1:1">
      <c r="A32147"/>
    </row>
    <row r="32148" spans="1:1">
      <c r="A32148"/>
    </row>
    <row r="32149" spans="1:1">
      <c r="A32149"/>
    </row>
    <row r="32150" spans="1:1">
      <c r="A32150"/>
    </row>
    <row r="32151" spans="1:1">
      <c r="A32151"/>
    </row>
    <row r="32152" spans="1:1">
      <c r="A32152"/>
    </row>
    <row r="32153" spans="1:1">
      <c r="A32153"/>
    </row>
    <row r="32154" spans="1:1">
      <c r="A32154"/>
    </row>
    <row r="32155" spans="1:1">
      <c r="A32155"/>
    </row>
    <row r="32156" spans="1:1">
      <c r="A32156"/>
    </row>
    <row r="32157" spans="1:1">
      <c r="A32157"/>
    </row>
    <row r="32158" spans="1:1">
      <c r="A32158"/>
    </row>
    <row r="32159" spans="1:1">
      <c r="A32159"/>
    </row>
    <row r="32160" spans="1:1">
      <c r="A32160"/>
    </row>
    <row r="32161" spans="1:1">
      <c r="A32161"/>
    </row>
    <row r="32162" spans="1:1">
      <c r="A32162"/>
    </row>
    <row r="32163" spans="1:1">
      <c r="A32163"/>
    </row>
    <row r="32164" spans="1:1">
      <c r="A32164"/>
    </row>
    <row r="32165" spans="1:1">
      <c r="A32165"/>
    </row>
    <row r="32166" spans="1:1">
      <c r="A32166"/>
    </row>
    <row r="32167" spans="1:1">
      <c r="A32167"/>
    </row>
    <row r="32168" spans="1:1">
      <c r="A32168"/>
    </row>
    <row r="32169" spans="1:1">
      <c r="A32169"/>
    </row>
    <row r="32170" spans="1:1">
      <c r="A32170"/>
    </row>
    <row r="32171" spans="1:1">
      <c r="A32171"/>
    </row>
    <row r="32172" spans="1:1">
      <c r="A32172"/>
    </row>
    <row r="32173" spans="1:1">
      <c r="A32173"/>
    </row>
    <row r="32174" spans="1:1">
      <c r="A32174"/>
    </row>
    <row r="32175" spans="1:1">
      <c r="A32175"/>
    </row>
    <row r="32176" spans="1:1">
      <c r="A32176"/>
    </row>
    <row r="32177" spans="1:1">
      <c r="A32177"/>
    </row>
    <row r="32178" spans="1:1">
      <c r="A32178"/>
    </row>
    <row r="32179" spans="1:1">
      <c r="A32179"/>
    </row>
    <row r="32180" spans="1:1">
      <c r="A32180"/>
    </row>
    <row r="32181" spans="1:1">
      <c r="A32181"/>
    </row>
    <row r="32182" spans="1:1">
      <c r="A32182"/>
    </row>
    <row r="32183" spans="1:1">
      <c r="A32183"/>
    </row>
    <row r="32184" spans="1:1">
      <c r="A32184"/>
    </row>
    <row r="32185" spans="1:1">
      <c r="A32185"/>
    </row>
    <row r="32186" spans="1:1">
      <c r="A32186"/>
    </row>
    <row r="32187" spans="1:1">
      <c r="A32187"/>
    </row>
    <row r="32188" spans="1:1">
      <c r="A32188"/>
    </row>
    <row r="32189" spans="1:1">
      <c r="A32189"/>
    </row>
    <row r="32190" spans="1:1">
      <c r="A32190"/>
    </row>
    <row r="32191" spans="1:1">
      <c r="A32191"/>
    </row>
    <row r="32192" spans="1:1">
      <c r="A32192"/>
    </row>
    <row r="32193" spans="1:1">
      <c r="A32193"/>
    </row>
    <row r="32194" spans="1:1">
      <c r="A32194"/>
    </row>
    <row r="32195" spans="1:1">
      <c r="A32195"/>
    </row>
    <row r="32196" spans="1:1">
      <c r="A32196"/>
    </row>
    <row r="32197" spans="1:1">
      <c r="A32197"/>
    </row>
    <row r="32198" spans="1:1">
      <c r="A32198"/>
    </row>
    <row r="32199" spans="1:1">
      <c r="A32199"/>
    </row>
    <row r="32200" spans="1:1">
      <c r="A32200"/>
    </row>
    <row r="32201" spans="1:1">
      <c r="A32201"/>
    </row>
    <row r="32202" spans="1:1">
      <c r="A32202"/>
    </row>
    <row r="32203" spans="1:1">
      <c r="A32203"/>
    </row>
    <row r="32204" spans="1:1">
      <c r="A32204"/>
    </row>
    <row r="32205" spans="1:1">
      <c r="A32205"/>
    </row>
    <row r="32206" spans="1:1">
      <c r="A32206"/>
    </row>
    <row r="32207" spans="1:1">
      <c r="A32207"/>
    </row>
    <row r="32208" spans="1:1">
      <c r="A32208"/>
    </row>
    <row r="32209" spans="1:1">
      <c r="A32209"/>
    </row>
    <row r="32210" spans="1:1">
      <c r="A32210"/>
    </row>
    <row r="32211" spans="1:1">
      <c r="A32211"/>
    </row>
    <row r="32212" spans="1:1">
      <c r="A32212"/>
    </row>
    <row r="32213" spans="1:1">
      <c r="A32213"/>
    </row>
    <row r="32214" spans="1:1">
      <c r="A32214"/>
    </row>
    <row r="32215" spans="1:1">
      <c r="A32215"/>
    </row>
    <row r="32216" spans="1:1">
      <c r="A32216"/>
    </row>
    <row r="32217" spans="1:1">
      <c r="A32217"/>
    </row>
    <row r="32218" spans="1:1">
      <c r="A32218"/>
    </row>
    <row r="32219" spans="1:1">
      <c r="A32219"/>
    </row>
    <row r="32220" spans="1:1">
      <c r="A32220"/>
    </row>
    <row r="32221" spans="1:1">
      <c r="A32221"/>
    </row>
    <row r="32222" spans="1:1">
      <c r="A32222"/>
    </row>
    <row r="32223" spans="1:1">
      <c r="A32223"/>
    </row>
    <row r="32224" spans="1:1">
      <c r="A32224"/>
    </row>
    <row r="32225" spans="1:1">
      <c r="A32225"/>
    </row>
    <row r="32226" spans="1:1">
      <c r="A32226"/>
    </row>
    <row r="32227" spans="1:1">
      <c r="A32227"/>
    </row>
    <row r="32228" spans="1:1">
      <c r="A32228"/>
    </row>
    <row r="32229" spans="1:1">
      <c r="A32229"/>
    </row>
    <row r="32230" spans="1:1">
      <c r="A32230"/>
    </row>
    <row r="32231" spans="1:1">
      <c r="A32231"/>
    </row>
    <row r="32232" spans="1:1">
      <c r="A32232"/>
    </row>
    <row r="32233" spans="1:1">
      <c r="A32233"/>
    </row>
    <row r="32234" spans="1:1">
      <c r="A32234"/>
    </row>
    <row r="32235" spans="1:1">
      <c r="A32235"/>
    </row>
    <row r="32236" spans="1:1">
      <c r="A32236"/>
    </row>
    <row r="32237" spans="1:1">
      <c r="A32237"/>
    </row>
    <row r="32238" spans="1:1">
      <c r="A32238"/>
    </row>
    <row r="32239" spans="1:1">
      <c r="A32239"/>
    </row>
    <row r="32240" spans="1:1">
      <c r="A32240"/>
    </row>
    <row r="32241" spans="1:1">
      <c r="A32241"/>
    </row>
    <row r="32242" spans="1:1">
      <c r="A32242"/>
    </row>
    <row r="32243" spans="1:1">
      <c r="A32243"/>
    </row>
    <row r="32244" spans="1:1">
      <c r="A32244"/>
    </row>
    <row r="32245" spans="1:1">
      <c r="A32245"/>
    </row>
    <row r="32246" spans="1:1">
      <c r="A32246"/>
    </row>
    <row r="32247" spans="1:1">
      <c r="A32247"/>
    </row>
    <row r="32248" spans="1:1">
      <c r="A32248"/>
    </row>
    <row r="32249" spans="1:1">
      <c r="A32249"/>
    </row>
    <row r="32250" spans="1:1">
      <c r="A32250"/>
    </row>
    <row r="32251" spans="1:1">
      <c r="A32251"/>
    </row>
    <row r="32252" spans="1:1">
      <c r="A32252"/>
    </row>
    <row r="32253" spans="1:1">
      <c r="A32253"/>
    </row>
    <row r="32254" spans="1:1">
      <c r="A32254"/>
    </row>
    <row r="32255" spans="1:1">
      <c r="A32255"/>
    </row>
    <row r="32256" spans="1:1">
      <c r="A32256"/>
    </row>
    <row r="32257" spans="1:1">
      <c r="A32257"/>
    </row>
    <row r="32258" spans="1:1">
      <c r="A32258"/>
    </row>
    <row r="32259" spans="1:1">
      <c r="A32259"/>
    </row>
    <row r="32260" spans="1:1">
      <c r="A32260"/>
    </row>
    <row r="32261" spans="1:1">
      <c r="A32261"/>
    </row>
    <row r="32262" spans="1:1">
      <c r="A32262"/>
    </row>
    <row r="32263" spans="1:1">
      <c r="A32263"/>
    </row>
    <row r="32264" spans="1:1">
      <c r="A32264"/>
    </row>
    <row r="32265" spans="1:1">
      <c r="A32265"/>
    </row>
    <row r="32266" spans="1:1">
      <c r="A32266"/>
    </row>
    <row r="32267" spans="1:1">
      <c r="A32267"/>
    </row>
    <row r="32268" spans="1:1">
      <c r="A32268"/>
    </row>
    <row r="32269" spans="1:1">
      <c r="A32269"/>
    </row>
    <row r="32270" spans="1:1">
      <c r="A32270"/>
    </row>
    <row r="32271" spans="1:1">
      <c r="A32271"/>
    </row>
    <row r="32272" spans="1:1">
      <c r="A32272"/>
    </row>
    <row r="32273" spans="1:1">
      <c r="A32273"/>
    </row>
    <row r="32274" spans="1:1">
      <c r="A32274"/>
    </row>
    <row r="32275" spans="1:1">
      <c r="A32275"/>
    </row>
    <row r="32276" spans="1:1">
      <c r="A32276"/>
    </row>
    <row r="32277" spans="1:1">
      <c r="A32277"/>
    </row>
    <row r="32278" spans="1:1">
      <c r="A32278"/>
    </row>
    <row r="32279" spans="1:1">
      <c r="A32279"/>
    </row>
    <row r="32280" spans="1:1">
      <c r="A32280"/>
    </row>
    <row r="32281" spans="1:1">
      <c r="A32281"/>
    </row>
    <row r="32282" spans="1:1">
      <c r="A32282"/>
    </row>
    <row r="32283" spans="1:1">
      <c r="A32283"/>
    </row>
    <row r="32284" spans="1:1">
      <c r="A32284"/>
    </row>
    <row r="32285" spans="1:1">
      <c r="A32285"/>
    </row>
    <row r="32286" spans="1:1">
      <c r="A32286"/>
    </row>
    <row r="32287" spans="1:1">
      <c r="A32287"/>
    </row>
    <row r="32288" spans="1:1">
      <c r="A32288"/>
    </row>
    <row r="32289" spans="1:1">
      <c r="A32289"/>
    </row>
    <row r="32290" spans="1:1">
      <c r="A32290"/>
    </row>
    <row r="32291" spans="1:1">
      <c r="A32291"/>
    </row>
    <row r="32292" spans="1:1">
      <c r="A32292"/>
    </row>
    <row r="32293" spans="1:1">
      <c r="A32293"/>
    </row>
    <row r="32294" spans="1:1">
      <c r="A32294"/>
    </row>
    <row r="32295" spans="1:1">
      <c r="A32295"/>
    </row>
    <row r="32296" spans="1:1">
      <c r="A32296"/>
    </row>
    <row r="32297" spans="1:1">
      <c r="A32297"/>
    </row>
    <row r="32298" spans="1:1">
      <c r="A32298"/>
    </row>
    <row r="32299" spans="1:1">
      <c r="A32299"/>
    </row>
    <row r="32300" spans="1:1">
      <c r="A32300"/>
    </row>
    <row r="32301" spans="1:1">
      <c r="A32301"/>
    </row>
    <row r="32302" spans="1:1">
      <c r="A32302"/>
    </row>
    <row r="32303" spans="1:1">
      <c r="A32303"/>
    </row>
    <row r="32304" spans="1:1">
      <c r="A32304"/>
    </row>
    <row r="32305" spans="1:1">
      <c r="A32305"/>
    </row>
    <row r="32306" spans="1:1">
      <c r="A32306"/>
    </row>
    <row r="32307" spans="1:1">
      <c r="A32307"/>
    </row>
    <row r="32308" spans="1:1">
      <c r="A32308"/>
    </row>
    <row r="32309" spans="1:1">
      <c r="A32309"/>
    </row>
    <row r="32310" spans="1:1">
      <c r="A32310"/>
    </row>
    <row r="32311" spans="1:1">
      <c r="A32311"/>
    </row>
    <row r="32312" spans="1:1">
      <c r="A32312"/>
    </row>
    <row r="32313" spans="1:1">
      <c r="A32313"/>
    </row>
    <row r="32314" spans="1:1">
      <c r="A32314"/>
    </row>
    <row r="32315" spans="1:1">
      <c r="A32315"/>
    </row>
    <row r="32316" spans="1:1">
      <c r="A32316"/>
    </row>
    <row r="32317" spans="1:1">
      <c r="A32317"/>
    </row>
    <row r="32318" spans="1:1">
      <c r="A32318"/>
    </row>
    <row r="32319" spans="1:1">
      <c r="A32319"/>
    </row>
    <row r="32320" spans="1:1">
      <c r="A32320"/>
    </row>
    <row r="32321" spans="1:1">
      <c r="A32321"/>
    </row>
    <row r="32322" spans="1:1">
      <c r="A32322"/>
    </row>
    <row r="32323" spans="1:1">
      <c r="A32323"/>
    </row>
    <row r="32324" spans="1:1">
      <c r="A32324"/>
    </row>
    <row r="32325" spans="1:1">
      <c r="A32325"/>
    </row>
    <row r="32326" spans="1:1">
      <c r="A32326"/>
    </row>
    <row r="32327" spans="1:1">
      <c r="A32327"/>
    </row>
    <row r="32328" spans="1:1">
      <c r="A32328"/>
    </row>
    <row r="32329" spans="1:1">
      <c r="A32329"/>
    </row>
    <row r="32330" spans="1:1">
      <c r="A32330"/>
    </row>
    <row r="32331" spans="1:1">
      <c r="A32331"/>
    </row>
    <row r="32332" spans="1:1">
      <c r="A32332"/>
    </row>
    <row r="32333" spans="1:1">
      <c r="A32333"/>
    </row>
    <row r="32334" spans="1:1">
      <c r="A32334"/>
    </row>
    <row r="32335" spans="1:1">
      <c r="A32335"/>
    </row>
    <row r="32336" spans="1:1">
      <c r="A32336"/>
    </row>
    <row r="32337" spans="1:1">
      <c r="A32337"/>
    </row>
    <row r="32338" spans="1:1">
      <c r="A32338"/>
    </row>
    <row r="32339" spans="1:1">
      <c r="A32339"/>
    </row>
    <row r="32340" spans="1:1">
      <c r="A32340"/>
    </row>
    <row r="32341" spans="1:1">
      <c r="A32341"/>
    </row>
    <row r="32342" spans="1:1">
      <c r="A32342"/>
    </row>
    <row r="32343" spans="1:1">
      <c r="A32343"/>
    </row>
    <row r="32344" spans="1:1">
      <c r="A32344"/>
    </row>
    <row r="32345" spans="1:1">
      <c r="A32345"/>
    </row>
    <row r="32346" spans="1:1">
      <c r="A32346"/>
    </row>
    <row r="32347" spans="1:1">
      <c r="A32347"/>
    </row>
    <row r="32348" spans="1:1">
      <c r="A32348"/>
    </row>
    <row r="32349" spans="1:1">
      <c r="A32349"/>
    </row>
    <row r="32350" spans="1:1">
      <c r="A32350"/>
    </row>
    <row r="32351" spans="1:1">
      <c r="A32351"/>
    </row>
    <row r="32352" spans="1:1">
      <c r="A32352"/>
    </row>
    <row r="32353" spans="1:1">
      <c r="A32353"/>
    </row>
    <row r="32354" spans="1:1">
      <c r="A32354"/>
    </row>
    <row r="32355" spans="1:1">
      <c r="A32355"/>
    </row>
    <row r="32356" spans="1:1">
      <c r="A32356"/>
    </row>
    <row r="32357" spans="1:1">
      <c r="A32357"/>
    </row>
    <row r="32358" spans="1:1">
      <c r="A32358"/>
    </row>
    <row r="32359" spans="1:1">
      <c r="A32359"/>
    </row>
    <row r="32360" spans="1:1">
      <c r="A32360"/>
    </row>
    <row r="32361" spans="1:1">
      <c r="A32361"/>
    </row>
    <row r="32362" spans="1:1">
      <c r="A32362"/>
    </row>
    <row r="32363" spans="1:1">
      <c r="A32363"/>
    </row>
    <row r="32364" spans="1:1">
      <c r="A32364"/>
    </row>
    <row r="32365" spans="1:1">
      <c r="A32365"/>
    </row>
    <row r="32366" spans="1:1">
      <c r="A32366"/>
    </row>
    <row r="32367" spans="1:1">
      <c r="A32367"/>
    </row>
    <row r="32368" spans="1:1">
      <c r="A32368"/>
    </row>
    <row r="32369" spans="1:1">
      <c r="A32369"/>
    </row>
    <row r="32370" spans="1:1">
      <c r="A32370"/>
    </row>
    <row r="32371" spans="1:1">
      <c r="A32371"/>
    </row>
    <row r="32372" spans="1:1">
      <c r="A32372"/>
    </row>
    <row r="32373" spans="1:1">
      <c r="A32373"/>
    </row>
    <row r="32374" spans="1:1">
      <c r="A32374"/>
    </row>
    <row r="32375" spans="1:1">
      <c r="A32375"/>
    </row>
    <row r="32376" spans="1:1">
      <c r="A32376"/>
    </row>
    <row r="32377" spans="1:1">
      <c r="A32377"/>
    </row>
    <row r="32378" spans="1:1">
      <c r="A32378"/>
    </row>
    <row r="32379" spans="1:1">
      <c r="A32379"/>
    </row>
    <row r="32380" spans="1:1">
      <c r="A32380"/>
    </row>
    <row r="32381" spans="1:1">
      <c r="A32381"/>
    </row>
    <row r="32382" spans="1:1">
      <c r="A32382"/>
    </row>
    <row r="32383" spans="1:1">
      <c r="A32383"/>
    </row>
    <row r="32384" spans="1:1">
      <c r="A32384"/>
    </row>
    <row r="32385" spans="1:1">
      <c r="A32385"/>
    </row>
    <row r="32386" spans="1:1">
      <c r="A32386"/>
    </row>
    <row r="32387" spans="1:1">
      <c r="A32387"/>
    </row>
    <row r="32388" spans="1:1">
      <c r="A32388"/>
    </row>
    <row r="32389" spans="1:1">
      <c r="A32389"/>
    </row>
    <row r="32390" spans="1:1">
      <c r="A32390"/>
    </row>
    <row r="32391" spans="1:1">
      <c r="A32391"/>
    </row>
    <row r="32392" spans="1:1">
      <c r="A32392"/>
    </row>
    <row r="32393" spans="1:1">
      <c r="A32393"/>
    </row>
    <row r="32394" spans="1:1">
      <c r="A32394"/>
    </row>
    <row r="32395" spans="1:1">
      <c r="A32395"/>
    </row>
    <row r="32396" spans="1:1">
      <c r="A32396"/>
    </row>
    <row r="32397" spans="1:1">
      <c r="A32397"/>
    </row>
    <row r="32398" spans="1:1">
      <c r="A32398"/>
    </row>
    <row r="32399" spans="1:1">
      <c r="A32399"/>
    </row>
    <row r="32400" spans="1:1">
      <c r="A32400"/>
    </row>
    <row r="32401" spans="1:1">
      <c r="A32401"/>
    </row>
    <row r="32402" spans="1:1">
      <c r="A32402"/>
    </row>
    <row r="32403" spans="1:1">
      <c r="A32403"/>
    </row>
    <row r="32404" spans="1:1">
      <c r="A32404"/>
    </row>
    <row r="32405" spans="1:1">
      <c r="A32405"/>
    </row>
    <row r="32406" spans="1:1">
      <c r="A32406"/>
    </row>
    <row r="32407" spans="1:1">
      <c r="A32407"/>
    </row>
    <row r="32408" spans="1:1">
      <c r="A32408"/>
    </row>
    <row r="32409" spans="1:1">
      <c r="A32409"/>
    </row>
    <row r="32410" spans="1:1">
      <c r="A32410"/>
    </row>
    <row r="32411" spans="1:1">
      <c r="A32411"/>
    </row>
    <row r="32412" spans="1:1">
      <c r="A32412"/>
    </row>
    <row r="32413" spans="1:1">
      <c r="A32413"/>
    </row>
    <row r="32414" spans="1:1">
      <c r="A32414"/>
    </row>
    <row r="32415" spans="1:1">
      <c r="A32415"/>
    </row>
    <row r="32416" spans="1:1">
      <c r="A32416"/>
    </row>
    <row r="32417" spans="1:1">
      <c r="A32417"/>
    </row>
    <row r="32418" spans="1:1">
      <c r="A32418"/>
    </row>
    <row r="32419" spans="1:1">
      <c r="A32419"/>
    </row>
    <row r="32420" spans="1:1">
      <c r="A32420"/>
    </row>
    <row r="32421" spans="1:1">
      <c r="A32421"/>
    </row>
    <row r="32422" spans="1:1">
      <c r="A32422"/>
    </row>
    <row r="32423" spans="1:1">
      <c r="A32423"/>
    </row>
    <row r="32424" spans="1:1">
      <c r="A32424"/>
    </row>
    <row r="32425" spans="1:1">
      <c r="A32425"/>
    </row>
    <row r="32426" spans="1:1">
      <c r="A32426"/>
    </row>
    <row r="32427" spans="1:1">
      <c r="A32427"/>
    </row>
    <row r="32428" spans="1:1">
      <c r="A32428"/>
    </row>
    <row r="32429" spans="1:1">
      <c r="A32429"/>
    </row>
    <row r="32430" spans="1:1">
      <c r="A32430"/>
    </row>
    <row r="32431" spans="1:1">
      <c r="A32431"/>
    </row>
    <row r="32432" spans="1:1">
      <c r="A32432"/>
    </row>
    <row r="32433" spans="1:1">
      <c r="A32433"/>
    </row>
    <row r="32434" spans="1:1">
      <c r="A32434"/>
    </row>
    <row r="32435" spans="1:1">
      <c r="A32435"/>
    </row>
    <row r="32436" spans="1:1">
      <c r="A32436"/>
    </row>
    <row r="32437" spans="1:1">
      <c r="A32437"/>
    </row>
    <row r="32438" spans="1:1">
      <c r="A32438"/>
    </row>
    <row r="32439" spans="1:1">
      <c r="A32439"/>
    </row>
    <row r="32440" spans="1:1">
      <c r="A32440"/>
    </row>
    <row r="32441" spans="1:1">
      <c r="A32441"/>
    </row>
    <row r="32442" spans="1:1">
      <c r="A32442"/>
    </row>
    <row r="32443" spans="1:1">
      <c r="A32443"/>
    </row>
    <row r="32444" spans="1:1">
      <c r="A32444"/>
    </row>
    <row r="32445" spans="1:1">
      <c r="A32445"/>
    </row>
    <row r="32446" spans="1:1">
      <c r="A32446"/>
    </row>
    <row r="32447" spans="1:1">
      <c r="A32447"/>
    </row>
    <row r="32448" spans="1:1">
      <c r="A32448"/>
    </row>
    <row r="32449" spans="1:1">
      <c r="A32449"/>
    </row>
    <row r="32450" spans="1:1">
      <c r="A32450"/>
    </row>
    <row r="32451" spans="1:1">
      <c r="A32451"/>
    </row>
    <row r="32452" spans="1:1">
      <c r="A32452"/>
    </row>
    <row r="32453" spans="1:1">
      <c r="A32453"/>
    </row>
    <row r="32454" spans="1:1">
      <c r="A32454"/>
    </row>
    <row r="32455" spans="1:1">
      <c r="A32455"/>
    </row>
    <row r="32456" spans="1:1">
      <c r="A32456"/>
    </row>
    <row r="32457" spans="1:1">
      <c r="A32457"/>
    </row>
    <row r="32458" spans="1:1">
      <c r="A32458"/>
    </row>
    <row r="32459" spans="1:1">
      <c r="A32459"/>
    </row>
    <row r="32460" spans="1:1">
      <c r="A32460"/>
    </row>
    <row r="32461" spans="1:1">
      <c r="A32461"/>
    </row>
    <row r="32462" spans="1:1">
      <c r="A32462"/>
    </row>
    <row r="32463" spans="1:1">
      <c r="A32463"/>
    </row>
    <row r="32464" spans="1:1">
      <c r="A32464"/>
    </row>
    <row r="32465" spans="1:1">
      <c r="A32465"/>
    </row>
    <row r="32466" spans="1:1">
      <c r="A32466"/>
    </row>
    <row r="32467" spans="1:1">
      <c r="A32467"/>
    </row>
    <row r="32468" spans="1:1">
      <c r="A32468"/>
    </row>
    <row r="32469" spans="1:1">
      <c r="A32469"/>
    </row>
    <row r="32470" spans="1:1">
      <c r="A32470"/>
    </row>
    <row r="32471" spans="1:1">
      <c r="A32471"/>
    </row>
    <row r="32472" spans="1:1">
      <c r="A32472"/>
    </row>
    <row r="32473" spans="1:1">
      <c r="A32473"/>
    </row>
    <row r="32474" spans="1:1">
      <c r="A32474"/>
    </row>
    <row r="32475" spans="1:1">
      <c r="A32475"/>
    </row>
    <row r="32476" spans="1:1">
      <c r="A32476"/>
    </row>
    <row r="32477" spans="1:1">
      <c r="A32477"/>
    </row>
    <row r="32478" spans="1:1">
      <c r="A32478"/>
    </row>
    <row r="32479" spans="1:1">
      <c r="A32479"/>
    </row>
    <row r="32480" spans="1:1">
      <c r="A32480"/>
    </row>
    <row r="32481" spans="1:1">
      <c r="A32481"/>
    </row>
    <row r="32482" spans="1:1">
      <c r="A32482"/>
    </row>
    <row r="32483" spans="1:1">
      <c r="A32483"/>
    </row>
    <row r="32484" spans="1:1">
      <c r="A32484"/>
    </row>
    <row r="32485" spans="1:1">
      <c r="A32485"/>
    </row>
    <row r="32486" spans="1:1">
      <c r="A32486"/>
    </row>
    <row r="32487" spans="1:1">
      <c r="A32487"/>
    </row>
    <row r="32488" spans="1:1">
      <c r="A32488"/>
    </row>
    <row r="32489" spans="1:1">
      <c r="A32489"/>
    </row>
    <row r="32490" spans="1:1">
      <c r="A32490"/>
    </row>
    <row r="32491" spans="1:1">
      <c r="A32491"/>
    </row>
    <row r="32492" spans="1:1">
      <c r="A32492"/>
    </row>
    <row r="32493" spans="1:1">
      <c r="A32493"/>
    </row>
    <row r="32494" spans="1:1">
      <c r="A32494"/>
    </row>
    <row r="32495" spans="1:1">
      <c r="A32495"/>
    </row>
    <row r="32496" spans="1:1">
      <c r="A32496"/>
    </row>
    <row r="32497" spans="1:1">
      <c r="A32497"/>
    </row>
    <row r="32498" spans="1:1">
      <c r="A32498"/>
    </row>
    <row r="32499" spans="1:1">
      <c r="A32499"/>
    </row>
    <row r="32500" spans="1:1">
      <c r="A32500"/>
    </row>
    <row r="32501" spans="1:1">
      <c r="A32501"/>
    </row>
    <row r="32502" spans="1:1">
      <c r="A32502"/>
    </row>
    <row r="32503" spans="1:1">
      <c r="A32503"/>
    </row>
    <row r="32504" spans="1:1">
      <c r="A32504"/>
    </row>
    <row r="32505" spans="1:1">
      <c r="A32505"/>
    </row>
    <row r="32506" spans="1:1">
      <c r="A32506"/>
    </row>
    <row r="32507" spans="1:1">
      <c r="A32507"/>
    </row>
    <row r="32508" spans="1:1">
      <c r="A32508"/>
    </row>
    <row r="32509" spans="1:1">
      <c r="A32509"/>
    </row>
    <row r="32510" spans="1:1">
      <c r="A32510"/>
    </row>
    <row r="32511" spans="1:1">
      <c r="A32511"/>
    </row>
    <row r="32512" spans="1:1">
      <c r="A32512"/>
    </row>
    <row r="32513" spans="1:1">
      <c r="A32513"/>
    </row>
    <row r="32514" spans="1:1">
      <c r="A32514"/>
    </row>
    <row r="32515" spans="1:1">
      <c r="A32515"/>
    </row>
    <row r="32516" spans="1:1">
      <c r="A32516"/>
    </row>
    <row r="32517" spans="1:1">
      <c r="A32517"/>
    </row>
    <row r="32518" spans="1:1">
      <c r="A32518"/>
    </row>
    <row r="32519" spans="1:1">
      <c r="A32519"/>
    </row>
    <row r="32520" spans="1:1">
      <c r="A32520"/>
    </row>
    <row r="32521" spans="1:1">
      <c r="A32521"/>
    </row>
    <row r="32522" spans="1:1">
      <c r="A32522"/>
    </row>
    <row r="32523" spans="1:1">
      <c r="A32523"/>
    </row>
    <row r="32524" spans="1:1">
      <c r="A32524"/>
    </row>
    <row r="32525" spans="1:1">
      <c r="A32525"/>
    </row>
    <row r="32526" spans="1:1">
      <c r="A32526"/>
    </row>
    <row r="32527" spans="1:1">
      <c r="A32527"/>
    </row>
    <row r="32528" spans="1:1">
      <c r="A32528"/>
    </row>
    <row r="32529" spans="1:1">
      <c r="A32529"/>
    </row>
    <row r="32530" spans="1:1">
      <c r="A32530"/>
    </row>
    <row r="32531" spans="1:1">
      <c r="A32531"/>
    </row>
    <row r="32532" spans="1:1">
      <c r="A32532"/>
    </row>
    <row r="32533" spans="1:1">
      <c r="A32533"/>
    </row>
    <row r="32534" spans="1:1">
      <c r="A32534"/>
    </row>
    <row r="32535" spans="1:1">
      <c r="A32535"/>
    </row>
    <row r="32536" spans="1:1">
      <c r="A32536"/>
    </row>
    <row r="32537" spans="1:1">
      <c r="A32537"/>
    </row>
    <row r="32538" spans="1:1">
      <c r="A32538"/>
    </row>
    <row r="32539" spans="1:1">
      <c r="A32539"/>
    </row>
    <row r="32540" spans="1:1">
      <c r="A32540"/>
    </row>
    <row r="32541" spans="1:1">
      <c r="A32541"/>
    </row>
    <row r="32542" spans="1:1">
      <c r="A32542"/>
    </row>
    <row r="32543" spans="1:1">
      <c r="A32543"/>
    </row>
    <row r="32544" spans="1:1">
      <c r="A32544"/>
    </row>
    <row r="32545" spans="1:1">
      <c r="A32545"/>
    </row>
    <row r="32546" spans="1:1">
      <c r="A32546"/>
    </row>
    <row r="32547" spans="1:1">
      <c r="A32547"/>
    </row>
    <row r="32548" spans="1:1">
      <c r="A32548"/>
    </row>
    <row r="32549" spans="1:1">
      <c r="A32549"/>
    </row>
    <row r="32550" spans="1:1">
      <c r="A32550"/>
    </row>
    <row r="32551" spans="1:1">
      <c r="A32551"/>
    </row>
    <row r="32552" spans="1:1">
      <c r="A32552"/>
    </row>
    <row r="32553" spans="1:1">
      <c r="A32553"/>
    </row>
    <row r="32554" spans="1:1">
      <c r="A32554"/>
    </row>
    <row r="32555" spans="1:1">
      <c r="A32555"/>
    </row>
    <row r="32556" spans="1:1">
      <c r="A32556"/>
    </row>
    <row r="32557" spans="1:1">
      <c r="A32557"/>
    </row>
    <row r="32558" spans="1:1">
      <c r="A32558"/>
    </row>
    <row r="32559" spans="1:1">
      <c r="A32559"/>
    </row>
    <row r="32560" spans="1:1">
      <c r="A32560"/>
    </row>
    <row r="32561" spans="1:1">
      <c r="A32561"/>
    </row>
    <row r="32562" spans="1:1">
      <c r="A32562"/>
    </row>
    <row r="32563" spans="1:1">
      <c r="A32563"/>
    </row>
    <row r="32564" spans="1:1">
      <c r="A32564"/>
    </row>
    <row r="32565" spans="1:1">
      <c r="A32565"/>
    </row>
    <row r="32566" spans="1:1">
      <c r="A32566"/>
    </row>
    <row r="32567" spans="1:1">
      <c r="A32567"/>
    </row>
    <row r="32568" spans="1:1">
      <c r="A32568"/>
    </row>
    <row r="32569" spans="1:1">
      <c r="A32569"/>
    </row>
    <row r="32570" spans="1:1">
      <c r="A32570"/>
    </row>
    <row r="32571" spans="1:1">
      <c r="A32571"/>
    </row>
    <row r="32572" spans="1:1">
      <c r="A32572"/>
    </row>
    <row r="32573" spans="1:1">
      <c r="A32573"/>
    </row>
    <row r="32574" spans="1:1">
      <c r="A32574"/>
    </row>
    <row r="32575" spans="1:1">
      <c r="A32575"/>
    </row>
    <row r="32576" spans="1:1">
      <c r="A32576"/>
    </row>
    <row r="32577" spans="1:1">
      <c r="A32577"/>
    </row>
    <row r="32578" spans="1:1">
      <c r="A32578"/>
    </row>
    <row r="32579" spans="1:1">
      <c r="A32579"/>
    </row>
    <row r="32580" spans="1:1">
      <c r="A32580"/>
    </row>
    <row r="32581" spans="1:1">
      <c r="A32581"/>
    </row>
    <row r="32582" spans="1:1">
      <c r="A32582"/>
    </row>
    <row r="32583" spans="1:1">
      <c r="A32583"/>
    </row>
    <row r="32584" spans="1:1">
      <c r="A32584"/>
    </row>
    <row r="32585" spans="1:1">
      <c r="A32585"/>
    </row>
    <row r="32586" spans="1:1">
      <c r="A32586"/>
    </row>
    <row r="32587" spans="1:1">
      <c r="A32587"/>
    </row>
    <row r="32588" spans="1:1">
      <c r="A32588"/>
    </row>
    <row r="32589" spans="1:1">
      <c r="A32589"/>
    </row>
    <row r="32590" spans="1:1">
      <c r="A32590"/>
    </row>
    <row r="32591" spans="1:1">
      <c r="A32591"/>
    </row>
    <row r="32592" spans="1:1">
      <c r="A32592"/>
    </row>
    <row r="32593" spans="1:1">
      <c r="A32593"/>
    </row>
    <row r="32594" spans="1:1">
      <c r="A32594"/>
    </row>
    <row r="32595" spans="1:1">
      <c r="A32595"/>
    </row>
    <row r="32596" spans="1:1">
      <c r="A32596"/>
    </row>
    <row r="32597" spans="1:1">
      <c r="A32597"/>
    </row>
    <row r="32598" spans="1:1">
      <c r="A32598"/>
    </row>
    <row r="32599" spans="1:1">
      <c r="A32599"/>
    </row>
    <row r="32600" spans="1:1">
      <c r="A32600"/>
    </row>
    <row r="32601" spans="1:1">
      <c r="A32601"/>
    </row>
    <row r="32602" spans="1:1">
      <c r="A32602"/>
    </row>
    <row r="32603" spans="1:1">
      <c r="A32603"/>
    </row>
    <row r="32604" spans="1:1">
      <c r="A32604"/>
    </row>
    <row r="32605" spans="1:1">
      <c r="A32605"/>
    </row>
    <row r="32606" spans="1:1">
      <c r="A32606"/>
    </row>
    <row r="32607" spans="1:1">
      <c r="A32607"/>
    </row>
    <row r="32608" spans="1:1">
      <c r="A32608"/>
    </row>
    <row r="32609" spans="1:1">
      <c r="A32609"/>
    </row>
    <row r="32610" spans="1:1">
      <c r="A32610"/>
    </row>
    <row r="32611" spans="1:1">
      <c r="A32611"/>
    </row>
    <row r="32612" spans="1:1">
      <c r="A32612"/>
    </row>
    <row r="32613" spans="1:1">
      <c r="A32613"/>
    </row>
    <row r="32614" spans="1:1">
      <c r="A32614"/>
    </row>
    <row r="32615" spans="1:1">
      <c r="A32615"/>
    </row>
    <row r="32616" spans="1:1">
      <c r="A32616"/>
    </row>
    <row r="32617" spans="1:1">
      <c r="A32617"/>
    </row>
    <row r="32618" spans="1:1">
      <c r="A32618"/>
    </row>
    <row r="32619" spans="1:1">
      <c r="A32619"/>
    </row>
    <row r="32620" spans="1:1">
      <c r="A32620"/>
    </row>
    <row r="32621" spans="1:1">
      <c r="A32621"/>
    </row>
    <row r="32622" spans="1:1">
      <c r="A32622"/>
    </row>
    <row r="32623" spans="1:1">
      <c r="A32623"/>
    </row>
    <row r="32624" spans="1:1">
      <c r="A32624"/>
    </row>
    <row r="32625" spans="1:1">
      <c r="A32625"/>
    </row>
    <row r="32626" spans="1:1">
      <c r="A32626"/>
    </row>
    <row r="32627" spans="1:1">
      <c r="A32627"/>
    </row>
    <row r="32628" spans="1:1">
      <c r="A32628"/>
    </row>
    <row r="32629" spans="1:1">
      <c r="A32629"/>
    </row>
    <row r="32630" spans="1:1">
      <c r="A32630"/>
    </row>
    <row r="32631" spans="1:1">
      <c r="A32631"/>
    </row>
    <row r="32632" spans="1:1">
      <c r="A32632"/>
    </row>
    <row r="32633" spans="1:1">
      <c r="A32633"/>
    </row>
    <row r="32634" spans="1:1">
      <c r="A32634"/>
    </row>
    <row r="32635" spans="1:1">
      <c r="A32635"/>
    </row>
    <row r="32636" spans="1:1">
      <c r="A32636"/>
    </row>
    <row r="32637" spans="1:1">
      <c r="A32637"/>
    </row>
    <row r="32638" spans="1:1">
      <c r="A32638"/>
    </row>
    <row r="32639" spans="1:1">
      <c r="A32639"/>
    </row>
    <row r="32640" spans="1:1">
      <c r="A32640"/>
    </row>
    <row r="32641" spans="1:1">
      <c r="A32641"/>
    </row>
    <row r="32642" spans="1:1">
      <c r="A32642"/>
    </row>
    <row r="32643" spans="1:1">
      <c r="A32643"/>
    </row>
    <row r="32644" spans="1:1">
      <c r="A32644"/>
    </row>
    <row r="32645" spans="1:1">
      <c r="A32645"/>
    </row>
    <row r="32646" spans="1:1">
      <c r="A32646"/>
    </row>
    <row r="32647" spans="1:1">
      <c r="A32647"/>
    </row>
    <row r="32648" spans="1:1">
      <c r="A32648"/>
    </row>
    <row r="32649" spans="1:1">
      <c r="A32649"/>
    </row>
    <row r="32650" spans="1:1">
      <c r="A32650"/>
    </row>
    <row r="32651" spans="1:1">
      <c r="A32651"/>
    </row>
    <row r="32652" spans="1:1">
      <c r="A32652"/>
    </row>
    <row r="32653" spans="1:1">
      <c r="A32653"/>
    </row>
    <row r="32654" spans="1:1">
      <c r="A32654"/>
    </row>
    <row r="32655" spans="1:1">
      <c r="A32655"/>
    </row>
    <row r="32656" spans="1:1">
      <c r="A32656"/>
    </row>
    <row r="32657" spans="1:1">
      <c r="A32657"/>
    </row>
    <row r="32658" spans="1:1">
      <c r="A32658"/>
    </row>
    <row r="32659" spans="1:1">
      <c r="A32659"/>
    </row>
    <row r="32660" spans="1:1">
      <c r="A32660"/>
    </row>
    <row r="32661" spans="1:1">
      <c r="A32661"/>
    </row>
    <row r="32662" spans="1:1">
      <c r="A32662"/>
    </row>
    <row r="32663" spans="1:1">
      <c r="A32663"/>
    </row>
    <row r="32664" spans="1:1">
      <c r="A32664"/>
    </row>
    <row r="32665" spans="1:1">
      <c r="A32665"/>
    </row>
    <row r="32666" spans="1:1">
      <c r="A32666"/>
    </row>
    <row r="32667" spans="1:1">
      <c r="A32667"/>
    </row>
    <row r="32668" spans="1:1">
      <c r="A32668"/>
    </row>
    <row r="32669" spans="1:1">
      <c r="A32669"/>
    </row>
    <row r="32670" spans="1:1">
      <c r="A32670"/>
    </row>
    <row r="32671" spans="1:1">
      <c r="A32671"/>
    </row>
    <row r="32672" spans="1:1">
      <c r="A32672"/>
    </row>
    <row r="32673" spans="1:1">
      <c r="A32673"/>
    </row>
    <row r="32674" spans="1:1">
      <c r="A32674"/>
    </row>
    <row r="32675" spans="1:1">
      <c r="A32675"/>
    </row>
    <row r="32676" spans="1:1">
      <c r="A32676"/>
    </row>
    <row r="32677" spans="1:1">
      <c r="A32677"/>
    </row>
    <row r="32678" spans="1:1">
      <c r="A32678"/>
    </row>
    <row r="32679" spans="1:1">
      <c r="A32679"/>
    </row>
    <row r="32680" spans="1:1">
      <c r="A32680"/>
    </row>
    <row r="32681" spans="1:1">
      <c r="A32681"/>
    </row>
    <row r="32682" spans="1:1">
      <c r="A32682"/>
    </row>
    <row r="32683" spans="1:1">
      <c r="A32683"/>
    </row>
    <row r="32684" spans="1:1">
      <c r="A32684"/>
    </row>
    <row r="32685" spans="1:1">
      <c r="A32685"/>
    </row>
    <row r="32686" spans="1:1">
      <c r="A32686"/>
    </row>
    <row r="32687" spans="1:1">
      <c r="A32687"/>
    </row>
    <row r="32688" spans="1:1">
      <c r="A32688"/>
    </row>
    <row r="32689" spans="1:1">
      <c r="A32689"/>
    </row>
    <row r="32690" spans="1:1">
      <c r="A32690"/>
    </row>
    <row r="32691" spans="1:1">
      <c r="A32691"/>
    </row>
    <row r="32692" spans="1:1">
      <c r="A32692"/>
    </row>
    <row r="32693" spans="1:1">
      <c r="A32693"/>
    </row>
    <row r="32694" spans="1:1">
      <c r="A32694"/>
    </row>
    <row r="32695" spans="1:1">
      <c r="A32695"/>
    </row>
    <row r="32696" spans="1:1">
      <c r="A32696"/>
    </row>
    <row r="32697" spans="1:1">
      <c r="A32697"/>
    </row>
    <row r="32698" spans="1:1">
      <c r="A32698"/>
    </row>
    <row r="32699" spans="1:1">
      <c r="A32699"/>
    </row>
    <row r="32700" spans="1:1">
      <c r="A32700"/>
    </row>
    <row r="32701" spans="1:1">
      <c r="A32701"/>
    </row>
    <row r="32702" spans="1:1">
      <c r="A32702"/>
    </row>
    <row r="32703" spans="1:1">
      <c r="A32703"/>
    </row>
    <row r="32704" spans="1:1">
      <c r="A32704"/>
    </row>
    <row r="32705" spans="1:1">
      <c r="A32705"/>
    </row>
    <row r="32706" spans="1:1">
      <c r="A32706"/>
    </row>
    <row r="32707" spans="1:1">
      <c r="A32707"/>
    </row>
    <row r="32708" spans="1:1">
      <c r="A32708"/>
    </row>
    <row r="32709" spans="1:1">
      <c r="A32709"/>
    </row>
    <row r="32710" spans="1:1">
      <c r="A32710"/>
    </row>
    <row r="32711" spans="1:1">
      <c r="A32711"/>
    </row>
    <row r="32712" spans="1:1">
      <c r="A32712"/>
    </row>
    <row r="32713" spans="1:1">
      <c r="A32713"/>
    </row>
    <row r="32714" spans="1:1">
      <c r="A32714"/>
    </row>
    <row r="32715" spans="1:1">
      <c r="A32715"/>
    </row>
    <row r="32716" spans="1:1">
      <c r="A32716"/>
    </row>
    <row r="32717" spans="1:1">
      <c r="A32717"/>
    </row>
    <row r="32718" spans="1:1">
      <c r="A32718"/>
    </row>
    <row r="32719" spans="1:1">
      <c r="A32719"/>
    </row>
    <row r="32720" spans="1:1">
      <c r="A32720"/>
    </row>
    <row r="32721" spans="1:1">
      <c r="A32721"/>
    </row>
    <row r="32722" spans="1:1">
      <c r="A32722"/>
    </row>
    <row r="32723" spans="1:1">
      <c r="A32723"/>
    </row>
    <row r="32724" spans="1:1">
      <c r="A32724"/>
    </row>
    <row r="32725" spans="1:1">
      <c r="A32725"/>
    </row>
    <row r="32726" spans="1:1">
      <c r="A32726"/>
    </row>
    <row r="32727" spans="1:1">
      <c r="A32727"/>
    </row>
    <row r="32728" spans="1:1">
      <c r="A32728"/>
    </row>
    <row r="32729" spans="1:1">
      <c r="A32729"/>
    </row>
    <row r="32730" spans="1:1">
      <c r="A32730"/>
    </row>
    <row r="32731" spans="1:1">
      <c r="A32731"/>
    </row>
    <row r="32732" spans="1:1">
      <c r="A32732"/>
    </row>
    <row r="32733" spans="1:1">
      <c r="A32733"/>
    </row>
    <row r="32734" spans="1:1">
      <c r="A32734"/>
    </row>
    <row r="32735" spans="1:1">
      <c r="A32735"/>
    </row>
    <row r="32736" spans="1:1">
      <c r="A32736"/>
    </row>
    <row r="32737" spans="1:1">
      <c r="A32737"/>
    </row>
    <row r="32738" spans="1:1">
      <c r="A32738"/>
    </row>
    <row r="32739" spans="1:1">
      <c r="A32739"/>
    </row>
    <row r="32740" spans="1:1">
      <c r="A32740"/>
    </row>
    <row r="32741" spans="1:1">
      <c r="A32741"/>
    </row>
    <row r="32742" spans="1:1">
      <c r="A32742"/>
    </row>
    <row r="32743" spans="1:1">
      <c r="A32743"/>
    </row>
    <row r="32744" spans="1:1">
      <c r="A32744"/>
    </row>
    <row r="32745" spans="1:1">
      <c r="A32745"/>
    </row>
    <row r="32746" spans="1:1">
      <c r="A32746"/>
    </row>
    <row r="32747" spans="1:1">
      <c r="A32747"/>
    </row>
    <row r="32748" spans="1:1">
      <c r="A32748"/>
    </row>
    <row r="32749" spans="1:1">
      <c r="A32749"/>
    </row>
    <row r="32750" spans="1:1">
      <c r="A32750"/>
    </row>
    <row r="32751" spans="1:1">
      <c r="A32751"/>
    </row>
    <row r="32752" spans="1:1">
      <c r="A32752"/>
    </row>
    <row r="32753" spans="1:1">
      <c r="A32753"/>
    </row>
    <row r="32754" spans="1:1">
      <c r="A32754"/>
    </row>
    <row r="32755" spans="1:1">
      <c r="A32755"/>
    </row>
    <row r="32756" spans="1:1">
      <c r="A32756"/>
    </row>
    <row r="32757" spans="1:1">
      <c r="A32757"/>
    </row>
    <row r="32758" spans="1:1">
      <c r="A32758"/>
    </row>
    <row r="32759" spans="1:1">
      <c r="A32759"/>
    </row>
    <row r="32760" spans="1:1">
      <c r="A32760"/>
    </row>
    <row r="32761" spans="1:1">
      <c r="A32761"/>
    </row>
    <row r="32762" spans="1:1">
      <c r="A32762"/>
    </row>
    <row r="32763" spans="1:1">
      <c r="A32763"/>
    </row>
    <row r="32764" spans="1:1">
      <c r="A32764"/>
    </row>
    <row r="32765" spans="1:1">
      <c r="A32765"/>
    </row>
    <row r="32766" spans="1:1">
      <c r="A32766"/>
    </row>
    <row r="32767" spans="1:1">
      <c r="A32767"/>
    </row>
    <row r="32768" spans="1:1">
      <c r="A32768"/>
    </row>
    <row r="32769" spans="1:1">
      <c r="A32769"/>
    </row>
    <row r="32770" spans="1:1">
      <c r="A32770"/>
    </row>
    <row r="32771" spans="1:1">
      <c r="A32771"/>
    </row>
    <row r="32772" spans="1:1">
      <c r="A32772"/>
    </row>
    <row r="32773" spans="1:1">
      <c r="A32773"/>
    </row>
    <row r="32774" spans="1:1">
      <c r="A32774"/>
    </row>
    <row r="32775" spans="1:1">
      <c r="A32775"/>
    </row>
    <row r="32776" spans="1:1">
      <c r="A32776"/>
    </row>
    <row r="32777" spans="1:1">
      <c r="A32777"/>
    </row>
    <row r="32778" spans="1:1">
      <c r="A32778"/>
    </row>
    <row r="32779" spans="1:1">
      <c r="A32779"/>
    </row>
    <row r="32780" spans="1:1">
      <c r="A32780"/>
    </row>
    <row r="32781" spans="1:1">
      <c r="A32781"/>
    </row>
    <row r="32782" spans="1:1">
      <c r="A32782"/>
    </row>
    <row r="32783" spans="1:1">
      <c r="A32783"/>
    </row>
    <row r="32784" spans="1:1">
      <c r="A32784"/>
    </row>
    <row r="32785" spans="1:1">
      <c r="A32785"/>
    </row>
    <row r="32786" spans="1:1">
      <c r="A32786"/>
    </row>
    <row r="32787" spans="1:1">
      <c r="A32787"/>
    </row>
    <row r="32788" spans="1:1">
      <c r="A32788"/>
    </row>
    <row r="32789" spans="1:1">
      <c r="A32789"/>
    </row>
    <row r="32790" spans="1:1">
      <c r="A32790"/>
    </row>
    <row r="32791" spans="1:1">
      <c r="A32791"/>
    </row>
    <row r="32792" spans="1:1">
      <c r="A32792"/>
    </row>
    <row r="32793" spans="1:1">
      <c r="A32793"/>
    </row>
    <row r="32794" spans="1:1">
      <c r="A32794"/>
    </row>
    <row r="32795" spans="1:1">
      <c r="A32795"/>
    </row>
    <row r="32796" spans="1:1">
      <c r="A32796"/>
    </row>
    <row r="32797" spans="1:1">
      <c r="A32797"/>
    </row>
    <row r="32798" spans="1:1">
      <c r="A32798"/>
    </row>
    <row r="32799" spans="1:1">
      <c r="A32799"/>
    </row>
    <row r="32800" spans="1:1">
      <c r="A32800"/>
    </row>
    <row r="32801" spans="1:1">
      <c r="A32801"/>
    </row>
    <row r="32802" spans="1:1">
      <c r="A32802"/>
    </row>
    <row r="32803" spans="1:1">
      <c r="A32803"/>
    </row>
    <row r="32804" spans="1:1">
      <c r="A32804"/>
    </row>
    <row r="32805" spans="1:1">
      <c r="A32805"/>
    </row>
    <row r="32806" spans="1:1">
      <c r="A32806"/>
    </row>
    <row r="32807" spans="1:1">
      <c r="A32807"/>
    </row>
    <row r="32808" spans="1:1">
      <c r="A32808"/>
    </row>
    <row r="32809" spans="1:1">
      <c r="A32809"/>
    </row>
    <row r="32810" spans="1:1">
      <c r="A32810"/>
    </row>
    <row r="32811" spans="1:1">
      <c r="A32811"/>
    </row>
    <row r="32812" spans="1:1">
      <c r="A32812"/>
    </row>
    <row r="32813" spans="1:1">
      <c r="A32813"/>
    </row>
    <row r="32814" spans="1:1">
      <c r="A32814"/>
    </row>
    <row r="32815" spans="1:1">
      <c r="A32815"/>
    </row>
    <row r="32816" spans="1:1">
      <c r="A32816"/>
    </row>
    <row r="32817" spans="1:1">
      <c r="A32817"/>
    </row>
    <row r="32818" spans="1:1">
      <c r="A32818"/>
    </row>
    <row r="32819" spans="1:1">
      <c r="A32819"/>
    </row>
    <row r="32820" spans="1:1">
      <c r="A32820"/>
    </row>
    <row r="32821" spans="1:1">
      <c r="A32821"/>
    </row>
    <row r="32822" spans="1:1">
      <c r="A32822"/>
    </row>
    <row r="32823" spans="1:1">
      <c r="A32823"/>
    </row>
    <row r="32824" spans="1:1">
      <c r="A32824"/>
    </row>
    <row r="32825" spans="1:1">
      <c r="A32825"/>
    </row>
    <row r="32826" spans="1:1">
      <c r="A32826"/>
    </row>
    <row r="32827" spans="1:1">
      <c r="A32827"/>
    </row>
    <row r="32828" spans="1:1">
      <c r="A32828"/>
    </row>
    <row r="32829" spans="1:1">
      <c r="A32829"/>
    </row>
    <row r="32830" spans="1:1">
      <c r="A32830"/>
    </row>
    <row r="32831" spans="1:1">
      <c r="A32831"/>
    </row>
    <row r="32832" spans="1:1">
      <c r="A32832"/>
    </row>
    <row r="32833" spans="1:1">
      <c r="A32833"/>
    </row>
    <row r="32834" spans="1:1">
      <c r="A32834"/>
    </row>
    <row r="32835" spans="1:1">
      <c r="A32835"/>
    </row>
    <row r="32836" spans="1:1">
      <c r="A32836"/>
    </row>
    <row r="32837" spans="1:1">
      <c r="A32837"/>
    </row>
    <row r="32838" spans="1:1">
      <c r="A32838"/>
    </row>
    <row r="32839" spans="1:1">
      <c r="A32839"/>
    </row>
    <row r="32840" spans="1:1">
      <c r="A32840"/>
    </row>
    <row r="32841" spans="1:1">
      <c r="A32841"/>
    </row>
    <row r="32842" spans="1:1">
      <c r="A32842"/>
    </row>
    <row r="32843" spans="1:1">
      <c r="A32843"/>
    </row>
    <row r="32844" spans="1:1">
      <c r="A32844"/>
    </row>
    <row r="32845" spans="1:1">
      <c r="A32845"/>
    </row>
    <row r="32846" spans="1:1">
      <c r="A32846"/>
    </row>
    <row r="32847" spans="1:1">
      <c r="A32847"/>
    </row>
    <row r="32848" spans="1:1">
      <c r="A32848"/>
    </row>
    <row r="32849" spans="1:1">
      <c r="A32849"/>
    </row>
    <row r="32850" spans="1:1">
      <c r="A32850"/>
    </row>
    <row r="32851" spans="1:1">
      <c r="A32851"/>
    </row>
    <row r="32852" spans="1:1">
      <c r="A32852"/>
    </row>
    <row r="32853" spans="1:1">
      <c r="A32853"/>
    </row>
    <row r="32854" spans="1:1">
      <c r="A32854"/>
    </row>
    <row r="32855" spans="1:1">
      <c r="A32855"/>
    </row>
    <row r="32856" spans="1:1">
      <c r="A32856"/>
    </row>
    <row r="32857" spans="1:1">
      <c r="A32857"/>
    </row>
    <row r="32858" spans="1:1">
      <c r="A32858"/>
    </row>
    <row r="32859" spans="1:1">
      <c r="A32859"/>
    </row>
    <row r="32860" spans="1:1">
      <c r="A32860"/>
    </row>
    <row r="32861" spans="1:1">
      <c r="A32861"/>
    </row>
    <row r="32862" spans="1:1">
      <c r="A32862"/>
    </row>
    <row r="32863" spans="1:1">
      <c r="A32863"/>
    </row>
    <row r="32864" spans="1:1">
      <c r="A32864"/>
    </row>
    <row r="32865" spans="1:1">
      <c r="A32865"/>
    </row>
    <row r="32866" spans="1:1">
      <c r="A32866"/>
    </row>
    <row r="32867" spans="1:1">
      <c r="A32867"/>
    </row>
    <row r="32868" spans="1:1">
      <c r="A32868"/>
    </row>
    <row r="32869" spans="1:1">
      <c r="A32869"/>
    </row>
    <row r="32870" spans="1:1">
      <c r="A32870"/>
    </row>
    <row r="32871" spans="1:1">
      <c r="A32871"/>
    </row>
    <row r="32872" spans="1:1">
      <c r="A32872"/>
    </row>
    <row r="32873" spans="1:1">
      <c r="A32873"/>
    </row>
    <row r="32874" spans="1:1">
      <c r="A32874"/>
    </row>
    <row r="32875" spans="1:1">
      <c r="A32875"/>
    </row>
    <row r="32876" spans="1:1">
      <c r="A32876"/>
    </row>
    <row r="32877" spans="1:1">
      <c r="A32877"/>
    </row>
    <row r="32878" spans="1:1">
      <c r="A32878"/>
    </row>
    <row r="32879" spans="1:1">
      <c r="A32879"/>
    </row>
    <row r="32880" spans="1:1">
      <c r="A32880"/>
    </row>
    <row r="32881" spans="1:1">
      <c r="A32881"/>
    </row>
    <row r="32882" spans="1:1">
      <c r="A32882"/>
    </row>
    <row r="32883" spans="1:1">
      <c r="A32883"/>
    </row>
    <row r="32884" spans="1:1">
      <c r="A32884"/>
    </row>
    <row r="32885" spans="1:1">
      <c r="A32885"/>
    </row>
    <row r="32886" spans="1:1">
      <c r="A32886"/>
    </row>
    <row r="32887" spans="1:1">
      <c r="A32887"/>
    </row>
    <row r="32888" spans="1:1">
      <c r="A32888"/>
    </row>
    <row r="32889" spans="1:1">
      <c r="A32889"/>
    </row>
    <row r="32890" spans="1:1">
      <c r="A32890"/>
    </row>
    <row r="32891" spans="1:1">
      <c r="A32891"/>
    </row>
    <row r="32892" spans="1:1">
      <c r="A32892"/>
    </row>
    <row r="32893" spans="1:1">
      <c r="A32893"/>
    </row>
    <row r="32894" spans="1:1">
      <c r="A32894"/>
    </row>
    <row r="32895" spans="1:1">
      <c r="A32895"/>
    </row>
    <row r="32896" spans="1:1">
      <c r="A32896"/>
    </row>
    <row r="32897" spans="1:1">
      <c r="A32897"/>
    </row>
    <row r="32898" spans="1:1">
      <c r="A32898"/>
    </row>
    <row r="32899" spans="1:1">
      <c r="A32899"/>
    </row>
    <row r="32900" spans="1:1">
      <c r="A32900"/>
    </row>
    <row r="32901" spans="1:1">
      <c r="A32901"/>
    </row>
    <row r="32902" spans="1:1">
      <c r="A32902"/>
    </row>
    <row r="32903" spans="1:1">
      <c r="A32903"/>
    </row>
    <row r="32904" spans="1:1">
      <c r="A32904"/>
    </row>
    <row r="32905" spans="1:1">
      <c r="A32905"/>
    </row>
    <row r="32906" spans="1:1">
      <c r="A32906"/>
    </row>
    <row r="32907" spans="1:1">
      <c r="A32907"/>
    </row>
    <row r="32908" spans="1:1">
      <c r="A32908"/>
    </row>
    <row r="32909" spans="1:1">
      <c r="A32909"/>
    </row>
    <row r="32910" spans="1:1">
      <c r="A32910"/>
    </row>
    <row r="32911" spans="1:1">
      <c r="A32911"/>
    </row>
    <row r="32912" spans="1:1">
      <c r="A32912"/>
    </row>
    <row r="32913" spans="1:1">
      <c r="A32913"/>
    </row>
    <row r="32914" spans="1:1">
      <c r="A32914"/>
    </row>
    <row r="32915" spans="1:1">
      <c r="A32915"/>
    </row>
    <row r="32916" spans="1:1">
      <c r="A32916"/>
    </row>
    <row r="32917" spans="1:1">
      <c r="A32917"/>
    </row>
    <row r="32918" spans="1:1">
      <c r="A32918"/>
    </row>
    <row r="32919" spans="1:1">
      <c r="A32919"/>
    </row>
    <row r="32920" spans="1:1">
      <c r="A32920"/>
    </row>
    <row r="32921" spans="1:1">
      <c r="A32921"/>
    </row>
    <row r="32922" spans="1:1">
      <c r="A32922"/>
    </row>
    <row r="32923" spans="1:1">
      <c r="A32923"/>
    </row>
    <row r="32924" spans="1:1">
      <c r="A32924"/>
    </row>
    <row r="32925" spans="1:1">
      <c r="A32925"/>
    </row>
    <row r="32926" spans="1:1">
      <c r="A32926"/>
    </row>
    <row r="32927" spans="1:1">
      <c r="A32927"/>
    </row>
    <row r="32928" spans="1:1">
      <c r="A32928"/>
    </row>
    <row r="32929" spans="1:1">
      <c r="A32929"/>
    </row>
    <row r="32930" spans="1:1">
      <c r="A32930"/>
    </row>
    <row r="32931" spans="1:1">
      <c r="A32931"/>
    </row>
    <row r="32932" spans="1:1">
      <c r="A32932"/>
    </row>
    <row r="32933" spans="1:1">
      <c r="A32933"/>
    </row>
    <row r="32934" spans="1:1">
      <c r="A32934"/>
    </row>
    <row r="32935" spans="1:1">
      <c r="A32935"/>
    </row>
    <row r="32936" spans="1:1">
      <c r="A32936"/>
    </row>
    <row r="32937" spans="1:1">
      <c r="A32937"/>
    </row>
    <row r="32938" spans="1:1">
      <c r="A32938"/>
    </row>
    <row r="32939" spans="1:1">
      <c r="A32939"/>
    </row>
    <row r="32940" spans="1:1">
      <c r="A32940"/>
    </row>
    <row r="32941" spans="1:1">
      <c r="A32941"/>
    </row>
    <row r="32942" spans="1:1">
      <c r="A32942"/>
    </row>
    <row r="32943" spans="1:1">
      <c r="A32943"/>
    </row>
    <row r="32944" spans="1:1">
      <c r="A32944"/>
    </row>
    <row r="32945" spans="1:1">
      <c r="A32945"/>
    </row>
    <row r="32946" spans="1:1">
      <c r="A32946"/>
    </row>
    <row r="32947" spans="1:1">
      <c r="A32947"/>
    </row>
    <row r="32948" spans="1:1">
      <c r="A32948"/>
    </row>
    <row r="32949" spans="1:1">
      <c r="A32949"/>
    </row>
    <row r="32950" spans="1:1">
      <c r="A32950"/>
    </row>
    <row r="32951" spans="1:1">
      <c r="A32951"/>
    </row>
    <row r="32952" spans="1:1">
      <c r="A32952"/>
    </row>
    <row r="32953" spans="1:1">
      <c r="A32953"/>
    </row>
    <row r="32954" spans="1:1">
      <c r="A32954"/>
    </row>
    <row r="32955" spans="1:1">
      <c r="A32955"/>
    </row>
    <row r="32956" spans="1:1">
      <c r="A32956"/>
    </row>
    <row r="32957" spans="1:1">
      <c r="A32957"/>
    </row>
    <row r="32958" spans="1:1">
      <c r="A32958"/>
    </row>
    <row r="32959" spans="1:1">
      <c r="A32959"/>
    </row>
    <row r="32960" spans="1:1">
      <c r="A32960"/>
    </row>
    <row r="32961" spans="1:1">
      <c r="A32961"/>
    </row>
    <row r="32962" spans="1:1">
      <c r="A32962"/>
    </row>
    <row r="32963" spans="1:1">
      <c r="A32963"/>
    </row>
    <row r="32964" spans="1:1">
      <c r="A32964"/>
    </row>
    <row r="32965" spans="1:1">
      <c r="A32965"/>
    </row>
    <row r="32966" spans="1:1">
      <c r="A32966"/>
    </row>
    <row r="32967" spans="1:1">
      <c r="A32967"/>
    </row>
    <row r="32968" spans="1:1">
      <c r="A32968"/>
    </row>
    <row r="32969" spans="1:1">
      <c r="A32969"/>
    </row>
    <row r="32970" spans="1:1">
      <c r="A32970"/>
    </row>
    <row r="32971" spans="1:1">
      <c r="A32971"/>
    </row>
    <row r="32972" spans="1:1">
      <c r="A32972"/>
    </row>
    <row r="32973" spans="1:1">
      <c r="A32973"/>
    </row>
    <row r="32974" spans="1:1">
      <c r="A32974"/>
    </row>
    <row r="32975" spans="1:1">
      <c r="A32975"/>
    </row>
    <row r="32976" spans="1:1">
      <c r="A32976"/>
    </row>
    <row r="32977" spans="1:1">
      <c r="A32977"/>
    </row>
    <row r="32978" spans="1:1">
      <c r="A32978"/>
    </row>
    <row r="32979" spans="1:1">
      <c r="A32979"/>
    </row>
    <row r="32980" spans="1:1">
      <c r="A32980"/>
    </row>
    <row r="32981" spans="1:1">
      <c r="A32981"/>
    </row>
    <row r="32982" spans="1:1">
      <c r="A32982"/>
    </row>
    <row r="32983" spans="1:1">
      <c r="A32983"/>
    </row>
    <row r="32984" spans="1:1">
      <c r="A32984"/>
    </row>
    <row r="32985" spans="1:1">
      <c r="A32985"/>
    </row>
    <row r="32986" spans="1:1">
      <c r="A32986"/>
    </row>
    <row r="32987" spans="1:1">
      <c r="A32987"/>
    </row>
    <row r="32988" spans="1:1">
      <c r="A32988"/>
    </row>
    <row r="32989" spans="1:1">
      <c r="A32989"/>
    </row>
    <row r="32990" spans="1:1">
      <c r="A32990"/>
    </row>
    <row r="32991" spans="1:1">
      <c r="A32991"/>
    </row>
    <row r="32992" spans="1:1">
      <c r="A32992"/>
    </row>
    <row r="32993" spans="1:1">
      <c r="A32993"/>
    </row>
    <row r="32994" spans="1:1">
      <c r="A32994"/>
    </row>
    <row r="32995" spans="1:1">
      <c r="A32995"/>
    </row>
    <row r="32996" spans="1:1">
      <c r="A32996"/>
    </row>
    <row r="32997" spans="1:1">
      <c r="A32997"/>
    </row>
    <row r="32998" spans="1:1">
      <c r="A32998"/>
    </row>
    <row r="32999" spans="1:1">
      <c r="A32999"/>
    </row>
    <row r="33000" spans="1:1">
      <c r="A33000"/>
    </row>
    <row r="33001" spans="1:1">
      <c r="A33001"/>
    </row>
    <row r="33002" spans="1:1">
      <c r="A33002"/>
    </row>
    <row r="33003" spans="1:1">
      <c r="A33003"/>
    </row>
    <row r="33004" spans="1:1">
      <c r="A33004"/>
    </row>
    <row r="33005" spans="1:1">
      <c r="A33005"/>
    </row>
    <row r="33006" spans="1:1">
      <c r="A33006"/>
    </row>
    <row r="33007" spans="1:1">
      <c r="A33007"/>
    </row>
    <row r="33008" spans="1:1">
      <c r="A33008"/>
    </row>
    <row r="33009" spans="1:1">
      <c r="A33009"/>
    </row>
    <row r="33010" spans="1:1">
      <c r="A33010"/>
    </row>
    <row r="33011" spans="1:1">
      <c r="A33011"/>
    </row>
    <row r="33012" spans="1:1">
      <c r="A33012"/>
    </row>
    <row r="33013" spans="1:1">
      <c r="A33013"/>
    </row>
    <row r="33014" spans="1:1">
      <c r="A33014"/>
    </row>
    <row r="33015" spans="1:1">
      <c r="A33015"/>
    </row>
    <row r="33016" spans="1:1">
      <c r="A33016"/>
    </row>
    <row r="33017" spans="1:1">
      <c r="A33017"/>
    </row>
    <row r="33018" spans="1:1">
      <c r="A33018"/>
    </row>
    <row r="33019" spans="1:1">
      <c r="A33019"/>
    </row>
    <row r="33020" spans="1:1">
      <c r="A33020"/>
    </row>
    <row r="33021" spans="1:1">
      <c r="A33021"/>
    </row>
    <row r="33022" spans="1:1">
      <c r="A33022"/>
    </row>
    <row r="33023" spans="1:1">
      <c r="A33023"/>
    </row>
    <row r="33024" spans="1:1">
      <c r="A33024"/>
    </row>
    <row r="33025" spans="1:1">
      <c r="A33025"/>
    </row>
    <row r="33026" spans="1:1">
      <c r="A33026"/>
    </row>
    <row r="33027" spans="1:1">
      <c r="A33027"/>
    </row>
    <row r="33028" spans="1:1">
      <c r="A33028"/>
    </row>
    <row r="33029" spans="1:1">
      <c r="A33029"/>
    </row>
    <row r="33030" spans="1:1">
      <c r="A33030"/>
    </row>
    <row r="33031" spans="1:1">
      <c r="A33031"/>
    </row>
    <row r="33032" spans="1:1">
      <c r="A33032"/>
    </row>
    <row r="33033" spans="1:1">
      <c r="A33033"/>
    </row>
    <row r="33034" spans="1:1">
      <c r="A33034"/>
    </row>
    <row r="33035" spans="1:1">
      <c r="A33035"/>
    </row>
    <row r="33036" spans="1:1">
      <c r="A33036"/>
    </row>
    <row r="33037" spans="1:1">
      <c r="A33037"/>
    </row>
    <row r="33038" spans="1:1">
      <c r="A33038"/>
    </row>
    <row r="33039" spans="1:1">
      <c r="A33039"/>
    </row>
    <row r="33040" spans="1:1">
      <c r="A33040"/>
    </row>
    <row r="33041" spans="1:1">
      <c r="A33041"/>
    </row>
    <row r="33042" spans="1:1">
      <c r="A33042"/>
    </row>
    <row r="33043" spans="1:1">
      <c r="A33043"/>
    </row>
    <row r="33044" spans="1:1">
      <c r="A33044"/>
    </row>
    <row r="33045" spans="1:1">
      <c r="A33045"/>
    </row>
    <row r="33046" spans="1:1">
      <c r="A33046"/>
    </row>
    <row r="33047" spans="1:1">
      <c r="A33047"/>
    </row>
    <row r="33048" spans="1:1">
      <c r="A33048"/>
    </row>
    <row r="33049" spans="1:1">
      <c r="A33049"/>
    </row>
    <row r="33050" spans="1:1">
      <c r="A33050"/>
    </row>
    <row r="33051" spans="1:1">
      <c r="A33051"/>
    </row>
    <row r="33052" spans="1:1">
      <c r="A33052"/>
    </row>
    <row r="33053" spans="1:1">
      <c r="A33053"/>
    </row>
    <row r="33054" spans="1:1">
      <c r="A33054"/>
    </row>
    <row r="33055" spans="1:1">
      <c r="A33055"/>
    </row>
    <row r="33056" spans="1:1">
      <c r="A33056"/>
    </row>
    <row r="33057" spans="1:1">
      <c r="A33057"/>
    </row>
    <row r="33058" spans="1:1">
      <c r="A33058"/>
    </row>
    <row r="33059" spans="1:1">
      <c r="A33059"/>
    </row>
    <row r="33060" spans="1:1">
      <c r="A33060"/>
    </row>
    <row r="33061" spans="1:1">
      <c r="A33061"/>
    </row>
    <row r="33062" spans="1:1">
      <c r="A33062"/>
    </row>
    <row r="33063" spans="1:1">
      <c r="A33063"/>
    </row>
    <row r="33064" spans="1:1">
      <c r="A33064"/>
    </row>
    <row r="33065" spans="1:1">
      <c r="A33065"/>
    </row>
    <row r="33066" spans="1:1">
      <c r="A33066"/>
    </row>
    <row r="33067" spans="1:1">
      <c r="A33067"/>
    </row>
    <row r="33068" spans="1:1">
      <c r="A33068"/>
    </row>
    <row r="33069" spans="1:1">
      <c r="A33069"/>
    </row>
    <row r="33070" spans="1:1">
      <c r="A33070"/>
    </row>
    <row r="33071" spans="1:1">
      <c r="A33071"/>
    </row>
    <row r="33072" spans="1:1">
      <c r="A33072"/>
    </row>
    <row r="33073" spans="1:1">
      <c r="A33073"/>
    </row>
    <row r="33074" spans="1:1">
      <c r="A33074"/>
    </row>
    <row r="33075" spans="1:1">
      <c r="A33075"/>
    </row>
    <row r="33076" spans="1:1">
      <c r="A33076"/>
    </row>
    <row r="33077" spans="1:1">
      <c r="A33077"/>
    </row>
    <row r="33078" spans="1:1">
      <c r="A33078"/>
    </row>
    <row r="33079" spans="1:1">
      <c r="A33079"/>
    </row>
    <row r="33080" spans="1:1">
      <c r="A33080"/>
    </row>
    <row r="33081" spans="1:1">
      <c r="A33081"/>
    </row>
    <row r="33082" spans="1:1">
      <c r="A33082"/>
    </row>
    <row r="33083" spans="1:1">
      <c r="A33083"/>
    </row>
    <row r="33084" spans="1:1">
      <c r="A33084"/>
    </row>
    <row r="33085" spans="1:1">
      <c r="A33085"/>
    </row>
    <row r="33086" spans="1:1">
      <c r="A33086"/>
    </row>
    <row r="33087" spans="1:1">
      <c r="A33087"/>
    </row>
    <row r="33088" spans="1:1">
      <c r="A33088"/>
    </row>
    <row r="33089" spans="1:1">
      <c r="A33089"/>
    </row>
    <row r="33090" spans="1:1">
      <c r="A33090"/>
    </row>
    <row r="33091" spans="1:1">
      <c r="A33091"/>
    </row>
    <row r="33092" spans="1:1">
      <c r="A33092"/>
    </row>
    <row r="33093" spans="1:1">
      <c r="A33093"/>
    </row>
    <row r="33094" spans="1:1">
      <c r="A33094"/>
    </row>
    <row r="33095" spans="1:1">
      <c r="A33095"/>
    </row>
    <row r="33096" spans="1:1">
      <c r="A33096"/>
    </row>
    <row r="33097" spans="1:1">
      <c r="A33097"/>
    </row>
    <row r="33098" spans="1:1">
      <c r="A33098"/>
    </row>
    <row r="33099" spans="1:1">
      <c r="A33099"/>
    </row>
    <row r="33100" spans="1:1">
      <c r="A33100"/>
    </row>
    <row r="33101" spans="1:1">
      <c r="A33101"/>
    </row>
    <row r="33102" spans="1:1">
      <c r="A33102"/>
    </row>
    <row r="33103" spans="1:1">
      <c r="A33103"/>
    </row>
    <row r="33104" spans="1:1">
      <c r="A33104"/>
    </row>
    <row r="33105" spans="1:1">
      <c r="A33105"/>
    </row>
    <row r="33106" spans="1:1">
      <c r="A33106"/>
    </row>
    <row r="33107" spans="1:1">
      <c r="A33107"/>
    </row>
    <row r="33108" spans="1:1">
      <c r="A33108"/>
    </row>
    <row r="33109" spans="1:1">
      <c r="A33109"/>
    </row>
    <row r="33110" spans="1:1">
      <c r="A33110"/>
    </row>
    <row r="33111" spans="1:1">
      <c r="A33111"/>
    </row>
    <row r="33112" spans="1:1">
      <c r="A33112"/>
    </row>
    <row r="33113" spans="1:1">
      <c r="A33113"/>
    </row>
    <row r="33114" spans="1:1">
      <c r="A33114"/>
    </row>
    <row r="33115" spans="1:1">
      <c r="A33115"/>
    </row>
    <row r="33116" spans="1:1">
      <c r="A33116"/>
    </row>
    <row r="33117" spans="1:1">
      <c r="A33117"/>
    </row>
    <row r="33118" spans="1:1">
      <c r="A33118"/>
    </row>
    <row r="33119" spans="1:1">
      <c r="A33119"/>
    </row>
    <row r="33120" spans="1:1">
      <c r="A33120"/>
    </row>
    <row r="33121" spans="1:1">
      <c r="A33121"/>
    </row>
    <row r="33122" spans="1:1">
      <c r="A33122"/>
    </row>
    <row r="33123" spans="1:1">
      <c r="A33123"/>
    </row>
    <row r="33124" spans="1:1">
      <c r="A33124"/>
    </row>
    <row r="33125" spans="1:1">
      <c r="A33125"/>
    </row>
    <row r="33126" spans="1:1">
      <c r="A33126"/>
    </row>
    <row r="33127" spans="1:1">
      <c r="A33127"/>
    </row>
    <row r="33128" spans="1:1">
      <c r="A33128"/>
    </row>
    <row r="33129" spans="1:1">
      <c r="A33129"/>
    </row>
    <row r="33130" spans="1:1">
      <c r="A33130"/>
    </row>
    <row r="33131" spans="1:1">
      <c r="A33131"/>
    </row>
    <row r="33132" spans="1:1">
      <c r="A33132"/>
    </row>
    <row r="33133" spans="1:1">
      <c r="A33133"/>
    </row>
    <row r="33134" spans="1:1">
      <c r="A33134"/>
    </row>
    <row r="33135" spans="1:1">
      <c r="A33135"/>
    </row>
    <row r="33136" spans="1:1">
      <c r="A33136"/>
    </row>
    <row r="33137" spans="1:1">
      <c r="A33137"/>
    </row>
    <row r="33138" spans="1:1">
      <c r="A33138"/>
    </row>
    <row r="33139" spans="1:1">
      <c r="A33139"/>
    </row>
    <row r="33140" spans="1:1">
      <c r="A33140"/>
    </row>
    <row r="33141" spans="1:1">
      <c r="A33141"/>
    </row>
    <row r="33142" spans="1:1">
      <c r="A33142"/>
    </row>
    <row r="33143" spans="1:1">
      <c r="A33143"/>
    </row>
    <row r="33144" spans="1:1">
      <c r="A33144"/>
    </row>
    <row r="33145" spans="1:1">
      <c r="A33145"/>
    </row>
    <row r="33146" spans="1:1">
      <c r="A33146"/>
    </row>
    <row r="33147" spans="1:1">
      <c r="A33147"/>
    </row>
    <row r="33148" spans="1:1">
      <c r="A33148"/>
    </row>
    <row r="33149" spans="1:1">
      <c r="A33149"/>
    </row>
    <row r="33150" spans="1:1">
      <c r="A33150"/>
    </row>
    <row r="33151" spans="1:1">
      <c r="A33151"/>
    </row>
    <row r="33152" spans="1:1">
      <c r="A33152"/>
    </row>
    <row r="33153" spans="1:1">
      <c r="A33153"/>
    </row>
    <row r="33154" spans="1:1">
      <c r="A33154"/>
    </row>
    <row r="33155" spans="1:1">
      <c r="A33155"/>
    </row>
    <row r="33156" spans="1:1">
      <c r="A33156"/>
    </row>
    <row r="33157" spans="1:1">
      <c r="A33157"/>
    </row>
    <row r="33158" spans="1:1">
      <c r="A33158"/>
    </row>
    <row r="33159" spans="1:1">
      <c r="A33159"/>
    </row>
    <row r="33160" spans="1:1">
      <c r="A33160"/>
    </row>
    <row r="33161" spans="1:1">
      <c r="A33161"/>
    </row>
    <row r="33162" spans="1:1">
      <c r="A33162"/>
    </row>
    <row r="33163" spans="1:1">
      <c r="A33163"/>
    </row>
    <row r="33164" spans="1:1">
      <c r="A33164"/>
    </row>
    <row r="33165" spans="1:1">
      <c r="A33165"/>
    </row>
    <row r="33166" spans="1:1">
      <c r="A33166"/>
    </row>
    <row r="33167" spans="1:1">
      <c r="A33167"/>
    </row>
    <row r="33168" spans="1:1">
      <c r="A33168"/>
    </row>
    <row r="33169" spans="1:1">
      <c r="A33169"/>
    </row>
    <row r="33170" spans="1:1">
      <c r="A33170"/>
    </row>
    <row r="33171" spans="1:1">
      <c r="A33171"/>
    </row>
    <row r="33172" spans="1:1">
      <c r="A33172"/>
    </row>
    <row r="33173" spans="1:1">
      <c r="A33173"/>
    </row>
    <row r="33174" spans="1:1">
      <c r="A33174"/>
    </row>
    <row r="33175" spans="1:1">
      <c r="A33175"/>
    </row>
    <row r="33176" spans="1:1">
      <c r="A33176"/>
    </row>
    <row r="33177" spans="1:1">
      <c r="A33177"/>
    </row>
    <row r="33178" spans="1:1">
      <c r="A33178"/>
    </row>
    <row r="33179" spans="1:1">
      <c r="A33179"/>
    </row>
    <row r="33180" spans="1:1">
      <c r="A33180"/>
    </row>
    <row r="33181" spans="1:1">
      <c r="A33181"/>
    </row>
    <row r="33182" spans="1:1">
      <c r="A33182"/>
    </row>
    <row r="33183" spans="1:1">
      <c r="A33183"/>
    </row>
    <row r="33184" spans="1:1">
      <c r="A33184"/>
    </row>
    <row r="33185" spans="1:1">
      <c r="A33185"/>
    </row>
    <row r="33186" spans="1:1">
      <c r="A33186"/>
    </row>
    <row r="33187" spans="1:1">
      <c r="A33187"/>
    </row>
    <row r="33188" spans="1:1">
      <c r="A33188"/>
    </row>
    <row r="33189" spans="1:1">
      <c r="A33189"/>
    </row>
    <row r="33190" spans="1:1">
      <c r="A33190"/>
    </row>
    <row r="33191" spans="1:1">
      <c r="A33191"/>
    </row>
    <row r="33192" spans="1:1">
      <c r="A33192"/>
    </row>
    <row r="33193" spans="1:1">
      <c r="A33193"/>
    </row>
    <row r="33194" spans="1:1">
      <c r="A33194"/>
    </row>
    <row r="33195" spans="1:1">
      <c r="A33195"/>
    </row>
    <row r="33196" spans="1:1">
      <c r="A33196"/>
    </row>
    <row r="33197" spans="1:1">
      <c r="A33197"/>
    </row>
    <row r="33198" spans="1:1">
      <c r="A33198"/>
    </row>
    <row r="33199" spans="1:1">
      <c r="A33199"/>
    </row>
    <row r="33200" spans="1:1">
      <c r="A33200"/>
    </row>
    <row r="33201" spans="1:1">
      <c r="A33201"/>
    </row>
    <row r="33202" spans="1:1">
      <c r="A33202"/>
    </row>
    <row r="33203" spans="1:1">
      <c r="A33203"/>
    </row>
    <row r="33204" spans="1:1">
      <c r="A33204"/>
    </row>
    <row r="33205" spans="1:1">
      <c r="A33205"/>
    </row>
    <row r="33206" spans="1:1">
      <c r="A33206"/>
    </row>
    <row r="33207" spans="1:1">
      <c r="A33207"/>
    </row>
    <row r="33208" spans="1:1">
      <c r="A33208"/>
    </row>
    <row r="33209" spans="1:1">
      <c r="A33209"/>
    </row>
    <row r="33210" spans="1:1">
      <c r="A33210"/>
    </row>
    <row r="33211" spans="1:1">
      <c r="A33211"/>
    </row>
    <row r="33212" spans="1:1">
      <c r="A33212"/>
    </row>
    <row r="33213" spans="1:1">
      <c r="A33213"/>
    </row>
    <row r="33214" spans="1:1">
      <c r="A33214"/>
    </row>
    <row r="33215" spans="1:1">
      <c r="A33215"/>
    </row>
    <row r="33216" spans="1:1">
      <c r="A33216"/>
    </row>
    <row r="33217" spans="1:1">
      <c r="A33217"/>
    </row>
    <row r="33218" spans="1:1">
      <c r="A33218"/>
    </row>
    <row r="33219" spans="1:1">
      <c r="A33219"/>
    </row>
    <row r="33220" spans="1:1">
      <c r="A33220"/>
    </row>
    <row r="33221" spans="1:1">
      <c r="A33221"/>
    </row>
    <row r="33222" spans="1:1">
      <c r="A33222"/>
    </row>
    <row r="33223" spans="1:1">
      <c r="A33223"/>
    </row>
    <row r="33224" spans="1:1">
      <c r="A33224"/>
    </row>
    <row r="33225" spans="1:1">
      <c r="A33225"/>
    </row>
    <row r="33226" spans="1:1">
      <c r="A33226"/>
    </row>
    <row r="33227" spans="1:1">
      <c r="A33227"/>
    </row>
    <row r="33228" spans="1:1">
      <c r="A33228"/>
    </row>
    <row r="33229" spans="1:1">
      <c r="A33229"/>
    </row>
    <row r="33230" spans="1:1">
      <c r="A33230"/>
    </row>
    <row r="33231" spans="1:1">
      <c r="A33231"/>
    </row>
    <row r="33232" spans="1:1">
      <c r="A33232"/>
    </row>
    <row r="33233" spans="1:1">
      <c r="A33233"/>
    </row>
    <row r="33234" spans="1:1">
      <c r="A33234"/>
    </row>
    <row r="33235" spans="1:1">
      <c r="A33235"/>
    </row>
    <row r="33236" spans="1:1">
      <c r="A33236"/>
    </row>
    <row r="33237" spans="1:1">
      <c r="A33237"/>
    </row>
    <row r="33238" spans="1:1">
      <c r="A33238"/>
    </row>
    <row r="33239" spans="1:1">
      <c r="A33239"/>
    </row>
    <row r="33240" spans="1:1">
      <c r="A33240"/>
    </row>
    <row r="33241" spans="1:1">
      <c r="A33241"/>
    </row>
    <row r="33242" spans="1:1">
      <c r="A33242"/>
    </row>
    <row r="33243" spans="1:1">
      <c r="A33243"/>
    </row>
    <row r="33244" spans="1:1">
      <c r="A33244"/>
    </row>
    <row r="33245" spans="1:1">
      <c r="A33245"/>
    </row>
    <row r="33246" spans="1:1">
      <c r="A33246"/>
    </row>
    <row r="33247" spans="1:1">
      <c r="A33247"/>
    </row>
    <row r="33248" spans="1:1">
      <c r="A33248"/>
    </row>
    <row r="33249" spans="1:1">
      <c r="A33249"/>
    </row>
    <row r="33250" spans="1:1">
      <c r="A33250"/>
    </row>
    <row r="33251" spans="1:1">
      <c r="A33251"/>
    </row>
    <row r="33252" spans="1:1">
      <c r="A33252"/>
    </row>
    <row r="33253" spans="1:1">
      <c r="A33253"/>
    </row>
    <row r="33254" spans="1:1">
      <c r="A33254"/>
    </row>
    <row r="33255" spans="1:1">
      <c r="A33255"/>
    </row>
    <row r="33256" spans="1:1">
      <c r="A33256"/>
    </row>
    <row r="33257" spans="1:1">
      <c r="A33257"/>
    </row>
    <row r="33258" spans="1:1">
      <c r="A33258"/>
    </row>
    <row r="33259" spans="1:1">
      <c r="A33259"/>
    </row>
    <row r="33260" spans="1:1">
      <c r="A33260"/>
    </row>
    <row r="33261" spans="1:1">
      <c r="A33261"/>
    </row>
    <row r="33262" spans="1:1">
      <c r="A33262"/>
    </row>
    <row r="33263" spans="1:1">
      <c r="A33263"/>
    </row>
    <row r="33264" spans="1:1">
      <c r="A33264"/>
    </row>
    <row r="33265" spans="1:1">
      <c r="A33265"/>
    </row>
    <row r="33266" spans="1:1">
      <c r="A33266"/>
    </row>
    <row r="33267" spans="1:1">
      <c r="A33267"/>
    </row>
    <row r="33268" spans="1:1">
      <c r="A33268"/>
    </row>
    <row r="33269" spans="1:1">
      <c r="A33269"/>
    </row>
    <row r="33270" spans="1:1">
      <c r="A33270"/>
    </row>
    <row r="33271" spans="1:1">
      <c r="A33271"/>
    </row>
    <row r="33272" spans="1:1">
      <c r="A33272"/>
    </row>
    <row r="33273" spans="1:1">
      <c r="A33273"/>
    </row>
    <row r="33274" spans="1:1">
      <c r="A33274"/>
    </row>
    <row r="33275" spans="1:1">
      <c r="A33275"/>
    </row>
    <row r="33276" spans="1:1">
      <c r="A33276"/>
    </row>
    <row r="33277" spans="1:1">
      <c r="A33277"/>
    </row>
    <row r="33278" spans="1:1">
      <c r="A33278"/>
    </row>
    <row r="33279" spans="1:1">
      <c r="A33279"/>
    </row>
    <row r="33280" spans="1:1">
      <c r="A33280"/>
    </row>
    <row r="33281" spans="1:1">
      <c r="A33281"/>
    </row>
    <row r="33282" spans="1:1">
      <c r="A33282"/>
    </row>
    <row r="33283" spans="1:1">
      <c r="A33283"/>
    </row>
    <row r="33284" spans="1:1">
      <c r="A33284"/>
    </row>
    <row r="33285" spans="1:1">
      <c r="A33285"/>
    </row>
    <row r="33286" spans="1:1">
      <c r="A33286"/>
    </row>
    <row r="33287" spans="1:1">
      <c r="A33287"/>
    </row>
    <row r="33288" spans="1:1">
      <c r="A33288"/>
    </row>
    <row r="33289" spans="1:1">
      <c r="A33289"/>
    </row>
    <row r="33290" spans="1:1">
      <c r="A33290"/>
    </row>
    <row r="33291" spans="1:1">
      <c r="A33291"/>
    </row>
    <row r="33292" spans="1:1">
      <c r="A33292"/>
    </row>
    <row r="33293" spans="1:1">
      <c r="A33293"/>
    </row>
    <row r="33294" spans="1:1">
      <c r="A33294"/>
    </row>
    <row r="33295" spans="1:1">
      <c r="A33295"/>
    </row>
    <row r="33296" spans="1:1">
      <c r="A33296"/>
    </row>
    <row r="33297" spans="1:1">
      <c r="A33297"/>
    </row>
    <row r="33298" spans="1:1">
      <c r="A33298"/>
    </row>
    <row r="33299" spans="1:1">
      <c r="A33299"/>
    </row>
    <row r="33300" spans="1:1">
      <c r="A33300"/>
    </row>
    <row r="33301" spans="1:1">
      <c r="A33301"/>
    </row>
    <row r="33302" spans="1:1">
      <c r="A33302"/>
    </row>
    <row r="33303" spans="1:1">
      <c r="A33303"/>
    </row>
    <row r="33304" spans="1:1">
      <c r="A33304"/>
    </row>
    <row r="33305" spans="1:1">
      <c r="A33305"/>
    </row>
    <row r="33306" spans="1:1">
      <c r="A33306"/>
    </row>
    <row r="33307" spans="1:1">
      <c r="A33307"/>
    </row>
    <row r="33308" spans="1:1">
      <c r="A33308"/>
    </row>
    <row r="33309" spans="1:1">
      <c r="A33309"/>
    </row>
    <row r="33310" spans="1:1">
      <c r="A33310"/>
    </row>
    <row r="33311" spans="1:1">
      <c r="A33311"/>
    </row>
    <row r="33312" spans="1:1">
      <c r="A33312"/>
    </row>
    <row r="33313" spans="1:1">
      <c r="A33313"/>
    </row>
    <row r="33314" spans="1:1">
      <c r="A33314"/>
    </row>
    <row r="33315" spans="1:1">
      <c r="A33315"/>
    </row>
    <row r="33316" spans="1:1">
      <c r="A33316"/>
    </row>
    <row r="33317" spans="1:1">
      <c r="A33317"/>
    </row>
    <row r="33318" spans="1:1">
      <c r="A33318"/>
    </row>
    <row r="33319" spans="1:1">
      <c r="A33319"/>
    </row>
    <row r="33320" spans="1:1">
      <c r="A33320"/>
    </row>
    <row r="33321" spans="1:1">
      <c r="A33321"/>
    </row>
    <row r="33322" spans="1:1">
      <c r="A33322"/>
    </row>
    <row r="33323" spans="1:1">
      <c r="A33323"/>
    </row>
    <row r="33324" spans="1:1">
      <c r="A33324"/>
    </row>
    <row r="33325" spans="1:1">
      <c r="A33325"/>
    </row>
    <row r="33326" spans="1:1">
      <c r="A33326"/>
    </row>
    <row r="33327" spans="1:1">
      <c r="A33327"/>
    </row>
    <row r="33328" spans="1:1">
      <c r="A33328"/>
    </row>
    <row r="33329" spans="1:1">
      <c r="A33329"/>
    </row>
    <row r="33330" spans="1:1">
      <c r="A33330"/>
    </row>
    <row r="33331" spans="1:1">
      <c r="A33331"/>
    </row>
    <row r="33332" spans="1:1">
      <c r="A33332"/>
    </row>
    <row r="33333" spans="1:1">
      <c r="A33333"/>
    </row>
    <row r="33334" spans="1:1">
      <c r="A33334"/>
    </row>
    <row r="33335" spans="1:1">
      <c r="A33335"/>
    </row>
    <row r="33336" spans="1:1">
      <c r="A33336"/>
    </row>
    <row r="33337" spans="1:1">
      <c r="A33337"/>
    </row>
    <row r="33338" spans="1:1">
      <c r="A33338"/>
    </row>
    <row r="33339" spans="1:1">
      <c r="A33339"/>
    </row>
    <row r="33340" spans="1:1">
      <c r="A33340"/>
    </row>
    <row r="33341" spans="1:1">
      <c r="A33341"/>
    </row>
    <row r="33342" spans="1:1">
      <c r="A33342"/>
    </row>
    <row r="33343" spans="1:1">
      <c r="A33343"/>
    </row>
    <row r="33344" spans="1:1">
      <c r="A33344"/>
    </row>
    <row r="33345" spans="1:1">
      <c r="A33345"/>
    </row>
    <row r="33346" spans="1:1">
      <c r="A33346"/>
    </row>
    <row r="33347" spans="1:1">
      <c r="A33347"/>
    </row>
    <row r="33348" spans="1:1">
      <c r="A33348"/>
    </row>
    <row r="33349" spans="1:1">
      <c r="A33349"/>
    </row>
    <row r="33350" spans="1:1">
      <c r="A33350"/>
    </row>
    <row r="33351" spans="1:1">
      <c r="A33351"/>
    </row>
    <row r="33352" spans="1:1">
      <c r="A33352"/>
    </row>
    <row r="33353" spans="1:1">
      <c r="A33353"/>
    </row>
    <row r="33354" spans="1:1">
      <c r="A33354"/>
    </row>
    <row r="33355" spans="1:1">
      <c r="A33355"/>
    </row>
    <row r="33356" spans="1:1">
      <c r="A33356"/>
    </row>
    <row r="33357" spans="1:1">
      <c r="A33357"/>
    </row>
    <row r="33358" spans="1:1">
      <c r="A33358"/>
    </row>
    <row r="33359" spans="1:1">
      <c r="A33359"/>
    </row>
    <row r="33360" spans="1:1">
      <c r="A33360"/>
    </row>
    <row r="33361" spans="1:1">
      <c r="A33361"/>
    </row>
    <row r="33362" spans="1:1">
      <c r="A33362"/>
    </row>
    <row r="33363" spans="1:1">
      <c r="A33363"/>
    </row>
    <row r="33364" spans="1:1">
      <c r="A33364"/>
    </row>
    <row r="33365" spans="1:1">
      <c r="A33365"/>
    </row>
    <row r="33366" spans="1:1">
      <c r="A33366"/>
    </row>
    <row r="33367" spans="1:1">
      <c r="A33367"/>
    </row>
    <row r="33368" spans="1:1">
      <c r="A33368"/>
    </row>
    <row r="33369" spans="1:1">
      <c r="A33369"/>
    </row>
    <row r="33370" spans="1:1">
      <c r="A33370"/>
    </row>
    <row r="33371" spans="1:1">
      <c r="A33371"/>
    </row>
    <row r="33372" spans="1:1">
      <c r="A33372"/>
    </row>
    <row r="33373" spans="1:1">
      <c r="A33373"/>
    </row>
    <row r="33374" spans="1:1">
      <c r="A33374"/>
    </row>
    <row r="33375" spans="1:1">
      <c r="A33375"/>
    </row>
    <row r="33376" spans="1:1">
      <c r="A33376"/>
    </row>
    <row r="33377" spans="1:1">
      <c r="A33377"/>
    </row>
    <row r="33378" spans="1:1">
      <c r="A33378"/>
    </row>
    <row r="33379" spans="1:1">
      <c r="A33379"/>
    </row>
    <row r="33380" spans="1:1">
      <c r="A33380"/>
    </row>
    <row r="33381" spans="1:1">
      <c r="A33381"/>
    </row>
    <row r="33382" spans="1:1">
      <c r="A33382"/>
    </row>
    <row r="33383" spans="1:1">
      <c r="A33383"/>
    </row>
    <row r="33384" spans="1:1">
      <c r="A33384"/>
    </row>
    <row r="33385" spans="1:1">
      <c r="A33385"/>
    </row>
    <row r="33386" spans="1:1">
      <c r="A33386"/>
    </row>
    <row r="33387" spans="1:1">
      <c r="A33387"/>
    </row>
    <row r="33388" spans="1:1">
      <c r="A33388"/>
    </row>
    <row r="33389" spans="1:1">
      <c r="A33389"/>
    </row>
    <row r="33390" spans="1:1">
      <c r="A33390"/>
    </row>
    <row r="33391" spans="1:1">
      <c r="A33391"/>
    </row>
    <row r="33392" spans="1:1">
      <c r="A33392"/>
    </row>
    <row r="33393" spans="1:1">
      <c r="A33393"/>
    </row>
    <row r="33394" spans="1:1">
      <c r="A33394"/>
    </row>
    <row r="33395" spans="1:1">
      <c r="A33395"/>
    </row>
    <row r="33396" spans="1:1">
      <c r="A33396"/>
    </row>
    <row r="33397" spans="1:1">
      <c r="A33397"/>
    </row>
    <row r="33398" spans="1:1">
      <c r="A33398"/>
    </row>
    <row r="33399" spans="1:1">
      <c r="A33399"/>
    </row>
    <row r="33400" spans="1:1">
      <c r="A33400"/>
    </row>
    <row r="33401" spans="1:1">
      <c r="A33401"/>
    </row>
    <row r="33402" spans="1:1">
      <c r="A33402"/>
    </row>
    <row r="33403" spans="1:1">
      <c r="A33403"/>
    </row>
    <row r="33404" spans="1:1">
      <c r="A33404"/>
    </row>
    <row r="33405" spans="1:1">
      <c r="A33405"/>
    </row>
    <row r="33406" spans="1:1">
      <c r="A33406"/>
    </row>
    <row r="33407" spans="1:1">
      <c r="A33407"/>
    </row>
    <row r="33408" spans="1:1">
      <c r="A33408"/>
    </row>
    <row r="33409" spans="1:1">
      <c r="A33409"/>
    </row>
    <row r="33410" spans="1:1">
      <c r="A33410"/>
    </row>
    <row r="33411" spans="1:1">
      <c r="A33411"/>
    </row>
    <row r="33412" spans="1:1">
      <c r="A33412"/>
    </row>
    <row r="33413" spans="1:1">
      <c r="A33413"/>
    </row>
    <row r="33414" spans="1:1">
      <c r="A33414"/>
    </row>
    <row r="33415" spans="1:1">
      <c r="A33415"/>
    </row>
    <row r="33416" spans="1:1">
      <c r="A33416"/>
    </row>
    <row r="33417" spans="1:1">
      <c r="A33417"/>
    </row>
    <row r="33418" spans="1:1">
      <c r="A33418"/>
    </row>
    <row r="33419" spans="1:1">
      <c r="A33419"/>
    </row>
    <row r="33420" spans="1:1">
      <c r="A33420"/>
    </row>
    <row r="33421" spans="1:1">
      <c r="A33421"/>
    </row>
    <row r="33422" spans="1:1">
      <c r="A33422"/>
    </row>
    <row r="33423" spans="1:1">
      <c r="A33423"/>
    </row>
    <row r="33424" spans="1:1">
      <c r="A33424"/>
    </row>
    <row r="33425" spans="1:1">
      <c r="A33425"/>
    </row>
    <row r="33426" spans="1:1">
      <c r="A33426"/>
    </row>
    <row r="33427" spans="1:1">
      <c r="A33427"/>
    </row>
    <row r="33428" spans="1:1">
      <c r="A33428"/>
    </row>
    <row r="33429" spans="1:1">
      <c r="A33429"/>
    </row>
    <row r="33430" spans="1:1">
      <c r="A33430"/>
    </row>
    <row r="33431" spans="1:1">
      <c r="A33431"/>
    </row>
    <row r="33432" spans="1:1">
      <c r="A33432"/>
    </row>
    <row r="33433" spans="1:1">
      <c r="A33433"/>
    </row>
    <row r="33434" spans="1:1">
      <c r="A33434"/>
    </row>
    <row r="33435" spans="1:1">
      <c r="A33435"/>
    </row>
    <row r="33436" spans="1:1">
      <c r="A33436"/>
    </row>
    <row r="33437" spans="1:1">
      <c r="A33437"/>
    </row>
    <row r="33438" spans="1:1">
      <c r="A33438"/>
    </row>
    <row r="33439" spans="1:1">
      <c r="A33439"/>
    </row>
    <row r="33440" spans="1:1">
      <c r="A33440"/>
    </row>
    <row r="33441" spans="1:1">
      <c r="A33441"/>
    </row>
    <row r="33442" spans="1:1">
      <c r="A33442"/>
    </row>
    <row r="33443" spans="1:1">
      <c r="A33443"/>
    </row>
    <row r="33444" spans="1:1">
      <c r="A33444"/>
    </row>
    <row r="33445" spans="1:1">
      <c r="A33445"/>
    </row>
    <row r="33446" spans="1:1">
      <c r="A33446"/>
    </row>
    <row r="33447" spans="1:1">
      <c r="A33447"/>
    </row>
    <row r="33448" spans="1:1">
      <c r="A33448"/>
    </row>
    <row r="33449" spans="1:1">
      <c r="A33449"/>
    </row>
    <row r="33450" spans="1:1">
      <c r="A33450"/>
    </row>
    <row r="33451" spans="1:1">
      <c r="A33451"/>
    </row>
    <row r="33452" spans="1:1">
      <c r="A33452"/>
    </row>
    <row r="33453" spans="1:1">
      <c r="A33453"/>
    </row>
    <row r="33454" spans="1:1">
      <c r="A33454"/>
    </row>
    <row r="33455" spans="1:1">
      <c r="A33455"/>
    </row>
    <row r="33456" spans="1:1">
      <c r="A33456"/>
    </row>
    <row r="33457" spans="1:1">
      <c r="A33457"/>
    </row>
    <row r="33458" spans="1:1">
      <c r="A33458"/>
    </row>
    <row r="33459" spans="1:1">
      <c r="A33459"/>
    </row>
    <row r="33460" spans="1:1">
      <c r="A33460"/>
    </row>
    <row r="33461" spans="1:1">
      <c r="A33461"/>
    </row>
    <row r="33462" spans="1:1">
      <c r="A33462"/>
    </row>
    <row r="33463" spans="1:1">
      <c r="A33463"/>
    </row>
    <row r="33464" spans="1:1">
      <c r="A33464"/>
    </row>
    <row r="33465" spans="1:1">
      <c r="A33465"/>
    </row>
    <row r="33466" spans="1:1">
      <c r="A33466"/>
    </row>
    <row r="33467" spans="1:1">
      <c r="A33467"/>
    </row>
    <row r="33468" spans="1:1">
      <c r="A33468"/>
    </row>
    <row r="33469" spans="1:1">
      <c r="A33469"/>
    </row>
    <row r="33470" spans="1:1">
      <c r="A33470"/>
    </row>
    <row r="33471" spans="1:1">
      <c r="A33471"/>
    </row>
    <row r="33472" spans="1:1">
      <c r="A33472"/>
    </row>
    <row r="33473" spans="1:1">
      <c r="A33473"/>
    </row>
    <row r="33474" spans="1:1">
      <c r="A33474"/>
    </row>
    <row r="33475" spans="1:1">
      <c r="A33475"/>
    </row>
    <row r="33476" spans="1:1">
      <c r="A33476"/>
    </row>
    <row r="33477" spans="1:1">
      <c r="A33477"/>
    </row>
    <row r="33478" spans="1:1">
      <c r="A33478"/>
    </row>
    <row r="33479" spans="1:1">
      <c r="A33479"/>
    </row>
    <row r="33480" spans="1:1">
      <c r="A33480"/>
    </row>
    <row r="33481" spans="1:1">
      <c r="A33481"/>
    </row>
    <row r="33482" spans="1:1">
      <c r="A33482"/>
    </row>
    <row r="33483" spans="1:1">
      <c r="A33483"/>
    </row>
    <row r="33484" spans="1:1">
      <c r="A33484"/>
    </row>
    <row r="33485" spans="1:1">
      <c r="A33485"/>
    </row>
    <row r="33486" spans="1:1">
      <c r="A33486"/>
    </row>
    <row r="33487" spans="1:1">
      <c r="A33487"/>
    </row>
    <row r="33488" spans="1:1">
      <c r="A33488"/>
    </row>
    <row r="33489" spans="1:1">
      <c r="A33489"/>
    </row>
    <row r="33490" spans="1:1">
      <c r="A33490"/>
    </row>
    <row r="33491" spans="1:1">
      <c r="A33491"/>
    </row>
    <row r="33492" spans="1:1">
      <c r="A33492"/>
    </row>
    <row r="33493" spans="1:1">
      <c r="A33493"/>
    </row>
    <row r="33494" spans="1:1">
      <c r="A33494"/>
    </row>
    <row r="33495" spans="1:1">
      <c r="A33495"/>
    </row>
    <row r="33496" spans="1:1">
      <c r="A33496"/>
    </row>
    <row r="33497" spans="1:1">
      <c r="A33497"/>
    </row>
    <row r="33498" spans="1:1">
      <c r="A33498"/>
    </row>
    <row r="33499" spans="1:1">
      <c r="A33499"/>
    </row>
    <row r="33500" spans="1:1">
      <c r="A33500"/>
    </row>
    <row r="33501" spans="1:1">
      <c r="A33501"/>
    </row>
    <row r="33502" spans="1:1">
      <c r="A33502"/>
    </row>
    <row r="33503" spans="1:1">
      <c r="A33503"/>
    </row>
    <row r="33504" spans="1:1">
      <c r="A33504"/>
    </row>
    <row r="33505" spans="1:1">
      <c r="A33505"/>
    </row>
    <row r="33506" spans="1:1">
      <c r="A33506"/>
    </row>
    <row r="33507" spans="1:1">
      <c r="A33507"/>
    </row>
    <row r="33508" spans="1:1">
      <c r="A33508"/>
    </row>
    <row r="33509" spans="1:1">
      <c r="A33509"/>
    </row>
    <row r="33510" spans="1:1">
      <c r="A33510"/>
    </row>
    <row r="33511" spans="1:1">
      <c r="A33511"/>
    </row>
    <row r="33512" spans="1:1">
      <c r="A33512"/>
    </row>
    <row r="33513" spans="1:1">
      <c r="A33513"/>
    </row>
    <row r="33514" spans="1:1">
      <c r="A33514"/>
    </row>
    <row r="33515" spans="1:1">
      <c r="A33515"/>
    </row>
    <row r="33516" spans="1:1">
      <c r="A33516"/>
    </row>
    <row r="33517" spans="1:1">
      <c r="A33517"/>
    </row>
    <row r="33518" spans="1:1">
      <c r="A33518"/>
    </row>
    <row r="33519" spans="1:1">
      <c r="A33519"/>
    </row>
    <row r="33520" spans="1:1">
      <c r="A33520"/>
    </row>
    <row r="33521" spans="1:1">
      <c r="A33521"/>
    </row>
    <row r="33522" spans="1:1">
      <c r="A33522"/>
    </row>
    <row r="33523" spans="1:1">
      <c r="A33523"/>
    </row>
    <row r="33524" spans="1:1">
      <c r="A33524"/>
    </row>
    <row r="33525" spans="1:1">
      <c r="A33525"/>
    </row>
    <row r="33526" spans="1:1">
      <c r="A33526"/>
    </row>
    <row r="33527" spans="1:1">
      <c r="A33527"/>
    </row>
    <row r="33528" spans="1:1">
      <c r="A33528"/>
    </row>
    <row r="33529" spans="1:1">
      <c r="A33529"/>
    </row>
    <row r="33530" spans="1:1">
      <c r="A33530"/>
    </row>
    <row r="33531" spans="1:1">
      <c r="A33531"/>
    </row>
    <row r="33532" spans="1:1">
      <c r="A33532"/>
    </row>
    <row r="33533" spans="1:1">
      <c r="A33533"/>
    </row>
    <row r="33534" spans="1:1">
      <c r="A33534"/>
    </row>
    <row r="33535" spans="1:1">
      <c r="A33535"/>
    </row>
    <row r="33536" spans="1:1">
      <c r="A33536"/>
    </row>
    <row r="33537" spans="1:1">
      <c r="A33537"/>
    </row>
    <row r="33538" spans="1:1">
      <c r="A33538"/>
    </row>
    <row r="33539" spans="1:1">
      <c r="A33539"/>
    </row>
    <row r="33540" spans="1:1">
      <c r="A33540"/>
    </row>
    <row r="33541" spans="1:1">
      <c r="A33541"/>
    </row>
    <row r="33542" spans="1:1">
      <c r="A33542"/>
    </row>
    <row r="33543" spans="1:1">
      <c r="A33543"/>
    </row>
    <row r="33544" spans="1:1">
      <c r="A33544"/>
    </row>
    <row r="33545" spans="1:1">
      <c r="A33545"/>
    </row>
    <row r="33546" spans="1:1">
      <c r="A33546"/>
    </row>
    <row r="33547" spans="1:1">
      <c r="A33547"/>
    </row>
    <row r="33548" spans="1:1">
      <c r="A33548"/>
    </row>
    <row r="33549" spans="1:1">
      <c r="A33549"/>
    </row>
    <row r="33550" spans="1:1">
      <c r="A33550"/>
    </row>
    <row r="33551" spans="1:1">
      <c r="A33551"/>
    </row>
    <row r="33552" spans="1:1">
      <c r="A33552"/>
    </row>
    <row r="33553" spans="1:1">
      <c r="A33553"/>
    </row>
    <row r="33554" spans="1:1">
      <c r="A33554"/>
    </row>
    <row r="33555" spans="1:1">
      <c r="A33555"/>
    </row>
    <row r="33556" spans="1:1">
      <c r="A33556"/>
    </row>
    <row r="33557" spans="1:1">
      <c r="A33557"/>
    </row>
    <row r="33558" spans="1:1">
      <c r="A33558"/>
    </row>
    <row r="33559" spans="1:1">
      <c r="A33559"/>
    </row>
    <row r="33560" spans="1:1">
      <c r="A33560"/>
    </row>
    <row r="33561" spans="1:1">
      <c r="A33561"/>
    </row>
    <row r="33562" spans="1:1">
      <c r="A33562"/>
    </row>
    <row r="33563" spans="1:1">
      <c r="A33563"/>
    </row>
    <row r="33564" spans="1:1">
      <c r="A33564"/>
    </row>
    <row r="33565" spans="1:1">
      <c r="A33565"/>
    </row>
    <row r="33566" spans="1:1">
      <c r="A33566"/>
    </row>
    <row r="33567" spans="1:1">
      <c r="A33567"/>
    </row>
    <row r="33568" spans="1:1">
      <c r="A33568"/>
    </row>
    <row r="33569" spans="1:1">
      <c r="A33569"/>
    </row>
    <row r="33570" spans="1:1">
      <c r="A33570"/>
    </row>
    <row r="33571" spans="1:1">
      <c r="A33571"/>
    </row>
    <row r="33572" spans="1:1">
      <c r="A33572"/>
    </row>
    <row r="33573" spans="1:1">
      <c r="A33573"/>
    </row>
    <row r="33574" spans="1:1">
      <c r="A33574"/>
    </row>
    <row r="33575" spans="1:1">
      <c r="A33575"/>
    </row>
    <row r="33576" spans="1:1">
      <c r="A33576"/>
    </row>
    <row r="33577" spans="1:1">
      <c r="A33577"/>
    </row>
    <row r="33578" spans="1:1">
      <c r="A33578"/>
    </row>
    <row r="33579" spans="1:1">
      <c r="A33579"/>
    </row>
    <row r="33580" spans="1:1">
      <c r="A33580"/>
    </row>
    <row r="33581" spans="1:1">
      <c r="A33581"/>
    </row>
    <row r="33582" spans="1:1">
      <c r="A33582"/>
    </row>
    <row r="33583" spans="1:1">
      <c r="A33583"/>
    </row>
    <row r="33584" spans="1:1">
      <c r="A33584"/>
    </row>
    <row r="33585" spans="1:1">
      <c r="A33585"/>
    </row>
    <row r="33586" spans="1:1">
      <c r="A33586"/>
    </row>
    <row r="33587" spans="1:1">
      <c r="A33587"/>
    </row>
    <row r="33588" spans="1:1">
      <c r="A33588"/>
    </row>
    <row r="33589" spans="1:1">
      <c r="A33589"/>
    </row>
    <row r="33590" spans="1:1">
      <c r="A33590"/>
    </row>
    <row r="33591" spans="1:1">
      <c r="A33591"/>
    </row>
    <row r="33592" spans="1:1">
      <c r="A33592"/>
    </row>
    <row r="33593" spans="1:1">
      <c r="A33593"/>
    </row>
    <row r="33594" spans="1:1">
      <c r="A33594"/>
    </row>
    <row r="33595" spans="1:1">
      <c r="A33595"/>
    </row>
    <row r="33596" spans="1:1">
      <c r="A33596"/>
    </row>
    <row r="33597" spans="1:1">
      <c r="A33597"/>
    </row>
    <row r="33598" spans="1:1">
      <c r="A33598"/>
    </row>
    <row r="33599" spans="1:1">
      <c r="A33599"/>
    </row>
    <row r="33600" spans="1:1">
      <c r="A33600"/>
    </row>
    <row r="33601" spans="1:1">
      <c r="A33601"/>
    </row>
    <row r="33602" spans="1:1">
      <c r="A33602"/>
    </row>
    <row r="33603" spans="1:1">
      <c r="A33603"/>
    </row>
    <row r="33604" spans="1:1">
      <c r="A33604"/>
    </row>
    <row r="33605" spans="1:1">
      <c r="A33605"/>
    </row>
    <row r="33606" spans="1:1">
      <c r="A33606"/>
    </row>
    <row r="33607" spans="1:1">
      <c r="A33607"/>
    </row>
    <row r="33608" spans="1:1">
      <c r="A33608"/>
    </row>
    <row r="33609" spans="1:1">
      <c r="A33609"/>
    </row>
    <row r="33610" spans="1:1">
      <c r="A33610"/>
    </row>
    <row r="33611" spans="1:1">
      <c r="A33611"/>
    </row>
    <row r="33612" spans="1:1">
      <c r="A33612"/>
    </row>
    <row r="33613" spans="1:1">
      <c r="A33613"/>
    </row>
    <row r="33614" spans="1:1">
      <c r="A33614"/>
    </row>
    <row r="33615" spans="1:1">
      <c r="A33615"/>
    </row>
    <row r="33616" spans="1:1">
      <c r="A33616"/>
    </row>
    <row r="33617" spans="1:1">
      <c r="A33617"/>
    </row>
    <row r="33618" spans="1:1">
      <c r="A33618"/>
    </row>
    <row r="33619" spans="1:1">
      <c r="A33619"/>
    </row>
    <row r="33620" spans="1:1">
      <c r="A33620"/>
    </row>
    <row r="33621" spans="1:1">
      <c r="A33621"/>
    </row>
    <row r="33622" spans="1:1">
      <c r="A33622"/>
    </row>
    <row r="33623" spans="1:1">
      <c r="A33623"/>
    </row>
    <row r="33624" spans="1:1">
      <c r="A33624"/>
    </row>
    <row r="33625" spans="1:1">
      <c r="A33625"/>
    </row>
    <row r="33626" spans="1:1">
      <c r="A33626"/>
    </row>
    <row r="33627" spans="1:1">
      <c r="A33627"/>
    </row>
    <row r="33628" spans="1:1">
      <c r="A33628"/>
    </row>
    <row r="33629" spans="1:1">
      <c r="A33629"/>
    </row>
    <row r="33630" spans="1:1">
      <c r="A33630"/>
    </row>
    <row r="33631" spans="1:1">
      <c r="A33631"/>
    </row>
    <row r="33632" spans="1:1">
      <c r="A33632"/>
    </row>
    <row r="33633" spans="1:1">
      <c r="A33633"/>
    </row>
    <row r="33634" spans="1:1">
      <c r="A33634"/>
    </row>
    <row r="33635" spans="1:1">
      <c r="A33635"/>
    </row>
    <row r="33636" spans="1:1">
      <c r="A33636"/>
    </row>
    <row r="33637" spans="1:1">
      <c r="A33637"/>
    </row>
    <row r="33638" spans="1:1">
      <c r="A33638"/>
    </row>
    <row r="33639" spans="1:1">
      <c r="A33639"/>
    </row>
    <row r="33640" spans="1:1">
      <c r="A33640"/>
    </row>
    <row r="33641" spans="1:1">
      <c r="A33641"/>
    </row>
    <row r="33642" spans="1:1">
      <c r="A33642"/>
    </row>
    <row r="33643" spans="1:1">
      <c r="A33643"/>
    </row>
    <row r="33644" spans="1:1">
      <c r="A33644"/>
    </row>
    <row r="33645" spans="1:1">
      <c r="A33645"/>
    </row>
    <row r="33646" spans="1:1">
      <c r="A33646"/>
    </row>
    <row r="33647" spans="1:1">
      <c r="A33647"/>
    </row>
    <row r="33648" spans="1:1">
      <c r="A33648"/>
    </row>
    <row r="33649" spans="1:1">
      <c r="A33649"/>
    </row>
    <row r="33650" spans="1:1">
      <c r="A33650"/>
    </row>
    <row r="33651" spans="1:1">
      <c r="A33651"/>
    </row>
    <row r="33652" spans="1:1">
      <c r="A33652"/>
    </row>
    <row r="33653" spans="1:1">
      <c r="A33653"/>
    </row>
    <row r="33654" spans="1:1">
      <c r="A33654"/>
    </row>
    <row r="33655" spans="1:1">
      <c r="A33655"/>
    </row>
    <row r="33656" spans="1:1">
      <c r="A33656"/>
    </row>
    <row r="33657" spans="1:1">
      <c r="A33657"/>
    </row>
    <row r="33658" spans="1:1">
      <c r="A33658"/>
    </row>
    <row r="33659" spans="1:1">
      <c r="A33659"/>
    </row>
    <row r="33660" spans="1:1">
      <c r="A33660"/>
    </row>
    <row r="33661" spans="1:1">
      <c r="A33661"/>
    </row>
    <row r="33662" spans="1:1">
      <c r="A33662"/>
    </row>
    <row r="33663" spans="1:1">
      <c r="A33663"/>
    </row>
    <row r="33664" spans="1:1">
      <c r="A33664"/>
    </row>
    <row r="33665" spans="1:1">
      <c r="A33665"/>
    </row>
    <row r="33666" spans="1:1">
      <c r="A33666"/>
    </row>
    <row r="33667" spans="1:1">
      <c r="A33667"/>
    </row>
    <row r="33668" spans="1:1">
      <c r="A33668"/>
    </row>
    <row r="33669" spans="1:1">
      <c r="A33669"/>
    </row>
    <row r="33670" spans="1:1">
      <c r="A33670"/>
    </row>
    <row r="33671" spans="1:1">
      <c r="A33671"/>
    </row>
    <row r="33672" spans="1:1">
      <c r="A33672"/>
    </row>
    <row r="33673" spans="1:1">
      <c r="A33673"/>
    </row>
    <row r="33674" spans="1:1">
      <c r="A33674"/>
    </row>
    <row r="33675" spans="1:1">
      <c r="A33675"/>
    </row>
    <row r="33676" spans="1:1">
      <c r="A33676"/>
    </row>
    <row r="33677" spans="1:1">
      <c r="A33677"/>
    </row>
    <row r="33678" spans="1:1">
      <c r="A33678"/>
    </row>
    <row r="33679" spans="1:1">
      <c r="A33679"/>
    </row>
    <row r="33680" spans="1:1">
      <c r="A33680"/>
    </row>
    <row r="33681" spans="1:1">
      <c r="A33681"/>
    </row>
    <row r="33682" spans="1:1">
      <c r="A33682"/>
    </row>
    <row r="33683" spans="1:1">
      <c r="A33683"/>
    </row>
    <row r="33684" spans="1:1">
      <c r="A33684"/>
    </row>
    <row r="33685" spans="1:1">
      <c r="A33685"/>
    </row>
    <row r="33686" spans="1:1">
      <c r="A33686"/>
    </row>
    <row r="33687" spans="1:1">
      <c r="A33687"/>
    </row>
    <row r="33688" spans="1:1">
      <c r="A33688"/>
    </row>
    <row r="33689" spans="1:1">
      <c r="A33689"/>
    </row>
    <row r="33690" spans="1:1">
      <c r="A33690"/>
    </row>
    <row r="33691" spans="1:1">
      <c r="A33691"/>
    </row>
    <row r="33692" spans="1:1">
      <c r="A33692"/>
    </row>
    <row r="33693" spans="1:1">
      <c r="A33693"/>
    </row>
    <row r="33694" spans="1:1">
      <c r="A33694"/>
    </row>
    <row r="33695" spans="1:1">
      <c r="A33695"/>
    </row>
    <row r="33696" spans="1:1">
      <c r="A33696"/>
    </row>
    <row r="33697" spans="1:1">
      <c r="A33697"/>
    </row>
    <row r="33698" spans="1:1">
      <c r="A33698"/>
    </row>
    <row r="33699" spans="1:1">
      <c r="A33699"/>
    </row>
    <row r="33700" spans="1:1">
      <c r="A33700"/>
    </row>
    <row r="33701" spans="1:1">
      <c r="A33701"/>
    </row>
    <row r="33702" spans="1:1">
      <c r="A33702"/>
    </row>
    <row r="33703" spans="1:1">
      <c r="A33703"/>
    </row>
    <row r="33704" spans="1:1">
      <c r="A33704"/>
    </row>
    <row r="33705" spans="1:1">
      <c r="A33705"/>
    </row>
    <row r="33706" spans="1:1">
      <c r="A33706"/>
    </row>
    <row r="33707" spans="1:1">
      <c r="A33707"/>
    </row>
    <row r="33708" spans="1:1">
      <c r="A33708"/>
    </row>
    <row r="33709" spans="1:1">
      <c r="A33709"/>
    </row>
    <row r="33710" spans="1:1">
      <c r="A33710"/>
    </row>
    <row r="33711" spans="1:1">
      <c r="A33711"/>
    </row>
    <row r="33712" spans="1:1">
      <c r="A33712"/>
    </row>
    <row r="33713" spans="1:1">
      <c r="A33713"/>
    </row>
    <row r="33714" spans="1:1">
      <c r="A33714"/>
    </row>
    <row r="33715" spans="1:1">
      <c r="A33715"/>
    </row>
    <row r="33716" spans="1:1">
      <c r="A33716"/>
    </row>
    <row r="33717" spans="1:1">
      <c r="A33717"/>
    </row>
    <row r="33718" spans="1:1">
      <c r="A33718"/>
    </row>
    <row r="33719" spans="1:1">
      <c r="A33719"/>
    </row>
    <row r="33720" spans="1:1">
      <c r="A33720"/>
    </row>
    <row r="33721" spans="1:1">
      <c r="A33721"/>
    </row>
    <row r="33722" spans="1:1">
      <c r="A33722"/>
    </row>
    <row r="33723" spans="1:1">
      <c r="A33723"/>
    </row>
    <row r="33724" spans="1:1">
      <c r="A33724"/>
    </row>
    <row r="33725" spans="1:1">
      <c r="A33725"/>
    </row>
    <row r="33726" spans="1:1">
      <c r="A33726"/>
    </row>
    <row r="33727" spans="1:1">
      <c r="A33727"/>
    </row>
    <row r="33728" spans="1:1">
      <c r="A33728"/>
    </row>
    <row r="33729" spans="1:1">
      <c r="A33729"/>
    </row>
    <row r="33730" spans="1:1">
      <c r="A33730"/>
    </row>
    <row r="33731" spans="1:1">
      <c r="A33731"/>
    </row>
    <row r="33732" spans="1:1">
      <c r="A33732"/>
    </row>
    <row r="33733" spans="1:1">
      <c r="A33733"/>
    </row>
    <row r="33734" spans="1:1">
      <c r="A33734"/>
    </row>
    <row r="33735" spans="1:1">
      <c r="A33735"/>
    </row>
    <row r="33736" spans="1:1">
      <c r="A33736"/>
    </row>
    <row r="33737" spans="1:1">
      <c r="A33737"/>
    </row>
    <row r="33738" spans="1:1">
      <c r="A33738"/>
    </row>
    <row r="33739" spans="1:1">
      <c r="A33739"/>
    </row>
    <row r="33740" spans="1:1">
      <c r="A33740"/>
    </row>
    <row r="33741" spans="1:1">
      <c r="A33741"/>
    </row>
    <row r="33742" spans="1:1">
      <c r="A33742"/>
    </row>
    <row r="33743" spans="1:1">
      <c r="A33743"/>
    </row>
    <row r="33744" spans="1:1">
      <c r="A33744"/>
    </row>
    <row r="33745" spans="1:1">
      <c r="A33745"/>
    </row>
    <row r="33746" spans="1:1">
      <c r="A33746"/>
    </row>
    <row r="33747" spans="1:1">
      <c r="A33747"/>
    </row>
    <row r="33748" spans="1:1">
      <c r="A33748"/>
    </row>
    <row r="33749" spans="1:1">
      <c r="A33749"/>
    </row>
    <row r="33750" spans="1:1">
      <c r="A33750"/>
    </row>
    <row r="33751" spans="1:1">
      <c r="A33751"/>
    </row>
    <row r="33752" spans="1:1">
      <c r="A33752"/>
    </row>
    <row r="33753" spans="1:1">
      <c r="A33753"/>
    </row>
    <row r="33754" spans="1:1">
      <c r="A33754"/>
    </row>
    <row r="33755" spans="1:1">
      <c r="A33755"/>
    </row>
    <row r="33756" spans="1:1">
      <c r="A33756"/>
    </row>
    <row r="33757" spans="1:1">
      <c r="A33757"/>
    </row>
    <row r="33758" spans="1:1">
      <c r="A33758"/>
    </row>
    <row r="33759" spans="1:1">
      <c r="A33759"/>
    </row>
    <row r="33760" spans="1:1">
      <c r="A33760"/>
    </row>
    <row r="33761" spans="1:1">
      <c r="A33761"/>
    </row>
    <row r="33762" spans="1:1">
      <c r="A33762"/>
    </row>
    <row r="33763" spans="1:1">
      <c r="A33763"/>
    </row>
    <row r="33764" spans="1:1">
      <c r="A33764"/>
    </row>
    <row r="33765" spans="1:1">
      <c r="A33765"/>
    </row>
    <row r="33766" spans="1:1">
      <c r="A33766"/>
    </row>
    <row r="33767" spans="1:1">
      <c r="A33767"/>
    </row>
    <row r="33768" spans="1:1">
      <c r="A33768"/>
    </row>
    <row r="33769" spans="1:1">
      <c r="A33769"/>
    </row>
    <row r="33770" spans="1:1">
      <c r="A33770"/>
    </row>
    <row r="33771" spans="1:1">
      <c r="A33771"/>
    </row>
    <row r="33772" spans="1:1">
      <c r="A33772"/>
    </row>
    <row r="33773" spans="1:1">
      <c r="A33773"/>
    </row>
    <row r="33774" spans="1:1">
      <c r="A33774"/>
    </row>
    <row r="33775" spans="1:1">
      <c r="A33775"/>
    </row>
    <row r="33776" spans="1:1">
      <c r="A33776"/>
    </row>
    <row r="33777" spans="1:1">
      <c r="A33777"/>
    </row>
    <row r="33778" spans="1:1">
      <c r="A33778"/>
    </row>
    <row r="33779" spans="1:1">
      <c r="A33779"/>
    </row>
    <row r="33780" spans="1:1">
      <c r="A33780"/>
    </row>
    <row r="33781" spans="1:1">
      <c r="A33781"/>
    </row>
    <row r="33782" spans="1:1">
      <c r="A33782"/>
    </row>
    <row r="33783" spans="1:1">
      <c r="A33783"/>
    </row>
    <row r="33784" spans="1:1">
      <c r="A33784"/>
    </row>
    <row r="33785" spans="1:1">
      <c r="A33785"/>
    </row>
    <row r="33786" spans="1:1">
      <c r="A33786"/>
    </row>
    <row r="33787" spans="1:1">
      <c r="A33787"/>
    </row>
    <row r="33788" spans="1:1">
      <c r="A33788"/>
    </row>
    <row r="33789" spans="1:1">
      <c r="A33789"/>
    </row>
    <row r="33790" spans="1:1">
      <c r="A33790"/>
    </row>
    <row r="33791" spans="1:1">
      <c r="A33791"/>
    </row>
    <row r="33792" spans="1:1">
      <c r="A33792"/>
    </row>
    <row r="33793" spans="1:1">
      <c r="A33793"/>
    </row>
    <row r="33794" spans="1:1">
      <c r="A33794"/>
    </row>
    <row r="33795" spans="1:1">
      <c r="A33795"/>
    </row>
    <row r="33796" spans="1:1">
      <c r="A33796"/>
    </row>
    <row r="33797" spans="1:1">
      <c r="A33797"/>
    </row>
    <row r="33798" spans="1:1">
      <c r="A33798"/>
    </row>
    <row r="33799" spans="1:1">
      <c r="A33799"/>
    </row>
    <row r="33800" spans="1:1">
      <c r="A33800"/>
    </row>
    <row r="33801" spans="1:1">
      <c r="A33801"/>
    </row>
    <row r="33802" spans="1:1">
      <c r="A33802"/>
    </row>
    <row r="33803" spans="1:1">
      <c r="A33803"/>
    </row>
    <row r="33804" spans="1:1">
      <c r="A33804"/>
    </row>
    <row r="33805" spans="1:1">
      <c r="A33805"/>
    </row>
    <row r="33806" spans="1:1">
      <c r="A33806"/>
    </row>
    <row r="33807" spans="1:1">
      <c r="A33807"/>
    </row>
    <row r="33808" spans="1:1">
      <c r="A33808"/>
    </row>
    <row r="33809" spans="1:1">
      <c r="A33809"/>
    </row>
    <row r="33810" spans="1:1">
      <c r="A33810"/>
    </row>
    <row r="33811" spans="1:1">
      <c r="A33811"/>
    </row>
    <row r="33812" spans="1:1">
      <c r="A33812"/>
    </row>
    <row r="33813" spans="1:1">
      <c r="A33813"/>
    </row>
    <row r="33814" spans="1:1">
      <c r="A33814"/>
    </row>
    <row r="33815" spans="1:1">
      <c r="A33815"/>
    </row>
    <row r="33816" spans="1:1">
      <c r="A33816"/>
    </row>
    <row r="33817" spans="1:1">
      <c r="A33817"/>
    </row>
    <row r="33818" spans="1:1">
      <c r="A33818"/>
    </row>
    <row r="33819" spans="1:1">
      <c r="A33819"/>
    </row>
    <row r="33820" spans="1:1">
      <c r="A33820"/>
    </row>
    <row r="33821" spans="1:1">
      <c r="A33821"/>
    </row>
    <row r="33822" spans="1:1">
      <c r="A33822"/>
    </row>
    <row r="33823" spans="1:1">
      <c r="A33823"/>
    </row>
    <row r="33824" spans="1:1">
      <c r="A33824"/>
    </row>
    <row r="33825" spans="1:1">
      <c r="A33825"/>
    </row>
    <row r="33826" spans="1:1">
      <c r="A33826"/>
    </row>
    <row r="33827" spans="1:1">
      <c r="A33827"/>
    </row>
    <row r="33828" spans="1:1">
      <c r="A33828"/>
    </row>
    <row r="33829" spans="1:1">
      <c r="A33829"/>
    </row>
    <row r="33830" spans="1:1">
      <c r="A33830"/>
    </row>
    <row r="33831" spans="1:1">
      <c r="A33831"/>
    </row>
    <row r="33832" spans="1:1">
      <c r="A33832"/>
    </row>
    <row r="33833" spans="1:1">
      <c r="A33833"/>
    </row>
    <row r="33834" spans="1:1">
      <c r="A33834"/>
    </row>
    <row r="33835" spans="1:1">
      <c r="A33835"/>
    </row>
    <row r="33836" spans="1:1">
      <c r="A33836"/>
    </row>
    <row r="33837" spans="1:1">
      <c r="A33837"/>
    </row>
    <row r="33838" spans="1:1">
      <c r="A33838"/>
    </row>
    <row r="33839" spans="1:1">
      <c r="A33839"/>
    </row>
    <row r="33840" spans="1:1">
      <c r="A33840"/>
    </row>
    <row r="33841" spans="1:1">
      <c r="A33841"/>
    </row>
    <row r="33842" spans="1:1">
      <c r="A33842"/>
    </row>
    <row r="33843" spans="1:1">
      <c r="A33843"/>
    </row>
    <row r="33844" spans="1:1">
      <c r="A33844"/>
    </row>
    <row r="33845" spans="1:1">
      <c r="A33845"/>
    </row>
    <row r="33846" spans="1:1">
      <c r="A33846"/>
    </row>
    <row r="33847" spans="1:1">
      <c r="A33847"/>
    </row>
    <row r="33848" spans="1:1">
      <c r="A33848"/>
    </row>
    <row r="33849" spans="1:1">
      <c r="A33849"/>
    </row>
    <row r="33850" spans="1:1">
      <c r="A33850"/>
    </row>
    <row r="33851" spans="1:1">
      <c r="A33851"/>
    </row>
    <row r="33852" spans="1:1">
      <c r="A33852"/>
    </row>
    <row r="33853" spans="1:1">
      <c r="A33853"/>
    </row>
    <row r="33854" spans="1:1">
      <c r="A33854"/>
    </row>
    <row r="33855" spans="1:1">
      <c r="A33855"/>
    </row>
    <row r="33856" spans="1:1">
      <c r="A33856"/>
    </row>
    <row r="33857" spans="1:1">
      <c r="A33857"/>
    </row>
    <row r="33858" spans="1:1">
      <c r="A33858"/>
    </row>
    <row r="33859" spans="1:1">
      <c r="A33859"/>
    </row>
    <row r="33860" spans="1:1">
      <c r="A33860"/>
    </row>
    <row r="33861" spans="1:1">
      <c r="A33861"/>
    </row>
    <row r="33862" spans="1:1">
      <c r="A33862"/>
    </row>
    <row r="33863" spans="1:1">
      <c r="A33863"/>
    </row>
    <row r="33864" spans="1:1">
      <c r="A33864"/>
    </row>
    <row r="33865" spans="1:1">
      <c r="A33865"/>
    </row>
    <row r="33866" spans="1:1">
      <c r="A33866"/>
    </row>
    <row r="33867" spans="1:1">
      <c r="A33867"/>
    </row>
    <row r="33868" spans="1:1">
      <c r="A33868"/>
    </row>
    <row r="33869" spans="1:1">
      <c r="A33869"/>
    </row>
    <row r="33870" spans="1:1">
      <c r="A33870"/>
    </row>
    <row r="33871" spans="1:1">
      <c r="A33871"/>
    </row>
    <row r="33872" spans="1:1">
      <c r="A33872"/>
    </row>
    <row r="33873" spans="1:1">
      <c r="A33873"/>
    </row>
    <row r="33874" spans="1:1">
      <c r="A33874"/>
    </row>
    <row r="33875" spans="1:1">
      <c r="A33875"/>
    </row>
    <row r="33876" spans="1:1">
      <c r="A33876"/>
    </row>
    <row r="33877" spans="1:1">
      <c r="A33877"/>
    </row>
    <row r="33878" spans="1:1">
      <c r="A33878"/>
    </row>
    <row r="33879" spans="1:1">
      <c r="A33879"/>
    </row>
    <row r="33880" spans="1:1">
      <c r="A33880"/>
    </row>
    <row r="33881" spans="1:1">
      <c r="A33881"/>
    </row>
    <row r="33882" spans="1:1">
      <c r="A33882"/>
    </row>
    <row r="33883" spans="1:1">
      <c r="A33883"/>
    </row>
    <row r="33884" spans="1:1">
      <c r="A33884"/>
    </row>
    <row r="33885" spans="1:1">
      <c r="A33885"/>
    </row>
    <row r="33886" spans="1:1">
      <c r="A33886"/>
    </row>
    <row r="33887" spans="1:1">
      <c r="A33887"/>
    </row>
    <row r="33888" spans="1:1">
      <c r="A33888"/>
    </row>
    <row r="33889" spans="1:1">
      <c r="A33889"/>
    </row>
    <row r="33890" spans="1:1">
      <c r="A33890"/>
    </row>
    <row r="33891" spans="1:1">
      <c r="A33891"/>
    </row>
    <row r="33892" spans="1:1">
      <c r="A33892"/>
    </row>
    <row r="33893" spans="1:1">
      <c r="A33893"/>
    </row>
    <row r="33894" spans="1:1">
      <c r="A33894"/>
    </row>
    <row r="33895" spans="1:1">
      <c r="A33895"/>
    </row>
    <row r="33896" spans="1:1">
      <c r="A33896"/>
    </row>
    <row r="33897" spans="1:1">
      <c r="A33897"/>
    </row>
    <row r="33898" spans="1:1">
      <c r="A33898"/>
    </row>
    <row r="33899" spans="1:1">
      <c r="A33899"/>
    </row>
    <row r="33900" spans="1:1">
      <c r="A33900"/>
    </row>
    <row r="33901" spans="1:1">
      <c r="A33901"/>
    </row>
    <row r="33902" spans="1:1">
      <c r="A33902"/>
    </row>
    <row r="33903" spans="1:1">
      <c r="A33903"/>
    </row>
    <row r="33904" spans="1:1">
      <c r="A33904"/>
    </row>
    <row r="33905" spans="1:1">
      <c r="A33905"/>
    </row>
    <row r="33906" spans="1:1">
      <c r="A33906"/>
    </row>
    <row r="33907" spans="1:1">
      <c r="A33907"/>
    </row>
    <row r="33908" spans="1:1">
      <c r="A33908"/>
    </row>
    <row r="33909" spans="1:1">
      <c r="A33909"/>
    </row>
    <row r="33910" spans="1:1">
      <c r="A33910"/>
    </row>
    <row r="33911" spans="1:1">
      <c r="A33911"/>
    </row>
    <row r="33912" spans="1:1">
      <c r="A33912"/>
    </row>
    <row r="33913" spans="1:1">
      <c r="A33913"/>
    </row>
    <row r="33914" spans="1:1">
      <c r="A33914"/>
    </row>
    <row r="33915" spans="1:1">
      <c r="A33915"/>
    </row>
    <row r="33916" spans="1:1">
      <c r="A33916"/>
    </row>
    <row r="33917" spans="1:1">
      <c r="A33917"/>
    </row>
    <row r="33918" spans="1:1">
      <c r="A33918"/>
    </row>
    <row r="33919" spans="1:1">
      <c r="A33919"/>
    </row>
    <row r="33920" spans="1:1">
      <c r="A33920"/>
    </row>
    <row r="33921" spans="1:1">
      <c r="A33921"/>
    </row>
    <row r="33922" spans="1:1">
      <c r="A33922"/>
    </row>
    <row r="33923" spans="1:1">
      <c r="A33923"/>
    </row>
    <row r="33924" spans="1:1">
      <c r="A33924"/>
    </row>
    <row r="33925" spans="1:1">
      <c r="A33925"/>
    </row>
    <row r="33926" spans="1:1">
      <c r="A33926"/>
    </row>
    <row r="33927" spans="1:1">
      <c r="A33927"/>
    </row>
    <row r="33928" spans="1:1">
      <c r="A33928"/>
    </row>
    <row r="33929" spans="1:1">
      <c r="A33929"/>
    </row>
    <row r="33930" spans="1:1">
      <c r="A33930"/>
    </row>
    <row r="33931" spans="1:1">
      <c r="A33931"/>
    </row>
    <row r="33932" spans="1:1">
      <c r="A33932"/>
    </row>
    <row r="33933" spans="1:1">
      <c r="A33933"/>
    </row>
    <row r="33934" spans="1:1">
      <c r="A33934"/>
    </row>
    <row r="33935" spans="1:1">
      <c r="A33935"/>
    </row>
    <row r="33936" spans="1:1">
      <c r="A33936"/>
    </row>
    <row r="33937" spans="1:1">
      <c r="A33937"/>
    </row>
    <row r="33938" spans="1:1">
      <c r="A33938"/>
    </row>
    <row r="33939" spans="1:1">
      <c r="A33939"/>
    </row>
    <row r="33940" spans="1:1">
      <c r="A33940"/>
    </row>
    <row r="33941" spans="1:1">
      <c r="A33941"/>
    </row>
    <row r="33942" spans="1:1">
      <c r="A33942"/>
    </row>
    <row r="33943" spans="1:1">
      <c r="A33943"/>
    </row>
    <row r="33944" spans="1:1">
      <c r="A33944"/>
    </row>
    <row r="33945" spans="1:1">
      <c r="A33945"/>
    </row>
    <row r="33946" spans="1:1">
      <c r="A33946"/>
    </row>
    <row r="33947" spans="1:1">
      <c r="A33947"/>
    </row>
    <row r="33948" spans="1:1">
      <c r="A33948"/>
    </row>
    <row r="33949" spans="1:1">
      <c r="A33949"/>
    </row>
    <row r="33950" spans="1:1">
      <c r="A33950"/>
    </row>
    <row r="33951" spans="1:1">
      <c r="A33951"/>
    </row>
    <row r="33952" spans="1:1">
      <c r="A33952"/>
    </row>
    <row r="33953" spans="1:1">
      <c r="A33953"/>
    </row>
    <row r="33954" spans="1:1">
      <c r="A33954"/>
    </row>
    <row r="33955" spans="1:1">
      <c r="A33955"/>
    </row>
    <row r="33956" spans="1:1">
      <c r="A33956"/>
    </row>
    <row r="33957" spans="1:1">
      <c r="A33957"/>
    </row>
    <row r="33958" spans="1:1">
      <c r="A33958"/>
    </row>
    <row r="33959" spans="1:1">
      <c r="A33959"/>
    </row>
    <row r="33960" spans="1:1">
      <c r="A33960"/>
    </row>
    <row r="33961" spans="1:1">
      <c r="A33961"/>
    </row>
    <row r="33962" spans="1:1">
      <c r="A33962"/>
    </row>
    <row r="33963" spans="1:1">
      <c r="A33963"/>
    </row>
    <row r="33964" spans="1:1">
      <c r="A33964"/>
    </row>
    <row r="33965" spans="1:1">
      <c r="A33965"/>
    </row>
    <row r="33966" spans="1:1">
      <c r="A33966"/>
    </row>
    <row r="33967" spans="1:1">
      <c r="A33967"/>
    </row>
    <row r="33968" spans="1:1">
      <c r="A33968"/>
    </row>
    <row r="33969" spans="1:1">
      <c r="A33969"/>
    </row>
    <row r="33970" spans="1:1">
      <c r="A33970"/>
    </row>
    <row r="33971" spans="1:1">
      <c r="A33971"/>
    </row>
    <row r="33972" spans="1:1">
      <c r="A33972"/>
    </row>
    <row r="33973" spans="1:1">
      <c r="A33973"/>
    </row>
    <row r="33974" spans="1:1">
      <c r="A33974"/>
    </row>
    <row r="33975" spans="1:1">
      <c r="A33975"/>
    </row>
    <row r="33976" spans="1:1">
      <c r="A33976"/>
    </row>
    <row r="33977" spans="1:1">
      <c r="A33977"/>
    </row>
    <row r="33978" spans="1:1">
      <c r="A33978"/>
    </row>
    <row r="33979" spans="1:1">
      <c r="A33979"/>
    </row>
    <row r="33980" spans="1:1">
      <c r="A33980"/>
    </row>
    <row r="33981" spans="1:1">
      <c r="A33981"/>
    </row>
    <row r="33982" spans="1:1">
      <c r="A33982"/>
    </row>
    <row r="33983" spans="1:1">
      <c r="A33983"/>
    </row>
    <row r="33984" spans="1:1">
      <c r="A33984"/>
    </row>
    <row r="33985" spans="1:1">
      <c r="A33985"/>
    </row>
    <row r="33986" spans="1:1">
      <c r="A33986"/>
    </row>
    <row r="33987" spans="1:1">
      <c r="A33987"/>
    </row>
    <row r="33988" spans="1:1">
      <c r="A33988"/>
    </row>
    <row r="33989" spans="1:1">
      <c r="A33989"/>
    </row>
    <row r="33990" spans="1:1">
      <c r="A33990"/>
    </row>
    <row r="33991" spans="1:1">
      <c r="A33991"/>
    </row>
    <row r="33992" spans="1:1">
      <c r="A33992"/>
    </row>
    <row r="33993" spans="1:1">
      <c r="A33993"/>
    </row>
    <row r="33994" spans="1:1">
      <c r="A33994"/>
    </row>
    <row r="33995" spans="1:1">
      <c r="A33995"/>
    </row>
    <row r="33996" spans="1:1">
      <c r="A33996"/>
    </row>
    <row r="33997" spans="1:1">
      <c r="A33997"/>
    </row>
    <row r="33998" spans="1:1">
      <c r="A33998"/>
    </row>
    <row r="33999" spans="1:1">
      <c r="A33999"/>
    </row>
    <row r="34000" spans="1:1">
      <c r="A34000"/>
    </row>
    <row r="34001" spans="1:1">
      <c r="A34001"/>
    </row>
    <row r="34002" spans="1:1">
      <c r="A34002"/>
    </row>
    <row r="34003" spans="1:1">
      <c r="A34003"/>
    </row>
    <row r="34004" spans="1:1">
      <c r="A34004"/>
    </row>
    <row r="34005" spans="1:1">
      <c r="A34005"/>
    </row>
    <row r="34006" spans="1:1">
      <c r="A34006"/>
    </row>
    <row r="34007" spans="1:1">
      <c r="A34007"/>
    </row>
    <row r="34008" spans="1:1">
      <c r="A34008"/>
    </row>
    <row r="34009" spans="1:1">
      <c r="A34009"/>
    </row>
    <row r="34010" spans="1:1">
      <c r="A34010"/>
    </row>
    <row r="34011" spans="1:1">
      <c r="A34011"/>
    </row>
    <row r="34012" spans="1:1">
      <c r="A34012"/>
    </row>
    <row r="34013" spans="1:1">
      <c r="A34013"/>
    </row>
    <row r="34014" spans="1:1">
      <c r="A34014"/>
    </row>
    <row r="34015" spans="1:1">
      <c r="A34015"/>
    </row>
    <row r="34016" spans="1:1">
      <c r="A34016"/>
    </row>
    <row r="34017" spans="1:1">
      <c r="A34017"/>
    </row>
    <row r="34018" spans="1:1">
      <c r="A34018"/>
    </row>
    <row r="34019" spans="1:1">
      <c r="A34019"/>
    </row>
    <row r="34020" spans="1:1">
      <c r="A34020"/>
    </row>
    <row r="34021" spans="1:1">
      <c r="A34021"/>
    </row>
    <row r="34022" spans="1:1">
      <c r="A34022"/>
    </row>
    <row r="34023" spans="1:1">
      <c r="A34023"/>
    </row>
    <row r="34024" spans="1:1">
      <c r="A34024"/>
    </row>
    <row r="34025" spans="1:1">
      <c r="A34025"/>
    </row>
    <row r="34026" spans="1:1">
      <c r="A34026"/>
    </row>
    <row r="34027" spans="1:1">
      <c r="A34027"/>
    </row>
    <row r="34028" spans="1:1">
      <c r="A34028"/>
    </row>
    <row r="34029" spans="1:1">
      <c r="A34029"/>
    </row>
    <row r="34030" spans="1:1">
      <c r="A34030"/>
    </row>
    <row r="34031" spans="1:1">
      <c r="A34031"/>
    </row>
    <row r="34032" spans="1:1">
      <c r="A34032"/>
    </row>
    <row r="34033" spans="1:1">
      <c r="A34033"/>
    </row>
    <row r="34034" spans="1:1">
      <c r="A34034"/>
    </row>
    <row r="34035" spans="1:1">
      <c r="A34035"/>
    </row>
    <row r="34036" spans="1:1">
      <c r="A34036"/>
    </row>
    <row r="34037" spans="1:1">
      <c r="A34037"/>
    </row>
    <row r="34038" spans="1:1">
      <c r="A34038"/>
    </row>
    <row r="34039" spans="1:1">
      <c r="A34039"/>
    </row>
    <row r="34040" spans="1:1">
      <c r="A34040"/>
    </row>
    <row r="34041" spans="1:1">
      <c r="A34041"/>
    </row>
    <row r="34042" spans="1:1">
      <c r="A34042"/>
    </row>
    <row r="34043" spans="1:1">
      <c r="A34043"/>
    </row>
    <row r="34044" spans="1:1">
      <c r="A34044"/>
    </row>
    <row r="34045" spans="1:1">
      <c r="A34045"/>
    </row>
    <row r="34046" spans="1:1">
      <c r="A34046"/>
    </row>
    <row r="34047" spans="1:1">
      <c r="A34047"/>
    </row>
    <row r="34048" spans="1:1">
      <c r="A34048"/>
    </row>
    <row r="34049" spans="1:1">
      <c r="A34049"/>
    </row>
    <row r="34050" spans="1:1">
      <c r="A34050"/>
    </row>
    <row r="34051" spans="1:1">
      <c r="A34051"/>
    </row>
    <row r="34052" spans="1:1">
      <c r="A34052"/>
    </row>
    <row r="34053" spans="1:1">
      <c r="A34053"/>
    </row>
    <row r="34054" spans="1:1">
      <c r="A34054"/>
    </row>
    <row r="34055" spans="1:1">
      <c r="A34055"/>
    </row>
    <row r="34056" spans="1:1">
      <c r="A34056"/>
    </row>
    <row r="34057" spans="1:1">
      <c r="A34057"/>
    </row>
    <row r="34058" spans="1:1">
      <c r="A34058"/>
    </row>
    <row r="34059" spans="1:1">
      <c r="A34059"/>
    </row>
    <row r="34060" spans="1:1">
      <c r="A34060"/>
    </row>
    <row r="34061" spans="1:1">
      <c r="A34061"/>
    </row>
    <row r="34062" spans="1:1">
      <c r="A34062"/>
    </row>
    <row r="34063" spans="1:1">
      <c r="A34063"/>
    </row>
    <row r="34064" spans="1:1">
      <c r="A34064"/>
    </row>
    <row r="34065" spans="1:1">
      <c r="A34065"/>
    </row>
    <row r="34066" spans="1:1">
      <c r="A34066"/>
    </row>
    <row r="34067" spans="1:1">
      <c r="A34067"/>
    </row>
    <row r="34068" spans="1:1">
      <c r="A34068"/>
    </row>
    <row r="34069" spans="1:1">
      <c r="A34069"/>
    </row>
    <row r="34070" spans="1:1">
      <c r="A34070"/>
    </row>
    <row r="34071" spans="1:1">
      <c r="A34071"/>
    </row>
    <row r="34072" spans="1:1">
      <c r="A34072"/>
    </row>
    <row r="34073" spans="1:1">
      <c r="A34073"/>
    </row>
    <row r="34074" spans="1:1">
      <c r="A34074"/>
    </row>
    <row r="34075" spans="1:1">
      <c r="A34075"/>
    </row>
    <row r="34076" spans="1:1">
      <c r="A34076"/>
    </row>
    <row r="34077" spans="1:1">
      <c r="A34077"/>
    </row>
    <row r="34078" spans="1:1">
      <c r="A34078"/>
    </row>
    <row r="34079" spans="1:1">
      <c r="A34079"/>
    </row>
    <row r="34080" spans="1:1">
      <c r="A34080"/>
    </row>
    <row r="34081" spans="1:1">
      <c r="A34081"/>
    </row>
    <row r="34082" spans="1:1">
      <c r="A34082"/>
    </row>
    <row r="34083" spans="1:1">
      <c r="A34083"/>
    </row>
    <row r="34084" spans="1:1">
      <c r="A34084"/>
    </row>
    <row r="34085" spans="1:1">
      <c r="A34085"/>
    </row>
    <row r="34086" spans="1:1">
      <c r="A34086"/>
    </row>
    <row r="34087" spans="1:1">
      <c r="A34087"/>
    </row>
    <row r="34088" spans="1:1">
      <c r="A34088"/>
    </row>
    <row r="34089" spans="1:1">
      <c r="A34089"/>
    </row>
    <row r="34090" spans="1:1">
      <c r="A34090"/>
    </row>
    <row r="34091" spans="1:1">
      <c r="A34091"/>
    </row>
    <row r="34092" spans="1:1">
      <c r="A34092"/>
    </row>
    <row r="34093" spans="1:1">
      <c r="A34093"/>
    </row>
    <row r="34094" spans="1:1">
      <c r="A34094"/>
    </row>
    <row r="34095" spans="1:1">
      <c r="A34095"/>
    </row>
    <row r="34096" spans="1:1">
      <c r="A34096"/>
    </row>
    <row r="34097" spans="1:1">
      <c r="A34097"/>
    </row>
    <row r="34098" spans="1:1">
      <c r="A34098"/>
    </row>
    <row r="34099" spans="1:1">
      <c r="A34099"/>
    </row>
    <row r="34100" spans="1:1">
      <c r="A34100"/>
    </row>
    <row r="34101" spans="1:1">
      <c r="A34101"/>
    </row>
    <row r="34102" spans="1:1">
      <c r="A34102"/>
    </row>
    <row r="34103" spans="1:1">
      <c r="A34103"/>
    </row>
    <row r="34104" spans="1:1">
      <c r="A34104"/>
    </row>
    <row r="34105" spans="1:1">
      <c r="A34105"/>
    </row>
    <row r="34106" spans="1:1">
      <c r="A34106"/>
    </row>
    <row r="34107" spans="1:1">
      <c r="A34107"/>
    </row>
    <row r="34108" spans="1:1">
      <c r="A34108"/>
    </row>
    <row r="34109" spans="1:1">
      <c r="A34109"/>
    </row>
    <row r="34110" spans="1:1">
      <c r="A34110"/>
    </row>
    <row r="34111" spans="1:1">
      <c r="A34111"/>
    </row>
    <row r="34112" spans="1:1">
      <c r="A34112"/>
    </row>
    <row r="34113" spans="1:1">
      <c r="A34113"/>
    </row>
    <row r="34114" spans="1:1">
      <c r="A34114"/>
    </row>
    <row r="34115" spans="1:1">
      <c r="A34115"/>
    </row>
    <row r="34116" spans="1:1">
      <c r="A34116"/>
    </row>
    <row r="34117" spans="1:1">
      <c r="A34117"/>
    </row>
    <row r="34118" spans="1:1">
      <c r="A34118"/>
    </row>
    <row r="34119" spans="1:1">
      <c r="A34119"/>
    </row>
    <row r="34120" spans="1:1">
      <c r="A34120"/>
    </row>
    <row r="34121" spans="1:1">
      <c r="A34121"/>
    </row>
    <row r="34122" spans="1:1">
      <c r="A34122"/>
    </row>
    <row r="34123" spans="1:1">
      <c r="A34123"/>
    </row>
    <row r="34124" spans="1:1">
      <c r="A34124"/>
    </row>
    <row r="34125" spans="1:1">
      <c r="A34125"/>
    </row>
    <row r="34126" spans="1:1">
      <c r="A34126"/>
    </row>
    <row r="34127" spans="1:1">
      <c r="A34127"/>
    </row>
    <row r="34128" spans="1:1">
      <c r="A34128"/>
    </row>
    <row r="34129" spans="1:1">
      <c r="A34129"/>
    </row>
    <row r="34130" spans="1:1">
      <c r="A34130"/>
    </row>
    <row r="34131" spans="1:1">
      <c r="A34131"/>
    </row>
    <row r="34132" spans="1:1">
      <c r="A34132"/>
    </row>
    <row r="34133" spans="1:1">
      <c r="A34133"/>
    </row>
    <row r="34134" spans="1:1">
      <c r="A34134"/>
    </row>
    <row r="34135" spans="1:1">
      <c r="A34135"/>
    </row>
    <row r="34136" spans="1:1">
      <c r="A34136"/>
    </row>
    <row r="34137" spans="1:1">
      <c r="A34137"/>
    </row>
    <row r="34138" spans="1:1">
      <c r="A34138"/>
    </row>
    <row r="34139" spans="1:1">
      <c r="A34139"/>
    </row>
    <row r="34140" spans="1:1">
      <c r="A34140"/>
    </row>
    <row r="34141" spans="1:1">
      <c r="A34141"/>
    </row>
    <row r="34142" spans="1:1">
      <c r="A34142"/>
    </row>
    <row r="34143" spans="1:1">
      <c r="A34143"/>
    </row>
    <row r="34144" spans="1:1">
      <c r="A34144"/>
    </row>
    <row r="34145" spans="1:1">
      <c r="A34145"/>
    </row>
    <row r="34146" spans="1:1">
      <c r="A34146"/>
    </row>
    <row r="34147" spans="1:1">
      <c r="A34147"/>
    </row>
    <row r="34148" spans="1:1">
      <c r="A34148"/>
    </row>
    <row r="34149" spans="1:1">
      <c r="A34149"/>
    </row>
    <row r="34150" spans="1:1">
      <c r="A34150"/>
    </row>
    <row r="34151" spans="1:1">
      <c r="A34151"/>
    </row>
    <row r="34152" spans="1:1">
      <c r="A34152"/>
    </row>
    <row r="34153" spans="1:1">
      <c r="A34153"/>
    </row>
    <row r="34154" spans="1:1">
      <c r="A34154"/>
    </row>
    <row r="34155" spans="1:1">
      <c r="A34155"/>
    </row>
    <row r="34156" spans="1:1">
      <c r="A34156"/>
    </row>
    <row r="34157" spans="1:1">
      <c r="A34157"/>
    </row>
    <row r="34158" spans="1:1">
      <c r="A34158"/>
    </row>
    <row r="34159" spans="1:1">
      <c r="A34159"/>
    </row>
    <row r="34160" spans="1:1">
      <c r="A34160"/>
    </row>
    <row r="34161" spans="1:1">
      <c r="A34161"/>
    </row>
    <row r="34162" spans="1:1">
      <c r="A34162"/>
    </row>
    <row r="34163" spans="1:1">
      <c r="A34163"/>
    </row>
    <row r="34164" spans="1:1">
      <c r="A34164"/>
    </row>
    <row r="34165" spans="1:1">
      <c r="A34165"/>
    </row>
    <row r="34166" spans="1:1">
      <c r="A34166"/>
    </row>
    <row r="34167" spans="1:1">
      <c r="A34167"/>
    </row>
    <row r="34168" spans="1:1">
      <c r="A34168"/>
    </row>
    <row r="34169" spans="1:1">
      <c r="A34169"/>
    </row>
    <row r="34170" spans="1:1">
      <c r="A34170"/>
    </row>
    <row r="34171" spans="1:1">
      <c r="A34171"/>
    </row>
    <row r="34172" spans="1:1">
      <c r="A34172"/>
    </row>
    <row r="34173" spans="1:1">
      <c r="A34173"/>
    </row>
    <row r="34174" spans="1:1">
      <c r="A34174"/>
    </row>
    <row r="34175" spans="1:1">
      <c r="A34175"/>
    </row>
    <row r="34176" spans="1:1">
      <c r="A34176"/>
    </row>
    <row r="34177" spans="1:1">
      <c r="A34177"/>
    </row>
    <row r="34178" spans="1:1">
      <c r="A34178"/>
    </row>
    <row r="34179" spans="1:1">
      <c r="A34179"/>
    </row>
    <row r="34180" spans="1:1">
      <c r="A34180"/>
    </row>
    <row r="34181" spans="1:1">
      <c r="A34181"/>
    </row>
    <row r="34182" spans="1:1">
      <c r="A34182"/>
    </row>
    <row r="34183" spans="1:1">
      <c r="A34183"/>
    </row>
    <row r="34184" spans="1:1">
      <c r="A34184"/>
    </row>
    <row r="34185" spans="1:1">
      <c r="A34185"/>
    </row>
    <row r="34186" spans="1:1">
      <c r="A34186"/>
    </row>
    <row r="34187" spans="1:1">
      <c r="A34187"/>
    </row>
    <row r="34188" spans="1:1">
      <c r="A34188"/>
    </row>
    <row r="34189" spans="1:1">
      <c r="A34189"/>
    </row>
    <row r="34190" spans="1:1">
      <c r="A34190"/>
    </row>
    <row r="34191" spans="1:1">
      <c r="A34191"/>
    </row>
    <row r="34192" spans="1:1">
      <c r="A34192"/>
    </row>
    <row r="34193" spans="1:1">
      <c r="A34193"/>
    </row>
    <row r="34194" spans="1:1">
      <c r="A34194"/>
    </row>
    <row r="34195" spans="1:1">
      <c r="A34195"/>
    </row>
    <row r="34196" spans="1:1">
      <c r="A34196"/>
    </row>
    <row r="34197" spans="1:1">
      <c r="A34197"/>
    </row>
    <row r="34198" spans="1:1">
      <c r="A34198"/>
    </row>
    <row r="34199" spans="1:1">
      <c r="A34199"/>
    </row>
    <row r="34200" spans="1:1">
      <c r="A34200"/>
    </row>
    <row r="34201" spans="1:1">
      <c r="A34201"/>
    </row>
    <row r="34202" spans="1:1">
      <c r="A34202"/>
    </row>
    <row r="34203" spans="1:1">
      <c r="A34203"/>
    </row>
    <row r="34204" spans="1:1">
      <c r="A34204"/>
    </row>
    <row r="34205" spans="1:1">
      <c r="A34205"/>
    </row>
    <row r="34206" spans="1:1">
      <c r="A34206"/>
    </row>
    <row r="34207" spans="1:1">
      <c r="A34207"/>
    </row>
    <row r="34208" spans="1:1">
      <c r="A34208"/>
    </row>
    <row r="34209" spans="1:1">
      <c r="A34209"/>
    </row>
    <row r="34210" spans="1:1">
      <c r="A34210"/>
    </row>
    <row r="34211" spans="1:1">
      <c r="A34211"/>
    </row>
    <row r="34212" spans="1:1">
      <c r="A34212"/>
    </row>
    <row r="34213" spans="1:1">
      <c r="A34213"/>
    </row>
    <row r="34214" spans="1:1">
      <c r="A34214"/>
    </row>
    <row r="34215" spans="1:1">
      <c r="A34215"/>
    </row>
    <row r="34216" spans="1:1">
      <c r="A34216"/>
    </row>
    <row r="34217" spans="1:1">
      <c r="A34217"/>
    </row>
    <row r="34218" spans="1:1">
      <c r="A34218"/>
    </row>
    <row r="34219" spans="1:1">
      <c r="A34219"/>
    </row>
    <row r="34220" spans="1:1">
      <c r="A34220"/>
    </row>
    <row r="34221" spans="1:1">
      <c r="A34221"/>
    </row>
    <row r="34222" spans="1:1">
      <c r="A34222"/>
    </row>
    <row r="34223" spans="1:1">
      <c r="A34223"/>
    </row>
    <row r="34224" spans="1:1">
      <c r="A34224"/>
    </row>
    <row r="34225" spans="1:1">
      <c r="A34225"/>
    </row>
    <row r="34226" spans="1:1">
      <c r="A34226"/>
    </row>
    <row r="34227" spans="1:1">
      <c r="A34227"/>
    </row>
    <row r="34228" spans="1:1">
      <c r="A34228"/>
    </row>
    <row r="34229" spans="1:1">
      <c r="A34229"/>
    </row>
    <row r="34230" spans="1:1">
      <c r="A34230"/>
    </row>
    <row r="34231" spans="1:1">
      <c r="A34231"/>
    </row>
    <row r="34232" spans="1:1">
      <c r="A34232"/>
    </row>
    <row r="34233" spans="1:1">
      <c r="A34233"/>
    </row>
    <row r="34234" spans="1:1">
      <c r="A34234"/>
    </row>
    <row r="34235" spans="1:1">
      <c r="A34235"/>
    </row>
    <row r="34236" spans="1:1">
      <c r="A34236"/>
    </row>
    <row r="34237" spans="1:1">
      <c r="A34237"/>
    </row>
    <row r="34238" spans="1:1">
      <c r="A34238"/>
    </row>
    <row r="34239" spans="1:1">
      <c r="A34239"/>
    </row>
    <row r="34240" spans="1:1">
      <c r="A34240"/>
    </row>
    <row r="34241" spans="1:1">
      <c r="A34241"/>
    </row>
    <row r="34242" spans="1:1">
      <c r="A34242"/>
    </row>
    <row r="34243" spans="1:1">
      <c r="A34243"/>
    </row>
    <row r="34244" spans="1:1">
      <c r="A34244"/>
    </row>
    <row r="34245" spans="1:1">
      <c r="A34245"/>
    </row>
    <row r="34246" spans="1:1">
      <c r="A34246"/>
    </row>
    <row r="34247" spans="1:1">
      <c r="A34247"/>
    </row>
    <row r="34248" spans="1:1">
      <c r="A34248"/>
    </row>
    <row r="34249" spans="1:1">
      <c r="A34249"/>
    </row>
    <row r="34250" spans="1:1">
      <c r="A34250"/>
    </row>
    <row r="34251" spans="1:1">
      <c r="A34251"/>
    </row>
    <row r="34252" spans="1:1">
      <c r="A34252"/>
    </row>
    <row r="34253" spans="1:1">
      <c r="A34253"/>
    </row>
    <row r="34254" spans="1:1">
      <c r="A34254"/>
    </row>
    <row r="34255" spans="1:1">
      <c r="A34255"/>
    </row>
    <row r="34256" spans="1:1">
      <c r="A34256"/>
    </row>
    <row r="34257" spans="1:1">
      <c r="A34257"/>
    </row>
    <row r="34258" spans="1:1">
      <c r="A34258"/>
    </row>
    <row r="34259" spans="1:1">
      <c r="A34259"/>
    </row>
    <row r="34260" spans="1:1">
      <c r="A34260"/>
    </row>
    <row r="34261" spans="1:1">
      <c r="A34261"/>
    </row>
    <row r="34262" spans="1:1">
      <c r="A34262"/>
    </row>
    <row r="34263" spans="1:1">
      <c r="A34263"/>
    </row>
    <row r="34264" spans="1:1">
      <c r="A34264"/>
    </row>
    <row r="34265" spans="1:1">
      <c r="A34265"/>
    </row>
    <row r="34266" spans="1:1">
      <c r="A34266"/>
    </row>
    <row r="34267" spans="1:1">
      <c r="A34267"/>
    </row>
    <row r="34268" spans="1:1">
      <c r="A34268"/>
    </row>
    <row r="34269" spans="1:1">
      <c r="A34269"/>
    </row>
    <row r="34270" spans="1:1">
      <c r="A34270"/>
    </row>
    <row r="34271" spans="1:1">
      <c r="A34271"/>
    </row>
    <row r="34272" spans="1:1">
      <c r="A34272"/>
    </row>
    <row r="34273" spans="1:1">
      <c r="A34273"/>
    </row>
    <row r="34274" spans="1:1">
      <c r="A34274"/>
    </row>
    <row r="34275" spans="1:1">
      <c r="A34275"/>
    </row>
    <row r="34276" spans="1:1">
      <c r="A34276"/>
    </row>
    <row r="34277" spans="1:1">
      <c r="A34277"/>
    </row>
    <row r="34278" spans="1:1">
      <c r="A34278"/>
    </row>
    <row r="34279" spans="1:1">
      <c r="A34279"/>
    </row>
    <row r="34280" spans="1:1">
      <c r="A34280"/>
    </row>
    <row r="34281" spans="1:1">
      <c r="A34281"/>
    </row>
    <row r="34282" spans="1:1">
      <c r="A34282"/>
    </row>
    <row r="34283" spans="1:1">
      <c r="A34283"/>
    </row>
    <row r="34284" spans="1:1">
      <c r="A34284"/>
    </row>
    <row r="34285" spans="1:1">
      <c r="A34285"/>
    </row>
    <row r="34286" spans="1:1">
      <c r="A34286"/>
    </row>
    <row r="34287" spans="1:1">
      <c r="A34287"/>
    </row>
    <row r="34288" spans="1:1">
      <c r="A34288"/>
    </row>
    <row r="34289" spans="1:1">
      <c r="A34289"/>
    </row>
    <row r="34290" spans="1:1">
      <c r="A34290"/>
    </row>
    <row r="34291" spans="1:1">
      <c r="A34291"/>
    </row>
    <row r="34292" spans="1:1">
      <c r="A34292"/>
    </row>
    <row r="34293" spans="1:1">
      <c r="A34293"/>
    </row>
    <row r="34294" spans="1:1">
      <c r="A34294"/>
    </row>
    <row r="34295" spans="1:1">
      <c r="A34295"/>
    </row>
    <row r="34296" spans="1:1">
      <c r="A34296"/>
    </row>
    <row r="34297" spans="1:1">
      <c r="A34297"/>
    </row>
    <row r="34298" spans="1:1">
      <c r="A34298"/>
    </row>
    <row r="34299" spans="1:1">
      <c r="A34299"/>
    </row>
    <row r="34300" spans="1:1">
      <c r="A34300"/>
    </row>
    <row r="34301" spans="1:1">
      <c r="A34301"/>
    </row>
    <row r="34302" spans="1:1">
      <c r="A34302"/>
    </row>
    <row r="34303" spans="1:1">
      <c r="A34303"/>
    </row>
    <row r="34304" spans="1:1">
      <c r="A34304"/>
    </row>
    <row r="34305" spans="1:1">
      <c r="A34305"/>
    </row>
    <row r="34306" spans="1:1">
      <c r="A34306"/>
    </row>
    <row r="34307" spans="1:1">
      <c r="A34307"/>
    </row>
    <row r="34308" spans="1:1">
      <c r="A34308"/>
    </row>
    <row r="34309" spans="1:1">
      <c r="A34309"/>
    </row>
    <row r="34310" spans="1:1">
      <c r="A34310"/>
    </row>
    <row r="34311" spans="1:1">
      <c r="A34311"/>
    </row>
    <row r="34312" spans="1:1">
      <c r="A34312"/>
    </row>
    <row r="34313" spans="1:1">
      <c r="A34313"/>
    </row>
    <row r="34314" spans="1:1">
      <c r="A34314"/>
    </row>
    <row r="34315" spans="1:1">
      <c r="A34315"/>
    </row>
    <row r="34316" spans="1:1">
      <c r="A34316"/>
    </row>
    <row r="34317" spans="1:1">
      <c r="A34317"/>
    </row>
    <row r="34318" spans="1:1">
      <c r="A34318"/>
    </row>
    <row r="34319" spans="1:1">
      <c r="A34319"/>
    </row>
    <row r="34320" spans="1:1">
      <c r="A34320"/>
    </row>
    <row r="34321" spans="1:1">
      <c r="A34321"/>
    </row>
    <row r="34322" spans="1:1">
      <c r="A34322"/>
    </row>
    <row r="34323" spans="1:1">
      <c r="A34323"/>
    </row>
    <row r="34324" spans="1:1">
      <c r="A34324"/>
    </row>
    <row r="34325" spans="1:1">
      <c r="A34325"/>
    </row>
    <row r="34326" spans="1:1">
      <c r="A34326"/>
    </row>
    <row r="34327" spans="1:1">
      <c r="A34327"/>
    </row>
    <row r="34328" spans="1:1">
      <c r="A34328"/>
    </row>
    <row r="34329" spans="1:1">
      <c r="A34329"/>
    </row>
    <row r="34330" spans="1:1">
      <c r="A34330"/>
    </row>
    <row r="34331" spans="1:1">
      <c r="A34331"/>
    </row>
    <row r="34332" spans="1:1">
      <c r="A34332"/>
    </row>
    <row r="34333" spans="1:1">
      <c r="A34333"/>
    </row>
    <row r="34334" spans="1:1">
      <c r="A34334"/>
    </row>
    <row r="34335" spans="1:1">
      <c r="A34335"/>
    </row>
    <row r="34336" spans="1:1">
      <c r="A34336"/>
    </row>
    <row r="34337" spans="1:1">
      <c r="A34337"/>
    </row>
    <row r="34338" spans="1:1">
      <c r="A34338"/>
    </row>
    <row r="34339" spans="1:1">
      <c r="A34339"/>
    </row>
    <row r="34340" spans="1:1">
      <c r="A34340"/>
    </row>
    <row r="34341" spans="1:1">
      <c r="A34341"/>
    </row>
    <row r="34342" spans="1:1">
      <c r="A34342"/>
    </row>
    <row r="34343" spans="1:1">
      <c r="A34343"/>
    </row>
    <row r="34344" spans="1:1">
      <c r="A34344"/>
    </row>
    <row r="34345" spans="1:1">
      <c r="A34345"/>
    </row>
    <row r="34346" spans="1:1">
      <c r="A34346"/>
    </row>
    <row r="34347" spans="1:1">
      <c r="A34347"/>
    </row>
    <row r="34348" spans="1:1">
      <c r="A34348"/>
    </row>
    <row r="34349" spans="1:1">
      <c r="A34349"/>
    </row>
    <row r="34350" spans="1:1">
      <c r="A34350"/>
    </row>
    <row r="34351" spans="1:1">
      <c r="A34351"/>
    </row>
    <row r="34352" spans="1:1">
      <c r="A34352"/>
    </row>
    <row r="34353" spans="1:1">
      <c r="A34353"/>
    </row>
    <row r="34354" spans="1:1">
      <c r="A34354"/>
    </row>
    <row r="34355" spans="1:1">
      <c r="A34355"/>
    </row>
    <row r="34356" spans="1:1">
      <c r="A34356"/>
    </row>
    <row r="34357" spans="1:1">
      <c r="A34357"/>
    </row>
    <row r="34358" spans="1:1">
      <c r="A34358"/>
    </row>
    <row r="34359" spans="1:1">
      <c r="A34359"/>
    </row>
    <row r="34360" spans="1:1">
      <c r="A34360"/>
    </row>
    <row r="34361" spans="1:1">
      <c r="A34361"/>
    </row>
    <row r="34362" spans="1:1">
      <c r="A34362"/>
    </row>
    <row r="34363" spans="1:1">
      <c r="A34363"/>
    </row>
    <row r="34364" spans="1:1">
      <c r="A34364"/>
    </row>
    <row r="34365" spans="1:1">
      <c r="A34365"/>
    </row>
    <row r="34366" spans="1:1">
      <c r="A34366"/>
    </row>
    <row r="34367" spans="1:1">
      <c r="A34367"/>
    </row>
    <row r="34368" spans="1:1">
      <c r="A34368"/>
    </row>
    <row r="34369" spans="1:1">
      <c r="A34369"/>
    </row>
    <row r="34370" spans="1:1">
      <c r="A34370"/>
    </row>
    <row r="34371" spans="1:1">
      <c r="A34371"/>
    </row>
    <row r="34372" spans="1:1">
      <c r="A34372"/>
    </row>
    <row r="34373" spans="1:1">
      <c r="A34373"/>
    </row>
    <row r="34374" spans="1:1">
      <c r="A34374"/>
    </row>
    <row r="34375" spans="1:1">
      <c r="A34375"/>
    </row>
    <row r="34376" spans="1:1">
      <c r="A34376"/>
    </row>
    <row r="34377" spans="1:1">
      <c r="A34377"/>
    </row>
    <row r="34378" spans="1:1">
      <c r="A34378"/>
    </row>
    <row r="34379" spans="1:1">
      <c r="A34379"/>
    </row>
    <row r="34380" spans="1:1">
      <c r="A34380"/>
    </row>
    <row r="34381" spans="1:1">
      <c r="A34381"/>
    </row>
    <row r="34382" spans="1:1">
      <c r="A34382"/>
    </row>
    <row r="34383" spans="1:1">
      <c r="A34383"/>
    </row>
    <row r="34384" spans="1:1">
      <c r="A34384"/>
    </row>
    <row r="34385" spans="1:1">
      <c r="A34385"/>
    </row>
    <row r="34386" spans="1:1">
      <c r="A34386"/>
    </row>
    <row r="34387" spans="1:1">
      <c r="A34387"/>
    </row>
    <row r="34388" spans="1:1">
      <c r="A34388"/>
    </row>
    <row r="34389" spans="1:1">
      <c r="A34389"/>
    </row>
    <row r="34390" spans="1:1">
      <c r="A34390"/>
    </row>
    <row r="34391" spans="1:1">
      <c r="A34391"/>
    </row>
    <row r="34392" spans="1:1">
      <c r="A34392"/>
    </row>
    <row r="34393" spans="1:1">
      <c r="A34393"/>
    </row>
    <row r="34394" spans="1:1">
      <c r="A34394"/>
    </row>
    <row r="34395" spans="1:1">
      <c r="A34395"/>
    </row>
    <row r="34396" spans="1:1">
      <c r="A34396"/>
    </row>
    <row r="34397" spans="1:1">
      <c r="A34397"/>
    </row>
    <row r="34398" spans="1:1">
      <c r="A34398"/>
    </row>
    <row r="34399" spans="1:1">
      <c r="A34399"/>
    </row>
    <row r="34400" spans="1:1">
      <c r="A34400"/>
    </row>
    <row r="34401" spans="1:1">
      <c r="A34401"/>
    </row>
    <row r="34402" spans="1:1">
      <c r="A34402"/>
    </row>
    <row r="34403" spans="1:1">
      <c r="A34403"/>
    </row>
    <row r="34404" spans="1:1">
      <c r="A34404"/>
    </row>
    <row r="34405" spans="1:1">
      <c r="A34405"/>
    </row>
    <row r="34406" spans="1:1">
      <c r="A34406"/>
    </row>
    <row r="34407" spans="1:1">
      <c r="A34407"/>
    </row>
    <row r="34408" spans="1:1">
      <c r="A34408"/>
    </row>
    <row r="34409" spans="1:1">
      <c r="A34409"/>
    </row>
    <row r="34410" spans="1:1">
      <c r="A34410"/>
    </row>
    <row r="34411" spans="1:1">
      <c r="A34411"/>
    </row>
    <row r="34412" spans="1:1">
      <c r="A34412"/>
    </row>
    <row r="34413" spans="1:1">
      <c r="A34413"/>
    </row>
    <row r="34414" spans="1:1">
      <c r="A34414"/>
    </row>
    <row r="34415" spans="1:1">
      <c r="A34415"/>
    </row>
    <row r="34416" spans="1:1">
      <c r="A34416"/>
    </row>
    <row r="34417" spans="1:1">
      <c r="A34417"/>
    </row>
    <row r="34418" spans="1:1">
      <c r="A34418"/>
    </row>
    <row r="34419" spans="1:1">
      <c r="A34419"/>
    </row>
    <row r="34420" spans="1:1">
      <c r="A34420"/>
    </row>
    <row r="34421" spans="1:1">
      <c r="A34421"/>
    </row>
    <row r="34422" spans="1:1">
      <c r="A34422"/>
    </row>
    <row r="34423" spans="1:1">
      <c r="A34423"/>
    </row>
    <row r="34424" spans="1:1">
      <c r="A34424"/>
    </row>
    <row r="34425" spans="1:1">
      <c r="A34425"/>
    </row>
    <row r="34426" spans="1:1">
      <c r="A34426"/>
    </row>
    <row r="34427" spans="1:1">
      <c r="A34427"/>
    </row>
    <row r="34428" spans="1:1">
      <c r="A34428"/>
    </row>
    <row r="34429" spans="1:1">
      <c r="A34429"/>
    </row>
    <row r="34430" spans="1:1">
      <c r="A34430"/>
    </row>
    <row r="34431" spans="1:1">
      <c r="A34431"/>
    </row>
    <row r="34432" spans="1:1">
      <c r="A34432"/>
    </row>
    <row r="34433" spans="1:1">
      <c r="A34433"/>
    </row>
    <row r="34434" spans="1:1">
      <c r="A34434"/>
    </row>
    <row r="34435" spans="1:1">
      <c r="A34435"/>
    </row>
    <row r="34436" spans="1:1">
      <c r="A34436"/>
    </row>
    <row r="34437" spans="1:1">
      <c r="A34437"/>
    </row>
    <row r="34438" spans="1:1">
      <c r="A34438"/>
    </row>
    <row r="34439" spans="1:1">
      <c r="A34439"/>
    </row>
    <row r="34440" spans="1:1">
      <c r="A34440"/>
    </row>
    <row r="34441" spans="1:1">
      <c r="A34441"/>
    </row>
    <row r="34442" spans="1:1">
      <c r="A34442"/>
    </row>
    <row r="34443" spans="1:1">
      <c r="A34443"/>
    </row>
    <row r="34444" spans="1:1">
      <c r="A34444"/>
    </row>
    <row r="34445" spans="1:1">
      <c r="A34445"/>
    </row>
    <row r="34446" spans="1:1">
      <c r="A34446"/>
    </row>
    <row r="34447" spans="1:1">
      <c r="A34447"/>
    </row>
    <row r="34448" spans="1:1">
      <c r="A34448"/>
    </row>
    <row r="34449" spans="1:1">
      <c r="A34449"/>
    </row>
    <row r="34450" spans="1:1">
      <c r="A34450"/>
    </row>
    <row r="34451" spans="1:1">
      <c r="A34451"/>
    </row>
    <row r="34452" spans="1:1">
      <c r="A34452"/>
    </row>
    <row r="34453" spans="1:1">
      <c r="A34453"/>
    </row>
    <row r="34454" spans="1:1">
      <c r="A34454"/>
    </row>
    <row r="34455" spans="1:1">
      <c r="A34455"/>
    </row>
    <row r="34456" spans="1:1">
      <c r="A34456"/>
    </row>
    <row r="34457" spans="1:1">
      <c r="A34457"/>
    </row>
    <row r="34458" spans="1:1">
      <c r="A34458"/>
    </row>
    <row r="34459" spans="1:1">
      <c r="A34459"/>
    </row>
    <row r="34460" spans="1:1">
      <c r="A34460"/>
    </row>
    <row r="34461" spans="1:1">
      <c r="A34461"/>
    </row>
    <row r="34462" spans="1:1">
      <c r="A34462"/>
    </row>
    <row r="34463" spans="1:1">
      <c r="A34463"/>
    </row>
    <row r="34464" spans="1:1">
      <c r="A34464"/>
    </row>
    <row r="34465" spans="1:1">
      <c r="A34465"/>
    </row>
    <row r="34466" spans="1:1">
      <c r="A34466"/>
    </row>
    <row r="34467" spans="1:1">
      <c r="A34467"/>
    </row>
    <row r="34468" spans="1:1">
      <c r="A34468"/>
    </row>
    <row r="34469" spans="1:1">
      <c r="A34469"/>
    </row>
    <row r="34470" spans="1:1">
      <c r="A34470"/>
    </row>
    <row r="34471" spans="1:1">
      <c r="A34471"/>
    </row>
    <row r="34472" spans="1:1">
      <c r="A34472"/>
    </row>
    <row r="34473" spans="1:1">
      <c r="A34473"/>
    </row>
    <row r="34474" spans="1:1">
      <c r="A34474"/>
    </row>
    <row r="34475" spans="1:1">
      <c r="A34475"/>
    </row>
    <row r="34476" spans="1:1">
      <c r="A34476"/>
    </row>
    <row r="34477" spans="1:1">
      <c r="A34477"/>
    </row>
    <row r="34478" spans="1:1">
      <c r="A34478"/>
    </row>
    <row r="34479" spans="1:1">
      <c r="A34479"/>
    </row>
    <row r="34480" spans="1:1">
      <c r="A34480"/>
    </row>
    <row r="34481" spans="1:1">
      <c r="A34481"/>
    </row>
    <row r="34482" spans="1:1">
      <c r="A34482"/>
    </row>
    <row r="34483" spans="1:1">
      <c r="A34483"/>
    </row>
    <row r="34484" spans="1:1">
      <c r="A34484"/>
    </row>
    <row r="34485" spans="1:1">
      <c r="A34485"/>
    </row>
    <row r="34486" spans="1:1">
      <c r="A34486"/>
    </row>
    <row r="34487" spans="1:1">
      <c r="A34487"/>
    </row>
    <row r="34488" spans="1:1">
      <c r="A34488"/>
    </row>
    <row r="34489" spans="1:1">
      <c r="A34489"/>
    </row>
    <row r="34490" spans="1:1">
      <c r="A34490"/>
    </row>
    <row r="34491" spans="1:1">
      <c r="A34491"/>
    </row>
    <row r="34492" spans="1:1">
      <c r="A34492"/>
    </row>
    <row r="34493" spans="1:1">
      <c r="A34493"/>
    </row>
    <row r="34494" spans="1:1">
      <c r="A34494"/>
    </row>
    <row r="34495" spans="1:1">
      <c r="A34495"/>
    </row>
    <row r="34496" spans="1:1">
      <c r="A34496"/>
    </row>
    <row r="34497" spans="1:1">
      <c r="A34497"/>
    </row>
    <row r="34498" spans="1:1">
      <c r="A34498"/>
    </row>
    <row r="34499" spans="1:1">
      <c r="A34499"/>
    </row>
    <row r="34500" spans="1:1">
      <c r="A34500"/>
    </row>
    <row r="34501" spans="1:1">
      <c r="A34501"/>
    </row>
    <row r="34502" spans="1:1">
      <c r="A34502"/>
    </row>
    <row r="34503" spans="1:1">
      <c r="A34503"/>
    </row>
    <row r="34504" spans="1:1">
      <c r="A34504"/>
    </row>
    <row r="34505" spans="1:1">
      <c r="A34505"/>
    </row>
    <row r="34506" spans="1:1">
      <c r="A34506"/>
    </row>
    <row r="34507" spans="1:1">
      <c r="A34507"/>
    </row>
    <row r="34508" spans="1:1">
      <c r="A34508"/>
    </row>
    <row r="34509" spans="1:1">
      <c r="A34509"/>
    </row>
    <row r="34510" spans="1:1">
      <c r="A34510"/>
    </row>
    <row r="34511" spans="1:1">
      <c r="A34511"/>
    </row>
    <row r="34512" spans="1:1">
      <c r="A34512"/>
    </row>
    <row r="34513" spans="1:1">
      <c r="A34513"/>
    </row>
    <row r="34514" spans="1:1">
      <c r="A34514"/>
    </row>
    <row r="34515" spans="1:1">
      <c r="A34515"/>
    </row>
    <row r="34516" spans="1:1">
      <c r="A34516"/>
    </row>
    <row r="34517" spans="1:1">
      <c r="A34517"/>
    </row>
    <row r="34518" spans="1:1">
      <c r="A34518"/>
    </row>
    <row r="34519" spans="1:1">
      <c r="A34519"/>
    </row>
    <row r="34520" spans="1:1">
      <c r="A34520"/>
    </row>
    <row r="34521" spans="1:1">
      <c r="A34521"/>
    </row>
    <row r="34522" spans="1:1">
      <c r="A34522"/>
    </row>
    <row r="34523" spans="1:1">
      <c r="A34523"/>
    </row>
    <row r="34524" spans="1:1">
      <c r="A34524"/>
    </row>
    <row r="34525" spans="1:1">
      <c r="A34525"/>
    </row>
    <row r="34526" spans="1:1">
      <c r="A34526"/>
    </row>
    <row r="34527" spans="1:1">
      <c r="A34527"/>
    </row>
    <row r="34528" spans="1:1">
      <c r="A34528"/>
    </row>
    <row r="34529" spans="1:1">
      <c r="A34529"/>
    </row>
    <row r="34530" spans="1:1">
      <c r="A34530"/>
    </row>
    <row r="34531" spans="1:1">
      <c r="A34531"/>
    </row>
    <row r="34532" spans="1:1">
      <c r="A34532"/>
    </row>
    <row r="34533" spans="1:1">
      <c r="A34533"/>
    </row>
    <row r="34534" spans="1:1">
      <c r="A34534"/>
    </row>
    <row r="34535" spans="1:1">
      <c r="A34535"/>
    </row>
    <row r="34536" spans="1:1">
      <c r="A34536"/>
    </row>
    <row r="34537" spans="1:1">
      <c r="A34537"/>
    </row>
    <row r="34538" spans="1:1">
      <c r="A34538"/>
    </row>
    <row r="34539" spans="1:1">
      <c r="A34539"/>
    </row>
    <row r="34540" spans="1:1">
      <c r="A34540"/>
    </row>
    <row r="34541" spans="1:1">
      <c r="A34541"/>
    </row>
    <row r="34542" spans="1:1">
      <c r="A34542"/>
    </row>
    <row r="34543" spans="1:1">
      <c r="A34543"/>
    </row>
    <row r="34544" spans="1:1">
      <c r="A34544"/>
    </row>
    <row r="34545" spans="1:1">
      <c r="A34545"/>
    </row>
    <row r="34546" spans="1:1">
      <c r="A34546"/>
    </row>
    <row r="34547" spans="1:1">
      <c r="A34547"/>
    </row>
    <row r="34548" spans="1:1">
      <c r="A34548"/>
    </row>
    <row r="34549" spans="1:1">
      <c r="A34549"/>
    </row>
    <row r="34550" spans="1:1">
      <c r="A34550"/>
    </row>
    <row r="34551" spans="1:1">
      <c r="A34551"/>
    </row>
    <row r="34552" spans="1:1">
      <c r="A34552"/>
    </row>
    <row r="34553" spans="1:1">
      <c r="A34553"/>
    </row>
    <row r="34554" spans="1:1">
      <c r="A34554"/>
    </row>
    <row r="34555" spans="1:1">
      <c r="A34555"/>
    </row>
    <row r="34556" spans="1:1">
      <c r="A34556"/>
    </row>
    <row r="34557" spans="1:1">
      <c r="A34557"/>
    </row>
    <row r="34558" spans="1:1">
      <c r="A34558"/>
    </row>
    <row r="34559" spans="1:1">
      <c r="A34559"/>
    </row>
    <row r="34560" spans="1:1">
      <c r="A34560"/>
    </row>
    <row r="34561" spans="1:1">
      <c r="A34561"/>
    </row>
    <row r="34562" spans="1:1">
      <c r="A34562"/>
    </row>
    <row r="34563" spans="1:1">
      <c r="A34563"/>
    </row>
    <row r="34564" spans="1:1">
      <c r="A34564"/>
    </row>
    <row r="34565" spans="1:1">
      <c r="A34565"/>
    </row>
    <row r="34566" spans="1:1">
      <c r="A34566"/>
    </row>
    <row r="34567" spans="1:1">
      <c r="A34567"/>
    </row>
    <row r="34568" spans="1:1">
      <c r="A34568"/>
    </row>
    <row r="34569" spans="1:1">
      <c r="A34569"/>
    </row>
    <row r="34570" spans="1:1">
      <c r="A34570"/>
    </row>
    <row r="34571" spans="1:1">
      <c r="A34571"/>
    </row>
    <row r="34572" spans="1:1">
      <c r="A34572"/>
    </row>
    <row r="34573" spans="1:1">
      <c r="A34573"/>
    </row>
    <row r="34574" spans="1:1">
      <c r="A34574"/>
    </row>
    <row r="34575" spans="1:1">
      <c r="A34575"/>
    </row>
    <row r="34576" spans="1:1">
      <c r="A34576"/>
    </row>
    <row r="34577" spans="1:1">
      <c r="A34577"/>
    </row>
    <row r="34578" spans="1:1">
      <c r="A34578"/>
    </row>
    <row r="34579" spans="1:1">
      <c r="A34579"/>
    </row>
    <row r="34580" spans="1:1">
      <c r="A34580"/>
    </row>
    <row r="34581" spans="1:1">
      <c r="A34581"/>
    </row>
    <row r="34582" spans="1:1">
      <c r="A34582"/>
    </row>
    <row r="34583" spans="1:1">
      <c r="A34583"/>
    </row>
    <row r="34584" spans="1:1">
      <c r="A34584"/>
    </row>
    <row r="34585" spans="1:1">
      <c r="A34585"/>
    </row>
    <row r="34586" spans="1:1">
      <c r="A34586"/>
    </row>
    <row r="34587" spans="1:1">
      <c r="A34587"/>
    </row>
    <row r="34588" spans="1:1">
      <c r="A34588"/>
    </row>
    <row r="34589" spans="1:1">
      <c r="A34589"/>
    </row>
    <row r="34590" spans="1:1">
      <c r="A34590"/>
    </row>
    <row r="34591" spans="1:1">
      <c r="A34591"/>
    </row>
    <row r="34592" spans="1:1">
      <c r="A34592"/>
    </row>
    <row r="34593" spans="1:1">
      <c r="A34593"/>
    </row>
    <row r="34594" spans="1:1">
      <c r="A34594"/>
    </row>
    <row r="34595" spans="1:1">
      <c r="A34595"/>
    </row>
    <row r="34596" spans="1:1">
      <c r="A34596"/>
    </row>
    <row r="34597" spans="1:1">
      <c r="A34597"/>
    </row>
    <row r="34598" spans="1:1">
      <c r="A34598"/>
    </row>
    <row r="34599" spans="1:1">
      <c r="A34599"/>
    </row>
    <row r="34600" spans="1:1">
      <c r="A34600"/>
    </row>
    <row r="34601" spans="1:1">
      <c r="A34601"/>
    </row>
    <row r="34602" spans="1:1">
      <c r="A34602"/>
    </row>
    <row r="34603" spans="1:1">
      <c r="A34603"/>
    </row>
    <row r="34604" spans="1:1">
      <c r="A34604"/>
    </row>
    <row r="34605" spans="1:1">
      <c r="A34605"/>
    </row>
    <row r="34606" spans="1:1">
      <c r="A34606"/>
    </row>
    <row r="34607" spans="1:1">
      <c r="A34607"/>
    </row>
    <row r="34608" spans="1:1">
      <c r="A34608"/>
    </row>
    <row r="34609" spans="1:1">
      <c r="A34609"/>
    </row>
    <row r="34610" spans="1:1">
      <c r="A34610"/>
    </row>
    <row r="34611" spans="1:1">
      <c r="A34611"/>
    </row>
    <row r="34612" spans="1:1">
      <c r="A34612"/>
    </row>
    <row r="34613" spans="1:1">
      <c r="A34613"/>
    </row>
    <row r="34614" spans="1:1">
      <c r="A34614"/>
    </row>
    <row r="34615" spans="1:1">
      <c r="A34615"/>
    </row>
    <row r="34616" spans="1:1">
      <c r="A34616"/>
    </row>
    <row r="34617" spans="1:1">
      <c r="A34617"/>
    </row>
    <row r="34618" spans="1:1">
      <c r="A34618"/>
    </row>
    <row r="34619" spans="1:1">
      <c r="A34619"/>
    </row>
    <row r="34620" spans="1:1">
      <c r="A34620"/>
    </row>
    <row r="34621" spans="1:1">
      <c r="A34621"/>
    </row>
    <row r="34622" spans="1:1">
      <c r="A34622"/>
    </row>
    <row r="34623" spans="1:1">
      <c r="A34623"/>
    </row>
    <row r="34624" spans="1:1">
      <c r="A34624"/>
    </row>
    <row r="34625" spans="1:1">
      <c r="A34625"/>
    </row>
    <row r="34626" spans="1:1">
      <c r="A34626"/>
    </row>
    <row r="34627" spans="1:1">
      <c r="A34627"/>
    </row>
    <row r="34628" spans="1:1">
      <c r="A34628"/>
    </row>
    <row r="34629" spans="1:1">
      <c r="A34629"/>
    </row>
    <row r="34630" spans="1:1">
      <c r="A34630"/>
    </row>
    <row r="34631" spans="1:1">
      <c r="A34631"/>
    </row>
    <row r="34632" spans="1:1">
      <c r="A34632"/>
    </row>
    <row r="34633" spans="1:1">
      <c r="A34633"/>
    </row>
    <row r="34634" spans="1:1">
      <c r="A34634"/>
    </row>
    <row r="34635" spans="1:1">
      <c r="A34635"/>
    </row>
    <row r="34636" spans="1:1">
      <c r="A34636"/>
    </row>
    <row r="34637" spans="1:1">
      <c r="A34637"/>
    </row>
    <row r="34638" spans="1:1">
      <c r="A34638"/>
    </row>
    <row r="34639" spans="1:1">
      <c r="A34639"/>
    </row>
    <row r="34640" spans="1:1">
      <c r="A34640"/>
    </row>
    <row r="34641" spans="1:1">
      <c r="A34641"/>
    </row>
    <row r="34642" spans="1:1">
      <c r="A34642"/>
    </row>
    <row r="34643" spans="1:1">
      <c r="A34643"/>
    </row>
    <row r="34644" spans="1:1">
      <c r="A34644"/>
    </row>
    <row r="34645" spans="1:1">
      <c r="A34645"/>
    </row>
    <row r="34646" spans="1:1">
      <c r="A34646"/>
    </row>
    <row r="34647" spans="1:1">
      <c r="A34647"/>
    </row>
    <row r="34648" spans="1:1">
      <c r="A34648"/>
    </row>
    <row r="34649" spans="1:1">
      <c r="A34649"/>
    </row>
    <row r="34650" spans="1:1">
      <c r="A34650"/>
    </row>
    <row r="34651" spans="1:1">
      <c r="A34651"/>
    </row>
    <row r="34652" spans="1:1">
      <c r="A34652"/>
    </row>
    <row r="34653" spans="1:1">
      <c r="A34653"/>
    </row>
    <row r="34654" spans="1:1">
      <c r="A34654"/>
    </row>
    <row r="34655" spans="1:1">
      <c r="A34655"/>
    </row>
    <row r="34656" spans="1:1">
      <c r="A34656"/>
    </row>
    <row r="34657" spans="1:1">
      <c r="A34657"/>
    </row>
    <row r="34658" spans="1:1">
      <c r="A34658"/>
    </row>
    <row r="34659" spans="1:1">
      <c r="A34659"/>
    </row>
    <row r="34660" spans="1:1">
      <c r="A34660"/>
    </row>
    <row r="34661" spans="1:1">
      <c r="A34661"/>
    </row>
    <row r="34662" spans="1:1">
      <c r="A34662"/>
    </row>
    <row r="34663" spans="1:1">
      <c r="A34663"/>
    </row>
    <row r="34664" spans="1:1">
      <c r="A34664"/>
    </row>
    <row r="34665" spans="1:1">
      <c r="A34665"/>
    </row>
    <row r="34666" spans="1:1">
      <c r="A34666"/>
    </row>
    <row r="34667" spans="1:1">
      <c r="A34667"/>
    </row>
    <row r="34668" spans="1:1">
      <c r="A34668"/>
    </row>
    <row r="34669" spans="1:1">
      <c r="A34669"/>
    </row>
    <row r="34670" spans="1:1">
      <c r="A34670"/>
    </row>
    <row r="34671" spans="1:1">
      <c r="A34671"/>
    </row>
    <row r="34672" spans="1:1">
      <c r="A34672"/>
    </row>
    <row r="34673" spans="1:1">
      <c r="A34673"/>
    </row>
    <row r="34674" spans="1:1">
      <c r="A34674"/>
    </row>
    <row r="34675" spans="1:1">
      <c r="A34675"/>
    </row>
    <row r="34676" spans="1:1">
      <c r="A34676"/>
    </row>
    <row r="34677" spans="1:1">
      <c r="A34677"/>
    </row>
    <row r="34678" spans="1:1">
      <c r="A34678"/>
    </row>
    <row r="34679" spans="1:1">
      <c r="A34679"/>
    </row>
    <row r="34680" spans="1:1">
      <c r="A34680"/>
    </row>
    <row r="34681" spans="1:1">
      <c r="A34681"/>
    </row>
    <row r="34682" spans="1:1">
      <c r="A34682"/>
    </row>
    <row r="34683" spans="1:1">
      <c r="A34683"/>
    </row>
    <row r="34684" spans="1:1">
      <c r="A34684"/>
    </row>
    <row r="34685" spans="1:1">
      <c r="A34685"/>
    </row>
    <row r="34686" spans="1:1">
      <c r="A34686"/>
    </row>
    <row r="34687" spans="1:1">
      <c r="A34687"/>
    </row>
    <row r="34688" spans="1:1">
      <c r="A34688"/>
    </row>
    <row r="34689" spans="1:1">
      <c r="A34689"/>
    </row>
    <row r="34690" spans="1:1">
      <c r="A34690"/>
    </row>
    <row r="34691" spans="1:1">
      <c r="A34691"/>
    </row>
    <row r="34692" spans="1:1">
      <c r="A34692"/>
    </row>
    <row r="34693" spans="1:1">
      <c r="A34693"/>
    </row>
    <row r="34694" spans="1:1">
      <c r="A34694"/>
    </row>
    <row r="34695" spans="1:1">
      <c r="A34695"/>
    </row>
    <row r="34696" spans="1:1">
      <c r="A34696"/>
    </row>
    <row r="34697" spans="1:1">
      <c r="A34697"/>
    </row>
    <row r="34698" spans="1:1">
      <c r="A34698"/>
    </row>
    <row r="34699" spans="1:1">
      <c r="A34699"/>
    </row>
    <row r="34700" spans="1:1">
      <c r="A34700"/>
    </row>
    <row r="34701" spans="1:1">
      <c r="A34701"/>
    </row>
    <row r="34702" spans="1:1">
      <c r="A34702"/>
    </row>
    <row r="34703" spans="1:1">
      <c r="A34703"/>
    </row>
    <row r="34704" spans="1:1">
      <c r="A34704"/>
    </row>
    <row r="34705" spans="1:1">
      <c r="A34705"/>
    </row>
    <row r="34706" spans="1:1">
      <c r="A34706"/>
    </row>
    <row r="34707" spans="1:1">
      <c r="A34707"/>
    </row>
    <row r="34708" spans="1:1">
      <c r="A34708"/>
    </row>
    <row r="34709" spans="1:1">
      <c r="A34709"/>
    </row>
    <row r="34710" spans="1:1">
      <c r="A34710"/>
    </row>
    <row r="34711" spans="1:1">
      <c r="A34711"/>
    </row>
    <row r="34712" spans="1:1">
      <c r="A34712"/>
    </row>
    <row r="34713" spans="1:1">
      <c r="A34713"/>
    </row>
    <row r="34714" spans="1:1">
      <c r="A34714"/>
    </row>
    <row r="34715" spans="1:1">
      <c r="A34715"/>
    </row>
    <row r="34716" spans="1:1">
      <c r="A34716"/>
    </row>
    <row r="34717" spans="1:1">
      <c r="A34717"/>
    </row>
    <row r="34718" spans="1:1">
      <c r="A34718"/>
    </row>
    <row r="34719" spans="1:1">
      <c r="A34719"/>
    </row>
    <row r="34720" spans="1:1">
      <c r="A34720"/>
    </row>
    <row r="34721" spans="1:1">
      <c r="A34721"/>
    </row>
    <row r="34722" spans="1:1">
      <c r="A34722"/>
    </row>
    <row r="34723" spans="1:1">
      <c r="A34723"/>
    </row>
    <row r="34724" spans="1:1">
      <c r="A34724"/>
    </row>
    <row r="34725" spans="1:1">
      <c r="A34725"/>
    </row>
    <row r="34726" spans="1:1">
      <c r="A34726"/>
    </row>
    <row r="34727" spans="1:1">
      <c r="A34727"/>
    </row>
    <row r="34728" spans="1:1">
      <c r="A34728"/>
    </row>
    <row r="34729" spans="1:1">
      <c r="A34729"/>
    </row>
    <row r="34730" spans="1:1">
      <c r="A34730"/>
    </row>
    <row r="34731" spans="1:1">
      <c r="A34731"/>
    </row>
    <row r="34732" spans="1:1">
      <c r="A34732"/>
    </row>
    <row r="34733" spans="1:1">
      <c r="A34733"/>
    </row>
    <row r="34734" spans="1:1">
      <c r="A34734"/>
    </row>
    <row r="34735" spans="1:1">
      <c r="A34735"/>
    </row>
    <row r="34736" spans="1:1">
      <c r="A34736"/>
    </row>
    <row r="34737" spans="1:1">
      <c r="A34737"/>
    </row>
    <row r="34738" spans="1:1">
      <c r="A34738"/>
    </row>
    <row r="34739" spans="1:1">
      <c r="A34739"/>
    </row>
    <row r="34740" spans="1:1">
      <c r="A34740"/>
    </row>
    <row r="34741" spans="1:1">
      <c r="A34741"/>
    </row>
    <row r="34742" spans="1:1">
      <c r="A34742"/>
    </row>
    <row r="34743" spans="1:1">
      <c r="A34743"/>
    </row>
    <row r="34744" spans="1:1">
      <c r="A34744"/>
    </row>
    <row r="34745" spans="1:1">
      <c r="A34745"/>
    </row>
    <row r="34746" spans="1:1">
      <c r="A34746"/>
    </row>
    <row r="34747" spans="1:1">
      <c r="A34747"/>
    </row>
    <row r="34748" spans="1:1">
      <c r="A34748"/>
    </row>
    <row r="34749" spans="1:1">
      <c r="A34749"/>
    </row>
    <row r="34750" spans="1:1">
      <c r="A34750"/>
    </row>
    <row r="34751" spans="1:1">
      <c r="A34751"/>
    </row>
    <row r="34752" spans="1:1">
      <c r="A34752"/>
    </row>
    <row r="34753" spans="1:1">
      <c r="A34753"/>
    </row>
    <row r="34754" spans="1:1">
      <c r="A34754"/>
    </row>
    <row r="34755" spans="1:1">
      <c r="A34755"/>
    </row>
    <row r="34756" spans="1:1">
      <c r="A34756"/>
    </row>
    <row r="34757" spans="1:1">
      <c r="A34757"/>
    </row>
    <row r="34758" spans="1:1">
      <c r="A34758"/>
    </row>
    <row r="34759" spans="1:1">
      <c r="A34759"/>
    </row>
    <row r="34760" spans="1:1">
      <c r="A34760"/>
    </row>
    <row r="34761" spans="1:1">
      <c r="A34761"/>
    </row>
    <row r="34762" spans="1:1">
      <c r="A34762"/>
    </row>
    <row r="34763" spans="1:1">
      <c r="A34763"/>
    </row>
    <row r="34764" spans="1:1">
      <c r="A34764"/>
    </row>
    <row r="34765" spans="1:1">
      <c r="A34765"/>
    </row>
    <row r="34766" spans="1:1">
      <c r="A34766"/>
    </row>
    <row r="34767" spans="1:1">
      <c r="A34767"/>
    </row>
    <row r="34768" spans="1:1">
      <c r="A34768"/>
    </row>
    <row r="34769" spans="1:1">
      <c r="A34769"/>
    </row>
    <row r="34770" spans="1:1">
      <c r="A34770"/>
    </row>
    <row r="34771" spans="1:1">
      <c r="A34771"/>
    </row>
    <row r="34772" spans="1:1">
      <c r="A34772"/>
    </row>
    <row r="34773" spans="1:1">
      <c r="A34773"/>
    </row>
    <row r="34774" spans="1:1">
      <c r="A34774"/>
    </row>
    <row r="34775" spans="1:1">
      <c r="A34775"/>
    </row>
    <row r="34776" spans="1:1">
      <c r="A34776"/>
    </row>
    <row r="34777" spans="1:1">
      <c r="A34777"/>
    </row>
    <row r="34778" spans="1:1">
      <c r="A34778"/>
    </row>
    <row r="34779" spans="1:1">
      <c r="A34779"/>
    </row>
    <row r="34780" spans="1:1">
      <c r="A34780"/>
    </row>
    <row r="34781" spans="1:1">
      <c r="A34781"/>
    </row>
    <row r="34782" spans="1:1">
      <c r="A34782"/>
    </row>
    <row r="34783" spans="1:1">
      <c r="A34783"/>
    </row>
    <row r="34784" spans="1:1">
      <c r="A34784"/>
    </row>
    <row r="34785" spans="1:1">
      <c r="A34785"/>
    </row>
    <row r="34786" spans="1:1">
      <c r="A34786"/>
    </row>
    <row r="34787" spans="1:1">
      <c r="A34787"/>
    </row>
    <row r="34788" spans="1:1">
      <c r="A34788"/>
    </row>
    <row r="34789" spans="1:1">
      <c r="A34789"/>
    </row>
    <row r="34790" spans="1:1">
      <c r="A34790"/>
    </row>
    <row r="34791" spans="1:1">
      <c r="A34791"/>
    </row>
    <row r="34792" spans="1:1">
      <c r="A34792"/>
    </row>
    <row r="34793" spans="1:1">
      <c r="A34793"/>
    </row>
    <row r="34794" spans="1:1">
      <c r="A34794"/>
    </row>
    <row r="34795" spans="1:1">
      <c r="A34795"/>
    </row>
    <row r="34796" spans="1:1">
      <c r="A34796"/>
    </row>
    <row r="34797" spans="1:1">
      <c r="A34797"/>
    </row>
    <row r="34798" spans="1:1">
      <c r="A34798"/>
    </row>
    <row r="34799" spans="1:1">
      <c r="A34799"/>
    </row>
    <row r="34800" spans="1:1">
      <c r="A34800"/>
    </row>
    <row r="34801" spans="1:1">
      <c r="A34801"/>
    </row>
    <row r="34802" spans="1:1">
      <c r="A34802"/>
    </row>
    <row r="34803" spans="1:1">
      <c r="A34803"/>
    </row>
    <row r="34804" spans="1:1">
      <c r="A34804"/>
    </row>
    <row r="34805" spans="1:1">
      <c r="A34805"/>
    </row>
    <row r="34806" spans="1:1">
      <c r="A34806"/>
    </row>
    <row r="34807" spans="1:1">
      <c r="A34807"/>
    </row>
    <row r="34808" spans="1:1">
      <c r="A34808"/>
    </row>
    <row r="34809" spans="1:1">
      <c r="A34809"/>
    </row>
    <row r="34810" spans="1:1">
      <c r="A34810"/>
    </row>
    <row r="34811" spans="1:1">
      <c r="A34811"/>
    </row>
    <row r="34812" spans="1:1">
      <c r="A34812"/>
    </row>
    <row r="34813" spans="1:1">
      <c r="A34813"/>
    </row>
    <row r="34814" spans="1:1">
      <c r="A34814"/>
    </row>
    <row r="34815" spans="1:1">
      <c r="A34815"/>
    </row>
    <row r="34816" spans="1:1">
      <c r="A34816"/>
    </row>
    <row r="34817" spans="1:1">
      <c r="A34817"/>
    </row>
    <row r="34818" spans="1:1">
      <c r="A34818"/>
    </row>
    <row r="34819" spans="1:1">
      <c r="A34819"/>
    </row>
    <row r="34820" spans="1:1">
      <c r="A34820"/>
    </row>
    <row r="34821" spans="1:1">
      <c r="A34821"/>
    </row>
    <row r="34822" spans="1:1">
      <c r="A34822"/>
    </row>
    <row r="34823" spans="1:1">
      <c r="A34823"/>
    </row>
    <row r="34824" spans="1:1">
      <c r="A34824"/>
    </row>
    <row r="34825" spans="1:1">
      <c r="A34825"/>
    </row>
    <row r="34826" spans="1:1">
      <c r="A34826"/>
    </row>
    <row r="34827" spans="1:1">
      <c r="A34827"/>
    </row>
    <row r="34828" spans="1:1">
      <c r="A34828"/>
    </row>
    <row r="34829" spans="1:1">
      <c r="A34829"/>
    </row>
    <row r="34830" spans="1:1">
      <c r="A34830"/>
    </row>
    <row r="34831" spans="1:1">
      <c r="A34831"/>
    </row>
    <row r="34832" spans="1:1">
      <c r="A34832"/>
    </row>
    <row r="34833" spans="1:1">
      <c r="A34833"/>
    </row>
    <row r="34834" spans="1:1">
      <c r="A34834"/>
    </row>
    <row r="34835" spans="1:1">
      <c r="A34835"/>
    </row>
    <row r="34836" spans="1:1">
      <c r="A34836"/>
    </row>
    <row r="34837" spans="1:1">
      <c r="A34837"/>
    </row>
    <row r="34838" spans="1:1">
      <c r="A34838"/>
    </row>
    <row r="34839" spans="1:1">
      <c r="A34839"/>
    </row>
    <row r="34840" spans="1:1">
      <c r="A34840"/>
    </row>
    <row r="34841" spans="1:1">
      <c r="A34841"/>
    </row>
    <row r="34842" spans="1:1">
      <c r="A34842"/>
    </row>
    <row r="34843" spans="1:1">
      <c r="A34843"/>
    </row>
    <row r="34844" spans="1:1">
      <c r="A34844"/>
    </row>
    <row r="34845" spans="1:1">
      <c r="A34845"/>
    </row>
    <row r="34846" spans="1:1">
      <c r="A34846"/>
    </row>
    <row r="34847" spans="1:1">
      <c r="A34847"/>
    </row>
    <row r="34848" spans="1:1">
      <c r="A34848"/>
    </row>
    <row r="34849" spans="1:1">
      <c r="A34849"/>
    </row>
    <row r="34850" spans="1:1">
      <c r="A34850"/>
    </row>
    <row r="34851" spans="1:1">
      <c r="A34851"/>
    </row>
    <row r="34852" spans="1:1">
      <c r="A34852"/>
    </row>
    <row r="34853" spans="1:1">
      <c r="A34853"/>
    </row>
    <row r="34854" spans="1:1">
      <c r="A34854"/>
    </row>
    <row r="34855" spans="1:1">
      <c r="A34855"/>
    </row>
    <row r="34856" spans="1:1">
      <c r="A34856"/>
    </row>
    <row r="34857" spans="1:1">
      <c r="A34857"/>
    </row>
    <row r="34858" spans="1:1">
      <c r="A34858"/>
    </row>
    <row r="34859" spans="1:1">
      <c r="A34859"/>
    </row>
    <row r="34860" spans="1:1">
      <c r="A34860"/>
    </row>
    <row r="34861" spans="1:1">
      <c r="A34861"/>
    </row>
    <row r="34862" spans="1:1">
      <c r="A34862"/>
    </row>
    <row r="34863" spans="1:1">
      <c r="A34863"/>
    </row>
    <row r="34864" spans="1:1">
      <c r="A34864"/>
    </row>
    <row r="34865" spans="1:1">
      <c r="A34865"/>
    </row>
    <row r="34866" spans="1:1">
      <c r="A34866"/>
    </row>
    <row r="34867" spans="1:1">
      <c r="A34867"/>
    </row>
    <row r="34868" spans="1:1">
      <c r="A34868"/>
    </row>
    <row r="34869" spans="1:1">
      <c r="A34869"/>
    </row>
    <row r="34870" spans="1:1">
      <c r="A34870"/>
    </row>
    <row r="34871" spans="1:1">
      <c r="A34871"/>
    </row>
    <row r="34872" spans="1:1">
      <c r="A34872"/>
    </row>
    <row r="34873" spans="1:1">
      <c r="A34873"/>
    </row>
    <row r="34874" spans="1:1">
      <c r="A34874"/>
    </row>
    <row r="34875" spans="1:1">
      <c r="A34875"/>
    </row>
    <row r="34876" spans="1:1">
      <c r="A34876"/>
    </row>
    <row r="34877" spans="1:1">
      <c r="A34877"/>
    </row>
    <row r="34878" spans="1:1">
      <c r="A34878"/>
    </row>
    <row r="34879" spans="1:1">
      <c r="A34879"/>
    </row>
    <row r="34880" spans="1:1">
      <c r="A34880"/>
    </row>
    <row r="34881" spans="1:1">
      <c r="A34881"/>
    </row>
    <row r="34882" spans="1:1">
      <c r="A34882"/>
    </row>
    <row r="34883" spans="1:1">
      <c r="A34883"/>
    </row>
    <row r="34884" spans="1:1">
      <c r="A34884"/>
    </row>
    <row r="34885" spans="1:1">
      <c r="A34885"/>
    </row>
    <row r="34886" spans="1:1">
      <c r="A34886"/>
    </row>
    <row r="34887" spans="1:1">
      <c r="A34887"/>
    </row>
    <row r="34888" spans="1:1">
      <c r="A34888"/>
    </row>
    <row r="34889" spans="1:1">
      <c r="A34889"/>
    </row>
    <row r="34890" spans="1:1">
      <c r="A34890"/>
    </row>
    <row r="34891" spans="1:1">
      <c r="A34891"/>
    </row>
    <row r="34892" spans="1:1">
      <c r="A34892"/>
    </row>
    <row r="34893" spans="1:1">
      <c r="A34893"/>
    </row>
    <row r="34894" spans="1:1">
      <c r="A34894"/>
    </row>
    <row r="34895" spans="1:1">
      <c r="A34895"/>
    </row>
    <row r="34896" spans="1:1">
      <c r="A34896"/>
    </row>
    <row r="34897" spans="1:1">
      <c r="A34897"/>
    </row>
    <row r="34898" spans="1:1">
      <c r="A34898"/>
    </row>
    <row r="34899" spans="1:1">
      <c r="A34899"/>
    </row>
    <row r="34900" spans="1:1">
      <c r="A34900"/>
    </row>
    <row r="34901" spans="1:1">
      <c r="A34901"/>
    </row>
    <row r="34902" spans="1:1">
      <c r="A34902"/>
    </row>
    <row r="34903" spans="1:1">
      <c r="A34903"/>
    </row>
    <row r="34904" spans="1:1">
      <c r="A34904"/>
    </row>
    <row r="34905" spans="1:1">
      <c r="A34905"/>
    </row>
    <row r="34906" spans="1:1">
      <c r="A34906"/>
    </row>
    <row r="34907" spans="1:1">
      <c r="A34907"/>
    </row>
    <row r="34908" spans="1:1">
      <c r="A34908"/>
    </row>
    <row r="34909" spans="1:1">
      <c r="A34909"/>
    </row>
    <row r="34910" spans="1:1">
      <c r="A34910"/>
    </row>
    <row r="34911" spans="1:1">
      <c r="A34911"/>
    </row>
    <row r="34912" spans="1:1">
      <c r="A34912"/>
    </row>
    <row r="34913" spans="1:1">
      <c r="A34913"/>
    </row>
    <row r="34914" spans="1:1">
      <c r="A34914"/>
    </row>
    <row r="34915" spans="1:1">
      <c r="A34915"/>
    </row>
    <row r="34916" spans="1:1">
      <c r="A34916"/>
    </row>
    <row r="34917" spans="1:1">
      <c r="A34917"/>
    </row>
    <row r="34918" spans="1:1">
      <c r="A34918"/>
    </row>
    <row r="34919" spans="1:1">
      <c r="A34919"/>
    </row>
    <row r="34920" spans="1:1">
      <c r="A34920"/>
    </row>
    <row r="34921" spans="1:1">
      <c r="A34921"/>
    </row>
    <row r="34922" spans="1:1">
      <c r="A34922"/>
    </row>
    <row r="34923" spans="1:1">
      <c r="A34923"/>
    </row>
    <row r="34924" spans="1:1">
      <c r="A34924"/>
    </row>
    <row r="34925" spans="1:1">
      <c r="A34925"/>
    </row>
    <row r="34926" spans="1:1">
      <c r="A34926"/>
    </row>
    <row r="34927" spans="1:1">
      <c r="A34927"/>
    </row>
    <row r="34928" spans="1:1">
      <c r="A34928"/>
    </row>
    <row r="34929" spans="1:1">
      <c r="A34929"/>
    </row>
    <row r="34930" spans="1:1">
      <c r="A34930"/>
    </row>
    <row r="34931" spans="1:1">
      <c r="A34931"/>
    </row>
    <row r="34932" spans="1:1">
      <c r="A34932"/>
    </row>
    <row r="34933" spans="1:1">
      <c r="A34933"/>
    </row>
    <row r="34934" spans="1:1">
      <c r="A34934"/>
    </row>
    <row r="34935" spans="1:1">
      <c r="A34935"/>
    </row>
    <row r="34936" spans="1:1">
      <c r="A34936"/>
    </row>
    <row r="34937" spans="1:1">
      <c r="A34937"/>
    </row>
    <row r="34938" spans="1:1">
      <c r="A34938"/>
    </row>
    <row r="34939" spans="1:1">
      <c r="A34939"/>
    </row>
    <row r="34940" spans="1:1">
      <c r="A34940"/>
    </row>
    <row r="34941" spans="1:1">
      <c r="A34941"/>
    </row>
    <row r="34942" spans="1:1">
      <c r="A34942"/>
    </row>
    <row r="34943" spans="1:1">
      <c r="A34943"/>
    </row>
    <row r="34944" spans="1:1">
      <c r="A34944"/>
    </row>
    <row r="34945" spans="1:1">
      <c r="A34945"/>
    </row>
    <row r="34946" spans="1:1">
      <c r="A34946"/>
    </row>
    <row r="34947" spans="1:1">
      <c r="A34947"/>
    </row>
    <row r="34948" spans="1:1">
      <c r="A34948"/>
    </row>
    <row r="34949" spans="1:1">
      <c r="A34949"/>
    </row>
    <row r="34950" spans="1:1">
      <c r="A34950"/>
    </row>
    <row r="34951" spans="1:1">
      <c r="A34951"/>
    </row>
    <row r="34952" spans="1:1">
      <c r="A34952"/>
    </row>
    <row r="34953" spans="1:1">
      <c r="A34953"/>
    </row>
    <row r="34954" spans="1:1">
      <c r="A34954"/>
    </row>
    <row r="34955" spans="1:1">
      <c r="A34955"/>
    </row>
    <row r="34956" spans="1:1">
      <c r="A34956"/>
    </row>
    <row r="34957" spans="1:1">
      <c r="A34957"/>
    </row>
    <row r="34958" spans="1:1">
      <c r="A34958"/>
    </row>
    <row r="34959" spans="1:1">
      <c r="A34959"/>
    </row>
    <row r="34960" spans="1:1">
      <c r="A34960"/>
    </row>
    <row r="34961" spans="1:1">
      <c r="A34961"/>
    </row>
    <row r="34962" spans="1:1">
      <c r="A34962"/>
    </row>
    <row r="34963" spans="1:1">
      <c r="A34963"/>
    </row>
    <row r="34964" spans="1:1">
      <c r="A34964"/>
    </row>
    <row r="34965" spans="1:1">
      <c r="A34965"/>
    </row>
    <row r="34966" spans="1:1">
      <c r="A34966"/>
    </row>
    <row r="34967" spans="1:1">
      <c r="A34967"/>
    </row>
    <row r="34968" spans="1:1">
      <c r="A34968"/>
    </row>
    <row r="34969" spans="1:1">
      <c r="A34969"/>
    </row>
    <row r="34970" spans="1:1">
      <c r="A34970"/>
    </row>
    <row r="34971" spans="1:1">
      <c r="A34971"/>
    </row>
    <row r="34972" spans="1:1">
      <c r="A34972"/>
    </row>
    <row r="34973" spans="1:1">
      <c r="A34973"/>
    </row>
    <row r="34974" spans="1:1">
      <c r="A34974"/>
    </row>
    <row r="34975" spans="1:1">
      <c r="A34975"/>
    </row>
    <row r="34976" spans="1:1">
      <c r="A34976"/>
    </row>
    <row r="34977" spans="1:1">
      <c r="A34977"/>
    </row>
    <row r="34978" spans="1:1">
      <c r="A34978"/>
    </row>
    <row r="34979" spans="1:1">
      <c r="A34979"/>
    </row>
    <row r="34980" spans="1:1">
      <c r="A34980"/>
    </row>
    <row r="34981" spans="1:1">
      <c r="A34981"/>
    </row>
    <row r="34982" spans="1:1">
      <c r="A34982"/>
    </row>
    <row r="34983" spans="1:1">
      <c r="A34983"/>
    </row>
    <row r="34984" spans="1:1">
      <c r="A34984"/>
    </row>
    <row r="34985" spans="1:1">
      <c r="A34985"/>
    </row>
    <row r="34986" spans="1:1">
      <c r="A34986"/>
    </row>
    <row r="34987" spans="1:1">
      <c r="A34987"/>
    </row>
    <row r="34988" spans="1:1">
      <c r="A34988"/>
    </row>
    <row r="34989" spans="1:1">
      <c r="A34989"/>
    </row>
    <row r="34990" spans="1:1">
      <c r="A34990"/>
    </row>
    <row r="34991" spans="1:1">
      <c r="A34991"/>
    </row>
    <row r="34992" spans="1:1">
      <c r="A34992"/>
    </row>
    <row r="34993" spans="1:1">
      <c r="A34993"/>
    </row>
    <row r="34994" spans="1:1">
      <c r="A34994"/>
    </row>
    <row r="34995" spans="1:1">
      <c r="A34995"/>
    </row>
    <row r="34996" spans="1:1">
      <c r="A34996"/>
    </row>
    <row r="34997" spans="1:1">
      <c r="A34997"/>
    </row>
    <row r="34998" spans="1:1">
      <c r="A34998"/>
    </row>
    <row r="34999" spans="1:1">
      <c r="A34999"/>
    </row>
    <row r="35000" spans="1:1">
      <c r="A35000"/>
    </row>
    <row r="35001" spans="1:1">
      <c r="A35001"/>
    </row>
    <row r="35002" spans="1:1">
      <c r="A35002"/>
    </row>
    <row r="35003" spans="1:1">
      <c r="A35003"/>
    </row>
    <row r="35004" spans="1:1">
      <c r="A35004"/>
    </row>
    <row r="35005" spans="1:1">
      <c r="A35005"/>
    </row>
    <row r="35006" spans="1:1">
      <c r="A35006"/>
    </row>
    <row r="35007" spans="1:1">
      <c r="A35007"/>
    </row>
    <row r="35008" spans="1:1">
      <c r="A35008"/>
    </row>
    <row r="35009" spans="1:1">
      <c r="A35009"/>
    </row>
    <row r="35010" spans="1:1">
      <c r="A35010"/>
    </row>
    <row r="35011" spans="1:1">
      <c r="A35011"/>
    </row>
    <row r="35012" spans="1:1">
      <c r="A35012"/>
    </row>
    <row r="35013" spans="1:1">
      <c r="A35013"/>
    </row>
    <row r="35014" spans="1:1">
      <c r="A35014"/>
    </row>
    <row r="35015" spans="1:1">
      <c r="A35015"/>
    </row>
    <row r="35016" spans="1:1">
      <c r="A35016"/>
    </row>
    <row r="35017" spans="1:1">
      <c r="A35017"/>
    </row>
    <row r="35018" spans="1:1">
      <c r="A35018"/>
    </row>
    <row r="35019" spans="1:1">
      <c r="A35019"/>
    </row>
    <row r="35020" spans="1:1">
      <c r="A35020"/>
    </row>
    <row r="35021" spans="1:1">
      <c r="A35021"/>
    </row>
    <row r="35022" spans="1:1">
      <c r="A35022"/>
    </row>
    <row r="35023" spans="1:1">
      <c r="A35023"/>
    </row>
    <row r="35024" spans="1:1">
      <c r="A35024"/>
    </row>
    <row r="35025" spans="1:1">
      <c r="A35025"/>
    </row>
    <row r="35026" spans="1:1">
      <c r="A35026"/>
    </row>
    <row r="35027" spans="1:1">
      <c r="A35027"/>
    </row>
    <row r="35028" spans="1:1">
      <c r="A35028"/>
    </row>
    <row r="35029" spans="1:1">
      <c r="A35029"/>
    </row>
    <row r="35030" spans="1:1">
      <c r="A35030"/>
    </row>
    <row r="35031" spans="1:1">
      <c r="A35031"/>
    </row>
    <row r="35032" spans="1:1">
      <c r="A35032"/>
    </row>
    <row r="35033" spans="1:1">
      <c r="A35033"/>
    </row>
    <row r="35034" spans="1:1">
      <c r="A35034"/>
    </row>
    <row r="35035" spans="1:1">
      <c r="A35035"/>
    </row>
    <row r="35036" spans="1:1">
      <c r="A35036"/>
    </row>
    <row r="35037" spans="1:1">
      <c r="A35037"/>
    </row>
    <row r="35038" spans="1:1">
      <c r="A35038"/>
    </row>
    <row r="35039" spans="1:1">
      <c r="A35039"/>
    </row>
    <row r="35040" spans="1:1">
      <c r="A35040"/>
    </row>
    <row r="35041" spans="1:1">
      <c r="A35041"/>
    </row>
    <row r="35042" spans="1:1">
      <c r="A35042"/>
    </row>
    <row r="35043" spans="1:1">
      <c r="A35043"/>
    </row>
    <row r="35044" spans="1:1">
      <c r="A35044"/>
    </row>
    <row r="35045" spans="1:1">
      <c r="A35045"/>
    </row>
    <row r="35046" spans="1:1">
      <c r="A35046"/>
    </row>
    <row r="35047" spans="1:1">
      <c r="A35047"/>
    </row>
    <row r="35048" spans="1:1">
      <c r="A35048"/>
    </row>
    <row r="35049" spans="1:1">
      <c r="A35049"/>
    </row>
    <row r="35050" spans="1:1">
      <c r="A35050"/>
    </row>
    <row r="35051" spans="1:1">
      <c r="A35051"/>
    </row>
    <row r="35052" spans="1:1">
      <c r="A35052"/>
    </row>
    <row r="35053" spans="1:1">
      <c r="A35053"/>
    </row>
    <row r="35054" spans="1:1">
      <c r="A35054"/>
    </row>
    <row r="35055" spans="1:1">
      <c r="A35055"/>
    </row>
    <row r="35056" spans="1:1">
      <c r="A35056"/>
    </row>
    <row r="35057" spans="1:1">
      <c r="A35057"/>
    </row>
    <row r="35058" spans="1:1">
      <c r="A35058"/>
    </row>
    <row r="35059" spans="1:1">
      <c r="A35059"/>
    </row>
    <row r="35060" spans="1:1">
      <c r="A35060"/>
    </row>
    <row r="35061" spans="1:1">
      <c r="A35061"/>
    </row>
    <row r="35062" spans="1:1">
      <c r="A35062"/>
    </row>
    <row r="35063" spans="1:1">
      <c r="A35063"/>
    </row>
    <row r="35064" spans="1:1">
      <c r="A35064"/>
    </row>
    <row r="35065" spans="1:1">
      <c r="A35065"/>
    </row>
    <row r="35066" spans="1:1">
      <c r="A35066"/>
    </row>
    <row r="35067" spans="1:1">
      <c r="A35067"/>
    </row>
    <row r="35068" spans="1:1">
      <c r="A35068"/>
    </row>
    <row r="35069" spans="1:1">
      <c r="A35069"/>
    </row>
    <row r="35070" spans="1:1">
      <c r="A35070"/>
    </row>
    <row r="35071" spans="1:1">
      <c r="A35071"/>
    </row>
    <row r="35072" spans="1:1">
      <c r="A35072"/>
    </row>
    <row r="35073" spans="1:1">
      <c r="A35073"/>
    </row>
    <row r="35074" spans="1:1">
      <c r="A35074"/>
    </row>
    <row r="35075" spans="1:1">
      <c r="A35075"/>
    </row>
    <row r="35076" spans="1:1">
      <c r="A35076"/>
    </row>
    <row r="35077" spans="1:1">
      <c r="A35077"/>
    </row>
    <row r="35078" spans="1:1">
      <c r="A35078"/>
    </row>
    <row r="35079" spans="1:1">
      <c r="A35079"/>
    </row>
    <row r="35080" spans="1:1">
      <c r="A35080"/>
    </row>
    <row r="35081" spans="1:1">
      <c r="A35081"/>
    </row>
    <row r="35082" spans="1:1">
      <c r="A35082"/>
    </row>
    <row r="35083" spans="1:1">
      <c r="A35083"/>
    </row>
    <row r="35084" spans="1:1">
      <c r="A35084"/>
    </row>
    <row r="35085" spans="1:1">
      <c r="A35085"/>
    </row>
    <row r="35086" spans="1:1">
      <c r="A35086"/>
    </row>
    <row r="35087" spans="1:1">
      <c r="A35087"/>
    </row>
    <row r="35088" spans="1:1">
      <c r="A35088"/>
    </row>
    <row r="35089" spans="1:1">
      <c r="A35089"/>
    </row>
    <row r="35090" spans="1:1">
      <c r="A35090"/>
    </row>
    <row r="35091" spans="1:1">
      <c r="A35091"/>
    </row>
    <row r="35092" spans="1:1">
      <c r="A35092"/>
    </row>
    <row r="35093" spans="1:1">
      <c r="A35093"/>
    </row>
    <row r="35094" spans="1:1">
      <c r="A35094"/>
    </row>
    <row r="35095" spans="1:1">
      <c r="A35095"/>
    </row>
    <row r="35096" spans="1:1">
      <c r="A35096"/>
    </row>
    <row r="35097" spans="1:1">
      <c r="A35097"/>
    </row>
    <row r="35098" spans="1:1">
      <c r="A35098"/>
    </row>
    <row r="35099" spans="1:1">
      <c r="A35099"/>
    </row>
    <row r="35100" spans="1:1">
      <c r="A35100"/>
    </row>
    <row r="35101" spans="1:1">
      <c r="A35101"/>
    </row>
    <row r="35102" spans="1:1">
      <c r="A35102"/>
    </row>
    <row r="35103" spans="1:1">
      <c r="A35103"/>
    </row>
    <row r="35104" spans="1:1">
      <c r="A35104"/>
    </row>
    <row r="35105" spans="1:1">
      <c r="A35105"/>
    </row>
    <row r="35106" spans="1:1">
      <c r="A35106"/>
    </row>
    <row r="35107" spans="1:1">
      <c r="A35107"/>
    </row>
    <row r="35108" spans="1:1">
      <c r="A35108"/>
    </row>
    <row r="35109" spans="1:1">
      <c r="A35109"/>
    </row>
    <row r="35110" spans="1:1">
      <c r="A35110"/>
    </row>
    <row r="35111" spans="1:1">
      <c r="A35111"/>
    </row>
    <row r="35112" spans="1:1">
      <c r="A35112"/>
    </row>
    <row r="35113" spans="1:1">
      <c r="A35113"/>
    </row>
    <row r="35114" spans="1:1">
      <c r="A35114"/>
    </row>
    <row r="35115" spans="1:1">
      <c r="A35115"/>
    </row>
    <row r="35116" spans="1:1">
      <c r="A35116"/>
    </row>
    <row r="35117" spans="1:1">
      <c r="A35117"/>
    </row>
    <row r="35118" spans="1:1">
      <c r="A35118"/>
    </row>
    <row r="35119" spans="1:1">
      <c r="A35119"/>
    </row>
    <row r="35120" spans="1:1">
      <c r="A35120"/>
    </row>
    <row r="35121" spans="1:1">
      <c r="A35121"/>
    </row>
    <row r="35122" spans="1:1">
      <c r="A35122"/>
    </row>
    <row r="35123" spans="1:1">
      <c r="A35123"/>
    </row>
    <row r="35124" spans="1:1">
      <c r="A35124"/>
    </row>
    <row r="35125" spans="1:1">
      <c r="A35125"/>
    </row>
    <row r="35126" spans="1:1">
      <c r="A35126"/>
    </row>
    <row r="35127" spans="1:1">
      <c r="A35127"/>
    </row>
    <row r="35128" spans="1:1">
      <c r="A35128"/>
    </row>
    <row r="35129" spans="1:1">
      <c r="A35129"/>
    </row>
    <row r="35130" spans="1:1">
      <c r="A35130"/>
    </row>
    <row r="35131" spans="1:1">
      <c r="A35131"/>
    </row>
    <row r="35132" spans="1:1">
      <c r="A35132"/>
    </row>
    <row r="35133" spans="1:1">
      <c r="A35133"/>
    </row>
    <row r="35134" spans="1:1">
      <c r="A35134"/>
    </row>
    <row r="35135" spans="1:1">
      <c r="A35135"/>
    </row>
    <row r="35136" spans="1:1">
      <c r="A35136"/>
    </row>
    <row r="35137" spans="1:1">
      <c r="A35137"/>
    </row>
    <row r="35138" spans="1:1">
      <c r="A35138"/>
    </row>
    <row r="35139" spans="1:1">
      <c r="A35139"/>
    </row>
    <row r="35140" spans="1:1">
      <c r="A35140"/>
    </row>
    <row r="35141" spans="1:1">
      <c r="A35141"/>
    </row>
    <row r="35142" spans="1:1">
      <c r="A35142"/>
    </row>
    <row r="35143" spans="1:1">
      <c r="A35143"/>
    </row>
    <row r="35144" spans="1:1">
      <c r="A35144"/>
    </row>
    <row r="35145" spans="1:1">
      <c r="A35145"/>
    </row>
    <row r="35146" spans="1:1">
      <c r="A35146"/>
    </row>
    <row r="35147" spans="1:1">
      <c r="A35147"/>
    </row>
    <row r="35148" spans="1:1">
      <c r="A35148"/>
    </row>
    <row r="35149" spans="1:1">
      <c r="A35149"/>
    </row>
    <row r="35150" spans="1:1">
      <c r="A35150"/>
    </row>
    <row r="35151" spans="1:1">
      <c r="A35151"/>
    </row>
    <row r="35152" spans="1:1">
      <c r="A35152"/>
    </row>
    <row r="35153" spans="1:1">
      <c r="A35153"/>
    </row>
    <row r="35154" spans="1:1">
      <c r="A35154"/>
    </row>
    <row r="35155" spans="1:1">
      <c r="A35155"/>
    </row>
    <row r="35156" spans="1:1">
      <c r="A35156"/>
    </row>
    <row r="35157" spans="1:1">
      <c r="A35157"/>
    </row>
    <row r="35158" spans="1:1">
      <c r="A35158"/>
    </row>
    <row r="35159" spans="1:1">
      <c r="A35159"/>
    </row>
    <row r="35160" spans="1:1">
      <c r="A35160"/>
    </row>
    <row r="35161" spans="1:1">
      <c r="A35161"/>
    </row>
    <row r="35162" spans="1:1">
      <c r="A35162"/>
    </row>
    <row r="35163" spans="1:1">
      <c r="A35163"/>
    </row>
    <row r="35164" spans="1:1">
      <c r="A35164"/>
    </row>
    <row r="35165" spans="1:1">
      <c r="A35165"/>
    </row>
    <row r="35166" spans="1:1">
      <c r="A35166"/>
    </row>
    <row r="35167" spans="1:1">
      <c r="A35167"/>
    </row>
    <row r="35168" spans="1:1">
      <c r="A35168"/>
    </row>
    <row r="35169" spans="1:1">
      <c r="A35169"/>
    </row>
    <row r="35170" spans="1:1">
      <c r="A35170"/>
    </row>
    <row r="35171" spans="1:1">
      <c r="A35171"/>
    </row>
    <row r="35172" spans="1:1">
      <c r="A35172"/>
    </row>
    <row r="35173" spans="1:1">
      <c r="A35173"/>
    </row>
    <row r="35174" spans="1:1">
      <c r="A35174"/>
    </row>
    <row r="35175" spans="1:1">
      <c r="A35175"/>
    </row>
    <row r="35176" spans="1:1">
      <c r="A35176"/>
    </row>
    <row r="35177" spans="1:1">
      <c r="A35177"/>
    </row>
    <row r="35178" spans="1:1">
      <c r="A35178"/>
    </row>
    <row r="35179" spans="1:1">
      <c r="A35179"/>
    </row>
    <row r="35180" spans="1:1">
      <c r="A35180"/>
    </row>
    <row r="35181" spans="1:1">
      <c r="A35181"/>
    </row>
    <row r="35182" spans="1:1">
      <c r="A35182"/>
    </row>
    <row r="35183" spans="1:1">
      <c r="A35183"/>
    </row>
    <row r="35184" spans="1:1">
      <c r="A35184"/>
    </row>
    <row r="35185" spans="1:1">
      <c r="A35185"/>
    </row>
    <row r="35186" spans="1:1">
      <c r="A35186"/>
    </row>
    <row r="35187" spans="1:1">
      <c r="A35187"/>
    </row>
    <row r="35188" spans="1:1">
      <c r="A35188"/>
    </row>
    <row r="35189" spans="1:1">
      <c r="A35189"/>
    </row>
    <row r="35190" spans="1:1">
      <c r="A35190"/>
    </row>
    <row r="35191" spans="1:1">
      <c r="A35191"/>
    </row>
    <row r="35192" spans="1:1">
      <c r="A35192"/>
    </row>
    <row r="35193" spans="1:1">
      <c r="A35193"/>
    </row>
    <row r="35194" spans="1:1">
      <c r="A35194"/>
    </row>
    <row r="35195" spans="1:1">
      <c r="A35195"/>
    </row>
    <row r="35196" spans="1:1">
      <c r="A35196"/>
    </row>
    <row r="35197" spans="1:1">
      <c r="A35197"/>
    </row>
    <row r="35198" spans="1:1">
      <c r="A35198"/>
    </row>
    <row r="35199" spans="1:1">
      <c r="A35199"/>
    </row>
    <row r="35200" spans="1:1">
      <c r="A35200"/>
    </row>
    <row r="35201" spans="1:1">
      <c r="A35201"/>
    </row>
    <row r="35202" spans="1:1">
      <c r="A35202"/>
    </row>
    <row r="35203" spans="1:1">
      <c r="A35203"/>
    </row>
    <row r="35204" spans="1:1">
      <c r="A35204"/>
    </row>
    <row r="35205" spans="1:1">
      <c r="A35205"/>
    </row>
    <row r="35206" spans="1:1">
      <c r="A35206"/>
    </row>
    <row r="35207" spans="1:1">
      <c r="A35207"/>
    </row>
    <row r="35208" spans="1:1">
      <c r="A35208"/>
    </row>
    <row r="35209" spans="1:1">
      <c r="A35209"/>
    </row>
    <row r="35210" spans="1:1">
      <c r="A35210"/>
    </row>
    <row r="35211" spans="1:1">
      <c r="A35211"/>
    </row>
    <row r="35212" spans="1:1">
      <c r="A35212"/>
    </row>
    <row r="35213" spans="1:1">
      <c r="A35213"/>
    </row>
    <row r="35214" spans="1:1">
      <c r="A35214"/>
    </row>
    <row r="35215" spans="1:1">
      <c r="A35215"/>
    </row>
    <row r="35216" spans="1:1">
      <c r="A35216"/>
    </row>
    <row r="35217" spans="1:1">
      <c r="A35217"/>
    </row>
    <row r="35218" spans="1:1">
      <c r="A35218"/>
    </row>
    <row r="35219" spans="1:1">
      <c r="A35219"/>
    </row>
    <row r="35220" spans="1:1">
      <c r="A35220"/>
    </row>
    <row r="35221" spans="1:1">
      <c r="A35221"/>
    </row>
    <row r="35222" spans="1:1">
      <c r="A35222"/>
    </row>
    <row r="35223" spans="1:1">
      <c r="A35223"/>
    </row>
    <row r="35224" spans="1:1">
      <c r="A35224"/>
    </row>
    <row r="35225" spans="1:1">
      <c r="A35225"/>
    </row>
    <row r="35226" spans="1:1">
      <c r="A35226"/>
    </row>
    <row r="35227" spans="1:1">
      <c r="A35227"/>
    </row>
    <row r="35228" spans="1:1">
      <c r="A35228"/>
    </row>
    <row r="35229" spans="1:1">
      <c r="A35229"/>
    </row>
    <row r="35230" spans="1:1">
      <c r="A35230"/>
    </row>
    <row r="35231" spans="1:1">
      <c r="A35231"/>
    </row>
    <row r="35232" spans="1:1">
      <c r="A35232"/>
    </row>
    <row r="35233" spans="1:1">
      <c r="A35233"/>
    </row>
    <row r="35234" spans="1:1">
      <c r="A35234"/>
    </row>
    <row r="35235" spans="1:1">
      <c r="A35235"/>
    </row>
    <row r="35236" spans="1:1">
      <c r="A35236"/>
    </row>
    <row r="35237" spans="1:1">
      <c r="A35237"/>
    </row>
    <row r="35238" spans="1:1">
      <c r="A35238"/>
    </row>
    <row r="35239" spans="1:1">
      <c r="A35239"/>
    </row>
    <row r="35240" spans="1:1">
      <c r="A35240"/>
    </row>
    <row r="35241" spans="1:1">
      <c r="A35241"/>
    </row>
    <row r="35242" spans="1:1">
      <c r="A35242"/>
    </row>
    <row r="35243" spans="1:1">
      <c r="A35243"/>
    </row>
    <row r="35244" spans="1:1">
      <c r="A35244"/>
    </row>
    <row r="35245" spans="1:1">
      <c r="A35245"/>
    </row>
    <row r="35246" spans="1:1">
      <c r="A35246"/>
    </row>
    <row r="35247" spans="1:1">
      <c r="A35247"/>
    </row>
    <row r="35248" spans="1:1">
      <c r="A35248"/>
    </row>
    <row r="35249" spans="1:1">
      <c r="A35249"/>
    </row>
    <row r="35250" spans="1:1">
      <c r="A35250"/>
    </row>
    <row r="35251" spans="1:1">
      <c r="A35251"/>
    </row>
    <row r="35252" spans="1:1">
      <c r="A35252"/>
    </row>
    <row r="35253" spans="1:1">
      <c r="A35253"/>
    </row>
    <row r="35254" spans="1:1">
      <c r="A35254"/>
    </row>
    <row r="35255" spans="1:1">
      <c r="A35255"/>
    </row>
    <row r="35256" spans="1:1">
      <c r="A35256"/>
    </row>
    <row r="35257" spans="1:1">
      <c r="A35257"/>
    </row>
    <row r="35258" spans="1:1">
      <c r="A35258"/>
    </row>
    <row r="35259" spans="1:1">
      <c r="A35259"/>
    </row>
    <row r="35260" spans="1:1">
      <c r="A35260"/>
    </row>
    <row r="35261" spans="1:1">
      <c r="A35261"/>
    </row>
    <row r="35262" spans="1:1">
      <c r="A35262"/>
    </row>
    <row r="35263" spans="1:1">
      <c r="A35263"/>
    </row>
    <row r="35264" spans="1:1">
      <c r="A35264"/>
    </row>
    <row r="35265" spans="1:1">
      <c r="A35265"/>
    </row>
    <row r="35266" spans="1:1">
      <c r="A35266"/>
    </row>
    <row r="35267" spans="1:1">
      <c r="A35267"/>
    </row>
    <row r="35268" spans="1:1">
      <c r="A35268"/>
    </row>
    <row r="35269" spans="1:1">
      <c r="A35269"/>
    </row>
    <row r="35270" spans="1:1">
      <c r="A35270"/>
    </row>
    <row r="35271" spans="1:1">
      <c r="A35271"/>
    </row>
    <row r="35272" spans="1:1">
      <c r="A35272"/>
    </row>
    <row r="35273" spans="1:1">
      <c r="A35273"/>
    </row>
    <row r="35274" spans="1:1">
      <c r="A35274"/>
    </row>
    <row r="35275" spans="1:1">
      <c r="A35275"/>
    </row>
    <row r="35276" spans="1:1">
      <c r="A35276"/>
    </row>
    <row r="35277" spans="1:1">
      <c r="A35277"/>
    </row>
    <row r="35278" spans="1:1">
      <c r="A35278"/>
    </row>
    <row r="35279" spans="1:1">
      <c r="A35279"/>
    </row>
    <row r="35280" spans="1:1">
      <c r="A35280"/>
    </row>
    <row r="35281" spans="1:1">
      <c r="A35281"/>
    </row>
    <row r="35282" spans="1:1">
      <c r="A35282"/>
    </row>
    <row r="35283" spans="1:1">
      <c r="A35283"/>
    </row>
    <row r="35284" spans="1:1">
      <c r="A35284"/>
    </row>
    <row r="35285" spans="1:1">
      <c r="A35285"/>
    </row>
    <row r="35286" spans="1:1">
      <c r="A35286"/>
    </row>
    <row r="35287" spans="1:1">
      <c r="A35287"/>
    </row>
    <row r="35288" spans="1:1">
      <c r="A35288"/>
    </row>
    <row r="35289" spans="1:1">
      <c r="A35289"/>
    </row>
    <row r="35290" spans="1:1">
      <c r="A35290"/>
    </row>
    <row r="35291" spans="1:1">
      <c r="A35291"/>
    </row>
    <row r="35292" spans="1:1">
      <c r="A35292"/>
    </row>
    <row r="35293" spans="1:1">
      <c r="A35293"/>
    </row>
    <row r="35294" spans="1:1">
      <c r="A35294"/>
    </row>
    <row r="35295" spans="1:1">
      <c r="A35295"/>
    </row>
    <row r="35296" spans="1:1">
      <c r="A35296"/>
    </row>
    <row r="35297" spans="1:1">
      <c r="A35297"/>
    </row>
    <row r="35298" spans="1:1">
      <c r="A35298"/>
    </row>
    <row r="35299" spans="1:1">
      <c r="A35299"/>
    </row>
    <row r="35300" spans="1:1">
      <c r="A35300"/>
    </row>
    <row r="35301" spans="1:1">
      <c r="A35301"/>
    </row>
    <row r="35302" spans="1:1">
      <c r="A35302"/>
    </row>
    <row r="35303" spans="1:1">
      <c r="A35303"/>
    </row>
    <row r="35304" spans="1:1">
      <c r="A35304"/>
    </row>
    <row r="35305" spans="1:1">
      <c r="A35305"/>
    </row>
    <row r="35306" spans="1:1">
      <c r="A35306"/>
    </row>
    <row r="35307" spans="1:1">
      <c r="A35307"/>
    </row>
    <row r="35308" spans="1:1">
      <c r="A35308"/>
    </row>
    <row r="35309" spans="1:1">
      <c r="A35309"/>
    </row>
    <row r="35310" spans="1:1">
      <c r="A35310"/>
    </row>
    <row r="35311" spans="1:1">
      <c r="A35311"/>
    </row>
    <row r="35312" spans="1:1">
      <c r="A35312"/>
    </row>
    <row r="35313" spans="1:1">
      <c r="A35313"/>
    </row>
    <row r="35314" spans="1:1">
      <c r="A35314"/>
    </row>
    <row r="35315" spans="1:1">
      <c r="A35315"/>
    </row>
    <row r="35316" spans="1:1">
      <c r="A35316"/>
    </row>
    <row r="35317" spans="1:1">
      <c r="A35317"/>
    </row>
    <row r="35318" spans="1:1">
      <c r="A35318"/>
    </row>
    <row r="35319" spans="1:1">
      <c r="A35319"/>
    </row>
    <row r="35320" spans="1:1">
      <c r="A35320"/>
    </row>
    <row r="35321" spans="1:1">
      <c r="A35321"/>
    </row>
    <row r="35322" spans="1:1">
      <c r="A35322"/>
    </row>
    <row r="35323" spans="1:1">
      <c r="A35323"/>
    </row>
    <row r="35324" spans="1:1">
      <c r="A35324"/>
    </row>
    <row r="35325" spans="1:1">
      <c r="A35325"/>
    </row>
    <row r="35326" spans="1:1">
      <c r="A35326"/>
    </row>
    <row r="35327" spans="1:1">
      <c r="A35327"/>
    </row>
    <row r="35328" spans="1:1">
      <c r="A35328"/>
    </row>
    <row r="35329" spans="1:1">
      <c r="A35329"/>
    </row>
    <row r="35330" spans="1:1">
      <c r="A35330"/>
    </row>
    <row r="35331" spans="1:1">
      <c r="A35331"/>
    </row>
    <row r="35332" spans="1:1">
      <c r="A35332"/>
    </row>
    <row r="35333" spans="1:1">
      <c r="A35333"/>
    </row>
    <row r="35334" spans="1:1">
      <c r="A35334"/>
    </row>
    <row r="35335" spans="1:1">
      <c r="A35335"/>
    </row>
    <row r="35336" spans="1:1">
      <c r="A35336"/>
    </row>
    <row r="35337" spans="1:1">
      <c r="A35337"/>
    </row>
    <row r="35338" spans="1:1">
      <c r="A35338"/>
    </row>
    <row r="35339" spans="1:1">
      <c r="A35339"/>
    </row>
    <row r="35340" spans="1:1">
      <c r="A35340"/>
    </row>
    <row r="35341" spans="1:1">
      <c r="A35341"/>
    </row>
    <row r="35342" spans="1:1">
      <c r="A35342"/>
    </row>
    <row r="35343" spans="1:1">
      <c r="A35343"/>
    </row>
    <row r="35344" spans="1:1">
      <c r="A35344"/>
    </row>
    <row r="35345" spans="1:1">
      <c r="A35345"/>
    </row>
    <row r="35346" spans="1:1">
      <c r="A35346"/>
    </row>
    <row r="35347" spans="1:1">
      <c r="A35347"/>
    </row>
    <row r="35348" spans="1:1">
      <c r="A35348"/>
    </row>
    <row r="35349" spans="1:1">
      <c r="A35349"/>
    </row>
    <row r="35350" spans="1:1">
      <c r="A35350"/>
    </row>
    <row r="35351" spans="1:1">
      <c r="A35351"/>
    </row>
    <row r="35352" spans="1:1">
      <c r="A35352"/>
    </row>
    <row r="35353" spans="1:1">
      <c r="A35353"/>
    </row>
    <row r="35354" spans="1:1">
      <c r="A35354"/>
    </row>
    <row r="35355" spans="1:1">
      <c r="A35355"/>
    </row>
    <row r="35356" spans="1:1">
      <c r="A35356"/>
    </row>
    <row r="35357" spans="1:1">
      <c r="A35357"/>
    </row>
    <row r="35358" spans="1:1">
      <c r="A35358"/>
    </row>
    <row r="35359" spans="1:1">
      <c r="A35359"/>
    </row>
    <row r="35360" spans="1:1">
      <c r="A35360"/>
    </row>
    <row r="35361" spans="1:1">
      <c r="A35361"/>
    </row>
    <row r="35362" spans="1:1">
      <c r="A35362"/>
    </row>
    <row r="35363" spans="1:1">
      <c r="A35363"/>
    </row>
    <row r="35364" spans="1:1">
      <c r="A35364"/>
    </row>
    <row r="35365" spans="1:1">
      <c r="A35365"/>
    </row>
    <row r="35366" spans="1:1">
      <c r="A35366"/>
    </row>
    <row r="35367" spans="1:1">
      <c r="A35367"/>
    </row>
    <row r="35368" spans="1:1">
      <c r="A35368"/>
    </row>
    <row r="35369" spans="1:1">
      <c r="A35369"/>
    </row>
    <row r="35370" spans="1:1">
      <c r="A35370"/>
    </row>
    <row r="35371" spans="1:1">
      <c r="A35371"/>
    </row>
    <row r="35372" spans="1:1">
      <c r="A35372"/>
    </row>
    <row r="35373" spans="1:1">
      <c r="A35373"/>
    </row>
    <row r="35374" spans="1:1">
      <c r="A35374"/>
    </row>
    <row r="35375" spans="1:1">
      <c r="A35375"/>
    </row>
    <row r="35376" spans="1:1">
      <c r="A35376"/>
    </row>
    <row r="35377" spans="1:1">
      <c r="A35377"/>
    </row>
    <row r="35378" spans="1:1">
      <c r="A35378"/>
    </row>
    <row r="35379" spans="1:1">
      <c r="A35379"/>
    </row>
    <row r="35380" spans="1:1">
      <c r="A35380"/>
    </row>
    <row r="35381" spans="1:1">
      <c r="A35381"/>
    </row>
    <row r="35382" spans="1:1">
      <c r="A35382"/>
    </row>
    <row r="35383" spans="1:1">
      <c r="A35383"/>
    </row>
    <row r="35384" spans="1:1">
      <c r="A35384"/>
    </row>
    <row r="35385" spans="1:1">
      <c r="A35385"/>
    </row>
    <row r="35386" spans="1:1">
      <c r="A35386"/>
    </row>
    <row r="35387" spans="1:1">
      <c r="A35387"/>
    </row>
    <row r="35388" spans="1:1">
      <c r="A35388"/>
    </row>
    <row r="35389" spans="1:1">
      <c r="A35389"/>
    </row>
    <row r="35390" spans="1:1">
      <c r="A35390"/>
    </row>
    <row r="35391" spans="1:1">
      <c r="A35391"/>
    </row>
    <row r="35392" spans="1:1">
      <c r="A35392"/>
    </row>
    <row r="35393" spans="1:1">
      <c r="A35393"/>
    </row>
    <row r="35394" spans="1:1">
      <c r="A35394"/>
    </row>
    <row r="35395" spans="1:1">
      <c r="A35395"/>
    </row>
    <row r="35396" spans="1:1">
      <c r="A35396"/>
    </row>
    <row r="35397" spans="1:1">
      <c r="A35397"/>
    </row>
    <row r="35398" spans="1:1">
      <c r="A35398"/>
    </row>
    <row r="35399" spans="1:1">
      <c r="A35399"/>
    </row>
    <row r="35400" spans="1:1">
      <c r="A35400"/>
    </row>
    <row r="35401" spans="1:1">
      <c r="A35401"/>
    </row>
    <row r="35402" spans="1:1">
      <c r="A35402"/>
    </row>
    <row r="35403" spans="1:1">
      <c r="A35403"/>
    </row>
    <row r="35404" spans="1:1">
      <c r="A35404"/>
    </row>
    <row r="35405" spans="1:1">
      <c r="A35405"/>
    </row>
    <row r="35406" spans="1:1">
      <c r="A35406"/>
    </row>
    <row r="35407" spans="1:1">
      <c r="A35407"/>
    </row>
    <row r="35408" spans="1:1">
      <c r="A35408"/>
    </row>
    <row r="35409" spans="1:1">
      <c r="A35409"/>
    </row>
    <row r="35410" spans="1:1">
      <c r="A35410"/>
    </row>
    <row r="35411" spans="1:1">
      <c r="A35411"/>
    </row>
    <row r="35412" spans="1:1">
      <c r="A35412"/>
    </row>
    <row r="35413" spans="1:1">
      <c r="A35413"/>
    </row>
    <row r="35414" spans="1:1">
      <c r="A35414"/>
    </row>
    <row r="35415" spans="1:1">
      <c r="A35415"/>
    </row>
    <row r="35416" spans="1:1">
      <c r="A35416"/>
    </row>
    <row r="35417" spans="1:1">
      <c r="A35417"/>
    </row>
    <row r="35418" spans="1:1">
      <c r="A35418"/>
    </row>
    <row r="35419" spans="1:1">
      <c r="A35419"/>
    </row>
    <row r="35420" spans="1:1">
      <c r="A35420"/>
    </row>
    <row r="35421" spans="1:1">
      <c r="A35421"/>
    </row>
    <row r="35422" spans="1:1">
      <c r="A35422"/>
    </row>
    <row r="35423" spans="1:1">
      <c r="A35423"/>
    </row>
    <row r="35424" spans="1:1">
      <c r="A35424"/>
    </row>
    <row r="35425" spans="1:1">
      <c r="A35425"/>
    </row>
    <row r="35426" spans="1:1">
      <c r="A35426"/>
    </row>
    <row r="35427" spans="1:1">
      <c r="A35427"/>
    </row>
    <row r="35428" spans="1:1">
      <c r="A35428"/>
    </row>
    <row r="35429" spans="1:1">
      <c r="A35429"/>
    </row>
    <row r="35430" spans="1:1">
      <c r="A35430"/>
    </row>
    <row r="35431" spans="1:1">
      <c r="A35431"/>
    </row>
    <row r="35432" spans="1:1">
      <c r="A35432"/>
    </row>
    <row r="35433" spans="1:1">
      <c r="A35433"/>
    </row>
    <row r="35434" spans="1:1">
      <c r="A35434"/>
    </row>
    <row r="35435" spans="1:1">
      <c r="A35435"/>
    </row>
    <row r="35436" spans="1:1">
      <c r="A35436"/>
    </row>
    <row r="35437" spans="1:1">
      <c r="A35437"/>
    </row>
    <row r="35438" spans="1:1">
      <c r="A35438"/>
    </row>
    <row r="35439" spans="1:1">
      <c r="A35439"/>
    </row>
    <row r="35440" spans="1:1">
      <c r="A35440"/>
    </row>
    <row r="35441" spans="1:1">
      <c r="A35441"/>
    </row>
    <row r="35442" spans="1:1">
      <c r="A35442"/>
    </row>
    <row r="35443" spans="1:1">
      <c r="A35443"/>
    </row>
    <row r="35444" spans="1:1">
      <c r="A35444"/>
    </row>
    <row r="35445" spans="1:1">
      <c r="A35445"/>
    </row>
    <row r="35446" spans="1:1">
      <c r="A35446"/>
    </row>
    <row r="35447" spans="1:1">
      <c r="A35447"/>
    </row>
    <row r="35448" spans="1:1">
      <c r="A35448"/>
    </row>
    <row r="35449" spans="1:1">
      <c r="A35449"/>
    </row>
    <row r="35450" spans="1:1">
      <c r="A35450"/>
    </row>
    <row r="35451" spans="1:1">
      <c r="A35451"/>
    </row>
    <row r="35452" spans="1:1">
      <c r="A35452"/>
    </row>
    <row r="35453" spans="1:1">
      <c r="A35453"/>
    </row>
    <row r="35454" spans="1:1">
      <c r="A35454"/>
    </row>
    <row r="35455" spans="1:1">
      <c r="A35455"/>
    </row>
    <row r="35456" spans="1:1">
      <c r="A35456"/>
    </row>
    <row r="35457" spans="1:1">
      <c r="A35457"/>
    </row>
    <row r="35458" spans="1:1">
      <c r="A35458"/>
    </row>
    <row r="35459" spans="1:1">
      <c r="A35459"/>
    </row>
    <row r="35460" spans="1:1">
      <c r="A35460"/>
    </row>
    <row r="35461" spans="1:1">
      <c r="A35461"/>
    </row>
    <row r="35462" spans="1:1">
      <c r="A35462"/>
    </row>
    <row r="35463" spans="1:1">
      <c r="A35463"/>
    </row>
    <row r="35464" spans="1:1">
      <c r="A35464"/>
    </row>
    <row r="35465" spans="1:1">
      <c r="A35465"/>
    </row>
    <row r="35466" spans="1:1">
      <c r="A35466"/>
    </row>
    <row r="35467" spans="1:1">
      <c r="A35467"/>
    </row>
    <row r="35468" spans="1:1">
      <c r="A35468"/>
    </row>
    <row r="35469" spans="1:1">
      <c r="A35469"/>
    </row>
    <row r="35470" spans="1:1">
      <c r="A35470"/>
    </row>
    <row r="35471" spans="1:1">
      <c r="A35471"/>
    </row>
    <row r="35472" spans="1:1">
      <c r="A35472"/>
    </row>
    <row r="35473" spans="1:1">
      <c r="A35473"/>
    </row>
    <row r="35474" spans="1:1">
      <c r="A35474"/>
    </row>
    <row r="35475" spans="1:1">
      <c r="A35475"/>
    </row>
    <row r="35476" spans="1:1">
      <c r="A35476"/>
    </row>
    <row r="35477" spans="1:1">
      <c r="A35477"/>
    </row>
    <row r="35478" spans="1:1">
      <c r="A35478"/>
    </row>
    <row r="35479" spans="1:1">
      <c r="A35479"/>
    </row>
    <row r="35480" spans="1:1">
      <c r="A35480"/>
    </row>
    <row r="35481" spans="1:1">
      <c r="A35481"/>
    </row>
    <row r="35482" spans="1:1">
      <c r="A35482"/>
    </row>
    <row r="35483" spans="1:1">
      <c r="A35483"/>
    </row>
    <row r="35484" spans="1:1">
      <c r="A35484"/>
    </row>
    <row r="35485" spans="1:1">
      <c r="A35485"/>
    </row>
    <row r="35486" spans="1:1">
      <c r="A35486"/>
    </row>
    <row r="35487" spans="1:1">
      <c r="A35487"/>
    </row>
    <row r="35488" spans="1:1">
      <c r="A35488"/>
    </row>
    <row r="35489" spans="1:1">
      <c r="A35489"/>
    </row>
    <row r="35490" spans="1:1">
      <c r="A35490"/>
    </row>
    <row r="35491" spans="1:1">
      <c r="A35491"/>
    </row>
    <row r="35492" spans="1:1">
      <c r="A35492"/>
    </row>
    <row r="35493" spans="1:1">
      <c r="A35493"/>
    </row>
    <row r="35494" spans="1:1">
      <c r="A35494"/>
    </row>
    <row r="35495" spans="1:1">
      <c r="A35495"/>
    </row>
    <row r="35496" spans="1:1">
      <c r="A35496"/>
    </row>
    <row r="35497" spans="1:1">
      <c r="A35497"/>
    </row>
    <row r="35498" spans="1:1">
      <c r="A35498"/>
    </row>
    <row r="35499" spans="1:1">
      <c r="A35499"/>
    </row>
    <row r="35500" spans="1:1">
      <c r="A35500"/>
    </row>
    <row r="35501" spans="1:1">
      <c r="A35501"/>
    </row>
    <row r="35502" spans="1:1">
      <c r="A35502"/>
    </row>
    <row r="35503" spans="1:1">
      <c r="A35503"/>
    </row>
    <row r="35504" spans="1:1">
      <c r="A35504"/>
    </row>
    <row r="35505" spans="1:1">
      <c r="A35505"/>
    </row>
    <row r="35506" spans="1:1">
      <c r="A35506"/>
    </row>
    <row r="35507" spans="1:1">
      <c r="A35507"/>
    </row>
    <row r="35508" spans="1:1">
      <c r="A35508"/>
    </row>
    <row r="35509" spans="1:1">
      <c r="A35509"/>
    </row>
    <row r="35510" spans="1:1">
      <c r="A35510"/>
    </row>
    <row r="35511" spans="1:1">
      <c r="A35511"/>
    </row>
    <row r="35512" spans="1:1">
      <c r="A35512"/>
    </row>
    <row r="35513" spans="1:1">
      <c r="A35513"/>
    </row>
    <row r="35514" spans="1:1">
      <c r="A35514"/>
    </row>
    <row r="35515" spans="1:1">
      <c r="A35515"/>
    </row>
    <row r="35516" spans="1:1">
      <c r="A35516"/>
    </row>
    <row r="35517" spans="1:1">
      <c r="A35517"/>
    </row>
    <row r="35518" spans="1:1">
      <c r="A35518"/>
    </row>
    <row r="35519" spans="1:1">
      <c r="A35519"/>
    </row>
    <row r="35520" spans="1:1">
      <c r="A35520"/>
    </row>
    <row r="35521" spans="1:1">
      <c r="A35521"/>
    </row>
    <row r="35522" spans="1:1">
      <c r="A35522"/>
    </row>
    <row r="35523" spans="1:1">
      <c r="A35523"/>
    </row>
    <row r="35524" spans="1:1">
      <c r="A35524"/>
    </row>
    <row r="35525" spans="1:1">
      <c r="A35525"/>
    </row>
    <row r="35526" spans="1:1">
      <c r="A35526"/>
    </row>
    <row r="35527" spans="1:1">
      <c r="A35527"/>
    </row>
    <row r="35528" spans="1:1">
      <c r="A35528"/>
    </row>
    <row r="35529" spans="1:1">
      <c r="A35529"/>
    </row>
    <row r="35530" spans="1:1">
      <c r="A35530"/>
    </row>
    <row r="35531" spans="1:1">
      <c r="A35531"/>
    </row>
    <row r="35532" spans="1:1">
      <c r="A35532"/>
    </row>
    <row r="35533" spans="1:1">
      <c r="A35533"/>
    </row>
    <row r="35534" spans="1:1">
      <c r="A35534"/>
    </row>
    <row r="35535" spans="1:1">
      <c r="A35535"/>
    </row>
    <row r="35536" spans="1:1">
      <c r="A35536"/>
    </row>
    <row r="35537" spans="1:1">
      <c r="A35537"/>
    </row>
    <row r="35538" spans="1:1">
      <c r="A35538"/>
    </row>
    <row r="35539" spans="1:1">
      <c r="A35539"/>
    </row>
    <row r="35540" spans="1:1">
      <c r="A35540"/>
    </row>
    <row r="35541" spans="1:1">
      <c r="A35541"/>
    </row>
    <row r="35542" spans="1:1">
      <c r="A35542"/>
    </row>
    <row r="35543" spans="1:1">
      <c r="A35543"/>
    </row>
    <row r="35544" spans="1:1">
      <c r="A35544"/>
    </row>
    <row r="35545" spans="1:1">
      <c r="A35545"/>
    </row>
    <row r="35546" spans="1:1">
      <c r="A35546"/>
    </row>
    <row r="35547" spans="1:1">
      <c r="A35547"/>
    </row>
    <row r="35548" spans="1:1">
      <c r="A35548"/>
    </row>
    <row r="35549" spans="1:1">
      <c r="A35549"/>
    </row>
    <row r="35550" spans="1:1">
      <c r="A35550"/>
    </row>
    <row r="35551" spans="1:1">
      <c r="A35551"/>
    </row>
    <row r="35552" spans="1:1">
      <c r="A35552"/>
    </row>
    <row r="35553" spans="1:1">
      <c r="A35553"/>
    </row>
    <row r="35554" spans="1:1">
      <c r="A35554"/>
    </row>
    <row r="35555" spans="1:1">
      <c r="A35555"/>
    </row>
    <row r="35556" spans="1:1">
      <c r="A35556"/>
    </row>
    <row r="35557" spans="1:1">
      <c r="A35557"/>
    </row>
    <row r="35558" spans="1:1">
      <c r="A35558"/>
    </row>
    <row r="35559" spans="1:1">
      <c r="A35559"/>
    </row>
    <row r="35560" spans="1:1">
      <c r="A35560"/>
    </row>
    <row r="35561" spans="1:1">
      <c r="A35561"/>
    </row>
    <row r="35562" spans="1:1">
      <c r="A35562"/>
    </row>
    <row r="35563" spans="1:1">
      <c r="A35563"/>
    </row>
    <row r="35564" spans="1:1">
      <c r="A35564"/>
    </row>
    <row r="35565" spans="1:1">
      <c r="A35565"/>
    </row>
    <row r="35566" spans="1:1">
      <c r="A35566"/>
    </row>
    <row r="35567" spans="1:1">
      <c r="A35567"/>
    </row>
    <row r="35568" spans="1:1">
      <c r="A35568"/>
    </row>
    <row r="35569" spans="1:1">
      <c r="A35569"/>
    </row>
    <row r="35570" spans="1:1">
      <c r="A35570"/>
    </row>
    <row r="35571" spans="1:1">
      <c r="A35571"/>
    </row>
    <row r="35572" spans="1:1">
      <c r="A35572"/>
    </row>
    <row r="35573" spans="1:1">
      <c r="A35573"/>
    </row>
    <row r="35574" spans="1:1">
      <c r="A35574"/>
    </row>
    <row r="35575" spans="1:1">
      <c r="A35575"/>
    </row>
    <row r="35576" spans="1:1">
      <c r="A35576"/>
    </row>
    <row r="35577" spans="1:1">
      <c r="A35577"/>
    </row>
    <row r="35578" spans="1:1">
      <c r="A35578"/>
    </row>
    <row r="35579" spans="1:1">
      <c r="A35579"/>
    </row>
    <row r="35580" spans="1:1">
      <c r="A35580"/>
    </row>
    <row r="35581" spans="1:1">
      <c r="A35581"/>
    </row>
    <row r="35582" spans="1:1">
      <c r="A35582"/>
    </row>
    <row r="35583" spans="1:1">
      <c r="A35583"/>
    </row>
    <row r="35584" spans="1:1">
      <c r="A35584"/>
    </row>
    <row r="35585" spans="1:1">
      <c r="A35585"/>
    </row>
    <row r="35586" spans="1:1">
      <c r="A35586"/>
    </row>
    <row r="35587" spans="1:1">
      <c r="A35587"/>
    </row>
    <row r="35588" spans="1:1">
      <c r="A35588"/>
    </row>
    <row r="35589" spans="1:1">
      <c r="A35589"/>
    </row>
    <row r="35590" spans="1:1">
      <c r="A35590"/>
    </row>
    <row r="35591" spans="1:1">
      <c r="A35591"/>
    </row>
    <row r="35592" spans="1:1">
      <c r="A35592"/>
    </row>
    <row r="35593" spans="1:1">
      <c r="A35593"/>
    </row>
    <row r="35594" spans="1:1">
      <c r="A35594"/>
    </row>
    <row r="35595" spans="1:1">
      <c r="A35595"/>
    </row>
    <row r="35596" spans="1:1">
      <c r="A35596"/>
    </row>
    <row r="35597" spans="1:1">
      <c r="A35597"/>
    </row>
    <row r="35598" spans="1:1">
      <c r="A35598"/>
    </row>
    <row r="35599" spans="1:1">
      <c r="A35599"/>
    </row>
    <row r="35600" spans="1:1">
      <c r="A35600"/>
    </row>
    <row r="35601" spans="1:1">
      <c r="A35601"/>
    </row>
    <row r="35602" spans="1:1">
      <c r="A35602"/>
    </row>
    <row r="35603" spans="1:1">
      <c r="A35603"/>
    </row>
    <row r="35604" spans="1:1">
      <c r="A35604"/>
    </row>
    <row r="35605" spans="1:1">
      <c r="A35605"/>
    </row>
    <row r="35606" spans="1:1">
      <c r="A35606"/>
    </row>
    <row r="35607" spans="1:1">
      <c r="A35607"/>
    </row>
    <row r="35608" spans="1:1">
      <c r="A35608"/>
    </row>
    <row r="35609" spans="1:1">
      <c r="A35609"/>
    </row>
    <row r="35610" spans="1:1">
      <c r="A35610"/>
    </row>
    <row r="35611" spans="1:1">
      <c r="A35611"/>
    </row>
    <row r="35612" spans="1:1">
      <c r="A35612"/>
    </row>
    <row r="35613" spans="1:1">
      <c r="A35613"/>
    </row>
    <row r="35614" spans="1:1">
      <c r="A35614"/>
    </row>
    <row r="35615" spans="1:1">
      <c r="A35615"/>
    </row>
    <row r="35616" spans="1:1">
      <c r="A35616"/>
    </row>
    <row r="35617" spans="1:1">
      <c r="A35617"/>
    </row>
    <row r="35618" spans="1:1">
      <c r="A35618"/>
    </row>
    <row r="35619" spans="1:1">
      <c r="A35619"/>
    </row>
    <row r="35620" spans="1:1">
      <c r="A35620"/>
    </row>
    <row r="35621" spans="1:1">
      <c r="A35621"/>
    </row>
    <row r="35622" spans="1:1">
      <c r="A35622"/>
    </row>
    <row r="35623" spans="1:1">
      <c r="A35623"/>
    </row>
    <row r="35624" spans="1:1">
      <c r="A35624"/>
    </row>
    <row r="35625" spans="1:1">
      <c r="A35625"/>
    </row>
    <row r="35626" spans="1:1">
      <c r="A35626"/>
    </row>
    <row r="35627" spans="1:1">
      <c r="A35627"/>
    </row>
    <row r="35628" spans="1:1">
      <c r="A35628"/>
    </row>
    <row r="35629" spans="1:1">
      <c r="A35629"/>
    </row>
    <row r="35630" spans="1:1">
      <c r="A35630"/>
    </row>
    <row r="35631" spans="1:1">
      <c r="A35631"/>
    </row>
    <row r="35632" spans="1:1">
      <c r="A35632"/>
    </row>
    <row r="35633" spans="1:1">
      <c r="A35633"/>
    </row>
    <row r="35634" spans="1:1">
      <c r="A35634"/>
    </row>
    <row r="35635" spans="1:1">
      <c r="A35635"/>
    </row>
    <row r="35636" spans="1:1">
      <c r="A35636"/>
    </row>
    <row r="35637" spans="1:1">
      <c r="A35637"/>
    </row>
    <row r="35638" spans="1:1">
      <c r="A35638"/>
    </row>
    <row r="35639" spans="1:1">
      <c r="A35639"/>
    </row>
    <row r="35640" spans="1:1">
      <c r="A35640"/>
    </row>
    <row r="35641" spans="1:1">
      <c r="A35641"/>
    </row>
    <row r="35642" spans="1:1">
      <c r="A35642"/>
    </row>
    <row r="35643" spans="1:1">
      <c r="A35643"/>
    </row>
    <row r="35644" spans="1:1">
      <c r="A35644"/>
    </row>
    <row r="35645" spans="1:1">
      <c r="A35645"/>
    </row>
    <row r="35646" spans="1:1">
      <c r="A35646"/>
    </row>
    <row r="35647" spans="1:1">
      <c r="A35647"/>
    </row>
    <row r="35648" spans="1:1">
      <c r="A35648"/>
    </row>
    <row r="35649" spans="1:1">
      <c r="A35649"/>
    </row>
    <row r="35650" spans="1:1">
      <c r="A35650"/>
    </row>
    <row r="35651" spans="1:1">
      <c r="A35651"/>
    </row>
    <row r="35652" spans="1:1">
      <c r="A35652"/>
    </row>
    <row r="35653" spans="1:1">
      <c r="A35653"/>
    </row>
    <row r="35654" spans="1:1">
      <c r="A35654"/>
    </row>
    <row r="35655" spans="1:1">
      <c r="A35655"/>
    </row>
    <row r="35656" spans="1:1">
      <c r="A35656"/>
    </row>
    <row r="35657" spans="1:1">
      <c r="A35657"/>
    </row>
    <row r="35658" spans="1:1">
      <c r="A35658"/>
    </row>
    <row r="35659" spans="1:1">
      <c r="A35659"/>
    </row>
    <row r="35660" spans="1:1">
      <c r="A35660"/>
    </row>
    <row r="35661" spans="1:1">
      <c r="A35661"/>
    </row>
    <row r="35662" spans="1:1">
      <c r="A35662"/>
    </row>
    <row r="35663" spans="1:1">
      <c r="A35663"/>
    </row>
    <row r="35664" spans="1:1">
      <c r="A35664"/>
    </row>
    <row r="35665" spans="1:1">
      <c r="A35665"/>
    </row>
    <row r="35666" spans="1:1">
      <c r="A35666"/>
    </row>
    <row r="35667" spans="1:1">
      <c r="A35667"/>
    </row>
    <row r="35668" spans="1:1">
      <c r="A35668"/>
    </row>
    <row r="35669" spans="1:1">
      <c r="A35669"/>
    </row>
    <row r="35670" spans="1:1">
      <c r="A35670"/>
    </row>
    <row r="35671" spans="1:1">
      <c r="A35671"/>
    </row>
    <row r="35672" spans="1:1">
      <c r="A35672"/>
    </row>
    <row r="35673" spans="1:1">
      <c r="A35673"/>
    </row>
    <row r="35674" spans="1:1">
      <c r="A35674"/>
    </row>
    <row r="35675" spans="1:1">
      <c r="A35675"/>
    </row>
    <row r="35676" spans="1:1">
      <c r="A35676"/>
    </row>
    <row r="35677" spans="1:1">
      <c r="A35677"/>
    </row>
    <row r="35678" spans="1:1">
      <c r="A35678"/>
    </row>
    <row r="35679" spans="1:1">
      <c r="A35679"/>
    </row>
    <row r="35680" spans="1:1">
      <c r="A35680"/>
    </row>
    <row r="35681" spans="1:1">
      <c r="A35681"/>
    </row>
    <row r="35682" spans="1:1">
      <c r="A35682"/>
    </row>
    <row r="35683" spans="1:1">
      <c r="A35683"/>
    </row>
    <row r="35684" spans="1:1">
      <c r="A35684"/>
    </row>
    <row r="35685" spans="1:1">
      <c r="A35685"/>
    </row>
    <row r="35686" spans="1:1">
      <c r="A35686"/>
    </row>
    <row r="35687" spans="1:1">
      <c r="A35687"/>
    </row>
    <row r="35688" spans="1:1">
      <c r="A35688"/>
    </row>
    <row r="35689" spans="1:1">
      <c r="A35689"/>
    </row>
    <row r="35690" spans="1:1">
      <c r="A35690"/>
    </row>
    <row r="35691" spans="1:1">
      <c r="A35691"/>
    </row>
    <row r="35692" spans="1:1">
      <c r="A35692"/>
    </row>
    <row r="35693" spans="1:1">
      <c r="A35693"/>
    </row>
    <row r="35694" spans="1:1">
      <c r="A35694"/>
    </row>
    <row r="35695" spans="1:1">
      <c r="A35695"/>
    </row>
    <row r="35696" spans="1:1">
      <c r="A35696"/>
    </row>
    <row r="35697" spans="1:1">
      <c r="A35697"/>
    </row>
    <row r="35698" spans="1:1">
      <c r="A35698"/>
    </row>
    <row r="35699" spans="1:1">
      <c r="A35699"/>
    </row>
    <row r="35700" spans="1:1">
      <c r="A35700"/>
    </row>
    <row r="35701" spans="1:1">
      <c r="A35701"/>
    </row>
    <row r="35702" spans="1:1">
      <c r="A35702"/>
    </row>
    <row r="35703" spans="1:1">
      <c r="A35703"/>
    </row>
    <row r="35704" spans="1:1">
      <c r="A35704"/>
    </row>
    <row r="35705" spans="1:1">
      <c r="A35705"/>
    </row>
    <row r="35706" spans="1:1">
      <c r="A35706"/>
    </row>
    <row r="35707" spans="1:1">
      <c r="A35707"/>
    </row>
    <row r="35708" spans="1:1">
      <c r="A35708"/>
    </row>
    <row r="35709" spans="1:1">
      <c r="A35709"/>
    </row>
    <row r="35710" spans="1:1">
      <c r="A35710"/>
    </row>
    <row r="35711" spans="1:1">
      <c r="A35711"/>
    </row>
    <row r="35712" spans="1:1">
      <c r="A35712"/>
    </row>
    <row r="35713" spans="1:1">
      <c r="A35713"/>
    </row>
    <row r="35714" spans="1:1">
      <c r="A35714"/>
    </row>
    <row r="35715" spans="1:1">
      <c r="A35715"/>
    </row>
    <row r="35716" spans="1:1">
      <c r="A35716"/>
    </row>
    <row r="35717" spans="1:1">
      <c r="A35717"/>
    </row>
    <row r="35718" spans="1:1">
      <c r="A35718"/>
    </row>
    <row r="35719" spans="1:1">
      <c r="A35719"/>
    </row>
    <row r="35720" spans="1:1">
      <c r="A35720"/>
    </row>
    <row r="35721" spans="1:1">
      <c r="A35721"/>
    </row>
    <row r="35722" spans="1:1">
      <c r="A35722"/>
    </row>
    <row r="35723" spans="1:1">
      <c r="A35723"/>
    </row>
    <row r="35724" spans="1:1">
      <c r="A35724"/>
    </row>
    <row r="35725" spans="1:1">
      <c r="A35725"/>
    </row>
    <row r="35726" spans="1:1">
      <c r="A35726"/>
    </row>
    <row r="35727" spans="1:1">
      <c r="A35727"/>
    </row>
    <row r="35728" spans="1:1">
      <c r="A35728"/>
    </row>
    <row r="35729" spans="1:1">
      <c r="A35729"/>
    </row>
    <row r="35730" spans="1:1">
      <c r="A35730"/>
    </row>
    <row r="35731" spans="1:1">
      <c r="A35731"/>
    </row>
    <row r="35732" spans="1:1">
      <c r="A35732"/>
    </row>
    <row r="35733" spans="1:1">
      <c r="A35733"/>
    </row>
    <row r="35734" spans="1:1">
      <c r="A35734"/>
    </row>
    <row r="35735" spans="1:1">
      <c r="A35735"/>
    </row>
    <row r="35736" spans="1:1">
      <c r="A35736"/>
    </row>
    <row r="35737" spans="1:1">
      <c r="A35737"/>
    </row>
    <row r="35738" spans="1:1">
      <c r="A35738"/>
    </row>
    <row r="35739" spans="1:1">
      <c r="A35739"/>
    </row>
    <row r="35740" spans="1:1">
      <c r="A35740"/>
    </row>
    <row r="35741" spans="1:1">
      <c r="A35741"/>
    </row>
    <row r="35742" spans="1:1">
      <c r="A35742"/>
    </row>
    <row r="35743" spans="1:1">
      <c r="A35743"/>
    </row>
    <row r="35744" spans="1:1">
      <c r="A35744"/>
    </row>
    <row r="35745" spans="1:1">
      <c r="A35745"/>
    </row>
    <row r="35746" spans="1:1">
      <c r="A35746"/>
    </row>
    <row r="35747" spans="1:1">
      <c r="A35747"/>
    </row>
    <row r="35748" spans="1:1">
      <c r="A35748"/>
    </row>
    <row r="35749" spans="1:1">
      <c r="A35749"/>
    </row>
    <row r="35750" spans="1:1">
      <c r="A35750"/>
    </row>
    <row r="35751" spans="1:1">
      <c r="A35751"/>
    </row>
    <row r="35752" spans="1:1">
      <c r="A35752"/>
    </row>
    <row r="35753" spans="1:1">
      <c r="A35753"/>
    </row>
    <row r="35754" spans="1:1">
      <c r="A35754"/>
    </row>
    <row r="35755" spans="1:1">
      <c r="A35755"/>
    </row>
    <row r="35756" spans="1:1">
      <c r="A35756"/>
    </row>
    <row r="35757" spans="1:1">
      <c r="A35757"/>
    </row>
    <row r="35758" spans="1:1">
      <c r="A35758"/>
    </row>
    <row r="35759" spans="1:1">
      <c r="A35759"/>
    </row>
    <row r="35760" spans="1:1">
      <c r="A35760"/>
    </row>
    <row r="35761" spans="1:1">
      <c r="A35761"/>
    </row>
    <row r="35762" spans="1:1">
      <c r="A35762"/>
    </row>
    <row r="35763" spans="1:1">
      <c r="A35763"/>
    </row>
    <row r="35764" spans="1:1">
      <c r="A35764"/>
    </row>
    <row r="35765" spans="1:1">
      <c r="A35765"/>
    </row>
    <row r="35766" spans="1:1">
      <c r="A35766"/>
    </row>
    <row r="35767" spans="1:1">
      <c r="A35767"/>
    </row>
    <row r="35768" spans="1:1">
      <c r="A35768"/>
    </row>
    <row r="35769" spans="1:1">
      <c r="A35769"/>
    </row>
    <row r="35770" spans="1:1">
      <c r="A35770"/>
    </row>
    <row r="35771" spans="1:1">
      <c r="A35771"/>
    </row>
    <row r="35772" spans="1:1">
      <c r="A35772"/>
    </row>
    <row r="35773" spans="1:1">
      <c r="A35773"/>
    </row>
    <row r="35774" spans="1:1">
      <c r="A35774"/>
    </row>
    <row r="35775" spans="1:1">
      <c r="A35775"/>
    </row>
    <row r="35776" spans="1:1">
      <c r="A35776"/>
    </row>
    <row r="35777" spans="1:1">
      <c r="A35777"/>
    </row>
    <row r="35778" spans="1:1">
      <c r="A35778"/>
    </row>
    <row r="35779" spans="1:1">
      <c r="A35779"/>
    </row>
    <row r="35780" spans="1:1">
      <c r="A35780"/>
    </row>
    <row r="35781" spans="1:1">
      <c r="A35781"/>
    </row>
    <row r="35782" spans="1:1">
      <c r="A35782"/>
    </row>
    <row r="35783" spans="1:1">
      <c r="A35783"/>
    </row>
    <row r="35784" spans="1:1">
      <c r="A35784"/>
    </row>
    <row r="35785" spans="1:1">
      <c r="A35785"/>
    </row>
    <row r="35786" spans="1:1">
      <c r="A35786"/>
    </row>
    <row r="35787" spans="1:1">
      <c r="A35787"/>
    </row>
    <row r="35788" spans="1:1">
      <c r="A35788"/>
    </row>
    <row r="35789" spans="1:1">
      <c r="A35789"/>
    </row>
    <row r="35790" spans="1:1">
      <c r="A35790"/>
    </row>
    <row r="35791" spans="1:1">
      <c r="A35791"/>
    </row>
    <row r="35792" spans="1:1">
      <c r="A35792"/>
    </row>
    <row r="35793" spans="1:1">
      <c r="A35793"/>
    </row>
    <row r="35794" spans="1:1">
      <c r="A35794"/>
    </row>
    <row r="35795" spans="1:1">
      <c r="A35795"/>
    </row>
    <row r="35796" spans="1:1">
      <c r="A35796"/>
    </row>
    <row r="35797" spans="1:1">
      <c r="A35797"/>
    </row>
    <row r="35798" spans="1:1">
      <c r="A35798"/>
    </row>
    <row r="35799" spans="1:1">
      <c r="A35799"/>
    </row>
    <row r="35800" spans="1:1">
      <c r="A35800"/>
    </row>
    <row r="35801" spans="1:1">
      <c r="A35801"/>
    </row>
    <row r="35802" spans="1:1">
      <c r="A35802"/>
    </row>
    <row r="35803" spans="1:1">
      <c r="A35803"/>
    </row>
    <row r="35804" spans="1:1">
      <c r="A35804"/>
    </row>
    <row r="35805" spans="1:1">
      <c r="A35805"/>
    </row>
    <row r="35806" spans="1:1">
      <c r="A35806"/>
    </row>
    <row r="35807" spans="1:1">
      <c r="A35807"/>
    </row>
    <row r="35808" spans="1:1">
      <c r="A35808"/>
    </row>
    <row r="35809" spans="1:1">
      <c r="A35809"/>
    </row>
    <row r="35810" spans="1:1">
      <c r="A35810"/>
    </row>
    <row r="35811" spans="1:1">
      <c r="A35811"/>
    </row>
    <row r="35812" spans="1:1">
      <c r="A35812"/>
    </row>
    <row r="35813" spans="1:1">
      <c r="A35813"/>
    </row>
    <row r="35814" spans="1:1">
      <c r="A35814"/>
    </row>
    <row r="35815" spans="1:1">
      <c r="A35815"/>
    </row>
    <row r="35816" spans="1:1">
      <c r="A35816"/>
    </row>
    <row r="35817" spans="1:1">
      <c r="A35817"/>
    </row>
    <row r="35818" spans="1:1">
      <c r="A35818"/>
    </row>
    <row r="35819" spans="1:1">
      <c r="A35819"/>
    </row>
    <row r="35820" spans="1:1">
      <c r="A35820"/>
    </row>
    <row r="35821" spans="1:1">
      <c r="A35821"/>
    </row>
    <row r="35822" spans="1:1">
      <c r="A35822"/>
    </row>
    <row r="35823" spans="1:1">
      <c r="A35823"/>
    </row>
    <row r="35824" spans="1:1">
      <c r="A35824"/>
    </row>
    <row r="35825" spans="1:1">
      <c r="A35825"/>
    </row>
    <row r="35826" spans="1:1">
      <c r="A35826"/>
    </row>
    <row r="35827" spans="1:1">
      <c r="A35827"/>
    </row>
    <row r="35828" spans="1:1">
      <c r="A35828"/>
    </row>
    <row r="35829" spans="1:1">
      <c r="A35829"/>
    </row>
    <row r="35830" spans="1:1">
      <c r="A35830"/>
    </row>
    <row r="35831" spans="1:1">
      <c r="A35831"/>
    </row>
    <row r="35832" spans="1:1">
      <c r="A35832"/>
    </row>
    <row r="35833" spans="1:1">
      <c r="A35833"/>
    </row>
    <row r="35834" spans="1:1">
      <c r="A35834"/>
    </row>
    <row r="35835" spans="1:1">
      <c r="A35835"/>
    </row>
    <row r="35836" spans="1:1">
      <c r="A35836"/>
    </row>
    <row r="35837" spans="1:1">
      <c r="A35837"/>
    </row>
    <row r="35838" spans="1:1">
      <c r="A35838"/>
    </row>
    <row r="35839" spans="1:1">
      <c r="A35839"/>
    </row>
    <row r="35840" spans="1:1">
      <c r="A35840"/>
    </row>
    <row r="35841" spans="1:1">
      <c r="A35841"/>
    </row>
    <row r="35842" spans="1:1">
      <c r="A35842"/>
    </row>
    <row r="35843" spans="1:1">
      <c r="A35843"/>
    </row>
    <row r="35844" spans="1:1">
      <c r="A35844"/>
    </row>
    <row r="35845" spans="1:1">
      <c r="A35845"/>
    </row>
    <row r="35846" spans="1:1">
      <c r="A35846"/>
    </row>
    <row r="35847" spans="1:1">
      <c r="A35847"/>
    </row>
    <row r="35848" spans="1:1">
      <c r="A35848"/>
    </row>
    <row r="35849" spans="1:1">
      <c r="A35849"/>
    </row>
    <row r="35850" spans="1:1">
      <c r="A35850"/>
    </row>
    <row r="35851" spans="1:1">
      <c r="A35851"/>
    </row>
    <row r="35852" spans="1:1">
      <c r="A35852"/>
    </row>
    <row r="35853" spans="1:1">
      <c r="A35853"/>
    </row>
    <row r="35854" spans="1:1">
      <c r="A35854"/>
    </row>
    <row r="35855" spans="1:1">
      <c r="A35855"/>
    </row>
    <row r="35856" spans="1:1">
      <c r="A35856"/>
    </row>
    <row r="35857" spans="1:1">
      <c r="A35857"/>
    </row>
    <row r="35858" spans="1:1">
      <c r="A35858"/>
    </row>
    <row r="35859" spans="1:1">
      <c r="A35859"/>
    </row>
    <row r="35860" spans="1:1">
      <c r="A35860"/>
    </row>
    <row r="35861" spans="1:1">
      <c r="A35861"/>
    </row>
    <row r="35862" spans="1:1">
      <c r="A35862"/>
    </row>
    <row r="35863" spans="1:1">
      <c r="A35863"/>
    </row>
    <row r="35864" spans="1:1">
      <c r="A35864"/>
    </row>
    <row r="35865" spans="1:1">
      <c r="A35865"/>
    </row>
    <row r="35866" spans="1:1">
      <c r="A35866"/>
    </row>
    <row r="35867" spans="1:1">
      <c r="A35867"/>
    </row>
    <row r="35868" spans="1:1">
      <c r="A35868"/>
    </row>
    <row r="35869" spans="1:1">
      <c r="A35869"/>
    </row>
    <row r="35870" spans="1:1">
      <c r="A35870"/>
    </row>
    <row r="35871" spans="1:1">
      <c r="A35871"/>
    </row>
    <row r="35872" spans="1:1">
      <c r="A35872"/>
    </row>
    <row r="35873" spans="1:1">
      <c r="A35873"/>
    </row>
    <row r="35874" spans="1:1">
      <c r="A35874"/>
    </row>
    <row r="35875" spans="1:1">
      <c r="A35875"/>
    </row>
    <row r="35876" spans="1:1">
      <c r="A35876"/>
    </row>
    <row r="35877" spans="1:1">
      <c r="A35877"/>
    </row>
    <row r="35878" spans="1:1">
      <c r="A35878"/>
    </row>
    <row r="35879" spans="1:1">
      <c r="A35879"/>
    </row>
    <row r="35880" spans="1:1">
      <c r="A35880"/>
    </row>
    <row r="35881" spans="1:1">
      <c r="A35881"/>
    </row>
    <row r="35882" spans="1:1">
      <c r="A35882"/>
    </row>
    <row r="35883" spans="1:1">
      <c r="A35883"/>
    </row>
    <row r="35884" spans="1:1">
      <c r="A35884"/>
    </row>
    <row r="35885" spans="1:1">
      <c r="A35885"/>
    </row>
    <row r="35886" spans="1:1">
      <c r="A35886"/>
    </row>
    <row r="35887" spans="1:1">
      <c r="A35887"/>
    </row>
    <row r="35888" spans="1:1">
      <c r="A35888"/>
    </row>
    <row r="35889" spans="1:1">
      <c r="A35889"/>
    </row>
    <row r="35890" spans="1:1">
      <c r="A35890"/>
    </row>
    <row r="35891" spans="1:1">
      <c r="A35891"/>
    </row>
    <row r="35892" spans="1:1">
      <c r="A35892"/>
    </row>
    <row r="35893" spans="1:1">
      <c r="A35893"/>
    </row>
    <row r="35894" spans="1:1">
      <c r="A35894"/>
    </row>
    <row r="35895" spans="1:1">
      <c r="A35895"/>
    </row>
    <row r="35896" spans="1:1">
      <c r="A35896"/>
    </row>
    <row r="35897" spans="1:1">
      <c r="A35897"/>
    </row>
    <row r="35898" spans="1:1">
      <c r="A35898"/>
    </row>
    <row r="35899" spans="1:1">
      <c r="A35899"/>
    </row>
    <row r="35900" spans="1:1">
      <c r="A35900"/>
    </row>
    <row r="35901" spans="1:1">
      <c r="A35901"/>
    </row>
    <row r="35902" spans="1:1">
      <c r="A35902"/>
    </row>
    <row r="35903" spans="1:1">
      <c r="A35903"/>
    </row>
    <row r="35904" spans="1:1">
      <c r="A35904"/>
    </row>
    <row r="35905" spans="1:1">
      <c r="A35905"/>
    </row>
    <row r="35906" spans="1:1">
      <c r="A35906"/>
    </row>
    <row r="35907" spans="1:1">
      <c r="A35907"/>
    </row>
    <row r="35908" spans="1:1">
      <c r="A35908"/>
    </row>
    <row r="35909" spans="1:1">
      <c r="A35909"/>
    </row>
    <row r="35910" spans="1:1">
      <c r="A35910"/>
    </row>
    <row r="35911" spans="1:1">
      <c r="A35911"/>
    </row>
    <row r="35912" spans="1:1">
      <c r="A35912"/>
    </row>
    <row r="35913" spans="1:1">
      <c r="A35913"/>
    </row>
    <row r="35914" spans="1:1">
      <c r="A35914"/>
    </row>
    <row r="35915" spans="1:1">
      <c r="A35915"/>
    </row>
    <row r="35916" spans="1:1">
      <c r="A35916"/>
    </row>
    <row r="35917" spans="1:1">
      <c r="A35917"/>
    </row>
    <row r="35918" spans="1:1">
      <c r="A35918"/>
    </row>
    <row r="35919" spans="1:1">
      <c r="A35919"/>
    </row>
    <row r="35920" spans="1:1">
      <c r="A35920"/>
    </row>
    <row r="35921" spans="1:1">
      <c r="A35921"/>
    </row>
    <row r="35922" spans="1:1">
      <c r="A35922"/>
    </row>
    <row r="35923" spans="1:1">
      <c r="A35923"/>
    </row>
    <row r="35924" spans="1:1">
      <c r="A35924"/>
    </row>
    <row r="35925" spans="1:1">
      <c r="A35925"/>
    </row>
    <row r="35926" spans="1:1">
      <c r="A35926"/>
    </row>
    <row r="35927" spans="1:1">
      <c r="A35927"/>
    </row>
    <row r="35928" spans="1:1">
      <c r="A35928"/>
    </row>
    <row r="35929" spans="1:1">
      <c r="A35929"/>
    </row>
    <row r="35930" spans="1:1">
      <c r="A35930"/>
    </row>
    <row r="35931" spans="1:1">
      <c r="A35931"/>
    </row>
    <row r="35932" spans="1:1">
      <c r="A35932"/>
    </row>
    <row r="35933" spans="1:1">
      <c r="A35933"/>
    </row>
    <row r="35934" spans="1:1">
      <c r="A35934"/>
    </row>
    <row r="35935" spans="1:1">
      <c r="A35935"/>
    </row>
    <row r="35936" spans="1:1">
      <c r="A35936"/>
    </row>
    <row r="35937" spans="1:1">
      <c r="A35937"/>
    </row>
    <row r="35938" spans="1:1">
      <c r="A35938"/>
    </row>
    <row r="35939" spans="1:1">
      <c r="A35939"/>
    </row>
    <row r="35940" spans="1:1">
      <c r="A35940"/>
    </row>
    <row r="35941" spans="1:1">
      <c r="A35941"/>
    </row>
    <row r="35942" spans="1:1">
      <c r="A35942"/>
    </row>
    <row r="35943" spans="1:1">
      <c r="A35943"/>
    </row>
    <row r="35944" spans="1:1">
      <c r="A35944"/>
    </row>
    <row r="35945" spans="1:1">
      <c r="A35945"/>
    </row>
    <row r="35946" spans="1:1">
      <c r="A35946"/>
    </row>
    <row r="35947" spans="1:1">
      <c r="A35947"/>
    </row>
    <row r="35948" spans="1:1">
      <c r="A35948"/>
    </row>
    <row r="35949" spans="1:1">
      <c r="A35949"/>
    </row>
    <row r="35950" spans="1:1">
      <c r="A35950"/>
    </row>
    <row r="35951" spans="1:1">
      <c r="A35951"/>
    </row>
    <row r="35952" spans="1:1">
      <c r="A35952"/>
    </row>
    <row r="35953" spans="1:1">
      <c r="A35953"/>
    </row>
    <row r="35954" spans="1:1">
      <c r="A35954"/>
    </row>
    <row r="35955" spans="1:1">
      <c r="A35955"/>
    </row>
    <row r="35956" spans="1:1">
      <c r="A35956"/>
    </row>
    <row r="35957" spans="1:1">
      <c r="A35957"/>
    </row>
    <row r="35958" spans="1:1">
      <c r="A35958"/>
    </row>
    <row r="35959" spans="1:1">
      <c r="A35959"/>
    </row>
    <row r="35960" spans="1:1">
      <c r="A35960"/>
    </row>
    <row r="35961" spans="1:1">
      <c r="A35961"/>
    </row>
    <row r="35962" spans="1:1">
      <c r="A35962"/>
    </row>
    <row r="35963" spans="1:1">
      <c r="A35963"/>
    </row>
    <row r="35964" spans="1:1">
      <c r="A35964"/>
    </row>
    <row r="35965" spans="1:1">
      <c r="A35965"/>
    </row>
    <row r="35966" spans="1:1">
      <c r="A35966"/>
    </row>
    <row r="35967" spans="1:1">
      <c r="A35967"/>
    </row>
    <row r="35968" spans="1:1">
      <c r="A35968"/>
    </row>
    <row r="35969" spans="1:1">
      <c r="A35969"/>
    </row>
    <row r="35970" spans="1:1">
      <c r="A35970"/>
    </row>
    <row r="35971" spans="1:1">
      <c r="A35971"/>
    </row>
    <row r="35972" spans="1:1">
      <c r="A35972"/>
    </row>
    <row r="35973" spans="1:1">
      <c r="A35973"/>
    </row>
    <row r="35974" spans="1:1">
      <c r="A35974"/>
    </row>
    <row r="35975" spans="1:1">
      <c r="A35975"/>
    </row>
    <row r="35976" spans="1:1">
      <c r="A35976"/>
    </row>
    <row r="35977" spans="1:1">
      <c r="A35977"/>
    </row>
    <row r="35978" spans="1:1">
      <c r="A35978"/>
    </row>
    <row r="35979" spans="1:1">
      <c r="A35979"/>
    </row>
    <row r="35980" spans="1:1">
      <c r="A35980"/>
    </row>
    <row r="35981" spans="1:1">
      <c r="A35981"/>
    </row>
    <row r="35982" spans="1:1">
      <c r="A35982"/>
    </row>
    <row r="35983" spans="1:1">
      <c r="A35983"/>
    </row>
    <row r="35984" spans="1:1">
      <c r="A35984"/>
    </row>
    <row r="35985" spans="1:1">
      <c r="A35985"/>
    </row>
    <row r="35986" spans="1:1">
      <c r="A35986"/>
    </row>
    <row r="35987" spans="1:1">
      <c r="A35987"/>
    </row>
    <row r="35988" spans="1:1">
      <c r="A35988"/>
    </row>
    <row r="35989" spans="1:1">
      <c r="A35989"/>
    </row>
    <row r="35990" spans="1:1">
      <c r="A35990"/>
    </row>
    <row r="35991" spans="1:1">
      <c r="A35991"/>
    </row>
    <row r="35992" spans="1:1">
      <c r="A35992"/>
    </row>
    <row r="35993" spans="1:1">
      <c r="A35993"/>
    </row>
    <row r="35994" spans="1:1">
      <c r="A35994"/>
    </row>
    <row r="35995" spans="1:1">
      <c r="A35995"/>
    </row>
    <row r="35996" spans="1:1">
      <c r="A35996"/>
    </row>
    <row r="35997" spans="1:1">
      <c r="A35997"/>
    </row>
    <row r="35998" spans="1:1">
      <c r="A35998"/>
    </row>
    <row r="35999" spans="1:1">
      <c r="A35999"/>
    </row>
    <row r="36000" spans="1:1">
      <c r="A36000"/>
    </row>
    <row r="36001" spans="1:1">
      <c r="A36001"/>
    </row>
    <row r="36002" spans="1:1">
      <c r="A36002"/>
    </row>
    <row r="36003" spans="1:1">
      <c r="A36003"/>
    </row>
    <row r="36004" spans="1:1">
      <c r="A36004"/>
    </row>
    <row r="36005" spans="1:1">
      <c r="A36005"/>
    </row>
    <row r="36006" spans="1:1">
      <c r="A36006"/>
    </row>
    <row r="36007" spans="1:1">
      <c r="A36007"/>
    </row>
    <row r="36008" spans="1:1">
      <c r="A36008"/>
    </row>
    <row r="36009" spans="1:1">
      <c r="A36009"/>
    </row>
    <row r="36010" spans="1:1">
      <c r="A36010"/>
    </row>
    <row r="36011" spans="1:1">
      <c r="A36011"/>
    </row>
    <row r="36012" spans="1:1">
      <c r="A36012"/>
    </row>
    <row r="36013" spans="1:1">
      <c r="A36013"/>
    </row>
    <row r="36014" spans="1:1">
      <c r="A36014"/>
    </row>
    <row r="36015" spans="1:1">
      <c r="A36015"/>
    </row>
    <row r="36016" spans="1:1">
      <c r="A36016"/>
    </row>
    <row r="36017" spans="1:1">
      <c r="A36017"/>
    </row>
    <row r="36018" spans="1:1">
      <c r="A36018"/>
    </row>
    <row r="36019" spans="1:1">
      <c r="A36019"/>
    </row>
    <row r="36020" spans="1:1">
      <c r="A36020"/>
    </row>
    <row r="36021" spans="1:1">
      <c r="A36021"/>
    </row>
    <row r="36022" spans="1:1">
      <c r="A36022"/>
    </row>
    <row r="36023" spans="1:1">
      <c r="A36023"/>
    </row>
    <row r="36024" spans="1:1">
      <c r="A36024"/>
    </row>
    <row r="36025" spans="1:1">
      <c r="A36025"/>
    </row>
    <row r="36026" spans="1:1">
      <c r="A36026"/>
    </row>
    <row r="36027" spans="1:1">
      <c r="A36027"/>
    </row>
    <row r="36028" spans="1:1">
      <c r="A36028"/>
    </row>
    <row r="36029" spans="1:1">
      <c r="A36029"/>
    </row>
    <row r="36030" spans="1:1">
      <c r="A36030"/>
    </row>
    <row r="36031" spans="1:1">
      <c r="A36031"/>
    </row>
    <row r="36032" spans="1:1">
      <c r="A36032"/>
    </row>
    <row r="36033" spans="1:1">
      <c r="A36033"/>
    </row>
    <row r="36034" spans="1:1">
      <c r="A36034"/>
    </row>
    <row r="36035" spans="1:1">
      <c r="A36035"/>
    </row>
    <row r="36036" spans="1:1">
      <c r="A36036"/>
    </row>
    <row r="36037" spans="1:1">
      <c r="A36037"/>
    </row>
    <row r="36038" spans="1:1">
      <c r="A36038"/>
    </row>
    <row r="36039" spans="1:1">
      <c r="A36039"/>
    </row>
    <row r="36040" spans="1:1">
      <c r="A36040"/>
    </row>
    <row r="36041" spans="1:1">
      <c r="A36041"/>
    </row>
    <row r="36042" spans="1:1">
      <c r="A36042"/>
    </row>
    <row r="36043" spans="1:1">
      <c r="A36043"/>
    </row>
    <row r="36044" spans="1:1">
      <c r="A36044"/>
    </row>
    <row r="36045" spans="1:1">
      <c r="A36045"/>
    </row>
    <row r="36046" spans="1:1">
      <c r="A36046"/>
    </row>
    <row r="36047" spans="1:1">
      <c r="A36047"/>
    </row>
    <row r="36048" spans="1:1">
      <c r="A36048"/>
    </row>
    <row r="36049" spans="1:1">
      <c r="A36049"/>
    </row>
    <row r="36050" spans="1:1">
      <c r="A36050"/>
    </row>
    <row r="36051" spans="1:1">
      <c r="A36051"/>
    </row>
    <row r="36052" spans="1:1">
      <c r="A36052"/>
    </row>
    <row r="36053" spans="1:1">
      <c r="A36053"/>
    </row>
    <row r="36054" spans="1:1">
      <c r="A36054"/>
    </row>
    <row r="36055" spans="1:1">
      <c r="A36055"/>
    </row>
    <row r="36056" spans="1:1">
      <c r="A36056"/>
    </row>
    <row r="36057" spans="1:1">
      <c r="A36057"/>
    </row>
    <row r="36058" spans="1:1">
      <c r="A36058"/>
    </row>
    <row r="36059" spans="1:1">
      <c r="A36059"/>
    </row>
    <row r="36060" spans="1:1">
      <c r="A36060"/>
    </row>
    <row r="36061" spans="1:1">
      <c r="A36061"/>
    </row>
    <row r="36062" spans="1:1">
      <c r="A36062"/>
    </row>
    <row r="36063" spans="1:1">
      <c r="A36063"/>
    </row>
    <row r="36064" spans="1:1">
      <c r="A36064"/>
    </row>
    <row r="36065" spans="1:1">
      <c r="A36065"/>
    </row>
    <row r="36066" spans="1:1">
      <c r="A36066"/>
    </row>
    <row r="36067" spans="1:1">
      <c r="A36067"/>
    </row>
    <row r="36068" spans="1:1">
      <c r="A36068"/>
    </row>
    <row r="36069" spans="1:1">
      <c r="A36069"/>
    </row>
    <row r="36070" spans="1:1">
      <c r="A36070"/>
    </row>
    <row r="36071" spans="1:1">
      <c r="A36071"/>
    </row>
    <row r="36072" spans="1:1">
      <c r="A36072"/>
    </row>
    <row r="36073" spans="1:1">
      <c r="A36073"/>
    </row>
    <row r="36074" spans="1:1">
      <c r="A36074"/>
    </row>
    <row r="36075" spans="1:1">
      <c r="A36075"/>
    </row>
    <row r="36076" spans="1:1">
      <c r="A36076"/>
    </row>
    <row r="36077" spans="1:1">
      <c r="A36077"/>
    </row>
    <row r="36078" spans="1:1">
      <c r="A36078"/>
    </row>
    <row r="36079" spans="1:1">
      <c r="A36079"/>
    </row>
    <row r="36080" spans="1:1">
      <c r="A36080"/>
    </row>
    <row r="36081" spans="1:1">
      <c r="A36081"/>
    </row>
    <row r="36082" spans="1:1">
      <c r="A36082"/>
    </row>
    <row r="36083" spans="1:1">
      <c r="A36083"/>
    </row>
    <row r="36084" spans="1:1">
      <c r="A36084"/>
    </row>
    <row r="36085" spans="1:1">
      <c r="A36085"/>
    </row>
    <row r="36086" spans="1:1">
      <c r="A36086"/>
    </row>
    <row r="36087" spans="1:1">
      <c r="A36087"/>
    </row>
    <row r="36088" spans="1:1">
      <c r="A36088"/>
    </row>
    <row r="36089" spans="1:1">
      <c r="A36089"/>
    </row>
    <row r="36090" spans="1:1">
      <c r="A36090"/>
    </row>
    <row r="36091" spans="1:1">
      <c r="A36091"/>
    </row>
    <row r="36092" spans="1:1">
      <c r="A36092"/>
    </row>
    <row r="36093" spans="1:1">
      <c r="A36093"/>
    </row>
    <row r="36094" spans="1:1">
      <c r="A36094"/>
    </row>
    <row r="36095" spans="1:1">
      <c r="A36095"/>
    </row>
    <row r="36096" spans="1:1">
      <c r="A36096"/>
    </row>
    <row r="36097" spans="1:1">
      <c r="A36097"/>
    </row>
    <row r="36098" spans="1:1">
      <c r="A36098"/>
    </row>
    <row r="36099" spans="1:1">
      <c r="A36099"/>
    </row>
    <row r="36100" spans="1:1">
      <c r="A36100"/>
    </row>
    <row r="36101" spans="1:1">
      <c r="A36101"/>
    </row>
    <row r="36102" spans="1:1">
      <c r="A36102"/>
    </row>
    <row r="36103" spans="1:1">
      <c r="A36103"/>
    </row>
    <row r="36104" spans="1:1">
      <c r="A36104"/>
    </row>
    <row r="36105" spans="1:1">
      <c r="A36105"/>
    </row>
    <row r="36106" spans="1:1">
      <c r="A36106"/>
    </row>
    <row r="36107" spans="1:1">
      <c r="A36107"/>
    </row>
    <row r="36108" spans="1:1">
      <c r="A36108"/>
    </row>
    <row r="36109" spans="1:1">
      <c r="A36109"/>
    </row>
    <row r="36110" spans="1:1">
      <c r="A36110"/>
    </row>
    <row r="36111" spans="1:1">
      <c r="A36111"/>
    </row>
    <row r="36112" spans="1:1">
      <c r="A36112"/>
    </row>
    <row r="36113" spans="1:1">
      <c r="A36113"/>
    </row>
    <row r="36114" spans="1:1">
      <c r="A36114"/>
    </row>
    <row r="36115" spans="1:1">
      <c r="A36115"/>
    </row>
    <row r="36116" spans="1:1">
      <c r="A36116"/>
    </row>
    <row r="36117" spans="1:1">
      <c r="A36117"/>
    </row>
    <row r="36118" spans="1:1">
      <c r="A36118"/>
    </row>
    <row r="36119" spans="1:1">
      <c r="A36119"/>
    </row>
    <row r="36120" spans="1:1">
      <c r="A36120"/>
    </row>
    <row r="36121" spans="1:1">
      <c r="A36121"/>
    </row>
    <row r="36122" spans="1:1">
      <c r="A36122"/>
    </row>
    <row r="36123" spans="1:1">
      <c r="A36123"/>
    </row>
    <row r="36124" spans="1:1">
      <c r="A36124"/>
    </row>
    <row r="36125" spans="1:1">
      <c r="A36125"/>
    </row>
    <row r="36126" spans="1:1">
      <c r="A36126"/>
    </row>
    <row r="36127" spans="1:1">
      <c r="A36127"/>
    </row>
    <row r="36128" spans="1:1">
      <c r="A36128"/>
    </row>
    <row r="36129" spans="1:1">
      <c r="A36129"/>
    </row>
    <row r="36130" spans="1:1">
      <c r="A36130"/>
    </row>
    <row r="36131" spans="1:1">
      <c r="A36131"/>
    </row>
    <row r="36132" spans="1:1">
      <c r="A36132"/>
    </row>
    <row r="36133" spans="1:1">
      <c r="A36133"/>
    </row>
    <row r="36134" spans="1:1">
      <c r="A36134"/>
    </row>
    <row r="36135" spans="1:1">
      <c r="A36135"/>
    </row>
    <row r="36136" spans="1:1">
      <c r="A36136"/>
    </row>
    <row r="36137" spans="1:1">
      <c r="A36137"/>
    </row>
    <row r="36138" spans="1:1">
      <c r="A36138"/>
    </row>
    <row r="36139" spans="1:1">
      <c r="A36139"/>
    </row>
    <row r="36140" spans="1:1">
      <c r="A36140"/>
    </row>
    <row r="36141" spans="1:1">
      <c r="A36141"/>
    </row>
    <row r="36142" spans="1:1">
      <c r="A36142"/>
    </row>
    <row r="36143" spans="1:1">
      <c r="A36143"/>
    </row>
    <row r="36144" spans="1:1">
      <c r="A36144"/>
    </row>
    <row r="36145" spans="1:1">
      <c r="A36145"/>
    </row>
    <row r="36146" spans="1:1">
      <c r="A36146"/>
    </row>
    <row r="36147" spans="1:1">
      <c r="A36147"/>
    </row>
    <row r="36148" spans="1:1">
      <c r="A36148"/>
    </row>
    <row r="36149" spans="1:1">
      <c r="A36149"/>
    </row>
    <row r="36150" spans="1:1">
      <c r="A36150"/>
    </row>
    <row r="36151" spans="1:1">
      <c r="A36151"/>
    </row>
    <row r="36152" spans="1:1">
      <c r="A36152"/>
    </row>
    <row r="36153" spans="1:1">
      <c r="A36153"/>
    </row>
    <row r="36154" spans="1:1">
      <c r="A36154"/>
    </row>
    <row r="36155" spans="1:1">
      <c r="A36155"/>
    </row>
    <row r="36156" spans="1:1">
      <c r="A36156"/>
    </row>
    <row r="36157" spans="1:1">
      <c r="A36157"/>
    </row>
    <row r="36158" spans="1:1">
      <c r="A36158"/>
    </row>
    <row r="36159" spans="1:1">
      <c r="A36159"/>
    </row>
    <row r="36160" spans="1:1">
      <c r="A36160"/>
    </row>
    <row r="36161" spans="1:1">
      <c r="A36161"/>
    </row>
    <row r="36162" spans="1:1">
      <c r="A36162"/>
    </row>
    <row r="36163" spans="1:1">
      <c r="A36163"/>
    </row>
    <row r="36164" spans="1:1">
      <c r="A36164"/>
    </row>
    <row r="36165" spans="1:1">
      <c r="A36165"/>
    </row>
    <row r="36166" spans="1:1">
      <c r="A36166"/>
    </row>
    <row r="36167" spans="1:1">
      <c r="A36167"/>
    </row>
    <row r="36168" spans="1:1">
      <c r="A36168"/>
    </row>
    <row r="36169" spans="1:1">
      <c r="A36169"/>
    </row>
    <row r="36170" spans="1:1">
      <c r="A36170"/>
    </row>
    <row r="36171" spans="1:1">
      <c r="A36171"/>
    </row>
    <row r="36172" spans="1:1">
      <c r="A36172"/>
    </row>
    <row r="36173" spans="1:1">
      <c r="A36173"/>
    </row>
    <row r="36174" spans="1:1">
      <c r="A36174"/>
    </row>
    <row r="36175" spans="1:1">
      <c r="A36175"/>
    </row>
    <row r="36176" spans="1:1">
      <c r="A36176"/>
    </row>
    <row r="36177" spans="1:1">
      <c r="A36177"/>
    </row>
    <row r="36178" spans="1:1">
      <c r="A36178"/>
    </row>
    <row r="36179" spans="1:1">
      <c r="A36179"/>
    </row>
    <row r="36180" spans="1:1">
      <c r="A36180"/>
    </row>
    <row r="36181" spans="1:1">
      <c r="A36181"/>
    </row>
    <row r="36182" spans="1:1">
      <c r="A36182"/>
    </row>
    <row r="36183" spans="1:1">
      <c r="A36183"/>
    </row>
    <row r="36184" spans="1:1">
      <c r="A36184"/>
    </row>
    <row r="36185" spans="1:1">
      <c r="A36185"/>
    </row>
    <row r="36186" spans="1:1">
      <c r="A36186"/>
    </row>
    <row r="36187" spans="1:1">
      <c r="A36187"/>
    </row>
    <row r="36188" spans="1:1">
      <c r="A36188"/>
    </row>
    <row r="36189" spans="1:1">
      <c r="A36189"/>
    </row>
    <row r="36190" spans="1:1">
      <c r="A36190"/>
    </row>
    <row r="36191" spans="1:1">
      <c r="A36191"/>
    </row>
    <row r="36192" spans="1:1">
      <c r="A36192"/>
    </row>
    <row r="36193" spans="1:1">
      <c r="A36193"/>
    </row>
    <row r="36194" spans="1:1">
      <c r="A36194"/>
    </row>
    <row r="36195" spans="1:1">
      <c r="A36195"/>
    </row>
    <row r="36196" spans="1:1">
      <c r="A36196"/>
    </row>
    <row r="36197" spans="1:1">
      <c r="A36197"/>
    </row>
    <row r="36198" spans="1:1">
      <c r="A36198"/>
    </row>
    <row r="36199" spans="1:1">
      <c r="A36199"/>
    </row>
    <row r="36200" spans="1:1">
      <c r="A36200"/>
    </row>
    <row r="36201" spans="1:1">
      <c r="A36201"/>
    </row>
    <row r="36202" spans="1:1">
      <c r="A36202"/>
    </row>
    <row r="36203" spans="1:1">
      <c r="A36203"/>
    </row>
    <row r="36204" spans="1:1">
      <c r="A36204"/>
    </row>
    <row r="36205" spans="1:1">
      <c r="A36205"/>
    </row>
    <row r="36206" spans="1:1">
      <c r="A36206"/>
    </row>
    <row r="36207" spans="1:1">
      <c r="A36207"/>
    </row>
    <row r="36208" spans="1:1">
      <c r="A36208"/>
    </row>
    <row r="36209" spans="1:1">
      <c r="A36209"/>
    </row>
    <row r="36210" spans="1:1">
      <c r="A36210"/>
    </row>
    <row r="36211" spans="1:1">
      <c r="A36211"/>
    </row>
    <row r="36212" spans="1:1">
      <c r="A36212"/>
    </row>
    <row r="36213" spans="1:1">
      <c r="A36213"/>
    </row>
    <row r="36214" spans="1:1">
      <c r="A36214"/>
    </row>
    <row r="36215" spans="1:1">
      <c r="A36215"/>
    </row>
    <row r="36216" spans="1:1">
      <c r="A36216"/>
    </row>
    <row r="36217" spans="1:1">
      <c r="A36217"/>
    </row>
    <row r="36218" spans="1:1">
      <c r="A36218"/>
    </row>
    <row r="36219" spans="1:1">
      <c r="A36219"/>
    </row>
    <row r="36220" spans="1:1">
      <c r="A36220"/>
    </row>
    <row r="36221" spans="1:1">
      <c r="A36221"/>
    </row>
    <row r="36222" spans="1:1">
      <c r="A36222"/>
    </row>
    <row r="36223" spans="1:1">
      <c r="A36223"/>
    </row>
    <row r="36224" spans="1:1">
      <c r="A36224"/>
    </row>
    <row r="36225" spans="1:1">
      <c r="A36225"/>
    </row>
    <row r="36226" spans="1:1">
      <c r="A36226"/>
    </row>
    <row r="36227" spans="1:1">
      <c r="A36227"/>
    </row>
    <row r="36228" spans="1:1">
      <c r="A36228"/>
    </row>
    <row r="36229" spans="1:1">
      <c r="A36229"/>
    </row>
    <row r="36230" spans="1:1">
      <c r="A36230"/>
    </row>
    <row r="36231" spans="1:1">
      <c r="A36231"/>
    </row>
    <row r="36232" spans="1:1">
      <c r="A36232"/>
    </row>
    <row r="36233" spans="1:1">
      <c r="A36233"/>
    </row>
    <row r="36234" spans="1:1">
      <c r="A36234"/>
    </row>
    <row r="36235" spans="1:1">
      <c r="A36235"/>
    </row>
    <row r="36236" spans="1:1">
      <c r="A36236"/>
    </row>
    <row r="36237" spans="1:1">
      <c r="A36237"/>
    </row>
    <row r="36238" spans="1:1">
      <c r="A36238"/>
    </row>
    <row r="36239" spans="1:1">
      <c r="A36239"/>
    </row>
    <row r="36240" spans="1:1">
      <c r="A36240"/>
    </row>
    <row r="36241" spans="1:1">
      <c r="A36241"/>
    </row>
    <row r="36242" spans="1:1">
      <c r="A36242"/>
    </row>
    <row r="36243" spans="1:1">
      <c r="A36243"/>
    </row>
    <row r="36244" spans="1:1">
      <c r="A36244"/>
    </row>
    <row r="36245" spans="1:1">
      <c r="A36245"/>
    </row>
    <row r="36246" spans="1:1">
      <c r="A36246"/>
    </row>
    <row r="36247" spans="1:1">
      <c r="A36247"/>
    </row>
    <row r="36248" spans="1:1">
      <c r="A36248"/>
    </row>
    <row r="36249" spans="1:1">
      <c r="A36249"/>
    </row>
    <row r="36250" spans="1:1">
      <c r="A36250"/>
    </row>
    <row r="36251" spans="1:1">
      <c r="A36251"/>
    </row>
    <row r="36252" spans="1:1">
      <c r="A36252"/>
    </row>
    <row r="36253" spans="1:1">
      <c r="A36253"/>
    </row>
    <row r="36254" spans="1:1">
      <c r="A36254"/>
    </row>
    <row r="36255" spans="1:1">
      <c r="A36255"/>
    </row>
    <row r="36256" spans="1:1">
      <c r="A36256"/>
    </row>
    <row r="36257" spans="1:1">
      <c r="A36257"/>
    </row>
    <row r="36258" spans="1:1">
      <c r="A36258"/>
    </row>
    <row r="36259" spans="1:1">
      <c r="A36259"/>
    </row>
    <row r="36260" spans="1:1">
      <c r="A36260"/>
    </row>
    <row r="36261" spans="1:1">
      <c r="A36261"/>
    </row>
    <row r="36262" spans="1:1">
      <c r="A36262"/>
    </row>
    <row r="36263" spans="1:1">
      <c r="A36263"/>
    </row>
    <row r="36264" spans="1:1">
      <c r="A36264"/>
    </row>
    <row r="36265" spans="1:1">
      <c r="A36265"/>
    </row>
    <row r="36266" spans="1:1">
      <c r="A36266"/>
    </row>
    <row r="36267" spans="1:1">
      <c r="A36267"/>
    </row>
    <row r="36268" spans="1:1">
      <c r="A36268"/>
    </row>
    <row r="36269" spans="1:1">
      <c r="A36269"/>
    </row>
    <row r="36270" spans="1:1">
      <c r="A36270"/>
    </row>
    <row r="36271" spans="1:1">
      <c r="A36271"/>
    </row>
    <row r="36272" spans="1:1">
      <c r="A36272"/>
    </row>
    <row r="36273" spans="1:1">
      <c r="A36273"/>
    </row>
    <row r="36274" spans="1:1">
      <c r="A36274"/>
    </row>
    <row r="36275" spans="1:1">
      <c r="A36275"/>
    </row>
    <row r="36276" spans="1:1">
      <c r="A36276"/>
    </row>
    <row r="36277" spans="1:1">
      <c r="A36277"/>
    </row>
    <row r="36278" spans="1:1">
      <c r="A36278"/>
    </row>
    <row r="36279" spans="1:1">
      <c r="A36279"/>
    </row>
    <row r="36280" spans="1:1">
      <c r="A36280"/>
    </row>
    <row r="36281" spans="1:1">
      <c r="A36281"/>
    </row>
    <row r="36282" spans="1:1">
      <c r="A36282"/>
    </row>
    <row r="36283" spans="1:1">
      <c r="A36283"/>
    </row>
    <row r="36284" spans="1:1">
      <c r="A36284"/>
    </row>
    <row r="36285" spans="1:1">
      <c r="A36285"/>
    </row>
    <row r="36286" spans="1:1">
      <c r="A36286"/>
    </row>
    <row r="36287" spans="1:1">
      <c r="A36287"/>
    </row>
    <row r="36288" spans="1:1">
      <c r="A36288"/>
    </row>
    <row r="36289" spans="1:1">
      <c r="A36289"/>
    </row>
    <row r="36290" spans="1:1">
      <c r="A36290"/>
    </row>
    <row r="36291" spans="1:1">
      <c r="A36291"/>
    </row>
    <row r="36292" spans="1:1">
      <c r="A36292"/>
    </row>
    <row r="36293" spans="1:1">
      <c r="A36293"/>
    </row>
    <row r="36294" spans="1:1">
      <c r="A36294"/>
    </row>
    <row r="36295" spans="1:1">
      <c r="A36295"/>
    </row>
    <row r="36296" spans="1:1">
      <c r="A36296"/>
    </row>
    <row r="36297" spans="1:1">
      <c r="A36297"/>
    </row>
    <row r="36298" spans="1:1">
      <c r="A36298"/>
    </row>
    <row r="36299" spans="1:1">
      <c r="A36299"/>
    </row>
    <row r="36300" spans="1:1">
      <c r="A36300"/>
    </row>
    <row r="36301" spans="1:1">
      <c r="A36301"/>
    </row>
    <row r="36302" spans="1:1">
      <c r="A36302"/>
    </row>
    <row r="36303" spans="1:1">
      <c r="A36303"/>
    </row>
    <row r="36304" spans="1:1">
      <c r="A36304"/>
    </row>
    <row r="36305" spans="1:1">
      <c r="A36305"/>
    </row>
    <row r="36306" spans="1:1">
      <c r="A36306"/>
    </row>
    <row r="36307" spans="1:1">
      <c r="A36307"/>
    </row>
    <row r="36308" spans="1:1">
      <c r="A36308"/>
    </row>
    <row r="36309" spans="1:1">
      <c r="A36309"/>
    </row>
    <row r="36310" spans="1:1">
      <c r="A36310"/>
    </row>
    <row r="36311" spans="1:1">
      <c r="A36311"/>
    </row>
    <row r="36312" spans="1:1">
      <c r="A36312"/>
    </row>
    <row r="36313" spans="1:1">
      <c r="A36313"/>
    </row>
    <row r="36314" spans="1:1">
      <c r="A36314"/>
    </row>
    <row r="36315" spans="1:1">
      <c r="A36315"/>
    </row>
    <row r="36316" spans="1:1">
      <c r="A36316"/>
    </row>
    <row r="36317" spans="1:1">
      <c r="A36317"/>
    </row>
    <row r="36318" spans="1:1">
      <c r="A36318"/>
    </row>
    <row r="36319" spans="1:1">
      <c r="A36319"/>
    </row>
    <row r="36320" spans="1:1">
      <c r="A36320"/>
    </row>
    <row r="36321" spans="1:1">
      <c r="A36321"/>
    </row>
    <row r="36322" spans="1:1">
      <c r="A36322"/>
    </row>
    <row r="36323" spans="1:1">
      <c r="A36323"/>
    </row>
    <row r="36324" spans="1:1">
      <c r="A36324"/>
    </row>
    <row r="36325" spans="1:1">
      <c r="A36325"/>
    </row>
    <row r="36326" spans="1:1">
      <c r="A36326"/>
    </row>
    <row r="36327" spans="1:1">
      <c r="A36327"/>
    </row>
    <row r="36328" spans="1:1">
      <c r="A36328"/>
    </row>
    <row r="36329" spans="1:1">
      <c r="A36329"/>
    </row>
    <row r="36330" spans="1:1">
      <c r="A36330"/>
    </row>
    <row r="36331" spans="1:1">
      <c r="A36331"/>
    </row>
    <row r="36332" spans="1:1">
      <c r="A36332"/>
    </row>
    <row r="36333" spans="1:1">
      <c r="A36333"/>
    </row>
    <row r="36334" spans="1:1">
      <c r="A36334"/>
    </row>
    <row r="36335" spans="1:1">
      <c r="A36335"/>
    </row>
    <row r="36336" spans="1:1">
      <c r="A36336"/>
    </row>
    <row r="36337" spans="1:1">
      <c r="A36337"/>
    </row>
    <row r="36338" spans="1:1">
      <c r="A36338"/>
    </row>
    <row r="36339" spans="1:1">
      <c r="A36339"/>
    </row>
    <row r="36340" spans="1:1">
      <c r="A36340"/>
    </row>
    <row r="36341" spans="1:1">
      <c r="A36341"/>
    </row>
    <row r="36342" spans="1:1">
      <c r="A36342"/>
    </row>
    <row r="36343" spans="1:1">
      <c r="A36343"/>
    </row>
    <row r="36344" spans="1:1">
      <c r="A36344"/>
    </row>
    <row r="36345" spans="1:1">
      <c r="A36345"/>
    </row>
    <row r="36346" spans="1:1">
      <c r="A36346"/>
    </row>
    <row r="36347" spans="1:1">
      <c r="A36347"/>
    </row>
    <row r="36348" spans="1:1">
      <c r="A36348"/>
    </row>
    <row r="36349" spans="1:1">
      <c r="A36349"/>
    </row>
    <row r="36350" spans="1:1">
      <c r="A36350"/>
    </row>
    <row r="36351" spans="1:1">
      <c r="A36351"/>
    </row>
    <row r="36352" spans="1:1">
      <c r="A36352"/>
    </row>
    <row r="36353" spans="1:1">
      <c r="A36353"/>
    </row>
    <row r="36354" spans="1:1">
      <c r="A36354"/>
    </row>
    <row r="36355" spans="1:1">
      <c r="A36355"/>
    </row>
    <row r="36356" spans="1:1">
      <c r="A36356"/>
    </row>
    <row r="36357" spans="1:1">
      <c r="A36357"/>
    </row>
    <row r="36358" spans="1:1">
      <c r="A36358"/>
    </row>
    <row r="36359" spans="1:1">
      <c r="A36359"/>
    </row>
    <row r="36360" spans="1:1">
      <c r="A36360"/>
    </row>
    <row r="36361" spans="1:1">
      <c r="A36361"/>
    </row>
    <row r="36362" spans="1:1">
      <c r="A36362"/>
    </row>
    <row r="36363" spans="1:1">
      <c r="A36363"/>
    </row>
    <row r="36364" spans="1:1">
      <c r="A36364"/>
    </row>
    <row r="36365" spans="1:1">
      <c r="A36365"/>
    </row>
    <row r="36366" spans="1:1">
      <c r="A36366"/>
    </row>
    <row r="36367" spans="1:1">
      <c r="A36367"/>
    </row>
    <row r="36368" spans="1:1">
      <c r="A36368"/>
    </row>
    <row r="36369" spans="1:1">
      <c r="A36369"/>
    </row>
    <row r="36370" spans="1:1">
      <c r="A36370"/>
    </row>
    <row r="36371" spans="1:1">
      <c r="A36371"/>
    </row>
    <row r="36372" spans="1:1">
      <c r="A36372"/>
    </row>
    <row r="36373" spans="1:1">
      <c r="A36373"/>
    </row>
    <row r="36374" spans="1:1">
      <c r="A36374"/>
    </row>
    <row r="36375" spans="1:1">
      <c r="A36375"/>
    </row>
    <row r="36376" spans="1:1">
      <c r="A36376"/>
    </row>
    <row r="36377" spans="1:1">
      <c r="A36377"/>
    </row>
    <row r="36378" spans="1:1">
      <c r="A36378"/>
    </row>
    <row r="36379" spans="1:1">
      <c r="A36379"/>
    </row>
    <row r="36380" spans="1:1">
      <c r="A36380"/>
    </row>
    <row r="36381" spans="1:1">
      <c r="A36381"/>
    </row>
    <row r="36382" spans="1:1">
      <c r="A36382"/>
    </row>
    <row r="36383" spans="1:1">
      <c r="A36383"/>
    </row>
    <row r="36384" spans="1:1">
      <c r="A36384"/>
    </row>
    <row r="36385" spans="1:1">
      <c r="A36385"/>
    </row>
    <row r="36386" spans="1:1">
      <c r="A36386"/>
    </row>
    <row r="36387" spans="1:1">
      <c r="A36387"/>
    </row>
    <row r="36388" spans="1:1">
      <c r="A36388"/>
    </row>
    <row r="36389" spans="1:1">
      <c r="A36389"/>
    </row>
    <row r="36390" spans="1:1">
      <c r="A36390"/>
    </row>
    <row r="36391" spans="1:1">
      <c r="A36391"/>
    </row>
    <row r="36392" spans="1:1">
      <c r="A36392"/>
    </row>
    <row r="36393" spans="1:1">
      <c r="A36393"/>
    </row>
    <row r="36394" spans="1:1">
      <c r="A36394"/>
    </row>
    <row r="36395" spans="1:1">
      <c r="A36395"/>
    </row>
    <row r="36396" spans="1:1">
      <c r="A36396"/>
    </row>
    <row r="36397" spans="1:1">
      <c r="A36397"/>
    </row>
    <row r="36398" spans="1:1">
      <c r="A36398"/>
    </row>
    <row r="36399" spans="1:1">
      <c r="A36399"/>
    </row>
    <row r="36400" spans="1:1">
      <c r="A36400"/>
    </row>
    <row r="36401" spans="1:1">
      <c r="A36401"/>
    </row>
    <row r="36402" spans="1:1">
      <c r="A36402"/>
    </row>
    <row r="36403" spans="1:1">
      <c r="A36403"/>
    </row>
    <row r="36404" spans="1:1">
      <c r="A36404"/>
    </row>
    <row r="36405" spans="1:1">
      <c r="A36405"/>
    </row>
    <row r="36406" spans="1:1">
      <c r="A36406"/>
    </row>
    <row r="36407" spans="1:1">
      <c r="A36407"/>
    </row>
    <row r="36408" spans="1:1">
      <c r="A36408"/>
    </row>
    <row r="36409" spans="1:1">
      <c r="A36409"/>
    </row>
    <row r="36410" spans="1:1">
      <c r="A36410"/>
    </row>
    <row r="36411" spans="1:1">
      <c r="A36411"/>
    </row>
    <row r="36412" spans="1:1">
      <c r="A36412"/>
    </row>
    <row r="36413" spans="1:1">
      <c r="A36413"/>
    </row>
    <row r="36414" spans="1:1">
      <c r="A36414"/>
    </row>
    <row r="36415" spans="1:1">
      <c r="A36415"/>
    </row>
    <row r="36416" spans="1:1">
      <c r="A36416"/>
    </row>
    <row r="36417" spans="1:1">
      <c r="A36417"/>
    </row>
    <row r="36418" spans="1:1">
      <c r="A36418"/>
    </row>
    <row r="36419" spans="1:1">
      <c r="A36419"/>
    </row>
    <row r="36420" spans="1:1">
      <c r="A36420"/>
    </row>
    <row r="36421" spans="1:1">
      <c r="A36421"/>
    </row>
    <row r="36422" spans="1:1">
      <c r="A36422"/>
    </row>
    <row r="36423" spans="1:1">
      <c r="A36423"/>
    </row>
    <row r="36424" spans="1:1">
      <c r="A36424"/>
    </row>
    <row r="36425" spans="1:1">
      <c r="A36425"/>
    </row>
    <row r="36426" spans="1:1">
      <c r="A36426"/>
    </row>
    <row r="36427" spans="1:1">
      <c r="A36427"/>
    </row>
    <row r="36428" spans="1:1">
      <c r="A36428"/>
    </row>
    <row r="36429" spans="1:1">
      <c r="A36429"/>
    </row>
    <row r="36430" spans="1:1">
      <c r="A36430"/>
    </row>
    <row r="36431" spans="1:1">
      <c r="A36431"/>
    </row>
    <row r="36432" spans="1:1">
      <c r="A36432"/>
    </row>
    <row r="36433" spans="1:1">
      <c r="A36433"/>
    </row>
    <row r="36434" spans="1:1">
      <c r="A36434"/>
    </row>
    <row r="36435" spans="1:1">
      <c r="A36435"/>
    </row>
    <row r="36436" spans="1:1">
      <c r="A36436"/>
    </row>
    <row r="36437" spans="1:1">
      <c r="A36437"/>
    </row>
    <row r="36438" spans="1:1">
      <c r="A36438"/>
    </row>
    <row r="36439" spans="1:1">
      <c r="A36439"/>
    </row>
    <row r="36440" spans="1:1">
      <c r="A36440"/>
    </row>
    <row r="36441" spans="1:1">
      <c r="A36441"/>
    </row>
    <row r="36442" spans="1:1">
      <c r="A36442"/>
    </row>
    <row r="36443" spans="1:1">
      <c r="A36443"/>
    </row>
    <row r="36444" spans="1:1">
      <c r="A36444"/>
    </row>
    <row r="36445" spans="1:1">
      <c r="A36445"/>
    </row>
    <row r="36446" spans="1:1">
      <c r="A36446"/>
    </row>
    <row r="36447" spans="1:1">
      <c r="A36447"/>
    </row>
    <row r="36448" spans="1:1">
      <c r="A36448"/>
    </row>
    <row r="36449" spans="1:1">
      <c r="A36449"/>
    </row>
    <row r="36450" spans="1:1">
      <c r="A36450"/>
    </row>
    <row r="36451" spans="1:1">
      <c r="A36451"/>
    </row>
    <row r="36452" spans="1:1">
      <c r="A36452"/>
    </row>
    <row r="36453" spans="1:1">
      <c r="A36453"/>
    </row>
    <row r="36454" spans="1:1">
      <c r="A36454"/>
    </row>
    <row r="36455" spans="1:1">
      <c r="A36455"/>
    </row>
    <row r="36456" spans="1:1">
      <c r="A36456"/>
    </row>
    <row r="36457" spans="1:1">
      <c r="A36457"/>
    </row>
    <row r="36458" spans="1:1">
      <c r="A36458"/>
    </row>
    <row r="36459" spans="1:1">
      <c r="A36459"/>
    </row>
    <row r="36460" spans="1:1">
      <c r="A36460"/>
    </row>
    <row r="36461" spans="1:1">
      <c r="A36461"/>
    </row>
    <row r="36462" spans="1:1">
      <c r="A36462"/>
    </row>
    <row r="36463" spans="1:1">
      <c r="A36463"/>
    </row>
    <row r="36464" spans="1:1">
      <c r="A36464"/>
    </row>
    <row r="36465" spans="1:1">
      <c r="A36465"/>
    </row>
    <row r="36466" spans="1:1">
      <c r="A36466"/>
    </row>
    <row r="36467" spans="1:1">
      <c r="A36467"/>
    </row>
    <row r="36468" spans="1:1">
      <c r="A36468"/>
    </row>
    <row r="36469" spans="1:1">
      <c r="A36469"/>
    </row>
    <row r="36470" spans="1:1">
      <c r="A36470"/>
    </row>
    <row r="36471" spans="1:1">
      <c r="A36471"/>
    </row>
    <row r="36472" spans="1:1">
      <c r="A36472"/>
    </row>
    <row r="36473" spans="1:1">
      <c r="A36473"/>
    </row>
    <row r="36474" spans="1:1">
      <c r="A36474"/>
    </row>
    <row r="36475" spans="1:1">
      <c r="A36475"/>
    </row>
    <row r="36476" spans="1:1">
      <c r="A36476"/>
    </row>
    <row r="36477" spans="1:1">
      <c r="A36477"/>
    </row>
    <row r="36478" spans="1:1">
      <c r="A36478"/>
    </row>
    <row r="36479" spans="1:1">
      <c r="A36479"/>
    </row>
    <row r="36480" spans="1:1">
      <c r="A36480"/>
    </row>
    <row r="36481" spans="1:1">
      <c r="A36481"/>
    </row>
    <row r="36482" spans="1:1">
      <c r="A36482"/>
    </row>
    <row r="36483" spans="1:1">
      <c r="A36483"/>
    </row>
    <row r="36484" spans="1:1">
      <c r="A36484"/>
    </row>
    <row r="36485" spans="1:1">
      <c r="A36485"/>
    </row>
    <row r="36486" spans="1:1">
      <c r="A36486"/>
    </row>
    <row r="36487" spans="1:1">
      <c r="A36487"/>
    </row>
    <row r="36488" spans="1:1">
      <c r="A36488"/>
    </row>
    <row r="36489" spans="1:1">
      <c r="A36489"/>
    </row>
    <row r="36490" spans="1:1">
      <c r="A36490"/>
    </row>
    <row r="36491" spans="1:1">
      <c r="A36491"/>
    </row>
    <row r="36492" spans="1:1">
      <c r="A36492"/>
    </row>
    <row r="36493" spans="1:1">
      <c r="A36493"/>
    </row>
    <row r="36494" spans="1:1">
      <c r="A36494"/>
    </row>
    <row r="36495" spans="1:1">
      <c r="A36495"/>
    </row>
    <row r="36496" spans="1:1">
      <c r="A36496"/>
    </row>
    <row r="36497" spans="1:1">
      <c r="A36497"/>
    </row>
    <row r="36498" spans="1:1">
      <c r="A36498"/>
    </row>
    <row r="36499" spans="1:1">
      <c r="A36499"/>
    </row>
    <row r="36500" spans="1:1">
      <c r="A36500"/>
    </row>
    <row r="36501" spans="1:1">
      <c r="A36501"/>
    </row>
    <row r="36502" spans="1:1">
      <c r="A36502"/>
    </row>
    <row r="36503" spans="1:1">
      <c r="A36503"/>
    </row>
    <row r="36504" spans="1:1">
      <c r="A36504"/>
    </row>
    <row r="36505" spans="1:1">
      <c r="A36505"/>
    </row>
    <row r="36506" spans="1:1">
      <c r="A36506"/>
    </row>
    <row r="36507" spans="1:1">
      <c r="A36507"/>
    </row>
    <row r="36508" spans="1:1">
      <c r="A36508"/>
    </row>
    <row r="36509" spans="1:1">
      <c r="A36509"/>
    </row>
    <row r="36510" spans="1:1">
      <c r="A36510"/>
    </row>
    <row r="36511" spans="1:1">
      <c r="A36511"/>
    </row>
    <row r="36512" spans="1:1">
      <c r="A36512"/>
    </row>
    <row r="36513" spans="1:1">
      <c r="A36513"/>
    </row>
    <row r="36514" spans="1:1">
      <c r="A36514"/>
    </row>
    <row r="36515" spans="1:1">
      <c r="A36515"/>
    </row>
    <row r="36516" spans="1:1">
      <c r="A36516"/>
    </row>
    <row r="36517" spans="1:1">
      <c r="A36517"/>
    </row>
    <row r="36518" spans="1:1">
      <c r="A36518"/>
    </row>
    <row r="36519" spans="1:1">
      <c r="A36519"/>
    </row>
    <row r="36520" spans="1:1">
      <c r="A36520"/>
    </row>
    <row r="36521" spans="1:1">
      <c r="A36521"/>
    </row>
    <row r="36522" spans="1:1">
      <c r="A36522"/>
    </row>
    <row r="36523" spans="1:1">
      <c r="A36523"/>
    </row>
    <row r="36524" spans="1:1">
      <c r="A36524"/>
    </row>
    <row r="36525" spans="1:1">
      <c r="A36525"/>
    </row>
    <row r="36526" spans="1:1">
      <c r="A36526"/>
    </row>
    <row r="36527" spans="1:1">
      <c r="A36527"/>
    </row>
    <row r="36528" spans="1:1">
      <c r="A36528"/>
    </row>
    <row r="36529" spans="1:1">
      <c r="A36529"/>
    </row>
    <row r="36530" spans="1:1">
      <c r="A36530"/>
    </row>
    <row r="36531" spans="1:1">
      <c r="A36531"/>
    </row>
    <row r="36532" spans="1:1">
      <c r="A36532"/>
    </row>
    <row r="36533" spans="1:1">
      <c r="A36533"/>
    </row>
    <row r="36534" spans="1:1">
      <c r="A36534"/>
    </row>
    <row r="36535" spans="1:1">
      <c r="A36535"/>
    </row>
    <row r="36536" spans="1:1">
      <c r="A36536"/>
    </row>
    <row r="36537" spans="1:1">
      <c r="A36537"/>
    </row>
    <row r="36538" spans="1:1">
      <c r="A36538"/>
    </row>
    <row r="36539" spans="1:1">
      <c r="A36539"/>
    </row>
    <row r="36540" spans="1:1">
      <c r="A36540"/>
    </row>
    <row r="36541" spans="1:1">
      <c r="A36541"/>
    </row>
    <row r="36542" spans="1:1">
      <c r="A36542"/>
    </row>
    <row r="36543" spans="1:1">
      <c r="A36543"/>
    </row>
    <row r="36544" spans="1:1">
      <c r="A36544"/>
    </row>
    <row r="36545" spans="1:1">
      <c r="A36545"/>
    </row>
    <row r="36546" spans="1:1">
      <c r="A36546"/>
    </row>
    <row r="36547" spans="1:1">
      <c r="A36547"/>
    </row>
    <row r="36548" spans="1:1">
      <c r="A36548"/>
    </row>
    <row r="36549" spans="1:1">
      <c r="A36549"/>
    </row>
    <row r="36550" spans="1:1">
      <c r="A36550"/>
    </row>
    <row r="36551" spans="1:1">
      <c r="A36551"/>
    </row>
    <row r="36552" spans="1:1">
      <c r="A36552"/>
    </row>
    <row r="36553" spans="1:1">
      <c r="A36553"/>
    </row>
    <row r="36554" spans="1:1">
      <c r="A36554"/>
    </row>
    <row r="36555" spans="1:1">
      <c r="A36555"/>
    </row>
    <row r="36556" spans="1:1">
      <c r="A36556"/>
    </row>
    <row r="36557" spans="1:1">
      <c r="A36557"/>
    </row>
    <row r="36558" spans="1:1">
      <c r="A36558"/>
    </row>
    <row r="36559" spans="1:1">
      <c r="A36559"/>
    </row>
    <row r="36560" spans="1:1">
      <c r="A36560"/>
    </row>
    <row r="36561" spans="1:1">
      <c r="A36561"/>
    </row>
    <row r="36562" spans="1:1">
      <c r="A36562"/>
    </row>
    <row r="36563" spans="1:1">
      <c r="A36563"/>
    </row>
    <row r="36564" spans="1:1">
      <c r="A36564"/>
    </row>
    <row r="36565" spans="1:1">
      <c r="A36565"/>
    </row>
    <row r="36566" spans="1:1">
      <c r="A36566"/>
    </row>
    <row r="36567" spans="1:1">
      <c r="A36567"/>
    </row>
    <row r="36568" spans="1:1">
      <c r="A36568"/>
    </row>
    <row r="36569" spans="1:1">
      <c r="A36569"/>
    </row>
    <row r="36570" spans="1:1">
      <c r="A36570"/>
    </row>
    <row r="36571" spans="1:1">
      <c r="A36571"/>
    </row>
    <row r="36572" spans="1:1">
      <c r="A36572"/>
    </row>
    <row r="36573" spans="1:1">
      <c r="A36573"/>
    </row>
    <row r="36574" spans="1:1">
      <c r="A36574"/>
    </row>
    <row r="36575" spans="1:1">
      <c r="A36575"/>
    </row>
    <row r="36576" spans="1:1">
      <c r="A36576"/>
    </row>
    <row r="36577" spans="1:1">
      <c r="A36577"/>
    </row>
    <row r="36578" spans="1:1">
      <c r="A36578"/>
    </row>
    <row r="36579" spans="1:1">
      <c r="A36579"/>
    </row>
    <row r="36580" spans="1:1">
      <c r="A36580"/>
    </row>
    <row r="36581" spans="1:1">
      <c r="A36581"/>
    </row>
    <row r="36582" spans="1:1">
      <c r="A36582"/>
    </row>
    <row r="36583" spans="1:1">
      <c r="A36583"/>
    </row>
    <row r="36584" spans="1:1">
      <c r="A36584"/>
    </row>
    <row r="36585" spans="1:1">
      <c r="A36585"/>
    </row>
    <row r="36586" spans="1:1">
      <c r="A36586"/>
    </row>
    <row r="36587" spans="1:1">
      <c r="A36587"/>
    </row>
    <row r="36588" spans="1:1">
      <c r="A36588"/>
    </row>
    <row r="36589" spans="1:1">
      <c r="A36589"/>
    </row>
    <row r="36590" spans="1:1">
      <c r="A36590"/>
    </row>
    <row r="36591" spans="1:1">
      <c r="A36591"/>
    </row>
    <row r="36592" spans="1:1">
      <c r="A36592"/>
    </row>
    <row r="36593" spans="1:1">
      <c r="A36593"/>
    </row>
    <row r="36594" spans="1:1">
      <c r="A36594"/>
    </row>
    <row r="36595" spans="1:1">
      <c r="A36595"/>
    </row>
    <row r="36596" spans="1:1">
      <c r="A36596"/>
    </row>
    <row r="36597" spans="1:1">
      <c r="A36597"/>
    </row>
    <row r="36598" spans="1:1">
      <c r="A36598"/>
    </row>
    <row r="36599" spans="1:1">
      <c r="A36599"/>
    </row>
    <row r="36600" spans="1:1">
      <c r="A36600"/>
    </row>
    <row r="36601" spans="1:1">
      <c r="A36601"/>
    </row>
    <row r="36602" spans="1:1">
      <c r="A36602"/>
    </row>
    <row r="36603" spans="1:1">
      <c r="A36603"/>
    </row>
    <row r="36604" spans="1:1">
      <c r="A36604"/>
    </row>
    <row r="36605" spans="1:1">
      <c r="A36605"/>
    </row>
    <row r="36606" spans="1:1">
      <c r="A36606"/>
    </row>
    <row r="36607" spans="1:1">
      <c r="A36607"/>
    </row>
    <row r="36608" spans="1:1">
      <c r="A36608"/>
    </row>
    <row r="36609" spans="1:1">
      <c r="A36609"/>
    </row>
    <row r="36610" spans="1:1">
      <c r="A36610"/>
    </row>
    <row r="36611" spans="1:1">
      <c r="A36611"/>
    </row>
    <row r="36612" spans="1:1">
      <c r="A36612"/>
    </row>
    <row r="36613" spans="1:1">
      <c r="A36613"/>
    </row>
    <row r="36614" spans="1:1">
      <c r="A36614"/>
    </row>
    <row r="36615" spans="1:1">
      <c r="A36615"/>
    </row>
    <row r="36616" spans="1:1">
      <c r="A36616"/>
    </row>
    <row r="36617" spans="1:1">
      <c r="A36617"/>
    </row>
    <row r="36618" spans="1:1">
      <c r="A36618"/>
    </row>
    <row r="36619" spans="1:1">
      <c r="A36619"/>
    </row>
    <row r="36620" spans="1:1">
      <c r="A36620"/>
    </row>
    <row r="36621" spans="1:1">
      <c r="A36621"/>
    </row>
    <row r="36622" spans="1:1">
      <c r="A36622"/>
    </row>
    <row r="36623" spans="1:1">
      <c r="A36623"/>
    </row>
    <row r="36624" spans="1:1">
      <c r="A36624"/>
    </row>
    <row r="36625" spans="1:1">
      <c r="A36625"/>
    </row>
    <row r="36626" spans="1:1">
      <c r="A36626"/>
    </row>
    <row r="36627" spans="1:1">
      <c r="A36627"/>
    </row>
    <row r="36628" spans="1:1">
      <c r="A36628"/>
    </row>
    <row r="36629" spans="1:1">
      <c r="A36629"/>
    </row>
    <row r="36630" spans="1:1">
      <c r="A36630"/>
    </row>
    <row r="36631" spans="1:1">
      <c r="A36631"/>
    </row>
    <row r="36632" spans="1:1">
      <c r="A36632"/>
    </row>
    <row r="36633" spans="1:1">
      <c r="A36633"/>
    </row>
    <row r="36634" spans="1:1">
      <c r="A36634"/>
    </row>
    <row r="36635" spans="1:1">
      <c r="A36635"/>
    </row>
    <row r="36636" spans="1:1">
      <c r="A36636"/>
    </row>
    <row r="36637" spans="1:1">
      <c r="A36637"/>
    </row>
    <row r="36638" spans="1:1">
      <c r="A36638"/>
    </row>
    <row r="36639" spans="1:1">
      <c r="A36639"/>
    </row>
    <row r="36640" spans="1:1">
      <c r="A36640"/>
    </row>
    <row r="36641" spans="1:1">
      <c r="A36641"/>
    </row>
    <row r="36642" spans="1:1">
      <c r="A36642"/>
    </row>
    <row r="36643" spans="1:1">
      <c r="A36643"/>
    </row>
    <row r="36644" spans="1:1">
      <c r="A36644"/>
    </row>
    <row r="36645" spans="1:1">
      <c r="A36645"/>
    </row>
    <row r="36646" spans="1:1">
      <c r="A36646"/>
    </row>
    <row r="36647" spans="1:1">
      <c r="A36647"/>
    </row>
    <row r="36648" spans="1:1">
      <c r="A36648"/>
    </row>
    <row r="36649" spans="1:1">
      <c r="A36649"/>
    </row>
    <row r="36650" spans="1:1">
      <c r="A36650"/>
    </row>
    <row r="36651" spans="1:1">
      <c r="A36651"/>
    </row>
    <row r="36652" spans="1:1">
      <c r="A36652"/>
    </row>
    <row r="36653" spans="1:1">
      <c r="A36653"/>
    </row>
    <row r="36654" spans="1:1">
      <c r="A36654"/>
    </row>
    <row r="36655" spans="1:1">
      <c r="A36655"/>
    </row>
    <row r="36656" spans="1:1">
      <c r="A36656"/>
    </row>
    <row r="36657" spans="1:1">
      <c r="A36657"/>
    </row>
    <row r="36658" spans="1:1">
      <c r="A36658"/>
    </row>
    <row r="36659" spans="1:1">
      <c r="A36659"/>
    </row>
    <row r="36660" spans="1:1">
      <c r="A36660"/>
    </row>
    <row r="36661" spans="1:1">
      <c r="A36661"/>
    </row>
    <row r="36662" spans="1:1">
      <c r="A36662"/>
    </row>
    <row r="36663" spans="1:1">
      <c r="A36663"/>
    </row>
    <row r="36664" spans="1:1">
      <c r="A36664"/>
    </row>
    <row r="36665" spans="1:1">
      <c r="A36665"/>
    </row>
    <row r="36666" spans="1:1">
      <c r="A36666"/>
    </row>
    <row r="36667" spans="1:1">
      <c r="A36667"/>
    </row>
    <row r="36668" spans="1:1">
      <c r="A36668"/>
    </row>
    <row r="36669" spans="1:1">
      <c r="A36669"/>
    </row>
    <row r="36670" spans="1:1">
      <c r="A36670"/>
    </row>
    <row r="36671" spans="1:1">
      <c r="A36671"/>
    </row>
    <row r="36672" spans="1:1">
      <c r="A36672"/>
    </row>
    <row r="36673" spans="1:1">
      <c r="A36673"/>
    </row>
    <row r="36674" spans="1:1">
      <c r="A36674"/>
    </row>
    <row r="36675" spans="1:1">
      <c r="A36675"/>
    </row>
    <row r="36676" spans="1:1">
      <c r="A36676"/>
    </row>
    <row r="36677" spans="1:1">
      <c r="A36677"/>
    </row>
    <row r="36678" spans="1:1">
      <c r="A36678"/>
    </row>
    <row r="36679" spans="1:1">
      <c r="A36679"/>
    </row>
    <row r="36680" spans="1:1">
      <c r="A36680"/>
    </row>
    <row r="36681" spans="1:1">
      <c r="A36681"/>
    </row>
    <row r="36682" spans="1:1">
      <c r="A36682"/>
    </row>
    <row r="36683" spans="1:1">
      <c r="A36683"/>
    </row>
    <row r="36684" spans="1:1">
      <c r="A36684"/>
    </row>
    <row r="36685" spans="1:1">
      <c r="A36685"/>
    </row>
    <row r="36686" spans="1:1">
      <c r="A36686"/>
    </row>
    <row r="36687" spans="1:1">
      <c r="A36687"/>
    </row>
    <row r="36688" spans="1:1">
      <c r="A36688"/>
    </row>
    <row r="36689" spans="1:1">
      <c r="A36689"/>
    </row>
    <row r="36690" spans="1:1">
      <c r="A36690"/>
    </row>
    <row r="36691" spans="1:1">
      <c r="A36691"/>
    </row>
    <row r="36692" spans="1:1">
      <c r="A36692"/>
    </row>
    <row r="36693" spans="1:1">
      <c r="A36693"/>
    </row>
    <row r="36694" spans="1:1">
      <c r="A36694"/>
    </row>
    <row r="36695" spans="1:1">
      <c r="A36695"/>
    </row>
    <row r="36696" spans="1:1">
      <c r="A36696"/>
    </row>
    <row r="36697" spans="1:1">
      <c r="A36697"/>
    </row>
    <row r="36698" spans="1:1">
      <c r="A36698"/>
    </row>
    <row r="36699" spans="1:1">
      <c r="A36699"/>
    </row>
    <row r="36700" spans="1:1">
      <c r="A36700"/>
    </row>
    <row r="36701" spans="1:1">
      <c r="A36701"/>
    </row>
    <row r="36702" spans="1:1">
      <c r="A36702"/>
    </row>
    <row r="36703" spans="1:1">
      <c r="A36703"/>
    </row>
    <row r="36704" spans="1:1">
      <c r="A36704"/>
    </row>
    <row r="36705" spans="1:1">
      <c r="A36705"/>
    </row>
    <row r="36706" spans="1:1">
      <c r="A36706"/>
    </row>
    <row r="36707" spans="1:1">
      <c r="A36707"/>
    </row>
    <row r="36708" spans="1:1">
      <c r="A36708"/>
    </row>
    <row r="36709" spans="1:1">
      <c r="A36709"/>
    </row>
    <row r="36710" spans="1:1">
      <c r="A36710"/>
    </row>
    <row r="36711" spans="1:1">
      <c r="A36711"/>
    </row>
    <row r="36712" spans="1:1">
      <c r="A36712"/>
    </row>
    <row r="36713" spans="1:1">
      <c r="A36713"/>
    </row>
    <row r="36714" spans="1:1">
      <c r="A36714"/>
    </row>
    <row r="36715" spans="1:1">
      <c r="A36715"/>
    </row>
    <row r="36716" spans="1:1">
      <c r="A36716"/>
    </row>
    <row r="36717" spans="1:1">
      <c r="A36717"/>
    </row>
    <row r="36718" spans="1:1">
      <c r="A36718"/>
    </row>
    <row r="36719" spans="1:1">
      <c r="A36719"/>
    </row>
    <row r="36720" spans="1:1">
      <c r="A36720"/>
    </row>
    <row r="36721" spans="1:1">
      <c r="A36721"/>
    </row>
    <row r="36722" spans="1:1">
      <c r="A36722"/>
    </row>
    <row r="36723" spans="1:1">
      <c r="A36723"/>
    </row>
    <row r="36724" spans="1:1">
      <c r="A36724"/>
    </row>
    <row r="36725" spans="1:1">
      <c r="A36725"/>
    </row>
    <row r="36726" spans="1:1">
      <c r="A36726"/>
    </row>
    <row r="36727" spans="1:1">
      <c r="A36727"/>
    </row>
    <row r="36728" spans="1:1">
      <c r="A36728"/>
    </row>
    <row r="36729" spans="1:1">
      <c r="A36729"/>
    </row>
    <row r="36730" spans="1:1">
      <c r="A36730"/>
    </row>
    <row r="36731" spans="1:1">
      <c r="A36731"/>
    </row>
    <row r="36732" spans="1:1">
      <c r="A36732"/>
    </row>
    <row r="36733" spans="1:1">
      <c r="A36733"/>
    </row>
    <row r="36734" spans="1:1">
      <c r="A36734"/>
    </row>
    <row r="36735" spans="1:1">
      <c r="A36735"/>
    </row>
    <row r="36736" spans="1:1">
      <c r="A36736"/>
    </row>
    <row r="36737" spans="1:1">
      <c r="A36737"/>
    </row>
    <row r="36738" spans="1:1">
      <c r="A36738"/>
    </row>
    <row r="36739" spans="1:1">
      <c r="A36739"/>
    </row>
    <row r="36740" spans="1:1">
      <c r="A36740"/>
    </row>
    <row r="36741" spans="1:1">
      <c r="A36741"/>
    </row>
    <row r="36742" spans="1:1">
      <c r="A36742"/>
    </row>
    <row r="36743" spans="1:1">
      <c r="A36743"/>
    </row>
    <row r="36744" spans="1:1">
      <c r="A36744"/>
    </row>
    <row r="36745" spans="1:1">
      <c r="A36745"/>
    </row>
    <row r="36746" spans="1:1">
      <c r="A36746"/>
    </row>
    <row r="36747" spans="1:1">
      <c r="A36747"/>
    </row>
    <row r="36748" spans="1:1">
      <c r="A36748"/>
    </row>
    <row r="36749" spans="1:1">
      <c r="A36749"/>
    </row>
    <row r="36750" spans="1:1">
      <c r="A36750"/>
    </row>
    <row r="36751" spans="1:1">
      <c r="A36751"/>
    </row>
    <row r="36752" spans="1:1">
      <c r="A36752"/>
    </row>
    <row r="36753" spans="1:1">
      <c r="A36753"/>
    </row>
    <row r="36754" spans="1:1">
      <c r="A36754"/>
    </row>
    <row r="36755" spans="1:1">
      <c r="A36755"/>
    </row>
    <row r="36756" spans="1:1">
      <c r="A36756"/>
    </row>
    <row r="36757" spans="1:1">
      <c r="A36757"/>
    </row>
    <row r="36758" spans="1:1">
      <c r="A36758"/>
    </row>
    <row r="36759" spans="1:1">
      <c r="A36759"/>
    </row>
    <row r="36760" spans="1:1">
      <c r="A36760"/>
    </row>
    <row r="36761" spans="1:1">
      <c r="A36761"/>
    </row>
    <row r="36762" spans="1:1">
      <c r="A36762"/>
    </row>
    <row r="36763" spans="1:1">
      <c r="A36763"/>
    </row>
    <row r="36764" spans="1:1">
      <c r="A36764"/>
    </row>
    <row r="36765" spans="1:1">
      <c r="A36765"/>
    </row>
    <row r="36766" spans="1:1">
      <c r="A36766"/>
    </row>
    <row r="36767" spans="1:1">
      <c r="A36767"/>
    </row>
    <row r="36768" spans="1:1">
      <c r="A36768"/>
    </row>
    <row r="36769" spans="1:1">
      <c r="A36769"/>
    </row>
    <row r="36770" spans="1:1">
      <c r="A36770"/>
    </row>
    <row r="36771" spans="1:1">
      <c r="A36771"/>
    </row>
    <row r="36772" spans="1:1">
      <c r="A36772"/>
    </row>
    <row r="36773" spans="1:1">
      <c r="A36773"/>
    </row>
    <row r="36774" spans="1:1">
      <c r="A36774"/>
    </row>
    <row r="36775" spans="1:1">
      <c r="A36775"/>
    </row>
    <row r="36776" spans="1:1">
      <c r="A36776"/>
    </row>
    <row r="36777" spans="1:1">
      <c r="A36777"/>
    </row>
    <row r="36778" spans="1:1">
      <c r="A36778"/>
    </row>
    <row r="36779" spans="1:1">
      <c r="A36779"/>
    </row>
    <row r="36780" spans="1:1">
      <c r="A36780"/>
    </row>
    <row r="36781" spans="1:1">
      <c r="A36781"/>
    </row>
    <row r="36782" spans="1:1">
      <c r="A36782"/>
    </row>
    <row r="36783" spans="1:1">
      <c r="A36783"/>
    </row>
    <row r="36784" spans="1:1">
      <c r="A36784"/>
    </row>
    <row r="36785" spans="1:1">
      <c r="A36785"/>
    </row>
    <row r="36786" spans="1:1">
      <c r="A36786"/>
    </row>
    <row r="36787" spans="1:1">
      <c r="A36787"/>
    </row>
    <row r="36788" spans="1:1">
      <c r="A36788"/>
    </row>
    <row r="36789" spans="1:1">
      <c r="A36789"/>
    </row>
    <row r="36790" spans="1:1">
      <c r="A36790"/>
    </row>
    <row r="36791" spans="1:1">
      <c r="A36791"/>
    </row>
    <row r="36792" spans="1:1">
      <c r="A36792"/>
    </row>
    <row r="36793" spans="1:1">
      <c r="A36793"/>
    </row>
    <row r="36794" spans="1:1">
      <c r="A36794"/>
    </row>
    <row r="36795" spans="1:1">
      <c r="A36795"/>
    </row>
    <row r="36796" spans="1:1">
      <c r="A36796"/>
    </row>
    <row r="36797" spans="1:1">
      <c r="A36797"/>
    </row>
    <row r="36798" spans="1:1">
      <c r="A36798"/>
    </row>
    <row r="36799" spans="1:1">
      <c r="A36799"/>
    </row>
    <row r="36800" spans="1:1">
      <c r="A36800"/>
    </row>
    <row r="36801" spans="1:1">
      <c r="A36801"/>
    </row>
    <row r="36802" spans="1:1">
      <c r="A36802"/>
    </row>
    <row r="36803" spans="1:1">
      <c r="A36803"/>
    </row>
    <row r="36804" spans="1:1">
      <c r="A36804"/>
    </row>
    <row r="36805" spans="1:1">
      <c r="A36805"/>
    </row>
    <row r="36806" spans="1:1">
      <c r="A36806"/>
    </row>
    <row r="36807" spans="1:1">
      <c r="A36807"/>
    </row>
    <row r="36808" spans="1:1">
      <c r="A36808"/>
    </row>
    <row r="36809" spans="1:1">
      <c r="A36809"/>
    </row>
    <row r="36810" spans="1:1">
      <c r="A36810"/>
    </row>
    <row r="36811" spans="1:1">
      <c r="A36811"/>
    </row>
    <row r="36812" spans="1:1">
      <c r="A36812"/>
    </row>
    <row r="36813" spans="1:1">
      <c r="A36813"/>
    </row>
    <row r="36814" spans="1:1">
      <c r="A36814"/>
    </row>
    <row r="36815" spans="1:1">
      <c r="A36815"/>
    </row>
    <row r="36816" spans="1:1">
      <c r="A36816"/>
    </row>
    <row r="36817" spans="1:1">
      <c r="A36817"/>
    </row>
    <row r="36818" spans="1:1">
      <c r="A36818"/>
    </row>
    <row r="36819" spans="1:1">
      <c r="A36819"/>
    </row>
    <row r="36820" spans="1:1">
      <c r="A36820"/>
    </row>
    <row r="36821" spans="1:1">
      <c r="A36821"/>
    </row>
    <row r="36822" spans="1:1">
      <c r="A36822"/>
    </row>
    <row r="36823" spans="1:1">
      <c r="A36823"/>
    </row>
    <row r="36824" spans="1:1">
      <c r="A36824"/>
    </row>
    <row r="36825" spans="1:1">
      <c r="A36825"/>
    </row>
    <row r="36826" spans="1:1">
      <c r="A36826"/>
    </row>
    <row r="36827" spans="1:1">
      <c r="A36827"/>
    </row>
    <row r="36828" spans="1:1">
      <c r="A36828"/>
    </row>
    <row r="36829" spans="1:1">
      <c r="A36829"/>
    </row>
    <row r="36830" spans="1:1">
      <c r="A36830"/>
    </row>
    <row r="36831" spans="1:1">
      <c r="A36831"/>
    </row>
    <row r="36832" spans="1:1">
      <c r="A36832"/>
    </row>
    <row r="36833" spans="1:1">
      <c r="A36833"/>
    </row>
    <row r="36834" spans="1:1">
      <c r="A36834"/>
    </row>
    <row r="36835" spans="1:1">
      <c r="A36835"/>
    </row>
    <row r="36836" spans="1:1">
      <c r="A36836"/>
    </row>
    <row r="36837" spans="1:1">
      <c r="A36837"/>
    </row>
    <row r="36838" spans="1:1">
      <c r="A36838"/>
    </row>
    <row r="36839" spans="1:1">
      <c r="A36839"/>
    </row>
    <row r="36840" spans="1:1">
      <c r="A36840"/>
    </row>
    <row r="36841" spans="1:1">
      <c r="A36841"/>
    </row>
    <row r="36842" spans="1:1">
      <c r="A36842"/>
    </row>
    <row r="36843" spans="1:1">
      <c r="A36843"/>
    </row>
    <row r="36844" spans="1:1">
      <c r="A36844"/>
    </row>
    <row r="36845" spans="1:1">
      <c r="A36845"/>
    </row>
    <row r="36846" spans="1:1">
      <c r="A36846"/>
    </row>
    <row r="36847" spans="1:1">
      <c r="A36847"/>
    </row>
    <row r="36848" spans="1:1">
      <c r="A36848"/>
    </row>
    <row r="36849" spans="1:1">
      <c r="A36849"/>
    </row>
    <row r="36850" spans="1:1">
      <c r="A36850"/>
    </row>
    <row r="36851" spans="1:1">
      <c r="A36851"/>
    </row>
    <row r="36852" spans="1:1">
      <c r="A36852"/>
    </row>
    <row r="36853" spans="1:1">
      <c r="A36853"/>
    </row>
    <row r="36854" spans="1:1">
      <c r="A36854"/>
    </row>
    <row r="36855" spans="1:1">
      <c r="A36855"/>
    </row>
    <row r="36856" spans="1:1">
      <c r="A36856"/>
    </row>
    <row r="36857" spans="1:1">
      <c r="A36857"/>
    </row>
    <row r="36858" spans="1:1">
      <c r="A36858"/>
    </row>
    <row r="36859" spans="1:1">
      <c r="A36859"/>
    </row>
    <row r="36860" spans="1:1">
      <c r="A36860"/>
    </row>
    <row r="36861" spans="1:1">
      <c r="A36861"/>
    </row>
    <row r="36862" spans="1:1">
      <c r="A36862"/>
    </row>
    <row r="36863" spans="1:1">
      <c r="A36863"/>
    </row>
    <row r="36864" spans="1:1">
      <c r="A36864"/>
    </row>
    <row r="36865" spans="1:1">
      <c r="A36865"/>
    </row>
    <row r="36866" spans="1:1">
      <c r="A36866"/>
    </row>
    <row r="36867" spans="1:1">
      <c r="A36867"/>
    </row>
    <row r="36868" spans="1:1">
      <c r="A36868"/>
    </row>
    <row r="36869" spans="1:1">
      <c r="A36869"/>
    </row>
    <row r="36870" spans="1:1">
      <c r="A36870"/>
    </row>
    <row r="36871" spans="1:1">
      <c r="A36871"/>
    </row>
    <row r="36872" spans="1:1">
      <c r="A36872"/>
    </row>
    <row r="36873" spans="1:1">
      <c r="A36873"/>
    </row>
    <row r="36874" spans="1:1">
      <c r="A36874"/>
    </row>
    <row r="36875" spans="1:1">
      <c r="A36875"/>
    </row>
    <row r="36876" spans="1:1">
      <c r="A36876"/>
    </row>
    <row r="36877" spans="1:1">
      <c r="A36877"/>
    </row>
    <row r="36878" spans="1:1">
      <c r="A36878"/>
    </row>
    <row r="36879" spans="1:1">
      <c r="A36879"/>
    </row>
    <row r="36880" spans="1:1">
      <c r="A36880"/>
    </row>
    <row r="36881" spans="1:1">
      <c r="A36881"/>
    </row>
    <row r="36882" spans="1:1">
      <c r="A36882"/>
    </row>
    <row r="36883" spans="1:1">
      <c r="A36883"/>
    </row>
    <row r="36884" spans="1:1">
      <c r="A36884"/>
    </row>
    <row r="36885" spans="1:1">
      <c r="A36885"/>
    </row>
    <row r="36886" spans="1:1">
      <c r="A36886"/>
    </row>
    <row r="36887" spans="1:1">
      <c r="A36887"/>
    </row>
    <row r="36888" spans="1:1">
      <c r="A36888"/>
    </row>
    <row r="36889" spans="1:1">
      <c r="A36889"/>
    </row>
    <row r="36890" spans="1:1">
      <c r="A36890"/>
    </row>
    <row r="36891" spans="1:1">
      <c r="A36891"/>
    </row>
    <row r="36892" spans="1:1">
      <c r="A36892"/>
    </row>
    <row r="36893" spans="1:1">
      <c r="A36893"/>
    </row>
    <row r="36894" spans="1:1">
      <c r="A36894"/>
    </row>
    <row r="36895" spans="1:1">
      <c r="A36895"/>
    </row>
    <row r="36896" spans="1:1">
      <c r="A36896"/>
    </row>
    <row r="36897" spans="1:1">
      <c r="A36897"/>
    </row>
    <row r="36898" spans="1:1">
      <c r="A36898"/>
    </row>
    <row r="36899" spans="1:1">
      <c r="A36899"/>
    </row>
    <row r="36900" spans="1:1">
      <c r="A36900"/>
    </row>
    <row r="36901" spans="1:1">
      <c r="A36901"/>
    </row>
    <row r="36902" spans="1:1">
      <c r="A36902"/>
    </row>
    <row r="36903" spans="1:1">
      <c r="A36903"/>
    </row>
    <row r="36904" spans="1:1">
      <c r="A36904"/>
    </row>
    <row r="36905" spans="1:1">
      <c r="A36905"/>
    </row>
    <row r="36906" spans="1:1">
      <c r="A36906"/>
    </row>
    <row r="36907" spans="1:1">
      <c r="A36907"/>
    </row>
    <row r="36908" spans="1:1">
      <c r="A36908"/>
    </row>
    <row r="36909" spans="1:1">
      <c r="A36909"/>
    </row>
    <row r="36910" spans="1:1">
      <c r="A36910"/>
    </row>
    <row r="36911" spans="1:1">
      <c r="A36911"/>
    </row>
    <row r="36912" spans="1:1">
      <c r="A36912"/>
    </row>
    <row r="36913" spans="1:1">
      <c r="A36913"/>
    </row>
    <row r="36914" spans="1:1">
      <c r="A36914"/>
    </row>
    <row r="36915" spans="1:1">
      <c r="A36915"/>
    </row>
    <row r="36916" spans="1:1">
      <c r="A36916"/>
    </row>
    <row r="36917" spans="1:1">
      <c r="A36917"/>
    </row>
    <row r="36918" spans="1:1">
      <c r="A36918"/>
    </row>
    <row r="36919" spans="1:1">
      <c r="A36919"/>
    </row>
    <row r="36920" spans="1:1">
      <c r="A36920"/>
    </row>
    <row r="36921" spans="1:1">
      <c r="A36921"/>
    </row>
    <row r="36922" spans="1:1">
      <c r="A36922"/>
    </row>
    <row r="36923" spans="1:1">
      <c r="A36923"/>
    </row>
    <row r="36924" spans="1:1">
      <c r="A36924"/>
    </row>
    <row r="36925" spans="1:1">
      <c r="A36925"/>
    </row>
    <row r="36926" spans="1:1">
      <c r="A36926"/>
    </row>
    <row r="36927" spans="1:1">
      <c r="A36927"/>
    </row>
    <row r="36928" spans="1:1">
      <c r="A36928"/>
    </row>
    <row r="36929" spans="1:1">
      <c r="A36929"/>
    </row>
    <row r="36930" spans="1:1">
      <c r="A36930"/>
    </row>
    <row r="36931" spans="1:1">
      <c r="A36931"/>
    </row>
    <row r="36932" spans="1:1">
      <c r="A36932"/>
    </row>
    <row r="36933" spans="1:1">
      <c r="A36933"/>
    </row>
    <row r="36934" spans="1:1">
      <c r="A36934"/>
    </row>
    <row r="36935" spans="1:1">
      <c r="A36935"/>
    </row>
    <row r="36936" spans="1:1">
      <c r="A36936"/>
    </row>
    <row r="36937" spans="1:1">
      <c r="A36937"/>
    </row>
    <row r="36938" spans="1:1">
      <c r="A36938"/>
    </row>
    <row r="36939" spans="1:1">
      <c r="A36939"/>
    </row>
    <row r="36940" spans="1:1">
      <c r="A36940"/>
    </row>
    <row r="36941" spans="1:1">
      <c r="A36941"/>
    </row>
    <row r="36942" spans="1:1">
      <c r="A36942"/>
    </row>
    <row r="36943" spans="1:1">
      <c r="A36943"/>
    </row>
    <row r="36944" spans="1:1">
      <c r="A36944"/>
    </row>
    <row r="36945" spans="1:1">
      <c r="A36945"/>
    </row>
    <row r="36946" spans="1:1">
      <c r="A36946"/>
    </row>
    <row r="36947" spans="1:1">
      <c r="A36947"/>
    </row>
    <row r="36948" spans="1:1">
      <c r="A36948"/>
    </row>
    <row r="36949" spans="1:1">
      <c r="A36949"/>
    </row>
    <row r="36950" spans="1:1">
      <c r="A36950"/>
    </row>
    <row r="36951" spans="1:1">
      <c r="A36951"/>
    </row>
    <row r="36952" spans="1:1">
      <c r="A36952"/>
    </row>
    <row r="36953" spans="1:1">
      <c r="A36953"/>
    </row>
    <row r="36954" spans="1:1">
      <c r="A36954"/>
    </row>
    <row r="36955" spans="1:1">
      <c r="A36955"/>
    </row>
    <row r="36956" spans="1:1">
      <c r="A36956"/>
    </row>
    <row r="36957" spans="1:1">
      <c r="A36957"/>
    </row>
    <row r="36958" spans="1:1">
      <c r="A36958"/>
    </row>
    <row r="36959" spans="1:1">
      <c r="A36959"/>
    </row>
    <row r="36960" spans="1:1">
      <c r="A36960"/>
    </row>
    <row r="36961" spans="1:1">
      <c r="A36961"/>
    </row>
    <row r="36962" spans="1:1">
      <c r="A36962"/>
    </row>
    <row r="36963" spans="1:1">
      <c r="A36963"/>
    </row>
    <row r="36964" spans="1:1">
      <c r="A36964"/>
    </row>
    <row r="36965" spans="1:1">
      <c r="A36965"/>
    </row>
    <row r="36966" spans="1:1">
      <c r="A36966"/>
    </row>
    <row r="36967" spans="1:1">
      <c r="A36967"/>
    </row>
    <row r="36968" spans="1:1">
      <c r="A36968"/>
    </row>
    <row r="36969" spans="1:1">
      <c r="A36969"/>
    </row>
    <row r="36970" spans="1:1">
      <c r="A36970"/>
    </row>
    <row r="36971" spans="1:1">
      <c r="A36971"/>
    </row>
    <row r="36972" spans="1:1">
      <c r="A36972"/>
    </row>
    <row r="36973" spans="1:1">
      <c r="A36973"/>
    </row>
    <row r="36974" spans="1:1">
      <c r="A36974"/>
    </row>
    <row r="36975" spans="1:1">
      <c r="A36975"/>
    </row>
    <row r="36976" spans="1:1">
      <c r="A36976"/>
    </row>
    <row r="36977" spans="1:1">
      <c r="A36977"/>
    </row>
    <row r="36978" spans="1:1">
      <c r="A36978"/>
    </row>
    <row r="36979" spans="1:1">
      <c r="A36979"/>
    </row>
    <row r="36980" spans="1:1">
      <c r="A36980"/>
    </row>
    <row r="36981" spans="1:1">
      <c r="A36981"/>
    </row>
    <row r="36982" spans="1:1">
      <c r="A36982"/>
    </row>
    <row r="36983" spans="1:1">
      <c r="A36983"/>
    </row>
    <row r="36984" spans="1:1">
      <c r="A36984"/>
    </row>
    <row r="36985" spans="1:1">
      <c r="A36985"/>
    </row>
    <row r="36986" spans="1:1">
      <c r="A36986"/>
    </row>
    <row r="36987" spans="1:1">
      <c r="A36987"/>
    </row>
    <row r="36988" spans="1:1">
      <c r="A36988"/>
    </row>
    <row r="36989" spans="1:1">
      <c r="A36989"/>
    </row>
    <row r="36990" spans="1:1">
      <c r="A36990"/>
    </row>
    <row r="36991" spans="1:1">
      <c r="A36991"/>
    </row>
    <row r="36992" spans="1:1">
      <c r="A36992"/>
    </row>
    <row r="36993" spans="1:1">
      <c r="A36993"/>
    </row>
    <row r="36994" spans="1:1">
      <c r="A36994"/>
    </row>
    <row r="36995" spans="1:1">
      <c r="A36995"/>
    </row>
    <row r="36996" spans="1:1">
      <c r="A36996"/>
    </row>
    <row r="36997" spans="1:1">
      <c r="A36997"/>
    </row>
    <row r="36998" spans="1:1">
      <c r="A36998"/>
    </row>
    <row r="36999" spans="1:1">
      <c r="A36999"/>
    </row>
    <row r="37000" spans="1:1">
      <c r="A37000"/>
    </row>
    <row r="37001" spans="1:1">
      <c r="A37001"/>
    </row>
    <row r="37002" spans="1:1">
      <c r="A37002"/>
    </row>
    <row r="37003" spans="1:1">
      <c r="A37003"/>
    </row>
    <row r="37004" spans="1:1">
      <c r="A37004"/>
    </row>
    <row r="37005" spans="1:1">
      <c r="A37005"/>
    </row>
    <row r="37006" spans="1:1">
      <c r="A37006"/>
    </row>
    <row r="37007" spans="1:1">
      <c r="A37007"/>
    </row>
    <row r="37008" spans="1:1">
      <c r="A37008"/>
    </row>
    <row r="37009" spans="1:1">
      <c r="A37009"/>
    </row>
    <row r="37010" spans="1:1">
      <c r="A37010"/>
    </row>
    <row r="37011" spans="1:1">
      <c r="A37011"/>
    </row>
    <row r="37012" spans="1:1">
      <c r="A37012"/>
    </row>
    <row r="37013" spans="1:1">
      <c r="A37013"/>
    </row>
    <row r="37014" spans="1:1">
      <c r="A37014"/>
    </row>
    <row r="37015" spans="1:1">
      <c r="A37015"/>
    </row>
    <row r="37016" spans="1:1">
      <c r="A37016"/>
    </row>
    <row r="37017" spans="1:1">
      <c r="A37017"/>
    </row>
    <row r="37018" spans="1:1">
      <c r="A37018"/>
    </row>
    <row r="37019" spans="1:1">
      <c r="A37019"/>
    </row>
    <row r="37020" spans="1:1">
      <c r="A37020"/>
    </row>
    <row r="37021" spans="1:1">
      <c r="A37021"/>
    </row>
    <row r="37022" spans="1:1">
      <c r="A37022"/>
    </row>
    <row r="37023" spans="1:1">
      <c r="A37023"/>
    </row>
    <row r="37024" spans="1:1">
      <c r="A37024"/>
    </row>
    <row r="37025" spans="1:1">
      <c r="A37025"/>
    </row>
    <row r="37026" spans="1:1">
      <c r="A37026"/>
    </row>
    <row r="37027" spans="1:1">
      <c r="A37027"/>
    </row>
    <row r="37028" spans="1:1">
      <c r="A37028"/>
    </row>
    <row r="37029" spans="1:1">
      <c r="A37029"/>
    </row>
    <row r="37030" spans="1:1">
      <c r="A37030"/>
    </row>
    <row r="37031" spans="1:1">
      <c r="A37031"/>
    </row>
    <row r="37032" spans="1:1">
      <c r="A37032"/>
    </row>
    <row r="37033" spans="1:1">
      <c r="A37033"/>
    </row>
    <row r="37034" spans="1:1">
      <c r="A37034"/>
    </row>
    <row r="37035" spans="1:1">
      <c r="A37035"/>
    </row>
    <row r="37036" spans="1:1">
      <c r="A37036"/>
    </row>
    <row r="37037" spans="1:1">
      <c r="A37037"/>
    </row>
    <row r="37038" spans="1:1">
      <c r="A37038"/>
    </row>
    <row r="37039" spans="1:1">
      <c r="A37039"/>
    </row>
    <row r="37040" spans="1:1">
      <c r="A37040"/>
    </row>
    <row r="37041" spans="1:1">
      <c r="A37041"/>
    </row>
    <row r="37042" spans="1:1">
      <c r="A37042"/>
    </row>
    <row r="37043" spans="1:1">
      <c r="A37043"/>
    </row>
    <row r="37044" spans="1:1">
      <c r="A37044"/>
    </row>
    <row r="37045" spans="1:1">
      <c r="A37045"/>
    </row>
    <row r="37046" spans="1:1">
      <c r="A37046"/>
    </row>
    <row r="37047" spans="1:1">
      <c r="A37047"/>
    </row>
    <row r="37048" spans="1:1">
      <c r="A37048"/>
    </row>
    <row r="37049" spans="1:1">
      <c r="A37049"/>
    </row>
    <row r="37050" spans="1:1">
      <c r="A37050"/>
    </row>
    <row r="37051" spans="1:1">
      <c r="A37051"/>
    </row>
    <row r="37052" spans="1:1">
      <c r="A37052"/>
    </row>
    <row r="37053" spans="1:1">
      <c r="A37053"/>
    </row>
    <row r="37054" spans="1:1">
      <c r="A37054"/>
    </row>
    <row r="37055" spans="1:1">
      <c r="A37055"/>
    </row>
    <row r="37056" spans="1:1">
      <c r="A37056"/>
    </row>
    <row r="37057" spans="1:1">
      <c r="A37057"/>
    </row>
    <row r="37058" spans="1:1">
      <c r="A37058"/>
    </row>
    <row r="37059" spans="1:1">
      <c r="A37059"/>
    </row>
    <row r="37060" spans="1:1">
      <c r="A37060"/>
    </row>
    <row r="37061" spans="1:1">
      <c r="A37061"/>
    </row>
    <row r="37062" spans="1:1">
      <c r="A37062"/>
    </row>
    <row r="37063" spans="1:1">
      <c r="A37063"/>
    </row>
    <row r="37064" spans="1:1">
      <c r="A37064"/>
    </row>
    <row r="37065" spans="1:1">
      <c r="A37065"/>
    </row>
    <row r="37066" spans="1:1">
      <c r="A37066"/>
    </row>
    <row r="37067" spans="1:1">
      <c r="A37067"/>
    </row>
    <row r="37068" spans="1:1">
      <c r="A37068"/>
    </row>
    <row r="37069" spans="1:1">
      <c r="A37069"/>
    </row>
    <row r="37070" spans="1:1">
      <c r="A37070"/>
    </row>
    <row r="37071" spans="1:1">
      <c r="A37071"/>
    </row>
    <row r="37072" spans="1:1">
      <c r="A37072"/>
    </row>
    <row r="37073" spans="1:1">
      <c r="A37073"/>
    </row>
    <row r="37074" spans="1:1">
      <c r="A37074"/>
    </row>
    <row r="37075" spans="1:1">
      <c r="A37075"/>
    </row>
    <row r="37076" spans="1:1">
      <c r="A37076"/>
    </row>
    <row r="37077" spans="1:1">
      <c r="A37077"/>
    </row>
    <row r="37078" spans="1:1">
      <c r="A37078"/>
    </row>
    <row r="37079" spans="1:1">
      <c r="A37079"/>
    </row>
    <row r="37080" spans="1:1">
      <c r="A37080"/>
    </row>
    <row r="37081" spans="1:1">
      <c r="A37081"/>
    </row>
    <row r="37082" spans="1:1">
      <c r="A37082"/>
    </row>
    <row r="37083" spans="1:1">
      <c r="A37083"/>
    </row>
    <row r="37084" spans="1:1">
      <c r="A37084"/>
    </row>
    <row r="37085" spans="1:1">
      <c r="A37085"/>
    </row>
    <row r="37086" spans="1:1">
      <c r="A37086"/>
    </row>
    <row r="37087" spans="1:1">
      <c r="A37087"/>
    </row>
    <row r="37088" spans="1:1">
      <c r="A37088"/>
    </row>
    <row r="37089" spans="1:1">
      <c r="A37089"/>
    </row>
    <row r="37090" spans="1:1">
      <c r="A37090"/>
    </row>
    <row r="37091" spans="1:1">
      <c r="A37091"/>
    </row>
    <row r="37092" spans="1:1">
      <c r="A37092"/>
    </row>
    <row r="37093" spans="1:1">
      <c r="A37093"/>
    </row>
    <row r="37094" spans="1:1">
      <c r="A37094"/>
    </row>
    <row r="37095" spans="1:1">
      <c r="A37095"/>
    </row>
    <row r="37096" spans="1:1">
      <c r="A37096"/>
    </row>
    <row r="37097" spans="1:1">
      <c r="A37097"/>
    </row>
    <row r="37098" spans="1:1">
      <c r="A37098"/>
    </row>
    <row r="37099" spans="1:1">
      <c r="A37099"/>
    </row>
    <row r="37100" spans="1:1">
      <c r="A37100"/>
    </row>
    <row r="37101" spans="1:1">
      <c r="A37101"/>
    </row>
    <row r="37102" spans="1:1">
      <c r="A37102"/>
    </row>
    <row r="37103" spans="1:1">
      <c r="A37103"/>
    </row>
    <row r="37104" spans="1:1">
      <c r="A37104"/>
    </row>
    <row r="37105" spans="1:1">
      <c r="A37105"/>
    </row>
    <row r="37106" spans="1:1">
      <c r="A37106"/>
    </row>
    <row r="37107" spans="1:1">
      <c r="A37107"/>
    </row>
    <row r="37108" spans="1:1">
      <c r="A37108"/>
    </row>
    <row r="37109" spans="1:1">
      <c r="A37109"/>
    </row>
    <row r="37110" spans="1:1">
      <c r="A37110"/>
    </row>
    <row r="37111" spans="1:1">
      <c r="A37111"/>
    </row>
    <row r="37112" spans="1:1">
      <c r="A37112"/>
    </row>
    <row r="37113" spans="1:1">
      <c r="A37113"/>
    </row>
    <row r="37114" spans="1:1">
      <c r="A37114"/>
    </row>
    <row r="37115" spans="1:1">
      <c r="A37115"/>
    </row>
    <row r="37116" spans="1:1">
      <c r="A37116"/>
    </row>
    <row r="37117" spans="1:1">
      <c r="A37117"/>
    </row>
    <row r="37118" spans="1:1">
      <c r="A37118"/>
    </row>
    <row r="37119" spans="1:1">
      <c r="A37119"/>
    </row>
    <row r="37120" spans="1:1">
      <c r="A37120"/>
    </row>
    <row r="37121" spans="1:1">
      <c r="A37121"/>
    </row>
    <row r="37122" spans="1:1">
      <c r="A37122"/>
    </row>
    <row r="37123" spans="1:1">
      <c r="A37123"/>
    </row>
    <row r="37124" spans="1:1">
      <c r="A37124"/>
    </row>
    <row r="37125" spans="1:1">
      <c r="A37125"/>
    </row>
    <row r="37126" spans="1:1">
      <c r="A37126"/>
    </row>
    <row r="37127" spans="1:1">
      <c r="A37127"/>
    </row>
    <row r="37128" spans="1:1">
      <c r="A37128"/>
    </row>
    <row r="37129" spans="1:1">
      <c r="A37129"/>
    </row>
    <row r="37130" spans="1:1">
      <c r="A37130"/>
    </row>
    <row r="37131" spans="1:1">
      <c r="A37131"/>
    </row>
    <row r="37132" spans="1:1">
      <c r="A37132"/>
    </row>
    <row r="37133" spans="1:1">
      <c r="A37133"/>
    </row>
    <row r="37134" spans="1:1">
      <c r="A37134"/>
    </row>
    <row r="37135" spans="1:1">
      <c r="A37135"/>
    </row>
    <row r="37136" spans="1:1">
      <c r="A37136"/>
    </row>
    <row r="37137" spans="1:1">
      <c r="A37137"/>
    </row>
    <row r="37138" spans="1:1">
      <c r="A37138"/>
    </row>
    <row r="37139" spans="1:1">
      <c r="A37139"/>
    </row>
    <row r="37140" spans="1:1">
      <c r="A37140"/>
    </row>
    <row r="37141" spans="1:1">
      <c r="A37141"/>
    </row>
    <row r="37142" spans="1:1">
      <c r="A37142"/>
    </row>
    <row r="37143" spans="1:1">
      <c r="A37143"/>
    </row>
    <row r="37144" spans="1:1">
      <c r="A37144"/>
    </row>
    <row r="37145" spans="1:1">
      <c r="A37145"/>
    </row>
    <row r="37146" spans="1:1">
      <c r="A37146"/>
    </row>
    <row r="37147" spans="1:1">
      <c r="A37147"/>
    </row>
    <row r="37148" spans="1:1">
      <c r="A37148"/>
    </row>
    <row r="37149" spans="1:1">
      <c r="A37149"/>
    </row>
    <row r="37150" spans="1:1">
      <c r="A37150"/>
    </row>
    <row r="37151" spans="1:1">
      <c r="A37151"/>
    </row>
    <row r="37152" spans="1:1">
      <c r="A37152"/>
    </row>
    <row r="37153" spans="1:1">
      <c r="A37153"/>
    </row>
    <row r="37154" spans="1:1">
      <c r="A37154"/>
    </row>
    <row r="37155" spans="1:1">
      <c r="A37155"/>
    </row>
    <row r="37156" spans="1:1">
      <c r="A37156"/>
    </row>
    <row r="37157" spans="1:1">
      <c r="A37157"/>
    </row>
    <row r="37158" spans="1:1">
      <c r="A37158"/>
    </row>
    <row r="37159" spans="1:1">
      <c r="A37159"/>
    </row>
    <row r="37160" spans="1:1">
      <c r="A37160"/>
    </row>
    <row r="37161" spans="1:1">
      <c r="A37161"/>
    </row>
    <row r="37162" spans="1:1">
      <c r="A37162"/>
    </row>
    <row r="37163" spans="1:1">
      <c r="A37163"/>
    </row>
    <row r="37164" spans="1:1">
      <c r="A37164"/>
    </row>
    <row r="37165" spans="1:1">
      <c r="A37165"/>
    </row>
    <row r="37166" spans="1:1">
      <c r="A37166"/>
    </row>
    <row r="37167" spans="1:1">
      <c r="A37167"/>
    </row>
    <row r="37168" spans="1:1">
      <c r="A37168"/>
    </row>
    <row r="37169" spans="1:1">
      <c r="A37169"/>
    </row>
    <row r="37170" spans="1:1">
      <c r="A37170"/>
    </row>
    <row r="37171" spans="1:1">
      <c r="A37171"/>
    </row>
    <row r="37172" spans="1:1">
      <c r="A37172"/>
    </row>
    <row r="37173" spans="1:1">
      <c r="A37173"/>
    </row>
    <row r="37174" spans="1:1">
      <c r="A37174"/>
    </row>
    <row r="37175" spans="1:1">
      <c r="A37175"/>
    </row>
    <row r="37176" spans="1:1">
      <c r="A37176"/>
    </row>
    <row r="37177" spans="1:1">
      <c r="A37177"/>
    </row>
    <row r="37178" spans="1:1">
      <c r="A37178"/>
    </row>
    <row r="37179" spans="1:1">
      <c r="A37179"/>
    </row>
    <row r="37180" spans="1:1">
      <c r="A37180"/>
    </row>
    <row r="37181" spans="1:1">
      <c r="A37181"/>
    </row>
    <row r="37182" spans="1:1">
      <c r="A37182"/>
    </row>
    <row r="37183" spans="1:1">
      <c r="A37183"/>
    </row>
    <row r="37184" spans="1:1">
      <c r="A37184"/>
    </row>
    <row r="37185" spans="1:1">
      <c r="A37185"/>
    </row>
    <row r="37186" spans="1:1">
      <c r="A37186"/>
    </row>
    <row r="37187" spans="1:1">
      <c r="A37187"/>
    </row>
    <row r="37188" spans="1:1">
      <c r="A37188"/>
    </row>
    <row r="37189" spans="1:1">
      <c r="A37189"/>
    </row>
    <row r="37190" spans="1:1">
      <c r="A37190"/>
    </row>
    <row r="37191" spans="1:1">
      <c r="A37191"/>
    </row>
    <row r="37192" spans="1:1">
      <c r="A37192"/>
    </row>
    <row r="37193" spans="1:1">
      <c r="A37193"/>
    </row>
    <row r="37194" spans="1:1">
      <c r="A37194"/>
    </row>
    <row r="37195" spans="1:1">
      <c r="A37195"/>
    </row>
    <row r="37196" spans="1:1">
      <c r="A37196"/>
    </row>
    <row r="37197" spans="1:1">
      <c r="A37197"/>
    </row>
    <row r="37198" spans="1:1">
      <c r="A37198"/>
    </row>
    <row r="37199" spans="1:1">
      <c r="A37199"/>
    </row>
    <row r="37200" spans="1:1">
      <c r="A37200"/>
    </row>
    <row r="37201" spans="1:1">
      <c r="A37201"/>
    </row>
    <row r="37202" spans="1:1">
      <c r="A37202"/>
    </row>
    <row r="37203" spans="1:1">
      <c r="A37203"/>
    </row>
    <row r="37204" spans="1:1">
      <c r="A37204"/>
    </row>
    <row r="37205" spans="1:1">
      <c r="A37205"/>
    </row>
    <row r="37206" spans="1:1">
      <c r="A37206"/>
    </row>
    <row r="37207" spans="1:1">
      <c r="A37207"/>
    </row>
    <row r="37208" spans="1:1">
      <c r="A37208"/>
    </row>
    <row r="37209" spans="1:1">
      <c r="A37209"/>
    </row>
    <row r="37210" spans="1:1">
      <c r="A37210"/>
    </row>
    <row r="37211" spans="1:1">
      <c r="A37211"/>
    </row>
    <row r="37212" spans="1:1">
      <c r="A37212"/>
    </row>
    <row r="37213" spans="1:1">
      <c r="A37213"/>
    </row>
    <row r="37214" spans="1:1">
      <c r="A37214"/>
    </row>
    <row r="37215" spans="1:1">
      <c r="A37215"/>
    </row>
    <row r="37216" spans="1:1">
      <c r="A37216"/>
    </row>
    <row r="37217" spans="1:1">
      <c r="A37217"/>
    </row>
    <row r="37218" spans="1:1">
      <c r="A37218"/>
    </row>
    <row r="37219" spans="1:1">
      <c r="A37219"/>
    </row>
    <row r="37220" spans="1:1">
      <c r="A37220"/>
    </row>
    <row r="37221" spans="1:1">
      <c r="A37221"/>
    </row>
    <row r="37222" spans="1:1">
      <c r="A37222"/>
    </row>
    <row r="37223" spans="1:1">
      <c r="A37223"/>
    </row>
    <row r="37224" spans="1:1">
      <c r="A37224"/>
    </row>
    <row r="37225" spans="1:1">
      <c r="A37225"/>
    </row>
    <row r="37226" spans="1:1">
      <c r="A37226"/>
    </row>
    <row r="37227" spans="1:1">
      <c r="A37227"/>
    </row>
    <row r="37228" spans="1:1">
      <c r="A37228"/>
    </row>
    <row r="37229" spans="1:1">
      <c r="A37229"/>
    </row>
    <row r="37230" spans="1:1">
      <c r="A37230"/>
    </row>
    <row r="37231" spans="1:1">
      <c r="A37231"/>
    </row>
    <row r="37232" spans="1:1">
      <c r="A37232"/>
    </row>
    <row r="37233" spans="1:1">
      <c r="A37233"/>
    </row>
    <row r="37234" spans="1:1">
      <c r="A37234"/>
    </row>
    <row r="37235" spans="1:1">
      <c r="A37235"/>
    </row>
    <row r="37236" spans="1:1">
      <c r="A37236"/>
    </row>
    <row r="37237" spans="1:1">
      <c r="A37237"/>
    </row>
    <row r="37238" spans="1:1">
      <c r="A37238"/>
    </row>
    <row r="37239" spans="1:1">
      <c r="A37239"/>
    </row>
    <row r="37240" spans="1:1">
      <c r="A37240"/>
    </row>
    <row r="37241" spans="1:1">
      <c r="A37241"/>
    </row>
    <row r="37242" spans="1:1">
      <c r="A37242"/>
    </row>
    <row r="37243" spans="1:1">
      <c r="A37243"/>
    </row>
    <row r="37244" spans="1:1">
      <c r="A37244"/>
    </row>
    <row r="37245" spans="1:1">
      <c r="A37245"/>
    </row>
    <row r="37246" spans="1:1">
      <c r="A37246"/>
    </row>
    <row r="37247" spans="1:1">
      <c r="A37247"/>
    </row>
    <row r="37248" spans="1:1">
      <c r="A37248"/>
    </row>
    <row r="37249" spans="1:1">
      <c r="A37249"/>
    </row>
    <row r="37250" spans="1:1">
      <c r="A37250"/>
    </row>
    <row r="37251" spans="1:1">
      <c r="A37251"/>
    </row>
    <row r="37252" spans="1:1">
      <c r="A37252"/>
    </row>
    <row r="37253" spans="1:1">
      <c r="A37253"/>
    </row>
    <row r="37254" spans="1:1">
      <c r="A37254"/>
    </row>
    <row r="37255" spans="1:1">
      <c r="A37255"/>
    </row>
    <row r="37256" spans="1:1">
      <c r="A37256"/>
    </row>
    <row r="37257" spans="1:1">
      <c r="A37257"/>
    </row>
    <row r="37258" spans="1:1">
      <c r="A37258"/>
    </row>
    <row r="37259" spans="1:1">
      <c r="A37259"/>
    </row>
    <row r="37260" spans="1:1">
      <c r="A37260"/>
    </row>
    <row r="37261" spans="1:1">
      <c r="A37261"/>
    </row>
    <row r="37262" spans="1:1">
      <c r="A37262"/>
    </row>
    <row r="37263" spans="1:1">
      <c r="A37263"/>
    </row>
    <row r="37264" spans="1:1">
      <c r="A37264"/>
    </row>
    <row r="37265" spans="1:1">
      <c r="A37265"/>
    </row>
    <row r="37266" spans="1:1">
      <c r="A37266"/>
    </row>
    <row r="37267" spans="1:1">
      <c r="A37267"/>
    </row>
    <row r="37268" spans="1:1">
      <c r="A37268"/>
    </row>
    <row r="37269" spans="1:1">
      <c r="A37269"/>
    </row>
    <row r="37270" spans="1:1">
      <c r="A37270"/>
    </row>
    <row r="37271" spans="1:1">
      <c r="A37271"/>
    </row>
    <row r="37272" spans="1:1">
      <c r="A37272"/>
    </row>
    <row r="37273" spans="1:1">
      <c r="A37273"/>
    </row>
    <row r="37274" spans="1:1">
      <c r="A37274"/>
    </row>
    <row r="37275" spans="1:1">
      <c r="A37275"/>
    </row>
    <row r="37276" spans="1:1">
      <c r="A37276"/>
    </row>
    <row r="37277" spans="1:1">
      <c r="A37277"/>
    </row>
    <row r="37278" spans="1:1">
      <c r="A37278"/>
    </row>
    <row r="37279" spans="1:1">
      <c r="A37279"/>
    </row>
    <row r="37280" spans="1:1">
      <c r="A37280"/>
    </row>
    <row r="37281" spans="1:1">
      <c r="A37281"/>
    </row>
    <row r="37282" spans="1:1">
      <c r="A37282"/>
    </row>
    <row r="37283" spans="1:1">
      <c r="A37283"/>
    </row>
    <row r="37284" spans="1:1">
      <c r="A37284"/>
    </row>
    <row r="37285" spans="1:1">
      <c r="A37285"/>
    </row>
    <row r="37286" spans="1:1">
      <c r="A37286"/>
    </row>
    <row r="37287" spans="1:1">
      <c r="A37287"/>
    </row>
    <row r="37288" spans="1:1">
      <c r="A37288"/>
    </row>
    <row r="37289" spans="1:1">
      <c r="A37289"/>
    </row>
    <row r="37290" spans="1:1">
      <c r="A37290"/>
    </row>
    <row r="37291" spans="1:1">
      <c r="A37291"/>
    </row>
    <row r="37292" spans="1:1">
      <c r="A37292"/>
    </row>
    <row r="37293" spans="1:1">
      <c r="A37293"/>
    </row>
    <row r="37294" spans="1:1">
      <c r="A37294"/>
    </row>
    <row r="37295" spans="1:1">
      <c r="A37295"/>
    </row>
    <row r="37296" spans="1:1">
      <c r="A37296"/>
    </row>
    <row r="37297" spans="1:1">
      <c r="A37297"/>
    </row>
    <row r="37298" spans="1:1">
      <c r="A37298"/>
    </row>
    <row r="37299" spans="1:1">
      <c r="A37299"/>
    </row>
    <row r="37300" spans="1:1">
      <c r="A37300"/>
    </row>
    <row r="37301" spans="1:1">
      <c r="A37301"/>
    </row>
    <row r="37302" spans="1:1">
      <c r="A37302"/>
    </row>
    <row r="37303" spans="1:1">
      <c r="A37303"/>
    </row>
    <row r="37304" spans="1:1">
      <c r="A37304"/>
    </row>
    <row r="37305" spans="1:1">
      <c r="A37305"/>
    </row>
    <row r="37306" spans="1:1">
      <c r="A37306"/>
    </row>
    <row r="37307" spans="1:1">
      <c r="A37307"/>
    </row>
    <row r="37308" spans="1:1">
      <c r="A37308"/>
    </row>
    <row r="37309" spans="1:1">
      <c r="A37309"/>
    </row>
    <row r="37310" spans="1:1">
      <c r="A37310"/>
    </row>
    <row r="37311" spans="1:1">
      <c r="A37311"/>
    </row>
    <row r="37312" spans="1:1">
      <c r="A37312"/>
    </row>
    <row r="37313" spans="1:1">
      <c r="A37313"/>
    </row>
    <row r="37314" spans="1:1">
      <c r="A37314"/>
    </row>
    <row r="37315" spans="1:1">
      <c r="A37315"/>
    </row>
    <row r="37316" spans="1:1">
      <c r="A37316"/>
    </row>
    <row r="37317" spans="1:1">
      <c r="A37317"/>
    </row>
    <row r="37318" spans="1:1">
      <c r="A37318"/>
    </row>
    <row r="37319" spans="1:1">
      <c r="A37319"/>
    </row>
    <row r="37320" spans="1:1">
      <c r="A37320"/>
    </row>
    <row r="37321" spans="1:1">
      <c r="A37321"/>
    </row>
    <row r="37322" spans="1:1">
      <c r="A37322"/>
    </row>
    <row r="37323" spans="1:1">
      <c r="A37323"/>
    </row>
    <row r="37324" spans="1:1">
      <c r="A37324"/>
    </row>
    <row r="37325" spans="1:1">
      <c r="A37325"/>
    </row>
    <row r="37326" spans="1:1">
      <c r="A37326"/>
    </row>
    <row r="37327" spans="1:1">
      <c r="A37327"/>
    </row>
    <row r="37328" spans="1:1">
      <c r="A37328"/>
    </row>
    <row r="37329" spans="1:1">
      <c r="A37329"/>
    </row>
    <row r="37330" spans="1:1">
      <c r="A37330"/>
    </row>
    <row r="37331" spans="1:1">
      <c r="A37331"/>
    </row>
    <row r="37332" spans="1:1">
      <c r="A37332"/>
    </row>
    <row r="37333" spans="1:1">
      <c r="A37333"/>
    </row>
    <row r="37334" spans="1:1">
      <c r="A37334"/>
    </row>
    <row r="37335" spans="1:1">
      <c r="A37335"/>
    </row>
    <row r="37336" spans="1:1">
      <c r="A37336"/>
    </row>
    <row r="37337" spans="1:1">
      <c r="A37337"/>
    </row>
    <row r="37338" spans="1:1">
      <c r="A37338"/>
    </row>
    <row r="37339" spans="1:1">
      <c r="A37339"/>
    </row>
    <row r="37340" spans="1:1">
      <c r="A37340"/>
    </row>
    <row r="37341" spans="1:1">
      <c r="A37341"/>
    </row>
    <row r="37342" spans="1:1">
      <c r="A37342"/>
    </row>
    <row r="37343" spans="1:1">
      <c r="A37343"/>
    </row>
    <row r="37344" spans="1:1">
      <c r="A37344"/>
    </row>
    <row r="37345" spans="1:1">
      <c r="A37345"/>
    </row>
    <row r="37346" spans="1:1">
      <c r="A37346"/>
    </row>
    <row r="37347" spans="1:1">
      <c r="A37347"/>
    </row>
    <row r="37348" spans="1:1">
      <c r="A37348"/>
    </row>
    <row r="37349" spans="1:1">
      <c r="A37349"/>
    </row>
    <row r="37350" spans="1:1">
      <c r="A37350"/>
    </row>
    <row r="37351" spans="1:1">
      <c r="A37351"/>
    </row>
    <row r="37352" spans="1:1">
      <c r="A37352"/>
    </row>
    <row r="37353" spans="1:1">
      <c r="A37353"/>
    </row>
    <row r="37354" spans="1:1">
      <c r="A37354"/>
    </row>
    <row r="37355" spans="1:1">
      <c r="A37355"/>
    </row>
    <row r="37356" spans="1:1">
      <c r="A37356"/>
    </row>
    <row r="37357" spans="1:1">
      <c r="A37357"/>
    </row>
    <row r="37358" spans="1:1">
      <c r="A37358"/>
    </row>
    <row r="37359" spans="1:1">
      <c r="A37359"/>
    </row>
    <row r="37360" spans="1:1">
      <c r="A37360"/>
    </row>
    <row r="37361" spans="1:1">
      <c r="A37361"/>
    </row>
    <row r="37362" spans="1:1">
      <c r="A37362"/>
    </row>
    <row r="37363" spans="1:1">
      <c r="A37363"/>
    </row>
    <row r="37364" spans="1:1">
      <c r="A37364"/>
    </row>
    <row r="37365" spans="1:1">
      <c r="A37365"/>
    </row>
    <row r="37366" spans="1:1">
      <c r="A37366"/>
    </row>
    <row r="37367" spans="1:1">
      <c r="A37367"/>
    </row>
    <row r="37368" spans="1:1">
      <c r="A37368"/>
    </row>
    <row r="37369" spans="1:1">
      <c r="A37369"/>
    </row>
    <row r="37370" spans="1:1">
      <c r="A37370"/>
    </row>
    <row r="37371" spans="1:1">
      <c r="A37371"/>
    </row>
    <row r="37372" spans="1:1">
      <c r="A37372"/>
    </row>
    <row r="37373" spans="1:1">
      <c r="A37373"/>
    </row>
    <row r="37374" spans="1:1">
      <c r="A37374"/>
    </row>
    <row r="37375" spans="1:1">
      <c r="A37375"/>
    </row>
    <row r="37376" spans="1:1">
      <c r="A37376"/>
    </row>
    <row r="37377" spans="1:1">
      <c r="A37377"/>
    </row>
    <row r="37378" spans="1:1">
      <c r="A37378"/>
    </row>
    <row r="37379" spans="1:1">
      <c r="A37379"/>
    </row>
    <row r="37380" spans="1:1">
      <c r="A37380"/>
    </row>
    <row r="37381" spans="1:1">
      <c r="A37381"/>
    </row>
    <row r="37382" spans="1:1">
      <c r="A37382"/>
    </row>
    <row r="37383" spans="1:1">
      <c r="A37383"/>
    </row>
    <row r="37384" spans="1:1">
      <c r="A37384"/>
    </row>
    <row r="37385" spans="1:1">
      <c r="A37385"/>
    </row>
    <row r="37386" spans="1:1">
      <c r="A37386"/>
    </row>
    <row r="37387" spans="1:1">
      <c r="A37387"/>
    </row>
    <row r="37388" spans="1:1">
      <c r="A37388"/>
    </row>
    <row r="37389" spans="1:1">
      <c r="A37389"/>
    </row>
    <row r="37390" spans="1:1">
      <c r="A37390"/>
    </row>
    <row r="37391" spans="1:1">
      <c r="A37391"/>
    </row>
    <row r="37392" spans="1:1">
      <c r="A37392"/>
    </row>
    <row r="37393" spans="1:1">
      <c r="A37393"/>
    </row>
    <row r="37394" spans="1:1">
      <c r="A37394"/>
    </row>
    <row r="37395" spans="1:1">
      <c r="A37395"/>
    </row>
    <row r="37396" spans="1:1">
      <c r="A37396"/>
    </row>
    <row r="37397" spans="1:1">
      <c r="A37397"/>
    </row>
    <row r="37398" spans="1:1">
      <c r="A37398"/>
    </row>
    <row r="37399" spans="1:1">
      <c r="A37399"/>
    </row>
    <row r="37400" spans="1:1">
      <c r="A37400"/>
    </row>
    <row r="37401" spans="1:1">
      <c r="A37401"/>
    </row>
    <row r="37402" spans="1:1">
      <c r="A37402"/>
    </row>
    <row r="37403" spans="1:1">
      <c r="A37403"/>
    </row>
    <row r="37404" spans="1:1">
      <c r="A37404"/>
    </row>
    <row r="37405" spans="1:1">
      <c r="A37405"/>
    </row>
    <row r="37406" spans="1:1">
      <c r="A37406"/>
    </row>
    <row r="37407" spans="1:1">
      <c r="A37407"/>
    </row>
    <row r="37408" spans="1:1">
      <c r="A37408"/>
    </row>
    <row r="37409" spans="1:1">
      <c r="A37409"/>
    </row>
    <row r="37410" spans="1:1">
      <c r="A37410"/>
    </row>
    <row r="37411" spans="1:1">
      <c r="A37411"/>
    </row>
    <row r="37412" spans="1:1">
      <c r="A37412"/>
    </row>
    <row r="37413" spans="1:1">
      <c r="A37413"/>
    </row>
    <row r="37414" spans="1:1">
      <c r="A37414"/>
    </row>
    <row r="37415" spans="1:1">
      <c r="A37415"/>
    </row>
    <row r="37416" spans="1:1">
      <c r="A37416"/>
    </row>
    <row r="37417" spans="1:1">
      <c r="A37417"/>
    </row>
    <row r="37418" spans="1:1">
      <c r="A37418"/>
    </row>
    <row r="37419" spans="1:1">
      <c r="A37419"/>
    </row>
    <row r="37420" spans="1:1">
      <c r="A37420"/>
    </row>
    <row r="37421" spans="1:1">
      <c r="A37421"/>
    </row>
    <row r="37422" spans="1:1">
      <c r="A37422"/>
    </row>
    <row r="37423" spans="1:1">
      <c r="A37423"/>
    </row>
    <row r="37424" spans="1:1">
      <c r="A37424"/>
    </row>
    <row r="37425" spans="1:1">
      <c r="A37425"/>
    </row>
    <row r="37426" spans="1:1">
      <c r="A37426"/>
    </row>
    <row r="37427" spans="1:1">
      <c r="A37427"/>
    </row>
    <row r="37428" spans="1:1">
      <c r="A37428"/>
    </row>
    <row r="37429" spans="1:1">
      <c r="A37429"/>
    </row>
    <row r="37430" spans="1:1">
      <c r="A37430"/>
    </row>
    <row r="37431" spans="1:1">
      <c r="A37431"/>
    </row>
    <row r="37432" spans="1:1">
      <c r="A37432"/>
    </row>
    <row r="37433" spans="1:1">
      <c r="A37433"/>
    </row>
    <row r="37434" spans="1:1">
      <c r="A37434"/>
    </row>
    <row r="37435" spans="1:1">
      <c r="A37435"/>
    </row>
    <row r="37436" spans="1:1">
      <c r="A37436"/>
    </row>
    <row r="37437" spans="1:1">
      <c r="A37437"/>
    </row>
    <row r="37438" spans="1:1">
      <c r="A37438"/>
    </row>
    <row r="37439" spans="1:1">
      <c r="A37439"/>
    </row>
    <row r="37440" spans="1:1">
      <c r="A37440"/>
    </row>
    <row r="37441" spans="1:1">
      <c r="A37441"/>
    </row>
    <row r="37442" spans="1:1">
      <c r="A37442"/>
    </row>
    <row r="37443" spans="1:1">
      <c r="A37443"/>
    </row>
    <row r="37444" spans="1:1">
      <c r="A37444"/>
    </row>
    <row r="37445" spans="1:1">
      <c r="A37445"/>
    </row>
    <row r="37446" spans="1:1">
      <c r="A37446"/>
    </row>
    <row r="37447" spans="1:1">
      <c r="A37447"/>
    </row>
    <row r="37448" spans="1:1">
      <c r="A37448"/>
    </row>
    <row r="37449" spans="1:1">
      <c r="A37449"/>
    </row>
    <row r="37450" spans="1:1">
      <c r="A37450"/>
    </row>
    <row r="37451" spans="1:1">
      <c r="A37451"/>
    </row>
    <row r="37452" spans="1:1">
      <c r="A37452"/>
    </row>
    <row r="37453" spans="1:1">
      <c r="A37453"/>
    </row>
    <row r="37454" spans="1:1">
      <c r="A37454"/>
    </row>
    <row r="37455" spans="1:1">
      <c r="A37455"/>
    </row>
    <row r="37456" spans="1:1">
      <c r="A37456"/>
    </row>
    <row r="37457" spans="1:1">
      <c r="A37457"/>
    </row>
    <row r="37458" spans="1:1">
      <c r="A37458"/>
    </row>
    <row r="37459" spans="1:1">
      <c r="A37459"/>
    </row>
    <row r="37460" spans="1:1">
      <c r="A37460"/>
    </row>
    <row r="37461" spans="1:1">
      <c r="A37461"/>
    </row>
    <row r="37462" spans="1:1">
      <c r="A37462"/>
    </row>
    <row r="37463" spans="1:1">
      <c r="A37463"/>
    </row>
    <row r="37464" spans="1:1">
      <c r="A37464"/>
    </row>
    <row r="37465" spans="1:1">
      <c r="A37465"/>
    </row>
    <row r="37466" spans="1:1">
      <c r="A37466"/>
    </row>
    <row r="37467" spans="1:1">
      <c r="A37467"/>
    </row>
    <row r="37468" spans="1:1">
      <c r="A37468"/>
    </row>
    <row r="37469" spans="1:1">
      <c r="A37469"/>
    </row>
    <row r="37470" spans="1:1">
      <c r="A37470"/>
    </row>
    <row r="37471" spans="1:1">
      <c r="A37471"/>
    </row>
    <row r="37472" spans="1:1">
      <c r="A37472"/>
    </row>
    <row r="37473" spans="1:1">
      <c r="A37473"/>
    </row>
    <row r="37474" spans="1:1">
      <c r="A37474"/>
    </row>
    <row r="37475" spans="1:1">
      <c r="A37475"/>
    </row>
    <row r="37476" spans="1:1">
      <c r="A37476"/>
    </row>
    <row r="37477" spans="1:1">
      <c r="A37477"/>
    </row>
    <row r="37478" spans="1:1">
      <c r="A37478"/>
    </row>
    <row r="37479" spans="1:1">
      <c r="A37479"/>
    </row>
    <row r="37480" spans="1:1">
      <c r="A37480"/>
    </row>
    <row r="37481" spans="1:1">
      <c r="A37481"/>
    </row>
    <row r="37482" spans="1:1">
      <c r="A37482"/>
    </row>
    <row r="37483" spans="1:1">
      <c r="A37483"/>
    </row>
    <row r="37484" spans="1:1">
      <c r="A37484"/>
    </row>
    <row r="37485" spans="1:1">
      <c r="A37485"/>
    </row>
    <row r="37486" spans="1:1">
      <c r="A37486"/>
    </row>
    <row r="37487" spans="1:1">
      <c r="A37487"/>
    </row>
    <row r="37488" spans="1:1">
      <c r="A37488"/>
    </row>
    <row r="37489" spans="1:1">
      <c r="A37489"/>
    </row>
    <row r="37490" spans="1:1">
      <c r="A37490"/>
    </row>
    <row r="37491" spans="1:1">
      <c r="A37491"/>
    </row>
    <row r="37492" spans="1:1">
      <c r="A37492"/>
    </row>
    <row r="37493" spans="1:1">
      <c r="A37493"/>
    </row>
    <row r="37494" spans="1:1">
      <c r="A37494"/>
    </row>
    <row r="37495" spans="1:1">
      <c r="A37495"/>
    </row>
    <row r="37496" spans="1:1">
      <c r="A37496"/>
    </row>
    <row r="37497" spans="1:1">
      <c r="A37497"/>
    </row>
    <row r="37498" spans="1:1">
      <c r="A37498"/>
    </row>
    <row r="37499" spans="1:1">
      <c r="A37499"/>
    </row>
    <row r="37500" spans="1:1">
      <c r="A37500"/>
    </row>
    <row r="37501" spans="1:1">
      <c r="A37501"/>
    </row>
    <row r="37502" spans="1:1">
      <c r="A37502"/>
    </row>
    <row r="37503" spans="1:1">
      <c r="A37503"/>
    </row>
    <row r="37504" spans="1:1">
      <c r="A37504"/>
    </row>
    <row r="37505" spans="1:1">
      <c r="A37505"/>
    </row>
    <row r="37506" spans="1:1">
      <c r="A37506"/>
    </row>
    <row r="37507" spans="1:1">
      <c r="A37507"/>
    </row>
    <row r="37508" spans="1:1">
      <c r="A37508"/>
    </row>
    <row r="37509" spans="1:1">
      <c r="A37509"/>
    </row>
    <row r="37510" spans="1:1">
      <c r="A37510"/>
    </row>
    <row r="37511" spans="1:1">
      <c r="A37511"/>
    </row>
    <row r="37512" spans="1:1">
      <c r="A37512"/>
    </row>
    <row r="37513" spans="1:1">
      <c r="A37513"/>
    </row>
    <row r="37514" spans="1:1">
      <c r="A37514"/>
    </row>
    <row r="37515" spans="1:1">
      <c r="A37515"/>
    </row>
    <row r="37516" spans="1:1">
      <c r="A37516"/>
    </row>
    <row r="37517" spans="1:1">
      <c r="A37517"/>
    </row>
    <row r="37518" spans="1:1">
      <c r="A37518"/>
    </row>
    <row r="37519" spans="1:1">
      <c r="A37519"/>
    </row>
    <row r="37520" spans="1:1">
      <c r="A37520"/>
    </row>
    <row r="37521" spans="1:1">
      <c r="A37521"/>
    </row>
    <row r="37522" spans="1:1">
      <c r="A37522"/>
    </row>
    <row r="37523" spans="1:1">
      <c r="A37523"/>
    </row>
    <row r="37524" spans="1:1">
      <c r="A37524"/>
    </row>
    <row r="37525" spans="1:1">
      <c r="A37525"/>
    </row>
    <row r="37526" spans="1:1">
      <c r="A37526"/>
    </row>
    <row r="37527" spans="1:1">
      <c r="A37527"/>
    </row>
    <row r="37528" spans="1:1">
      <c r="A37528"/>
    </row>
    <row r="37529" spans="1:1">
      <c r="A37529"/>
    </row>
    <row r="37530" spans="1:1">
      <c r="A37530"/>
    </row>
    <row r="37531" spans="1:1">
      <c r="A37531"/>
    </row>
    <row r="37532" spans="1:1">
      <c r="A37532"/>
    </row>
    <row r="37533" spans="1:1">
      <c r="A37533"/>
    </row>
    <row r="37534" spans="1:1">
      <c r="A37534"/>
    </row>
    <row r="37535" spans="1:1">
      <c r="A37535"/>
    </row>
    <row r="37536" spans="1:1">
      <c r="A37536"/>
    </row>
    <row r="37537" spans="1:1">
      <c r="A37537"/>
    </row>
    <row r="37538" spans="1:1">
      <c r="A37538"/>
    </row>
    <row r="37539" spans="1:1">
      <c r="A37539"/>
    </row>
    <row r="37540" spans="1:1">
      <c r="A37540"/>
    </row>
    <row r="37541" spans="1:1">
      <c r="A37541"/>
    </row>
    <row r="37542" spans="1:1">
      <c r="A37542"/>
    </row>
    <row r="37543" spans="1:1">
      <c r="A37543"/>
    </row>
    <row r="37544" spans="1:1">
      <c r="A37544"/>
    </row>
    <row r="37545" spans="1:1">
      <c r="A37545"/>
    </row>
    <row r="37546" spans="1:1">
      <c r="A37546"/>
    </row>
    <row r="37547" spans="1:1">
      <c r="A37547"/>
    </row>
    <row r="37548" spans="1:1">
      <c r="A37548"/>
    </row>
    <row r="37549" spans="1:1">
      <c r="A37549"/>
    </row>
    <row r="37550" spans="1:1">
      <c r="A37550"/>
    </row>
    <row r="37551" spans="1:1">
      <c r="A37551"/>
    </row>
    <row r="37552" spans="1:1">
      <c r="A37552"/>
    </row>
    <row r="37553" spans="1:1">
      <c r="A37553"/>
    </row>
    <row r="37554" spans="1:1">
      <c r="A37554"/>
    </row>
    <row r="37555" spans="1:1">
      <c r="A37555"/>
    </row>
    <row r="37556" spans="1:1">
      <c r="A37556"/>
    </row>
    <row r="37557" spans="1:1">
      <c r="A37557"/>
    </row>
    <row r="37558" spans="1:1">
      <c r="A37558"/>
    </row>
    <row r="37559" spans="1:1">
      <c r="A37559"/>
    </row>
    <row r="37560" spans="1:1">
      <c r="A37560"/>
    </row>
    <row r="37561" spans="1:1">
      <c r="A37561"/>
    </row>
    <row r="37562" spans="1:1">
      <c r="A37562"/>
    </row>
    <row r="37563" spans="1:1">
      <c r="A37563"/>
    </row>
    <row r="37564" spans="1:1">
      <c r="A37564"/>
    </row>
    <row r="37565" spans="1:1">
      <c r="A37565"/>
    </row>
    <row r="37566" spans="1:1">
      <c r="A37566"/>
    </row>
    <row r="37567" spans="1:1">
      <c r="A37567"/>
    </row>
    <row r="37568" spans="1:1">
      <c r="A37568"/>
    </row>
    <row r="37569" spans="1:1">
      <c r="A37569"/>
    </row>
    <row r="37570" spans="1:1">
      <c r="A37570"/>
    </row>
    <row r="37571" spans="1:1">
      <c r="A37571"/>
    </row>
    <row r="37572" spans="1:1">
      <c r="A37572"/>
    </row>
    <row r="37573" spans="1:1">
      <c r="A37573"/>
    </row>
    <row r="37574" spans="1:1">
      <c r="A37574"/>
    </row>
    <row r="37575" spans="1:1">
      <c r="A37575"/>
    </row>
    <row r="37576" spans="1:1">
      <c r="A37576"/>
    </row>
    <row r="37577" spans="1:1">
      <c r="A37577"/>
    </row>
    <row r="37578" spans="1:1">
      <c r="A37578"/>
    </row>
    <row r="37579" spans="1:1">
      <c r="A37579"/>
    </row>
    <row r="37580" spans="1:1">
      <c r="A37580"/>
    </row>
    <row r="37581" spans="1:1">
      <c r="A37581"/>
    </row>
    <row r="37582" spans="1:1">
      <c r="A37582"/>
    </row>
    <row r="37583" spans="1:1">
      <c r="A37583"/>
    </row>
    <row r="37584" spans="1:1">
      <c r="A37584"/>
    </row>
    <row r="37585" spans="1:1">
      <c r="A37585"/>
    </row>
    <row r="37586" spans="1:1">
      <c r="A37586"/>
    </row>
    <row r="37587" spans="1:1">
      <c r="A37587"/>
    </row>
    <row r="37588" spans="1:1">
      <c r="A37588"/>
    </row>
    <row r="37589" spans="1:1">
      <c r="A37589"/>
    </row>
    <row r="37590" spans="1:1">
      <c r="A37590"/>
    </row>
    <row r="37591" spans="1:1">
      <c r="A37591"/>
    </row>
    <row r="37592" spans="1:1">
      <c r="A37592"/>
    </row>
    <row r="37593" spans="1:1">
      <c r="A37593"/>
    </row>
    <row r="37594" spans="1:1">
      <c r="A37594"/>
    </row>
    <row r="37595" spans="1:1">
      <c r="A37595"/>
    </row>
    <row r="37596" spans="1:1">
      <c r="A37596"/>
    </row>
    <row r="37597" spans="1:1">
      <c r="A37597"/>
    </row>
    <row r="37598" spans="1:1">
      <c r="A37598"/>
    </row>
    <row r="37599" spans="1:1">
      <c r="A37599"/>
    </row>
    <row r="37600" spans="1:1">
      <c r="A37600"/>
    </row>
    <row r="37601" spans="1:1">
      <c r="A37601"/>
    </row>
    <row r="37602" spans="1:1">
      <c r="A37602"/>
    </row>
    <row r="37603" spans="1:1">
      <c r="A37603"/>
    </row>
    <row r="37604" spans="1:1">
      <c r="A37604"/>
    </row>
    <row r="37605" spans="1:1">
      <c r="A37605"/>
    </row>
    <row r="37606" spans="1:1">
      <c r="A37606"/>
    </row>
    <row r="37607" spans="1:1">
      <c r="A37607"/>
    </row>
    <row r="37608" spans="1:1">
      <c r="A37608"/>
    </row>
    <row r="37609" spans="1:1">
      <c r="A37609"/>
    </row>
    <row r="37610" spans="1:1">
      <c r="A37610"/>
    </row>
    <row r="37611" spans="1:1">
      <c r="A37611"/>
    </row>
    <row r="37612" spans="1:1">
      <c r="A37612"/>
    </row>
    <row r="37613" spans="1:1">
      <c r="A37613"/>
    </row>
    <row r="37614" spans="1:1">
      <c r="A37614"/>
    </row>
    <row r="37615" spans="1:1">
      <c r="A37615"/>
    </row>
    <row r="37616" spans="1:1">
      <c r="A37616"/>
    </row>
    <row r="37617" spans="1:1">
      <c r="A37617"/>
    </row>
    <row r="37618" spans="1:1">
      <c r="A37618"/>
    </row>
    <row r="37619" spans="1:1">
      <c r="A37619"/>
    </row>
    <row r="37620" spans="1:1">
      <c r="A37620"/>
    </row>
    <row r="37621" spans="1:1">
      <c r="A37621"/>
    </row>
    <row r="37622" spans="1:1">
      <c r="A37622"/>
    </row>
    <row r="37623" spans="1:1">
      <c r="A37623"/>
    </row>
    <row r="37624" spans="1:1">
      <c r="A37624"/>
    </row>
    <row r="37625" spans="1:1">
      <c r="A37625"/>
    </row>
    <row r="37626" spans="1:1">
      <c r="A37626"/>
    </row>
    <row r="37627" spans="1:1">
      <c r="A37627"/>
    </row>
    <row r="37628" spans="1:1">
      <c r="A37628"/>
    </row>
    <row r="37629" spans="1:1">
      <c r="A37629"/>
    </row>
    <row r="37630" spans="1:1">
      <c r="A37630"/>
    </row>
    <row r="37631" spans="1:1">
      <c r="A37631"/>
    </row>
    <row r="37632" spans="1:1">
      <c r="A37632"/>
    </row>
    <row r="37633" spans="1:1">
      <c r="A37633"/>
    </row>
    <row r="37634" spans="1:1">
      <c r="A37634"/>
    </row>
    <row r="37635" spans="1:1">
      <c r="A37635"/>
    </row>
    <row r="37636" spans="1:1">
      <c r="A37636"/>
    </row>
    <row r="37637" spans="1:1">
      <c r="A37637"/>
    </row>
    <row r="37638" spans="1:1">
      <c r="A37638"/>
    </row>
    <row r="37639" spans="1:1">
      <c r="A37639"/>
    </row>
    <row r="37640" spans="1:1">
      <c r="A37640"/>
    </row>
    <row r="37641" spans="1:1">
      <c r="A37641"/>
    </row>
    <row r="37642" spans="1:1">
      <c r="A37642"/>
    </row>
    <row r="37643" spans="1:1">
      <c r="A37643"/>
    </row>
    <row r="37644" spans="1:1">
      <c r="A37644"/>
    </row>
    <row r="37645" spans="1:1">
      <c r="A37645"/>
    </row>
    <row r="37646" spans="1:1">
      <c r="A37646"/>
    </row>
    <row r="37647" spans="1:1">
      <c r="A37647"/>
    </row>
    <row r="37648" spans="1:1">
      <c r="A37648"/>
    </row>
    <row r="37649" spans="1:1">
      <c r="A37649"/>
    </row>
    <row r="37650" spans="1:1">
      <c r="A37650"/>
    </row>
    <row r="37651" spans="1:1">
      <c r="A37651"/>
    </row>
    <row r="37652" spans="1:1">
      <c r="A37652"/>
    </row>
    <row r="37653" spans="1:1">
      <c r="A37653"/>
    </row>
    <row r="37654" spans="1:1">
      <c r="A37654"/>
    </row>
    <row r="37655" spans="1:1">
      <c r="A37655"/>
    </row>
    <row r="37656" spans="1:1">
      <c r="A37656"/>
    </row>
    <row r="37657" spans="1:1">
      <c r="A37657"/>
    </row>
    <row r="37658" spans="1:1">
      <c r="A37658"/>
    </row>
    <row r="37659" spans="1:1">
      <c r="A37659"/>
    </row>
    <row r="37660" spans="1:1">
      <c r="A37660"/>
    </row>
    <row r="37661" spans="1:1">
      <c r="A37661"/>
    </row>
    <row r="37662" spans="1:1">
      <c r="A37662"/>
    </row>
    <row r="37663" spans="1:1">
      <c r="A37663"/>
    </row>
    <row r="37664" spans="1:1">
      <c r="A37664"/>
    </row>
    <row r="37665" spans="1:1">
      <c r="A37665"/>
    </row>
    <row r="37666" spans="1:1">
      <c r="A37666"/>
    </row>
    <row r="37667" spans="1:1">
      <c r="A37667"/>
    </row>
    <row r="37668" spans="1:1">
      <c r="A37668"/>
    </row>
    <row r="37669" spans="1:1">
      <c r="A37669"/>
    </row>
    <row r="37670" spans="1:1">
      <c r="A37670"/>
    </row>
    <row r="37671" spans="1:1">
      <c r="A37671"/>
    </row>
    <row r="37672" spans="1:1">
      <c r="A37672"/>
    </row>
    <row r="37673" spans="1:1">
      <c r="A37673"/>
    </row>
    <row r="37674" spans="1:1">
      <c r="A37674"/>
    </row>
    <row r="37675" spans="1:1">
      <c r="A37675"/>
    </row>
    <row r="37676" spans="1:1">
      <c r="A37676"/>
    </row>
    <row r="37677" spans="1:1">
      <c r="A37677"/>
    </row>
    <row r="37678" spans="1:1">
      <c r="A37678"/>
    </row>
    <row r="37679" spans="1:1">
      <c r="A37679"/>
    </row>
    <row r="37680" spans="1:1">
      <c r="A37680"/>
    </row>
    <row r="37681" spans="1:1">
      <c r="A37681"/>
    </row>
    <row r="37682" spans="1:1">
      <c r="A37682"/>
    </row>
    <row r="37683" spans="1:1">
      <c r="A37683"/>
    </row>
    <row r="37684" spans="1:1">
      <c r="A37684"/>
    </row>
    <row r="37685" spans="1:1">
      <c r="A37685"/>
    </row>
    <row r="37686" spans="1:1">
      <c r="A37686"/>
    </row>
    <row r="37687" spans="1:1">
      <c r="A37687"/>
    </row>
    <row r="37688" spans="1:1">
      <c r="A37688"/>
    </row>
    <row r="37689" spans="1:1">
      <c r="A37689"/>
    </row>
    <row r="37690" spans="1:1">
      <c r="A37690"/>
    </row>
    <row r="37691" spans="1:1">
      <c r="A37691"/>
    </row>
    <row r="37692" spans="1:1">
      <c r="A37692"/>
    </row>
    <row r="37693" spans="1:1">
      <c r="A37693"/>
    </row>
    <row r="37694" spans="1:1">
      <c r="A37694"/>
    </row>
    <row r="37695" spans="1:1">
      <c r="A37695"/>
    </row>
    <row r="37696" spans="1:1">
      <c r="A37696"/>
    </row>
    <row r="37697" spans="1:1">
      <c r="A37697"/>
    </row>
    <row r="37698" spans="1:1">
      <c r="A37698"/>
    </row>
    <row r="37699" spans="1:1">
      <c r="A37699"/>
    </row>
    <row r="37700" spans="1:1">
      <c r="A37700"/>
    </row>
    <row r="37701" spans="1:1">
      <c r="A37701"/>
    </row>
    <row r="37702" spans="1:1">
      <c r="A37702"/>
    </row>
    <row r="37703" spans="1:1">
      <c r="A37703"/>
    </row>
    <row r="37704" spans="1:1">
      <c r="A37704"/>
    </row>
    <row r="37705" spans="1:1">
      <c r="A37705"/>
    </row>
    <row r="37706" spans="1:1">
      <c r="A37706"/>
    </row>
    <row r="37707" spans="1:1">
      <c r="A37707"/>
    </row>
    <row r="37708" spans="1:1">
      <c r="A37708"/>
    </row>
    <row r="37709" spans="1:1">
      <c r="A37709"/>
    </row>
    <row r="37710" spans="1:1">
      <c r="A37710"/>
    </row>
    <row r="37711" spans="1:1">
      <c r="A37711"/>
    </row>
    <row r="37712" spans="1:1">
      <c r="A37712"/>
    </row>
    <row r="37713" spans="1:1">
      <c r="A37713"/>
    </row>
    <row r="37714" spans="1:1">
      <c r="A37714"/>
    </row>
    <row r="37715" spans="1:1">
      <c r="A37715"/>
    </row>
    <row r="37716" spans="1:1">
      <c r="A37716"/>
    </row>
    <row r="37717" spans="1:1">
      <c r="A37717"/>
    </row>
    <row r="37718" spans="1:1">
      <c r="A37718"/>
    </row>
    <row r="37719" spans="1:1">
      <c r="A37719"/>
    </row>
    <row r="37720" spans="1:1">
      <c r="A37720"/>
    </row>
    <row r="37721" spans="1:1">
      <c r="A37721"/>
    </row>
    <row r="37722" spans="1:1">
      <c r="A37722"/>
    </row>
    <row r="37723" spans="1:1">
      <c r="A37723"/>
    </row>
    <row r="37724" spans="1:1">
      <c r="A37724"/>
    </row>
    <row r="37725" spans="1:1">
      <c r="A37725"/>
    </row>
    <row r="37726" spans="1:1">
      <c r="A37726"/>
    </row>
    <row r="37727" spans="1:1">
      <c r="A37727"/>
    </row>
    <row r="37728" spans="1:1">
      <c r="A37728"/>
    </row>
    <row r="37729" spans="1:1">
      <c r="A37729"/>
    </row>
    <row r="37730" spans="1:1">
      <c r="A37730"/>
    </row>
    <row r="37731" spans="1:1">
      <c r="A37731"/>
    </row>
    <row r="37732" spans="1:1">
      <c r="A37732"/>
    </row>
    <row r="37733" spans="1:1">
      <c r="A37733"/>
    </row>
    <row r="37734" spans="1:1">
      <c r="A37734"/>
    </row>
    <row r="37735" spans="1:1">
      <c r="A37735"/>
    </row>
    <row r="37736" spans="1:1">
      <c r="A37736"/>
    </row>
    <row r="37737" spans="1:1">
      <c r="A37737"/>
    </row>
    <row r="37738" spans="1:1">
      <c r="A37738"/>
    </row>
    <row r="37739" spans="1:1">
      <c r="A37739"/>
    </row>
    <row r="37740" spans="1:1">
      <c r="A37740"/>
    </row>
    <row r="37741" spans="1:1">
      <c r="A37741"/>
    </row>
    <row r="37742" spans="1:1">
      <c r="A37742"/>
    </row>
    <row r="37743" spans="1:1">
      <c r="A37743"/>
    </row>
    <row r="37744" spans="1:1">
      <c r="A37744"/>
    </row>
    <row r="37745" spans="1:1">
      <c r="A37745"/>
    </row>
    <row r="37746" spans="1:1">
      <c r="A37746"/>
    </row>
    <row r="37747" spans="1:1">
      <c r="A37747"/>
    </row>
    <row r="37748" spans="1:1">
      <c r="A37748"/>
    </row>
    <row r="37749" spans="1:1">
      <c r="A37749"/>
    </row>
    <row r="37750" spans="1:1">
      <c r="A37750"/>
    </row>
    <row r="37751" spans="1:1">
      <c r="A37751"/>
    </row>
    <row r="37752" spans="1:1">
      <c r="A37752"/>
    </row>
    <row r="37753" spans="1:1">
      <c r="A37753"/>
    </row>
    <row r="37754" spans="1:1">
      <c r="A37754"/>
    </row>
    <row r="37755" spans="1:1">
      <c r="A37755"/>
    </row>
    <row r="37756" spans="1:1">
      <c r="A37756"/>
    </row>
    <row r="37757" spans="1:1">
      <c r="A37757"/>
    </row>
    <row r="37758" spans="1:1">
      <c r="A37758"/>
    </row>
    <row r="37759" spans="1:1">
      <c r="A37759"/>
    </row>
    <row r="37760" spans="1:1">
      <c r="A37760"/>
    </row>
    <row r="37761" spans="1:1">
      <c r="A37761"/>
    </row>
    <row r="37762" spans="1:1">
      <c r="A37762"/>
    </row>
    <row r="37763" spans="1:1">
      <c r="A37763"/>
    </row>
    <row r="37764" spans="1:1">
      <c r="A37764"/>
    </row>
    <row r="37765" spans="1:1">
      <c r="A37765"/>
    </row>
    <row r="37766" spans="1:1">
      <c r="A37766"/>
    </row>
    <row r="37767" spans="1:1">
      <c r="A37767"/>
    </row>
    <row r="37768" spans="1:1">
      <c r="A37768"/>
    </row>
    <row r="37769" spans="1:1">
      <c r="A37769"/>
    </row>
    <row r="37770" spans="1:1">
      <c r="A37770"/>
    </row>
    <row r="37771" spans="1:1">
      <c r="A37771"/>
    </row>
    <row r="37772" spans="1:1">
      <c r="A37772"/>
    </row>
    <row r="37773" spans="1:1">
      <c r="A37773"/>
    </row>
    <row r="37774" spans="1:1">
      <c r="A37774"/>
    </row>
    <row r="37775" spans="1:1">
      <c r="A37775"/>
    </row>
    <row r="37776" spans="1:1">
      <c r="A37776"/>
    </row>
    <row r="37777" spans="1:1">
      <c r="A37777"/>
    </row>
    <row r="37778" spans="1:1">
      <c r="A37778"/>
    </row>
    <row r="37779" spans="1:1">
      <c r="A37779"/>
    </row>
    <row r="37780" spans="1:1">
      <c r="A37780"/>
    </row>
    <row r="37781" spans="1:1">
      <c r="A37781"/>
    </row>
    <row r="37782" spans="1:1">
      <c r="A37782"/>
    </row>
    <row r="37783" spans="1:1">
      <c r="A37783"/>
    </row>
    <row r="37784" spans="1:1">
      <c r="A37784"/>
    </row>
    <row r="37785" spans="1:1">
      <c r="A37785"/>
    </row>
    <row r="37786" spans="1:1">
      <c r="A37786"/>
    </row>
    <row r="37787" spans="1:1">
      <c r="A37787"/>
    </row>
    <row r="37788" spans="1:1">
      <c r="A37788"/>
    </row>
    <row r="37789" spans="1:1">
      <c r="A37789"/>
    </row>
    <row r="37790" spans="1:1">
      <c r="A37790"/>
    </row>
    <row r="37791" spans="1:1">
      <c r="A37791"/>
    </row>
    <row r="37792" spans="1:1">
      <c r="A37792"/>
    </row>
    <row r="37793" spans="1:1">
      <c r="A37793"/>
    </row>
    <row r="37794" spans="1:1">
      <c r="A37794"/>
    </row>
    <row r="37795" spans="1:1">
      <c r="A37795"/>
    </row>
    <row r="37796" spans="1:1">
      <c r="A37796"/>
    </row>
    <row r="37797" spans="1:1">
      <c r="A37797"/>
    </row>
    <row r="37798" spans="1:1">
      <c r="A37798"/>
    </row>
    <row r="37799" spans="1:1">
      <c r="A37799"/>
    </row>
    <row r="37800" spans="1:1">
      <c r="A37800"/>
    </row>
    <row r="37801" spans="1:1">
      <c r="A37801"/>
    </row>
    <row r="37802" spans="1:1">
      <c r="A37802"/>
    </row>
    <row r="37803" spans="1:1">
      <c r="A37803"/>
    </row>
    <row r="37804" spans="1:1">
      <c r="A37804"/>
    </row>
    <row r="37805" spans="1:1">
      <c r="A37805"/>
    </row>
    <row r="37806" spans="1:1">
      <c r="A37806"/>
    </row>
    <row r="37807" spans="1:1">
      <c r="A37807"/>
    </row>
    <row r="37808" spans="1:1">
      <c r="A37808"/>
    </row>
    <row r="37809" spans="1:1">
      <c r="A37809"/>
    </row>
    <row r="37810" spans="1:1">
      <c r="A37810"/>
    </row>
    <row r="37811" spans="1:1">
      <c r="A37811"/>
    </row>
    <row r="37812" spans="1:1">
      <c r="A37812"/>
    </row>
    <row r="37813" spans="1:1">
      <c r="A37813"/>
    </row>
    <row r="37814" spans="1:1">
      <c r="A37814"/>
    </row>
    <row r="37815" spans="1:1">
      <c r="A37815"/>
    </row>
    <row r="37816" spans="1:1">
      <c r="A37816"/>
    </row>
    <row r="37817" spans="1:1">
      <c r="A37817"/>
    </row>
    <row r="37818" spans="1:1">
      <c r="A37818"/>
    </row>
    <row r="37819" spans="1:1">
      <c r="A37819"/>
    </row>
    <row r="37820" spans="1:1">
      <c r="A37820"/>
    </row>
    <row r="37821" spans="1:1">
      <c r="A37821"/>
    </row>
    <row r="37822" spans="1:1">
      <c r="A37822"/>
    </row>
    <row r="37823" spans="1:1">
      <c r="A37823"/>
    </row>
    <row r="37824" spans="1:1">
      <c r="A37824"/>
    </row>
    <row r="37825" spans="1:1">
      <c r="A37825"/>
    </row>
    <row r="37826" spans="1:1">
      <c r="A37826"/>
    </row>
    <row r="37827" spans="1:1">
      <c r="A37827"/>
    </row>
    <row r="37828" spans="1:1">
      <c r="A37828"/>
    </row>
    <row r="37829" spans="1:1">
      <c r="A37829"/>
    </row>
    <row r="37830" spans="1:1">
      <c r="A37830"/>
    </row>
    <row r="37831" spans="1:1">
      <c r="A37831"/>
    </row>
    <row r="37832" spans="1:1">
      <c r="A37832"/>
    </row>
    <row r="37833" spans="1:1">
      <c r="A37833"/>
    </row>
    <row r="37834" spans="1:1">
      <c r="A37834"/>
    </row>
    <row r="37835" spans="1:1">
      <c r="A37835"/>
    </row>
    <row r="37836" spans="1:1">
      <c r="A37836"/>
    </row>
    <row r="37837" spans="1:1">
      <c r="A37837"/>
    </row>
    <row r="37838" spans="1:1">
      <c r="A37838"/>
    </row>
    <row r="37839" spans="1:1">
      <c r="A37839"/>
    </row>
    <row r="37840" spans="1:1">
      <c r="A37840"/>
    </row>
    <row r="37841" spans="1:1">
      <c r="A37841"/>
    </row>
    <row r="37842" spans="1:1">
      <c r="A37842"/>
    </row>
    <row r="37843" spans="1:1">
      <c r="A37843"/>
    </row>
    <row r="37844" spans="1:1">
      <c r="A37844"/>
    </row>
    <row r="37845" spans="1:1">
      <c r="A37845"/>
    </row>
    <row r="37846" spans="1:1">
      <c r="A37846"/>
    </row>
    <row r="37847" spans="1:1">
      <c r="A37847"/>
    </row>
    <row r="37848" spans="1:1">
      <c r="A37848"/>
    </row>
    <row r="37849" spans="1:1">
      <c r="A37849"/>
    </row>
    <row r="37850" spans="1:1">
      <c r="A37850"/>
    </row>
    <row r="37851" spans="1:1">
      <c r="A37851"/>
    </row>
    <row r="37852" spans="1:1">
      <c r="A37852"/>
    </row>
    <row r="37853" spans="1:1">
      <c r="A37853"/>
    </row>
    <row r="37854" spans="1:1">
      <c r="A37854"/>
    </row>
    <row r="37855" spans="1:1">
      <c r="A37855"/>
    </row>
    <row r="37856" spans="1:1">
      <c r="A37856"/>
    </row>
    <row r="37857" spans="1:1">
      <c r="A37857"/>
    </row>
    <row r="37858" spans="1:1">
      <c r="A37858"/>
    </row>
    <row r="37859" spans="1:1">
      <c r="A37859"/>
    </row>
    <row r="37860" spans="1:1">
      <c r="A37860"/>
    </row>
    <row r="37861" spans="1:1">
      <c r="A37861"/>
    </row>
    <row r="37862" spans="1:1">
      <c r="A37862"/>
    </row>
    <row r="37863" spans="1:1">
      <c r="A37863"/>
    </row>
    <row r="37864" spans="1:1">
      <c r="A37864"/>
    </row>
    <row r="37865" spans="1:1">
      <c r="A37865"/>
    </row>
    <row r="37866" spans="1:1">
      <c r="A37866"/>
    </row>
    <row r="37867" spans="1:1">
      <c r="A37867"/>
    </row>
    <row r="37868" spans="1:1">
      <c r="A37868"/>
    </row>
    <row r="37869" spans="1:1">
      <c r="A37869"/>
    </row>
    <row r="37870" spans="1:1">
      <c r="A37870"/>
    </row>
    <row r="37871" spans="1:1">
      <c r="A37871"/>
    </row>
    <row r="37872" spans="1:1">
      <c r="A37872"/>
    </row>
    <row r="37873" spans="1:1">
      <c r="A37873"/>
    </row>
    <row r="37874" spans="1:1">
      <c r="A37874"/>
    </row>
    <row r="37875" spans="1:1">
      <c r="A37875"/>
    </row>
    <row r="37876" spans="1:1">
      <c r="A37876"/>
    </row>
    <row r="37877" spans="1:1">
      <c r="A37877"/>
    </row>
    <row r="37878" spans="1:1">
      <c r="A37878"/>
    </row>
    <row r="37879" spans="1:1">
      <c r="A37879"/>
    </row>
    <row r="37880" spans="1:1">
      <c r="A37880"/>
    </row>
    <row r="37881" spans="1:1">
      <c r="A37881"/>
    </row>
    <row r="37882" spans="1:1">
      <c r="A37882"/>
    </row>
    <row r="37883" spans="1:1">
      <c r="A37883"/>
    </row>
    <row r="37884" spans="1:1">
      <c r="A37884"/>
    </row>
    <row r="37885" spans="1:1">
      <c r="A37885"/>
    </row>
    <row r="37886" spans="1:1">
      <c r="A37886"/>
    </row>
    <row r="37887" spans="1:1">
      <c r="A37887"/>
    </row>
    <row r="37888" spans="1:1">
      <c r="A37888"/>
    </row>
    <row r="37889" spans="1:1">
      <c r="A37889"/>
    </row>
    <row r="37890" spans="1:1">
      <c r="A37890"/>
    </row>
    <row r="37891" spans="1:1">
      <c r="A37891"/>
    </row>
    <row r="37892" spans="1:1">
      <c r="A37892"/>
    </row>
    <row r="37893" spans="1:1">
      <c r="A37893"/>
    </row>
    <row r="37894" spans="1:1">
      <c r="A37894"/>
    </row>
    <row r="37895" spans="1:1">
      <c r="A37895"/>
    </row>
    <row r="37896" spans="1:1">
      <c r="A37896"/>
    </row>
    <row r="37897" spans="1:1">
      <c r="A37897"/>
    </row>
    <row r="37898" spans="1:1">
      <c r="A37898"/>
    </row>
    <row r="37899" spans="1:1">
      <c r="A37899"/>
    </row>
    <row r="37900" spans="1:1">
      <c r="A37900"/>
    </row>
    <row r="37901" spans="1:1">
      <c r="A37901"/>
    </row>
    <row r="37902" spans="1:1">
      <c r="A37902"/>
    </row>
    <row r="37903" spans="1:1">
      <c r="A37903"/>
    </row>
    <row r="37904" spans="1:1">
      <c r="A37904"/>
    </row>
    <row r="37905" spans="1:1">
      <c r="A37905"/>
    </row>
    <row r="37906" spans="1:1">
      <c r="A37906"/>
    </row>
    <row r="37907" spans="1:1">
      <c r="A37907"/>
    </row>
    <row r="37908" spans="1:1">
      <c r="A37908"/>
    </row>
    <row r="37909" spans="1:1">
      <c r="A37909"/>
    </row>
    <row r="37910" spans="1:1">
      <c r="A37910"/>
    </row>
    <row r="37911" spans="1:1">
      <c r="A37911"/>
    </row>
    <row r="37912" spans="1:1">
      <c r="A37912"/>
    </row>
    <row r="37913" spans="1:1">
      <c r="A37913"/>
    </row>
    <row r="37914" spans="1:1">
      <c r="A37914"/>
    </row>
    <row r="37915" spans="1:1">
      <c r="A37915"/>
    </row>
    <row r="37916" spans="1:1">
      <c r="A37916"/>
    </row>
    <row r="37917" spans="1:1">
      <c r="A37917"/>
    </row>
    <row r="37918" spans="1:1">
      <c r="A37918"/>
    </row>
    <row r="37919" spans="1:1">
      <c r="A37919"/>
    </row>
    <row r="37920" spans="1:1">
      <c r="A37920"/>
    </row>
    <row r="37921" spans="1:1">
      <c r="A37921"/>
    </row>
    <row r="37922" spans="1:1">
      <c r="A37922"/>
    </row>
    <row r="37923" spans="1:1">
      <c r="A37923"/>
    </row>
    <row r="37924" spans="1:1">
      <c r="A37924"/>
    </row>
    <row r="37925" spans="1:1">
      <c r="A37925"/>
    </row>
    <row r="37926" spans="1:1">
      <c r="A37926"/>
    </row>
    <row r="37927" spans="1:1">
      <c r="A37927"/>
    </row>
    <row r="37928" spans="1:1">
      <c r="A37928"/>
    </row>
    <row r="37929" spans="1:1">
      <c r="A37929"/>
    </row>
    <row r="37930" spans="1:1">
      <c r="A37930"/>
    </row>
    <row r="37931" spans="1:1">
      <c r="A37931"/>
    </row>
    <row r="37932" spans="1:1">
      <c r="A37932"/>
    </row>
    <row r="37933" spans="1:1">
      <c r="A37933"/>
    </row>
    <row r="37934" spans="1:1">
      <c r="A37934"/>
    </row>
    <row r="37935" spans="1:1">
      <c r="A37935"/>
    </row>
    <row r="37936" spans="1:1">
      <c r="A37936"/>
    </row>
    <row r="37937" spans="1:1">
      <c r="A37937"/>
    </row>
    <row r="37938" spans="1:1">
      <c r="A37938"/>
    </row>
    <row r="37939" spans="1:1">
      <c r="A37939"/>
    </row>
    <row r="37940" spans="1:1">
      <c r="A37940"/>
    </row>
    <row r="37941" spans="1:1">
      <c r="A37941"/>
    </row>
    <row r="37942" spans="1:1">
      <c r="A37942"/>
    </row>
    <row r="37943" spans="1:1">
      <c r="A37943"/>
    </row>
    <row r="37944" spans="1:1">
      <c r="A37944"/>
    </row>
    <row r="37945" spans="1:1">
      <c r="A37945"/>
    </row>
    <row r="37946" spans="1:1">
      <c r="A37946"/>
    </row>
    <row r="37947" spans="1:1">
      <c r="A37947"/>
    </row>
    <row r="37948" spans="1:1">
      <c r="A37948"/>
    </row>
    <row r="37949" spans="1:1">
      <c r="A37949"/>
    </row>
    <row r="37950" spans="1:1">
      <c r="A37950"/>
    </row>
    <row r="37951" spans="1:1">
      <c r="A37951"/>
    </row>
    <row r="37952" spans="1:1">
      <c r="A37952"/>
    </row>
    <row r="37953" spans="1:1">
      <c r="A37953"/>
    </row>
    <row r="37954" spans="1:1">
      <c r="A37954"/>
    </row>
    <row r="37955" spans="1:1">
      <c r="A37955"/>
    </row>
    <row r="37956" spans="1:1">
      <c r="A37956"/>
    </row>
    <row r="37957" spans="1:1">
      <c r="A37957"/>
    </row>
    <row r="37958" spans="1:1">
      <c r="A37958"/>
    </row>
    <row r="37959" spans="1:1">
      <c r="A37959"/>
    </row>
    <row r="37960" spans="1:1">
      <c r="A37960"/>
    </row>
    <row r="37961" spans="1:1">
      <c r="A37961"/>
    </row>
    <row r="37962" spans="1:1">
      <c r="A37962"/>
    </row>
    <row r="37963" spans="1:1">
      <c r="A37963"/>
    </row>
    <row r="37964" spans="1:1">
      <c r="A37964"/>
    </row>
    <row r="37965" spans="1:1">
      <c r="A37965"/>
    </row>
    <row r="37966" spans="1:1">
      <c r="A37966"/>
    </row>
    <row r="37967" spans="1:1">
      <c r="A37967"/>
    </row>
    <row r="37968" spans="1:1">
      <c r="A37968"/>
    </row>
    <row r="37969" spans="1:1">
      <c r="A37969"/>
    </row>
    <row r="37970" spans="1:1">
      <c r="A37970"/>
    </row>
    <row r="37971" spans="1:1">
      <c r="A37971"/>
    </row>
    <row r="37972" spans="1:1">
      <c r="A37972"/>
    </row>
    <row r="37973" spans="1:1">
      <c r="A37973"/>
    </row>
    <row r="37974" spans="1:1">
      <c r="A37974"/>
    </row>
    <row r="37975" spans="1:1">
      <c r="A37975"/>
    </row>
    <row r="37976" spans="1:1">
      <c r="A37976"/>
    </row>
    <row r="37977" spans="1:1">
      <c r="A37977"/>
    </row>
    <row r="37978" spans="1:1">
      <c r="A37978"/>
    </row>
    <row r="37979" spans="1:1">
      <c r="A37979"/>
    </row>
    <row r="37980" spans="1:1">
      <c r="A37980"/>
    </row>
    <row r="37981" spans="1:1">
      <c r="A37981"/>
    </row>
    <row r="37982" spans="1:1">
      <c r="A37982"/>
    </row>
    <row r="37983" spans="1:1">
      <c r="A37983"/>
    </row>
    <row r="37984" spans="1:1">
      <c r="A37984"/>
    </row>
    <row r="37985" spans="1:1">
      <c r="A37985"/>
    </row>
    <row r="37986" spans="1:1">
      <c r="A37986"/>
    </row>
    <row r="37987" spans="1:1">
      <c r="A37987"/>
    </row>
    <row r="37988" spans="1:1">
      <c r="A37988"/>
    </row>
    <row r="37989" spans="1:1">
      <c r="A37989"/>
    </row>
    <row r="37990" spans="1:1">
      <c r="A37990"/>
    </row>
    <row r="37991" spans="1:1">
      <c r="A37991"/>
    </row>
    <row r="37992" spans="1:1">
      <c r="A37992"/>
    </row>
    <row r="37993" spans="1:1">
      <c r="A37993"/>
    </row>
    <row r="37994" spans="1:1">
      <c r="A37994"/>
    </row>
    <row r="37995" spans="1:1">
      <c r="A37995"/>
    </row>
    <row r="37996" spans="1:1">
      <c r="A37996"/>
    </row>
    <row r="37997" spans="1:1">
      <c r="A37997"/>
    </row>
    <row r="37998" spans="1:1">
      <c r="A37998"/>
    </row>
    <row r="37999" spans="1:1">
      <c r="A37999"/>
    </row>
    <row r="38000" spans="1:1">
      <c r="A38000"/>
    </row>
    <row r="38001" spans="1:1">
      <c r="A38001"/>
    </row>
    <row r="38002" spans="1:1">
      <c r="A38002"/>
    </row>
    <row r="38003" spans="1:1">
      <c r="A38003"/>
    </row>
    <row r="38004" spans="1:1">
      <c r="A38004"/>
    </row>
    <row r="38005" spans="1:1">
      <c r="A38005"/>
    </row>
    <row r="38006" spans="1:1">
      <c r="A38006"/>
    </row>
    <row r="38007" spans="1:1">
      <c r="A38007"/>
    </row>
    <row r="38008" spans="1:1">
      <c r="A38008"/>
    </row>
    <row r="38009" spans="1:1">
      <c r="A38009"/>
    </row>
    <row r="38010" spans="1:1">
      <c r="A38010"/>
    </row>
    <row r="38011" spans="1:1">
      <c r="A38011"/>
    </row>
    <row r="38012" spans="1:1">
      <c r="A38012"/>
    </row>
    <row r="38013" spans="1:1">
      <c r="A38013"/>
    </row>
    <row r="38014" spans="1:1">
      <c r="A38014"/>
    </row>
    <row r="38015" spans="1:1">
      <c r="A38015"/>
    </row>
    <row r="38016" spans="1:1">
      <c r="A38016"/>
    </row>
    <row r="38017" spans="1:1">
      <c r="A38017"/>
    </row>
    <row r="38018" spans="1:1">
      <c r="A38018"/>
    </row>
    <row r="38019" spans="1:1">
      <c r="A38019"/>
    </row>
    <row r="38020" spans="1:1">
      <c r="A38020"/>
    </row>
    <row r="38021" spans="1:1">
      <c r="A38021"/>
    </row>
    <row r="38022" spans="1:1">
      <c r="A38022"/>
    </row>
    <row r="38023" spans="1:1">
      <c r="A38023"/>
    </row>
    <row r="38024" spans="1:1">
      <c r="A38024"/>
    </row>
    <row r="38025" spans="1:1">
      <c r="A38025"/>
    </row>
    <row r="38026" spans="1:1">
      <c r="A38026"/>
    </row>
    <row r="38027" spans="1:1">
      <c r="A38027"/>
    </row>
    <row r="38028" spans="1:1">
      <c r="A38028"/>
    </row>
    <row r="38029" spans="1:1">
      <c r="A38029"/>
    </row>
    <row r="38030" spans="1:1">
      <c r="A38030"/>
    </row>
    <row r="38031" spans="1:1">
      <c r="A38031"/>
    </row>
    <row r="38032" spans="1:1">
      <c r="A38032"/>
    </row>
    <row r="38033" spans="1:1">
      <c r="A38033"/>
    </row>
    <row r="38034" spans="1:1">
      <c r="A38034"/>
    </row>
    <row r="38035" spans="1:1">
      <c r="A38035"/>
    </row>
    <row r="38036" spans="1:1">
      <c r="A38036"/>
    </row>
    <row r="38037" spans="1:1">
      <c r="A38037"/>
    </row>
    <row r="38038" spans="1:1">
      <c r="A38038"/>
    </row>
    <row r="38039" spans="1:1">
      <c r="A38039"/>
    </row>
    <row r="38040" spans="1:1">
      <c r="A38040"/>
    </row>
    <row r="38041" spans="1:1">
      <c r="A38041"/>
    </row>
    <row r="38042" spans="1:1">
      <c r="A38042"/>
    </row>
    <row r="38043" spans="1:1">
      <c r="A38043"/>
    </row>
    <row r="38044" spans="1:1">
      <c r="A38044"/>
    </row>
    <row r="38045" spans="1:1">
      <c r="A38045"/>
    </row>
    <row r="38046" spans="1:1">
      <c r="A38046"/>
    </row>
    <row r="38047" spans="1:1">
      <c r="A38047"/>
    </row>
    <row r="38048" spans="1:1">
      <c r="A38048"/>
    </row>
    <row r="38049" spans="1:1">
      <c r="A38049"/>
    </row>
    <row r="38050" spans="1:1">
      <c r="A38050"/>
    </row>
    <row r="38051" spans="1:1">
      <c r="A38051"/>
    </row>
    <row r="38052" spans="1:1">
      <c r="A38052"/>
    </row>
    <row r="38053" spans="1:1">
      <c r="A38053"/>
    </row>
    <row r="38054" spans="1:1">
      <c r="A38054"/>
    </row>
    <row r="38055" spans="1:1">
      <c r="A38055"/>
    </row>
    <row r="38056" spans="1:1">
      <c r="A38056"/>
    </row>
    <row r="38057" spans="1:1">
      <c r="A38057"/>
    </row>
    <row r="38058" spans="1:1">
      <c r="A38058"/>
    </row>
    <row r="38059" spans="1:1">
      <c r="A38059"/>
    </row>
    <row r="38060" spans="1:1">
      <c r="A38060"/>
    </row>
    <row r="38061" spans="1:1">
      <c r="A38061"/>
    </row>
    <row r="38062" spans="1:1">
      <c r="A38062"/>
    </row>
    <row r="38063" spans="1:1">
      <c r="A38063"/>
    </row>
    <row r="38064" spans="1:1">
      <c r="A38064"/>
    </row>
    <row r="38065" spans="1:1">
      <c r="A38065"/>
    </row>
    <row r="38066" spans="1:1">
      <c r="A38066"/>
    </row>
    <row r="38067" spans="1:1">
      <c r="A38067"/>
    </row>
    <row r="38068" spans="1:1">
      <c r="A38068"/>
    </row>
    <row r="38069" spans="1:1">
      <c r="A38069"/>
    </row>
    <row r="38070" spans="1:1">
      <c r="A38070"/>
    </row>
    <row r="38071" spans="1:1">
      <c r="A38071"/>
    </row>
    <row r="38072" spans="1:1">
      <c r="A38072"/>
    </row>
    <row r="38073" spans="1:1">
      <c r="A38073"/>
    </row>
    <row r="38074" spans="1:1">
      <c r="A38074"/>
    </row>
    <row r="38075" spans="1:1">
      <c r="A38075"/>
    </row>
    <row r="38076" spans="1:1">
      <c r="A38076"/>
    </row>
    <row r="38077" spans="1:1">
      <c r="A38077"/>
    </row>
    <row r="38078" spans="1:1">
      <c r="A38078"/>
    </row>
    <row r="38079" spans="1:1">
      <c r="A38079"/>
    </row>
    <row r="38080" spans="1:1">
      <c r="A38080"/>
    </row>
    <row r="38081" spans="1:1">
      <c r="A38081"/>
    </row>
    <row r="38082" spans="1:1">
      <c r="A38082"/>
    </row>
    <row r="38083" spans="1:1">
      <c r="A38083"/>
    </row>
    <row r="38084" spans="1:1">
      <c r="A38084"/>
    </row>
    <row r="38085" spans="1:1">
      <c r="A38085"/>
    </row>
    <row r="38086" spans="1:1">
      <c r="A38086"/>
    </row>
    <row r="38087" spans="1:1">
      <c r="A38087"/>
    </row>
    <row r="38088" spans="1:1">
      <c r="A38088"/>
    </row>
    <row r="38089" spans="1:1">
      <c r="A38089"/>
    </row>
    <row r="38090" spans="1:1">
      <c r="A38090"/>
    </row>
    <row r="38091" spans="1:1">
      <c r="A38091"/>
    </row>
    <row r="38092" spans="1:1">
      <c r="A38092"/>
    </row>
    <row r="38093" spans="1:1">
      <c r="A38093"/>
    </row>
    <row r="38094" spans="1:1">
      <c r="A38094"/>
    </row>
    <row r="38095" spans="1:1">
      <c r="A38095"/>
    </row>
    <row r="38096" spans="1:1">
      <c r="A38096"/>
    </row>
    <row r="38097" spans="1:1">
      <c r="A38097"/>
    </row>
    <row r="38098" spans="1:1">
      <c r="A38098"/>
    </row>
    <row r="38099" spans="1:1">
      <c r="A38099"/>
    </row>
    <row r="38100" spans="1:1">
      <c r="A38100"/>
    </row>
    <row r="38101" spans="1:1">
      <c r="A38101"/>
    </row>
    <row r="38102" spans="1:1">
      <c r="A38102"/>
    </row>
    <row r="38103" spans="1:1">
      <c r="A38103"/>
    </row>
    <row r="38104" spans="1:1">
      <c r="A38104"/>
    </row>
    <row r="38105" spans="1:1">
      <c r="A38105"/>
    </row>
    <row r="38106" spans="1:1">
      <c r="A38106"/>
    </row>
    <row r="38107" spans="1:1">
      <c r="A38107"/>
    </row>
    <row r="38108" spans="1:1">
      <c r="A38108"/>
    </row>
    <row r="38109" spans="1:1">
      <c r="A38109"/>
    </row>
    <row r="38110" spans="1:1">
      <c r="A38110"/>
    </row>
    <row r="38111" spans="1:1">
      <c r="A38111"/>
    </row>
    <row r="38112" spans="1:1">
      <c r="A38112"/>
    </row>
    <row r="38113" spans="1:1">
      <c r="A38113"/>
    </row>
    <row r="38114" spans="1:1">
      <c r="A38114"/>
    </row>
    <row r="38115" spans="1:1">
      <c r="A38115"/>
    </row>
    <row r="38116" spans="1:1">
      <c r="A38116"/>
    </row>
    <row r="38117" spans="1:1">
      <c r="A38117"/>
    </row>
    <row r="38118" spans="1:1">
      <c r="A38118"/>
    </row>
    <row r="38119" spans="1:1">
      <c r="A38119"/>
    </row>
    <row r="38120" spans="1:1">
      <c r="A38120"/>
    </row>
    <row r="38121" spans="1:1">
      <c r="A38121"/>
    </row>
    <row r="38122" spans="1:1">
      <c r="A38122"/>
    </row>
    <row r="38123" spans="1:1">
      <c r="A38123"/>
    </row>
    <row r="38124" spans="1:1">
      <c r="A38124"/>
    </row>
    <row r="38125" spans="1:1">
      <c r="A38125"/>
    </row>
    <row r="38126" spans="1:1">
      <c r="A38126"/>
    </row>
    <row r="38127" spans="1:1">
      <c r="A38127"/>
    </row>
    <row r="38128" spans="1:1">
      <c r="A38128"/>
    </row>
    <row r="38129" spans="1:1">
      <c r="A38129"/>
    </row>
    <row r="38130" spans="1:1">
      <c r="A38130"/>
    </row>
    <row r="38131" spans="1:1">
      <c r="A38131"/>
    </row>
    <row r="38132" spans="1:1">
      <c r="A38132"/>
    </row>
    <row r="38133" spans="1:1">
      <c r="A38133"/>
    </row>
    <row r="38134" spans="1:1">
      <c r="A38134"/>
    </row>
    <row r="38135" spans="1:1">
      <c r="A38135"/>
    </row>
    <row r="38136" spans="1:1">
      <c r="A38136"/>
    </row>
    <row r="38137" spans="1:1">
      <c r="A38137"/>
    </row>
    <row r="38138" spans="1:1">
      <c r="A38138"/>
    </row>
    <row r="38139" spans="1:1">
      <c r="A38139"/>
    </row>
    <row r="38140" spans="1:1">
      <c r="A38140"/>
    </row>
    <row r="38141" spans="1:1">
      <c r="A38141"/>
    </row>
    <row r="38142" spans="1:1">
      <c r="A38142"/>
    </row>
    <row r="38143" spans="1:1">
      <c r="A38143"/>
    </row>
    <row r="38144" spans="1:1">
      <c r="A38144"/>
    </row>
    <row r="38145" spans="1:1">
      <c r="A38145"/>
    </row>
    <row r="38146" spans="1:1">
      <c r="A38146"/>
    </row>
    <row r="38147" spans="1:1">
      <c r="A38147"/>
    </row>
    <row r="38148" spans="1:1">
      <c r="A38148"/>
    </row>
    <row r="38149" spans="1:1">
      <c r="A38149"/>
    </row>
    <row r="38150" spans="1:1">
      <c r="A38150"/>
    </row>
    <row r="38151" spans="1:1">
      <c r="A38151"/>
    </row>
    <row r="38152" spans="1:1">
      <c r="A38152"/>
    </row>
    <row r="38153" spans="1:1">
      <c r="A38153"/>
    </row>
    <row r="38154" spans="1:1">
      <c r="A38154"/>
    </row>
    <row r="38155" spans="1:1">
      <c r="A38155"/>
    </row>
    <row r="38156" spans="1:1">
      <c r="A38156"/>
    </row>
    <row r="38157" spans="1:1">
      <c r="A38157"/>
    </row>
    <row r="38158" spans="1:1">
      <c r="A38158"/>
    </row>
    <row r="38159" spans="1:1">
      <c r="A38159"/>
    </row>
    <row r="38160" spans="1:1">
      <c r="A38160"/>
    </row>
    <row r="38161" spans="1:1">
      <c r="A38161"/>
    </row>
    <row r="38162" spans="1:1">
      <c r="A38162"/>
    </row>
    <row r="38163" spans="1:1">
      <c r="A38163"/>
    </row>
    <row r="38164" spans="1:1">
      <c r="A38164"/>
    </row>
    <row r="38165" spans="1:1">
      <c r="A38165"/>
    </row>
    <row r="38166" spans="1:1">
      <c r="A38166"/>
    </row>
    <row r="38167" spans="1:1">
      <c r="A38167"/>
    </row>
    <row r="38168" spans="1:1">
      <c r="A38168"/>
    </row>
    <row r="38169" spans="1:1">
      <c r="A38169"/>
    </row>
    <row r="38170" spans="1:1">
      <c r="A38170"/>
    </row>
    <row r="38171" spans="1:1">
      <c r="A38171"/>
    </row>
    <row r="38172" spans="1:1">
      <c r="A38172"/>
    </row>
    <row r="38173" spans="1:1">
      <c r="A38173"/>
    </row>
    <row r="38174" spans="1:1">
      <c r="A38174"/>
    </row>
    <row r="38175" spans="1:1">
      <c r="A38175"/>
    </row>
    <row r="38176" spans="1:1">
      <c r="A38176"/>
    </row>
    <row r="38177" spans="1:1">
      <c r="A38177"/>
    </row>
    <row r="38178" spans="1:1">
      <c r="A38178"/>
    </row>
    <row r="38179" spans="1:1">
      <c r="A38179"/>
    </row>
    <row r="38180" spans="1:1">
      <c r="A38180"/>
    </row>
    <row r="38181" spans="1:1">
      <c r="A38181"/>
    </row>
    <row r="38182" spans="1:1">
      <c r="A38182"/>
    </row>
    <row r="38183" spans="1:1">
      <c r="A38183"/>
    </row>
    <row r="38184" spans="1:1">
      <c r="A38184"/>
    </row>
    <row r="38185" spans="1:1">
      <c r="A38185"/>
    </row>
    <row r="38186" spans="1:1">
      <c r="A38186"/>
    </row>
    <row r="38187" spans="1:1">
      <c r="A38187"/>
    </row>
    <row r="38188" spans="1:1">
      <c r="A38188"/>
    </row>
    <row r="38189" spans="1:1">
      <c r="A38189"/>
    </row>
    <row r="38190" spans="1:1">
      <c r="A38190"/>
    </row>
    <row r="38191" spans="1:1">
      <c r="A38191"/>
    </row>
    <row r="38192" spans="1:1">
      <c r="A38192"/>
    </row>
    <row r="38193" spans="1:1">
      <c r="A38193"/>
    </row>
    <row r="38194" spans="1:1">
      <c r="A38194"/>
    </row>
    <row r="38195" spans="1:1">
      <c r="A38195"/>
    </row>
    <row r="38196" spans="1:1">
      <c r="A38196"/>
    </row>
    <row r="38197" spans="1:1">
      <c r="A38197"/>
    </row>
    <row r="38198" spans="1:1">
      <c r="A38198"/>
    </row>
    <row r="38199" spans="1:1">
      <c r="A38199"/>
    </row>
    <row r="38200" spans="1:1">
      <c r="A38200"/>
    </row>
    <row r="38201" spans="1:1">
      <c r="A38201"/>
    </row>
    <row r="38202" spans="1:1">
      <c r="A38202"/>
    </row>
    <row r="38203" spans="1:1">
      <c r="A38203"/>
    </row>
    <row r="38204" spans="1:1">
      <c r="A38204"/>
    </row>
    <row r="38205" spans="1:1">
      <c r="A38205"/>
    </row>
    <row r="38206" spans="1:1">
      <c r="A38206"/>
    </row>
    <row r="38207" spans="1:1">
      <c r="A38207"/>
    </row>
    <row r="38208" spans="1:1">
      <c r="A38208"/>
    </row>
    <row r="38209" spans="1:1">
      <c r="A38209"/>
    </row>
    <row r="38210" spans="1:1">
      <c r="A38210"/>
    </row>
    <row r="38211" spans="1:1">
      <c r="A38211"/>
    </row>
    <row r="38212" spans="1:1">
      <c r="A38212"/>
    </row>
    <row r="38213" spans="1:1">
      <c r="A38213"/>
    </row>
    <row r="38214" spans="1:1">
      <c r="A38214"/>
    </row>
    <row r="38215" spans="1:1">
      <c r="A38215"/>
    </row>
    <row r="38216" spans="1:1">
      <c r="A38216"/>
    </row>
    <row r="38217" spans="1:1">
      <c r="A38217"/>
    </row>
    <row r="38218" spans="1:1">
      <c r="A38218"/>
    </row>
    <row r="38219" spans="1:1">
      <c r="A38219"/>
    </row>
    <row r="38220" spans="1:1">
      <c r="A38220"/>
    </row>
    <row r="38221" spans="1:1">
      <c r="A38221"/>
    </row>
    <row r="38222" spans="1:1">
      <c r="A38222"/>
    </row>
    <row r="38223" spans="1:1">
      <c r="A38223"/>
    </row>
    <row r="38224" spans="1:1">
      <c r="A38224"/>
    </row>
    <row r="38225" spans="1:1">
      <c r="A38225"/>
    </row>
    <row r="38226" spans="1:1">
      <c r="A38226"/>
    </row>
    <row r="38227" spans="1:1">
      <c r="A38227"/>
    </row>
    <row r="38228" spans="1:1">
      <c r="A38228"/>
    </row>
    <row r="38229" spans="1:1">
      <c r="A38229"/>
    </row>
    <row r="38230" spans="1:1">
      <c r="A38230"/>
    </row>
    <row r="38231" spans="1:1">
      <c r="A38231"/>
    </row>
    <row r="38232" spans="1:1">
      <c r="A38232"/>
    </row>
    <row r="38233" spans="1:1">
      <c r="A38233"/>
    </row>
    <row r="38234" spans="1:1">
      <c r="A38234"/>
    </row>
    <row r="38235" spans="1:1">
      <c r="A38235"/>
    </row>
    <row r="38236" spans="1:1">
      <c r="A38236"/>
    </row>
    <row r="38237" spans="1:1">
      <c r="A38237"/>
    </row>
    <row r="38238" spans="1:1">
      <c r="A38238"/>
    </row>
    <row r="38239" spans="1:1">
      <c r="A38239"/>
    </row>
    <row r="38240" spans="1:1">
      <c r="A38240"/>
    </row>
    <row r="38241" spans="1:1">
      <c r="A38241"/>
    </row>
    <row r="38242" spans="1:1">
      <c r="A38242"/>
    </row>
    <row r="38243" spans="1:1">
      <c r="A38243"/>
    </row>
    <row r="38244" spans="1:1">
      <c r="A38244"/>
    </row>
    <row r="38245" spans="1:1">
      <c r="A38245"/>
    </row>
    <row r="38246" spans="1:1">
      <c r="A38246"/>
    </row>
    <row r="38247" spans="1:1">
      <c r="A38247"/>
    </row>
    <row r="38248" spans="1:1">
      <c r="A38248"/>
    </row>
    <row r="38249" spans="1:1">
      <c r="A38249"/>
    </row>
    <row r="38250" spans="1:1">
      <c r="A38250"/>
    </row>
    <row r="38251" spans="1:1">
      <c r="A38251"/>
    </row>
    <row r="38252" spans="1:1">
      <c r="A38252"/>
    </row>
    <row r="38253" spans="1:1">
      <c r="A38253"/>
    </row>
    <row r="38254" spans="1:1">
      <c r="A38254"/>
    </row>
    <row r="38255" spans="1:1">
      <c r="A38255"/>
    </row>
    <row r="38256" spans="1:1">
      <c r="A38256"/>
    </row>
    <row r="38257" spans="1:1">
      <c r="A38257"/>
    </row>
    <row r="38258" spans="1:1">
      <c r="A38258"/>
    </row>
    <row r="38259" spans="1:1">
      <c r="A38259"/>
    </row>
    <row r="38260" spans="1:1">
      <c r="A38260"/>
    </row>
    <row r="38261" spans="1:1">
      <c r="A38261"/>
    </row>
    <row r="38262" spans="1:1">
      <c r="A38262"/>
    </row>
    <row r="38263" spans="1:1">
      <c r="A38263"/>
    </row>
    <row r="38264" spans="1:1">
      <c r="A38264"/>
    </row>
    <row r="38265" spans="1:1">
      <c r="A38265"/>
    </row>
    <row r="38266" spans="1:1">
      <c r="A38266"/>
    </row>
    <row r="38267" spans="1:1">
      <c r="A38267"/>
    </row>
    <row r="38268" spans="1:1">
      <c r="A38268"/>
    </row>
    <row r="38269" spans="1:1">
      <c r="A38269"/>
    </row>
    <row r="38270" spans="1:1">
      <c r="A38270"/>
    </row>
    <row r="38271" spans="1:1">
      <c r="A38271"/>
    </row>
    <row r="38272" spans="1:1">
      <c r="A38272"/>
    </row>
    <row r="38273" spans="1:1">
      <c r="A38273"/>
    </row>
    <row r="38274" spans="1:1">
      <c r="A38274"/>
    </row>
    <row r="38275" spans="1:1">
      <c r="A38275"/>
    </row>
    <row r="38276" spans="1:1">
      <c r="A38276"/>
    </row>
    <row r="38277" spans="1:1">
      <c r="A38277"/>
    </row>
    <row r="38278" spans="1:1">
      <c r="A38278"/>
    </row>
    <row r="38279" spans="1:1">
      <c r="A38279"/>
    </row>
    <row r="38280" spans="1:1">
      <c r="A38280"/>
    </row>
    <row r="38281" spans="1:1">
      <c r="A38281"/>
    </row>
    <row r="38282" spans="1:1">
      <c r="A38282"/>
    </row>
    <row r="38283" spans="1:1">
      <c r="A38283"/>
    </row>
    <row r="38284" spans="1:1">
      <c r="A38284"/>
    </row>
    <row r="38285" spans="1:1">
      <c r="A38285"/>
    </row>
    <row r="38286" spans="1:1">
      <c r="A38286"/>
    </row>
    <row r="38287" spans="1:1">
      <c r="A38287"/>
    </row>
    <row r="38288" spans="1:1">
      <c r="A38288"/>
    </row>
    <row r="38289" spans="1:1">
      <c r="A38289"/>
    </row>
    <row r="38290" spans="1:1">
      <c r="A38290"/>
    </row>
    <row r="38291" spans="1:1">
      <c r="A38291"/>
    </row>
    <row r="38292" spans="1:1">
      <c r="A38292"/>
    </row>
    <row r="38293" spans="1:1">
      <c r="A38293"/>
    </row>
    <row r="38294" spans="1:1">
      <c r="A38294"/>
    </row>
    <row r="38295" spans="1:1">
      <c r="A38295"/>
    </row>
    <row r="38296" spans="1:1">
      <c r="A38296"/>
    </row>
    <row r="38297" spans="1:1">
      <c r="A38297"/>
    </row>
    <row r="38298" spans="1:1">
      <c r="A38298"/>
    </row>
    <row r="38299" spans="1:1">
      <c r="A38299"/>
    </row>
    <row r="38300" spans="1:1">
      <c r="A38300"/>
    </row>
    <row r="38301" spans="1:1">
      <c r="A38301"/>
    </row>
    <row r="38302" spans="1:1">
      <c r="A38302"/>
    </row>
    <row r="38303" spans="1:1">
      <c r="A38303"/>
    </row>
    <row r="38304" spans="1:1">
      <c r="A38304"/>
    </row>
    <row r="38305" spans="1:1">
      <c r="A38305"/>
    </row>
    <row r="38306" spans="1:1">
      <c r="A38306"/>
    </row>
    <row r="38307" spans="1:1">
      <c r="A38307"/>
    </row>
    <row r="38308" spans="1:1">
      <c r="A38308"/>
    </row>
    <row r="38309" spans="1:1">
      <c r="A38309"/>
    </row>
    <row r="38310" spans="1:1">
      <c r="A38310"/>
    </row>
    <row r="38311" spans="1:1">
      <c r="A38311"/>
    </row>
    <row r="38312" spans="1:1">
      <c r="A38312"/>
    </row>
    <row r="38313" spans="1:1">
      <c r="A38313"/>
    </row>
    <row r="38314" spans="1:1">
      <c r="A38314"/>
    </row>
    <row r="38315" spans="1:1">
      <c r="A38315"/>
    </row>
    <row r="38316" spans="1:1">
      <c r="A38316"/>
    </row>
    <row r="38317" spans="1:1">
      <c r="A38317"/>
    </row>
    <row r="38318" spans="1:1">
      <c r="A38318"/>
    </row>
    <row r="38319" spans="1:1">
      <c r="A38319"/>
    </row>
    <row r="38320" spans="1:1">
      <c r="A38320"/>
    </row>
    <row r="38321" spans="1:1">
      <c r="A38321"/>
    </row>
    <row r="38322" spans="1:1">
      <c r="A38322"/>
    </row>
    <row r="38323" spans="1:1">
      <c r="A38323"/>
    </row>
    <row r="38324" spans="1:1">
      <c r="A38324"/>
    </row>
    <row r="38325" spans="1:1">
      <c r="A38325"/>
    </row>
    <row r="38326" spans="1:1">
      <c r="A38326"/>
    </row>
    <row r="38327" spans="1:1">
      <c r="A38327"/>
    </row>
    <row r="38328" spans="1:1">
      <c r="A38328"/>
    </row>
    <row r="38329" spans="1:1">
      <c r="A38329"/>
    </row>
    <row r="38330" spans="1:1">
      <c r="A38330"/>
    </row>
    <row r="38331" spans="1:1">
      <c r="A38331"/>
    </row>
    <row r="38332" spans="1:1">
      <c r="A38332"/>
    </row>
    <row r="38333" spans="1:1">
      <c r="A38333"/>
    </row>
    <row r="38334" spans="1:1">
      <c r="A38334"/>
    </row>
    <row r="38335" spans="1:1">
      <c r="A38335"/>
    </row>
    <row r="38336" spans="1:1">
      <c r="A38336"/>
    </row>
    <row r="38337" spans="1:1">
      <c r="A38337"/>
    </row>
    <row r="38338" spans="1:1">
      <c r="A38338"/>
    </row>
    <row r="38339" spans="1:1">
      <c r="A38339"/>
    </row>
    <row r="38340" spans="1:1">
      <c r="A38340"/>
    </row>
    <row r="38341" spans="1:1">
      <c r="A38341"/>
    </row>
    <row r="38342" spans="1:1">
      <c r="A38342"/>
    </row>
    <row r="38343" spans="1:1">
      <c r="A38343"/>
    </row>
    <row r="38344" spans="1:1">
      <c r="A38344"/>
    </row>
    <row r="38345" spans="1:1">
      <c r="A38345"/>
    </row>
    <row r="38346" spans="1:1">
      <c r="A38346"/>
    </row>
    <row r="38347" spans="1:1">
      <c r="A38347"/>
    </row>
    <row r="38348" spans="1:1">
      <c r="A38348"/>
    </row>
    <row r="38349" spans="1:1">
      <c r="A38349"/>
    </row>
    <row r="38350" spans="1:1">
      <c r="A38350"/>
    </row>
    <row r="38351" spans="1:1">
      <c r="A38351"/>
    </row>
    <row r="38352" spans="1:1">
      <c r="A38352"/>
    </row>
    <row r="38353" spans="1:1">
      <c r="A38353"/>
    </row>
    <row r="38354" spans="1:1">
      <c r="A38354"/>
    </row>
    <row r="38355" spans="1:1">
      <c r="A38355"/>
    </row>
    <row r="38356" spans="1:1">
      <c r="A38356"/>
    </row>
    <row r="38357" spans="1:1">
      <c r="A38357"/>
    </row>
    <row r="38358" spans="1:1">
      <c r="A38358"/>
    </row>
    <row r="38359" spans="1:1">
      <c r="A38359"/>
    </row>
    <row r="38360" spans="1:1">
      <c r="A38360"/>
    </row>
    <row r="38361" spans="1:1">
      <c r="A38361"/>
    </row>
    <row r="38362" spans="1:1">
      <c r="A38362"/>
    </row>
    <row r="38363" spans="1:1">
      <c r="A38363"/>
    </row>
    <row r="38364" spans="1:1">
      <c r="A38364"/>
    </row>
    <row r="38365" spans="1:1">
      <c r="A38365"/>
    </row>
    <row r="38366" spans="1:1">
      <c r="A38366"/>
    </row>
    <row r="38367" spans="1:1">
      <c r="A38367"/>
    </row>
    <row r="38368" spans="1:1">
      <c r="A38368"/>
    </row>
    <row r="38369" spans="1:1">
      <c r="A38369"/>
    </row>
    <row r="38370" spans="1:1">
      <c r="A38370"/>
    </row>
    <row r="38371" spans="1:1">
      <c r="A38371"/>
    </row>
    <row r="38372" spans="1:1">
      <c r="A38372"/>
    </row>
    <row r="38373" spans="1:1">
      <c r="A38373"/>
    </row>
    <row r="38374" spans="1:1">
      <c r="A38374"/>
    </row>
    <row r="38375" spans="1:1">
      <c r="A38375"/>
    </row>
    <row r="38376" spans="1:1">
      <c r="A38376"/>
    </row>
    <row r="38377" spans="1:1">
      <c r="A38377"/>
    </row>
    <row r="38378" spans="1:1">
      <c r="A38378"/>
    </row>
    <row r="38379" spans="1:1">
      <c r="A38379"/>
    </row>
    <row r="38380" spans="1:1">
      <c r="A38380"/>
    </row>
    <row r="38381" spans="1:1">
      <c r="A38381"/>
    </row>
    <row r="38382" spans="1:1">
      <c r="A38382"/>
    </row>
    <row r="38383" spans="1:1">
      <c r="A38383"/>
    </row>
    <row r="38384" spans="1:1">
      <c r="A38384"/>
    </row>
    <row r="38385" spans="1:1">
      <c r="A38385"/>
    </row>
    <row r="38386" spans="1:1">
      <c r="A38386"/>
    </row>
    <row r="38387" spans="1:1">
      <c r="A38387"/>
    </row>
    <row r="38388" spans="1:1">
      <c r="A38388"/>
    </row>
    <row r="38389" spans="1:1">
      <c r="A38389"/>
    </row>
    <row r="38390" spans="1:1">
      <c r="A38390"/>
    </row>
    <row r="38391" spans="1:1">
      <c r="A38391"/>
    </row>
    <row r="38392" spans="1:1">
      <c r="A38392"/>
    </row>
    <row r="38393" spans="1:1">
      <c r="A38393"/>
    </row>
    <row r="38394" spans="1:1">
      <c r="A38394"/>
    </row>
    <row r="38395" spans="1:1">
      <c r="A38395"/>
    </row>
    <row r="38396" spans="1:1">
      <c r="A38396"/>
    </row>
    <row r="38397" spans="1:1">
      <c r="A38397"/>
    </row>
    <row r="38398" spans="1:1">
      <c r="A38398"/>
    </row>
    <row r="38399" spans="1:1">
      <c r="A38399"/>
    </row>
    <row r="38400" spans="1:1">
      <c r="A38400"/>
    </row>
    <row r="38401" spans="1:1">
      <c r="A38401"/>
    </row>
    <row r="38402" spans="1:1">
      <c r="A38402"/>
    </row>
    <row r="38403" spans="1:1">
      <c r="A38403"/>
    </row>
    <row r="38404" spans="1:1">
      <c r="A38404"/>
    </row>
    <row r="38405" spans="1:1">
      <c r="A38405"/>
    </row>
    <row r="38406" spans="1:1">
      <c r="A38406"/>
    </row>
    <row r="38407" spans="1:1">
      <c r="A38407"/>
    </row>
    <row r="38408" spans="1:1">
      <c r="A38408"/>
    </row>
    <row r="38409" spans="1:1">
      <c r="A38409"/>
    </row>
    <row r="38410" spans="1:1">
      <c r="A38410"/>
    </row>
    <row r="38411" spans="1:1">
      <c r="A38411"/>
    </row>
    <row r="38412" spans="1:1">
      <c r="A38412"/>
    </row>
    <row r="38413" spans="1:1">
      <c r="A38413"/>
    </row>
    <row r="38414" spans="1:1">
      <c r="A38414"/>
    </row>
    <row r="38415" spans="1:1">
      <c r="A38415"/>
    </row>
    <row r="38416" spans="1:1">
      <c r="A38416"/>
    </row>
    <row r="38417" spans="1:1">
      <c r="A38417"/>
    </row>
    <row r="38418" spans="1:1">
      <c r="A38418"/>
    </row>
    <row r="38419" spans="1:1">
      <c r="A38419"/>
    </row>
    <row r="38420" spans="1:1">
      <c r="A38420"/>
    </row>
    <row r="38421" spans="1:1">
      <c r="A38421"/>
    </row>
    <row r="38422" spans="1:1">
      <c r="A38422"/>
    </row>
    <row r="38423" spans="1:1">
      <c r="A38423"/>
    </row>
    <row r="38424" spans="1:1">
      <c r="A38424"/>
    </row>
    <row r="38425" spans="1:1">
      <c r="A38425"/>
    </row>
    <row r="38426" spans="1:1">
      <c r="A38426"/>
    </row>
    <row r="38427" spans="1:1">
      <c r="A38427"/>
    </row>
    <row r="38428" spans="1:1">
      <c r="A38428"/>
    </row>
    <row r="38429" spans="1:1">
      <c r="A38429"/>
    </row>
    <row r="38430" spans="1:1">
      <c r="A38430"/>
    </row>
    <row r="38431" spans="1:1">
      <c r="A38431"/>
    </row>
    <row r="38432" spans="1:1">
      <c r="A38432"/>
    </row>
    <row r="38433" spans="1:1">
      <c r="A38433"/>
    </row>
    <row r="38434" spans="1:1">
      <c r="A38434"/>
    </row>
    <row r="38435" spans="1:1">
      <c r="A38435"/>
    </row>
    <row r="38436" spans="1:1">
      <c r="A38436"/>
    </row>
    <row r="38437" spans="1:1">
      <c r="A38437"/>
    </row>
    <row r="38438" spans="1:1">
      <c r="A38438"/>
    </row>
    <row r="38439" spans="1:1">
      <c r="A38439"/>
    </row>
    <row r="38440" spans="1:1">
      <c r="A38440"/>
    </row>
    <row r="38441" spans="1:1">
      <c r="A38441"/>
    </row>
    <row r="38442" spans="1:1">
      <c r="A38442"/>
    </row>
    <row r="38443" spans="1:1">
      <c r="A38443"/>
    </row>
    <row r="38444" spans="1:1">
      <c r="A38444"/>
    </row>
    <row r="38445" spans="1:1">
      <c r="A38445"/>
    </row>
    <row r="38446" spans="1:1">
      <c r="A38446"/>
    </row>
    <row r="38447" spans="1:1">
      <c r="A38447"/>
    </row>
    <row r="38448" spans="1:1">
      <c r="A38448"/>
    </row>
    <row r="38449" spans="1:1">
      <c r="A38449"/>
    </row>
    <row r="38450" spans="1:1">
      <c r="A38450"/>
    </row>
    <row r="38451" spans="1:1">
      <c r="A38451"/>
    </row>
    <row r="38452" spans="1:1">
      <c r="A38452"/>
    </row>
    <row r="38453" spans="1:1">
      <c r="A38453"/>
    </row>
    <row r="38454" spans="1:1">
      <c r="A38454"/>
    </row>
    <row r="38455" spans="1:1">
      <c r="A38455"/>
    </row>
    <row r="38456" spans="1:1">
      <c r="A38456"/>
    </row>
    <row r="38457" spans="1:1">
      <c r="A38457"/>
    </row>
    <row r="38458" spans="1:1">
      <c r="A38458"/>
    </row>
    <row r="38459" spans="1:1">
      <c r="A38459"/>
    </row>
    <row r="38460" spans="1:1">
      <c r="A38460"/>
    </row>
    <row r="38461" spans="1:1">
      <c r="A38461"/>
    </row>
    <row r="38462" spans="1:1">
      <c r="A38462"/>
    </row>
    <row r="38463" spans="1:1">
      <c r="A38463"/>
    </row>
    <row r="38464" spans="1:1">
      <c r="A38464"/>
    </row>
    <row r="38465" spans="1:1">
      <c r="A38465"/>
    </row>
    <row r="38466" spans="1:1">
      <c r="A38466"/>
    </row>
    <row r="38467" spans="1:1">
      <c r="A38467"/>
    </row>
    <row r="38468" spans="1:1">
      <c r="A38468"/>
    </row>
    <row r="38469" spans="1:1">
      <c r="A38469"/>
    </row>
    <row r="38470" spans="1:1">
      <c r="A38470"/>
    </row>
    <row r="38471" spans="1:1">
      <c r="A38471"/>
    </row>
    <row r="38472" spans="1:1">
      <c r="A38472"/>
    </row>
    <row r="38473" spans="1:1">
      <c r="A38473"/>
    </row>
    <row r="38474" spans="1:1">
      <c r="A38474"/>
    </row>
    <row r="38475" spans="1:1">
      <c r="A38475"/>
    </row>
    <row r="38476" spans="1:1">
      <c r="A38476"/>
    </row>
    <row r="38477" spans="1:1">
      <c r="A38477"/>
    </row>
    <row r="38478" spans="1:1">
      <c r="A38478"/>
    </row>
    <row r="38479" spans="1:1">
      <c r="A38479"/>
    </row>
    <row r="38480" spans="1:1">
      <c r="A38480"/>
    </row>
    <row r="38481" spans="1:1">
      <c r="A38481"/>
    </row>
    <row r="38482" spans="1:1">
      <c r="A38482"/>
    </row>
    <row r="38483" spans="1:1">
      <c r="A38483"/>
    </row>
    <row r="38484" spans="1:1">
      <c r="A38484"/>
    </row>
    <row r="38485" spans="1:1">
      <c r="A38485"/>
    </row>
    <row r="38486" spans="1:1">
      <c r="A38486"/>
    </row>
    <row r="38487" spans="1:1">
      <c r="A38487"/>
    </row>
    <row r="38488" spans="1:1">
      <c r="A38488"/>
    </row>
    <row r="38489" spans="1:1">
      <c r="A38489"/>
    </row>
    <row r="38490" spans="1:1">
      <c r="A38490"/>
    </row>
    <row r="38491" spans="1:1">
      <c r="A38491"/>
    </row>
    <row r="38492" spans="1:1">
      <c r="A38492"/>
    </row>
    <row r="38493" spans="1:1">
      <c r="A38493"/>
    </row>
    <row r="38494" spans="1:1">
      <c r="A38494"/>
    </row>
    <row r="38495" spans="1:1">
      <c r="A38495"/>
    </row>
    <row r="38496" spans="1:1">
      <c r="A38496"/>
    </row>
    <row r="38497" spans="1:1">
      <c r="A38497"/>
    </row>
    <row r="38498" spans="1:1">
      <c r="A38498"/>
    </row>
    <row r="38499" spans="1:1">
      <c r="A38499"/>
    </row>
    <row r="38500" spans="1:1">
      <c r="A38500"/>
    </row>
    <row r="38501" spans="1:1">
      <c r="A38501"/>
    </row>
    <row r="38502" spans="1:1">
      <c r="A38502"/>
    </row>
    <row r="38503" spans="1:1">
      <c r="A38503"/>
    </row>
    <row r="38504" spans="1:1">
      <c r="A38504"/>
    </row>
    <row r="38505" spans="1:1">
      <c r="A38505"/>
    </row>
    <row r="38506" spans="1:1">
      <c r="A38506"/>
    </row>
    <row r="38507" spans="1:1">
      <c r="A38507"/>
    </row>
    <row r="38508" spans="1:1">
      <c r="A38508"/>
    </row>
    <row r="38509" spans="1:1">
      <c r="A38509"/>
    </row>
    <row r="38510" spans="1:1">
      <c r="A38510"/>
    </row>
    <row r="38511" spans="1:1">
      <c r="A38511"/>
    </row>
    <row r="38512" spans="1:1">
      <c r="A38512"/>
    </row>
    <row r="38513" spans="1:1">
      <c r="A38513"/>
    </row>
    <row r="38514" spans="1:1">
      <c r="A38514"/>
    </row>
    <row r="38515" spans="1:1">
      <c r="A38515"/>
    </row>
    <row r="38516" spans="1:1">
      <c r="A38516"/>
    </row>
    <row r="38517" spans="1:1">
      <c r="A38517"/>
    </row>
    <row r="38518" spans="1:1">
      <c r="A38518"/>
    </row>
    <row r="38519" spans="1:1">
      <c r="A38519"/>
    </row>
    <row r="38520" spans="1:1">
      <c r="A38520"/>
    </row>
    <row r="38521" spans="1:1">
      <c r="A38521"/>
    </row>
    <row r="38522" spans="1:1">
      <c r="A38522"/>
    </row>
    <row r="38523" spans="1:1">
      <c r="A38523"/>
    </row>
    <row r="38524" spans="1:1">
      <c r="A38524"/>
    </row>
    <row r="38525" spans="1:1">
      <c r="A38525"/>
    </row>
    <row r="38526" spans="1:1">
      <c r="A38526"/>
    </row>
    <row r="38527" spans="1:1">
      <c r="A38527"/>
    </row>
    <row r="38528" spans="1:1">
      <c r="A38528"/>
    </row>
    <row r="38529" spans="1:1">
      <c r="A38529"/>
    </row>
    <row r="38530" spans="1:1">
      <c r="A38530"/>
    </row>
    <row r="38531" spans="1:1">
      <c r="A38531"/>
    </row>
    <row r="38532" spans="1:1">
      <c r="A38532"/>
    </row>
    <row r="38533" spans="1:1">
      <c r="A38533"/>
    </row>
    <row r="38534" spans="1:1">
      <c r="A38534"/>
    </row>
    <row r="38535" spans="1:1">
      <c r="A38535"/>
    </row>
    <row r="38536" spans="1:1">
      <c r="A38536"/>
    </row>
    <row r="38537" spans="1:1">
      <c r="A38537"/>
    </row>
    <row r="38538" spans="1:1">
      <c r="A38538"/>
    </row>
    <row r="38539" spans="1:1">
      <c r="A38539"/>
    </row>
    <row r="38540" spans="1:1">
      <c r="A38540"/>
    </row>
    <row r="38541" spans="1:1">
      <c r="A38541"/>
    </row>
    <row r="38542" spans="1:1">
      <c r="A38542"/>
    </row>
    <row r="38543" spans="1:1">
      <c r="A38543"/>
    </row>
    <row r="38544" spans="1:1">
      <c r="A38544"/>
    </row>
    <row r="38545" spans="1:1">
      <c r="A38545"/>
    </row>
    <row r="38546" spans="1:1">
      <c r="A38546"/>
    </row>
    <row r="38547" spans="1:1">
      <c r="A38547"/>
    </row>
    <row r="38548" spans="1:1">
      <c r="A38548"/>
    </row>
    <row r="38549" spans="1:1">
      <c r="A38549"/>
    </row>
    <row r="38550" spans="1:1">
      <c r="A38550"/>
    </row>
    <row r="38551" spans="1:1">
      <c r="A38551"/>
    </row>
    <row r="38552" spans="1:1">
      <c r="A38552"/>
    </row>
    <row r="38553" spans="1:1">
      <c r="A38553"/>
    </row>
    <row r="38554" spans="1:1">
      <c r="A38554"/>
    </row>
    <row r="38555" spans="1:1">
      <c r="A38555"/>
    </row>
    <row r="38556" spans="1:1">
      <c r="A38556"/>
    </row>
    <row r="38557" spans="1:1">
      <c r="A38557"/>
    </row>
    <row r="38558" spans="1:1">
      <c r="A38558"/>
    </row>
    <row r="38559" spans="1:1">
      <c r="A38559"/>
    </row>
    <row r="38560" spans="1:1">
      <c r="A38560"/>
    </row>
    <row r="38561" spans="1:1">
      <c r="A38561"/>
    </row>
    <row r="38562" spans="1:1">
      <c r="A38562"/>
    </row>
    <row r="38563" spans="1:1">
      <c r="A38563"/>
    </row>
    <row r="38564" spans="1:1">
      <c r="A38564"/>
    </row>
    <row r="38565" spans="1:1">
      <c r="A38565"/>
    </row>
    <row r="38566" spans="1:1">
      <c r="A38566"/>
    </row>
    <row r="38567" spans="1:1">
      <c r="A38567"/>
    </row>
    <row r="38568" spans="1:1">
      <c r="A38568"/>
    </row>
    <row r="38569" spans="1:1">
      <c r="A38569"/>
    </row>
    <row r="38570" spans="1:1">
      <c r="A38570"/>
    </row>
    <row r="38571" spans="1:1">
      <c r="A38571"/>
    </row>
    <row r="38572" spans="1:1">
      <c r="A38572"/>
    </row>
    <row r="38573" spans="1:1">
      <c r="A38573"/>
    </row>
    <row r="38574" spans="1:1">
      <c r="A38574"/>
    </row>
    <row r="38575" spans="1:1">
      <c r="A38575"/>
    </row>
    <row r="38576" spans="1:1">
      <c r="A38576"/>
    </row>
    <row r="38577" spans="1:1">
      <c r="A38577"/>
    </row>
    <row r="38578" spans="1:1">
      <c r="A38578"/>
    </row>
    <row r="38579" spans="1:1">
      <c r="A38579"/>
    </row>
    <row r="38580" spans="1:1">
      <c r="A38580"/>
    </row>
    <row r="38581" spans="1:1">
      <c r="A38581"/>
    </row>
    <row r="38582" spans="1:1">
      <c r="A38582"/>
    </row>
    <row r="38583" spans="1:1">
      <c r="A38583"/>
    </row>
    <row r="38584" spans="1:1">
      <c r="A38584"/>
    </row>
    <row r="38585" spans="1:1">
      <c r="A38585"/>
    </row>
    <row r="38586" spans="1:1">
      <c r="A38586"/>
    </row>
    <row r="38587" spans="1:1">
      <c r="A38587"/>
    </row>
    <row r="38588" spans="1:1">
      <c r="A38588"/>
    </row>
    <row r="38589" spans="1:1">
      <c r="A38589"/>
    </row>
    <row r="38590" spans="1:1">
      <c r="A38590"/>
    </row>
    <row r="38591" spans="1:1">
      <c r="A38591"/>
    </row>
    <row r="38592" spans="1:1">
      <c r="A38592"/>
    </row>
    <row r="38593" spans="1:1">
      <c r="A38593"/>
    </row>
    <row r="38594" spans="1:1">
      <c r="A38594"/>
    </row>
    <row r="38595" spans="1:1">
      <c r="A38595"/>
    </row>
    <row r="38596" spans="1:1">
      <c r="A38596"/>
    </row>
    <row r="38597" spans="1:1">
      <c r="A38597"/>
    </row>
    <row r="38598" spans="1:1">
      <c r="A38598"/>
    </row>
    <row r="38599" spans="1:1">
      <c r="A38599"/>
    </row>
    <row r="38600" spans="1:1">
      <c r="A38600"/>
    </row>
    <row r="38601" spans="1:1">
      <c r="A38601"/>
    </row>
    <row r="38602" spans="1:1">
      <c r="A38602"/>
    </row>
    <row r="38603" spans="1:1">
      <c r="A38603"/>
    </row>
    <row r="38604" spans="1:1">
      <c r="A38604"/>
    </row>
    <row r="38605" spans="1:1">
      <c r="A38605"/>
    </row>
    <row r="38606" spans="1:1">
      <c r="A38606"/>
    </row>
    <row r="38607" spans="1:1">
      <c r="A38607"/>
    </row>
    <row r="38608" spans="1:1">
      <c r="A38608"/>
    </row>
    <row r="38609" spans="1:1">
      <c r="A38609"/>
    </row>
    <row r="38610" spans="1:1">
      <c r="A38610"/>
    </row>
    <row r="38611" spans="1:1">
      <c r="A38611"/>
    </row>
    <row r="38612" spans="1:1">
      <c r="A38612"/>
    </row>
    <row r="38613" spans="1:1">
      <c r="A38613"/>
    </row>
    <row r="38614" spans="1:1">
      <c r="A38614"/>
    </row>
    <row r="38615" spans="1:1">
      <c r="A38615"/>
    </row>
    <row r="38616" spans="1:1">
      <c r="A38616"/>
    </row>
    <row r="38617" spans="1:1">
      <c r="A38617"/>
    </row>
    <row r="38618" spans="1:1">
      <c r="A38618"/>
    </row>
    <row r="38619" spans="1:1">
      <c r="A38619"/>
    </row>
    <row r="38620" spans="1:1">
      <c r="A38620"/>
    </row>
    <row r="38621" spans="1:1">
      <c r="A38621"/>
    </row>
    <row r="38622" spans="1:1">
      <c r="A38622"/>
    </row>
    <row r="38623" spans="1:1">
      <c r="A38623"/>
    </row>
    <row r="38624" spans="1:1">
      <c r="A38624"/>
    </row>
    <row r="38625" spans="1:1">
      <c r="A38625"/>
    </row>
    <row r="38626" spans="1:1">
      <c r="A38626"/>
    </row>
    <row r="38627" spans="1:1">
      <c r="A38627"/>
    </row>
    <row r="38628" spans="1:1">
      <c r="A38628"/>
    </row>
    <row r="38629" spans="1:1">
      <c r="A38629"/>
    </row>
    <row r="38630" spans="1:1">
      <c r="A38630"/>
    </row>
    <row r="38631" spans="1:1">
      <c r="A38631"/>
    </row>
    <row r="38632" spans="1:1">
      <c r="A38632"/>
    </row>
    <row r="38633" spans="1:1">
      <c r="A38633"/>
    </row>
    <row r="38634" spans="1:1">
      <c r="A38634"/>
    </row>
    <row r="38635" spans="1:1">
      <c r="A38635"/>
    </row>
    <row r="38636" spans="1:1">
      <c r="A38636"/>
    </row>
    <row r="38637" spans="1:1">
      <c r="A38637"/>
    </row>
    <row r="38638" spans="1:1">
      <c r="A38638"/>
    </row>
    <row r="38639" spans="1:1">
      <c r="A38639"/>
    </row>
    <row r="38640" spans="1:1">
      <c r="A38640"/>
    </row>
    <row r="38641" spans="1:1">
      <c r="A38641"/>
    </row>
    <row r="38642" spans="1:1">
      <c r="A38642"/>
    </row>
    <row r="38643" spans="1:1">
      <c r="A38643"/>
    </row>
    <row r="38644" spans="1:1">
      <c r="A38644"/>
    </row>
    <row r="38645" spans="1:1">
      <c r="A38645"/>
    </row>
    <row r="38646" spans="1:1">
      <c r="A38646"/>
    </row>
    <row r="38647" spans="1:1">
      <c r="A38647"/>
    </row>
    <row r="38648" spans="1:1">
      <c r="A38648"/>
    </row>
    <row r="38649" spans="1:1">
      <c r="A38649"/>
    </row>
    <row r="38650" spans="1:1">
      <c r="A38650"/>
    </row>
    <row r="38651" spans="1:1">
      <c r="A38651"/>
    </row>
    <row r="38652" spans="1:1">
      <c r="A38652"/>
    </row>
    <row r="38653" spans="1:1">
      <c r="A38653"/>
    </row>
    <row r="38654" spans="1:1">
      <c r="A38654"/>
    </row>
    <row r="38655" spans="1:1">
      <c r="A38655"/>
    </row>
    <row r="38656" spans="1:1">
      <c r="A38656"/>
    </row>
    <row r="38657" spans="1:1">
      <c r="A38657"/>
    </row>
    <row r="38658" spans="1:1">
      <c r="A38658"/>
    </row>
    <row r="38659" spans="1:1">
      <c r="A38659"/>
    </row>
    <row r="38660" spans="1:1">
      <c r="A38660"/>
    </row>
    <row r="38661" spans="1:1">
      <c r="A38661"/>
    </row>
    <row r="38662" spans="1:1">
      <c r="A38662"/>
    </row>
    <row r="38663" spans="1:1">
      <c r="A38663"/>
    </row>
    <row r="38664" spans="1:1">
      <c r="A38664"/>
    </row>
    <row r="38665" spans="1:1">
      <c r="A38665"/>
    </row>
    <row r="38666" spans="1:1">
      <c r="A38666"/>
    </row>
    <row r="38667" spans="1:1">
      <c r="A38667"/>
    </row>
    <row r="38668" spans="1:1">
      <c r="A38668"/>
    </row>
    <row r="38669" spans="1:1">
      <c r="A38669"/>
    </row>
    <row r="38670" spans="1:1">
      <c r="A38670"/>
    </row>
    <row r="38671" spans="1:1">
      <c r="A38671"/>
    </row>
    <row r="38672" spans="1:1">
      <c r="A38672"/>
    </row>
    <row r="38673" spans="1:1">
      <c r="A38673"/>
    </row>
    <row r="38674" spans="1:1">
      <c r="A38674"/>
    </row>
    <row r="38675" spans="1:1">
      <c r="A38675"/>
    </row>
    <row r="38676" spans="1:1">
      <c r="A38676"/>
    </row>
    <row r="38677" spans="1:1">
      <c r="A38677"/>
    </row>
    <row r="38678" spans="1:1">
      <c r="A38678"/>
    </row>
    <row r="38679" spans="1:1">
      <c r="A38679"/>
    </row>
    <row r="38680" spans="1:1">
      <c r="A38680"/>
    </row>
    <row r="38681" spans="1:1">
      <c r="A38681"/>
    </row>
    <row r="38682" spans="1:1">
      <c r="A38682"/>
    </row>
    <row r="38683" spans="1:1">
      <c r="A38683"/>
    </row>
    <row r="38684" spans="1:1">
      <c r="A38684"/>
    </row>
    <row r="38685" spans="1:1">
      <c r="A38685"/>
    </row>
    <row r="38686" spans="1:1">
      <c r="A38686"/>
    </row>
    <row r="38687" spans="1:1">
      <c r="A38687"/>
    </row>
    <row r="38688" spans="1:1">
      <c r="A38688"/>
    </row>
    <row r="38689" spans="1:1">
      <c r="A38689"/>
    </row>
    <row r="38690" spans="1:1">
      <c r="A38690"/>
    </row>
    <row r="38691" spans="1:1">
      <c r="A38691"/>
    </row>
    <row r="38692" spans="1:1">
      <c r="A38692"/>
    </row>
    <row r="38693" spans="1:1">
      <c r="A38693"/>
    </row>
    <row r="38694" spans="1:1">
      <c r="A38694"/>
    </row>
    <row r="38695" spans="1:1">
      <c r="A38695"/>
    </row>
    <row r="38696" spans="1:1">
      <c r="A38696"/>
    </row>
    <row r="38697" spans="1:1">
      <c r="A38697"/>
    </row>
    <row r="38698" spans="1:1">
      <c r="A38698"/>
    </row>
    <row r="38699" spans="1:1">
      <c r="A38699"/>
    </row>
    <row r="38700" spans="1:1">
      <c r="A38700"/>
    </row>
    <row r="38701" spans="1:1">
      <c r="A38701"/>
    </row>
    <row r="38702" spans="1:1">
      <c r="A38702"/>
    </row>
    <row r="38703" spans="1:1">
      <c r="A38703"/>
    </row>
    <row r="38704" spans="1:1">
      <c r="A38704"/>
    </row>
    <row r="38705" spans="1:1">
      <c r="A38705"/>
    </row>
    <row r="38706" spans="1:1">
      <c r="A38706"/>
    </row>
    <row r="38707" spans="1:1">
      <c r="A38707"/>
    </row>
    <row r="38708" spans="1:1">
      <c r="A38708"/>
    </row>
    <row r="38709" spans="1:1">
      <c r="A38709"/>
    </row>
    <row r="38710" spans="1:1">
      <c r="A38710"/>
    </row>
    <row r="38711" spans="1:1">
      <c r="A38711"/>
    </row>
    <row r="38712" spans="1:1">
      <c r="A38712"/>
    </row>
    <row r="38713" spans="1:1">
      <c r="A38713"/>
    </row>
    <row r="38714" spans="1:1">
      <c r="A38714"/>
    </row>
    <row r="38715" spans="1:1">
      <c r="A38715"/>
    </row>
    <row r="38716" spans="1:1">
      <c r="A38716"/>
    </row>
    <row r="38717" spans="1:1">
      <c r="A38717"/>
    </row>
    <row r="38718" spans="1:1">
      <c r="A38718"/>
    </row>
    <row r="38719" spans="1:1">
      <c r="A38719"/>
    </row>
    <row r="38720" spans="1:1">
      <c r="A38720"/>
    </row>
    <row r="38721" spans="1:1">
      <c r="A38721"/>
    </row>
    <row r="38722" spans="1:1">
      <c r="A38722"/>
    </row>
    <row r="38723" spans="1:1">
      <c r="A38723"/>
    </row>
    <row r="38724" spans="1:1">
      <c r="A38724"/>
    </row>
    <row r="38725" spans="1:1">
      <c r="A38725"/>
    </row>
    <row r="38726" spans="1:1">
      <c r="A38726"/>
    </row>
    <row r="38727" spans="1:1">
      <c r="A38727"/>
    </row>
    <row r="38728" spans="1:1">
      <c r="A38728"/>
    </row>
    <row r="38729" spans="1:1">
      <c r="A38729"/>
    </row>
    <row r="38730" spans="1:1">
      <c r="A38730"/>
    </row>
    <row r="38731" spans="1:1">
      <c r="A38731"/>
    </row>
    <row r="38732" spans="1:1">
      <c r="A38732"/>
    </row>
    <row r="38733" spans="1:1">
      <c r="A38733"/>
    </row>
    <row r="38734" spans="1:1">
      <c r="A38734"/>
    </row>
    <row r="38735" spans="1:1">
      <c r="A38735"/>
    </row>
    <row r="38736" spans="1:1">
      <c r="A38736"/>
    </row>
    <row r="38737" spans="1:1">
      <c r="A38737"/>
    </row>
    <row r="38738" spans="1:1">
      <c r="A38738"/>
    </row>
    <row r="38739" spans="1:1">
      <c r="A38739"/>
    </row>
    <row r="38740" spans="1:1">
      <c r="A38740"/>
    </row>
    <row r="38741" spans="1:1">
      <c r="A38741"/>
    </row>
    <row r="38742" spans="1:1">
      <c r="A38742"/>
    </row>
    <row r="38743" spans="1:1">
      <c r="A38743"/>
    </row>
    <row r="38744" spans="1:1">
      <c r="A38744"/>
    </row>
    <row r="38745" spans="1:1">
      <c r="A38745"/>
    </row>
    <row r="38746" spans="1:1">
      <c r="A38746"/>
    </row>
    <row r="38747" spans="1:1">
      <c r="A38747"/>
    </row>
    <row r="38748" spans="1:1">
      <c r="A38748"/>
    </row>
    <row r="38749" spans="1:1">
      <c r="A38749"/>
    </row>
    <row r="38750" spans="1:1">
      <c r="A38750"/>
    </row>
    <row r="38751" spans="1:1">
      <c r="A38751"/>
    </row>
    <row r="38752" spans="1:1">
      <c r="A38752"/>
    </row>
    <row r="38753" spans="1:1">
      <c r="A38753"/>
    </row>
    <row r="38754" spans="1:1">
      <c r="A38754"/>
    </row>
    <row r="38755" spans="1:1">
      <c r="A38755"/>
    </row>
    <row r="38756" spans="1:1">
      <c r="A38756"/>
    </row>
    <row r="38757" spans="1:1">
      <c r="A38757"/>
    </row>
    <row r="38758" spans="1:1">
      <c r="A38758"/>
    </row>
    <row r="38759" spans="1:1">
      <c r="A38759"/>
    </row>
    <row r="38760" spans="1:1">
      <c r="A38760"/>
    </row>
    <row r="38761" spans="1:1">
      <c r="A38761"/>
    </row>
    <row r="38762" spans="1:1">
      <c r="A38762"/>
    </row>
    <row r="38763" spans="1:1">
      <c r="A38763"/>
    </row>
    <row r="38764" spans="1:1">
      <c r="A38764"/>
    </row>
    <row r="38765" spans="1:1">
      <c r="A38765"/>
    </row>
    <row r="38766" spans="1:1">
      <c r="A38766"/>
    </row>
    <row r="38767" spans="1:1">
      <c r="A38767"/>
    </row>
    <row r="38768" spans="1:1">
      <c r="A38768"/>
    </row>
    <row r="38769" spans="1:1">
      <c r="A38769"/>
    </row>
    <row r="38770" spans="1:1">
      <c r="A38770"/>
    </row>
    <row r="38771" spans="1:1">
      <c r="A38771"/>
    </row>
    <row r="38772" spans="1:1">
      <c r="A38772"/>
    </row>
    <row r="38773" spans="1:1">
      <c r="A38773"/>
    </row>
    <row r="38774" spans="1:1">
      <c r="A38774"/>
    </row>
    <row r="38775" spans="1:1">
      <c r="A38775"/>
    </row>
    <row r="38776" spans="1:1">
      <c r="A38776"/>
    </row>
    <row r="38777" spans="1:1">
      <c r="A38777"/>
    </row>
    <row r="38778" spans="1:1">
      <c r="A38778"/>
    </row>
    <row r="38779" spans="1:1">
      <c r="A38779"/>
    </row>
    <row r="38780" spans="1:1">
      <c r="A38780"/>
    </row>
    <row r="38781" spans="1:1">
      <c r="A38781"/>
    </row>
    <row r="38782" spans="1:1">
      <c r="A38782"/>
    </row>
    <row r="38783" spans="1:1">
      <c r="A38783"/>
    </row>
    <row r="38784" spans="1:1">
      <c r="A38784"/>
    </row>
    <row r="38785" spans="1:1">
      <c r="A38785"/>
    </row>
    <row r="38786" spans="1:1">
      <c r="A38786"/>
    </row>
    <row r="38787" spans="1:1">
      <c r="A38787"/>
    </row>
    <row r="38788" spans="1:1">
      <c r="A38788"/>
    </row>
    <row r="38789" spans="1:1">
      <c r="A38789"/>
    </row>
    <row r="38790" spans="1:1">
      <c r="A38790"/>
    </row>
    <row r="38791" spans="1:1">
      <c r="A38791"/>
    </row>
    <row r="38792" spans="1:1">
      <c r="A38792"/>
    </row>
    <row r="38793" spans="1:1">
      <c r="A38793"/>
    </row>
    <row r="38794" spans="1:1">
      <c r="A38794"/>
    </row>
    <row r="38795" spans="1:1">
      <c r="A38795"/>
    </row>
    <row r="38796" spans="1:1">
      <c r="A38796"/>
    </row>
    <row r="38797" spans="1:1">
      <c r="A38797"/>
    </row>
    <row r="38798" spans="1:1">
      <c r="A38798"/>
    </row>
    <row r="38799" spans="1:1">
      <c r="A38799"/>
    </row>
    <row r="38800" spans="1:1">
      <c r="A38800"/>
    </row>
    <row r="38801" spans="1:1">
      <c r="A38801"/>
    </row>
    <row r="38802" spans="1:1">
      <c r="A38802"/>
    </row>
    <row r="38803" spans="1:1">
      <c r="A38803"/>
    </row>
    <row r="38804" spans="1:1">
      <c r="A38804"/>
    </row>
    <row r="38805" spans="1:1">
      <c r="A38805"/>
    </row>
    <row r="38806" spans="1:1">
      <c r="A38806"/>
    </row>
    <row r="38807" spans="1:1">
      <c r="A38807"/>
    </row>
    <row r="38808" spans="1:1">
      <c r="A38808"/>
    </row>
    <row r="38809" spans="1:1">
      <c r="A38809"/>
    </row>
    <row r="38810" spans="1:1">
      <c r="A38810"/>
    </row>
    <row r="38811" spans="1:1">
      <c r="A38811"/>
    </row>
    <row r="38812" spans="1:1">
      <c r="A38812"/>
    </row>
    <row r="38813" spans="1:1">
      <c r="A38813"/>
    </row>
    <row r="38814" spans="1:1">
      <c r="A38814"/>
    </row>
    <row r="38815" spans="1:1">
      <c r="A38815"/>
    </row>
    <row r="38816" spans="1:1">
      <c r="A38816"/>
    </row>
    <row r="38817" spans="1:1">
      <c r="A38817"/>
    </row>
    <row r="38818" spans="1:1">
      <c r="A38818"/>
    </row>
    <row r="38819" spans="1:1">
      <c r="A38819"/>
    </row>
    <row r="38820" spans="1:1">
      <c r="A38820"/>
    </row>
    <row r="38821" spans="1:1">
      <c r="A38821"/>
    </row>
    <row r="38822" spans="1:1">
      <c r="A38822"/>
    </row>
    <row r="38823" spans="1:1">
      <c r="A38823"/>
    </row>
    <row r="38824" spans="1:1">
      <c r="A38824"/>
    </row>
    <row r="38825" spans="1:1">
      <c r="A38825"/>
    </row>
    <row r="38826" spans="1:1">
      <c r="A38826"/>
    </row>
    <row r="38827" spans="1:1">
      <c r="A38827"/>
    </row>
    <row r="38828" spans="1:1">
      <c r="A38828"/>
    </row>
    <row r="38829" spans="1:1">
      <c r="A38829"/>
    </row>
    <row r="38830" spans="1:1">
      <c r="A38830"/>
    </row>
    <row r="38831" spans="1:1">
      <c r="A38831"/>
    </row>
    <row r="38832" spans="1:1">
      <c r="A38832"/>
    </row>
    <row r="38833" spans="1:1">
      <c r="A38833"/>
    </row>
    <row r="38834" spans="1:1">
      <c r="A38834"/>
    </row>
    <row r="38835" spans="1:1">
      <c r="A38835"/>
    </row>
    <row r="38836" spans="1:1">
      <c r="A38836"/>
    </row>
    <row r="38837" spans="1:1">
      <c r="A38837"/>
    </row>
    <row r="38838" spans="1:1">
      <c r="A38838"/>
    </row>
    <row r="38839" spans="1:1">
      <c r="A38839"/>
    </row>
    <row r="38840" spans="1:1">
      <c r="A38840"/>
    </row>
    <row r="38841" spans="1:1">
      <c r="A38841"/>
    </row>
    <row r="38842" spans="1:1">
      <c r="A38842"/>
    </row>
    <row r="38843" spans="1:1">
      <c r="A38843"/>
    </row>
    <row r="38844" spans="1:1">
      <c r="A38844"/>
    </row>
    <row r="38845" spans="1:1">
      <c r="A38845"/>
    </row>
    <row r="38846" spans="1:1">
      <c r="A38846"/>
    </row>
    <row r="38847" spans="1:1">
      <c r="A38847"/>
    </row>
    <row r="38848" spans="1:1">
      <c r="A38848"/>
    </row>
    <row r="38849" spans="1:1">
      <c r="A38849"/>
    </row>
    <row r="38850" spans="1:1">
      <c r="A38850"/>
    </row>
    <row r="38851" spans="1:1">
      <c r="A38851"/>
    </row>
    <row r="38852" spans="1:1">
      <c r="A38852"/>
    </row>
    <row r="38853" spans="1:1">
      <c r="A38853"/>
    </row>
    <row r="38854" spans="1:1">
      <c r="A38854"/>
    </row>
    <row r="38855" spans="1:1">
      <c r="A38855"/>
    </row>
    <row r="38856" spans="1:1">
      <c r="A38856"/>
    </row>
    <row r="38857" spans="1:1">
      <c r="A38857"/>
    </row>
    <row r="38858" spans="1:1">
      <c r="A38858"/>
    </row>
    <row r="38859" spans="1:1">
      <c r="A38859"/>
    </row>
    <row r="38860" spans="1:1">
      <c r="A38860"/>
    </row>
    <row r="38861" spans="1:1">
      <c r="A38861"/>
    </row>
    <row r="38862" spans="1:1">
      <c r="A38862"/>
    </row>
    <row r="38863" spans="1:1">
      <c r="A38863"/>
    </row>
    <row r="38864" spans="1:1">
      <c r="A38864"/>
    </row>
    <row r="38865" spans="1:1">
      <c r="A38865"/>
    </row>
    <row r="38866" spans="1:1">
      <c r="A38866"/>
    </row>
    <row r="38867" spans="1:1">
      <c r="A38867"/>
    </row>
    <row r="38868" spans="1:1">
      <c r="A38868"/>
    </row>
    <row r="38869" spans="1:1">
      <c r="A38869"/>
    </row>
    <row r="38870" spans="1:1">
      <c r="A38870"/>
    </row>
    <row r="38871" spans="1:1">
      <c r="A38871"/>
    </row>
    <row r="38872" spans="1:1">
      <c r="A38872"/>
    </row>
    <row r="38873" spans="1:1">
      <c r="A38873"/>
    </row>
    <row r="38874" spans="1:1">
      <c r="A38874"/>
    </row>
    <row r="38875" spans="1:1">
      <c r="A38875"/>
    </row>
    <row r="38876" spans="1:1">
      <c r="A38876"/>
    </row>
    <row r="38877" spans="1:1">
      <c r="A38877"/>
    </row>
    <row r="38878" spans="1:1">
      <c r="A38878"/>
    </row>
    <row r="38879" spans="1:1">
      <c r="A38879"/>
    </row>
    <row r="38880" spans="1:1">
      <c r="A38880"/>
    </row>
    <row r="38881" spans="1:1">
      <c r="A38881"/>
    </row>
    <row r="38882" spans="1:1">
      <c r="A38882"/>
    </row>
    <row r="38883" spans="1:1">
      <c r="A38883"/>
    </row>
    <row r="38884" spans="1:1">
      <c r="A38884"/>
    </row>
    <row r="38885" spans="1:1">
      <c r="A38885"/>
    </row>
    <row r="38886" spans="1:1">
      <c r="A38886"/>
    </row>
    <row r="38887" spans="1:1">
      <c r="A38887"/>
    </row>
    <row r="38888" spans="1:1">
      <c r="A38888"/>
    </row>
    <row r="38889" spans="1:1">
      <c r="A38889"/>
    </row>
    <row r="38890" spans="1:1">
      <c r="A38890"/>
    </row>
    <row r="38891" spans="1:1">
      <c r="A38891"/>
    </row>
    <row r="38892" spans="1:1">
      <c r="A38892"/>
    </row>
    <row r="38893" spans="1:1">
      <c r="A38893"/>
    </row>
    <row r="38894" spans="1:1">
      <c r="A38894"/>
    </row>
    <row r="38895" spans="1:1">
      <c r="A38895"/>
    </row>
    <row r="38896" spans="1:1">
      <c r="A38896"/>
    </row>
    <row r="38897" spans="1:1">
      <c r="A38897"/>
    </row>
    <row r="38898" spans="1:1">
      <c r="A38898"/>
    </row>
    <row r="38899" spans="1:1">
      <c r="A38899"/>
    </row>
    <row r="38900" spans="1:1">
      <c r="A38900"/>
    </row>
    <row r="38901" spans="1:1">
      <c r="A38901"/>
    </row>
    <row r="38902" spans="1:1">
      <c r="A38902"/>
    </row>
    <row r="38903" spans="1:1">
      <c r="A38903"/>
    </row>
    <row r="38904" spans="1:1">
      <c r="A38904"/>
    </row>
    <row r="38905" spans="1:1">
      <c r="A38905"/>
    </row>
    <row r="38906" spans="1:1">
      <c r="A38906"/>
    </row>
    <row r="38907" spans="1:1">
      <c r="A38907"/>
    </row>
    <row r="38908" spans="1:1">
      <c r="A38908"/>
    </row>
    <row r="38909" spans="1:1">
      <c r="A38909"/>
    </row>
    <row r="38910" spans="1:1">
      <c r="A38910"/>
    </row>
    <row r="38911" spans="1:1">
      <c r="A38911"/>
    </row>
    <row r="38912" spans="1:1">
      <c r="A38912"/>
    </row>
    <row r="38913" spans="1:1">
      <c r="A38913"/>
    </row>
    <row r="38914" spans="1:1">
      <c r="A38914"/>
    </row>
    <row r="38915" spans="1:1">
      <c r="A38915"/>
    </row>
    <row r="38916" spans="1:1">
      <c r="A38916"/>
    </row>
    <row r="38917" spans="1:1">
      <c r="A38917"/>
    </row>
    <row r="38918" spans="1:1">
      <c r="A38918"/>
    </row>
    <row r="38919" spans="1:1">
      <c r="A38919"/>
    </row>
    <row r="38920" spans="1:1">
      <c r="A38920"/>
    </row>
    <row r="38921" spans="1:1">
      <c r="A38921"/>
    </row>
    <row r="38922" spans="1:1">
      <c r="A38922"/>
    </row>
    <row r="38923" spans="1:1">
      <c r="A38923"/>
    </row>
    <row r="38924" spans="1:1">
      <c r="A38924"/>
    </row>
    <row r="38925" spans="1:1">
      <c r="A38925"/>
    </row>
    <row r="38926" spans="1:1">
      <c r="A38926"/>
    </row>
    <row r="38927" spans="1:1">
      <c r="A38927"/>
    </row>
    <row r="38928" spans="1:1">
      <c r="A38928"/>
    </row>
    <row r="38929" spans="1:1">
      <c r="A38929"/>
    </row>
    <row r="38930" spans="1:1">
      <c r="A38930"/>
    </row>
    <row r="38931" spans="1:1">
      <c r="A38931"/>
    </row>
    <row r="38932" spans="1:1">
      <c r="A38932"/>
    </row>
    <row r="38933" spans="1:1">
      <c r="A38933"/>
    </row>
    <row r="38934" spans="1:1">
      <c r="A38934"/>
    </row>
    <row r="38935" spans="1:1">
      <c r="A38935"/>
    </row>
    <row r="38936" spans="1:1">
      <c r="A38936"/>
    </row>
    <row r="38937" spans="1:1">
      <c r="A38937"/>
    </row>
    <row r="38938" spans="1:1">
      <c r="A38938"/>
    </row>
    <row r="38939" spans="1:1">
      <c r="A38939"/>
    </row>
    <row r="38940" spans="1:1">
      <c r="A38940"/>
    </row>
    <row r="38941" spans="1:1">
      <c r="A38941"/>
    </row>
    <row r="38942" spans="1:1">
      <c r="A38942"/>
    </row>
    <row r="38943" spans="1:1">
      <c r="A38943"/>
    </row>
    <row r="38944" spans="1:1">
      <c r="A38944"/>
    </row>
    <row r="38945" spans="1:1">
      <c r="A38945"/>
    </row>
    <row r="38946" spans="1:1">
      <c r="A38946"/>
    </row>
    <row r="38947" spans="1:1">
      <c r="A38947"/>
    </row>
    <row r="38948" spans="1:1">
      <c r="A38948"/>
    </row>
    <row r="38949" spans="1:1">
      <c r="A38949"/>
    </row>
    <row r="38950" spans="1:1">
      <c r="A38950"/>
    </row>
    <row r="38951" spans="1:1">
      <c r="A38951"/>
    </row>
    <row r="38952" spans="1:1">
      <c r="A38952"/>
    </row>
    <row r="38953" spans="1:1">
      <c r="A38953"/>
    </row>
    <row r="38954" spans="1:1">
      <c r="A38954"/>
    </row>
    <row r="38955" spans="1:1">
      <c r="A38955"/>
    </row>
    <row r="38956" spans="1:1">
      <c r="A38956"/>
    </row>
    <row r="38957" spans="1:1">
      <c r="A38957"/>
    </row>
    <row r="38958" spans="1:1">
      <c r="A38958"/>
    </row>
    <row r="38959" spans="1:1">
      <c r="A38959"/>
    </row>
    <row r="38960" spans="1:1">
      <c r="A38960"/>
    </row>
    <row r="38961" spans="1:1">
      <c r="A38961"/>
    </row>
    <row r="38962" spans="1:1">
      <c r="A38962"/>
    </row>
    <row r="38963" spans="1:1">
      <c r="A38963"/>
    </row>
    <row r="38964" spans="1:1">
      <c r="A38964"/>
    </row>
    <row r="38965" spans="1:1">
      <c r="A38965"/>
    </row>
    <row r="38966" spans="1:1">
      <c r="A38966"/>
    </row>
    <row r="38967" spans="1:1">
      <c r="A38967"/>
    </row>
    <row r="38968" spans="1:1">
      <c r="A38968"/>
    </row>
    <row r="38969" spans="1:1">
      <c r="A38969"/>
    </row>
    <row r="38970" spans="1:1">
      <c r="A38970"/>
    </row>
    <row r="38971" spans="1:1">
      <c r="A38971"/>
    </row>
    <row r="38972" spans="1:1">
      <c r="A38972"/>
    </row>
    <row r="38973" spans="1:1">
      <c r="A38973"/>
    </row>
    <row r="38974" spans="1:1">
      <c r="A38974"/>
    </row>
    <row r="38975" spans="1:1">
      <c r="A38975"/>
    </row>
    <row r="38976" spans="1:1">
      <c r="A38976"/>
    </row>
    <row r="38977" spans="1:1">
      <c r="A38977"/>
    </row>
    <row r="38978" spans="1:1">
      <c r="A38978"/>
    </row>
    <row r="38979" spans="1:1">
      <c r="A38979"/>
    </row>
    <row r="38980" spans="1:1">
      <c r="A38980"/>
    </row>
    <row r="38981" spans="1:1">
      <c r="A38981"/>
    </row>
    <row r="38982" spans="1:1">
      <c r="A38982"/>
    </row>
    <row r="38983" spans="1:1">
      <c r="A38983"/>
    </row>
    <row r="38984" spans="1:1">
      <c r="A38984"/>
    </row>
    <row r="38985" spans="1:1">
      <c r="A38985"/>
    </row>
    <row r="38986" spans="1:1">
      <c r="A38986"/>
    </row>
    <row r="38987" spans="1:1">
      <c r="A38987"/>
    </row>
    <row r="38988" spans="1:1">
      <c r="A38988"/>
    </row>
    <row r="38989" spans="1:1">
      <c r="A38989"/>
    </row>
    <row r="38990" spans="1:1">
      <c r="A38990"/>
    </row>
    <row r="38991" spans="1:1">
      <c r="A38991"/>
    </row>
    <row r="38992" spans="1:1">
      <c r="A38992"/>
    </row>
    <row r="38993" spans="1:1">
      <c r="A38993"/>
    </row>
    <row r="38994" spans="1:1">
      <c r="A38994"/>
    </row>
    <row r="38995" spans="1:1">
      <c r="A38995"/>
    </row>
    <row r="38996" spans="1:1">
      <c r="A38996"/>
    </row>
    <row r="38997" spans="1:1">
      <c r="A38997"/>
    </row>
    <row r="38998" spans="1:1">
      <c r="A38998"/>
    </row>
    <row r="38999" spans="1:1">
      <c r="A38999"/>
    </row>
    <row r="39000" spans="1:1">
      <c r="A39000"/>
    </row>
    <row r="39001" spans="1:1">
      <c r="A39001"/>
    </row>
    <row r="39002" spans="1:1">
      <c r="A39002"/>
    </row>
    <row r="39003" spans="1:1">
      <c r="A39003"/>
    </row>
    <row r="39004" spans="1:1">
      <c r="A39004"/>
    </row>
    <row r="39005" spans="1:1">
      <c r="A39005"/>
    </row>
    <row r="39006" spans="1:1">
      <c r="A39006"/>
    </row>
    <row r="39007" spans="1:1">
      <c r="A39007"/>
    </row>
    <row r="39008" spans="1:1">
      <c r="A39008"/>
    </row>
    <row r="39009" spans="1:1">
      <c r="A39009"/>
    </row>
    <row r="39010" spans="1:1">
      <c r="A39010"/>
    </row>
    <row r="39011" spans="1:1">
      <c r="A39011"/>
    </row>
    <row r="39012" spans="1:1">
      <c r="A39012"/>
    </row>
    <row r="39013" spans="1:1">
      <c r="A39013"/>
    </row>
    <row r="39014" spans="1:1">
      <c r="A39014"/>
    </row>
    <row r="39015" spans="1:1">
      <c r="A39015"/>
    </row>
    <row r="39016" spans="1:1">
      <c r="A39016"/>
    </row>
    <row r="39017" spans="1:1">
      <c r="A39017"/>
    </row>
    <row r="39018" spans="1:1">
      <c r="A39018"/>
    </row>
    <row r="39019" spans="1:1">
      <c r="A39019"/>
    </row>
    <row r="39020" spans="1:1">
      <c r="A39020"/>
    </row>
    <row r="39021" spans="1:1">
      <c r="A39021"/>
    </row>
    <row r="39022" spans="1:1">
      <c r="A39022"/>
    </row>
    <row r="39023" spans="1:1">
      <c r="A39023"/>
    </row>
    <row r="39024" spans="1:1">
      <c r="A39024"/>
    </row>
    <row r="39025" spans="1:1">
      <c r="A39025"/>
    </row>
    <row r="39026" spans="1:1">
      <c r="A39026"/>
    </row>
    <row r="39027" spans="1:1">
      <c r="A39027"/>
    </row>
    <row r="39028" spans="1:1">
      <c r="A39028"/>
    </row>
    <row r="39029" spans="1:1">
      <c r="A39029"/>
    </row>
    <row r="39030" spans="1:1">
      <c r="A39030"/>
    </row>
    <row r="39031" spans="1:1">
      <c r="A39031"/>
    </row>
    <row r="39032" spans="1:1">
      <c r="A39032"/>
    </row>
    <row r="39033" spans="1:1">
      <c r="A39033"/>
    </row>
    <row r="39034" spans="1:1">
      <c r="A39034"/>
    </row>
    <row r="39035" spans="1:1">
      <c r="A39035"/>
    </row>
    <row r="39036" spans="1:1">
      <c r="A39036"/>
    </row>
    <row r="39037" spans="1:1">
      <c r="A39037"/>
    </row>
    <row r="39038" spans="1:1">
      <c r="A39038"/>
    </row>
    <row r="39039" spans="1:1">
      <c r="A39039"/>
    </row>
    <row r="39040" spans="1:1">
      <c r="A39040"/>
    </row>
    <row r="39041" spans="1:1">
      <c r="A39041"/>
    </row>
    <row r="39042" spans="1:1">
      <c r="A39042"/>
    </row>
    <row r="39043" spans="1:1">
      <c r="A39043"/>
    </row>
    <row r="39044" spans="1:1">
      <c r="A39044"/>
    </row>
    <row r="39045" spans="1:1">
      <c r="A39045"/>
    </row>
    <row r="39046" spans="1:1">
      <c r="A39046"/>
    </row>
    <row r="39047" spans="1:1">
      <c r="A39047"/>
    </row>
    <row r="39048" spans="1:1">
      <c r="A39048"/>
    </row>
    <row r="39049" spans="1:1">
      <c r="A39049"/>
    </row>
    <row r="39050" spans="1:1">
      <c r="A39050"/>
    </row>
    <row r="39051" spans="1:1">
      <c r="A39051"/>
    </row>
    <row r="39052" spans="1:1">
      <c r="A39052"/>
    </row>
    <row r="39053" spans="1:1">
      <c r="A39053"/>
    </row>
    <row r="39054" spans="1:1">
      <c r="A39054"/>
    </row>
    <row r="39055" spans="1:1">
      <c r="A39055"/>
    </row>
    <row r="39056" spans="1:1">
      <c r="A39056"/>
    </row>
    <row r="39057" spans="1:1">
      <c r="A39057"/>
    </row>
    <row r="39058" spans="1:1">
      <c r="A39058"/>
    </row>
    <row r="39059" spans="1:1">
      <c r="A39059"/>
    </row>
    <row r="39060" spans="1:1">
      <c r="A39060"/>
    </row>
    <row r="39061" spans="1:1">
      <c r="A39061"/>
    </row>
    <row r="39062" spans="1:1">
      <c r="A39062"/>
    </row>
    <row r="39063" spans="1:1">
      <c r="A39063"/>
    </row>
    <row r="39064" spans="1:1">
      <c r="A39064"/>
    </row>
    <row r="39065" spans="1:1">
      <c r="A39065"/>
    </row>
    <row r="39066" spans="1:1">
      <c r="A39066"/>
    </row>
    <row r="39067" spans="1:1">
      <c r="A39067"/>
    </row>
    <row r="39068" spans="1:1">
      <c r="A39068"/>
    </row>
    <row r="39069" spans="1:1">
      <c r="A39069"/>
    </row>
    <row r="39070" spans="1:1">
      <c r="A39070"/>
    </row>
    <row r="39071" spans="1:1">
      <c r="A39071"/>
    </row>
    <row r="39072" spans="1:1">
      <c r="A39072"/>
    </row>
    <row r="39073" spans="1:1">
      <c r="A39073"/>
    </row>
    <row r="39074" spans="1:1">
      <c r="A39074"/>
    </row>
    <row r="39075" spans="1:1">
      <c r="A39075"/>
    </row>
    <row r="39076" spans="1:1">
      <c r="A39076"/>
    </row>
    <row r="39077" spans="1:1">
      <c r="A39077"/>
    </row>
    <row r="39078" spans="1:1">
      <c r="A39078"/>
    </row>
    <row r="39079" spans="1:1">
      <c r="A39079"/>
    </row>
    <row r="39080" spans="1:1">
      <c r="A39080"/>
    </row>
    <row r="39081" spans="1:1">
      <c r="A39081"/>
    </row>
    <row r="39082" spans="1:1">
      <c r="A39082"/>
    </row>
    <row r="39083" spans="1:1">
      <c r="A39083"/>
    </row>
    <row r="39084" spans="1:1">
      <c r="A39084"/>
    </row>
    <row r="39085" spans="1:1">
      <c r="A39085"/>
    </row>
    <row r="39086" spans="1:1">
      <c r="A39086"/>
    </row>
    <row r="39087" spans="1:1">
      <c r="A39087"/>
    </row>
    <row r="39088" spans="1:1">
      <c r="A39088"/>
    </row>
    <row r="39089" spans="1:1">
      <c r="A39089"/>
    </row>
    <row r="39090" spans="1:1">
      <c r="A39090"/>
    </row>
    <row r="39091" spans="1:1">
      <c r="A39091"/>
    </row>
    <row r="39092" spans="1:1">
      <c r="A39092"/>
    </row>
    <row r="39093" spans="1:1">
      <c r="A39093"/>
    </row>
    <row r="39094" spans="1:1">
      <c r="A39094"/>
    </row>
    <row r="39095" spans="1:1">
      <c r="A39095"/>
    </row>
    <row r="39096" spans="1:1">
      <c r="A39096"/>
    </row>
    <row r="39097" spans="1:1">
      <c r="A39097"/>
    </row>
    <row r="39098" spans="1:1">
      <c r="A39098"/>
    </row>
    <row r="39099" spans="1:1">
      <c r="A39099"/>
    </row>
    <row r="39100" spans="1:1">
      <c r="A39100"/>
    </row>
    <row r="39101" spans="1:1">
      <c r="A39101"/>
    </row>
    <row r="39102" spans="1:1">
      <c r="A39102"/>
    </row>
    <row r="39103" spans="1:1">
      <c r="A39103"/>
    </row>
    <row r="39104" spans="1:1">
      <c r="A39104"/>
    </row>
    <row r="39105" spans="1:1">
      <c r="A39105"/>
    </row>
    <row r="39106" spans="1:1">
      <c r="A39106"/>
    </row>
    <row r="39107" spans="1:1">
      <c r="A39107"/>
    </row>
    <row r="39108" spans="1:1">
      <c r="A39108"/>
    </row>
    <row r="39109" spans="1:1">
      <c r="A39109"/>
    </row>
    <row r="39110" spans="1:1">
      <c r="A39110"/>
    </row>
    <row r="39111" spans="1:1">
      <c r="A39111"/>
    </row>
    <row r="39112" spans="1:1">
      <c r="A39112"/>
    </row>
    <row r="39113" spans="1:1">
      <c r="A39113"/>
    </row>
    <row r="39114" spans="1:1">
      <c r="A39114"/>
    </row>
    <row r="39115" spans="1:1">
      <c r="A39115"/>
    </row>
    <row r="39116" spans="1:1">
      <c r="A39116"/>
    </row>
    <row r="39117" spans="1:1">
      <c r="A39117"/>
    </row>
    <row r="39118" spans="1:1">
      <c r="A39118"/>
    </row>
    <row r="39119" spans="1:1">
      <c r="A39119"/>
    </row>
    <row r="39120" spans="1:1">
      <c r="A39120"/>
    </row>
    <row r="39121" spans="1:1">
      <c r="A39121"/>
    </row>
    <row r="39122" spans="1:1">
      <c r="A39122"/>
    </row>
    <row r="39123" spans="1:1">
      <c r="A39123"/>
    </row>
    <row r="39124" spans="1:1">
      <c r="A39124"/>
    </row>
    <row r="39125" spans="1:1">
      <c r="A39125"/>
    </row>
    <row r="39126" spans="1:1">
      <c r="A39126"/>
    </row>
    <row r="39127" spans="1:1">
      <c r="A39127"/>
    </row>
    <row r="39128" spans="1:1">
      <c r="A39128"/>
    </row>
    <row r="39129" spans="1:1">
      <c r="A39129"/>
    </row>
    <row r="39130" spans="1:1">
      <c r="A39130"/>
    </row>
    <row r="39131" spans="1:1">
      <c r="A39131"/>
    </row>
    <row r="39132" spans="1:1">
      <c r="A39132"/>
    </row>
    <row r="39133" spans="1:1">
      <c r="A39133"/>
    </row>
    <row r="39134" spans="1:1">
      <c r="A39134"/>
    </row>
    <row r="39135" spans="1:1">
      <c r="A39135"/>
    </row>
    <row r="39136" spans="1:1">
      <c r="A39136"/>
    </row>
    <row r="39137" spans="1:1">
      <c r="A39137"/>
    </row>
    <row r="39138" spans="1:1">
      <c r="A39138"/>
    </row>
    <row r="39139" spans="1:1">
      <c r="A39139"/>
    </row>
    <row r="39140" spans="1:1">
      <c r="A39140"/>
    </row>
    <row r="39141" spans="1:1">
      <c r="A39141"/>
    </row>
    <row r="39142" spans="1:1">
      <c r="A39142"/>
    </row>
    <row r="39143" spans="1:1">
      <c r="A39143"/>
    </row>
    <row r="39144" spans="1:1">
      <c r="A39144"/>
    </row>
    <row r="39145" spans="1:1">
      <c r="A39145"/>
    </row>
    <row r="39146" spans="1:1">
      <c r="A39146"/>
    </row>
    <row r="39147" spans="1:1">
      <c r="A39147"/>
    </row>
    <row r="39148" spans="1:1">
      <c r="A39148"/>
    </row>
    <row r="39149" spans="1:1">
      <c r="A39149"/>
    </row>
    <row r="39150" spans="1:1">
      <c r="A39150"/>
    </row>
    <row r="39151" spans="1:1">
      <c r="A39151"/>
    </row>
    <row r="39152" spans="1:1">
      <c r="A39152"/>
    </row>
    <row r="39153" spans="1:1">
      <c r="A39153"/>
    </row>
    <row r="39154" spans="1:1">
      <c r="A39154"/>
    </row>
    <row r="39155" spans="1:1">
      <c r="A39155"/>
    </row>
    <row r="39156" spans="1:1">
      <c r="A39156"/>
    </row>
    <row r="39157" spans="1:1">
      <c r="A39157"/>
    </row>
    <row r="39158" spans="1:1">
      <c r="A39158"/>
    </row>
    <row r="39159" spans="1:1">
      <c r="A39159"/>
    </row>
    <row r="39160" spans="1:1">
      <c r="A39160"/>
    </row>
    <row r="39161" spans="1:1">
      <c r="A39161"/>
    </row>
    <row r="39162" spans="1:1">
      <c r="A39162"/>
    </row>
    <row r="39163" spans="1:1">
      <c r="A39163"/>
    </row>
    <row r="39164" spans="1:1">
      <c r="A39164"/>
    </row>
    <row r="39165" spans="1:1">
      <c r="A39165"/>
    </row>
    <row r="39166" spans="1:1">
      <c r="A39166"/>
    </row>
    <row r="39167" spans="1:1">
      <c r="A39167"/>
    </row>
    <row r="39168" spans="1:1">
      <c r="A39168"/>
    </row>
    <row r="39169" spans="1:1">
      <c r="A39169"/>
    </row>
    <row r="39170" spans="1:1">
      <c r="A39170"/>
    </row>
    <row r="39171" spans="1:1">
      <c r="A39171"/>
    </row>
    <row r="39172" spans="1:1">
      <c r="A39172"/>
    </row>
    <row r="39173" spans="1:1">
      <c r="A39173"/>
    </row>
    <row r="39174" spans="1:1">
      <c r="A39174"/>
    </row>
    <row r="39175" spans="1:1">
      <c r="A39175"/>
    </row>
    <row r="39176" spans="1:1">
      <c r="A39176"/>
    </row>
    <row r="39177" spans="1:1">
      <c r="A39177"/>
    </row>
    <row r="39178" spans="1:1">
      <c r="A39178"/>
    </row>
    <row r="39179" spans="1:1">
      <c r="A39179"/>
    </row>
    <row r="39180" spans="1:1">
      <c r="A39180"/>
    </row>
    <row r="39181" spans="1:1">
      <c r="A39181"/>
    </row>
    <row r="39182" spans="1:1">
      <c r="A39182"/>
    </row>
    <row r="39183" spans="1:1">
      <c r="A39183"/>
    </row>
    <row r="39184" spans="1:1">
      <c r="A39184"/>
    </row>
    <row r="39185" spans="1:1">
      <c r="A39185"/>
    </row>
    <row r="39186" spans="1:1">
      <c r="A39186"/>
    </row>
    <row r="39187" spans="1:1">
      <c r="A39187"/>
    </row>
    <row r="39188" spans="1:1">
      <c r="A39188"/>
    </row>
    <row r="39189" spans="1:1">
      <c r="A39189"/>
    </row>
    <row r="39190" spans="1:1">
      <c r="A39190"/>
    </row>
    <row r="39191" spans="1:1">
      <c r="A39191"/>
    </row>
    <row r="39192" spans="1:1">
      <c r="A39192"/>
    </row>
    <row r="39193" spans="1:1">
      <c r="A39193"/>
    </row>
    <row r="39194" spans="1:1">
      <c r="A39194"/>
    </row>
    <row r="39195" spans="1:1">
      <c r="A39195"/>
    </row>
    <row r="39196" spans="1:1">
      <c r="A39196"/>
    </row>
    <row r="39197" spans="1:1">
      <c r="A39197"/>
    </row>
    <row r="39198" spans="1:1">
      <c r="A39198"/>
    </row>
    <row r="39199" spans="1:1">
      <c r="A39199"/>
    </row>
    <row r="39200" spans="1:1">
      <c r="A39200"/>
    </row>
    <row r="39201" spans="1:1">
      <c r="A39201"/>
    </row>
    <row r="39202" spans="1:1">
      <c r="A39202"/>
    </row>
    <row r="39203" spans="1:1">
      <c r="A39203"/>
    </row>
    <row r="39204" spans="1:1">
      <c r="A39204"/>
    </row>
    <row r="39205" spans="1:1">
      <c r="A39205"/>
    </row>
    <row r="39206" spans="1:1">
      <c r="A39206"/>
    </row>
    <row r="39207" spans="1:1">
      <c r="A39207"/>
    </row>
    <row r="39208" spans="1:1">
      <c r="A39208"/>
    </row>
    <row r="39209" spans="1:1">
      <c r="A39209"/>
    </row>
    <row r="39210" spans="1:1">
      <c r="A39210"/>
    </row>
    <row r="39211" spans="1:1">
      <c r="A39211"/>
    </row>
    <row r="39212" spans="1:1">
      <c r="A39212"/>
    </row>
    <row r="39213" spans="1:1">
      <c r="A39213"/>
    </row>
    <row r="39214" spans="1:1">
      <c r="A39214"/>
    </row>
    <row r="39215" spans="1:1">
      <c r="A39215"/>
    </row>
    <row r="39216" spans="1:1">
      <c r="A39216"/>
    </row>
    <row r="39217" spans="1:1">
      <c r="A39217"/>
    </row>
    <row r="39218" spans="1:1">
      <c r="A39218"/>
    </row>
    <row r="39219" spans="1:1">
      <c r="A39219"/>
    </row>
    <row r="39220" spans="1:1">
      <c r="A39220"/>
    </row>
    <row r="39221" spans="1:1">
      <c r="A39221"/>
    </row>
    <row r="39222" spans="1:1">
      <c r="A39222"/>
    </row>
    <row r="39223" spans="1:1">
      <c r="A39223"/>
    </row>
    <row r="39224" spans="1:1">
      <c r="A39224"/>
    </row>
    <row r="39225" spans="1:1">
      <c r="A39225"/>
    </row>
    <row r="39226" spans="1:1">
      <c r="A39226"/>
    </row>
    <row r="39227" spans="1:1">
      <c r="A39227"/>
    </row>
    <row r="39228" spans="1:1">
      <c r="A39228"/>
    </row>
    <row r="39229" spans="1:1">
      <c r="A39229"/>
    </row>
    <row r="39230" spans="1:1">
      <c r="A39230"/>
    </row>
    <row r="39231" spans="1:1">
      <c r="A39231"/>
    </row>
    <row r="39232" spans="1:1">
      <c r="A39232"/>
    </row>
    <row r="39233" spans="1:1">
      <c r="A39233"/>
    </row>
    <row r="39234" spans="1:1">
      <c r="A39234"/>
    </row>
    <row r="39235" spans="1:1">
      <c r="A39235"/>
    </row>
    <row r="39236" spans="1:1">
      <c r="A39236"/>
    </row>
    <row r="39237" spans="1:1">
      <c r="A39237"/>
    </row>
    <row r="39238" spans="1:1">
      <c r="A39238"/>
    </row>
    <row r="39239" spans="1:1">
      <c r="A39239"/>
    </row>
    <row r="39240" spans="1:1">
      <c r="A39240"/>
    </row>
    <row r="39241" spans="1:1">
      <c r="A39241"/>
    </row>
    <row r="39242" spans="1:1">
      <c r="A39242"/>
    </row>
    <row r="39243" spans="1:1">
      <c r="A39243"/>
    </row>
    <row r="39244" spans="1:1">
      <c r="A39244"/>
    </row>
    <row r="39245" spans="1:1">
      <c r="A39245"/>
    </row>
    <row r="39246" spans="1:1">
      <c r="A39246"/>
    </row>
    <row r="39247" spans="1:1">
      <c r="A39247"/>
    </row>
    <row r="39248" spans="1:1">
      <c r="A39248"/>
    </row>
    <row r="39249" spans="1:1">
      <c r="A39249"/>
    </row>
    <row r="39250" spans="1:1">
      <c r="A39250"/>
    </row>
    <row r="39251" spans="1:1">
      <c r="A39251"/>
    </row>
    <row r="39252" spans="1:1">
      <c r="A39252"/>
    </row>
    <row r="39253" spans="1:1">
      <c r="A39253"/>
    </row>
    <row r="39254" spans="1:1">
      <c r="A39254"/>
    </row>
    <row r="39255" spans="1:1">
      <c r="A39255"/>
    </row>
    <row r="39256" spans="1:1">
      <c r="A39256"/>
    </row>
    <row r="39257" spans="1:1">
      <c r="A39257"/>
    </row>
    <row r="39258" spans="1:1">
      <c r="A39258"/>
    </row>
    <row r="39259" spans="1:1">
      <c r="A39259"/>
    </row>
    <row r="39260" spans="1:1">
      <c r="A39260"/>
    </row>
    <row r="39261" spans="1:1">
      <c r="A39261"/>
    </row>
    <row r="39262" spans="1:1">
      <c r="A39262"/>
    </row>
    <row r="39263" spans="1:1">
      <c r="A39263"/>
    </row>
    <row r="39264" spans="1:1">
      <c r="A39264"/>
    </row>
    <row r="39265" spans="1:1">
      <c r="A39265"/>
    </row>
    <row r="39266" spans="1:1">
      <c r="A39266"/>
    </row>
    <row r="39267" spans="1:1">
      <c r="A39267"/>
    </row>
    <row r="39268" spans="1:1">
      <c r="A39268"/>
    </row>
    <row r="39269" spans="1:1">
      <c r="A39269"/>
    </row>
    <row r="39270" spans="1:1">
      <c r="A39270"/>
    </row>
    <row r="39271" spans="1:1">
      <c r="A39271"/>
    </row>
    <row r="39272" spans="1:1">
      <c r="A39272"/>
    </row>
    <row r="39273" spans="1:1">
      <c r="A39273"/>
    </row>
    <row r="39274" spans="1:1">
      <c r="A39274"/>
    </row>
    <row r="39275" spans="1:1">
      <c r="A39275"/>
    </row>
    <row r="39276" spans="1:1">
      <c r="A39276"/>
    </row>
    <row r="39277" spans="1:1">
      <c r="A39277"/>
    </row>
    <row r="39278" spans="1:1">
      <c r="A39278"/>
    </row>
    <row r="39279" spans="1:1">
      <c r="A39279"/>
    </row>
    <row r="39280" spans="1:1">
      <c r="A39280"/>
    </row>
    <row r="39281" spans="1:1">
      <c r="A39281"/>
    </row>
    <row r="39282" spans="1:1">
      <c r="A39282"/>
    </row>
    <row r="39283" spans="1:1">
      <c r="A39283"/>
    </row>
    <row r="39284" spans="1:1">
      <c r="A39284"/>
    </row>
    <row r="39285" spans="1:1">
      <c r="A39285"/>
    </row>
    <row r="39286" spans="1:1">
      <c r="A39286"/>
    </row>
    <row r="39287" spans="1:1">
      <c r="A39287"/>
    </row>
    <row r="39288" spans="1:1">
      <c r="A39288"/>
    </row>
    <row r="39289" spans="1:1">
      <c r="A39289"/>
    </row>
    <row r="39290" spans="1:1">
      <c r="A39290"/>
    </row>
    <row r="39291" spans="1:1">
      <c r="A39291"/>
    </row>
    <row r="39292" spans="1:1">
      <c r="A39292"/>
    </row>
    <row r="39293" spans="1:1">
      <c r="A39293"/>
    </row>
    <row r="39294" spans="1:1">
      <c r="A39294"/>
    </row>
    <row r="39295" spans="1:1">
      <c r="A39295"/>
    </row>
    <row r="39296" spans="1:1">
      <c r="A39296"/>
    </row>
    <row r="39297" spans="1:1">
      <c r="A39297"/>
    </row>
    <row r="39298" spans="1:1">
      <c r="A39298"/>
    </row>
    <row r="39299" spans="1:1">
      <c r="A39299"/>
    </row>
    <row r="39300" spans="1:1">
      <c r="A39300"/>
    </row>
    <row r="39301" spans="1:1">
      <c r="A39301"/>
    </row>
    <row r="39302" spans="1:1">
      <c r="A39302"/>
    </row>
    <row r="39303" spans="1:1">
      <c r="A39303"/>
    </row>
    <row r="39304" spans="1:1">
      <c r="A39304"/>
    </row>
    <row r="39305" spans="1:1">
      <c r="A39305"/>
    </row>
    <row r="39306" spans="1:1">
      <c r="A39306"/>
    </row>
    <row r="39307" spans="1:1">
      <c r="A39307"/>
    </row>
    <row r="39308" spans="1:1">
      <c r="A39308"/>
    </row>
    <row r="39309" spans="1:1">
      <c r="A39309"/>
    </row>
    <row r="39310" spans="1:1">
      <c r="A39310"/>
    </row>
    <row r="39311" spans="1:1">
      <c r="A39311"/>
    </row>
    <row r="39312" spans="1:1">
      <c r="A39312"/>
    </row>
    <row r="39313" spans="1:1">
      <c r="A39313"/>
    </row>
    <row r="39314" spans="1:1">
      <c r="A39314"/>
    </row>
    <row r="39315" spans="1:1">
      <c r="A39315"/>
    </row>
    <row r="39316" spans="1:1">
      <c r="A39316"/>
    </row>
    <row r="39317" spans="1:1">
      <c r="A39317"/>
    </row>
    <row r="39318" spans="1:1">
      <c r="A39318"/>
    </row>
    <row r="39319" spans="1:1">
      <c r="A39319"/>
    </row>
    <row r="39320" spans="1:1">
      <c r="A39320"/>
    </row>
    <row r="39321" spans="1:1">
      <c r="A39321"/>
    </row>
    <row r="39322" spans="1:1">
      <c r="A39322"/>
    </row>
    <row r="39323" spans="1:1">
      <c r="A39323"/>
    </row>
    <row r="39324" spans="1:1">
      <c r="A39324"/>
    </row>
    <row r="39325" spans="1:1">
      <c r="A39325"/>
    </row>
    <row r="39326" spans="1:1">
      <c r="A39326"/>
    </row>
    <row r="39327" spans="1:1">
      <c r="A39327"/>
    </row>
    <row r="39328" spans="1:1">
      <c r="A39328"/>
    </row>
    <row r="39329" spans="1:1">
      <c r="A39329"/>
    </row>
    <row r="39330" spans="1:1">
      <c r="A39330"/>
    </row>
    <row r="39331" spans="1:1">
      <c r="A39331"/>
    </row>
    <row r="39332" spans="1:1">
      <c r="A39332"/>
    </row>
    <row r="39333" spans="1:1">
      <c r="A39333"/>
    </row>
    <row r="39334" spans="1:1">
      <c r="A39334"/>
    </row>
    <row r="39335" spans="1:1">
      <c r="A39335"/>
    </row>
    <row r="39336" spans="1:1">
      <c r="A39336"/>
    </row>
    <row r="39337" spans="1:1">
      <c r="A39337"/>
    </row>
    <row r="39338" spans="1:1">
      <c r="A39338"/>
    </row>
    <row r="39339" spans="1:1">
      <c r="A39339"/>
    </row>
    <row r="39340" spans="1:1">
      <c r="A39340"/>
    </row>
    <row r="39341" spans="1:1">
      <c r="A39341"/>
    </row>
    <row r="39342" spans="1:1">
      <c r="A39342"/>
    </row>
    <row r="39343" spans="1:1">
      <c r="A39343"/>
    </row>
    <row r="39344" spans="1:1">
      <c r="A39344"/>
    </row>
    <row r="39345" spans="1:1">
      <c r="A39345"/>
    </row>
    <row r="39346" spans="1:1">
      <c r="A39346"/>
    </row>
    <row r="39347" spans="1:1">
      <c r="A39347"/>
    </row>
    <row r="39348" spans="1:1">
      <c r="A39348"/>
    </row>
    <row r="39349" spans="1:1">
      <c r="A39349"/>
    </row>
    <row r="39350" spans="1:1">
      <c r="A39350"/>
    </row>
    <row r="39351" spans="1:1">
      <c r="A39351"/>
    </row>
    <row r="39352" spans="1:1">
      <c r="A39352"/>
    </row>
    <row r="39353" spans="1:1">
      <c r="A39353"/>
    </row>
    <row r="39354" spans="1:1">
      <c r="A39354"/>
    </row>
    <row r="39355" spans="1:1">
      <c r="A39355"/>
    </row>
    <row r="39356" spans="1:1">
      <c r="A39356"/>
    </row>
    <row r="39357" spans="1:1">
      <c r="A39357"/>
    </row>
    <row r="39358" spans="1:1">
      <c r="A39358"/>
    </row>
    <row r="39359" spans="1:1">
      <c r="A39359"/>
    </row>
    <row r="39360" spans="1:1">
      <c r="A39360"/>
    </row>
    <row r="39361" spans="1:1">
      <c r="A39361"/>
    </row>
    <row r="39362" spans="1:1">
      <c r="A39362"/>
    </row>
    <row r="39363" spans="1:1">
      <c r="A39363"/>
    </row>
    <row r="39364" spans="1:1">
      <c r="A39364"/>
    </row>
    <row r="39365" spans="1:1">
      <c r="A39365"/>
    </row>
    <row r="39366" spans="1:1">
      <c r="A39366"/>
    </row>
    <row r="39367" spans="1:1">
      <c r="A39367"/>
    </row>
    <row r="39368" spans="1:1">
      <c r="A39368"/>
    </row>
    <row r="39369" spans="1:1">
      <c r="A39369"/>
    </row>
    <row r="39370" spans="1:1">
      <c r="A39370"/>
    </row>
    <row r="39371" spans="1:1">
      <c r="A39371"/>
    </row>
    <row r="39372" spans="1:1">
      <c r="A39372"/>
    </row>
    <row r="39373" spans="1:1">
      <c r="A39373"/>
    </row>
    <row r="39374" spans="1:1">
      <c r="A39374"/>
    </row>
    <row r="39375" spans="1:1">
      <c r="A39375"/>
    </row>
    <row r="39376" spans="1:1">
      <c r="A39376"/>
    </row>
    <row r="39377" spans="1:1">
      <c r="A39377"/>
    </row>
    <row r="39378" spans="1:1">
      <c r="A39378"/>
    </row>
    <row r="39379" spans="1:1">
      <c r="A39379"/>
    </row>
    <row r="39380" spans="1:1">
      <c r="A39380"/>
    </row>
    <row r="39381" spans="1:1">
      <c r="A39381"/>
    </row>
    <row r="39382" spans="1:1">
      <c r="A39382"/>
    </row>
    <row r="39383" spans="1:1">
      <c r="A39383"/>
    </row>
    <row r="39384" spans="1:1">
      <c r="A39384"/>
    </row>
    <row r="39385" spans="1:1">
      <c r="A39385"/>
    </row>
    <row r="39386" spans="1:1">
      <c r="A39386"/>
    </row>
    <row r="39387" spans="1:1">
      <c r="A39387"/>
    </row>
    <row r="39388" spans="1:1">
      <c r="A39388"/>
    </row>
    <row r="39389" spans="1:1">
      <c r="A39389"/>
    </row>
    <row r="39390" spans="1:1">
      <c r="A39390"/>
    </row>
    <row r="39391" spans="1:1">
      <c r="A39391"/>
    </row>
    <row r="39392" spans="1:1">
      <c r="A39392"/>
    </row>
    <row r="39393" spans="1:1">
      <c r="A39393"/>
    </row>
    <row r="39394" spans="1:1">
      <c r="A39394"/>
    </row>
    <row r="39395" spans="1:1">
      <c r="A39395"/>
    </row>
    <row r="39396" spans="1:1">
      <c r="A39396"/>
    </row>
    <row r="39397" spans="1:1">
      <c r="A39397"/>
    </row>
    <row r="39398" spans="1:1">
      <c r="A39398"/>
    </row>
    <row r="39399" spans="1:1">
      <c r="A39399"/>
    </row>
    <row r="39400" spans="1:1">
      <c r="A39400"/>
    </row>
    <row r="39401" spans="1:1">
      <c r="A39401"/>
    </row>
    <row r="39402" spans="1:1">
      <c r="A39402"/>
    </row>
    <row r="39403" spans="1:1">
      <c r="A39403"/>
    </row>
    <row r="39404" spans="1:1">
      <c r="A39404"/>
    </row>
    <row r="39405" spans="1:1">
      <c r="A39405"/>
    </row>
    <row r="39406" spans="1:1">
      <c r="A39406"/>
    </row>
    <row r="39407" spans="1:1">
      <c r="A39407"/>
    </row>
    <row r="39408" spans="1:1">
      <c r="A39408"/>
    </row>
    <row r="39409" spans="1:1">
      <c r="A39409"/>
    </row>
    <row r="39410" spans="1:1">
      <c r="A39410"/>
    </row>
    <row r="39411" spans="1:1">
      <c r="A39411"/>
    </row>
    <row r="39412" spans="1:1">
      <c r="A39412"/>
    </row>
    <row r="39413" spans="1:1">
      <c r="A39413"/>
    </row>
    <row r="39414" spans="1:1">
      <c r="A39414"/>
    </row>
    <row r="39415" spans="1:1">
      <c r="A39415"/>
    </row>
    <row r="39416" spans="1:1">
      <c r="A39416"/>
    </row>
    <row r="39417" spans="1:1">
      <c r="A39417"/>
    </row>
    <row r="39418" spans="1:1">
      <c r="A39418"/>
    </row>
    <row r="39419" spans="1:1">
      <c r="A39419"/>
    </row>
    <row r="39420" spans="1:1">
      <c r="A39420"/>
    </row>
    <row r="39421" spans="1:1">
      <c r="A39421"/>
    </row>
    <row r="39422" spans="1:1">
      <c r="A39422"/>
    </row>
    <row r="39423" spans="1:1">
      <c r="A39423"/>
    </row>
    <row r="39424" spans="1:1">
      <c r="A39424"/>
    </row>
    <row r="39425" spans="1:1">
      <c r="A39425"/>
    </row>
    <row r="39426" spans="1:1">
      <c r="A39426"/>
    </row>
    <row r="39427" spans="1:1">
      <c r="A39427"/>
    </row>
    <row r="39428" spans="1:1">
      <c r="A39428"/>
    </row>
    <row r="39429" spans="1:1">
      <c r="A39429"/>
    </row>
    <row r="39430" spans="1:1">
      <c r="A39430"/>
    </row>
    <row r="39431" spans="1:1">
      <c r="A39431"/>
    </row>
    <row r="39432" spans="1:1">
      <c r="A39432"/>
    </row>
    <row r="39433" spans="1:1">
      <c r="A39433"/>
    </row>
    <row r="39434" spans="1:1">
      <c r="A39434"/>
    </row>
    <row r="39435" spans="1:1">
      <c r="A39435"/>
    </row>
    <row r="39436" spans="1:1">
      <c r="A39436"/>
    </row>
    <row r="39437" spans="1:1">
      <c r="A39437"/>
    </row>
    <row r="39438" spans="1:1">
      <c r="A39438"/>
    </row>
    <row r="39439" spans="1:1">
      <c r="A39439"/>
    </row>
    <row r="39440" spans="1:1">
      <c r="A39440"/>
    </row>
    <row r="39441" spans="1:1">
      <c r="A39441"/>
    </row>
    <row r="39442" spans="1:1">
      <c r="A39442"/>
    </row>
    <row r="39443" spans="1:1">
      <c r="A39443"/>
    </row>
    <row r="39444" spans="1:1">
      <c r="A39444"/>
    </row>
    <row r="39445" spans="1:1">
      <c r="A39445"/>
    </row>
    <row r="39446" spans="1:1">
      <c r="A39446"/>
    </row>
    <row r="39447" spans="1:1">
      <c r="A39447"/>
    </row>
    <row r="39448" spans="1:1">
      <c r="A39448"/>
    </row>
    <row r="39449" spans="1:1">
      <c r="A39449"/>
    </row>
    <row r="39450" spans="1:1">
      <c r="A39450"/>
    </row>
    <row r="39451" spans="1:1">
      <c r="A39451"/>
    </row>
    <row r="39452" spans="1:1">
      <c r="A39452"/>
    </row>
    <row r="39453" spans="1:1">
      <c r="A39453"/>
    </row>
    <row r="39454" spans="1:1">
      <c r="A39454"/>
    </row>
    <row r="39455" spans="1:1">
      <c r="A39455"/>
    </row>
    <row r="39456" spans="1:1">
      <c r="A39456"/>
    </row>
    <row r="39457" spans="1:1">
      <c r="A39457"/>
    </row>
    <row r="39458" spans="1:1">
      <c r="A39458"/>
    </row>
    <row r="39459" spans="1:1">
      <c r="A39459"/>
    </row>
    <row r="39460" spans="1:1">
      <c r="A39460"/>
    </row>
    <row r="39461" spans="1:1">
      <c r="A39461"/>
    </row>
    <row r="39462" spans="1:1">
      <c r="A39462"/>
    </row>
    <row r="39463" spans="1:1">
      <c r="A39463"/>
    </row>
    <row r="39464" spans="1:1">
      <c r="A39464"/>
    </row>
    <row r="39465" spans="1:1">
      <c r="A39465"/>
    </row>
    <row r="39466" spans="1:1">
      <c r="A39466"/>
    </row>
    <row r="39467" spans="1:1">
      <c r="A39467"/>
    </row>
    <row r="39468" spans="1:1">
      <c r="A39468"/>
    </row>
    <row r="39469" spans="1:1">
      <c r="A39469"/>
    </row>
    <row r="39470" spans="1:1">
      <c r="A39470"/>
    </row>
    <row r="39471" spans="1:1">
      <c r="A39471"/>
    </row>
    <row r="39472" spans="1:1">
      <c r="A39472"/>
    </row>
    <row r="39473" spans="1:1">
      <c r="A39473"/>
    </row>
    <row r="39474" spans="1:1">
      <c r="A39474"/>
    </row>
    <row r="39475" spans="1:1">
      <c r="A39475"/>
    </row>
    <row r="39476" spans="1:1">
      <c r="A39476"/>
    </row>
    <row r="39477" spans="1:1">
      <c r="A39477"/>
    </row>
    <row r="39478" spans="1:1">
      <c r="A39478"/>
    </row>
    <row r="39479" spans="1:1">
      <c r="A39479"/>
    </row>
    <row r="39480" spans="1:1">
      <c r="A39480"/>
    </row>
    <row r="39481" spans="1:1">
      <c r="A39481"/>
    </row>
    <row r="39482" spans="1:1">
      <c r="A39482"/>
    </row>
    <row r="39483" spans="1:1">
      <c r="A39483"/>
    </row>
    <row r="39484" spans="1:1">
      <c r="A39484"/>
    </row>
    <row r="39485" spans="1:1">
      <c r="A39485"/>
    </row>
    <row r="39486" spans="1:1">
      <c r="A39486"/>
    </row>
    <row r="39487" spans="1:1">
      <c r="A39487"/>
    </row>
    <row r="39488" spans="1:1">
      <c r="A39488"/>
    </row>
    <row r="39489" spans="1:1">
      <c r="A39489"/>
    </row>
    <row r="39490" spans="1:1">
      <c r="A39490"/>
    </row>
    <row r="39491" spans="1:1">
      <c r="A39491"/>
    </row>
    <row r="39492" spans="1:1">
      <c r="A39492"/>
    </row>
    <row r="39493" spans="1:1">
      <c r="A39493"/>
    </row>
    <row r="39494" spans="1:1">
      <c r="A39494"/>
    </row>
    <row r="39495" spans="1:1">
      <c r="A39495"/>
    </row>
    <row r="39496" spans="1:1">
      <c r="A39496"/>
    </row>
    <row r="39497" spans="1:1">
      <c r="A39497"/>
    </row>
    <row r="39498" spans="1:1">
      <c r="A39498"/>
    </row>
    <row r="39499" spans="1:1">
      <c r="A39499"/>
    </row>
    <row r="39500" spans="1:1">
      <c r="A39500"/>
    </row>
    <row r="39501" spans="1:1">
      <c r="A39501"/>
    </row>
    <row r="39502" spans="1:1">
      <c r="A39502"/>
    </row>
    <row r="39503" spans="1:1">
      <c r="A39503"/>
    </row>
    <row r="39504" spans="1:1">
      <c r="A39504"/>
    </row>
    <row r="39505" spans="1:1">
      <c r="A39505"/>
    </row>
    <row r="39506" spans="1:1">
      <c r="A39506"/>
    </row>
    <row r="39507" spans="1:1">
      <c r="A39507"/>
    </row>
    <row r="39508" spans="1:1">
      <c r="A39508"/>
    </row>
    <row r="39509" spans="1:1">
      <c r="A39509"/>
    </row>
    <row r="39510" spans="1:1">
      <c r="A39510"/>
    </row>
    <row r="39511" spans="1:1">
      <c r="A39511"/>
    </row>
    <row r="39512" spans="1:1">
      <c r="A39512"/>
    </row>
    <row r="39513" spans="1:1">
      <c r="A39513"/>
    </row>
    <row r="39514" spans="1:1">
      <c r="A39514"/>
    </row>
    <row r="39515" spans="1:1">
      <c r="A39515"/>
    </row>
    <row r="39516" spans="1:1">
      <c r="A39516"/>
    </row>
    <row r="39517" spans="1:1">
      <c r="A39517"/>
    </row>
    <row r="39518" spans="1:1">
      <c r="A39518"/>
    </row>
    <row r="39519" spans="1:1">
      <c r="A39519"/>
    </row>
    <row r="39520" spans="1:1">
      <c r="A39520"/>
    </row>
    <row r="39521" spans="1:1">
      <c r="A39521"/>
    </row>
    <row r="39522" spans="1:1">
      <c r="A39522"/>
    </row>
    <row r="39523" spans="1:1">
      <c r="A39523"/>
    </row>
    <row r="39524" spans="1:1">
      <c r="A39524"/>
    </row>
    <row r="39525" spans="1:1">
      <c r="A39525"/>
    </row>
    <row r="39526" spans="1:1">
      <c r="A39526"/>
    </row>
    <row r="39527" spans="1:1">
      <c r="A39527"/>
    </row>
    <row r="39528" spans="1:1">
      <c r="A39528"/>
    </row>
    <row r="39529" spans="1:1">
      <c r="A39529"/>
    </row>
    <row r="39530" spans="1:1">
      <c r="A39530"/>
    </row>
    <row r="39531" spans="1:1">
      <c r="A39531"/>
    </row>
    <row r="39532" spans="1:1">
      <c r="A39532"/>
    </row>
    <row r="39533" spans="1:1">
      <c r="A39533"/>
    </row>
    <row r="39534" spans="1:1">
      <c r="A39534"/>
    </row>
    <row r="39535" spans="1:1">
      <c r="A39535"/>
    </row>
    <row r="39536" spans="1:1">
      <c r="A39536"/>
    </row>
    <row r="39537" spans="1:1">
      <c r="A39537"/>
    </row>
    <row r="39538" spans="1:1">
      <c r="A39538"/>
    </row>
    <row r="39539" spans="1:1">
      <c r="A39539"/>
    </row>
    <row r="39540" spans="1:1">
      <c r="A39540"/>
    </row>
    <row r="39541" spans="1:1">
      <c r="A39541"/>
    </row>
    <row r="39542" spans="1:1">
      <c r="A39542"/>
    </row>
    <row r="39543" spans="1:1">
      <c r="A39543"/>
    </row>
    <row r="39544" spans="1:1">
      <c r="A39544"/>
    </row>
    <row r="39545" spans="1:1">
      <c r="A39545"/>
    </row>
    <row r="39546" spans="1:1">
      <c r="A39546"/>
    </row>
    <row r="39547" spans="1:1">
      <c r="A39547"/>
    </row>
    <row r="39548" spans="1:1">
      <c r="A39548"/>
    </row>
    <row r="39549" spans="1:1">
      <c r="A39549"/>
    </row>
    <row r="39550" spans="1:1">
      <c r="A39550"/>
    </row>
    <row r="39551" spans="1:1">
      <c r="A39551"/>
    </row>
    <row r="39552" spans="1:1">
      <c r="A39552"/>
    </row>
    <row r="39553" spans="1:1">
      <c r="A39553"/>
    </row>
    <row r="39554" spans="1:1">
      <c r="A39554"/>
    </row>
    <row r="39555" spans="1:1">
      <c r="A39555"/>
    </row>
    <row r="39556" spans="1:1">
      <c r="A39556"/>
    </row>
    <row r="39557" spans="1:1">
      <c r="A39557"/>
    </row>
    <row r="39558" spans="1:1">
      <c r="A39558"/>
    </row>
    <row r="39559" spans="1:1">
      <c r="A39559"/>
    </row>
    <row r="39560" spans="1:1">
      <c r="A39560"/>
    </row>
    <row r="39561" spans="1:1">
      <c r="A39561"/>
    </row>
    <row r="39562" spans="1:1">
      <c r="A39562"/>
    </row>
    <row r="39563" spans="1:1">
      <c r="A39563"/>
    </row>
    <row r="39564" spans="1:1">
      <c r="A39564"/>
    </row>
    <row r="39565" spans="1:1">
      <c r="A39565"/>
    </row>
    <row r="39566" spans="1:1">
      <c r="A39566"/>
    </row>
    <row r="39567" spans="1:1">
      <c r="A39567"/>
    </row>
    <row r="39568" spans="1:1">
      <c r="A39568"/>
    </row>
    <row r="39569" spans="1:1">
      <c r="A39569"/>
    </row>
    <row r="39570" spans="1:1">
      <c r="A39570"/>
    </row>
    <row r="39571" spans="1:1">
      <c r="A39571"/>
    </row>
    <row r="39572" spans="1:1">
      <c r="A39572"/>
    </row>
    <row r="39573" spans="1:1">
      <c r="A39573"/>
    </row>
    <row r="39574" spans="1:1">
      <c r="A39574"/>
    </row>
    <row r="39575" spans="1:1">
      <c r="A39575"/>
    </row>
    <row r="39576" spans="1:1">
      <c r="A39576"/>
    </row>
    <row r="39577" spans="1:1">
      <c r="A39577"/>
    </row>
    <row r="39578" spans="1:1">
      <c r="A39578"/>
    </row>
    <row r="39579" spans="1:1">
      <c r="A39579"/>
    </row>
    <row r="39580" spans="1:1">
      <c r="A39580"/>
    </row>
    <row r="39581" spans="1:1">
      <c r="A39581"/>
    </row>
    <row r="39582" spans="1:1">
      <c r="A39582"/>
    </row>
    <row r="39583" spans="1:1">
      <c r="A39583"/>
    </row>
    <row r="39584" spans="1:1">
      <c r="A39584"/>
    </row>
    <row r="39585" spans="1:1">
      <c r="A39585"/>
    </row>
    <row r="39586" spans="1:1">
      <c r="A39586"/>
    </row>
    <row r="39587" spans="1:1">
      <c r="A39587"/>
    </row>
    <row r="39588" spans="1:1">
      <c r="A39588"/>
    </row>
    <row r="39589" spans="1:1">
      <c r="A39589"/>
    </row>
    <row r="39590" spans="1:1">
      <c r="A39590"/>
    </row>
    <row r="39591" spans="1:1">
      <c r="A39591"/>
    </row>
    <row r="39592" spans="1:1">
      <c r="A39592"/>
    </row>
    <row r="39593" spans="1:1">
      <c r="A39593"/>
    </row>
    <row r="39594" spans="1:1">
      <c r="A39594"/>
    </row>
    <row r="39595" spans="1:1">
      <c r="A39595"/>
    </row>
    <row r="39596" spans="1:1">
      <c r="A39596"/>
    </row>
    <row r="39597" spans="1:1">
      <c r="A39597"/>
    </row>
    <row r="39598" spans="1:1">
      <c r="A39598"/>
    </row>
    <row r="39599" spans="1:1">
      <c r="A39599"/>
    </row>
    <row r="39600" spans="1:1">
      <c r="A39600"/>
    </row>
    <row r="39601" spans="1:1">
      <c r="A39601"/>
    </row>
    <row r="39602" spans="1:1">
      <c r="A39602"/>
    </row>
    <row r="39603" spans="1:1">
      <c r="A39603"/>
    </row>
    <row r="39604" spans="1:1">
      <c r="A39604"/>
    </row>
    <row r="39605" spans="1:1">
      <c r="A39605"/>
    </row>
    <row r="39606" spans="1:1">
      <c r="A39606"/>
    </row>
    <row r="39607" spans="1:1">
      <c r="A39607"/>
    </row>
    <row r="39608" spans="1:1">
      <c r="A39608"/>
    </row>
    <row r="39609" spans="1:1">
      <c r="A39609"/>
    </row>
    <row r="39610" spans="1:1">
      <c r="A39610"/>
    </row>
    <row r="39611" spans="1:1">
      <c r="A39611"/>
    </row>
    <row r="39612" spans="1:1">
      <c r="A39612"/>
    </row>
    <row r="39613" spans="1:1">
      <c r="A39613"/>
    </row>
    <row r="39614" spans="1:1">
      <c r="A39614"/>
    </row>
    <row r="39615" spans="1:1">
      <c r="A39615"/>
    </row>
    <row r="39616" spans="1:1">
      <c r="A39616"/>
    </row>
    <row r="39617" spans="1:1">
      <c r="A39617"/>
    </row>
    <row r="39618" spans="1:1">
      <c r="A39618"/>
    </row>
    <row r="39619" spans="1:1">
      <c r="A39619"/>
    </row>
    <row r="39620" spans="1:1">
      <c r="A39620"/>
    </row>
    <row r="39621" spans="1:1">
      <c r="A39621"/>
    </row>
    <row r="39622" spans="1:1">
      <c r="A39622"/>
    </row>
    <row r="39623" spans="1:1">
      <c r="A39623"/>
    </row>
    <row r="39624" spans="1:1">
      <c r="A39624"/>
    </row>
    <row r="39625" spans="1:1">
      <c r="A39625"/>
    </row>
    <row r="39626" spans="1:1">
      <c r="A39626"/>
    </row>
    <row r="39627" spans="1:1">
      <c r="A39627"/>
    </row>
    <row r="39628" spans="1:1">
      <c r="A39628"/>
    </row>
    <row r="39629" spans="1:1">
      <c r="A39629"/>
    </row>
    <row r="39630" spans="1:1">
      <c r="A39630"/>
    </row>
    <row r="39631" spans="1:1">
      <c r="A39631"/>
    </row>
    <row r="39632" spans="1:1">
      <c r="A39632"/>
    </row>
    <row r="39633" spans="1:1">
      <c r="A39633"/>
    </row>
    <row r="39634" spans="1:1">
      <c r="A39634"/>
    </row>
    <row r="39635" spans="1:1">
      <c r="A39635"/>
    </row>
    <row r="39636" spans="1:1">
      <c r="A39636"/>
    </row>
    <row r="39637" spans="1:1">
      <c r="A39637"/>
    </row>
    <row r="39638" spans="1:1">
      <c r="A39638"/>
    </row>
    <row r="39639" spans="1:1">
      <c r="A39639"/>
    </row>
    <row r="39640" spans="1:1">
      <c r="A39640"/>
    </row>
    <row r="39641" spans="1:1">
      <c r="A39641"/>
    </row>
    <row r="39642" spans="1:1">
      <c r="A39642"/>
    </row>
    <row r="39643" spans="1:1">
      <c r="A39643"/>
    </row>
    <row r="39644" spans="1:1">
      <c r="A39644"/>
    </row>
    <row r="39645" spans="1:1">
      <c r="A39645"/>
    </row>
    <row r="39646" spans="1:1">
      <c r="A39646"/>
    </row>
    <row r="39647" spans="1:1">
      <c r="A39647"/>
    </row>
    <row r="39648" spans="1:1">
      <c r="A39648"/>
    </row>
    <row r="39649" spans="1:1">
      <c r="A39649"/>
    </row>
    <row r="39650" spans="1:1">
      <c r="A39650"/>
    </row>
    <row r="39651" spans="1:1">
      <c r="A39651"/>
    </row>
    <row r="39652" spans="1:1">
      <c r="A39652"/>
    </row>
    <row r="39653" spans="1:1">
      <c r="A39653"/>
    </row>
    <row r="39654" spans="1:1">
      <c r="A39654"/>
    </row>
    <row r="39655" spans="1:1">
      <c r="A39655"/>
    </row>
    <row r="39656" spans="1:1">
      <c r="A39656"/>
    </row>
    <row r="39657" spans="1:1">
      <c r="A39657"/>
    </row>
    <row r="39658" spans="1:1">
      <c r="A39658"/>
    </row>
    <row r="39659" spans="1:1">
      <c r="A39659"/>
    </row>
    <row r="39660" spans="1:1">
      <c r="A39660"/>
    </row>
    <row r="39661" spans="1:1">
      <c r="A39661"/>
    </row>
    <row r="39662" spans="1:1">
      <c r="A39662"/>
    </row>
    <row r="39663" spans="1:1">
      <c r="A39663"/>
    </row>
    <row r="39664" spans="1:1">
      <c r="A39664"/>
    </row>
    <row r="39665" spans="1:1">
      <c r="A39665"/>
    </row>
    <row r="39666" spans="1:1">
      <c r="A39666"/>
    </row>
    <row r="39667" spans="1:1">
      <c r="A39667"/>
    </row>
    <row r="39668" spans="1:1">
      <c r="A39668"/>
    </row>
    <row r="39669" spans="1:1">
      <c r="A39669"/>
    </row>
    <row r="39670" spans="1:1">
      <c r="A39670"/>
    </row>
    <row r="39671" spans="1:1">
      <c r="A39671"/>
    </row>
    <row r="39672" spans="1:1">
      <c r="A39672"/>
    </row>
    <row r="39673" spans="1:1">
      <c r="A39673"/>
    </row>
    <row r="39674" spans="1:1">
      <c r="A39674"/>
    </row>
    <row r="39675" spans="1:1">
      <c r="A39675"/>
    </row>
    <row r="39676" spans="1:1">
      <c r="A39676"/>
    </row>
    <row r="39677" spans="1:1">
      <c r="A39677"/>
    </row>
    <row r="39678" spans="1:1">
      <c r="A39678"/>
    </row>
    <row r="39679" spans="1:1">
      <c r="A39679"/>
    </row>
    <row r="39680" spans="1:1">
      <c r="A39680"/>
    </row>
    <row r="39681" spans="1:1">
      <c r="A39681"/>
    </row>
    <row r="39682" spans="1:1">
      <c r="A39682"/>
    </row>
    <row r="39683" spans="1:1">
      <c r="A39683"/>
    </row>
    <row r="39684" spans="1:1">
      <c r="A39684"/>
    </row>
    <row r="39685" spans="1:1">
      <c r="A39685"/>
    </row>
    <row r="39686" spans="1:1">
      <c r="A39686"/>
    </row>
    <row r="39687" spans="1:1">
      <c r="A39687"/>
    </row>
    <row r="39688" spans="1:1">
      <c r="A39688"/>
    </row>
    <row r="39689" spans="1:1">
      <c r="A39689"/>
    </row>
    <row r="39690" spans="1:1">
      <c r="A39690"/>
    </row>
    <row r="39691" spans="1:1">
      <c r="A39691"/>
    </row>
    <row r="39692" spans="1:1">
      <c r="A39692"/>
    </row>
    <row r="39693" spans="1:1">
      <c r="A39693"/>
    </row>
    <row r="39694" spans="1:1">
      <c r="A39694"/>
    </row>
    <row r="39695" spans="1:1">
      <c r="A39695"/>
    </row>
    <row r="39696" spans="1:1">
      <c r="A39696"/>
    </row>
    <row r="39697" spans="1:1">
      <c r="A39697"/>
    </row>
    <row r="39698" spans="1:1">
      <c r="A39698"/>
    </row>
    <row r="39699" spans="1:1">
      <c r="A39699"/>
    </row>
    <row r="39700" spans="1:1">
      <c r="A39700"/>
    </row>
    <row r="39701" spans="1:1">
      <c r="A39701"/>
    </row>
    <row r="39702" spans="1:1">
      <c r="A39702"/>
    </row>
    <row r="39703" spans="1:1">
      <c r="A39703"/>
    </row>
    <row r="39704" spans="1:1">
      <c r="A39704"/>
    </row>
    <row r="39705" spans="1:1">
      <c r="A39705"/>
    </row>
    <row r="39706" spans="1:1">
      <c r="A39706"/>
    </row>
    <row r="39707" spans="1:1">
      <c r="A39707"/>
    </row>
    <row r="39708" spans="1:1">
      <c r="A39708"/>
    </row>
    <row r="39709" spans="1:1">
      <c r="A39709"/>
    </row>
    <row r="39710" spans="1:1">
      <c r="A39710"/>
    </row>
    <row r="39711" spans="1:1">
      <c r="A39711"/>
    </row>
    <row r="39712" spans="1:1">
      <c r="A39712"/>
    </row>
    <row r="39713" spans="1:1">
      <c r="A39713"/>
    </row>
    <row r="39714" spans="1:1">
      <c r="A39714"/>
    </row>
    <row r="39715" spans="1:1">
      <c r="A39715"/>
    </row>
    <row r="39716" spans="1:1">
      <c r="A39716"/>
    </row>
    <row r="39717" spans="1:1">
      <c r="A39717"/>
    </row>
    <row r="39718" spans="1:1">
      <c r="A39718"/>
    </row>
    <row r="39719" spans="1:1">
      <c r="A39719"/>
    </row>
    <row r="39720" spans="1:1">
      <c r="A39720"/>
    </row>
    <row r="39721" spans="1:1">
      <c r="A39721"/>
    </row>
    <row r="39722" spans="1:1">
      <c r="A39722"/>
    </row>
    <row r="39723" spans="1:1">
      <c r="A39723"/>
    </row>
    <row r="39724" spans="1:1">
      <c r="A39724"/>
    </row>
    <row r="39725" spans="1:1">
      <c r="A39725"/>
    </row>
    <row r="39726" spans="1:1">
      <c r="A39726"/>
    </row>
    <row r="39727" spans="1:1">
      <c r="A39727"/>
    </row>
    <row r="39728" spans="1:1">
      <c r="A39728"/>
    </row>
    <row r="39729" spans="1:1">
      <c r="A39729"/>
    </row>
    <row r="39730" spans="1:1">
      <c r="A39730"/>
    </row>
    <row r="39731" spans="1:1">
      <c r="A39731"/>
    </row>
    <row r="39732" spans="1:1">
      <c r="A39732"/>
    </row>
    <row r="39733" spans="1:1">
      <c r="A39733"/>
    </row>
    <row r="39734" spans="1:1">
      <c r="A39734"/>
    </row>
    <row r="39735" spans="1:1">
      <c r="A39735"/>
    </row>
    <row r="39736" spans="1:1">
      <c r="A39736"/>
    </row>
    <row r="39737" spans="1:1">
      <c r="A39737"/>
    </row>
    <row r="39738" spans="1:1">
      <c r="A39738"/>
    </row>
    <row r="39739" spans="1:1">
      <c r="A39739"/>
    </row>
    <row r="39740" spans="1:1">
      <c r="A39740"/>
    </row>
    <row r="39741" spans="1:1">
      <c r="A39741"/>
    </row>
    <row r="39742" spans="1:1">
      <c r="A39742"/>
    </row>
    <row r="39743" spans="1:1">
      <c r="A39743"/>
    </row>
    <row r="39744" spans="1:1">
      <c r="A39744"/>
    </row>
    <row r="39745" spans="1:1">
      <c r="A39745"/>
    </row>
    <row r="39746" spans="1:1">
      <c r="A39746"/>
    </row>
    <row r="39747" spans="1:1">
      <c r="A39747"/>
    </row>
    <row r="39748" spans="1:1">
      <c r="A39748"/>
    </row>
    <row r="39749" spans="1:1">
      <c r="A39749"/>
    </row>
    <row r="39750" spans="1:1">
      <c r="A39750"/>
    </row>
    <row r="39751" spans="1:1">
      <c r="A39751"/>
    </row>
    <row r="39752" spans="1:1">
      <c r="A39752"/>
    </row>
    <row r="39753" spans="1:1">
      <c r="A39753"/>
    </row>
    <row r="39754" spans="1:1">
      <c r="A39754"/>
    </row>
    <row r="39755" spans="1:1">
      <c r="A39755"/>
    </row>
    <row r="39756" spans="1:1">
      <c r="A39756"/>
    </row>
    <row r="39757" spans="1:1">
      <c r="A39757"/>
    </row>
    <row r="39758" spans="1:1">
      <c r="A39758"/>
    </row>
    <row r="39759" spans="1:1">
      <c r="A39759"/>
    </row>
    <row r="39760" spans="1:1">
      <c r="A39760"/>
    </row>
    <row r="39761" spans="1:1">
      <c r="A39761"/>
    </row>
    <row r="39762" spans="1:1">
      <c r="A39762"/>
    </row>
    <row r="39763" spans="1:1">
      <c r="A39763"/>
    </row>
    <row r="39764" spans="1:1">
      <c r="A39764"/>
    </row>
    <row r="39765" spans="1:1">
      <c r="A39765"/>
    </row>
    <row r="39766" spans="1:1">
      <c r="A39766"/>
    </row>
    <row r="39767" spans="1:1">
      <c r="A39767"/>
    </row>
    <row r="39768" spans="1:1">
      <c r="A39768"/>
    </row>
    <row r="39769" spans="1:1">
      <c r="A39769"/>
    </row>
    <row r="39770" spans="1:1">
      <c r="A39770"/>
    </row>
    <row r="39771" spans="1:1">
      <c r="A39771"/>
    </row>
    <row r="39772" spans="1:1">
      <c r="A39772"/>
    </row>
    <row r="39773" spans="1:1">
      <c r="A39773"/>
    </row>
    <row r="39774" spans="1:1">
      <c r="A39774"/>
    </row>
    <row r="39775" spans="1:1">
      <c r="A39775"/>
    </row>
    <row r="39776" spans="1:1">
      <c r="A39776"/>
    </row>
    <row r="39777" spans="1:1">
      <c r="A39777"/>
    </row>
    <row r="39778" spans="1:1">
      <c r="A39778"/>
    </row>
    <row r="39779" spans="1:1">
      <c r="A39779"/>
    </row>
    <row r="39780" spans="1:1">
      <c r="A39780"/>
    </row>
    <row r="39781" spans="1:1">
      <c r="A39781"/>
    </row>
    <row r="39782" spans="1:1">
      <c r="A39782"/>
    </row>
    <row r="39783" spans="1:1">
      <c r="A39783"/>
    </row>
    <row r="39784" spans="1:1">
      <c r="A39784"/>
    </row>
    <row r="39785" spans="1:1">
      <c r="A39785"/>
    </row>
    <row r="39786" spans="1:1">
      <c r="A39786"/>
    </row>
    <row r="39787" spans="1:1">
      <c r="A39787"/>
    </row>
    <row r="39788" spans="1:1">
      <c r="A39788"/>
    </row>
    <row r="39789" spans="1:1">
      <c r="A39789"/>
    </row>
    <row r="39790" spans="1:1">
      <c r="A39790"/>
    </row>
    <row r="39791" spans="1:1">
      <c r="A39791"/>
    </row>
    <row r="39792" spans="1:1">
      <c r="A39792"/>
    </row>
    <row r="39793" spans="1:1">
      <c r="A39793"/>
    </row>
    <row r="39794" spans="1:1">
      <c r="A39794"/>
    </row>
    <row r="39795" spans="1:1">
      <c r="A39795"/>
    </row>
    <row r="39796" spans="1:1">
      <c r="A39796"/>
    </row>
    <row r="39797" spans="1:1">
      <c r="A39797"/>
    </row>
    <row r="39798" spans="1:1">
      <c r="A39798"/>
    </row>
    <row r="39799" spans="1:1">
      <c r="A39799"/>
    </row>
    <row r="39800" spans="1:1">
      <c r="A39800"/>
    </row>
    <row r="39801" spans="1:1">
      <c r="A39801"/>
    </row>
    <row r="39802" spans="1:1">
      <c r="A39802"/>
    </row>
    <row r="39803" spans="1:1">
      <c r="A39803"/>
    </row>
    <row r="39804" spans="1:1">
      <c r="A39804"/>
    </row>
    <row r="39805" spans="1:1">
      <c r="A39805"/>
    </row>
    <row r="39806" spans="1:1">
      <c r="A39806"/>
    </row>
    <row r="39807" spans="1:1">
      <c r="A39807"/>
    </row>
    <row r="39808" spans="1:1">
      <c r="A39808"/>
    </row>
    <row r="39809" spans="1:1">
      <c r="A39809"/>
    </row>
    <row r="39810" spans="1:1">
      <c r="A39810"/>
    </row>
    <row r="39811" spans="1:1">
      <c r="A39811"/>
    </row>
    <row r="39812" spans="1:1">
      <c r="A39812"/>
    </row>
    <row r="39813" spans="1:1">
      <c r="A39813"/>
    </row>
    <row r="39814" spans="1:1">
      <c r="A39814"/>
    </row>
    <row r="39815" spans="1:1">
      <c r="A39815"/>
    </row>
    <row r="39816" spans="1:1">
      <c r="A39816"/>
    </row>
    <row r="39817" spans="1:1">
      <c r="A39817"/>
    </row>
    <row r="39818" spans="1:1">
      <c r="A39818"/>
    </row>
    <row r="39819" spans="1:1">
      <c r="A39819"/>
    </row>
    <row r="39820" spans="1:1">
      <c r="A39820"/>
    </row>
    <row r="39821" spans="1:1">
      <c r="A39821"/>
    </row>
    <row r="39822" spans="1:1">
      <c r="A39822"/>
    </row>
    <row r="39823" spans="1:1">
      <c r="A39823"/>
    </row>
    <row r="39824" spans="1:1">
      <c r="A39824"/>
    </row>
    <row r="39825" spans="1:1">
      <c r="A39825"/>
    </row>
    <row r="39826" spans="1:1">
      <c r="A39826"/>
    </row>
    <row r="39827" spans="1:1">
      <c r="A39827"/>
    </row>
    <row r="39828" spans="1:1">
      <c r="A39828"/>
    </row>
    <row r="39829" spans="1:1">
      <c r="A39829"/>
    </row>
    <row r="39830" spans="1:1">
      <c r="A39830"/>
    </row>
    <row r="39831" spans="1:1">
      <c r="A39831"/>
    </row>
    <row r="39832" spans="1:1">
      <c r="A39832"/>
    </row>
    <row r="39833" spans="1:1">
      <c r="A39833"/>
    </row>
    <row r="39834" spans="1:1">
      <c r="A39834"/>
    </row>
    <row r="39835" spans="1:1">
      <c r="A39835"/>
    </row>
    <row r="39836" spans="1:1">
      <c r="A39836"/>
    </row>
    <row r="39837" spans="1:1">
      <c r="A39837"/>
    </row>
    <row r="39838" spans="1:1">
      <c r="A39838"/>
    </row>
    <row r="39839" spans="1:1">
      <c r="A39839"/>
    </row>
    <row r="39840" spans="1:1">
      <c r="A39840"/>
    </row>
    <row r="39841" spans="1:1">
      <c r="A39841"/>
    </row>
    <row r="39842" spans="1:1">
      <c r="A39842"/>
    </row>
    <row r="39843" spans="1:1">
      <c r="A39843"/>
    </row>
    <row r="39844" spans="1:1">
      <c r="A39844"/>
    </row>
    <row r="39845" spans="1:1">
      <c r="A39845"/>
    </row>
    <row r="39846" spans="1:1">
      <c r="A39846"/>
    </row>
    <row r="39847" spans="1:1">
      <c r="A39847"/>
    </row>
    <row r="39848" spans="1:1">
      <c r="A39848"/>
    </row>
    <row r="39849" spans="1:1">
      <c r="A39849"/>
    </row>
    <row r="39850" spans="1:1">
      <c r="A39850"/>
    </row>
    <row r="39851" spans="1:1">
      <c r="A39851"/>
    </row>
    <row r="39852" spans="1:1">
      <c r="A39852"/>
    </row>
    <row r="39853" spans="1:1">
      <c r="A39853"/>
    </row>
    <row r="39854" spans="1:1">
      <c r="A39854"/>
    </row>
    <row r="39855" spans="1:1">
      <c r="A39855"/>
    </row>
    <row r="39856" spans="1:1">
      <c r="A39856"/>
    </row>
    <row r="39857" spans="1:1">
      <c r="A39857"/>
    </row>
    <row r="39858" spans="1:1">
      <c r="A39858"/>
    </row>
    <row r="39859" spans="1:1">
      <c r="A39859"/>
    </row>
    <row r="39860" spans="1:1">
      <c r="A39860"/>
    </row>
    <row r="39861" spans="1:1">
      <c r="A39861"/>
    </row>
    <row r="39862" spans="1:1">
      <c r="A39862"/>
    </row>
    <row r="39863" spans="1:1">
      <c r="A39863"/>
    </row>
    <row r="39864" spans="1:1">
      <c r="A39864"/>
    </row>
    <row r="39865" spans="1:1">
      <c r="A39865"/>
    </row>
    <row r="39866" spans="1:1">
      <c r="A39866"/>
    </row>
    <row r="39867" spans="1:1">
      <c r="A39867"/>
    </row>
    <row r="39868" spans="1:1">
      <c r="A39868"/>
    </row>
    <row r="39869" spans="1:1">
      <c r="A39869"/>
    </row>
    <row r="39870" spans="1:1">
      <c r="A39870"/>
    </row>
    <row r="39871" spans="1:1">
      <c r="A39871"/>
    </row>
    <row r="39872" spans="1:1">
      <c r="A39872"/>
    </row>
    <row r="39873" spans="1:1">
      <c r="A39873"/>
    </row>
    <row r="39874" spans="1:1">
      <c r="A39874"/>
    </row>
    <row r="39875" spans="1:1">
      <c r="A39875"/>
    </row>
    <row r="39876" spans="1:1">
      <c r="A39876"/>
    </row>
    <row r="39877" spans="1:1">
      <c r="A39877"/>
    </row>
    <row r="39878" spans="1:1">
      <c r="A39878"/>
    </row>
    <row r="39879" spans="1:1">
      <c r="A39879"/>
    </row>
    <row r="39880" spans="1:1">
      <c r="A39880"/>
    </row>
    <row r="39881" spans="1:1">
      <c r="A39881"/>
    </row>
    <row r="39882" spans="1:1">
      <c r="A39882"/>
    </row>
    <row r="39883" spans="1:1">
      <c r="A39883"/>
    </row>
    <row r="39884" spans="1:1">
      <c r="A39884"/>
    </row>
    <row r="39885" spans="1:1">
      <c r="A39885"/>
    </row>
    <row r="39886" spans="1:1">
      <c r="A39886"/>
    </row>
    <row r="39887" spans="1:1">
      <c r="A39887"/>
    </row>
    <row r="39888" spans="1:1">
      <c r="A39888"/>
    </row>
    <row r="39889" spans="1:1">
      <c r="A39889"/>
    </row>
    <row r="39890" spans="1:1">
      <c r="A39890"/>
    </row>
    <row r="39891" spans="1:1">
      <c r="A39891"/>
    </row>
    <row r="39892" spans="1:1">
      <c r="A39892"/>
    </row>
    <row r="39893" spans="1:1">
      <c r="A39893"/>
    </row>
    <row r="39894" spans="1:1">
      <c r="A39894"/>
    </row>
    <row r="39895" spans="1:1">
      <c r="A39895"/>
    </row>
    <row r="39896" spans="1:1">
      <c r="A39896"/>
    </row>
    <row r="39897" spans="1:1">
      <c r="A39897"/>
    </row>
    <row r="39898" spans="1:1">
      <c r="A39898"/>
    </row>
    <row r="39899" spans="1:1">
      <c r="A39899"/>
    </row>
    <row r="39900" spans="1:1">
      <c r="A39900"/>
    </row>
    <row r="39901" spans="1:1">
      <c r="A39901"/>
    </row>
    <row r="39902" spans="1:1">
      <c r="A39902"/>
    </row>
    <row r="39903" spans="1:1">
      <c r="A39903"/>
    </row>
    <row r="39904" spans="1:1">
      <c r="A39904"/>
    </row>
    <row r="39905" spans="1:1">
      <c r="A39905"/>
    </row>
    <row r="39906" spans="1:1">
      <c r="A39906"/>
    </row>
    <row r="39907" spans="1:1">
      <c r="A39907"/>
    </row>
    <row r="39908" spans="1:1">
      <c r="A39908"/>
    </row>
    <row r="39909" spans="1:1">
      <c r="A39909"/>
    </row>
    <row r="39910" spans="1:1">
      <c r="A39910"/>
    </row>
    <row r="39911" spans="1:1">
      <c r="A39911"/>
    </row>
    <row r="39912" spans="1:1">
      <c r="A39912"/>
    </row>
    <row r="39913" spans="1:1">
      <c r="A39913"/>
    </row>
    <row r="39914" spans="1:1">
      <c r="A39914"/>
    </row>
    <row r="39915" spans="1:1">
      <c r="A39915"/>
    </row>
    <row r="39916" spans="1:1">
      <c r="A39916"/>
    </row>
    <row r="39917" spans="1:1">
      <c r="A39917"/>
    </row>
    <row r="39918" spans="1:1">
      <c r="A39918"/>
    </row>
    <row r="39919" spans="1:1">
      <c r="A39919"/>
    </row>
    <row r="39920" spans="1:1">
      <c r="A39920"/>
    </row>
    <row r="39921" spans="1:1">
      <c r="A39921"/>
    </row>
    <row r="39922" spans="1:1">
      <c r="A39922"/>
    </row>
    <row r="39923" spans="1:1">
      <c r="A39923"/>
    </row>
    <row r="39924" spans="1:1">
      <c r="A39924"/>
    </row>
    <row r="39925" spans="1:1">
      <c r="A39925"/>
    </row>
    <row r="39926" spans="1:1">
      <c r="A39926"/>
    </row>
    <row r="39927" spans="1:1">
      <c r="A39927"/>
    </row>
    <row r="39928" spans="1:1">
      <c r="A39928"/>
    </row>
    <row r="39929" spans="1:1">
      <c r="A39929"/>
    </row>
    <row r="39930" spans="1:1">
      <c r="A39930"/>
    </row>
    <row r="39931" spans="1:1">
      <c r="A39931"/>
    </row>
    <row r="39932" spans="1:1">
      <c r="A39932"/>
    </row>
    <row r="39933" spans="1:1">
      <c r="A39933"/>
    </row>
    <row r="39934" spans="1:1">
      <c r="A39934"/>
    </row>
    <row r="39935" spans="1:1">
      <c r="A39935"/>
    </row>
    <row r="39936" spans="1:1">
      <c r="A39936"/>
    </row>
    <row r="39937" spans="1:1">
      <c r="A39937"/>
    </row>
    <row r="39938" spans="1:1">
      <c r="A39938"/>
    </row>
    <row r="39939" spans="1:1">
      <c r="A39939"/>
    </row>
    <row r="39940" spans="1:1">
      <c r="A39940"/>
    </row>
    <row r="39941" spans="1:1">
      <c r="A39941"/>
    </row>
    <row r="39942" spans="1:1">
      <c r="A39942"/>
    </row>
    <row r="39943" spans="1:1">
      <c r="A39943"/>
    </row>
    <row r="39944" spans="1:1">
      <c r="A39944"/>
    </row>
    <row r="39945" spans="1:1">
      <c r="A39945"/>
    </row>
    <row r="39946" spans="1:1">
      <c r="A39946"/>
    </row>
    <row r="39947" spans="1:1">
      <c r="A39947"/>
    </row>
    <row r="39948" spans="1:1">
      <c r="A39948"/>
    </row>
    <row r="39949" spans="1:1">
      <c r="A39949"/>
    </row>
    <row r="39950" spans="1:1">
      <c r="A39950"/>
    </row>
    <row r="39951" spans="1:1">
      <c r="A39951"/>
    </row>
    <row r="39952" spans="1:1">
      <c r="A39952"/>
    </row>
    <row r="39953" spans="1:1">
      <c r="A39953"/>
    </row>
    <row r="39954" spans="1:1">
      <c r="A39954"/>
    </row>
    <row r="39955" spans="1:1">
      <c r="A39955"/>
    </row>
    <row r="39956" spans="1:1">
      <c r="A39956"/>
    </row>
    <row r="39957" spans="1:1">
      <c r="A39957"/>
    </row>
    <row r="39958" spans="1:1">
      <c r="A39958"/>
    </row>
    <row r="39959" spans="1:1">
      <c r="A39959"/>
    </row>
    <row r="39960" spans="1:1">
      <c r="A39960"/>
    </row>
    <row r="39961" spans="1:1">
      <c r="A39961"/>
    </row>
    <row r="39962" spans="1:1">
      <c r="A39962"/>
    </row>
    <row r="39963" spans="1:1">
      <c r="A39963"/>
    </row>
    <row r="39964" spans="1:1">
      <c r="A39964"/>
    </row>
    <row r="39965" spans="1:1">
      <c r="A39965"/>
    </row>
    <row r="39966" spans="1:1">
      <c r="A39966"/>
    </row>
    <row r="39967" spans="1:1">
      <c r="A39967"/>
    </row>
    <row r="39968" spans="1:1">
      <c r="A39968"/>
    </row>
    <row r="39969" spans="1:1">
      <c r="A39969"/>
    </row>
    <row r="39970" spans="1:1">
      <c r="A39970"/>
    </row>
    <row r="39971" spans="1:1">
      <c r="A39971"/>
    </row>
    <row r="39972" spans="1:1">
      <c r="A39972"/>
    </row>
    <row r="39973" spans="1:1">
      <c r="A39973"/>
    </row>
    <row r="39974" spans="1:1">
      <c r="A39974"/>
    </row>
    <row r="39975" spans="1:1">
      <c r="A39975"/>
    </row>
    <row r="39976" spans="1:1">
      <c r="A39976"/>
    </row>
    <row r="39977" spans="1:1">
      <c r="A39977"/>
    </row>
    <row r="39978" spans="1:1">
      <c r="A39978"/>
    </row>
    <row r="39979" spans="1:1">
      <c r="A39979"/>
    </row>
    <row r="39980" spans="1:1">
      <c r="A39980"/>
    </row>
    <row r="39981" spans="1:1">
      <c r="A39981"/>
    </row>
    <row r="39982" spans="1:1">
      <c r="A39982"/>
    </row>
    <row r="39983" spans="1:1">
      <c r="A39983"/>
    </row>
    <row r="39984" spans="1:1">
      <c r="A39984"/>
    </row>
    <row r="39985" spans="1:1">
      <c r="A39985"/>
    </row>
    <row r="39986" spans="1:1">
      <c r="A39986"/>
    </row>
    <row r="39987" spans="1:1">
      <c r="A39987"/>
    </row>
    <row r="39988" spans="1:1">
      <c r="A39988"/>
    </row>
    <row r="39989" spans="1:1">
      <c r="A39989"/>
    </row>
    <row r="39990" spans="1:1">
      <c r="A39990"/>
    </row>
    <row r="39991" spans="1:1">
      <c r="A39991"/>
    </row>
    <row r="39992" spans="1:1">
      <c r="A39992"/>
    </row>
    <row r="39993" spans="1:1">
      <c r="A39993"/>
    </row>
    <row r="39994" spans="1:1">
      <c r="A39994"/>
    </row>
    <row r="39995" spans="1:1">
      <c r="A39995"/>
    </row>
    <row r="39996" spans="1:1">
      <c r="A39996"/>
    </row>
    <row r="39997" spans="1:1">
      <c r="A39997"/>
    </row>
    <row r="39998" spans="1:1">
      <c r="A39998"/>
    </row>
    <row r="39999" spans="1:1">
      <c r="A39999"/>
    </row>
    <row r="40000" spans="1:1">
      <c r="A40000"/>
    </row>
    <row r="40001" spans="1:1">
      <c r="A40001"/>
    </row>
    <row r="40002" spans="1:1">
      <c r="A40002"/>
    </row>
    <row r="40003" spans="1:1">
      <c r="A40003"/>
    </row>
    <row r="40004" spans="1:1">
      <c r="A40004"/>
    </row>
    <row r="40005" spans="1:1">
      <c r="A40005"/>
    </row>
    <row r="40006" spans="1:1">
      <c r="A40006"/>
    </row>
    <row r="40007" spans="1:1">
      <c r="A40007"/>
    </row>
    <row r="40008" spans="1:1">
      <c r="A40008"/>
    </row>
    <row r="40009" spans="1:1">
      <c r="A40009"/>
    </row>
    <row r="40010" spans="1:1">
      <c r="A40010"/>
    </row>
    <row r="40011" spans="1:1">
      <c r="A40011"/>
    </row>
    <row r="40012" spans="1:1">
      <c r="A40012"/>
    </row>
    <row r="40013" spans="1:1">
      <c r="A40013"/>
    </row>
    <row r="40014" spans="1:1">
      <c r="A40014"/>
    </row>
    <row r="40015" spans="1:1">
      <c r="A40015"/>
    </row>
    <row r="40016" spans="1:1">
      <c r="A40016"/>
    </row>
    <row r="40017" spans="1:1">
      <c r="A40017"/>
    </row>
    <row r="40018" spans="1:1">
      <c r="A40018"/>
    </row>
    <row r="40019" spans="1:1">
      <c r="A40019"/>
    </row>
    <row r="40020" spans="1:1">
      <c r="A40020"/>
    </row>
    <row r="40021" spans="1:1">
      <c r="A40021"/>
    </row>
    <row r="40022" spans="1:1">
      <c r="A40022"/>
    </row>
    <row r="40023" spans="1:1">
      <c r="A40023"/>
    </row>
    <row r="40024" spans="1:1">
      <c r="A40024"/>
    </row>
    <row r="40025" spans="1:1">
      <c r="A40025"/>
    </row>
    <row r="40026" spans="1:1">
      <c r="A40026"/>
    </row>
    <row r="40027" spans="1:1">
      <c r="A40027"/>
    </row>
    <row r="40028" spans="1:1">
      <c r="A40028"/>
    </row>
    <row r="40029" spans="1:1">
      <c r="A40029"/>
    </row>
    <row r="40030" spans="1:1">
      <c r="A40030"/>
    </row>
    <row r="40031" spans="1:1">
      <c r="A40031"/>
    </row>
    <row r="40032" spans="1:1">
      <c r="A40032"/>
    </row>
    <row r="40033" spans="1:1">
      <c r="A40033"/>
    </row>
    <row r="40034" spans="1:1">
      <c r="A40034"/>
    </row>
    <row r="40035" spans="1:1">
      <c r="A40035"/>
    </row>
    <row r="40036" spans="1:1">
      <c r="A40036"/>
    </row>
    <row r="40037" spans="1:1">
      <c r="A40037"/>
    </row>
    <row r="40038" spans="1:1">
      <c r="A40038"/>
    </row>
    <row r="40039" spans="1:1">
      <c r="A40039"/>
    </row>
    <row r="40040" spans="1:1">
      <c r="A40040"/>
    </row>
    <row r="40041" spans="1:1">
      <c r="A40041"/>
    </row>
    <row r="40042" spans="1:1">
      <c r="A40042"/>
    </row>
    <row r="40043" spans="1:1">
      <c r="A40043"/>
    </row>
    <row r="40044" spans="1:1">
      <c r="A40044"/>
    </row>
    <row r="40045" spans="1:1">
      <c r="A40045"/>
    </row>
    <row r="40046" spans="1:1">
      <c r="A40046"/>
    </row>
    <row r="40047" spans="1:1">
      <c r="A40047"/>
    </row>
    <row r="40048" spans="1:1">
      <c r="A40048"/>
    </row>
    <row r="40049" spans="1:1">
      <c r="A40049"/>
    </row>
    <row r="40050" spans="1:1">
      <c r="A40050"/>
    </row>
    <row r="40051" spans="1:1">
      <c r="A40051"/>
    </row>
    <row r="40052" spans="1:1">
      <c r="A40052"/>
    </row>
    <row r="40053" spans="1:1">
      <c r="A40053"/>
    </row>
    <row r="40054" spans="1:1">
      <c r="A40054"/>
    </row>
    <row r="40055" spans="1:1">
      <c r="A40055"/>
    </row>
    <row r="40056" spans="1:1">
      <c r="A40056"/>
    </row>
    <row r="40057" spans="1:1">
      <c r="A40057"/>
    </row>
    <row r="40058" spans="1:1">
      <c r="A40058"/>
    </row>
    <row r="40059" spans="1:1">
      <c r="A40059"/>
    </row>
    <row r="40060" spans="1:1">
      <c r="A40060"/>
    </row>
    <row r="40061" spans="1:1">
      <c r="A40061"/>
    </row>
    <row r="40062" spans="1:1">
      <c r="A40062"/>
    </row>
    <row r="40063" spans="1:1">
      <c r="A40063"/>
    </row>
    <row r="40064" spans="1:1">
      <c r="A40064"/>
    </row>
    <row r="40065" spans="1:1">
      <c r="A40065"/>
    </row>
    <row r="40066" spans="1:1">
      <c r="A40066"/>
    </row>
    <row r="40067" spans="1:1">
      <c r="A40067"/>
    </row>
    <row r="40068" spans="1:1">
      <c r="A40068"/>
    </row>
    <row r="40069" spans="1:1">
      <c r="A40069"/>
    </row>
    <row r="40070" spans="1:1">
      <c r="A40070"/>
    </row>
    <row r="40071" spans="1:1">
      <c r="A40071"/>
    </row>
    <row r="40072" spans="1:1">
      <c r="A40072"/>
    </row>
    <row r="40073" spans="1:1">
      <c r="A40073"/>
    </row>
    <row r="40074" spans="1:1">
      <c r="A40074"/>
    </row>
    <row r="40075" spans="1:1">
      <c r="A40075"/>
    </row>
    <row r="40076" spans="1:1">
      <c r="A40076"/>
    </row>
    <row r="40077" spans="1:1">
      <c r="A40077"/>
    </row>
    <row r="40078" spans="1:1">
      <c r="A40078"/>
    </row>
    <row r="40079" spans="1:1">
      <c r="A40079"/>
    </row>
    <row r="40080" spans="1:1">
      <c r="A40080"/>
    </row>
    <row r="40081" spans="1:1">
      <c r="A40081"/>
    </row>
    <row r="40082" spans="1:1">
      <c r="A40082"/>
    </row>
    <row r="40083" spans="1:1">
      <c r="A40083"/>
    </row>
    <row r="40084" spans="1:1">
      <c r="A40084"/>
    </row>
    <row r="40085" spans="1:1">
      <c r="A40085"/>
    </row>
    <row r="40086" spans="1:1">
      <c r="A40086"/>
    </row>
    <row r="40087" spans="1:1">
      <c r="A40087"/>
    </row>
    <row r="40088" spans="1:1">
      <c r="A40088"/>
    </row>
    <row r="40089" spans="1:1">
      <c r="A40089"/>
    </row>
    <row r="40090" spans="1:1">
      <c r="A40090"/>
    </row>
    <row r="40091" spans="1:1">
      <c r="A40091"/>
    </row>
    <row r="40092" spans="1:1">
      <c r="A40092"/>
    </row>
    <row r="40093" spans="1:1">
      <c r="A40093"/>
    </row>
    <row r="40094" spans="1:1">
      <c r="A40094"/>
    </row>
    <row r="40095" spans="1:1">
      <c r="A40095"/>
    </row>
    <row r="40096" spans="1:1">
      <c r="A40096"/>
    </row>
    <row r="40097" spans="1:1">
      <c r="A40097"/>
    </row>
    <row r="40098" spans="1:1">
      <c r="A40098"/>
    </row>
    <row r="40099" spans="1:1">
      <c r="A40099"/>
    </row>
    <row r="40100" spans="1:1">
      <c r="A40100"/>
    </row>
    <row r="40101" spans="1:1">
      <c r="A40101"/>
    </row>
    <row r="40102" spans="1:1">
      <c r="A40102"/>
    </row>
    <row r="40103" spans="1:1">
      <c r="A40103"/>
    </row>
    <row r="40104" spans="1:1">
      <c r="A40104"/>
    </row>
    <row r="40105" spans="1:1">
      <c r="A40105"/>
    </row>
    <row r="40106" spans="1:1">
      <c r="A40106"/>
    </row>
    <row r="40107" spans="1:1">
      <c r="A40107"/>
    </row>
    <row r="40108" spans="1:1">
      <c r="A40108"/>
    </row>
    <row r="40109" spans="1:1">
      <c r="A40109"/>
    </row>
    <row r="40110" spans="1:1">
      <c r="A40110"/>
    </row>
    <row r="40111" spans="1:1">
      <c r="A40111"/>
    </row>
    <row r="40112" spans="1:1">
      <c r="A40112"/>
    </row>
    <row r="40113" spans="1:1">
      <c r="A40113"/>
    </row>
    <row r="40114" spans="1:1">
      <c r="A40114"/>
    </row>
    <row r="40115" spans="1:1">
      <c r="A40115"/>
    </row>
    <row r="40116" spans="1:1">
      <c r="A40116"/>
    </row>
    <row r="40117" spans="1:1">
      <c r="A40117"/>
    </row>
    <row r="40118" spans="1:1">
      <c r="A40118"/>
    </row>
    <row r="40119" spans="1:1">
      <c r="A40119"/>
    </row>
    <row r="40120" spans="1:1">
      <c r="A40120"/>
    </row>
    <row r="40121" spans="1:1">
      <c r="A40121"/>
    </row>
    <row r="40122" spans="1:1">
      <c r="A40122"/>
    </row>
    <row r="40123" spans="1:1">
      <c r="A40123"/>
    </row>
    <row r="40124" spans="1:1">
      <c r="A40124"/>
    </row>
    <row r="40125" spans="1:1">
      <c r="A40125"/>
    </row>
    <row r="40126" spans="1:1">
      <c r="A40126"/>
    </row>
    <row r="40127" spans="1:1">
      <c r="A40127"/>
    </row>
    <row r="40128" spans="1:1">
      <c r="A40128"/>
    </row>
    <row r="40129" spans="1:1">
      <c r="A40129"/>
    </row>
    <row r="40130" spans="1:1">
      <c r="A40130"/>
    </row>
    <row r="40131" spans="1:1">
      <c r="A40131"/>
    </row>
    <row r="40132" spans="1:1">
      <c r="A40132"/>
    </row>
    <row r="40133" spans="1:1">
      <c r="A40133"/>
    </row>
    <row r="40134" spans="1:1">
      <c r="A40134"/>
    </row>
    <row r="40135" spans="1:1">
      <c r="A40135"/>
    </row>
    <row r="40136" spans="1:1">
      <c r="A40136"/>
    </row>
    <row r="40137" spans="1:1">
      <c r="A40137"/>
    </row>
    <row r="40138" spans="1:1">
      <c r="A40138"/>
    </row>
    <row r="40139" spans="1:1">
      <c r="A40139"/>
    </row>
    <row r="40140" spans="1:1">
      <c r="A40140"/>
    </row>
    <row r="40141" spans="1:1">
      <c r="A40141"/>
    </row>
    <row r="40142" spans="1:1">
      <c r="A40142"/>
    </row>
    <row r="40143" spans="1:1">
      <c r="A40143"/>
    </row>
    <row r="40144" spans="1:1">
      <c r="A40144"/>
    </row>
    <row r="40145" spans="1:1">
      <c r="A40145"/>
    </row>
    <row r="40146" spans="1:1">
      <c r="A40146"/>
    </row>
    <row r="40147" spans="1:1">
      <c r="A40147"/>
    </row>
    <row r="40148" spans="1:1">
      <c r="A40148"/>
    </row>
    <row r="40149" spans="1:1">
      <c r="A40149"/>
    </row>
    <row r="40150" spans="1:1">
      <c r="A40150"/>
    </row>
    <row r="40151" spans="1:1">
      <c r="A40151"/>
    </row>
    <row r="40152" spans="1:1">
      <c r="A40152"/>
    </row>
    <row r="40153" spans="1:1">
      <c r="A40153"/>
    </row>
    <row r="40154" spans="1:1">
      <c r="A40154"/>
    </row>
    <row r="40155" spans="1:1">
      <c r="A40155"/>
    </row>
    <row r="40156" spans="1:1">
      <c r="A40156"/>
    </row>
    <row r="40157" spans="1:1">
      <c r="A40157"/>
    </row>
    <row r="40158" spans="1:1">
      <c r="A40158"/>
    </row>
    <row r="40159" spans="1:1">
      <c r="A40159"/>
    </row>
    <row r="40160" spans="1:1">
      <c r="A40160"/>
    </row>
    <row r="40161" spans="1:1">
      <c r="A40161"/>
    </row>
    <row r="40162" spans="1:1">
      <c r="A40162"/>
    </row>
    <row r="40163" spans="1:1">
      <c r="A40163"/>
    </row>
    <row r="40164" spans="1:1">
      <c r="A40164"/>
    </row>
    <row r="40165" spans="1:1">
      <c r="A40165"/>
    </row>
    <row r="40166" spans="1:1">
      <c r="A40166"/>
    </row>
    <row r="40167" spans="1:1">
      <c r="A40167"/>
    </row>
    <row r="40168" spans="1:1">
      <c r="A40168"/>
    </row>
    <row r="40169" spans="1:1">
      <c r="A40169"/>
    </row>
    <row r="40170" spans="1:1">
      <c r="A40170"/>
    </row>
    <row r="40171" spans="1:1">
      <c r="A40171"/>
    </row>
    <row r="40172" spans="1:1">
      <c r="A40172"/>
    </row>
    <row r="40173" spans="1:1">
      <c r="A40173"/>
    </row>
    <row r="40174" spans="1:1">
      <c r="A40174"/>
    </row>
    <row r="40175" spans="1:1">
      <c r="A40175"/>
    </row>
    <row r="40176" spans="1:1">
      <c r="A40176"/>
    </row>
    <row r="40177" spans="1:1">
      <c r="A40177"/>
    </row>
    <row r="40178" spans="1:1">
      <c r="A40178"/>
    </row>
    <row r="40179" spans="1:1">
      <c r="A40179"/>
    </row>
    <row r="40180" spans="1:1">
      <c r="A40180"/>
    </row>
    <row r="40181" spans="1:1">
      <c r="A40181"/>
    </row>
    <row r="40182" spans="1:1">
      <c r="A40182"/>
    </row>
    <row r="40183" spans="1:1">
      <c r="A40183"/>
    </row>
    <row r="40184" spans="1:1">
      <c r="A40184"/>
    </row>
    <row r="40185" spans="1:1">
      <c r="A40185"/>
    </row>
    <row r="40186" spans="1:1">
      <c r="A40186"/>
    </row>
    <row r="40187" spans="1:1">
      <c r="A40187"/>
    </row>
    <row r="40188" spans="1:1">
      <c r="A40188"/>
    </row>
    <row r="40189" spans="1:1">
      <c r="A40189"/>
    </row>
    <row r="40190" spans="1:1">
      <c r="A40190"/>
    </row>
    <row r="40191" spans="1:1">
      <c r="A40191"/>
    </row>
    <row r="40192" spans="1:1">
      <c r="A40192"/>
    </row>
    <row r="40193" spans="1:1">
      <c r="A40193"/>
    </row>
    <row r="40194" spans="1:1">
      <c r="A40194"/>
    </row>
    <row r="40195" spans="1:1">
      <c r="A40195"/>
    </row>
    <row r="40196" spans="1:1">
      <c r="A40196"/>
    </row>
    <row r="40197" spans="1:1">
      <c r="A40197"/>
    </row>
    <row r="40198" spans="1:1">
      <c r="A40198"/>
    </row>
    <row r="40199" spans="1:1">
      <c r="A40199"/>
    </row>
    <row r="40200" spans="1:1">
      <c r="A40200"/>
    </row>
    <row r="40201" spans="1:1">
      <c r="A40201"/>
    </row>
    <row r="40202" spans="1:1">
      <c r="A40202"/>
    </row>
    <row r="40203" spans="1:1">
      <c r="A40203"/>
    </row>
    <row r="40204" spans="1:1">
      <c r="A40204"/>
    </row>
    <row r="40205" spans="1:1">
      <c r="A40205"/>
    </row>
    <row r="40206" spans="1:1">
      <c r="A40206"/>
    </row>
    <row r="40207" spans="1:1">
      <c r="A40207"/>
    </row>
    <row r="40208" spans="1:1">
      <c r="A40208"/>
    </row>
    <row r="40209" spans="1:1">
      <c r="A40209"/>
    </row>
    <row r="40210" spans="1:1">
      <c r="A40210"/>
    </row>
    <row r="40211" spans="1:1">
      <c r="A40211"/>
    </row>
    <row r="40212" spans="1:1">
      <c r="A40212"/>
    </row>
    <row r="40213" spans="1:1">
      <c r="A40213"/>
    </row>
    <row r="40214" spans="1:1">
      <c r="A40214"/>
    </row>
    <row r="40215" spans="1:1">
      <c r="A40215"/>
    </row>
    <row r="40216" spans="1:1">
      <c r="A40216"/>
    </row>
    <row r="40217" spans="1:1">
      <c r="A40217"/>
    </row>
    <row r="40218" spans="1:1">
      <c r="A40218"/>
    </row>
    <row r="40219" spans="1:1">
      <c r="A40219"/>
    </row>
    <row r="40220" spans="1:1">
      <c r="A40220"/>
    </row>
    <row r="40221" spans="1:1">
      <c r="A40221"/>
    </row>
    <row r="40222" spans="1:1">
      <c r="A40222"/>
    </row>
    <row r="40223" spans="1:1">
      <c r="A40223"/>
    </row>
    <row r="40224" spans="1:1">
      <c r="A40224"/>
    </row>
    <row r="40225" spans="1:1">
      <c r="A40225"/>
    </row>
    <row r="40226" spans="1:1">
      <c r="A40226"/>
    </row>
    <row r="40227" spans="1:1">
      <c r="A40227"/>
    </row>
    <row r="40228" spans="1:1">
      <c r="A40228"/>
    </row>
    <row r="40229" spans="1:1">
      <c r="A40229"/>
    </row>
    <row r="40230" spans="1:1">
      <c r="A40230"/>
    </row>
    <row r="40231" spans="1:1">
      <c r="A40231"/>
    </row>
    <row r="40232" spans="1:1">
      <c r="A40232"/>
    </row>
    <row r="40233" spans="1:1">
      <c r="A40233"/>
    </row>
    <row r="40234" spans="1:1">
      <c r="A40234"/>
    </row>
    <row r="40235" spans="1:1">
      <c r="A40235"/>
    </row>
    <row r="40236" spans="1:1">
      <c r="A40236"/>
    </row>
    <row r="40237" spans="1:1">
      <c r="A40237"/>
    </row>
    <row r="40238" spans="1:1">
      <c r="A40238"/>
    </row>
    <row r="40239" spans="1:1">
      <c r="A40239"/>
    </row>
    <row r="40240" spans="1:1">
      <c r="A40240"/>
    </row>
    <row r="40241" spans="1:1">
      <c r="A40241"/>
    </row>
    <row r="40242" spans="1:1">
      <c r="A40242"/>
    </row>
    <row r="40243" spans="1:1">
      <c r="A40243"/>
    </row>
    <row r="40244" spans="1:1">
      <c r="A40244"/>
    </row>
    <row r="40245" spans="1:1">
      <c r="A40245"/>
    </row>
    <row r="40246" spans="1:1">
      <c r="A40246"/>
    </row>
    <row r="40247" spans="1:1">
      <c r="A40247"/>
    </row>
    <row r="40248" spans="1:1">
      <c r="A40248"/>
    </row>
    <row r="40249" spans="1:1">
      <c r="A40249"/>
    </row>
    <row r="40250" spans="1:1">
      <c r="A40250"/>
    </row>
    <row r="40251" spans="1:1">
      <c r="A40251"/>
    </row>
    <row r="40252" spans="1:1">
      <c r="A40252"/>
    </row>
    <row r="40253" spans="1:1">
      <c r="A40253"/>
    </row>
    <row r="40254" spans="1:1">
      <c r="A40254"/>
    </row>
    <row r="40255" spans="1:1">
      <c r="A40255"/>
    </row>
    <row r="40256" spans="1:1">
      <c r="A40256"/>
    </row>
    <row r="40257" spans="1:1">
      <c r="A40257"/>
    </row>
    <row r="40258" spans="1:1">
      <c r="A40258"/>
    </row>
    <row r="40259" spans="1:1">
      <c r="A40259"/>
    </row>
    <row r="40260" spans="1:1">
      <c r="A40260"/>
    </row>
    <row r="40261" spans="1:1">
      <c r="A40261"/>
    </row>
    <row r="40262" spans="1:1">
      <c r="A40262"/>
    </row>
    <row r="40263" spans="1:1">
      <c r="A40263"/>
    </row>
    <row r="40264" spans="1:1">
      <c r="A40264"/>
    </row>
    <row r="40265" spans="1:1">
      <c r="A40265"/>
    </row>
    <row r="40266" spans="1:1">
      <c r="A40266"/>
    </row>
    <row r="40267" spans="1:1">
      <c r="A40267"/>
    </row>
    <row r="40268" spans="1:1">
      <c r="A40268"/>
    </row>
    <row r="40269" spans="1:1">
      <c r="A40269"/>
    </row>
    <row r="40270" spans="1:1">
      <c r="A40270"/>
    </row>
    <row r="40271" spans="1:1">
      <c r="A40271"/>
    </row>
    <row r="40272" spans="1:1">
      <c r="A40272"/>
    </row>
    <row r="40273" spans="1:1">
      <c r="A40273"/>
    </row>
    <row r="40274" spans="1:1">
      <c r="A40274"/>
    </row>
    <row r="40275" spans="1:1">
      <c r="A40275"/>
    </row>
    <row r="40276" spans="1:1">
      <c r="A40276"/>
    </row>
    <row r="40277" spans="1:1">
      <c r="A40277"/>
    </row>
    <row r="40278" spans="1:1">
      <c r="A40278"/>
    </row>
    <row r="40279" spans="1:1">
      <c r="A40279"/>
    </row>
    <row r="40280" spans="1:1">
      <c r="A40280"/>
    </row>
    <row r="40281" spans="1:1">
      <c r="A40281"/>
    </row>
    <row r="40282" spans="1:1">
      <c r="A40282"/>
    </row>
    <row r="40283" spans="1:1">
      <c r="A40283"/>
    </row>
    <row r="40284" spans="1:1">
      <c r="A40284"/>
    </row>
    <row r="40285" spans="1:1">
      <c r="A40285"/>
    </row>
    <row r="40286" spans="1:1">
      <c r="A40286"/>
    </row>
    <row r="40287" spans="1:1">
      <c r="A40287"/>
    </row>
    <row r="40288" spans="1:1">
      <c r="A40288"/>
    </row>
    <row r="40289" spans="1:1">
      <c r="A40289"/>
    </row>
    <row r="40290" spans="1:1">
      <c r="A40290"/>
    </row>
    <row r="40291" spans="1:1">
      <c r="A40291"/>
    </row>
    <row r="40292" spans="1:1">
      <c r="A40292"/>
    </row>
    <row r="40293" spans="1:1">
      <c r="A40293"/>
    </row>
    <row r="40294" spans="1:1">
      <c r="A40294"/>
    </row>
    <row r="40295" spans="1:1">
      <c r="A40295"/>
    </row>
    <row r="40296" spans="1:1">
      <c r="A40296"/>
    </row>
    <row r="40297" spans="1:1">
      <c r="A40297"/>
    </row>
    <row r="40298" spans="1:1">
      <c r="A40298"/>
    </row>
    <row r="40299" spans="1:1">
      <c r="A40299"/>
    </row>
    <row r="40300" spans="1:1">
      <c r="A40300"/>
    </row>
    <row r="40301" spans="1:1">
      <c r="A40301"/>
    </row>
    <row r="40302" spans="1:1">
      <c r="A40302"/>
    </row>
    <row r="40303" spans="1:1">
      <c r="A40303"/>
    </row>
    <row r="40304" spans="1:1">
      <c r="A40304"/>
    </row>
    <row r="40305" spans="1:1">
      <c r="A40305"/>
    </row>
    <row r="40306" spans="1:1">
      <c r="A40306"/>
    </row>
    <row r="40307" spans="1:1">
      <c r="A40307"/>
    </row>
    <row r="40308" spans="1:1">
      <c r="A40308"/>
    </row>
    <row r="40309" spans="1:1">
      <c r="A40309"/>
    </row>
    <row r="40310" spans="1:1">
      <c r="A40310"/>
    </row>
    <row r="40311" spans="1:1">
      <c r="A40311"/>
    </row>
    <row r="40312" spans="1:1">
      <c r="A40312"/>
    </row>
    <row r="40313" spans="1:1">
      <c r="A40313"/>
    </row>
    <row r="40314" spans="1:1">
      <c r="A40314"/>
    </row>
    <row r="40315" spans="1:1">
      <c r="A40315"/>
    </row>
    <row r="40316" spans="1:1">
      <c r="A40316"/>
    </row>
    <row r="40317" spans="1:1">
      <c r="A40317"/>
    </row>
    <row r="40318" spans="1:1">
      <c r="A40318"/>
    </row>
    <row r="40319" spans="1:1">
      <c r="A40319"/>
    </row>
    <row r="40320" spans="1:1">
      <c r="A40320"/>
    </row>
    <row r="40321" spans="1:1">
      <c r="A40321"/>
    </row>
    <row r="40322" spans="1:1">
      <c r="A40322"/>
    </row>
    <row r="40323" spans="1:1">
      <c r="A40323"/>
    </row>
    <row r="40324" spans="1:1">
      <c r="A40324"/>
    </row>
    <row r="40325" spans="1:1">
      <c r="A40325"/>
    </row>
    <row r="40326" spans="1:1">
      <c r="A40326"/>
    </row>
    <row r="40327" spans="1:1">
      <c r="A40327"/>
    </row>
    <row r="40328" spans="1:1">
      <c r="A40328"/>
    </row>
    <row r="40329" spans="1:1">
      <c r="A40329"/>
    </row>
    <row r="40330" spans="1:1">
      <c r="A40330"/>
    </row>
    <row r="40331" spans="1:1">
      <c r="A40331"/>
    </row>
    <row r="40332" spans="1:1">
      <c r="A40332"/>
    </row>
    <row r="40333" spans="1:1">
      <c r="A40333"/>
    </row>
    <row r="40334" spans="1:1">
      <c r="A40334"/>
    </row>
    <row r="40335" spans="1:1">
      <c r="A40335"/>
    </row>
    <row r="40336" spans="1:1">
      <c r="A40336"/>
    </row>
    <row r="40337" spans="1:1">
      <c r="A40337"/>
    </row>
    <row r="40338" spans="1:1">
      <c r="A40338"/>
    </row>
    <row r="40339" spans="1:1">
      <c r="A40339"/>
    </row>
    <row r="40340" spans="1:1">
      <c r="A40340"/>
    </row>
    <row r="40341" spans="1:1">
      <c r="A40341"/>
    </row>
    <row r="40342" spans="1:1">
      <c r="A40342"/>
    </row>
    <row r="40343" spans="1:1">
      <c r="A40343"/>
    </row>
    <row r="40344" spans="1:1">
      <c r="A40344"/>
    </row>
    <row r="40345" spans="1:1">
      <c r="A40345"/>
    </row>
    <row r="40346" spans="1:1">
      <c r="A40346"/>
    </row>
    <row r="40347" spans="1:1">
      <c r="A40347"/>
    </row>
    <row r="40348" spans="1:1">
      <c r="A40348"/>
    </row>
    <row r="40349" spans="1:1">
      <c r="A40349"/>
    </row>
    <row r="40350" spans="1:1">
      <c r="A40350"/>
    </row>
    <row r="40351" spans="1:1">
      <c r="A40351"/>
    </row>
    <row r="40352" spans="1:1">
      <c r="A40352"/>
    </row>
    <row r="40353" spans="1:1">
      <c r="A40353"/>
    </row>
    <row r="40354" spans="1:1">
      <c r="A40354"/>
    </row>
    <row r="40355" spans="1:1">
      <c r="A40355"/>
    </row>
    <row r="40356" spans="1:1">
      <c r="A40356"/>
    </row>
    <row r="40357" spans="1:1">
      <c r="A40357"/>
    </row>
    <row r="40358" spans="1:1">
      <c r="A40358"/>
    </row>
    <row r="40359" spans="1:1">
      <c r="A40359"/>
    </row>
    <row r="40360" spans="1:1">
      <c r="A40360"/>
    </row>
    <row r="40361" spans="1:1">
      <c r="A40361"/>
    </row>
    <row r="40362" spans="1:1">
      <c r="A40362"/>
    </row>
    <row r="40363" spans="1:1">
      <c r="A40363"/>
    </row>
    <row r="40364" spans="1:1">
      <c r="A40364"/>
    </row>
    <row r="40365" spans="1:1">
      <c r="A40365"/>
    </row>
    <row r="40366" spans="1:1">
      <c r="A40366"/>
    </row>
    <row r="40367" spans="1:1">
      <c r="A40367"/>
    </row>
    <row r="40368" spans="1:1">
      <c r="A40368"/>
    </row>
    <row r="40369" spans="1:1">
      <c r="A40369"/>
    </row>
    <row r="40370" spans="1:1">
      <c r="A40370"/>
    </row>
    <row r="40371" spans="1:1">
      <c r="A40371"/>
    </row>
    <row r="40372" spans="1:1">
      <c r="A40372"/>
    </row>
    <row r="40373" spans="1:1">
      <c r="A40373"/>
    </row>
    <row r="40374" spans="1:1">
      <c r="A40374"/>
    </row>
    <row r="40375" spans="1:1">
      <c r="A40375"/>
    </row>
    <row r="40376" spans="1:1">
      <c r="A40376"/>
    </row>
    <row r="40377" spans="1:1">
      <c r="A40377"/>
    </row>
    <row r="40378" spans="1:1">
      <c r="A40378"/>
    </row>
    <row r="40379" spans="1:1">
      <c r="A40379"/>
    </row>
    <row r="40380" spans="1:1">
      <c r="A40380"/>
    </row>
    <row r="40381" spans="1:1">
      <c r="A40381"/>
    </row>
    <row r="40382" spans="1:1">
      <c r="A40382"/>
    </row>
    <row r="40383" spans="1:1">
      <c r="A40383"/>
    </row>
    <row r="40384" spans="1:1">
      <c r="A40384"/>
    </row>
    <row r="40385" spans="1:1">
      <c r="A40385"/>
    </row>
    <row r="40386" spans="1:1">
      <c r="A40386"/>
    </row>
    <row r="40387" spans="1:1">
      <c r="A40387"/>
    </row>
    <row r="40388" spans="1:1">
      <c r="A40388"/>
    </row>
    <row r="40389" spans="1:1">
      <c r="A40389"/>
    </row>
    <row r="40390" spans="1:1">
      <c r="A40390"/>
    </row>
    <row r="40391" spans="1:1">
      <c r="A40391"/>
    </row>
    <row r="40392" spans="1:1">
      <c r="A40392"/>
    </row>
    <row r="40393" spans="1:1">
      <c r="A40393"/>
    </row>
    <row r="40394" spans="1:1">
      <c r="A40394"/>
    </row>
    <row r="40395" spans="1:1">
      <c r="A40395"/>
    </row>
    <row r="40396" spans="1:1">
      <c r="A40396"/>
    </row>
    <row r="40397" spans="1:1">
      <c r="A40397"/>
    </row>
    <row r="40398" spans="1:1">
      <c r="A40398"/>
    </row>
    <row r="40399" spans="1:1">
      <c r="A40399"/>
    </row>
    <row r="40400" spans="1:1">
      <c r="A40400"/>
    </row>
    <row r="40401" spans="1:1">
      <c r="A40401"/>
    </row>
    <row r="40402" spans="1:1">
      <c r="A40402"/>
    </row>
    <row r="40403" spans="1:1">
      <c r="A40403"/>
    </row>
    <row r="40404" spans="1:1">
      <c r="A40404"/>
    </row>
    <row r="40405" spans="1:1">
      <c r="A40405"/>
    </row>
    <row r="40406" spans="1:1">
      <c r="A40406"/>
    </row>
    <row r="40407" spans="1:1">
      <c r="A40407"/>
    </row>
    <row r="40408" spans="1:1">
      <c r="A40408"/>
    </row>
    <row r="40409" spans="1:1">
      <c r="A40409"/>
    </row>
    <row r="40410" spans="1:1">
      <c r="A40410"/>
    </row>
    <row r="40411" spans="1:1">
      <c r="A40411"/>
    </row>
    <row r="40412" spans="1:1">
      <c r="A40412"/>
    </row>
    <row r="40413" spans="1:1">
      <c r="A40413"/>
    </row>
    <row r="40414" spans="1:1">
      <c r="A40414"/>
    </row>
    <row r="40415" spans="1:1">
      <c r="A40415"/>
    </row>
    <row r="40416" spans="1:1">
      <c r="A40416"/>
    </row>
    <row r="40417" spans="1:1">
      <c r="A40417"/>
    </row>
    <row r="40418" spans="1:1">
      <c r="A40418"/>
    </row>
    <row r="40419" spans="1:1">
      <c r="A40419"/>
    </row>
    <row r="40420" spans="1:1">
      <c r="A40420"/>
    </row>
    <row r="40421" spans="1:1">
      <c r="A40421"/>
    </row>
    <row r="40422" spans="1:1">
      <c r="A40422"/>
    </row>
    <row r="40423" spans="1:1">
      <c r="A40423"/>
    </row>
    <row r="40424" spans="1:1">
      <c r="A40424"/>
    </row>
    <row r="40425" spans="1:1">
      <c r="A40425"/>
    </row>
    <row r="40426" spans="1:1">
      <c r="A40426"/>
    </row>
    <row r="40427" spans="1:1">
      <c r="A40427"/>
    </row>
    <row r="40428" spans="1:1">
      <c r="A40428"/>
    </row>
    <row r="40429" spans="1:1">
      <c r="A40429"/>
    </row>
    <row r="40430" spans="1:1">
      <c r="A40430"/>
    </row>
    <row r="40431" spans="1:1">
      <c r="A40431"/>
    </row>
    <row r="40432" spans="1:1">
      <c r="A40432"/>
    </row>
    <row r="40433" spans="1:1">
      <c r="A40433"/>
    </row>
    <row r="40434" spans="1:1">
      <c r="A40434"/>
    </row>
    <row r="40435" spans="1:1">
      <c r="A40435"/>
    </row>
    <row r="40436" spans="1:1">
      <c r="A40436"/>
    </row>
    <row r="40437" spans="1:1">
      <c r="A40437"/>
    </row>
    <row r="40438" spans="1:1">
      <c r="A40438"/>
    </row>
    <row r="40439" spans="1:1">
      <c r="A40439"/>
    </row>
    <row r="40440" spans="1:1">
      <c r="A40440"/>
    </row>
    <row r="40441" spans="1:1">
      <c r="A40441"/>
    </row>
    <row r="40442" spans="1:1">
      <c r="A40442"/>
    </row>
    <row r="40443" spans="1:1">
      <c r="A40443"/>
    </row>
    <row r="40444" spans="1:1">
      <c r="A40444"/>
    </row>
    <row r="40445" spans="1:1">
      <c r="A40445"/>
    </row>
    <row r="40446" spans="1:1">
      <c r="A40446"/>
    </row>
    <row r="40447" spans="1:1">
      <c r="A40447"/>
    </row>
    <row r="40448" spans="1:1">
      <c r="A40448"/>
    </row>
    <row r="40449" spans="1:1">
      <c r="A40449"/>
    </row>
    <row r="40450" spans="1:1">
      <c r="A40450"/>
    </row>
    <row r="40451" spans="1:1">
      <c r="A40451"/>
    </row>
    <row r="40452" spans="1:1">
      <c r="A40452"/>
    </row>
    <row r="40453" spans="1:1">
      <c r="A40453"/>
    </row>
    <row r="40454" spans="1:1">
      <c r="A40454"/>
    </row>
    <row r="40455" spans="1:1">
      <c r="A40455"/>
    </row>
    <row r="40456" spans="1:1">
      <c r="A40456"/>
    </row>
    <row r="40457" spans="1:1">
      <c r="A40457"/>
    </row>
    <row r="40458" spans="1:1">
      <c r="A40458"/>
    </row>
    <row r="40459" spans="1:1">
      <c r="A40459"/>
    </row>
    <row r="40460" spans="1:1">
      <c r="A40460"/>
    </row>
    <row r="40461" spans="1:1">
      <c r="A40461"/>
    </row>
    <row r="40462" spans="1:1">
      <c r="A40462"/>
    </row>
    <row r="40463" spans="1:1">
      <c r="A40463"/>
    </row>
    <row r="40464" spans="1:1">
      <c r="A40464"/>
    </row>
    <row r="40465" spans="1:1">
      <c r="A40465"/>
    </row>
    <row r="40466" spans="1:1">
      <c r="A40466"/>
    </row>
    <row r="40467" spans="1:1">
      <c r="A40467"/>
    </row>
    <row r="40468" spans="1:1">
      <c r="A40468"/>
    </row>
    <row r="40469" spans="1:1">
      <c r="A40469"/>
    </row>
    <row r="40470" spans="1:1">
      <c r="A40470"/>
    </row>
    <row r="40471" spans="1:1">
      <c r="A40471"/>
    </row>
    <row r="40472" spans="1:1">
      <c r="A40472"/>
    </row>
    <row r="40473" spans="1:1">
      <c r="A40473"/>
    </row>
    <row r="40474" spans="1:1">
      <c r="A40474"/>
    </row>
    <row r="40475" spans="1:1">
      <c r="A40475"/>
    </row>
    <row r="40476" spans="1:1">
      <c r="A40476"/>
    </row>
    <row r="40477" spans="1:1">
      <c r="A40477"/>
    </row>
    <row r="40478" spans="1:1">
      <c r="A40478"/>
    </row>
    <row r="40479" spans="1:1">
      <c r="A40479"/>
    </row>
    <row r="40480" spans="1:1">
      <c r="A40480"/>
    </row>
    <row r="40481" spans="1:1">
      <c r="A40481"/>
    </row>
    <row r="40482" spans="1:1">
      <c r="A40482"/>
    </row>
    <row r="40483" spans="1:1">
      <c r="A40483"/>
    </row>
    <row r="40484" spans="1:1">
      <c r="A40484"/>
    </row>
    <row r="40485" spans="1:1">
      <c r="A40485"/>
    </row>
    <row r="40486" spans="1:1">
      <c r="A40486"/>
    </row>
    <row r="40487" spans="1:1">
      <c r="A40487"/>
    </row>
    <row r="40488" spans="1:1">
      <c r="A40488"/>
    </row>
    <row r="40489" spans="1:1">
      <c r="A40489"/>
    </row>
    <row r="40490" spans="1:1">
      <c r="A40490"/>
    </row>
    <row r="40491" spans="1:1">
      <c r="A40491"/>
    </row>
    <row r="40492" spans="1:1">
      <c r="A40492"/>
    </row>
    <row r="40493" spans="1:1">
      <c r="A40493"/>
    </row>
    <row r="40494" spans="1:1">
      <c r="A40494"/>
    </row>
    <row r="40495" spans="1:1">
      <c r="A40495"/>
    </row>
    <row r="40496" spans="1:1">
      <c r="A40496"/>
    </row>
    <row r="40497" spans="1:1">
      <c r="A40497"/>
    </row>
    <row r="40498" spans="1:1">
      <c r="A40498"/>
    </row>
    <row r="40499" spans="1:1">
      <c r="A40499"/>
    </row>
    <row r="40500" spans="1:1">
      <c r="A40500"/>
    </row>
    <row r="40501" spans="1:1">
      <c r="A40501"/>
    </row>
    <row r="40502" spans="1:1">
      <c r="A40502"/>
    </row>
    <row r="40503" spans="1:1">
      <c r="A40503"/>
    </row>
    <row r="40504" spans="1:1">
      <c r="A40504"/>
    </row>
    <row r="40505" spans="1:1">
      <c r="A40505"/>
    </row>
    <row r="40506" spans="1:1">
      <c r="A40506"/>
    </row>
    <row r="40507" spans="1:1">
      <c r="A40507"/>
    </row>
    <row r="40508" spans="1:1">
      <c r="A40508"/>
    </row>
    <row r="40509" spans="1:1">
      <c r="A40509"/>
    </row>
    <row r="40510" spans="1:1">
      <c r="A40510"/>
    </row>
    <row r="40511" spans="1:1">
      <c r="A40511"/>
    </row>
    <row r="40512" spans="1:1">
      <c r="A40512"/>
    </row>
    <row r="40513" spans="1:1">
      <c r="A40513"/>
    </row>
    <row r="40514" spans="1:1">
      <c r="A40514"/>
    </row>
    <row r="40515" spans="1:1">
      <c r="A40515"/>
    </row>
    <row r="40516" spans="1:1">
      <c r="A40516"/>
    </row>
    <row r="40517" spans="1:1">
      <c r="A40517"/>
    </row>
    <row r="40518" spans="1:1">
      <c r="A40518"/>
    </row>
    <row r="40519" spans="1:1">
      <c r="A40519"/>
    </row>
    <row r="40520" spans="1:1">
      <c r="A40520"/>
    </row>
    <row r="40521" spans="1:1">
      <c r="A40521"/>
    </row>
    <row r="40522" spans="1:1">
      <c r="A40522"/>
    </row>
    <row r="40523" spans="1:1">
      <c r="A40523"/>
    </row>
    <row r="40524" spans="1:1">
      <c r="A40524"/>
    </row>
    <row r="40525" spans="1:1">
      <c r="A40525"/>
    </row>
    <row r="40526" spans="1:1">
      <c r="A40526"/>
    </row>
    <row r="40527" spans="1:1">
      <c r="A40527"/>
    </row>
    <row r="40528" spans="1:1">
      <c r="A40528"/>
    </row>
    <row r="40529" spans="1:1">
      <c r="A40529"/>
    </row>
    <row r="40530" spans="1:1">
      <c r="A40530"/>
    </row>
    <row r="40531" spans="1:1">
      <c r="A40531"/>
    </row>
    <row r="40532" spans="1:1">
      <c r="A40532"/>
    </row>
    <row r="40533" spans="1:1">
      <c r="A40533"/>
    </row>
    <row r="40534" spans="1:1">
      <c r="A40534"/>
    </row>
    <row r="40535" spans="1:1">
      <c r="A40535"/>
    </row>
    <row r="40536" spans="1:1">
      <c r="A40536"/>
    </row>
    <row r="40537" spans="1:1">
      <c r="A40537"/>
    </row>
    <row r="40538" spans="1:1">
      <c r="A40538"/>
    </row>
    <row r="40539" spans="1:1">
      <c r="A40539"/>
    </row>
    <row r="40540" spans="1:1">
      <c r="A40540"/>
    </row>
    <row r="40541" spans="1:1">
      <c r="A40541"/>
    </row>
    <row r="40542" spans="1:1">
      <c r="A40542"/>
    </row>
    <row r="40543" spans="1:1">
      <c r="A40543"/>
    </row>
    <row r="40544" spans="1:1">
      <c r="A40544"/>
    </row>
    <row r="40545" spans="1:1">
      <c r="A40545"/>
    </row>
    <row r="40546" spans="1:1">
      <c r="A40546"/>
    </row>
    <row r="40547" spans="1:1">
      <c r="A40547"/>
    </row>
    <row r="40548" spans="1:1">
      <c r="A40548"/>
    </row>
    <row r="40549" spans="1:1">
      <c r="A40549"/>
    </row>
    <row r="40550" spans="1:1">
      <c r="A40550"/>
    </row>
    <row r="40551" spans="1:1">
      <c r="A40551"/>
    </row>
    <row r="40552" spans="1:1">
      <c r="A40552"/>
    </row>
    <row r="40553" spans="1:1">
      <c r="A40553"/>
    </row>
    <row r="40554" spans="1:1">
      <c r="A40554"/>
    </row>
    <row r="40555" spans="1:1">
      <c r="A40555"/>
    </row>
    <row r="40556" spans="1:1">
      <c r="A40556"/>
    </row>
    <row r="40557" spans="1:1">
      <c r="A40557"/>
    </row>
    <row r="40558" spans="1:1">
      <c r="A40558"/>
    </row>
    <row r="40559" spans="1:1">
      <c r="A40559"/>
    </row>
    <row r="40560" spans="1:1">
      <c r="A40560"/>
    </row>
    <row r="40561" spans="1:1">
      <c r="A40561"/>
    </row>
    <row r="40562" spans="1:1">
      <c r="A40562"/>
    </row>
    <row r="40563" spans="1:1">
      <c r="A40563"/>
    </row>
    <row r="40564" spans="1:1">
      <c r="A40564"/>
    </row>
    <row r="40565" spans="1:1">
      <c r="A40565"/>
    </row>
    <row r="40566" spans="1:1">
      <c r="A40566"/>
    </row>
    <row r="40567" spans="1:1">
      <c r="A40567"/>
    </row>
    <row r="40568" spans="1:1">
      <c r="A40568"/>
    </row>
    <row r="40569" spans="1:1">
      <c r="A40569"/>
    </row>
    <row r="40570" spans="1:1">
      <c r="A40570"/>
    </row>
    <row r="40571" spans="1:1">
      <c r="A40571"/>
    </row>
    <row r="40572" spans="1:1">
      <c r="A40572"/>
    </row>
    <row r="40573" spans="1:1">
      <c r="A40573"/>
    </row>
    <row r="40574" spans="1:1">
      <c r="A40574"/>
    </row>
    <row r="40575" spans="1:1">
      <c r="A40575"/>
    </row>
    <row r="40576" spans="1:1">
      <c r="A40576"/>
    </row>
    <row r="40577" spans="1:1">
      <c r="A40577"/>
    </row>
    <row r="40578" spans="1:1">
      <c r="A40578"/>
    </row>
    <row r="40579" spans="1:1">
      <c r="A40579"/>
    </row>
    <row r="40580" spans="1:1">
      <c r="A40580"/>
    </row>
    <row r="40581" spans="1:1">
      <c r="A40581"/>
    </row>
    <row r="40582" spans="1:1">
      <c r="A40582"/>
    </row>
    <row r="40583" spans="1:1">
      <c r="A40583"/>
    </row>
    <row r="40584" spans="1:1">
      <c r="A40584"/>
    </row>
    <row r="40585" spans="1:1">
      <c r="A40585"/>
    </row>
    <row r="40586" spans="1:1">
      <c r="A40586"/>
    </row>
    <row r="40587" spans="1:1">
      <c r="A40587"/>
    </row>
    <row r="40588" spans="1:1">
      <c r="A40588"/>
    </row>
    <row r="40589" spans="1:1">
      <c r="A40589"/>
    </row>
    <row r="40590" spans="1:1">
      <c r="A40590"/>
    </row>
    <row r="40591" spans="1:1">
      <c r="A40591"/>
    </row>
    <row r="40592" spans="1:1">
      <c r="A40592"/>
    </row>
    <row r="40593" spans="1:1">
      <c r="A40593"/>
    </row>
    <row r="40594" spans="1:1">
      <c r="A40594"/>
    </row>
    <row r="40595" spans="1:1">
      <c r="A40595"/>
    </row>
    <row r="40596" spans="1:1">
      <c r="A40596"/>
    </row>
    <row r="40597" spans="1:1">
      <c r="A40597"/>
    </row>
    <row r="40598" spans="1:1">
      <c r="A40598"/>
    </row>
    <row r="40599" spans="1:1">
      <c r="A40599"/>
    </row>
    <row r="40600" spans="1:1">
      <c r="A40600"/>
    </row>
    <row r="40601" spans="1:1">
      <c r="A40601"/>
    </row>
    <row r="40602" spans="1:1">
      <c r="A40602"/>
    </row>
    <row r="40603" spans="1:1">
      <c r="A40603"/>
    </row>
    <row r="40604" spans="1:1">
      <c r="A40604"/>
    </row>
    <row r="40605" spans="1:1">
      <c r="A40605"/>
    </row>
    <row r="40606" spans="1:1">
      <c r="A40606"/>
    </row>
    <row r="40607" spans="1:1">
      <c r="A40607"/>
    </row>
    <row r="40608" spans="1:1">
      <c r="A40608"/>
    </row>
    <row r="40609" spans="1:1">
      <c r="A40609"/>
    </row>
    <row r="40610" spans="1:1">
      <c r="A40610"/>
    </row>
    <row r="40611" spans="1:1">
      <c r="A40611"/>
    </row>
    <row r="40612" spans="1:1">
      <c r="A40612"/>
    </row>
    <row r="40613" spans="1:1">
      <c r="A40613"/>
    </row>
    <row r="40614" spans="1:1">
      <c r="A40614"/>
    </row>
    <row r="40615" spans="1:1">
      <c r="A40615"/>
    </row>
    <row r="40616" spans="1:1">
      <c r="A40616"/>
    </row>
    <row r="40617" spans="1:1">
      <c r="A40617"/>
    </row>
    <row r="40618" spans="1:1">
      <c r="A40618"/>
    </row>
    <row r="40619" spans="1:1">
      <c r="A40619"/>
    </row>
    <row r="40620" spans="1:1">
      <c r="A40620"/>
    </row>
    <row r="40621" spans="1:1">
      <c r="A40621"/>
    </row>
    <row r="40622" spans="1:1">
      <c r="A40622"/>
    </row>
    <row r="40623" spans="1:1">
      <c r="A40623"/>
    </row>
    <row r="40624" spans="1:1">
      <c r="A40624"/>
    </row>
    <row r="40625" spans="1:1">
      <c r="A40625"/>
    </row>
    <row r="40626" spans="1:1">
      <c r="A40626"/>
    </row>
    <row r="40627" spans="1:1">
      <c r="A40627"/>
    </row>
    <row r="40628" spans="1:1">
      <c r="A40628"/>
    </row>
    <row r="40629" spans="1:1">
      <c r="A40629"/>
    </row>
    <row r="40630" spans="1:1">
      <c r="A40630"/>
    </row>
    <row r="40631" spans="1:1">
      <c r="A40631"/>
    </row>
    <row r="40632" spans="1:1">
      <c r="A40632"/>
    </row>
    <row r="40633" spans="1:1">
      <c r="A40633"/>
    </row>
    <row r="40634" spans="1:1">
      <c r="A40634"/>
    </row>
    <row r="40635" spans="1:1">
      <c r="A40635"/>
    </row>
    <row r="40636" spans="1:1">
      <c r="A40636"/>
    </row>
    <row r="40637" spans="1:1">
      <c r="A40637"/>
    </row>
    <row r="40638" spans="1:1">
      <c r="A40638"/>
    </row>
    <row r="40639" spans="1:1">
      <c r="A40639"/>
    </row>
    <row r="40640" spans="1:1">
      <c r="A40640"/>
    </row>
    <row r="40641" spans="1:1">
      <c r="A40641"/>
    </row>
    <row r="40642" spans="1:1">
      <c r="A40642"/>
    </row>
    <row r="40643" spans="1:1">
      <c r="A40643"/>
    </row>
    <row r="40644" spans="1:1">
      <c r="A40644"/>
    </row>
    <row r="40645" spans="1:1">
      <c r="A40645"/>
    </row>
    <row r="40646" spans="1:1">
      <c r="A40646"/>
    </row>
    <row r="40647" spans="1:1">
      <c r="A40647"/>
    </row>
    <row r="40648" spans="1:1">
      <c r="A40648"/>
    </row>
    <row r="40649" spans="1:1">
      <c r="A40649"/>
    </row>
    <row r="40650" spans="1:1">
      <c r="A40650"/>
    </row>
    <row r="40651" spans="1:1">
      <c r="A40651"/>
    </row>
    <row r="40652" spans="1:1">
      <c r="A40652"/>
    </row>
    <row r="40653" spans="1:1">
      <c r="A40653"/>
    </row>
    <row r="40654" spans="1:1">
      <c r="A40654"/>
    </row>
    <row r="40655" spans="1:1">
      <c r="A40655"/>
    </row>
    <row r="40656" spans="1:1">
      <c r="A40656"/>
    </row>
    <row r="40657" spans="1:1">
      <c r="A40657"/>
    </row>
    <row r="40658" spans="1:1">
      <c r="A40658"/>
    </row>
    <row r="40659" spans="1:1">
      <c r="A40659"/>
    </row>
    <row r="40660" spans="1:1">
      <c r="A40660"/>
    </row>
    <row r="40661" spans="1:1">
      <c r="A40661"/>
    </row>
    <row r="40662" spans="1:1">
      <c r="A40662"/>
    </row>
    <row r="40663" spans="1:1">
      <c r="A40663"/>
    </row>
    <row r="40664" spans="1:1">
      <c r="A40664"/>
    </row>
    <row r="40665" spans="1:1">
      <c r="A40665"/>
    </row>
    <row r="40666" spans="1:1">
      <c r="A40666"/>
    </row>
    <row r="40667" spans="1:1">
      <c r="A40667"/>
    </row>
    <row r="40668" spans="1:1">
      <c r="A40668"/>
    </row>
    <row r="40669" spans="1:1">
      <c r="A40669"/>
    </row>
    <row r="40670" spans="1:1">
      <c r="A40670"/>
    </row>
    <row r="40671" spans="1:1">
      <c r="A40671"/>
    </row>
    <row r="40672" spans="1:1">
      <c r="A40672"/>
    </row>
    <row r="40673" spans="1:1">
      <c r="A40673"/>
    </row>
    <row r="40674" spans="1:1">
      <c r="A40674"/>
    </row>
    <row r="40675" spans="1:1">
      <c r="A40675"/>
    </row>
    <row r="40676" spans="1:1">
      <c r="A40676"/>
    </row>
    <row r="40677" spans="1:1">
      <c r="A40677"/>
    </row>
    <row r="40678" spans="1:1">
      <c r="A40678"/>
    </row>
    <row r="40679" spans="1:1">
      <c r="A40679"/>
    </row>
    <row r="40680" spans="1:1">
      <c r="A40680"/>
    </row>
    <row r="40681" spans="1:1">
      <c r="A40681"/>
    </row>
    <row r="40682" spans="1:1">
      <c r="A40682"/>
    </row>
    <row r="40683" spans="1:1">
      <c r="A40683"/>
    </row>
    <row r="40684" spans="1:1">
      <c r="A40684"/>
    </row>
    <row r="40685" spans="1:1">
      <c r="A40685"/>
    </row>
    <row r="40686" spans="1:1">
      <c r="A40686"/>
    </row>
    <row r="40687" spans="1:1">
      <c r="A40687"/>
    </row>
    <row r="40688" spans="1:1">
      <c r="A40688"/>
    </row>
    <row r="40689" spans="1:1">
      <c r="A40689"/>
    </row>
    <row r="40690" spans="1:1">
      <c r="A40690"/>
    </row>
    <row r="40691" spans="1:1">
      <c r="A40691"/>
    </row>
    <row r="40692" spans="1:1">
      <c r="A40692"/>
    </row>
    <row r="40693" spans="1:1">
      <c r="A40693"/>
    </row>
    <row r="40694" spans="1:1">
      <c r="A40694"/>
    </row>
    <row r="40695" spans="1:1">
      <c r="A40695"/>
    </row>
    <row r="40696" spans="1:1">
      <c r="A40696"/>
    </row>
    <row r="40697" spans="1:1">
      <c r="A40697"/>
    </row>
    <row r="40698" spans="1:1">
      <c r="A40698"/>
    </row>
    <row r="40699" spans="1:1">
      <c r="A40699"/>
    </row>
    <row r="40700" spans="1:1">
      <c r="A40700"/>
    </row>
    <row r="40701" spans="1:1">
      <c r="A40701"/>
    </row>
    <row r="40702" spans="1:1">
      <c r="A40702"/>
    </row>
    <row r="40703" spans="1:1">
      <c r="A40703"/>
    </row>
    <row r="40704" spans="1:1">
      <c r="A40704"/>
    </row>
    <row r="40705" spans="1:1">
      <c r="A40705"/>
    </row>
    <row r="40706" spans="1:1">
      <c r="A40706"/>
    </row>
    <row r="40707" spans="1:1">
      <c r="A40707"/>
    </row>
    <row r="40708" spans="1:1">
      <c r="A40708"/>
    </row>
    <row r="40709" spans="1:1">
      <c r="A40709"/>
    </row>
    <row r="40710" spans="1:1">
      <c r="A40710"/>
    </row>
    <row r="40711" spans="1:1">
      <c r="A40711"/>
    </row>
    <row r="40712" spans="1:1">
      <c r="A40712"/>
    </row>
    <row r="40713" spans="1:1">
      <c r="A40713"/>
    </row>
    <row r="40714" spans="1:1">
      <c r="A40714"/>
    </row>
    <row r="40715" spans="1:1">
      <c r="A40715"/>
    </row>
    <row r="40716" spans="1:1">
      <c r="A40716"/>
    </row>
    <row r="40717" spans="1:1">
      <c r="A40717"/>
    </row>
    <row r="40718" spans="1:1">
      <c r="A40718"/>
    </row>
    <row r="40719" spans="1:1">
      <c r="A40719"/>
    </row>
    <row r="40720" spans="1:1">
      <c r="A40720"/>
    </row>
    <row r="40721" spans="1:1">
      <c r="A40721"/>
    </row>
    <row r="40722" spans="1:1">
      <c r="A40722"/>
    </row>
    <row r="40723" spans="1:1">
      <c r="A40723"/>
    </row>
    <row r="40724" spans="1:1">
      <c r="A40724"/>
    </row>
    <row r="40725" spans="1:1">
      <c r="A40725"/>
    </row>
    <row r="40726" spans="1:1">
      <c r="A40726"/>
    </row>
    <row r="40727" spans="1:1">
      <c r="A40727"/>
    </row>
    <row r="40728" spans="1:1">
      <c r="A40728"/>
    </row>
    <row r="40729" spans="1:1">
      <c r="A40729"/>
    </row>
    <row r="40730" spans="1:1">
      <c r="A40730"/>
    </row>
    <row r="40731" spans="1:1">
      <c r="A40731"/>
    </row>
    <row r="40732" spans="1:1">
      <c r="A40732"/>
    </row>
    <row r="40733" spans="1:1">
      <c r="A40733"/>
    </row>
    <row r="40734" spans="1:1">
      <c r="A40734"/>
    </row>
    <row r="40735" spans="1:1">
      <c r="A40735"/>
    </row>
    <row r="40736" spans="1:1">
      <c r="A40736"/>
    </row>
    <row r="40737" spans="1:1">
      <c r="A40737"/>
    </row>
    <row r="40738" spans="1:1">
      <c r="A40738"/>
    </row>
    <row r="40739" spans="1:1">
      <c r="A40739"/>
    </row>
    <row r="40740" spans="1:1">
      <c r="A40740"/>
    </row>
    <row r="40741" spans="1:1">
      <c r="A40741"/>
    </row>
    <row r="40742" spans="1:1">
      <c r="A40742"/>
    </row>
    <row r="40743" spans="1:1">
      <c r="A40743"/>
    </row>
    <row r="40744" spans="1:1">
      <c r="A40744"/>
    </row>
    <row r="40745" spans="1:1">
      <c r="A40745"/>
    </row>
    <row r="40746" spans="1:1">
      <c r="A40746"/>
    </row>
    <row r="40747" spans="1:1">
      <c r="A40747"/>
    </row>
    <row r="40748" spans="1:1">
      <c r="A40748"/>
    </row>
    <row r="40749" spans="1:1">
      <c r="A40749"/>
    </row>
    <row r="40750" spans="1:1">
      <c r="A40750"/>
    </row>
    <row r="40751" spans="1:1">
      <c r="A40751"/>
    </row>
    <row r="40752" spans="1:1">
      <c r="A40752"/>
    </row>
    <row r="40753" spans="1:1">
      <c r="A40753"/>
    </row>
    <row r="40754" spans="1:1">
      <c r="A40754"/>
    </row>
    <row r="40755" spans="1:1">
      <c r="A40755"/>
    </row>
    <row r="40756" spans="1:1">
      <c r="A40756"/>
    </row>
    <row r="40757" spans="1:1">
      <c r="A40757"/>
    </row>
    <row r="40758" spans="1:1">
      <c r="A40758"/>
    </row>
    <row r="40759" spans="1:1">
      <c r="A40759"/>
    </row>
    <row r="40760" spans="1:1">
      <c r="A40760"/>
    </row>
    <row r="40761" spans="1:1">
      <c r="A40761"/>
    </row>
    <row r="40762" spans="1:1">
      <c r="A40762"/>
    </row>
    <row r="40763" spans="1:1">
      <c r="A40763"/>
    </row>
    <row r="40764" spans="1:1">
      <c r="A40764"/>
    </row>
    <row r="40765" spans="1:1">
      <c r="A40765"/>
    </row>
    <row r="40766" spans="1:1">
      <c r="A40766"/>
    </row>
    <row r="40767" spans="1:1">
      <c r="A40767"/>
    </row>
    <row r="40768" spans="1:1">
      <c r="A40768"/>
    </row>
    <row r="40769" spans="1:1">
      <c r="A40769"/>
    </row>
    <row r="40770" spans="1:1">
      <c r="A40770"/>
    </row>
    <row r="40771" spans="1:1">
      <c r="A40771"/>
    </row>
    <row r="40772" spans="1:1">
      <c r="A40772"/>
    </row>
    <row r="40773" spans="1:1">
      <c r="A40773"/>
    </row>
    <row r="40774" spans="1:1">
      <c r="A40774"/>
    </row>
    <row r="40775" spans="1:1">
      <c r="A40775"/>
    </row>
    <row r="40776" spans="1:1">
      <c r="A40776"/>
    </row>
    <row r="40777" spans="1:1">
      <c r="A40777"/>
    </row>
    <row r="40778" spans="1:1">
      <c r="A40778"/>
    </row>
    <row r="40779" spans="1:1">
      <c r="A40779"/>
    </row>
    <row r="40780" spans="1:1">
      <c r="A40780"/>
    </row>
    <row r="40781" spans="1:1">
      <c r="A40781"/>
    </row>
    <row r="40782" spans="1:1">
      <c r="A40782"/>
    </row>
    <row r="40783" spans="1:1">
      <c r="A40783"/>
    </row>
    <row r="40784" spans="1:1">
      <c r="A40784"/>
    </row>
    <row r="40785" spans="1:1">
      <c r="A40785"/>
    </row>
    <row r="40786" spans="1:1">
      <c r="A40786"/>
    </row>
    <row r="40787" spans="1:1">
      <c r="A40787"/>
    </row>
    <row r="40788" spans="1:1">
      <c r="A40788"/>
    </row>
    <row r="40789" spans="1:1">
      <c r="A40789"/>
    </row>
    <row r="40790" spans="1:1">
      <c r="A40790"/>
    </row>
    <row r="40791" spans="1:1">
      <c r="A40791"/>
    </row>
    <row r="40792" spans="1:1">
      <c r="A40792"/>
    </row>
    <row r="40793" spans="1:1">
      <c r="A40793"/>
    </row>
    <row r="40794" spans="1:1">
      <c r="A40794"/>
    </row>
    <row r="40795" spans="1:1">
      <c r="A40795"/>
    </row>
    <row r="40796" spans="1:1">
      <c r="A40796"/>
    </row>
    <row r="40797" spans="1:1">
      <c r="A40797"/>
    </row>
    <row r="40798" spans="1:1">
      <c r="A40798"/>
    </row>
    <row r="40799" spans="1:1">
      <c r="A40799"/>
    </row>
    <row r="40800" spans="1:1">
      <c r="A40800"/>
    </row>
    <row r="40801" spans="1:1">
      <c r="A40801"/>
    </row>
    <row r="40802" spans="1:1">
      <c r="A40802"/>
    </row>
    <row r="40803" spans="1:1">
      <c r="A40803"/>
    </row>
    <row r="40804" spans="1:1">
      <c r="A40804"/>
    </row>
    <row r="40805" spans="1:1">
      <c r="A40805"/>
    </row>
    <row r="40806" spans="1:1">
      <c r="A40806"/>
    </row>
    <row r="40807" spans="1:1">
      <c r="A40807"/>
    </row>
    <row r="40808" spans="1:1">
      <c r="A40808"/>
    </row>
    <row r="40809" spans="1:1">
      <c r="A40809"/>
    </row>
    <row r="40810" spans="1:1">
      <c r="A40810"/>
    </row>
    <row r="40811" spans="1:1">
      <c r="A40811"/>
    </row>
    <row r="40812" spans="1:1">
      <c r="A40812"/>
    </row>
    <row r="40813" spans="1:1">
      <c r="A40813"/>
    </row>
    <row r="40814" spans="1:1">
      <c r="A40814"/>
    </row>
    <row r="40815" spans="1:1">
      <c r="A40815"/>
    </row>
    <row r="40816" spans="1:1">
      <c r="A40816"/>
    </row>
    <row r="40817" spans="1:1">
      <c r="A40817"/>
    </row>
    <row r="40818" spans="1:1">
      <c r="A40818"/>
    </row>
    <row r="40819" spans="1:1">
      <c r="A40819"/>
    </row>
    <row r="40820" spans="1:1">
      <c r="A40820"/>
    </row>
    <row r="40821" spans="1:1">
      <c r="A40821"/>
    </row>
    <row r="40822" spans="1:1">
      <c r="A40822"/>
    </row>
    <row r="40823" spans="1:1">
      <c r="A40823"/>
    </row>
    <row r="40824" spans="1:1">
      <c r="A40824"/>
    </row>
    <row r="40825" spans="1:1">
      <c r="A40825"/>
    </row>
    <row r="40826" spans="1:1">
      <c r="A40826"/>
    </row>
    <row r="40827" spans="1:1">
      <c r="A40827"/>
    </row>
    <row r="40828" spans="1:1">
      <c r="A40828"/>
    </row>
    <row r="40829" spans="1:1">
      <c r="A40829"/>
    </row>
    <row r="40830" spans="1:1">
      <c r="A40830"/>
    </row>
    <row r="40831" spans="1:1">
      <c r="A40831"/>
    </row>
    <row r="40832" spans="1:1">
      <c r="A40832"/>
    </row>
    <row r="40833" spans="1:1">
      <c r="A40833"/>
    </row>
    <row r="40834" spans="1:1">
      <c r="A40834"/>
    </row>
    <row r="40835" spans="1:1">
      <c r="A40835"/>
    </row>
    <row r="40836" spans="1:1">
      <c r="A40836"/>
    </row>
    <row r="40837" spans="1:1">
      <c r="A40837"/>
    </row>
    <row r="40838" spans="1:1">
      <c r="A40838"/>
    </row>
    <row r="40839" spans="1:1">
      <c r="A40839"/>
    </row>
    <row r="40840" spans="1:1">
      <c r="A40840"/>
    </row>
    <row r="40841" spans="1:1">
      <c r="A40841"/>
    </row>
    <row r="40842" spans="1:1">
      <c r="A40842"/>
    </row>
    <row r="40843" spans="1:1">
      <c r="A40843"/>
    </row>
    <row r="40844" spans="1:1">
      <c r="A40844"/>
    </row>
    <row r="40845" spans="1:1">
      <c r="A40845"/>
    </row>
    <row r="40846" spans="1:1">
      <c r="A40846"/>
    </row>
    <row r="40847" spans="1:1">
      <c r="A40847"/>
    </row>
    <row r="40848" spans="1:1">
      <c r="A40848"/>
    </row>
    <row r="40849" spans="1:1">
      <c r="A40849"/>
    </row>
    <row r="40850" spans="1:1">
      <c r="A40850"/>
    </row>
    <row r="40851" spans="1:1">
      <c r="A40851"/>
    </row>
    <row r="40852" spans="1:1">
      <c r="A40852"/>
    </row>
    <row r="40853" spans="1:1">
      <c r="A40853"/>
    </row>
    <row r="40854" spans="1:1">
      <c r="A40854"/>
    </row>
    <row r="40855" spans="1:1">
      <c r="A40855"/>
    </row>
    <row r="40856" spans="1:1">
      <c r="A40856"/>
    </row>
    <row r="40857" spans="1:1">
      <c r="A40857"/>
    </row>
    <row r="40858" spans="1:1">
      <c r="A40858"/>
    </row>
    <row r="40859" spans="1:1">
      <c r="A40859"/>
    </row>
    <row r="40860" spans="1:1">
      <c r="A40860"/>
    </row>
    <row r="40861" spans="1:1">
      <c r="A40861"/>
    </row>
    <row r="40862" spans="1:1">
      <c r="A40862"/>
    </row>
    <row r="40863" spans="1:1">
      <c r="A40863"/>
    </row>
    <row r="40864" spans="1:1">
      <c r="A40864"/>
    </row>
    <row r="40865" spans="1:1">
      <c r="A40865"/>
    </row>
    <row r="40866" spans="1:1">
      <c r="A40866"/>
    </row>
    <row r="40867" spans="1:1">
      <c r="A40867"/>
    </row>
    <row r="40868" spans="1:1">
      <c r="A40868"/>
    </row>
    <row r="40869" spans="1:1">
      <c r="A40869"/>
    </row>
    <row r="40870" spans="1:1">
      <c r="A40870"/>
    </row>
    <row r="40871" spans="1:1">
      <c r="A40871"/>
    </row>
    <row r="40872" spans="1:1">
      <c r="A40872"/>
    </row>
    <row r="40873" spans="1:1">
      <c r="A40873"/>
    </row>
    <row r="40874" spans="1:1">
      <c r="A40874"/>
    </row>
    <row r="40875" spans="1:1">
      <c r="A40875"/>
    </row>
    <row r="40876" spans="1:1">
      <c r="A40876"/>
    </row>
    <row r="40877" spans="1:1">
      <c r="A40877"/>
    </row>
    <row r="40878" spans="1:1">
      <c r="A40878"/>
    </row>
    <row r="40879" spans="1:1">
      <c r="A40879"/>
    </row>
    <row r="40880" spans="1:1">
      <c r="A40880"/>
    </row>
    <row r="40881" spans="1:1">
      <c r="A40881"/>
    </row>
    <row r="40882" spans="1:1">
      <c r="A40882"/>
    </row>
    <row r="40883" spans="1:1">
      <c r="A40883"/>
    </row>
    <row r="40884" spans="1:1">
      <c r="A40884"/>
    </row>
    <row r="40885" spans="1:1">
      <c r="A40885"/>
    </row>
    <row r="40886" spans="1:1">
      <c r="A40886"/>
    </row>
    <row r="40887" spans="1:1">
      <c r="A40887"/>
    </row>
    <row r="40888" spans="1:1">
      <c r="A40888"/>
    </row>
    <row r="40889" spans="1:1">
      <c r="A40889"/>
    </row>
    <row r="40890" spans="1:1">
      <c r="A40890"/>
    </row>
    <row r="40891" spans="1:1">
      <c r="A40891"/>
    </row>
    <row r="40892" spans="1:1">
      <c r="A40892"/>
    </row>
    <row r="40893" spans="1:1">
      <c r="A40893"/>
    </row>
    <row r="40894" spans="1:1">
      <c r="A40894"/>
    </row>
    <row r="40895" spans="1:1">
      <c r="A40895"/>
    </row>
    <row r="40896" spans="1:1">
      <c r="A40896"/>
    </row>
    <row r="40897" spans="1:1">
      <c r="A40897"/>
    </row>
    <row r="40898" spans="1:1">
      <c r="A40898"/>
    </row>
    <row r="40899" spans="1:1">
      <c r="A40899"/>
    </row>
    <row r="40900" spans="1:1">
      <c r="A40900"/>
    </row>
    <row r="40901" spans="1:1">
      <c r="A40901"/>
    </row>
    <row r="40902" spans="1:1">
      <c r="A40902"/>
    </row>
    <row r="40903" spans="1:1">
      <c r="A40903"/>
    </row>
    <row r="40904" spans="1:1">
      <c r="A40904"/>
    </row>
    <row r="40905" spans="1:1">
      <c r="A40905"/>
    </row>
    <row r="40906" spans="1:1">
      <c r="A40906"/>
    </row>
    <row r="40907" spans="1:1">
      <c r="A40907"/>
    </row>
    <row r="40908" spans="1:1">
      <c r="A40908"/>
    </row>
    <row r="40909" spans="1:1">
      <c r="A40909"/>
    </row>
    <row r="40910" spans="1:1">
      <c r="A40910"/>
    </row>
    <row r="40911" spans="1:1">
      <c r="A40911"/>
    </row>
    <row r="40912" spans="1:1">
      <c r="A40912"/>
    </row>
    <row r="40913" spans="1:1">
      <c r="A40913"/>
    </row>
    <row r="40914" spans="1:1">
      <c r="A40914"/>
    </row>
    <row r="40915" spans="1:1">
      <c r="A40915"/>
    </row>
    <row r="40916" spans="1:1">
      <c r="A40916"/>
    </row>
    <row r="40917" spans="1:1">
      <c r="A40917"/>
    </row>
    <row r="40918" spans="1:1">
      <c r="A40918"/>
    </row>
    <row r="40919" spans="1:1">
      <c r="A40919"/>
    </row>
    <row r="40920" spans="1:1">
      <c r="A40920"/>
    </row>
    <row r="40921" spans="1:1">
      <c r="A40921"/>
    </row>
    <row r="40922" spans="1:1">
      <c r="A40922"/>
    </row>
    <row r="40923" spans="1:1">
      <c r="A40923"/>
    </row>
    <row r="40924" spans="1:1">
      <c r="A40924"/>
    </row>
    <row r="40925" spans="1:1">
      <c r="A40925"/>
    </row>
    <row r="40926" spans="1:1">
      <c r="A40926"/>
    </row>
    <row r="40927" spans="1:1">
      <c r="A40927"/>
    </row>
    <row r="40928" spans="1:1">
      <c r="A40928"/>
    </row>
    <row r="40929" spans="1:1">
      <c r="A40929"/>
    </row>
    <row r="40930" spans="1:1">
      <c r="A40930"/>
    </row>
    <row r="40931" spans="1:1">
      <c r="A40931"/>
    </row>
    <row r="40932" spans="1:1">
      <c r="A40932"/>
    </row>
    <row r="40933" spans="1:1">
      <c r="A40933"/>
    </row>
    <row r="40934" spans="1:1">
      <c r="A40934"/>
    </row>
    <row r="40935" spans="1:1">
      <c r="A40935"/>
    </row>
    <row r="40936" spans="1:1">
      <c r="A40936"/>
    </row>
    <row r="40937" spans="1:1">
      <c r="A40937"/>
    </row>
    <row r="40938" spans="1:1">
      <c r="A40938"/>
    </row>
    <row r="40939" spans="1:1">
      <c r="A40939"/>
    </row>
    <row r="40940" spans="1:1">
      <c r="A40940"/>
    </row>
    <row r="40941" spans="1:1">
      <c r="A40941"/>
    </row>
    <row r="40942" spans="1:1">
      <c r="A40942"/>
    </row>
    <row r="40943" spans="1:1">
      <c r="A40943"/>
    </row>
    <row r="40944" spans="1:1">
      <c r="A40944"/>
    </row>
    <row r="40945" spans="1:1">
      <c r="A40945"/>
    </row>
    <row r="40946" spans="1:1">
      <c r="A40946"/>
    </row>
    <row r="40947" spans="1:1">
      <c r="A40947"/>
    </row>
    <row r="40948" spans="1:1">
      <c r="A40948"/>
    </row>
    <row r="40949" spans="1:1">
      <c r="A40949"/>
    </row>
    <row r="40950" spans="1:1">
      <c r="A40950"/>
    </row>
    <row r="40951" spans="1:1">
      <c r="A40951"/>
    </row>
    <row r="40952" spans="1:1">
      <c r="A40952"/>
    </row>
    <row r="40953" spans="1:1">
      <c r="A40953"/>
    </row>
    <row r="40954" spans="1:1">
      <c r="A40954"/>
    </row>
    <row r="40955" spans="1:1">
      <c r="A40955"/>
    </row>
    <row r="40956" spans="1:1">
      <c r="A40956"/>
    </row>
    <row r="40957" spans="1:1">
      <c r="A40957"/>
    </row>
    <row r="40958" spans="1:1">
      <c r="A40958"/>
    </row>
    <row r="40959" spans="1:1">
      <c r="A40959"/>
    </row>
    <row r="40960" spans="1:1">
      <c r="A40960"/>
    </row>
    <row r="40961" spans="1:1">
      <c r="A40961"/>
    </row>
    <row r="40962" spans="1:1">
      <c r="A40962"/>
    </row>
    <row r="40963" spans="1:1">
      <c r="A40963"/>
    </row>
    <row r="40964" spans="1:1">
      <c r="A40964"/>
    </row>
    <row r="40965" spans="1:1">
      <c r="A40965"/>
    </row>
    <row r="40966" spans="1:1">
      <c r="A40966"/>
    </row>
    <row r="40967" spans="1:1">
      <c r="A40967"/>
    </row>
    <row r="40968" spans="1:1">
      <c r="A40968"/>
    </row>
    <row r="40969" spans="1:1">
      <c r="A40969"/>
    </row>
    <row r="40970" spans="1:1">
      <c r="A40970"/>
    </row>
    <row r="40971" spans="1:1">
      <c r="A40971"/>
    </row>
    <row r="40972" spans="1:1">
      <c r="A40972"/>
    </row>
    <row r="40973" spans="1:1">
      <c r="A40973"/>
    </row>
    <row r="40974" spans="1:1">
      <c r="A40974"/>
    </row>
    <row r="40975" spans="1:1">
      <c r="A40975"/>
    </row>
    <row r="40976" spans="1:1">
      <c r="A40976"/>
    </row>
    <row r="40977" spans="1:1">
      <c r="A40977"/>
    </row>
    <row r="40978" spans="1:1">
      <c r="A40978"/>
    </row>
    <row r="40979" spans="1:1">
      <c r="A40979"/>
    </row>
    <row r="40980" spans="1:1">
      <c r="A40980"/>
    </row>
    <row r="40981" spans="1:1">
      <c r="A40981"/>
    </row>
    <row r="40982" spans="1:1">
      <c r="A40982"/>
    </row>
    <row r="40983" spans="1:1">
      <c r="A40983"/>
    </row>
    <row r="40984" spans="1:1">
      <c r="A40984"/>
    </row>
    <row r="40985" spans="1:1">
      <c r="A40985"/>
    </row>
    <row r="40986" spans="1:1">
      <c r="A40986"/>
    </row>
    <row r="40987" spans="1:1">
      <c r="A40987"/>
    </row>
    <row r="40988" spans="1:1">
      <c r="A40988"/>
    </row>
    <row r="40989" spans="1:1">
      <c r="A40989"/>
    </row>
    <row r="40990" spans="1:1">
      <c r="A40990"/>
    </row>
    <row r="40991" spans="1:1">
      <c r="A40991"/>
    </row>
    <row r="40992" spans="1:1">
      <c r="A40992"/>
    </row>
    <row r="40993" spans="1:1">
      <c r="A40993"/>
    </row>
    <row r="40994" spans="1:1">
      <c r="A40994"/>
    </row>
    <row r="40995" spans="1:1">
      <c r="A40995"/>
    </row>
    <row r="40996" spans="1:1">
      <c r="A40996"/>
    </row>
    <row r="40997" spans="1:1">
      <c r="A40997"/>
    </row>
    <row r="40998" spans="1:1">
      <c r="A40998"/>
    </row>
    <row r="40999" spans="1:1">
      <c r="A40999"/>
    </row>
    <row r="41000" spans="1:1">
      <c r="A41000"/>
    </row>
    <row r="41001" spans="1:1">
      <c r="A41001"/>
    </row>
    <row r="41002" spans="1:1">
      <c r="A41002"/>
    </row>
    <row r="41003" spans="1:1">
      <c r="A41003"/>
    </row>
    <row r="41004" spans="1:1">
      <c r="A41004"/>
    </row>
    <row r="41005" spans="1:1">
      <c r="A41005"/>
    </row>
    <row r="41006" spans="1:1">
      <c r="A41006"/>
    </row>
    <row r="41007" spans="1:1">
      <c r="A41007"/>
    </row>
    <row r="41008" spans="1:1">
      <c r="A41008"/>
    </row>
    <row r="41009" spans="1:1">
      <c r="A41009"/>
    </row>
    <row r="41010" spans="1:1">
      <c r="A41010"/>
    </row>
    <row r="41011" spans="1:1">
      <c r="A41011"/>
    </row>
    <row r="41012" spans="1:1">
      <c r="A41012"/>
    </row>
    <row r="41013" spans="1:1">
      <c r="A41013"/>
    </row>
    <row r="41014" spans="1:1">
      <c r="A41014"/>
    </row>
    <row r="41015" spans="1:1">
      <c r="A41015"/>
    </row>
    <row r="41016" spans="1:1">
      <c r="A41016"/>
    </row>
    <row r="41017" spans="1:1">
      <c r="A41017"/>
    </row>
    <row r="41018" spans="1:1">
      <c r="A41018"/>
    </row>
    <row r="41019" spans="1:1">
      <c r="A41019"/>
    </row>
    <row r="41020" spans="1:1">
      <c r="A41020"/>
    </row>
    <row r="41021" spans="1:1">
      <c r="A41021"/>
    </row>
    <row r="41022" spans="1:1">
      <c r="A41022"/>
    </row>
    <row r="41023" spans="1:1">
      <c r="A41023"/>
    </row>
    <row r="41024" spans="1:1">
      <c r="A41024"/>
    </row>
    <row r="41025" spans="1:1">
      <c r="A41025"/>
    </row>
    <row r="41026" spans="1:1">
      <c r="A41026"/>
    </row>
    <row r="41027" spans="1:1">
      <c r="A41027"/>
    </row>
    <row r="41028" spans="1:1">
      <c r="A41028"/>
    </row>
    <row r="41029" spans="1:1">
      <c r="A41029"/>
    </row>
    <row r="41030" spans="1:1">
      <c r="A41030"/>
    </row>
    <row r="41031" spans="1:1">
      <c r="A41031"/>
    </row>
    <row r="41032" spans="1:1">
      <c r="A41032"/>
    </row>
    <row r="41033" spans="1:1">
      <c r="A41033"/>
    </row>
    <row r="41034" spans="1:1">
      <c r="A41034"/>
    </row>
    <row r="41035" spans="1:1">
      <c r="A41035"/>
    </row>
    <row r="41036" spans="1:1">
      <c r="A41036"/>
    </row>
    <row r="41037" spans="1:1">
      <c r="A41037"/>
    </row>
    <row r="41038" spans="1:1">
      <c r="A41038"/>
    </row>
    <row r="41039" spans="1:1">
      <c r="A41039"/>
    </row>
    <row r="41040" spans="1:1">
      <c r="A41040"/>
    </row>
    <row r="41041" spans="1:1">
      <c r="A41041"/>
    </row>
    <row r="41042" spans="1:1">
      <c r="A41042"/>
    </row>
    <row r="41043" spans="1:1">
      <c r="A41043"/>
    </row>
    <row r="41044" spans="1:1">
      <c r="A41044"/>
    </row>
    <row r="41045" spans="1:1">
      <c r="A41045"/>
    </row>
    <row r="41046" spans="1:1">
      <c r="A41046"/>
    </row>
    <row r="41047" spans="1:1">
      <c r="A41047"/>
    </row>
    <row r="41048" spans="1:1">
      <c r="A41048"/>
    </row>
    <row r="41049" spans="1:1">
      <c r="A41049"/>
    </row>
    <row r="41050" spans="1:1">
      <c r="A41050"/>
    </row>
    <row r="41051" spans="1:1">
      <c r="A41051"/>
    </row>
    <row r="41052" spans="1:1">
      <c r="A41052"/>
    </row>
    <row r="41053" spans="1:1">
      <c r="A41053"/>
    </row>
    <row r="41054" spans="1:1">
      <c r="A41054"/>
    </row>
    <row r="41055" spans="1:1">
      <c r="A41055"/>
    </row>
    <row r="41056" spans="1:1">
      <c r="A41056"/>
    </row>
    <row r="41057" spans="1:1">
      <c r="A41057"/>
    </row>
    <row r="41058" spans="1:1">
      <c r="A41058"/>
    </row>
    <row r="41059" spans="1:1">
      <c r="A41059"/>
    </row>
    <row r="41060" spans="1:1">
      <c r="A41060"/>
    </row>
    <row r="41061" spans="1:1">
      <c r="A41061"/>
    </row>
    <row r="41062" spans="1:1">
      <c r="A41062"/>
    </row>
    <row r="41063" spans="1:1">
      <c r="A41063"/>
    </row>
    <row r="41064" spans="1:1">
      <c r="A41064"/>
    </row>
    <row r="41065" spans="1:1">
      <c r="A41065"/>
    </row>
    <row r="41066" spans="1:1">
      <c r="A41066"/>
    </row>
    <row r="41067" spans="1:1">
      <c r="A41067"/>
    </row>
    <row r="41068" spans="1:1">
      <c r="A41068"/>
    </row>
    <row r="41069" spans="1:1">
      <c r="A41069"/>
    </row>
    <row r="41070" spans="1:1">
      <c r="A41070"/>
    </row>
    <row r="41071" spans="1:1">
      <c r="A41071"/>
    </row>
    <row r="41072" spans="1:1">
      <c r="A41072"/>
    </row>
    <row r="41073" spans="1:1">
      <c r="A41073"/>
    </row>
    <row r="41074" spans="1:1">
      <c r="A41074"/>
    </row>
    <row r="41075" spans="1:1">
      <c r="A41075"/>
    </row>
    <row r="41076" spans="1:1">
      <c r="A41076"/>
    </row>
    <row r="41077" spans="1:1">
      <c r="A41077"/>
    </row>
    <row r="41078" spans="1:1">
      <c r="A41078"/>
    </row>
    <row r="41079" spans="1:1">
      <c r="A41079"/>
    </row>
    <row r="41080" spans="1:1">
      <c r="A41080"/>
    </row>
    <row r="41081" spans="1:1">
      <c r="A41081"/>
    </row>
    <row r="41082" spans="1:1">
      <c r="A41082"/>
    </row>
    <row r="41083" spans="1:1">
      <c r="A41083"/>
    </row>
    <row r="41084" spans="1:1">
      <c r="A41084"/>
    </row>
    <row r="41085" spans="1:1">
      <c r="A41085"/>
    </row>
    <row r="41086" spans="1:1">
      <c r="A41086"/>
    </row>
    <row r="41087" spans="1:1">
      <c r="A41087"/>
    </row>
    <row r="41088" spans="1:1">
      <c r="A41088"/>
    </row>
    <row r="41089" spans="1:1">
      <c r="A41089"/>
    </row>
    <row r="41090" spans="1:1">
      <c r="A41090"/>
    </row>
    <row r="41091" spans="1:1">
      <c r="A41091"/>
    </row>
    <row r="41092" spans="1:1">
      <c r="A41092"/>
    </row>
    <row r="41093" spans="1:1">
      <c r="A41093"/>
    </row>
    <row r="41094" spans="1:1">
      <c r="A41094"/>
    </row>
    <row r="41095" spans="1:1">
      <c r="A41095"/>
    </row>
    <row r="41096" spans="1:1">
      <c r="A41096"/>
    </row>
    <row r="41097" spans="1:1">
      <c r="A41097"/>
    </row>
    <row r="41098" spans="1:1">
      <c r="A41098"/>
    </row>
    <row r="41099" spans="1:1">
      <c r="A41099"/>
    </row>
    <row r="41100" spans="1:1">
      <c r="A41100"/>
    </row>
    <row r="41101" spans="1:1">
      <c r="A41101"/>
    </row>
    <row r="41102" spans="1:1">
      <c r="A41102"/>
    </row>
    <row r="41103" spans="1:1">
      <c r="A41103"/>
    </row>
    <row r="41104" spans="1:1">
      <c r="A41104"/>
    </row>
    <row r="41105" spans="1:1">
      <c r="A41105"/>
    </row>
    <row r="41106" spans="1:1">
      <c r="A41106"/>
    </row>
    <row r="41107" spans="1:1">
      <c r="A41107"/>
    </row>
    <row r="41108" spans="1:1">
      <c r="A41108"/>
    </row>
    <row r="41109" spans="1:1">
      <c r="A41109"/>
    </row>
    <row r="41110" spans="1:1">
      <c r="A41110"/>
    </row>
    <row r="41111" spans="1:1">
      <c r="A41111"/>
    </row>
    <row r="41112" spans="1:1">
      <c r="A41112"/>
    </row>
    <row r="41113" spans="1:1">
      <c r="A41113"/>
    </row>
    <row r="41114" spans="1:1">
      <c r="A41114"/>
    </row>
    <row r="41115" spans="1:1">
      <c r="A41115"/>
    </row>
    <row r="41116" spans="1:1">
      <c r="A41116"/>
    </row>
    <row r="41117" spans="1:1">
      <c r="A41117"/>
    </row>
    <row r="41118" spans="1:1">
      <c r="A41118"/>
    </row>
    <row r="41119" spans="1:1">
      <c r="A41119"/>
    </row>
    <row r="41120" spans="1:1">
      <c r="A41120"/>
    </row>
    <row r="41121" spans="1:1">
      <c r="A41121"/>
    </row>
    <row r="41122" spans="1:1">
      <c r="A41122"/>
    </row>
    <row r="41123" spans="1:1">
      <c r="A41123"/>
    </row>
    <row r="41124" spans="1:1">
      <c r="A41124"/>
    </row>
    <row r="41125" spans="1:1">
      <c r="A41125"/>
    </row>
    <row r="41126" spans="1:1">
      <c r="A41126"/>
    </row>
    <row r="41127" spans="1:1">
      <c r="A41127"/>
    </row>
    <row r="41128" spans="1:1">
      <c r="A41128"/>
    </row>
    <row r="41129" spans="1:1">
      <c r="A41129"/>
    </row>
    <row r="41130" spans="1:1">
      <c r="A41130"/>
    </row>
    <row r="41131" spans="1:1">
      <c r="A41131"/>
    </row>
    <row r="41132" spans="1:1">
      <c r="A41132"/>
    </row>
    <row r="41133" spans="1:1">
      <c r="A41133"/>
    </row>
    <row r="41134" spans="1:1">
      <c r="A41134"/>
    </row>
    <row r="41135" spans="1:1">
      <c r="A41135"/>
    </row>
    <row r="41136" spans="1:1">
      <c r="A41136"/>
    </row>
    <row r="41137" spans="1:1">
      <c r="A41137"/>
    </row>
    <row r="41138" spans="1:1">
      <c r="A41138"/>
    </row>
    <row r="41139" spans="1:1">
      <c r="A41139"/>
    </row>
    <row r="41140" spans="1:1">
      <c r="A41140"/>
    </row>
    <row r="41141" spans="1:1">
      <c r="A41141"/>
    </row>
    <row r="41142" spans="1:1">
      <c r="A41142"/>
    </row>
    <row r="41143" spans="1:1">
      <c r="A41143"/>
    </row>
    <row r="41144" spans="1:1">
      <c r="A41144"/>
    </row>
    <row r="41145" spans="1:1">
      <c r="A41145"/>
    </row>
    <row r="41146" spans="1:1">
      <c r="A41146"/>
    </row>
    <row r="41147" spans="1:1">
      <c r="A41147"/>
    </row>
    <row r="41148" spans="1:1">
      <c r="A41148"/>
    </row>
    <row r="41149" spans="1:1">
      <c r="A41149"/>
    </row>
    <row r="41150" spans="1:1">
      <c r="A41150"/>
    </row>
    <row r="41151" spans="1:1">
      <c r="A41151"/>
    </row>
    <row r="41152" spans="1:1">
      <c r="A41152"/>
    </row>
    <row r="41153" spans="1:1">
      <c r="A41153"/>
    </row>
    <row r="41154" spans="1:1">
      <c r="A41154"/>
    </row>
    <row r="41155" spans="1:1">
      <c r="A41155"/>
    </row>
    <row r="41156" spans="1:1">
      <c r="A41156"/>
    </row>
    <row r="41157" spans="1:1">
      <c r="A41157"/>
    </row>
    <row r="41158" spans="1:1">
      <c r="A41158"/>
    </row>
    <row r="41159" spans="1:1">
      <c r="A41159"/>
    </row>
    <row r="41160" spans="1:1">
      <c r="A41160"/>
    </row>
    <row r="41161" spans="1:1">
      <c r="A41161"/>
    </row>
    <row r="41162" spans="1:1">
      <c r="A41162"/>
    </row>
    <row r="41163" spans="1:1">
      <c r="A41163"/>
    </row>
    <row r="41164" spans="1:1">
      <c r="A41164"/>
    </row>
    <row r="41165" spans="1:1">
      <c r="A41165"/>
    </row>
    <row r="41166" spans="1:1">
      <c r="A41166"/>
    </row>
    <row r="41167" spans="1:1">
      <c r="A41167"/>
    </row>
    <row r="41168" spans="1:1">
      <c r="A41168"/>
    </row>
    <row r="41169" spans="1:1">
      <c r="A41169"/>
    </row>
    <row r="41170" spans="1:1">
      <c r="A41170"/>
    </row>
    <row r="41171" spans="1:1">
      <c r="A41171"/>
    </row>
    <row r="41172" spans="1:1">
      <c r="A41172"/>
    </row>
    <row r="41173" spans="1:1">
      <c r="A41173"/>
    </row>
    <row r="41174" spans="1:1">
      <c r="A41174"/>
    </row>
    <row r="41175" spans="1:1">
      <c r="A41175"/>
    </row>
    <row r="41176" spans="1:1">
      <c r="A41176"/>
    </row>
    <row r="41177" spans="1:1">
      <c r="A41177"/>
    </row>
    <row r="41178" spans="1:1">
      <c r="A41178"/>
    </row>
    <row r="41179" spans="1:1">
      <c r="A41179"/>
    </row>
    <row r="41180" spans="1:1">
      <c r="A41180"/>
    </row>
    <row r="41181" spans="1:1">
      <c r="A41181"/>
    </row>
    <row r="41182" spans="1:1">
      <c r="A41182"/>
    </row>
    <row r="41183" spans="1:1">
      <c r="A41183"/>
    </row>
    <row r="41184" spans="1:1">
      <c r="A41184"/>
    </row>
    <row r="41185" spans="1:1">
      <c r="A41185"/>
    </row>
    <row r="41186" spans="1:1">
      <c r="A41186"/>
    </row>
    <row r="41187" spans="1:1">
      <c r="A41187"/>
    </row>
    <row r="41188" spans="1:1">
      <c r="A41188"/>
    </row>
    <row r="41189" spans="1:1">
      <c r="A41189"/>
    </row>
    <row r="41190" spans="1:1">
      <c r="A41190"/>
    </row>
    <row r="41191" spans="1:1">
      <c r="A41191"/>
    </row>
    <row r="41192" spans="1:1">
      <c r="A41192"/>
    </row>
    <row r="41193" spans="1:1">
      <c r="A41193"/>
    </row>
    <row r="41194" spans="1:1">
      <c r="A41194"/>
    </row>
    <row r="41195" spans="1:1">
      <c r="A41195"/>
    </row>
    <row r="41196" spans="1:1">
      <c r="A41196"/>
    </row>
    <row r="41197" spans="1:1">
      <c r="A41197"/>
    </row>
    <row r="41198" spans="1:1">
      <c r="A41198"/>
    </row>
    <row r="41199" spans="1:1">
      <c r="A41199"/>
    </row>
    <row r="41200" spans="1:1">
      <c r="A41200"/>
    </row>
    <row r="41201" spans="1:1">
      <c r="A41201"/>
    </row>
    <row r="41202" spans="1:1">
      <c r="A41202"/>
    </row>
    <row r="41203" spans="1:1">
      <c r="A41203"/>
    </row>
    <row r="41204" spans="1:1">
      <c r="A41204"/>
    </row>
    <row r="41205" spans="1:1">
      <c r="A41205"/>
    </row>
    <row r="41206" spans="1:1">
      <c r="A41206"/>
    </row>
    <row r="41207" spans="1:1">
      <c r="A41207"/>
    </row>
    <row r="41208" spans="1:1">
      <c r="A41208"/>
    </row>
    <row r="41209" spans="1:1">
      <c r="A41209"/>
    </row>
    <row r="41210" spans="1:1">
      <c r="A41210"/>
    </row>
    <row r="41211" spans="1:1">
      <c r="A41211"/>
    </row>
    <row r="41212" spans="1:1">
      <c r="A41212"/>
    </row>
    <row r="41213" spans="1:1">
      <c r="A41213"/>
    </row>
    <row r="41214" spans="1:1">
      <c r="A41214"/>
    </row>
    <row r="41215" spans="1:1">
      <c r="A41215"/>
    </row>
    <row r="41216" spans="1:1">
      <c r="A41216"/>
    </row>
    <row r="41217" spans="1:1">
      <c r="A41217"/>
    </row>
    <row r="41218" spans="1:1">
      <c r="A41218"/>
    </row>
    <row r="41219" spans="1:1">
      <c r="A41219"/>
    </row>
    <row r="41220" spans="1:1">
      <c r="A41220"/>
    </row>
    <row r="41221" spans="1:1">
      <c r="A41221"/>
    </row>
    <row r="41222" spans="1:1">
      <c r="A41222"/>
    </row>
    <row r="41223" spans="1:1">
      <c r="A41223"/>
    </row>
    <row r="41224" spans="1:1">
      <c r="A41224"/>
    </row>
    <row r="41225" spans="1:1">
      <c r="A41225"/>
    </row>
    <row r="41226" spans="1:1">
      <c r="A41226"/>
    </row>
    <row r="41227" spans="1:1">
      <c r="A41227"/>
    </row>
    <row r="41228" spans="1:1">
      <c r="A41228"/>
    </row>
    <row r="41229" spans="1:1">
      <c r="A41229"/>
    </row>
    <row r="41230" spans="1:1">
      <c r="A41230"/>
    </row>
    <row r="41231" spans="1:1">
      <c r="A41231"/>
    </row>
    <row r="41232" spans="1:1">
      <c r="A41232"/>
    </row>
    <row r="41233" spans="1:1">
      <c r="A41233"/>
    </row>
    <row r="41234" spans="1:1">
      <c r="A41234"/>
    </row>
    <row r="41235" spans="1:1">
      <c r="A41235"/>
    </row>
    <row r="41236" spans="1:1">
      <c r="A41236"/>
    </row>
    <row r="41237" spans="1:1">
      <c r="A41237"/>
    </row>
    <row r="41238" spans="1:1">
      <c r="A41238"/>
    </row>
    <row r="41239" spans="1:1">
      <c r="A41239"/>
    </row>
    <row r="41240" spans="1:1">
      <c r="A41240"/>
    </row>
    <row r="41241" spans="1:1">
      <c r="A41241"/>
    </row>
    <row r="41242" spans="1:1">
      <c r="A41242"/>
    </row>
    <row r="41243" spans="1:1">
      <c r="A41243"/>
    </row>
    <row r="41244" spans="1:1">
      <c r="A41244"/>
    </row>
    <row r="41245" spans="1:1">
      <c r="A41245"/>
    </row>
    <row r="41246" spans="1:1">
      <c r="A41246"/>
    </row>
    <row r="41247" spans="1:1">
      <c r="A41247"/>
    </row>
    <row r="41248" spans="1:1">
      <c r="A41248"/>
    </row>
    <row r="41249" spans="1:1">
      <c r="A41249"/>
    </row>
    <row r="41250" spans="1:1">
      <c r="A41250"/>
    </row>
    <row r="41251" spans="1:1">
      <c r="A41251"/>
    </row>
    <row r="41252" spans="1:1">
      <c r="A41252"/>
    </row>
    <row r="41253" spans="1:1">
      <c r="A41253"/>
    </row>
    <row r="41254" spans="1:1">
      <c r="A41254"/>
    </row>
    <row r="41255" spans="1:1">
      <c r="A41255"/>
    </row>
    <row r="41256" spans="1:1">
      <c r="A41256"/>
    </row>
    <row r="41257" spans="1:1">
      <c r="A41257"/>
    </row>
    <row r="41258" spans="1:1">
      <c r="A41258"/>
    </row>
    <row r="41259" spans="1:1">
      <c r="A41259"/>
    </row>
    <row r="41260" spans="1:1">
      <c r="A41260"/>
    </row>
    <row r="41261" spans="1:1">
      <c r="A41261"/>
    </row>
    <row r="41262" spans="1:1">
      <c r="A41262"/>
    </row>
    <row r="41263" spans="1:1">
      <c r="A41263"/>
    </row>
    <row r="41264" spans="1:1">
      <c r="A41264"/>
    </row>
    <row r="41265" spans="1:1">
      <c r="A41265"/>
    </row>
    <row r="41266" spans="1:1">
      <c r="A41266"/>
    </row>
    <row r="41267" spans="1:1">
      <c r="A41267"/>
    </row>
    <row r="41268" spans="1:1">
      <c r="A41268"/>
    </row>
    <row r="41269" spans="1:1">
      <c r="A41269"/>
    </row>
    <row r="41270" spans="1:1">
      <c r="A41270"/>
    </row>
    <row r="41271" spans="1:1">
      <c r="A41271"/>
    </row>
    <row r="41272" spans="1:1">
      <c r="A41272"/>
    </row>
    <row r="41273" spans="1:1">
      <c r="A41273"/>
    </row>
    <row r="41274" spans="1:1">
      <c r="A41274"/>
    </row>
    <row r="41275" spans="1:1">
      <c r="A41275"/>
    </row>
    <row r="41276" spans="1:1">
      <c r="A41276"/>
    </row>
    <row r="41277" spans="1:1">
      <c r="A41277"/>
    </row>
    <row r="41278" spans="1:1">
      <c r="A41278"/>
    </row>
    <row r="41279" spans="1:1">
      <c r="A41279"/>
    </row>
    <row r="41280" spans="1:1">
      <c r="A41280"/>
    </row>
    <row r="41281" spans="1:1">
      <c r="A41281"/>
    </row>
    <row r="41282" spans="1:1">
      <c r="A41282"/>
    </row>
    <row r="41283" spans="1:1">
      <c r="A41283"/>
    </row>
    <row r="41284" spans="1:1">
      <c r="A41284"/>
    </row>
    <row r="41285" spans="1:1">
      <c r="A41285"/>
    </row>
    <row r="41286" spans="1:1">
      <c r="A41286"/>
    </row>
    <row r="41287" spans="1:1">
      <c r="A41287"/>
    </row>
    <row r="41288" spans="1:1">
      <c r="A41288"/>
    </row>
    <row r="41289" spans="1:1">
      <c r="A41289"/>
    </row>
    <row r="41290" spans="1:1">
      <c r="A41290"/>
    </row>
    <row r="41291" spans="1:1">
      <c r="A41291"/>
    </row>
    <row r="41292" spans="1:1">
      <c r="A41292"/>
    </row>
    <row r="41293" spans="1:1">
      <c r="A41293"/>
    </row>
    <row r="41294" spans="1:1">
      <c r="A41294"/>
    </row>
    <row r="41295" spans="1:1">
      <c r="A41295"/>
    </row>
    <row r="41296" spans="1:1">
      <c r="A41296"/>
    </row>
    <row r="41297" spans="1:1">
      <c r="A41297"/>
    </row>
    <row r="41298" spans="1:1">
      <c r="A41298"/>
    </row>
    <row r="41299" spans="1:1">
      <c r="A41299"/>
    </row>
    <row r="41300" spans="1:1">
      <c r="A41300"/>
    </row>
    <row r="41301" spans="1:1">
      <c r="A41301"/>
    </row>
    <row r="41302" spans="1:1">
      <c r="A41302"/>
    </row>
    <row r="41303" spans="1:1">
      <c r="A41303"/>
    </row>
    <row r="41304" spans="1:1">
      <c r="A41304"/>
    </row>
    <row r="41305" spans="1:1">
      <c r="A41305"/>
    </row>
    <row r="41306" spans="1:1">
      <c r="A41306"/>
    </row>
    <row r="41307" spans="1:1">
      <c r="A41307"/>
    </row>
    <row r="41308" spans="1:1">
      <c r="A41308"/>
    </row>
    <row r="41309" spans="1:1">
      <c r="A41309"/>
    </row>
    <row r="41310" spans="1:1">
      <c r="A41310"/>
    </row>
    <row r="41311" spans="1:1">
      <c r="A41311"/>
    </row>
    <row r="41312" spans="1:1">
      <c r="A41312"/>
    </row>
    <row r="41313" spans="1:1">
      <c r="A41313"/>
    </row>
    <row r="41314" spans="1:1">
      <c r="A41314"/>
    </row>
    <row r="41315" spans="1:1">
      <c r="A41315"/>
    </row>
    <row r="41316" spans="1:1">
      <c r="A41316"/>
    </row>
    <row r="41317" spans="1:1">
      <c r="A41317"/>
    </row>
    <row r="41318" spans="1:1">
      <c r="A41318"/>
    </row>
    <row r="41319" spans="1:1">
      <c r="A41319"/>
    </row>
    <row r="41320" spans="1:1">
      <c r="A41320"/>
    </row>
    <row r="41321" spans="1:1">
      <c r="A41321"/>
    </row>
    <row r="41322" spans="1:1">
      <c r="A41322"/>
    </row>
    <row r="41323" spans="1:1">
      <c r="A41323"/>
    </row>
    <row r="41324" spans="1:1">
      <c r="A41324"/>
    </row>
    <row r="41325" spans="1:1">
      <c r="A41325"/>
    </row>
    <row r="41326" spans="1:1">
      <c r="A41326"/>
    </row>
    <row r="41327" spans="1:1">
      <c r="A41327"/>
    </row>
    <row r="41328" spans="1:1">
      <c r="A41328"/>
    </row>
    <row r="41329" spans="1:1">
      <c r="A41329"/>
    </row>
    <row r="41330" spans="1:1">
      <c r="A41330"/>
    </row>
    <row r="41331" spans="1:1">
      <c r="A41331"/>
    </row>
    <row r="41332" spans="1:1">
      <c r="A41332"/>
    </row>
    <row r="41333" spans="1:1">
      <c r="A41333"/>
    </row>
    <row r="41334" spans="1:1">
      <c r="A41334"/>
    </row>
    <row r="41335" spans="1:1">
      <c r="A41335"/>
    </row>
    <row r="41336" spans="1:1">
      <c r="A41336"/>
    </row>
    <row r="41337" spans="1:1">
      <c r="A41337"/>
    </row>
    <row r="41338" spans="1:1">
      <c r="A41338"/>
    </row>
    <row r="41339" spans="1:1">
      <c r="A41339"/>
    </row>
    <row r="41340" spans="1:1">
      <c r="A41340"/>
    </row>
    <row r="41341" spans="1:1">
      <c r="A41341"/>
    </row>
    <row r="41342" spans="1:1">
      <c r="A41342"/>
    </row>
    <row r="41343" spans="1:1">
      <c r="A41343"/>
    </row>
    <row r="41344" spans="1:1">
      <c r="A41344"/>
    </row>
    <row r="41345" spans="1:1">
      <c r="A41345"/>
    </row>
    <row r="41346" spans="1:1">
      <c r="A41346"/>
    </row>
    <row r="41347" spans="1:1">
      <c r="A41347"/>
    </row>
    <row r="41348" spans="1:1">
      <c r="A41348"/>
    </row>
    <row r="41349" spans="1:1">
      <c r="A41349"/>
    </row>
    <row r="41350" spans="1:1">
      <c r="A41350"/>
    </row>
    <row r="41351" spans="1:1">
      <c r="A41351"/>
    </row>
    <row r="41352" spans="1:1">
      <c r="A41352"/>
    </row>
    <row r="41353" spans="1:1">
      <c r="A41353"/>
    </row>
    <row r="41354" spans="1:1">
      <c r="A41354"/>
    </row>
    <row r="41355" spans="1:1">
      <c r="A41355"/>
    </row>
    <row r="41356" spans="1:1">
      <c r="A41356"/>
    </row>
    <row r="41357" spans="1:1">
      <c r="A41357"/>
    </row>
    <row r="41358" spans="1:1">
      <c r="A41358"/>
    </row>
    <row r="41359" spans="1:1">
      <c r="A41359"/>
    </row>
    <row r="41360" spans="1:1">
      <c r="A41360"/>
    </row>
    <row r="41361" spans="1:1">
      <c r="A41361"/>
    </row>
    <row r="41362" spans="1:1">
      <c r="A41362"/>
    </row>
    <row r="41363" spans="1:1">
      <c r="A41363"/>
    </row>
    <row r="41364" spans="1:1">
      <c r="A41364"/>
    </row>
    <row r="41365" spans="1:1">
      <c r="A41365"/>
    </row>
    <row r="41366" spans="1:1">
      <c r="A41366"/>
    </row>
    <row r="41367" spans="1:1">
      <c r="A41367"/>
    </row>
    <row r="41368" spans="1:1">
      <c r="A41368"/>
    </row>
    <row r="41369" spans="1:1">
      <c r="A41369"/>
    </row>
    <row r="41370" spans="1:1">
      <c r="A41370"/>
    </row>
    <row r="41371" spans="1:1">
      <c r="A41371"/>
    </row>
    <row r="41372" spans="1:1">
      <c r="A41372"/>
    </row>
    <row r="41373" spans="1:1">
      <c r="A41373"/>
    </row>
    <row r="41374" spans="1:1">
      <c r="A41374"/>
    </row>
    <row r="41375" spans="1:1">
      <c r="A41375"/>
    </row>
    <row r="41376" spans="1:1">
      <c r="A41376"/>
    </row>
    <row r="41377" spans="1:1">
      <c r="A41377"/>
    </row>
    <row r="41378" spans="1:1">
      <c r="A41378"/>
    </row>
    <row r="41379" spans="1:1">
      <c r="A41379"/>
    </row>
    <row r="41380" spans="1:1">
      <c r="A41380"/>
    </row>
    <row r="41381" spans="1:1">
      <c r="A41381"/>
    </row>
    <row r="41382" spans="1:1">
      <c r="A41382"/>
    </row>
    <row r="41383" spans="1:1">
      <c r="A41383"/>
    </row>
    <row r="41384" spans="1:1">
      <c r="A41384"/>
    </row>
    <row r="41385" spans="1:1">
      <c r="A41385"/>
    </row>
    <row r="41386" spans="1:1">
      <c r="A41386"/>
    </row>
    <row r="41387" spans="1:1">
      <c r="A41387"/>
    </row>
    <row r="41388" spans="1:1">
      <c r="A41388"/>
    </row>
    <row r="41389" spans="1:1">
      <c r="A41389"/>
    </row>
    <row r="41390" spans="1:1">
      <c r="A41390"/>
    </row>
    <row r="41391" spans="1:1">
      <c r="A41391"/>
    </row>
    <row r="41392" spans="1:1">
      <c r="A41392"/>
    </row>
    <row r="41393" spans="1:1">
      <c r="A41393"/>
    </row>
    <row r="41394" spans="1:1">
      <c r="A41394"/>
    </row>
    <row r="41395" spans="1:1">
      <c r="A41395"/>
    </row>
    <row r="41396" spans="1:1">
      <c r="A41396"/>
    </row>
    <row r="41397" spans="1:1">
      <c r="A41397"/>
    </row>
    <row r="41398" spans="1:1">
      <c r="A41398"/>
    </row>
    <row r="41399" spans="1:1">
      <c r="A41399"/>
    </row>
    <row r="41400" spans="1:1">
      <c r="A41400"/>
    </row>
    <row r="41401" spans="1:1">
      <c r="A41401"/>
    </row>
    <row r="41402" spans="1:1">
      <c r="A41402"/>
    </row>
    <row r="41403" spans="1:1">
      <c r="A41403"/>
    </row>
    <row r="41404" spans="1:1">
      <c r="A41404"/>
    </row>
    <row r="41405" spans="1:1">
      <c r="A41405"/>
    </row>
    <row r="41406" spans="1:1">
      <c r="A41406"/>
    </row>
    <row r="41407" spans="1:1">
      <c r="A41407"/>
    </row>
    <row r="41408" spans="1:1">
      <c r="A41408"/>
    </row>
    <row r="41409" spans="1:1">
      <c r="A41409"/>
    </row>
    <row r="41410" spans="1:1">
      <c r="A41410"/>
    </row>
    <row r="41411" spans="1:1">
      <c r="A41411"/>
    </row>
    <row r="41412" spans="1:1">
      <c r="A41412"/>
    </row>
    <row r="41413" spans="1:1">
      <c r="A41413"/>
    </row>
    <row r="41414" spans="1:1">
      <c r="A41414"/>
    </row>
    <row r="41415" spans="1:1">
      <c r="A41415"/>
    </row>
    <row r="41416" spans="1:1">
      <c r="A41416"/>
    </row>
    <row r="41417" spans="1:1">
      <c r="A41417"/>
    </row>
    <row r="41418" spans="1:1">
      <c r="A41418"/>
    </row>
    <row r="41419" spans="1:1">
      <c r="A41419"/>
    </row>
    <row r="41420" spans="1:1">
      <c r="A41420"/>
    </row>
    <row r="41421" spans="1:1">
      <c r="A41421"/>
    </row>
    <row r="41422" spans="1:1">
      <c r="A41422"/>
    </row>
    <row r="41423" spans="1:1">
      <c r="A41423"/>
    </row>
    <row r="41424" spans="1:1">
      <c r="A41424"/>
    </row>
    <row r="41425" spans="1:1">
      <c r="A41425"/>
    </row>
    <row r="41426" spans="1:1">
      <c r="A41426"/>
    </row>
    <row r="41427" spans="1:1">
      <c r="A41427"/>
    </row>
    <row r="41428" spans="1:1">
      <c r="A41428"/>
    </row>
    <row r="41429" spans="1:1">
      <c r="A41429"/>
    </row>
    <row r="41430" spans="1:1">
      <c r="A41430"/>
    </row>
    <row r="41431" spans="1:1">
      <c r="A41431"/>
    </row>
    <row r="41432" spans="1:1">
      <c r="A41432"/>
    </row>
    <row r="41433" spans="1:1">
      <c r="A41433"/>
    </row>
    <row r="41434" spans="1:1">
      <c r="A41434"/>
    </row>
    <row r="41435" spans="1:1">
      <c r="A41435"/>
    </row>
    <row r="41436" spans="1:1">
      <c r="A41436"/>
    </row>
    <row r="41437" spans="1:1">
      <c r="A41437"/>
    </row>
    <row r="41438" spans="1:1">
      <c r="A41438"/>
    </row>
    <row r="41439" spans="1:1">
      <c r="A41439"/>
    </row>
    <row r="41440" spans="1:1">
      <c r="A41440"/>
    </row>
    <row r="41441" spans="1:1">
      <c r="A41441"/>
    </row>
    <row r="41442" spans="1:1">
      <c r="A41442"/>
    </row>
    <row r="41443" spans="1:1">
      <c r="A41443"/>
    </row>
    <row r="41444" spans="1:1">
      <c r="A41444"/>
    </row>
    <row r="41445" spans="1:1">
      <c r="A41445"/>
    </row>
    <row r="41446" spans="1:1">
      <c r="A41446"/>
    </row>
    <row r="41447" spans="1:1">
      <c r="A41447"/>
    </row>
    <row r="41448" spans="1:1">
      <c r="A41448"/>
    </row>
    <row r="41449" spans="1:1">
      <c r="A41449"/>
    </row>
    <row r="41450" spans="1:1">
      <c r="A41450"/>
    </row>
    <row r="41451" spans="1:1">
      <c r="A41451"/>
    </row>
    <row r="41452" spans="1:1">
      <c r="A41452"/>
    </row>
    <row r="41453" spans="1:1">
      <c r="A41453"/>
    </row>
    <row r="41454" spans="1:1">
      <c r="A41454"/>
    </row>
    <row r="41455" spans="1:1">
      <c r="A41455"/>
    </row>
    <row r="41456" spans="1:1">
      <c r="A41456"/>
    </row>
    <row r="41457" spans="1:1">
      <c r="A41457"/>
    </row>
    <row r="41458" spans="1:1">
      <c r="A41458"/>
    </row>
    <row r="41459" spans="1:1">
      <c r="A41459"/>
    </row>
    <row r="41460" spans="1:1">
      <c r="A41460"/>
    </row>
    <row r="41461" spans="1:1">
      <c r="A41461"/>
    </row>
    <row r="41462" spans="1:1">
      <c r="A41462"/>
    </row>
    <row r="41463" spans="1:1">
      <c r="A41463"/>
    </row>
    <row r="41464" spans="1:1">
      <c r="A41464"/>
    </row>
    <row r="41465" spans="1:1">
      <c r="A41465"/>
    </row>
    <row r="41466" spans="1:1">
      <c r="A41466"/>
    </row>
    <row r="41467" spans="1:1">
      <c r="A41467"/>
    </row>
    <row r="41468" spans="1:1">
      <c r="A41468"/>
    </row>
    <row r="41469" spans="1:1">
      <c r="A41469"/>
    </row>
    <row r="41470" spans="1:1">
      <c r="A41470"/>
    </row>
    <row r="41471" spans="1:1">
      <c r="A41471"/>
    </row>
    <row r="41472" spans="1:1">
      <c r="A41472"/>
    </row>
    <row r="41473" spans="1:1">
      <c r="A41473"/>
    </row>
    <row r="41474" spans="1:1">
      <c r="A41474"/>
    </row>
    <row r="41475" spans="1:1">
      <c r="A41475"/>
    </row>
    <row r="41476" spans="1:1">
      <c r="A41476"/>
    </row>
    <row r="41477" spans="1:1">
      <c r="A41477"/>
    </row>
    <row r="41478" spans="1:1">
      <c r="A41478"/>
    </row>
    <row r="41479" spans="1:1">
      <c r="A41479"/>
    </row>
    <row r="41480" spans="1:1">
      <c r="A41480"/>
    </row>
    <row r="41481" spans="1:1">
      <c r="A41481"/>
    </row>
    <row r="41482" spans="1:1">
      <c r="A41482"/>
    </row>
    <row r="41483" spans="1:1">
      <c r="A41483"/>
    </row>
    <row r="41484" spans="1:1">
      <c r="A41484"/>
    </row>
    <row r="41485" spans="1:1">
      <c r="A41485"/>
    </row>
    <row r="41486" spans="1:1">
      <c r="A41486"/>
    </row>
    <row r="41487" spans="1:1">
      <c r="A41487"/>
    </row>
    <row r="41488" spans="1:1">
      <c r="A41488"/>
    </row>
    <row r="41489" spans="1:1">
      <c r="A41489"/>
    </row>
    <row r="41490" spans="1:1">
      <c r="A41490"/>
    </row>
    <row r="41491" spans="1:1">
      <c r="A41491"/>
    </row>
    <row r="41492" spans="1:1">
      <c r="A41492"/>
    </row>
    <row r="41493" spans="1:1">
      <c r="A41493"/>
    </row>
    <row r="41494" spans="1:1">
      <c r="A41494"/>
    </row>
    <row r="41495" spans="1:1">
      <c r="A41495"/>
    </row>
    <row r="41496" spans="1:1">
      <c r="A41496"/>
    </row>
    <row r="41497" spans="1:1">
      <c r="A41497"/>
    </row>
    <row r="41498" spans="1:1">
      <c r="A41498"/>
    </row>
    <row r="41499" spans="1:1">
      <c r="A41499"/>
    </row>
    <row r="41500" spans="1:1">
      <c r="A41500"/>
    </row>
    <row r="41501" spans="1:1">
      <c r="A41501"/>
    </row>
    <row r="41502" spans="1:1">
      <c r="A41502"/>
    </row>
    <row r="41503" spans="1:1">
      <c r="A41503"/>
    </row>
    <row r="41504" spans="1:1">
      <c r="A41504"/>
    </row>
    <row r="41505" spans="1:1">
      <c r="A41505"/>
    </row>
    <row r="41506" spans="1:1">
      <c r="A41506"/>
    </row>
    <row r="41507" spans="1:1">
      <c r="A41507"/>
    </row>
    <row r="41508" spans="1:1">
      <c r="A41508"/>
    </row>
    <row r="41509" spans="1:1">
      <c r="A41509"/>
    </row>
    <row r="41510" spans="1:1">
      <c r="A41510"/>
    </row>
    <row r="41511" spans="1:1">
      <c r="A41511"/>
    </row>
    <row r="41512" spans="1:1">
      <c r="A41512"/>
    </row>
    <row r="41513" spans="1:1">
      <c r="A41513"/>
    </row>
    <row r="41514" spans="1:1">
      <c r="A41514"/>
    </row>
    <row r="41515" spans="1:1">
      <c r="A41515"/>
    </row>
    <row r="41516" spans="1:1">
      <c r="A41516"/>
    </row>
    <row r="41517" spans="1:1">
      <c r="A41517"/>
    </row>
    <row r="41518" spans="1:1">
      <c r="A41518"/>
    </row>
    <row r="41519" spans="1:1">
      <c r="A41519"/>
    </row>
    <row r="41520" spans="1:1">
      <c r="A41520"/>
    </row>
    <row r="41521" spans="1:1">
      <c r="A41521"/>
    </row>
    <row r="41522" spans="1:1">
      <c r="A41522"/>
    </row>
    <row r="41523" spans="1:1">
      <c r="A41523"/>
    </row>
    <row r="41524" spans="1:1">
      <c r="A41524"/>
    </row>
    <row r="41525" spans="1:1">
      <c r="A41525"/>
    </row>
    <row r="41526" spans="1:1">
      <c r="A41526"/>
    </row>
    <row r="41527" spans="1:1">
      <c r="A41527"/>
    </row>
    <row r="41528" spans="1:1">
      <c r="A41528"/>
    </row>
    <row r="41529" spans="1:1">
      <c r="A41529"/>
    </row>
    <row r="41530" spans="1:1">
      <c r="A41530"/>
    </row>
    <row r="41531" spans="1:1">
      <c r="A41531"/>
    </row>
    <row r="41532" spans="1:1">
      <c r="A41532"/>
    </row>
    <row r="41533" spans="1:1">
      <c r="A41533"/>
    </row>
    <row r="41534" spans="1:1">
      <c r="A41534"/>
    </row>
    <row r="41535" spans="1:1">
      <c r="A41535"/>
    </row>
    <row r="41536" spans="1:1">
      <c r="A41536"/>
    </row>
    <row r="41537" spans="1:1">
      <c r="A41537"/>
    </row>
    <row r="41538" spans="1:1">
      <c r="A41538"/>
    </row>
    <row r="41539" spans="1:1">
      <c r="A41539"/>
    </row>
    <row r="41540" spans="1:1">
      <c r="A41540"/>
    </row>
    <row r="41541" spans="1:1">
      <c r="A41541"/>
    </row>
    <row r="41542" spans="1:1">
      <c r="A41542"/>
    </row>
    <row r="41543" spans="1:1">
      <c r="A41543"/>
    </row>
    <row r="41544" spans="1:1">
      <c r="A41544"/>
    </row>
    <row r="41545" spans="1:1">
      <c r="A41545"/>
    </row>
    <row r="41546" spans="1:1">
      <c r="A41546"/>
    </row>
    <row r="41547" spans="1:1">
      <c r="A41547"/>
    </row>
    <row r="41548" spans="1:1">
      <c r="A41548"/>
    </row>
    <row r="41549" spans="1:1">
      <c r="A41549"/>
    </row>
    <row r="41550" spans="1:1">
      <c r="A41550"/>
    </row>
    <row r="41551" spans="1:1">
      <c r="A41551"/>
    </row>
    <row r="41552" spans="1:1">
      <c r="A41552"/>
    </row>
    <row r="41553" spans="1:1">
      <c r="A41553"/>
    </row>
    <row r="41554" spans="1:1">
      <c r="A41554"/>
    </row>
    <row r="41555" spans="1:1">
      <c r="A41555"/>
    </row>
    <row r="41556" spans="1:1">
      <c r="A41556"/>
    </row>
    <row r="41557" spans="1:1">
      <c r="A41557"/>
    </row>
    <row r="41558" spans="1:1">
      <c r="A41558"/>
    </row>
    <row r="41559" spans="1:1">
      <c r="A41559"/>
    </row>
    <row r="41560" spans="1:1">
      <c r="A41560"/>
    </row>
    <row r="41561" spans="1:1">
      <c r="A41561"/>
    </row>
    <row r="41562" spans="1:1">
      <c r="A41562"/>
    </row>
    <row r="41563" spans="1:1">
      <c r="A41563"/>
    </row>
    <row r="41564" spans="1:1">
      <c r="A41564"/>
    </row>
    <row r="41565" spans="1:1">
      <c r="A41565"/>
    </row>
    <row r="41566" spans="1:1">
      <c r="A41566"/>
    </row>
    <row r="41567" spans="1:1">
      <c r="A41567"/>
    </row>
    <row r="41568" spans="1:1">
      <c r="A41568"/>
    </row>
    <row r="41569" spans="1:1">
      <c r="A41569"/>
    </row>
    <row r="41570" spans="1:1">
      <c r="A41570"/>
    </row>
    <row r="41571" spans="1:1">
      <c r="A41571"/>
    </row>
    <row r="41572" spans="1:1">
      <c r="A41572"/>
    </row>
    <row r="41573" spans="1:1">
      <c r="A41573"/>
    </row>
    <row r="41574" spans="1:1">
      <c r="A41574"/>
    </row>
    <row r="41575" spans="1:1">
      <c r="A41575"/>
    </row>
    <row r="41576" spans="1:1">
      <c r="A41576"/>
    </row>
    <row r="41577" spans="1:1">
      <c r="A41577"/>
    </row>
    <row r="41578" spans="1:1">
      <c r="A41578"/>
    </row>
    <row r="41579" spans="1:1">
      <c r="A41579"/>
    </row>
    <row r="41580" spans="1:1">
      <c r="A41580"/>
    </row>
    <row r="41581" spans="1:1">
      <c r="A41581"/>
    </row>
    <row r="41582" spans="1:1">
      <c r="A41582"/>
    </row>
    <row r="41583" spans="1:1">
      <c r="A41583"/>
    </row>
    <row r="41584" spans="1:1">
      <c r="A41584"/>
    </row>
    <row r="41585" spans="1:1">
      <c r="A41585"/>
    </row>
    <row r="41586" spans="1:1">
      <c r="A41586"/>
    </row>
    <row r="41587" spans="1:1">
      <c r="A41587"/>
    </row>
    <row r="41588" spans="1:1">
      <c r="A41588"/>
    </row>
    <row r="41589" spans="1:1">
      <c r="A41589"/>
    </row>
    <row r="41590" spans="1:1">
      <c r="A41590"/>
    </row>
    <row r="41591" spans="1:1">
      <c r="A41591"/>
    </row>
    <row r="41592" spans="1:1">
      <c r="A41592"/>
    </row>
    <row r="41593" spans="1:1">
      <c r="A41593"/>
    </row>
    <row r="41594" spans="1:1">
      <c r="A41594"/>
    </row>
    <row r="41595" spans="1:1">
      <c r="A41595"/>
    </row>
    <row r="41596" spans="1:1">
      <c r="A41596"/>
    </row>
    <row r="41597" spans="1:1">
      <c r="A41597"/>
    </row>
    <row r="41598" spans="1:1">
      <c r="A41598"/>
    </row>
    <row r="41599" spans="1:1">
      <c r="A41599"/>
    </row>
    <row r="41600" spans="1:1">
      <c r="A41600"/>
    </row>
    <row r="41601" spans="1:1">
      <c r="A41601"/>
    </row>
    <row r="41602" spans="1:1">
      <c r="A41602"/>
    </row>
    <row r="41603" spans="1:1">
      <c r="A41603"/>
    </row>
    <row r="41604" spans="1:1">
      <c r="A41604"/>
    </row>
    <row r="41605" spans="1:1">
      <c r="A41605"/>
    </row>
    <row r="41606" spans="1:1">
      <c r="A41606"/>
    </row>
    <row r="41607" spans="1:1">
      <c r="A41607"/>
    </row>
    <row r="41608" spans="1:1">
      <c r="A41608"/>
    </row>
    <row r="41609" spans="1:1">
      <c r="A41609"/>
    </row>
    <row r="41610" spans="1:1">
      <c r="A41610"/>
    </row>
    <row r="41611" spans="1:1">
      <c r="A41611"/>
    </row>
    <row r="41612" spans="1:1">
      <c r="A41612"/>
    </row>
    <row r="41613" spans="1:1">
      <c r="A41613"/>
    </row>
    <row r="41614" spans="1:1">
      <c r="A41614"/>
    </row>
    <row r="41615" spans="1:1">
      <c r="A41615"/>
    </row>
    <row r="41616" spans="1:1">
      <c r="A41616"/>
    </row>
    <row r="41617" spans="1:1">
      <c r="A41617"/>
    </row>
    <row r="41618" spans="1:1">
      <c r="A41618"/>
    </row>
    <row r="41619" spans="1:1">
      <c r="A41619"/>
    </row>
    <row r="41620" spans="1:1">
      <c r="A41620"/>
    </row>
    <row r="41621" spans="1:1">
      <c r="A41621"/>
    </row>
    <row r="41622" spans="1:1">
      <c r="A41622"/>
    </row>
    <row r="41623" spans="1:1">
      <c r="A41623"/>
    </row>
    <row r="41624" spans="1:1">
      <c r="A41624"/>
    </row>
    <row r="41625" spans="1:1">
      <c r="A41625"/>
    </row>
    <row r="41626" spans="1:1">
      <c r="A41626"/>
    </row>
    <row r="41627" spans="1:1">
      <c r="A41627"/>
    </row>
    <row r="41628" spans="1:1">
      <c r="A41628"/>
    </row>
    <row r="41629" spans="1:1">
      <c r="A41629"/>
    </row>
    <row r="41630" spans="1:1">
      <c r="A41630"/>
    </row>
    <row r="41631" spans="1:1">
      <c r="A41631"/>
    </row>
    <row r="41632" spans="1:1">
      <c r="A41632"/>
    </row>
    <row r="41633" spans="1:1">
      <c r="A41633"/>
    </row>
    <row r="41634" spans="1:1">
      <c r="A41634"/>
    </row>
    <row r="41635" spans="1:1">
      <c r="A41635"/>
    </row>
    <row r="41636" spans="1:1">
      <c r="A41636"/>
    </row>
    <row r="41637" spans="1:1">
      <c r="A41637"/>
    </row>
    <row r="41638" spans="1:1">
      <c r="A41638"/>
    </row>
    <row r="41639" spans="1:1">
      <c r="A41639"/>
    </row>
    <row r="41640" spans="1:1">
      <c r="A41640"/>
    </row>
    <row r="41641" spans="1:1">
      <c r="A41641"/>
    </row>
    <row r="41642" spans="1:1">
      <c r="A41642"/>
    </row>
    <row r="41643" spans="1:1">
      <c r="A41643"/>
    </row>
    <row r="41644" spans="1:1">
      <c r="A41644"/>
    </row>
    <row r="41645" spans="1:1">
      <c r="A41645"/>
    </row>
    <row r="41646" spans="1:1">
      <c r="A41646"/>
    </row>
    <row r="41647" spans="1:1">
      <c r="A41647"/>
    </row>
    <row r="41648" spans="1:1">
      <c r="A41648"/>
    </row>
    <row r="41649" spans="1:1">
      <c r="A41649"/>
    </row>
    <row r="41650" spans="1:1">
      <c r="A41650"/>
    </row>
    <row r="41651" spans="1:1">
      <c r="A41651"/>
    </row>
    <row r="41652" spans="1:1">
      <c r="A41652"/>
    </row>
    <row r="41653" spans="1:1">
      <c r="A41653"/>
    </row>
    <row r="41654" spans="1:1">
      <c r="A41654"/>
    </row>
    <row r="41655" spans="1:1">
      <c r="A41655"/>
    </row>
    <row r="41656" spans="1:1">
      <c r="A41656"/>
    </row>
    <row r="41657" spans="1:1">
      <c r="A41657"/>
    </row>
    <row r="41658" spans="1:1">
      <c r="A41658"/>
    </row>
    <row r="41659" spans="1:1">
      <c r="A41659"/>
    </row>
    <row r="41660" spans="1:1">
      <c r="A41660"/>
    </row>
    <row r="41661" spans="1:1">
      <c r="A41661"/>
    </row>
    <row r="41662" spans="1:1">
      <c r="A41662"/>
    </row>
    <row r="41663" spans="1:1">
      <c r="A41663"/>
    </row>
    <row r="41664" spans="1:1">
      <c r="A41664"/>
    </row>
    <row r="41665" spans="1:1">
      <c r="A41665"/>
    </row>
    <row r="41666" spans="1:1">
      <c r="A41666"/>
    </row>
    <row r="41667" spans="1:1">
      <c r="A41667"/>
    </row>
    <row r="41668" spans="1:1">
      <c r="A41668"/>
    </row>
    <row r="41669" spans="1:1">
      <c r="A41669"/>
    </row>
    <row r="41670" spans="1:1">
      <c r="A41670"/>
    </row>
    <row r="41671" spans="1:1">
      <c r="A41671"/>
    </row>
    <row r="41672" spans="1:1">
      <c r="A41672"/>
    </row>
    <row r="41673" spans="1:1">
      <c r="A41673"/>
    </row>
    <row r="41674" spans="1:1">
      <c r="A41674"/>
    </row>
    <row r="41675" spans="1:1">
      <c r="A41675"/>
    </row>
    <row r="41676" spans="1:1">
      <c r="A41676"/>
    </row>
    <row r="41677" spans="1:1">
      <c r="A41677"/>
    </row>
    <row r="41678" spans="1:1">
      <c r="A41678"/>
    </row>
    <row r="41679" spans="1:1">
      <c r="A41679"/>
    </row>
    <row r="41680" spans="1:1">
      <c r="A41680"/>
    </row>
    <row r="41681" spans="1:1">
      <c r="A41681"/>
    </row>
    <row r="41682" spans="1:1">
      <c r="A41682"/>
    </row>
    <row r="41683" spans="1:1">
      <c r="A41683"/>
    </row>
    <row r="41684" spans="1:1">
      <c r="A41684"/>
    </row>
    <row r="41685" spans="1:1">
      <c r="A41685"/>
    </row>
    <row r="41686" spans="1:1">
      <c r="A41686"/>
    </row>
    <row r="41687" spans="1:1">
      <c r="A41687"/>
    </row>
    <row r="41688" spans="1:1">
      <c r="A41688"/>
    </row>
    <row r="41689" spans="1:1">
      <c r="A41689"/>
    </row>
    <row r="41690" spans="1:1">
      <c r="A41690"/>
    </row>
    <row r="41691" spans="1:1">
      <c r="A41691"/>
    </row>
    <row r="41692" spans="1:1">
      <c r="A41692"/>
    </row>
    <row r="41693" spans="1:1">
      <c r="A41693"/>
    </row>
    <row r="41694" spans="1:1">
      <c r="A41694"/>
    </row>
    <row r="41695" spans="1:1">
      <c r="A41695"/>
    </row>
    <row r="41696" spans="1:1">
      <c r="A41696"/>
    </row>
    <row r="41697" spans="1:1">
      <c r="A41697"/>
    </row>
    <row r="41698" spans="1:1">
      <c r="A41698"/>
    </row>
    <row r="41699" spans="1:1">
      <c r="A41699"/>
    </row>
    <row r="41700" spans="1:1">
      <c r="A41700"/>
    </row>
    <row r="41701" spans="1:1">
      <c r="A41701"/>
    </row>
    <row r="41702" spans="1:1">
      <c r="A41702"/>
    </row>
    <row r="41703" spans="1:1">
      <c r="A41703"/>
    </row>
    <row r="41704" spans="1:1">
      <c r="A41704"/>
    </row>
    <row r="41705" spans="1:1">
      <c r="A41705"/>
    </row>
    <row r="41706" spans="1:1">
      <c r="A41706"/>
    </row>
    <row r="41707" spans="1:1">
      <c r="A41707"/>
    </row>
    <row r="41708" spans="1:1">
      <c r="A41708"/>
    </row>
    <row r="41709" spans="1:1">
      <c r="A41709"/>
    </row>
    <row r="41710" spans="1:1">
      <c r="A41710"/>
    </row>
    <row r="41711" spans="1:1">
      <c r="A41711"/>
    </row>
    <row r="41712" spans="1:1">
      <c r="A41712"/>
    </row>
    <row r="41713" spans="1:1">
      <c r="A41713"/>
    </row>
    <row r="41714" spans="1:1">
      <c r="A41714"/>
    </row>
    <row r="41715" spans="1:1">
      <c r="A41715"/>
    </row>
    <row r="41716" spans="1:1">
      <c r="A41716"/>
    </row>
    <row r="41717" spans="1:1">
      <c r="A41717"/>
    </row>
    <row r="41718" spans="1:1">
      <c r="A41718"/>
    </row>
    <row r="41719" spans="1:1">
      <c r="A41719"/>
    </row>
    <row r="41720" spans="1:1">
      <c r="A41720"/>
    </row>
    <row r="41721" spans="1:1">
      <c r="A41721"/>
    </row>
    <row r="41722" spans="1:1">
      <c r="A41722"/>
    </row>
    <row r="41723" spans="1:1">
      <c r="A41723"/>
    </row>
    <row r="41724" spans="1:1">
      <c r="A41724"/>
    </row>
    <row r="41725" spans="1:1">
      <c r="A41725"/>
    </row>
    <row r="41726" spans="1:1">
      <c r="A41726"/>
    </row>
    <row r="41727" spans="1:1">
      <c r="A41727"/>
    </row>
    <row r="41728" spans="1:1">
      <c r="A41728"/>
    </row>
    <row r="41729" spans="1:1">
      <c r="A41729"/>
    </row>
    <row r="41730" spans="1:1">
      <c r="A41730"/>
    </row>
    <row r="41731" spans="1:1">
      <c r="A41731"/>
    </row>
    <row r="41732" spans="1:1">
      <c r="A41732"/>
    </row>
    <row r="41733" spans="1:1">
      <c r="A41733"/>
    </row>
    <row r="41734" spans="1:1">
      <c r="A41734"/>
    </row>
    <row r="41735" spans="1:1">
      <c r="A41735"/>
    </row>
    <row r="41736" spans="1:1">
      <c r="A41736"/>
    </row>
    <row r="41737" spans="1:1">
      <c r="A41737"/>
    </row>
    <row r="41738" spans="1:1">
      <c r="A41738"/>
    </row>
    <row r="41739" spans="1:1">
      <c r="A41739"/>
    </row>
    <row r="41740" spans="1:1">
      <c r="A41740"/>
    </row>
    <row r="41741" spans="1:1">
      <c r="A41741"/>
    </row>
    <row r="41742" spans="1:1">
      <c r="A41742"/>
    </row>
    <row r="41743" spans="1:1">
      <c r="A41743"/>
    </row>
    <row r="41744" spans="1:1">
      <c r="A41744"/>
    </row>
    <row r="41745" spans="1:1">
      <c r="A41745"/>
    </row>
    <row r="41746" spans="1:1">
      <c r="A41746"/>
    </row>
    <row r="41747" spans="1:1">
      <c r="A41747"/>
    </row>
    <row r="41748" spans="1:1">
      <c r="A41748"/>
    </row>
    <row r="41749" spans="1:1">
      <c r="A41749"/>
    </row>
    <row r="41750" spans="1:1">
      <c r="A41750"/>
    </row>
    <row r="41751" spans="1:1">
      <c r="A41751"/>
    </row>
    <row r="41752" spans="1:1">
      <c r="A41752"/>
    </row>
    <row r="41753" spans="1:1">
      <c r="A41753"/>
    </row>
    <row r="41754" spans="1:1">
      <c r="A41754"/>
    </row>
    <row r="41755" spans="1:1">
      <c r="A41755"/>
    </row>
    <row r="41756" spans="1:1">
      <c r="A41756"/>
    </row>
    <row r="41757" spans="1:1">
      <c r="A41757"/>
    </row>
    <row r="41758" spans="1:1">
      <c r="A41758"/>
    </row>
    <row r="41759" spans="1:1">
      <c r="A41759"/>
    </row>
    <row r="41760" spans="1:1">
      <c r="A41760"/>
    </row>
    <row r="41761" spans="1:1">
      <c r="A41761"/>
    </row>
    <row r="41762" spans="1:1">
      <c r="A41762"/>
    </row>
    <row r="41763" spans="1:1">
      <c r="A41763"/>
    </row>
    <row r="41764" spans="1:1">
      <c r="A41764"/>
    </row>
    <row r="41765" spans="1:1">
      <c r="A41765"/>
    </row>
    <row r="41766" spans="1:1">
      <c r="A41766"/>
    </row>
    <row r="41767" spans="1:1">
      <c r="A41767"/>
    </row>
    <row r="41768" spans="1:1">
      <c r="A41768"/>
    </row>
    <row r="41769" spans="1:1">
      <c r="A41769"/>
    </row>
    <row r="41770" spans="1:1">
      <c r="A41770"/>
    </row>
    <row r="41771" spans="1:1">
      <c r="A41771"/>
    </row>
    <row r="41772" spans="1:1">
      <c r="A41772"/>
    </row>
    <row r="41773" spans="1:1">
      <c r="A41773"/>
    </row>
    <row r="41774" spans="1:1">
      <c r="A41774"/>
    </row>
    <row r="41775" spans="1:1">
      <c r="A41775"/>
    </row>
    <row r="41776" spans="1:1">
      <c r="A41776"/>
    </row>
    <row r="41777" spans="1:1">
      <c r="A41777"/>
    </row>
    <row r="41778" spans="1:1">
      <c r="A41778"/>
    </row>
    <row r="41779" spans="1:1">
      <c r="A41779"/>
    </row>
    <row r="41780" spans="1:1">
      <c r="A41780"/>
    </row>
    <row r="41781" spans="1:1">
      <c r="A41781"/>
    </row>
    <row r="41782" spans="1:1">
      <c r="A41782"/>
    </row>
    <row r="41783" spans="1:1">
      <c r="A41783"/>
    </row>
    <row r="41784" spans="1:1">
      <c r="A41784"/>
    </row>
    <row r="41785" spans="1:1">
      <c r="A41785"/>
    </row>
    <row r="41786" spans="1:1">
      <c r="A41786"/>
    </row>
    <row r="41787" spans="1:1">
      <c r="A41787"/>
    </row>
    <row r="41788" spans="1:1">
      <c r="A41788"/>
    </row>
    <row r="41789" spans="1:1">
      <c r="A41789"/>
    </row>
    <row r="41790" spans="1:1">
      <c r="A41790"/>
    </row>
    <row r="41791" spans="1:1">
      <c r="A41791"/>
    </row>
    <row r="41792" spans="1:1">
      <c r="A41792"/>
    </row>
    <row r="41793" spans="1:1">
      <c r="A41793"/>
    </row>
    <row r="41794" spans="1:1">
      <c r="A41794"/>
    </row>
    <row r="41795" spans="1:1">
      <c r="A41795"/>
    </row>
    <row r="41796" spans="1:1">
      <c r="A41796"/>
    </row>
    <row r="41797" spans="1:1">
      <c r="A41797"/>
    </row>
    <row r="41798" spans="1:1">
      <c r="A41798"/>
    </row>
    <row r="41799" spans="1:1">
      <c r="A41799"/>
    </row>
    <row r="41800" spans="1:1">
      <c r="A41800"/>
    </row>
    <row r="41801" spans="1:1">
      <c r="A41801"/>
    </row>
    <row r="41802" spans="1:1">
      <c r="A41802"/>
    </row>
    <row r="41803" spans="1:1">
      <c r="A41803"/>
    </row>
    <row r="41804" spans="1:1">
      <c r="A41804"/>
    </row>
    <row r="41805" spans="1:1">
      <c r="A41805"/>
    </row>
    <row r="41806" spans="1:1">
      <c r="A41806"/>
    </row>
    <row r="41807" spans="1:1">
      <c r="A41807"/>
    </row>
    <row r="41808" spans="1:1">
      <c r="A41808"/>
    </row>
    <row r="41809" spans="1:1">
      <c r="A41809"/>
    </row>
    <row r="41810" spans="1:1">
      <c r="A41810"/>
    </row>
    <row r="41811" spans="1:1">
      <c r="A41811"/>
    </row>
    <row r="41812" spans="1:1">
      <c r="A41812"/>
    </row>
    <row r="41813" spans="1:1">
      <c r="A41813"/>
    </row>
    <row r="41814" spans="1:1">
      <c r="A41814"/>
    </row>
    <row r="41815" spans="1:1">
      <c r="A41815"/>
    </row>
    <row r="41816" spans="1:1">
      <c r="A41816"/>
    </row>
    <row r="41817" spans="1:1">
      <c r="A41817"/>
    </row>
    <row r="41818" spans="1:1">
      <c r="A41818"/>
    </row>
    <row r="41819" spans="1:1">
      <c r="A41819"/>
    </row>
    <row r="41820" spans="1:1">
      <c r="A41820"/>
    </row>
    <row r="41821" spans="1:1">
      <c r="A41821"/>
    </row>
    <row r="41822" spans="1:1">
      <c r="A41822"/>
    </row>
    <row r="41823" spans="1:1">
      <c r="A41823"/>
    </row>
    <row r="41824" spans="1:1">
      <c r="A41824"/>
    </row>
    <row r="41825" spans="1:1">
      <c r="A41825"/>
    </row>
    <row r="41826" spans="1:1">
      <c r="A41826"/>
    </row>
    <row r="41827" spans="1:1">
      <c r="A41827"/>
    </row>
    <row r="41828" spans="1:1">
      <c r="A41828"/>
    </row>
    <row r="41829" spans="1:1">
      <c r="A41829"/>
    </row>
    <row r="41830" spans="1:1">
      <c r="A41830"/>
    </row>
    <row r="41831" spans="1:1">
      <c r="A41831"/>
    </row>
    <row r="41832" spans="1:1">
      <c r="A41832"/>
    </row>
    <row r="41833" spans="1:1">
      <c r="A41833"/>
    </row>
    <row r="41834" spans="1:1">
      <c r="A41834"/>
    </row>
    <row r="41835" spans="1:1">
      <c r="A41835"/>
    </row>
    <row r="41836" spans="1:1">
      <c r="A41836"/>
    </row>
    <row r="41837" spans="1:1">
      <c r="A41837"/>
    </row>
    <row r="41838" spans="1:1">
      <c r="A41838"/>
    </row>
    <row r="41839" spans="1:1">
      <c r="A41839"/>
    </row>
    <row r="41840" spans="1:1">
      <c r="A41840"/>
    </row>
    <row r="41841" spans="1:1">
      <c r="A41841"/>
    </row>
    <row r="41842" spans="1:1">
      <c r="A41842"/>
    </row>
    <row r="41843" spans="1:1">
      <c r="A41843"/>
    </row>
    <row r="41844" spans="1:1">
      <c r="A41844"/>
    </row>
    <row r="41845" spans="1:1">
      <c r="A41845"/>
    </row>
    <row r="41846" spans="1:1">
      <c r="A41846"/>
    </row>
    <row r="41847" spans="1:1">
      <c r="A41847"/>
    </row>
    <row r="41848" spans="1:1">
      <c r="A41848"/>
    </row>
    <row r="41849" spans="1:1">
      <c r="A41849"/>
    </row>
    <row r="41850" spans="1:1">
      <c r="A41850"/>
    </row>
    <row r="41851" spans="1:1">
      <c r="A41851"/>
    </row>
    <row r="41852" spans="1:1">
      <c r="A41852"/>
    </row>
    <row r="41853" spans="1:1">
      <c r="A41853"/>
    </row>
    <row r="41854" spans="1:1">
      <c r="A41854"/>
    </row>
    <row r="41855" spans="1:1">
      <c r="A41855"/>
    </row>
    <row r="41856" spans="1:1">
      <c r="A41856"/>
    </row>
    <row r="41857" spans="1:1">
      <c r="A41857"/>
    </row>
    <row r="41858" spans="1:1">
      <c r="A41858"/>
    </row>
    <row r="41859" spans="1:1">
      <c r="A41859"/>
    </row>
    <row r="41860" spans="1:1">
      <c r="A41860"/>
    </row>
    <row r="41861" spans="1:1">
      <c r="A41861"/>
    </row>
    <row r="41862" spans="1:1">
      <c r="A41862"/>
    </row>
    <row r="41863" spans="1:1">
      <c r="A41863"/>
    </row>
    <row r="41864" spans="1:1">
      <c r="A41864"/>
    </row>
    <row r="41865" spans="1:1">
      <c r="A41865"/>
    </row>
    <row r="41866" spans="1:1">
      <c r="A41866"/>
    </row>
    <row r="41867" spans="1:1">
      <c r="A41867"/>
    </row>
    <row r="41868" spans="1:1">
      <c r="A41868"/>
    </row>
    <row r="41869" spans="1:1">
      <c r="A41869"/>
    </row>
    <row r="41870" spans="1:1">
      <c r="A41870"/>
    </row>
    <row r="41871" spans="1:1">
      <c r="A41871"/>
    </row>
    <row r="41872" spans="1:1">
      <c r="A41872"/>
    </row>
    <row r="41873" spans="1:1">
      <c r="A41873"/>
    </row>
    <row r="41874" spans="1:1">
      <c r="A41874"/>
    </row>
    <row r="41875" spans="1:1">
      <c r="A41875"/>
    </row>
    <row r="41876" spans="1:1">
      <c r="A41876"/>
    </row>
    <row r="41877" spans="1:1">
      <c r="A41877"/>
    </row>
    <row r="41878" spans="1:1">
      <c r="A41878"/>
    </row>
    <row r="41879" spans="1:1">
      <c r="A41879"/>
    </row>
    <row r="41880" spans="1:1">
      <c r="A41880"/>
    </row>
    <row r="41881" spans="1:1">
      <c r="A41881"/>
    </row>
    <row r="41882" spans="1:1">
      <c r="A41882"/>
    </row>
    <row r="41883" spans="1:1">
      <c r="A41883"/>
    </row>
    <row r="41884" spans="1:1">
      <c r="A41884"/>
    </row>
    <row r="41885" spans="1:1">
      <c r="A41885"/>
    </row>
    <row r="41886" spans="1:1">
      <c r="A41886"/>
    </row>
    <row r="41887" spans="1:1">
      <c r="A41887"/>
    </row>
    <row r="41888" spans="1:1">
      <c r="A41888"/>
    </row>
    <row r="41889" spans="1:1">
      <c r="A41889"/>
    </row>
    <row r="41890" spans="1:1">
      <c r="A41890"/>
    </row>
    <row r="41891" spans="1:1">
      <c r="A41891"/>
    </row>
    <row r="41892" spans="1:1">
      <c r="A41892"/>
    </row>
    <row r="41893" spans="1:1">
      <c r="A41893"/>
    </row>
    <row r="41894" spans="1:1">
      <c r="A41894"/>
    </row>
    <row r="41895" spans="1:1">
      <c r="A41895"/>
    </row>
    <row r="41896" spans="1:1">
      <c r="A41896"/>
    </row>
    <row r="41897" spans="1:1">
      <c r="A41897"/>
    </row>
    <row r="41898" spans="1:1">
      <c r="A41898"/>
    </row>
    <row r="41899" spans="1:1">
      <c r="A41899"/>
    </row>
    <row r="41900" spans="1:1">
      <c r="A41900"/>
    </row>
    <row r="41901" spans="1:1">
      <c r="A41901"/>
    </row>
    <row r="41902" spans="1:1">
      <c r="A41902"/>
    </row>
    <row r="41903" spans="1:1">
      <c r="A41903"/>
    </row>
    <row r="41904" spans="1:1">
      <c r="A41904"/>
    </row>
    <row r="41905" spans="1:1">
      <c r="A41905"/>
    </row>
    <row r="41906" spans="1:1">
      <c r="A41906"/>
    </row>
    <row r="41907" spans="1:1">
      <c r="A41907"/>
    </row>
    <row r="41908" spans="1:1">
      <c r="A41908"/>
    </row>
    <row r="41909" spans="1:1">
      <c r="A41909"/>
    </row>
    <row r="41910" spans="1:1">
      <c r="A41910"/>
    </row>
    <row r="41911" spans="1:1">
      <c r="A41911"/>
    </row>
    <row r="41912" spans="1:1">
      <c r="A41912"/>
    </row>
    <row r="41913" spans="1:1">
      <c r="A41913"/>
    </row>
    <row r="41914" spans="1:1">
      <c r="A41914"/>
    </row>
    <row r="41915" spans="1:1">
      <c r="A41915"/>
    </row>
    <row r="41916" spans="1:1">
      <c r="A41916"/>
    </row>
    <row r="41917" spans="1:1">
      <c r="A41917"/>
    </row>
    <row r="41918" spans="1:1">
      <c r="A41918"/>
    </row>
    <row r="41919" spans="1:1">
      <c r="A41919"/>
    </row>
    <row r="41920" spans="1:1">
      <c r="A41920"/>
    </row>
    <row r="41921" spans="1:1">
      <c r="A41921"/>
    </row>
    <row r="41922" spans="1:1">
      <c r="A41922"/>
    </row>
    <row r="41923" spans="1:1">
      <c r="A41923"/>
    </row>
    <row r="41924" spans="1:1">
      <c r="A41924"/>
    </row>
    <row r="41925" spans="1:1">
      <c r="A41925"/>
    </row>
    <row r="41926" spans="1:1">
      <c r="A41926"/>
    </row>
    <row r="41927" spans="1:1">
      <c r="A41927"/>
    </row>
    <row r="41928" spans="1:1">
      <c r="A41928"/>
    </row>
    <row r="41929" spans="1:1">
      <c r="A41929"/>
    </row>
    <row r="41930" spans="1:1">
      <c r="A41930"/>
    </row>
    <row r="41931" spans="1:1">
      <c r="A41931"/>
    </row>
    <row r="41932" spans="1:1">
      <c r="A41932"/>
    </row>
    <row r="41933" spans="1:1">
      <c r="A41933"/>
    </row>
    <row r="41934" spans="1:1">
      <c r="A41934"/>
    </row>
    <row r="41935" spans="1:1">
      <c r="A41935"/>
    </row>
    <row r="41936" spans="1:1">
      <c r="A41936"/>
    </row>
    <row r="41937" spans="1:1">
      <c r="A41937"/>
    </row>
    <row r="41938" spans="1:1">
      <c r="A41938"/>
    </row>
    <row r="41939" spans="1:1">
      <c r="A41939"/>
    </row>
    <row r="41940" spans="1:1">
      <c r="A41940"/>
    </row>
    <row r="41941" spans="1:1">
      <c r="A41941"/>
    </row>
    <row r="41942" spans="1:1">
      <c r="A41942"/>
    </row>
    <row r="41943" spans="1:1">
      <c r="A41943"/>
    </row>
    <row r="41944" spans="1:1">
      <c r="A41944"/>
    </row>
    <row r="41945" spans="1:1">
      <c r="A41945"/>
    </row>
    <row r="41946" spans="1:1">
      <c r="A41946"/>
    </row>
    <row r="41947" spans="1:1">
      <c r="A41947"/>
    </row>
    <row r="41948" spans="1:1">
      <c r="A41948"/>
    </row>
    <row r="41949" spans="1:1">
      <c r="A41949"/>
    </row>
    <row r="41950" spans="1:1">
      <c r="A41950"/>
    </row>
    <row r="41951" spans="1:1">
      <c r="A41951"/>
    </row>
    <row r="41952" spans="1:1">
      <c r="A41952"/>
    </row>
    <row r="41953" spans="1:1">
      <c r="A41953"/>
    </row>
    <row r="41954" spans="1:1">
      <c r="A41954"/>
    </row>
    <row r="41955" spans="1:1">
      <c r="A41955"/>
    </row>
    <row r="41956" spans="1:1">
      <c r="A41956"/>
    </row>
    <row r="41957" spans="1:1">
      <c r="A41957"/>
    </row>
    <row r="41958" spans="1:1">
      <c r="A41958"/>
    </row>
    <row r="41959" spans="1:1">
      <c r="A41959"/>
    </row>
    <row r="41960" spans="1:1">
      <c r="A41960"/>
    </row>
    <row r="41961" spans="1:1">
      <c r="A41961"/>
    </row>
    <row r="41962" spans="1:1">
      <c r="A41962"/>
    </row>
    <row r="41963" spans="1:1">
      <c r="A41963"/>
    </row>
    <row r="41964" spans="1:1">
      <c r="A41964"/>
    </row>
    <row r="41965" spans="1:1">
      <c r="A41965"/>
    </row>
    <row r="41966" spans="1:1">
      <c r="A41966"/>
    </row>
    <row r="41967" spans="1:1">
      <c r="A41967"/>
    </row>
    <row r="41968" spans="1:1">
      <c r="A41968"/>
    </row>
    <row r="41969" spans="1:1">
      <c r="A41969"/>
    </row>
    <row r="41970" spans="1:1">
      <c r="A41970"/>
    </row>
    <row r="41971" spans="1:1">
      <c r="A41971"/>
    </row>
    <row r="41972" spans="1:1">
      <c r="A41972"/>
    </row>
    <row r="41973" spans="1:1">
      <c r="A41973"/>
    </row>
    <row r="41974" spans="1:1">
      <c r="A41974"/>
    </row>
    <row r="41975" spans="1:1">
      <c r="A41975"/>
    </row>
    <row r="41976" spans="1:1">
      <c r="A41976"/>
    </row>
    <row r="41977" spans="1:1">
      <c r="A41977"/>
    </row>
    <row r="41978" spans="1:1">
      <c r="A41978"/>
    </row>
    <row r="41979" spans="1:1">
      <c r="A41979"/>
    </row>
    <row r="41980" spans="1:1">
      <c r="A41980"/>
    </row>
    <row r="41981" spans="1:1">
      <c r="A41981"/>
    </row>
    <row r="41982" spans="1:1">
      <c r="A41982"/>
    </row>
    <row r="41983" spans="1:1">
      <c r="A41983"/>
    </row>
    <row r="41984" spans="1:1">
      <c r="A41984"/>
    </row>
    <row r="41985" spans="1:1">
      <c r="A41985"/>
    </row>
    <row r="41986" spans="1:1">
      <c r="A41986"/>
    </row>
    <row r="41987" spans="1:1">
      <c r="A41987"/>
    </row>
    <row r="41988" spans="1:1">
      <c r="A41988"/>
    </row>
    <row r="41989" spans="1:1">
      <c r="A41989"/>
    </row>
    <row r="41990" spans="1:1">
      <c r="A41990"/>
    </row>
    <row r="41991" spans="1:1">
      <c r="A41991"/>
    </row>
    <row r="41992" spans="1:1">
      <c r="A41992"/>
    </row>
    <row r="41993" spans="1:1">
      <c r="A41993"/>
    </row>
    <row r="41994" spans="1:1">
      <c r="A41994"/>
    </row>
    <row r="41995" spans="1:1">
      <c r="A41995"/>
    </row>
    <row r="41996" spans="1:1">
      <c r="A41996"/>
    </row>
    <row r="41997" spans="1:1">
      <c r="A41997"/>
    </row>
    <row r="41998" spans="1:1">
      <c r="A41998"/>
    </row>
    <row r="41999" spans="1:1">
      <c r="A41999"/>
    </row>
    <row r="42000" spans="1:1">
      <c r="A42000"/>
    </row>
    <row r="42001" spans="1:1">
      <c r="A42001"/>
    </row>
    <row r="42002" spans="1:1">
      <c r="A42002"/>
    </row>
    <row r="42003" spans="1:1">
      <c r="A42003"/>
    </row>
    <row r="42004" spans="1:1">
      <c r="A42004"/>
    </row>
    <row r="42005" spans="1:1">
      <c r="A42005"/>
    </row>
    <row r="42006" spans="1:1">
      <c r="A42006"/>
    </row>
    <row r="42007" spans="1:1">
      <c r="A42007"/>
    </row>
    <row r="42008" spans="1:1">
      <c r="A42008"/>
    </row>
    <row r="42009" spans="1:1">
      <c r="A42009"/>
    </row>
    <row r="42010" spans="1:1">
      <c r="A42010"/>
    </row>
    <row r="42011" spans="1:1">
      <c r="A42011"/>
    </row>
    <row r="42012" spans="1:1">
      <c r="A42012"/>
    </row>
    <row r="42013" spans="1:1">
      <c r="A42013"/>
    </row>
    <row r="42014" spans="1:1">
      <c r="A42014"/>
    </row>
    <row r="42015" spans="1:1">
      <c r="A42015"/>
    </row>
    <row r="42016" spans="1:1">
      <c r="A42016"/>
    </row>
    <row r="42017" spans="1:1">
      <c r="A42017"/>
    </row>
    <row r="42018" spans="1:1">
      <c r="A42018"/>
    </row>
    <row r="42019" spans="1:1">
      <c r="A42019"/>
    </row>
    <row r="42020" spans="1:1">
      <c r="A42020"/>
    </row>
    <row r="42021" spans="1:1">
      <c r="A42021"/>
    </row>
    <row r="42022" spans="1:1">
      <c r="A42022"/>
    </row>
    <row r="42023" spans="1:1">
      <c r="A42023"/>
    </row>
    <row r="42024" spans="1:1">
      <c r="A42024"/>
    </row>
    <row r="42025" spans="1:1">
      <c r="A42025"/>
    </row>
    <row r="42026" spans="1:1">
      <c r="A42026"/>
    </row>
    <row r="42027" spans="1:1">
      <c r="A42027"/>
    </row>
    <row r="42028" spans="1:1">
      <c r="A42028"/>
    </row>
    <row r="42029" spans="1:1">
      <c r="A42029"/>
    </row>
    <row r="42030" spans="1:1">
      <c r="A42030"/>
    </row>
    <row r="42031" spans="1:1">
      <c r="A42031"/>
    </row>
    <row r="42032" spans="1:1">
      <c r="A42032"/>
    </row>
    <row r="42033" spans="1:1">
      <c r="A42033"/>
    </row>
    <row r="42034" spans="1:1">
      <c r="A42034"/>
    </row>
    <row r="42035" spans="1:1">
      <c r="A42035"/>
    </row>
    <row r="42036" spans="1:1">
      <c r="A42036"/>
    </row>
    <row r="42037" spans="1:1">
      <c r="A42037"/>
    </row>
    <row r="42038" spans="1:1">
      <c r="A42038"/>
    </row>
    <row r="42039" spans="1:1">
      <c r="A42039"/>
    </row>
    <row r="42040" spans="1:1">
      <c r="A42040"/>
    </row>
    <row r="42041" spans="1:1">
      <c r="A42041"/>
    </row>
    <row r="42042" spans="1:1">
      <c r="A42042"/>
    </row>
    <row r="42043" spans="1:1">
      <c r="A42043"/>
    </row>
    <row r="42044" spans="1:1">
      <c r="A42044"/>
    </row>
    <row r="42045" spans="1:1">
      <c r="A42045"/>
    </row>
    <row r="42046" spans="1:1">
      <c r="A42046"/>
    </row>
    <row r="42047" spans="1:1">
      <c r="A42047"/>
    </row>
    <row r="42048" spans="1:1">
      <c r="A42048"/>
    </row>
    <row r="42049" spans="1:1">
      <c r="A42049"/>
    </row>
    <row r="42050" spans="1:1">
      <c r="A42050"/>
    </row>
    <row r="42051" spans="1:1">
      <c r="A42051"/>
    </row>
    <row r="42052" spans="1:1">
      <c r="A42052"/>
    </row>
    <row r="42053" spans="1:1">
      <c r="A42053"/>
    </row>
    <row r="42054" spans="1:1">
      <c r="A42054"/>
    </row>
    <row r="42055" spans="1:1">
      <c r="A42055"/>
    </row>
    <row r="42056" spans="1:1">
      <c r="A42056"/>
    </row>
    <row r="42057" spans="1:1">
      <c r="A42057"/>
    </row>
    <row r="42058" spans="1:1">
      <c r="A42058"/>
    </row>
    <row r="42059" spans="1:1">
      <c r="A42059"/>
    </row>
    <row r="42060" spans="1:1">
      <c r="A42060"/>
    </row>
    <row r="42061" spans="1:1">
      <c r="A42061"/>
    </row>
    <row r="42062" spans="1:1">
      <c r="A42062"/>
    </row>
    <row r="42063" spans="1:1">
      <c r="A42063"/>
    </row>
    <row r="42064" spans="1:1">
      <c r="A42064"/>
    </row>
    <row r="42065" spans="1:1">
      <c r="A42065"/>
    </row>
    <row r="42066" spans="1:1">
      <c r="A42066"/>
    </row>
    <row r="42067" spans="1:1">
      <c r="A42067"/>
    </row>
    <row r="42068" spans="1:1">
      <c r="A42068"/>
    </row>
    <row r="42069" spans="1:1">
      <c r="A42069"/>
    </row>
    <row r="42070" spans="1:1">
      <c r="A42070"/>
    </row>
    <row r="42071" spans="1:1">
      <c r="A42071"/>
    </row>
    <row r="42072" spans="1:1">
      <c r="A42072"/>
    </row>
    <row r="42073" spans="1:1">
      <c r="A42073"/>
    </row>
    <row r="42074" spans="1:1">
      <c r="A42074"/>
    </row>
    <row r="42075" spans="1:1">
      <c r="A42075"/>
    </row>
    <row r="42076" spans="1:1">
      <c r="A42076"/>
    </row>
    <row r="42077" spans="1:1">
      <c r="A42077"/>
    </row>
    <row r="42078" spans="1:1">
      <c r="A42078"/>
    </row>
    <row r="42079" spans="1:1">
      <c r="A42079"/>
    </row>
    <row r="42080" spans="1:1">
      <c r="A42080"/>
    </row>
    <row r="42081" spans="1:1">
      <c r="A42081"/>
    </row>
    <row r="42082" spans="1:1">
      <c r="A42082"/>
    </row>
    <row r="42083" spans="1:1">
      <c r="A42083"/>
    </row>
    <row r="42084" spans="1:1">
      <c r="A42084"/>
    </row>
    <row r="42085" spans="1:1">
      <c r="A42085"/>
    </row>
    <row r="42086" spans="1:1">
      <c r="A42086"/>
    </row>
    <row r="42087" spans="1:1">
      <c r="A42087"/>
    </row>
    <row r="42088" spans="1:1">
      <c r="A42088"/>
    </row>
    <row r="42089" spans="1:1">
      <c r="A42089"/>
    </row>
    <row r="42090" spans="1:1">
      <c r="A42090"/>
    </row>
    <row r="42091" spans="1:1">
      <c r="A42091"/>
    </row>
    <row r="42092" spans="1:1">
      <c r="A42092"/>
    </row>
    <row r="42093" spans="1:1">
      <c r="A42093"/>
    </row>
    <row r="42094" spans="1:1">
      <c r="A42094"/>
    </row>
    <row r="42095" spans="1:1">
      <c r="A42095"/>
    </row>
    <row r="42096" spans="1:1">
      <c r="A42096"/>
    </row>
    <row r="42097" spans="1:1">
      <c r="A42097"/>
    </row>
    <row r="42098" spans="1:1">
      <c r="A42098"/>
    </row>
    <row r="42099" spans="1:1">
      <c r="A42099"/>
    </row>
    <row r="42100" spans="1:1">
      <c r="A42100"/>
    </row>
    <row r="42101" spans="1:1">
      <c r="A42101"/>
    </row>
    <row r="42102" spans="1:1">
      <c r="A42102"/>
    </row>
    <row r="42103" spans="1:1">
      <c r="A42103"/>
    </row>
    <row r="42104" spans="1:1">
      <c r="A42104"/>
    </row>
    <row r="42105" spans="1:1">
      <c r="A42105"/>
    </row>
    <row r="42106" spans="1:1">
      <c r="A42106"/>
    </row>
    <row r="42107" spans="1:1">
      <c r="A42107"/>
    </row>
    <row r="42108" spans="1:1">
      <c r="A42108"/>
    </row>
    <row r="42109" spans="1:1">
      <c r="A42109"/>
    </row>
    <row r="42110" spans="1:1">
      <c r="A42110"/>
    </row>
    <row r="42111" spans="1:1">
      <c r="A42111"/>
    </row>
    <row r="42112" spans="1:1">
      <c r="A42112"/>
    </row>
    <row r="42113" spans="1:1">
      <c r="A42113"/>
    </row>
    <row r="42114" spans="1:1">
      <c r="A42114"/>
    </row>
    <row r="42115" spans="1:1">
      <c r="A42115"/>
    </row>
    <row r="42116" spans="1:1">
      <c r="A42116"/>
    </row>
    <row r="42117" spans="1:1">
      <c r="A42117"/>
    </row>
    <row r="42118" spans="1:1">
      <c r="A42118"/>
    </row>
    <row r="42119" spans="1:1">
      <c r="A42119"/>
    </row>
    <row r="42120" spans="1:1">
      <c r="A42120"/>
    </row>
    <row r="42121" spans="1:1">
      <c r="A42121"/>
    </row>
    <row r="42122" spans="1:1">
      <c r="A42122"/>
    </row>
    <row r="42123" spans="1:1">
      <c r="A42123"/>
    </row>
    <row r="42124" spans="1:1">
      <c r="A42124"/>
    </row>
    <row r="42125" spans="1:1">
      <c r="A42125"/>
    </row>
    <row r="42126" spans="1:1">
      <c r="A42126"/>
    </row>
    <row r="42127" spans="1:1">
      <c r="A42127"/>
    </row>
    <row r="42128" spans="1:1">
      <c r="A42128"/>
    </row>
    <row r="42129" spans="1:1">
      <c r="A42129"/>
    </row>
    <row r="42130" spans="1:1">
      <c r="A42130"/>
    </row>
    <row r="42131" spans="1:1">
      <c r="A42131"/>
    </row>
    <row r="42132" spans="1:1">
      <c r="A42132"/>
    </row>
    <row r="42133" spans="1:1">
      <c r="A42133"/>
    </row>
    <row r="42134" spans="1:1">
      <c r="A42134"/>
    </row>
    <row r="42135" spans="1:1">
      <c r="A42135"/>
    </row>
    <row r="42136" spans="1:1">
      <c r="A42136"/>
    </row>
    <row r="42137" spans="1:1">
      <c r="A42137"/>
    </row>
    <row r="42138" spans="1:1">
      <c r="A42138"/>
    </row>
    <row r="42139" spans="1:1">
      <c r="A42139"/>
    </row>
    <row r="42140" spans="1:1">
      <c r="A42140"/>
    </row>
    <row r="42141" spans="1:1">
      <c r="A42141"/>
    </row>
    <row r="42142" spans="1:1">
      <c r="A42142"/>
    </row>
    <row r="42143" spans="1:1">
      <c r="A42143"/>
    </row>
    <row r="42144" spans="1:1">
      <c r="A42144"/>
    </row>
    <row r="42145" spans="1:1">
      <c r="A42145"/>
    </row>
    <row r="42146" spans="1:1">
      <c r="A42146"/>
    </row>
    <row r="42147" spans="1:1">
      <c r="A42147"/>
    </row>
    <row r="42148" spans="1:1">
      <c r="A42148"/>
    </row>
    <row r="42149" spans="1:1">
      <c r="A42149"/>
    </row>
    <row r="42150" spans="1:1">
      <c r="A42150"/>
    </row>
    <row r="42151" spans="1:1">
      <c r="A42151"/>
    </row>
    <row r="42152" spans="1:1">
      <c r="A42152"/>
    </row>
    <row r="42153" spans="1:1">
      <c r="A42153"/>
    </row>
    <row r="42154" spans="1:1">
      <c r="A42154"/>
    </row>
    <row r="42155" spans="1:1">
      <c r="A42155"/>
    </row>
    <row r="42156" spans="1:1">
      <c r="A42156"/>
    </row>
    <row r="42157" spans="1:1">
      <c r="A42157"/>
    </row>
    <row r="42158" spans="1:1">
      <c r="A42158"/>
    </row>
    <row r="42159" spans="1:1">
      <c r="A42159"/>
    </row>
    <row r="42160" spans="1:1">
      <c r="A42160"/>
    </row>
    <row r="42161" spans="1:1">
      <c r="A42161"/>
    </row>
    <row r="42162" spans="1:1">
      <c r="A42162"/>
    </row>
    <row r="42163" spans="1:1">
      <c r="A42163"/>
    </row>
    <row r="42164" spans="1:1">
      <c r="A42164"/>
    </row>
    <row r="42165" spans="1:1">
      <c r="A42165"/>
    </row>
    <row r="42166" spans="1:1">
      <c r="A42166"/>
    </row>
    <row r="42167" spans="1:1">
      <c r="A42167"/>
    </row>
    <row r="42168" spans="1:1">
      <c r="A42168"/>
    </row>
    <row r="42169" spans="1:1">
      <c r="A42169"/>
    </row>
    <row r="42170" spans="1:1">
      <c r="A42170"/>
    </row>
    <row r="42171" spans="1:1">
      <c r="A42171"/>
    </row>
    <row r="42172" spans="1:1">
      <c r="A42172"/>
    </row>
    <row r="42173" spans="1:1">
      <c r="A42173"/>
    </row>
    <row r="42174" spans="1:1">
      <c r="A42174"/>
    </row>
    <row r="42175" spans="1:1">
      <c r="A42175"/>
    </row>
    <row r="42176" spans="1:1">
      <c r="A42176"/>
    </row>
    <row r="42177" spans="1:1">
      <c r="A42177"/>
    </row>
    <row r="42178" spans="1:1">
      <c r="A42178"/>
    </row>
    <row r="42179" spans="1:1">
      <c r="A42179"/>
    </row>
    <row r="42180" spans="1:1">
      <c r="A42180"/>
    </row>
    <row r="42181" spans="1:1">
      <c r="A42181"/>
    </row>
    <row r="42182" spans="1:1">
      <c r="A42182"/>
    </row>
    <row r="42183" spans="1:1">
      <c r="A42183"/>
    </row>
    <row r="42184" spans="1:1">
      <c r="A42184"/>
    </row>
    <row r="42185" spans="1:1">
      <c r="A42185"/>
    </row>
    <row r="42186" spans="1:1">
      <c r="A42186"/>
    </row>
    <row r="42187" spans="1:1">
      <c r="A42187"/>
    </row>
    <row r="42188" spans="1:1">
      <c r="A42188"/>
    </row>
    <row r="42189" spans="1:1">
      <c r="A42189"/>
    </row>
    <row r="42190" spans="1:1">
      <c r="A42190"/>
    </row>
    <row r="42191" spans="1:1">
      <c r="A42191"/>
    </row>
    <row r="42192" spans="1:1">
      <c r="A42192"/>
    </row>
    <row r="42193" spans="1:1">
      <c r="A42193"/>
    </row>
    <row r="42194" spans="1:1">
      <c r="A42194"/>
    </row>
    <row r="42195" spans="1:1">
      <c r="A42195"/>
    </row>
    <row r="42196" spans="1:1">
      <c r="A42196"/>
    </row>
    <row r="42197" spans="1:1">
      <c r="A42197"/>
    </row>
    <row r="42198" spans="1:1">
      <c r="A42198"/>
    </row>
    <row r="42199" spans="1:1">
      <c r="A42199"/>
    </row>
    <row r="42200" spans="1:1">
      <c r="A42200"/>
    </row>
    <row r="42201" spans="1:1">
      <c r="A42201"/>
    </row>
    <row r="42202" spans="1:1">
      <c r="A42202"/>
    </row>
    <row r="42203" spans="1:1">
      <c r="A42203"/>
    </row>
    <row r="42204" spans="1:1">
      <c r="A42204"/>
    </row>
    <row r="42205" spans="1:1">
      <c r="A42205"/>
    </row>
    <row r="42206" spans="1:1">
      <c r="A42206"/>
    </row>
    <row r="42207" spans="1:1">
      <c r="A42207"/>
    </row>
    <row r="42208" spans="1:1">
      <c r="A42208"/>
    </row>
    <row r="42209" spans="1:1">
      <c r="A42209"/>
    </row>
    <row r="42210" spans="1:1">
      <c r="A42210"/>
    </row>
    <row r="42211" spans="1:1">
      <c r="A42211"/>
    </row>
    <row r="42212" spans="1:1">
      <c r="A42212"/>
    </row>
    <row r="42213" spans="1:1">
      <c r="A42213"/>
    </row>
    <row r="42214" spans="1:1">
      <c r="A42214"/>
    </row>
    <row r="42215" spans="1:1">
      <c r="A42215"/>
    </row>
    <row r="42216" spans="1:1">
      <c r="A42216"/>
    </row>
    <row r="42217" spans="1:1">
      <c r="A42217"/>
    </row>
    <row r="42218" spans="1:1">
      <c r="A42218"/>
    </row>
    <row r="42219" spans="1:1">
      <c r="A42219"/>
    </row>
    <row r="42220" spans="1:1">
      <c r="A42220"/>
    </row>
    <row r="42221" spans="1:1">
      <c r="A42221"/>
    </row>
    <row r="42222" spans="1:1">
      <c r="A42222"/>
    </row>
    <row r="42223" spans="1:1">
      <c r="A42223"/>
    </row>
    <row r="42224" spans="1:1">
      <c r="A42224"/>
    </row>
    <row r="42225" spans="1:1">
      <c r="A42225"/>
    </row>
    <row r="42226" spans="1:1">
      <c r="A42226"/>
    </row>
    <row r="42227" spans="1:1">
      <c r="A42227"/>
    </row>
    <row r="42228" spans="1:1">
      <c r="A42228"/>
    </row>
    <row r="42229" spans="1:1">
      <c r="A42229"/>
    </row>
    <row r="42230" spans="1:1">
      <c r="A42230"/>
    </row>
    <row r="42231" spans="1:1">
      <c r="A42231"/>
    </row>
    <row r="42232" spans="1:1">
      <c r="A42232"/>
    </row>
    <row r="42233" spans="1:1">
      <c r="A42233"/>
    </row>
    <row r="42234" spans="1:1">
      <c r="A42234"/>
    </row>
    <row r="42235" spans="1:1">
      <c r="A42235"/>
    </row>
    <row r="42236" spans="1:1">
      <c r="A42236"/>
    </row>
    <row r="42237" spans="1:1">
      <c r="A42237"/>
    </row>
    <row r="42238" spans="1:1">
      <c r="A42238"/>
    </row>
    <row r="42239" spans="1:1">
      <c r="A42239"/>
    </row>
    <row r="42240" spans="1:1">
      <c r="A42240"/>
    </row>
    <row r="42241" spans="1:1">
      <c r="A42241"/>
    </row>
    <row r="42242" spans="1:1">
      <c r="A42242"/>
    </row>
    <row r="42243" spans="1:1">
      <c r="A42243"/>
    </row>
    <row r="42244" spans="1:1">
      <c r="A42244"/>
    </row>
    <row r="42245" spans="1:1">
      <c r="A42245"/>
    </row>
    <row r="42246" spans="1:1">
      <c r="A42246"/>
    </row>
    <row r="42247" spans="1:1">
      <c r="A42247"/>
    </row>
    <row r="42248" spans="1:1">
      <c r="A42248"/>
    </row>
    <row r="42249" spans="1:1">
      <c r="A42249"/>
    </row>
    <row r="42250" spans="1:1">
      <c r="A42250"/>
    </row>
    <row r="42251" spans="1:1">
      <c r="A42251"/>
    </row>
    <row r="42252" spans="1:1">
      <c r="A42252"/>
    </row>
    <row r="42253" spans="1:1">
      <c r="A42253"/>
    </row>
    <row r="42254" spans="1:1">
      <c r="A42254"/>
    </row>
    <row r="42255" spans="1:1">
      <c r="A42255"/>
    </row>
    <row r="42256" spans="1:1">
      <c r="A42256"/>
    </row>
    <row r="42257" spans="1:1">
      <c r="A42257"/>
    </row>
    <row r="42258" spans="1:1">
      <c r="A42258"/>
    </row>
    <row r="42259" spans="1:1">
      <c r="A42259"/>
    </row>
    <row r="42260" spans="1:1">
      <c r="A42260"/>
    </row>
    <row r="42261" spans="1:1">
      <c r="A42261"/>
    </row>
    <row r="42262" spans="1:1">
      <c r="A42262"/>
    </row>
    <row r="42263" spans="1:1">
      <c r="A42263"/>
    </row>
    <row r="42264" spans="1:1">
      <c r="A42264"/>
    </row>
    <row r="42265" spans="1:1">
      <c r="A42265"/>
    </row>
    <row r="42266" spans="1:1">
      <c r="A42266"/>
    </row>
    <row r="42267" spans="1:1">
      <c r="A42267"/>
    </row>
    <row r="42268" spans="1:1">
      <c r="A42268"/>
    </row>
    <row r="42269" spans="1:1">
      <c r="A42269"/>
    </row>
    <row r="42270" spans="1:1">
      <c r="A42270"/>
    </row>
    <row r="42271" spans="1:1">
      <c r="A42271"/>
    </row>
    <row r="42272" spans="1:1">
      <c r="A42272"/>
    </row>
    <row r="42273" spans="1:1">
      <c r="A42273"/>
    </row>
    <row r="42274" spans="1:1">
      <c r="A42274"/>
    </row>
    <row r="42275" spans="1:1">
      <c r="A42275"/>
    </row>
    <row r="42276" spans="1:1">
      <c r="A42276"/>
    </row>
    <row r="42277" spans="1:1">
      <c r="A42277"/>
    </row>
    <row r="42278" spans="1:1">
      <c r="A42278"/>
    </row>
    <row r="42279" spans="1:1">
      <c r="A42279"/>
    </row>
    <row r="42280" spans="1:1">
      <c r="A42280"/>
    </row>
    <row r="42281" spans="1:1">
      <c r="A42281"/>
    </row>
    <row r="42282" spans="1:1">
      <c r="A42282"/>
    </row>
    <row r="42283" spans="1:1">
      <c r="A42283"/>
    </row>
    <row r="42284" spans="1:1">
      <c r="A42284"/>
    </row>
    <row r="42285" spans="1:1">
      <c r="A42285"/>
    </row>
    <row r="42286" spans="1:1">
      <c r="A42286"/>
    </row>
    <row r="42287" spans="1:1">
      <c r="A42287"/>
    </row>
    <row r="42288" spans="1:1">
      <c r="A42288"/>
    </row>
    <row r="42289" spans="1:1">
      <c r="A42289"/>
    </row>
    <row r="42290" spans="1:1">
      <c r="A42290"/>
    </row>
    <row r="42291" spans="1:1">
      <c r="A42291"/>
    </row>
    <row r="42292" spans="1:1">
      <c r="A42292"/>
    </row>
    <row r="42293" spans="1:1">
      <c r="A42293"/>
    </row>
    <row r="42294" spans="1:1">
      <c r="A42294"/>
    </row>
    <row r="42295" spans="1:1">
      <c r="A42295"/>
    </row>
    <row r="42296" spans="1:1">
      <c r="A42296"/>
    </row>
    <row r="42297" spans="1:1">
      <c r="A42297"/>
    </row>
    <row r="42298" spans="1:1">
      <c r="A42298"/>
    </row>
    <row r="42299" spans="1:1">
      <c r="A42299"/>
    </row>
    <row r="42300" spans="1:1">
      <c r="A42300"/>
    </row>
    <row r="42301" spans="1:1">
      <c r="A42301"/>
    </row>
    <row r="42302" spans="1:1">
      <c r="A42302"/>
    </row>
    <row r="42303" spans="1:1">
      <c r="A42303"/>
    </row>
    <row r="42304" spans="1:1">
      <c r="A42304"/>
    </row>
    <row r="42305" spans="1:1">
      <c r="A42305"/>
    </row>
    <row r="42306" spans="1:1">
      <c r="A42306"/>
    </row>
    <row r="42307" spans="1:1">
      <c r="A42307"/>
    </row>
    <row r="42308" spans="1:1">
      <c r="A42308"/>
    </row>
    <row r="42309" spans="1:1">
      <c r="A42309"/>
    </row>
    <row r="42310" spans="1:1">
      <c r="A42310"/>
    </row>
    <row r="42311" spans="1:1">
      <c r="A42311"/>
    </row>
    <row r="42312" spans="1:1">
      <c r="A42312"/>
    </row>
    <row r="42313" spans="1:1">
      <c r="A42313"/>
    </row>
    <row r="42314" spans="1:1">
      <c r="A42314"/>
    </row>
    <row r="42315" spans="1:1">
      <c r="A42315"/>
    </row>
    <row r="42316" spans="1:1">
      <c r="A42316"/>
    </row>
    <row r="42317" spans="1:1">
      <c r="A42317"/>
    </row>
    <row r="42318" spans="1:1">
      <c r="A42318"/>
    </row>
    <row r="42319" spans="1:1">
      <c r="A42319"/>
    </row>
    <row r="42320" spans="1:1">
      <c r="A42320"/>
    </row>
    <row r="42321" spans="1:1">
      <c r="A42321"/>
    </row>
    <row r="42322" spans="1:1">
      <c r="A42322"/>
    </row>
    <row r="42323" spans="1:1">
      <c r="A42323"/>
    </row>
    <row r="42324" spans="1:1">
      <c r="A42324"/>
    </row>
    <row r="42325" spans="1:1">
      <c r="A42325"/>
    </row>
    <row r="42326" spans="1:1">
      <c r="A42326"/>
    </row>
    <row r="42327" spans="1:1">
      <c r="A42327"/>
    </row>
    <row r="42328" spans="1:1">
      <c r="A42328"/>
    </row>
    <row r="42329" spans="1:1">
      <c r="A42329"/>
    </row>
    <row r="42330" spans="1:1">
      <c r="A42330"/>
    </row>
    <row r="42331" spans="1:1">
      <c r="A42331"/>
    </row>
    <row r="42332" spans="1:1">
      <c r="A42332"/>
    </row>
    <row r="42333" spans="1:1">
      <c r="A42333"/>
    </row>
    <row r="42334" spans="1:1">
      <c r="A42334"/>
    </row>
    <row r="42335" spans="1:1">
      <c r="A42335"/>
    </row>
    <row r="42336" spans="1:1">
      <c r="A42336"/>
    </row>
    <row r="42337" spans="1:1">
      <c r="A42337"/>
    </row>
    <row r="42338" spans="1:1">
      <c r="A42338"/>
    </row>
    <row r="42339" spans="1:1">
      <c r="A42339"/>
    </row>
    <row r="42340" spans="1:1">
      <c r="A42340"/>
    </row>
    <row r="42341" spans="1:1">
      <c r="A42341"/>
    </row>
    <row r="42342" spans="1:1">
      <c r="A42342"/>
    </row>
    <row r="42343" spans="1:1">
      <c r="A42343"/>
    </row>
    <row r="42344" spans="1:1">
      <c r="A42344"/>
    </row>
    <row r="42345" spans="1:1">
      <c r="A42345"/>
    </row>
    <row r="42346" spans="1:1">
      <c r="A42346"/>
    </row>
    <row r="42347" spans="1:1">
      <c r="A42347"/>
    </row>
    <row r="42348" spans="1:1">
      <c r="A42348"/>
    </row>
    <row r="42349" spans="1:1">
      <c r="A42349"/>
    </row>
    <row r="42350" spans="1:1">
      <c r="A42350"/>
    </row>
    <row r="42351" spans="1:1">
      <c r="A42351"/>
    </row>
    <row r="42352" spans="1:1">
      <c r="A42352"/>
    </row>
    <row r="42353" spans="1:1">
      <c r="A42353"/>
    </row>
    <row r="42354" spans="1:1">
      <c r="A42354"/>
    </row>
    <row r="42355" spans="1:1">
      <c r="A42355"/>
    </row>
    <row r="42356" spans="1:1">
      <c r="A42356"/>
    </row>
    <row r="42357" spans="1:1">
      <c r="A42357"/>
    </row>
    <row r="42358" spans="1:1">
      <c r="A42358"/>
    </row>
    <row r="42359" spans="1:1">
      <c r="A42359"/>
    </row>
    <row r="42360" spans="1:1">
      <c r="A42360"/>
    </row>
    <row r="42361" spans="1:1">
      <c r="A42361"/>
    </row>
    <row r="42362" spans="1:1">
      <c r="A42362"/>
    </row>
    <row r="42363" spans="1:1">
      <c r="A42363"/>
    </row>
    <row r="42364" spans="1:1">
      <c r="A42364"/>
    </row>
    <row r="42365" spans="1:1">
      <c r="A42365"/>
    </row>
    <row r="42366" spans="1:1">
      <c r="A42366"/>
    </row>
    <row r="42367" spans="1:1">
      <c r="A42367"/>
    </row>
    <row r="42368" spans="1:1">
      <c r="A42368"/>
    </row>
    <row r="42369" spans="1:1">
      <c r="A42369"/>
    </row>
    <row r="42370" spans="1:1">
      <c r="A42370"/>
    </row>
    <row r="42371" spans="1:1">
      <c r="A42371"/>
    </row>
    <row r="42372" spans="1:1">
      <c r="A42372"/>
    </row>
    <row r="42373" spans="1:1">
      <c r="A42373"/>
    </row>
    <row r="42374" spans="1:1">
      <c r="A42374"/>
    </row>
    <row r="42375" spans="1:1">
      <c r="A42375"/>
    </row>
    <row r="42376" spans="1:1">
      <c r="A42376"/>
    </row>
    <row r="42377" spans="1:1">
      <c r="A42377"/>
    </row>
    <row r="42378" spans="1:1">
      <c r="A42378"/>
    </row>
    <row r="42379" spans="1:1">
      <c r="A42379"/>
    </row>
    <row r="42380" spans="1:1">
      <c r="A42380"/>
    </row>
    <row r="42381" spans="1:1">
      <c r="A42381"/>
    </row>
    <row r="42382" spans="1:1">
      <c r="A42382"/>
    </row>
    <row r="42383" spans="1:1">
      <c r="A42383"/>
    </row>
    <row r="42384" spans="1:1">
      <c r="A42384"/>
    </row>
    <row r="42385" spans="1:1">
      <c r="A42385"/>
    </row>
    <row r="42386" spans="1:1">
      <c r="A42386"/>
    </row>
    <row r="42387" spans="1:1">
      <c r="A42387"/>
    </row>
    <row r="42388" spans="1:1">
      <c r="A42388"/>
    </row>
    <row r="42389" spans="1:1">
      <c r="A42389"/>
    </row>
    <row r="42390" spans="1:1">
      <c r="A42390"/>
    </row>
    <row r="42391" spans="1:1">
      <c r="A42391"/>
    </row>
    <row r="42392" spans="1:1">
      <c r="A42392"/>
    </row>
    <row r="42393" spans="1:1">
      <c r="A42393"/>
    </row>
    <row r="42394" spans="1:1">
      <c r="A42394"/>
    </row>
    <row r="42395" spans="1:1">
      <c r="A42395"/>
    </row>
    <row r="42396" spans="1:1">
      <c r="A42396"/>
    </row>
    <row r="42397" spans="1:1">
      <c r="A42397"/>
    </row>
    <row r="42398" spans="1:1">
      <c r="A42398"/>
    </row>
    <row r="42399" spans="1:1">
      <c r="A42399"/>
    </row>
    <row r="42400" spans="1:1">
      <c r="A42400"/>
    </row>
    <row r="42401" spans="1:1">
      <c r="A42401"/>
    </row>
    <row r="42402" spans="1:1">
      <c r="A42402"/>
    </row>
    <row r="42403" spans="1:1">
      <c r="A42403"/>
    </row>
    <row r="42404" spans="1:1">
      <c r="A42404"/>
    </row>
    <row r="42405" spans="1:1">
      <c r="A42405"/>
    </row>
    <row r="42406" spans="1:1">
      <c r="A42406"/>
    </row>
    <row r="42407" spans="1:1">
      <c r="A42407"/>
    </row>
    <row r="42408" spans="1:1">
      <c r="A42408"/>
    </row>
    <row r="42409" spans="1:1">
      <c r="A42409"/>
    </row>
    <row r="42410" spans="1:1">
      <c r="A42410"/>
    </row>
    <row r="42411" spans="1:1">
      <c r="A42411"/>
    </row>
    <row r="42412" spans="1:1">
      <c r="A42412"/>
    </row>
    <row r="42413" spans="1:1">
      <c r="A42413"/>
    </row>
    <row r="42414" spans="1:1">
      <c r="A42414"/>
    </row>
    <row r="42415" spans="1:1">
      <c r="A42415"/>
    </row>
    <row r="42416" spans="1:1">
      <c r="A42416"/>
    </row>
    <row r="42417" spans="1:1">
      <c r="A42417"/>
    </row>
    <row r="42418" spans="1:1">
      <c r="A42418"/>
    </row>
    <row r="42419" spans="1:1">
      <c r="A42419"/>
    </row>
    <row r="42420" spans="1:1">
      <c r="A42420"/>
    </row>
    <row r="42421" spans="1:1">
      <c r="A42421"/>
    </row>
    <row r="42422" spans="1:1">
      <c r="A42422"/>
    </row>
    <row r="42423" spans="1:1">
      <c r="A42423"/>
    </row>
    <row r="42424" spans="1:1">
      <c r="A42424"/>
    </row>
    <row r="42425" spans="1:1">
      <c r="A42425"/>
    </row>
    <row r="42426" spans="1:1">
      <c r="A42426"/>
    </row>
    <row r="42427" spans="1:1">
      <c r="A42427"/>
    </row>
    <row r="42428" spans="1:1">
      <c r="A42428"/>
    </row>
    <row r="42429" spans="1:1">
      <c r="A42429"/>
    </row>
    <row r="42430" spans="1:1">
      <c r="A42430"/>
    </row>
    <row r="42431" spans="1:1">
      <c r="A42431"/>
    </row>
    <row r="42432" spans="1:1">
      <c r="A42432"/>
    </row>
    <row r="42433" spans="1:1">
      <c r="A42433"/>
    </row>
    <row r="42434" spans="1:1">
      <c r="A42434"/>
    </row>
    <row r="42435" spans="1:1">
      <c r="A42435"/>
    </row>
    <row r="42436" spans="1:1">
      <c r="A42436"/>
    </row>
    <row r="42437" spans="1:1">
      <c r="A42437"/>
    </row>
    <row r="42438" spans="1:1">
      <c r="A42438"/>
    </row>
    <row r="42439" spans="1:1">
      <c r="A42439"/>
    </row>
    <row r="42440" spans="1:1">
      <c r="A42440"/>
    </row>
    <row r="42441" spans="1:1">
      <c r="A42441"/>
    </row>
    <row r="42442" spans="1:1">
      <c r="A42442"/>
    </row>
    <row r="42443" spans="1:1">
      <c r="A42443"/>
    </row>
    <row r="42444" spans="1:1">
      <c r="A42444"/>
    </row>
    <row r="42445" spans="1:1">
      <c r="A42445"/>
    </row>
    <row r="42446" spans="1:1">
      <c r="A42446"/>
    </row>
    <row r="42447" spans="1:1">
      <c r="A42447"/>
    </row>
    <row r="42448" spans="1:1">
      <c r="A42448"/>
    </row>
    <row r="42449" spans="1:1">
      <c r="A42449"/>
    </row>
    <row r="42450" spans="1:1">
      <c r="A42450"/>
    </row>
    <row r="42451" spans="1:1">
      <c r="A42451"/>
    </row>
    <row r="42452" spans="1:1">
      <c r="A42452"/>
    </row>
    <row r="42453" spans="1:1">
      <c r="A42453"/>
    </row>
    <row r="42454" spans="1:1">
      <c r="A42454"/>
    </row>
    <row r="42455" spans="1:1">
      <c r="A42455"/>
    </row>
    <row r="42456" spans="1:1">
      <c r="A42456"/>
    </row>
    <row r="42457" spans="1:1">
      <c r="A42457"/>
    </row>
    <row r="42458" spans="1:1">
      <c r="A42458"/>
    </row>
    <row r="42459" spans="1:1">
      <c r="A42459"/>
    </row>
    <row r="42460" spans="1:1">
      <c r="A42460"/>
    </row>
    <row r="42461" spans="1:1">
      <c r="A42461"/>
    </row>
    <row r="42462" spans="1:1">
      <c r="A42462"/>
    </row>
    <row r="42463" spans="1:1">
      <c r="A42463"/>
    </row>
    <row r="42464" spans="1:1">
      <c r="A42464"/>
    </row>
    <row r="42465" spans="1:1">
      <c r="A42465"/>
    </row>
    <row r="42466" spans="1:1">
      <c r="A42466"/>
    </row>
    <row r="42467" spans="1:1">
      <c r="A42467"/>
    </row>
    <row r="42468" spans="1:1">
      <c r="A42468"/>
    </row>
    <row r="42469" spans="1:1">
      <c r="A42469"/>
    </row>
    <row r="42470" spans="1:1">
      <c r="A42470"/>
    </row>
    <row r="42471" spans="1:1">
      <c r="A42471"/>
    </row>
    <row r="42472" spans="1:1">
      <c r="A42472"/>
    </row>
    <row r="42473" spans="1:1">
      <c r="A42473"/>
    </row>
    <row r="42474" spans="1:1">
      <c r="A42474"/>
    </row>
    <row r="42475" spans="1:1">
      <c r="A42475"/>
    </row>
    <row r="42476" spans="1:1">
      <c r="A42476"/>
    </row>
    <row r="42477" spans="1:1">
      <c r="A42477"/>
    </row>
    <row r="42478" spans="1:1">
      <c r="A42478"/>
    </row>
    <row r="42479" spans="1:1">
      <c r="A42479"/>
    </row>
    <row r="42480" spans="1:1">
      <c r="A42480"/>
    </row>
    <row r="42481" spans="1:1">
      <c r="A42481"/>
    </row>
    <row r="42482" spans="1:1">
      <c r="A42482"/>
    </row>
    <row r="42483" spans="1:1">
      <c r="A42483"/>
    </row>
    <row r="42484" spans="1:1">
      <c r="A42484"/>
    </row>
    <row r="42485" spans="1:1">
      <c r="A42485"/>
    </row>
    <row r="42486" spans="1:1">
      <c r="A42486"/>
    </row>
    <row r="42487" spans="1:1">
      <c r="A42487"/>
    </row>
    <row r="42488" spans="1:1">
      <c r="A42488"/>
    </row>
    <row r="42489" spans="1:1">
      <c r="A42489"/>
    </row>
    <row r="42490" spans="1:1">
      <c r="A42490"/>
    </row>
    <row r="42491" spans="1:1">
      <c r="A42491"/>
    </row>
    <row r="42492" spans="1:1">
      <c r="A42492"/>
    </row>
    <row r="42493" spans="1:1">
      <c r="A42493"/>
    </row>
    <row r="42494" spans="1:1">
      <c r="A42494"/>
    </row>
    <row r="42495" spans="1:1">
      <c r="A42495"/>
    </row>
    <row r="42496" spans="1:1">
      <c r="A42496"/>
    </row>
    <row r="42497" spans="1:1">
      <c r="A42497"/>
    </row>
    <row r="42498" spans="1:1">
      <c r="A42498"/>
    </row>
    <row r="42499" spans="1:1">
      <c r="A42499"/>
    </row>
    <row r="42500" spans="1:1">
      <c r="A42500"/>
    </row>
    <row r="42501" spans="1:1">
      <c r="A42501"/>
    </row>
    <row r="42502" spans="1:1">
      <c r="A42502"/>
    </row>
    <row r="42503" spans="1:1">
      <c r="A42503"/>
    </row>
    <row r="42504" spans="1:1">
      <c r="A42504"/>
    </row>
    <row r="42505" spans="1:1">
      <c r="A42505"/>
    </row>
    <row r="42506" spans="1:1">
      <c r="A42506"/>
    </row>
    <row r="42507" spans="1:1">
      <c r="A42507"/>
    </row>
    <row r="42508" spans="1:1">
      <c r="A42508"/>
    </row>
    <row r="42509" spans="1:1">
      <c r="A42509"/>
    </row>
    <row r="42510" spans="1:1">
      <c r="A42510"/>
    </row>
    <row r="42511" spans="1:1">
      <c r="A42511"/>
    </row>
    <row r="42512" spans="1:1">
      <c r="A42512"/>
    </row>
    <row r="42513" spans="1:1">
      <c r="A42513"/>
    </row>
    <row r="42514" spans="1:1">
      <c r="A42514"/>
    </row>
    <row r="42515" spans="1:1">
      <c r="A42515"/>
    </row>
    <row r="42516" spans="1:1">
      <c r="A42516"/>
    </row>
    <row r="42517" spans="1:1">
      <c r="A42517"/>
    </row>
    <row r="42518" spans="1:1">
      <c r="A42518"/>
    </row>
    <row r="42519" spans="1:1">
      <c r="A42519"/>
    </row>
    <row r="42520" spans="1:1">
      <c r="A42520"/>
    </row>
    <row r="42521" spans="1:1">
      <c r="A42521"/>
    </row>
    <row r="42522" spans="1:1">
      <c r="A42522"/>
    </row>
    <row r="42523" spans="1:1">
      <c r="A42523"/>
    </row>
    <row r="42524" spans="1:1">
      <c r="A42524"/>
    </row>
    <row r="42525" spans="1:1">
      <c r="A42525"/>
    </row>
    <row r="42526" spans="1:1">
      <c r="A42526"/>
    </row>
    <row r="42527" spans="1:1">
      <c r="A42527"/>
    </row>
    <row r="42528" spans="1:1">
      <c r="A42528"/>
    </row>
    <row r="42529" spans="1:1">
      <c r="A42529"/>
    </row>
    <row r="42530" spans="1:1">
      <c r="A42530"/>
    </row>
    <row r="42531" spans="1:1">
      <c r="A42531"/>
    </row>
    <row r="42532" spans="1:1">
      <c r="A42532"/>
    </row>
    <row r="42533" spans="1:1">
      <c r="A42533"/>
    </row>
    <row r="42534" spans="1:1">
      <c r="A42534"/>
    </row>
    <row r="42535" spans="1:1">
      <c r="A42535"/>
    </row>
    <row r="42536" spans="1:1">
      <c r="A42536"/>
    </row>
    <row r="42537" spans="1:1">
      <c r="A42537"/>
    </row>
    <row r="42538" spans="1:1">
      <c r="A42538"/>
    </row>
    <row r="42539" spans="1:1">
      <c r="A42539"/>
    </row>
    <row r="42540" spans="1:1">
      <c r="A42540"/>
    </row>
    <row r="42541" spans="1:1">
      <c r="A42541"/>
    </row>
    <row r="42542" spans="1:1">
      <c r="A42542"/>
    </row>
    <row r="42543" spans="1:1">
      <c r="A42543"/>
    </row>
    <row r="42544" spans="1:1">
      <c r="A42544"/>
    </row>
    <row r="42545" spans="1:1">
      <c r="A42545"/>
    </row>
    <row r="42546" spans="1:1">
      <c r="A42546"/>
    </row>
    <row r="42547" spans="1:1">
      <c r="A42547"/>
    </row>
    <row r="42548" spans="1:1">
      <c r="A42548"/>
    </row>
    <row r="42549" spans="1:1">
      <c r="A42549"/>
    </row>
    <row r="42550" spans="1:1">
      <c r="A42550"/>
    </row>
    <row r="42551" spans="1:1">
      <c r="A42551"/>
    </row>
    <row r="42552" spans="1:1">
      <c r="A42552"/>
    </row>
    <row r="42553" spans="1:1">
      <c r="A42553"/>
    </row>
    <row r="42554" spans="1:1">
      <c r="A42554"/>
    </row>
    <row r="42555" spans="1:1">
      <c r="A42555"/>
    </row>
    <row r="42556" spans="1:1">
      <c r="A42556"/>
    </row>
    <row r="42557" spans="1:1">
      <c r="A42557"/>
    </row>
    <row r="42558" spans="1:1">
      <c r="A42558"/>
    </row>
    <row r="42559" spans="1:1">
      <c r="A42559"/>
    </row>
    <row r="42560" spans="1:1">
      <c r="A42560"/>
    </row>
    <row r="42561" spans="1:1">
      <c r="A42561"/>
    </row>
    <row r="42562" spans="1:1">
      <c r="A42562"/>
    </row>
    <row r="42563" spans="1:1">
      <c r="A42563"/>
    </row>
    <row r="42564" spans="1:1">
      <c r="A42564"/>
    </row>
    <row r="42565" spans="1:1">
      <c r="A42565"/>
    </row>
    <row r="42566" spans="1:1">
      <c r="A42566"/>
    </row>
    <row r="42567" spans="1:1">
      <c r="A42567"/>
    </row>
    <row r="42568" spans="1:1">
      <c r="A42568"/>
    </row>
    <row r="42569" spans="1:1">
      <c r="A42569"/>
    </row>
    <row r="42570" spans="1:1">
      <c r="A42570"/>
    </row>
    <row r="42571" spans="1:1">
      <c r="A42571"/>
    </row>
    <row r="42572" spans="1:1">
      <c r="A42572"/>
    </row>
    <row r="42573" spans="1:1">
      <c r="A42573"/>
    </row>
    <row r="42574" spans="1:1">
      <c r="A42574"/>
    </row>
    <row r="42575" spans="1:1">
      <c r="A42575"/>
    </row>
    <row r="42576" spans="1:1">
      <c r="A42576"/>
    </row>
    <row r="42577" spans="1:1">
      <c r="A42577"/>
    </row>
    <row r="42578" spans="1:1">
      <c r="A42578"/>
    </row>
    <row r="42579" spans="1:1">
      <c r="A42579"/>
    </row>
    <row r="42580" spans="1:1">
      <c r="A42580"/>
    </row>
    <row r="42581" spans="1:1">
      <c r="A42581"/>
    </row>
    <row r="42582" spans="1:1">
      <c r="A42582"/>
    </row>
    <row r="42583" spans="1:1">
      <c r="A42583"/>
    </row>
    <row r="42584" spans="1:1">
      <c r="A42584"/>
    </row>
    <row r="42585" spans="1:1">
      <c r="A42585"/>
    </row>
    <row r="42586" spans="1:1">
      <c r="A42586"/>
    </row>
    <row r="42587" spans="1:1">
      <c r="A42587"/>
    </row>
    <row r="42588" spans="1:1">
      <c r="A42588"/>
    </row>
    <row r="42589" spans="1:1">
      <c r="A42589"/>
    </row>
    <row r="42590" spans="1:1">
      <c r="A42590"/>
    </row>
    <row r="42591" spans="1:1">
      <c r="A42591"/>
    </row>
    <row r="42592" spans="1:1">
      <c r="A42592"/>
    </row>
    <row r="42593" spans="1:1">
      <c r="A42593"/>
    </row>
    <row r="42594" spans="1:1">
      <c r="A42594"/>
    </row>
    <row r="42595" spans="1:1">
      <c r="A42595"/>
    </row>
    <row r="42596" spans="1:1">
      <c r="A42596"/>
    </row>
    <row r="42597" spans="1:1">
      <c r="A42597"/>
    </row>
    <row r="42598" spans="1:1">
      <c r="A42598"/>
    </row>
    <row r="42599" spans="1:1">
      <c r="A42599"/>
    </row>
    <row r="42600" spans="1:1">
      <c r="A42600"/>
    </row>
    <row r="42601" spans="1:1">
      <c r="A42601"/>
    </row>
    <row r="42602" spans="1:1">
      <c r="A42602"/>
    </row>
    <row r="42603" spans="1:1">
      <c r="A42603"/>
    </row>
    <row r="42604" spans="1:1">
      <c r="A42604"/>
    </row>
    <row r="42605" spans="1:1">
      <c r="A42605"/>
    </row>
    <row r="42606" spans="1:1">
      <c r="A42606"/>
    </row>
    <row r="42607" spans="1:1">
      <c r="A42607"/>
    </row>
    <row r="42608" spans="1:1">
      <c r="A42608"/>
    </row>
    <row r="42609" spans="1:1">
      <c r="A42609"/>
    </row>
    <row r="42610" spans="1:1">
      <c r="A42610"/>
    </row>
    <row r="42611" spans="1:1">
      <c r="A42611"/>
    </row>
    <row r="42612" spans="1:1">
      <c r="A42612"/>
    </row>
    <row r="42613" spans="1:1">
      <c r="A42613"/>
    </row>
    <row r="42614" spans="1:1">
      <c r="A42614"/>
    </row>
    <row r="42615" spans="1:1">
      <c r="A42615"/>
    </row>
    <row r="42616" spans="1:1">
      <c r="A42616"/>
    </row>
    <row r="42617" spans="1:1">
      <c r="A42617"/>
    </row>
    <row r="42618" spans="1:1">
      <c r="A42618"/>
    </row>
    <row r="42619" spans="1:1">
      <c r="A42619"/>
    </row>
    <row r="42620" spans="1:1">
      <c r="A42620"/>
    </row>
    <row r="42621" spans="1:1">
      <c r="A42621"/>
    </row>
    <row r="42622" spans="1:1">
      <c r="A42622"/>
    </row>
    <row r="42623" spans="1:1">
      <c r="A42623"/>
    </row>
    <row r="42624" spans="1:1">
      <c r="A42624"/>
    </row>
    <row r="42625" spans="1:1">
      <c r="A42625"/>
    </row>
    <row r="42626" spans="1:1">
      <c r="A42626"/>
    </row>
    <row r="42627" spans="1:1">
      <c r="A42627"/>
    </row>
    <row r="42628" spans="1:1">
      <c r="A42628"/>
    </row>
    <row r="42629" spans="1:1">
      <c r="A42629"/>
    </row>
    <row r="42630" spans="1:1">
      <c r="A42630"/>
    </row>
    <row r="42631" spans="1:1">
      <c r="A42631"/>
    </row>
    <row r="42632" spans="1:1">
      <c r="A42632"/>
    </row>
    <row r="42633" spans="1:1">
      <c r="A42633"/>
    </row>
    <row r="42634" spans="1:1">
      <c r="A42634"/>
    </row>
    <row r="42635" spans="1:1">
      <c r="A42635"/>
    </row>
    <row r="42636" spans="1:1">
      <c r="A42636"/>
    </row>
    <row r="42637" spans="1:1">
      <c r="A42637"/>
    </row>
    <row r="42638" spans="1:1">
      <c r="A42638"/>
    </row>
    <row r="42639" spans="1:1">
      <c r="A42639"/>
    </row>
    <row r="42640" spans="1:1">
      <c r="A42640"/>
    </row>
    <row r="42641" spans="1:1">
      <c r="A42641"/>
    </row>
    <row r="42642" spans="1:1">
      <c r="A42642"/>
    </row>
    <row r="42643" spans="1:1">
      <c r="A42643"/>
    </row>
    <row r="42644" spans="1:1">
      <c r="A42644"/>
    </row>
    <row r="42645" spans="1:1">
      <c r="A42645"/>
    </row>
    <row r="42646" spans="1:1">
      <c r="A42646"/>
    </row>
    <row r="42647" spans="1:1">
      <c r="A42647"/>
    </row>
    <row r="42648" spans="1:1">
      <c r="A42648"/>
    </row>
    <row r="42649" spans="1:1">
      <c r="A42649"/>
    </row>
    <row r="42650" spans="1:1">
      <c r="A42650"/>
    </row>
    <row r="42651" spans="1:1">
      <c r="A42651"/>
    </row>
    <row r="42652" spans="1:1">
      <c r="A42652"/>
    </row>
    <row r="42653" spans="1:1">
      <c r="A42653"/>
    </row>
    <row r="42654" spans="1:1">
      <c r="A42654"/>
    </row>
    <row r="42655" spans="1:1">
      <c r="A42655"/>
    </row>
    <row r="42656" spans="1:1">
      <c r="A42656"/>
    </row>
    <row r="42657" spans="1:1">
      <c r="A42657"/>
    </row>
    <row r="42658" spans="1:1">
      <c r="A42658"/>
    </row>
    <row r="42659" spans="1:1">
      <c r="A42659"/>
    </row>
    <row r="42660" spans="1:1">
      <c r="A42660"/>
    </row>
    <row r="42661" spans="1:1">
      <c r="A42661"/>
    </row>
    <row r="42662" spans="1:1">
      <c r="A42662"/>
    </row>
    <row r="42663" spans="1:1">
      <c r="A42663"/>
    </row>
    <row r="42664" spans="1:1">
      <c r="A42664"/>
    </row>
    <row r="42665" spans="1:1">
      <c r="A42665"/>
    </row>
    <row r="42666" spans="1:1">
      <c r="A42666"/>
    </row>
    <row r="42667" spans="1:1">
      <c r="A42667"/>
    </row>
    <row r="42668" spans="1:1">
      <c r="A42668"/>
    </row>
    <row r="42669" spans="1:1">
      <c r="A42669"/>
    </row>
    <row r="42670" spans="1:1">
      <c r="A42670"/>
    </row>
    <row r="42671" spans="1:1">
      <c r="A42671"/>
    </row>
    <row r="42672" spans="1:1">
      <c r="A42672"/>
    </row>
    <row r="42673" spans="1:1">
      <c r="A42673"/>
    </row>
    <row r="42674" spans="1:1">
      <c r="A42674"/>
    </row>
    <row r="42675" spans="1:1">
      <c r="A42675"/>
    </row>
    <row r="42676" spans="1:1">
      <c r="A42676"/>
    </row>
    <row r="42677" spans="1:1">
      <c r="A42677"/>
    </row>
    <row r="42678" spans="1:1">
      <c r="A42678"/>
    </row>
    <row r="42679" spans="1:1">
      <c r="A42679"/>
    </row>
    <row r="42680" spans="1:1">
      <c r="A42680"/>
    </row>
    <row r="42681" spans="1:1">
      <c r="A42681"/>
    </row>
    <row r="42682" spans="1:1">
      <c r="A42682"/>
    </row>
    <row r="42683" spans="1:1">
      <c r="A42683"/>
    </row>
    <row r="42684" spans="1:1">
      <c r="A42684"/>
    </row>
    <row r="42685" spans="1:1">
      <c r="A42685"/>
    </row>
    <row r="42686" spans="1:1">
      <c r="A42686"/>
    </row>
    <row r="42687" spans="1:1">
      <c r="A42687"/>
    </row>
    <row r="42688" spans="1:1">
      <c r="A42688"/>
    </row>
    <row r="42689" spans="1:1">
      <c r="A42689"/>
    </row>
    <row r="42690" spans="1:1">
      <c r="A42690"/>
    </row>
    <row r="42691" spans="1:1">
      <c r="A42691"/>
    </row>
    <row r="42692" spans="1:1">
      <c r="A42692"/>
    </row>
    <row r="42693" spans="1:1">
      <c r="A42693"/>
    </row>
    <row r="42694" spans="1:1">
      <c r="A42694"/>
    </row>
    <row r="42695" spans="1:1">
      <c r="A42695"/>
    </row>
    <row r="42696" spans="1:1">
      <c r="A42696"/>
    </row>
    <row r="42697" spans="1:1">
      <c r="A42697"/>
    </row>
    <row r="42698" spans="1:1">
      <c r="A42698"/>
    </row>
    <row r="42699" spans="1:1">
      <c r="A42699"/>
    </row>
    <row r="42700" spans="1:1">
      <c r="A42700"/>
    </row>
    <row r="42701" spans="1:1">
      <c r="A42701"/>
    </row>
    <row r="42702" spans="1:1">
      <c r="A42702"/>
    </row>
    <row r="42703" spans="1:1">
      <c r="A42703"/>
    </row>
    <row r="42704" spans="1:1">
      <c r="A42704"/>
    </row>
    <row r="42705" spans="1:1">
      <c r="A42705"/>
    </row>
    <row r="42706" spans="1:1">
      <c r="A42706"/>
    </row>
    <row r="42707" spans="1:1">
      <c r="A42707"/>
    </row>
    <row r="42708" spans="1:1">
      <c r="A42708"/>
    </row>
    <row r="42709" spans="1:1">
      <c r="A42709"/>
    </row>
    <row r="42710" spans="1:1">
      <c r="A42710"/>
    </row>
    <row r="42711" spans="1:1">
      <c r="A42711"/>
    </row>
    <row r="42712" spans="1:1">
      <c r="A42712"/>
    </row>
    <row r="42713" spans="1:1">
      <c r="A42713"/>
    </row>
    <row r="42714" spans="1:1">
      <c r="A42714"/>
    </row>
    <row r="42715" spans="1:1">
      <c r="A42715"/>
    </row>
    <row r="42716" spans="1:1">
      <c r="A42716"/>
    </row>
    <row r="42717" spans="1:1">
      <c r="A42717"/>
    </row>
    <row r="42718" spans="1:1">
      <c r="A42718"/>
    </row>
    <row r="42719" spans="1:1">
      <c r="A42719"/>
    </row>
    <row r="42720" spans="1:1">
      <c r="A42720"/>
    </row>
    <row r="42721" spans="1:1">
      <c r="A42721"/>
    </row>
    <row r="42722" spans="1:1">
      <c r="A42722"/>
    </row>
    <row r="42723" spans="1:1">
      <c r="A42723"/>
    </row>
    <row r="42724" spans="1:1">
      <c r="A42724"/>
    </row>
    <row r="42725" spans="1:1">
      <c r="A42725"/>
    </row>
    <row r="42726" spans="1:1">
      <c r="A42726"/>
    </row>
    <row r="42727" spans="1:1">
      <c r="A42727"/>
    </row>
    <row r="42728" spans="1:1">
      <c r="A42728"/>
    </row>
    <row r="42729" spans="1:1">
      <c r="A42729"/>
    </row>
    <row r="42730" spans="1:1">
      <c r="A42730"/>
    </row>
    <row r="42731" spans="1:1">
      <c r="A42731"/>
    </row>
    <row r="42732" spans="1:1">
      <c r="A42732"/>
    </row>
    <row r="42733" spans="1:1">
      <c r="A42733"/>
    </row>
    <row r="42734" spans="1:1">
      <c r="A42734"/>
    </row>
    <row r="42735" spans="1:1">
      <c r="A42735"/>
    </row>
    <row r="42736" spans="1:1">
      <c r="A42736"/>
    </row>
    <row r="42737" spans="1:1">
      <c r="A42737"/>
    </row>
    <row r="42738" spans="1:1">
      <c r="A42738"/>
    </row>
    <row r="42739" spans="1:1">
      <c r="A42739"/>
    </row>
    <row r="42740" spans="1:1">
      <c r="A42740"/>
    </row>
    <row r="42741" spans="1:1">
      <c r="A42741"/>
    </row>
    <row r="42742" spans="1:1">
      <c r="A42742"/>
    </row>
    <row r="42743" spans="1:1">
      <c r="A42743"/>
    </row>
    <row r="42744" spans="1:1">
      <c r="A42744"/>
    </row>
    <row r="42745" spans="1:1">
      <c r="A42745"/>
    </row>
    <row r="42746" spans="1:1">
      <c r="A42746"/>
    </row>
    <row r="42747" spans="1:1">
      <c r="A42747"/>
    </row>
    <row r="42748" spans="1:1">
      <c r="A42748"/>
    </row>
    <row r="42749" spans="1:1">
      <c r="A42749"/>
    </row>
    <row r="42750" spans="1:1">
      <c r="A42750"/>
    </row>
    <row r="42751" spans="1:1">
      <c r="A42751"/>
    </row>
    <row r="42752" spans="1:1">
      <c r="A42752"/>
    </row>
    <row r="42753" spans="1:1">
      <c r="A42753"/>
    </row>
    <row r="42754" spans="1:1">
      <c r="A42754"/>
    </row>
    <row r="42755" spans="1:1">
      <c r="A42755"/>
    </row>
    <row r="42756" spans="1:1">
      <c r="A42756"/>
    </row>
    <row r="42757" spans="1:1">
      <c r="A42757"/>
    </row>
    <row r="42758" spans="1:1">
      <c r="A42758"/>
    </row>
    <row r="42759" spans="1:1">
      <c r="A42759"/>
    </row>
    <row r="42760" spans="1:1">
      <c r="A42760"/>
    </row>
    <row r="42761" spans="1:1">
      <c r="A42761"/>
    </row>
    <row r="42762" spans="1:1">
      <c r="A42762"/>
    </row>
    <row r="42763" spans="1:1">
      <c r="A42763"/>
    </row>
    <row r="42764" spans="1:1">
      <c r="A42764"/>
    </row>
    <row r="42765" spans="1:1">
      <c r="A42765"/>
    </row>
    <row r="42766" spans="1:1">
      <c r="A42766"/>
    </row>
    <row r="42767" spans="1:1">
      <c r="A42767"/>
    </row>
    <row r="42768" spans="1:1">
      <c r="A42768"/>
    </row>
    <row r="42769" spans="1:1">
      <c r="A42769"/>
    </row>
    <row r="42770" spans="1:1">
      <c r="A42770"/>
    </row>
    <row r="42771" spans="1:1">
      <c r="A42771"/>
    </row>
    <row r="42772" spans="1:1">
      <c r="A42772"/>
    </row>
    <row r="42773" spans="1:1">
      <c r="A42773"/>
    </row>
    <row r="42774" spans="1:1">
      <c r="A42774"/>
    </row>
    <row r="42775" spans="1:1">
      <c r="A42775"/>
    </row>
    <row r="42776" spans="1:1">
      <c r="A42776"/>
    </row>
    <row r="42777" spans="1:1">
      <c r="A42777"/>
    </row>
    <row r="42778" spans="1:1">
      <c r="A42778"/>
    </row>
    <row r="42779" spans="1:1">
      <c r="A42779"/>
    </row>
    <row r="42780" spans="1:1">
      <c r="A42780"/>
    </row>
    <row r="42781" spans="1:1">
      <c r="A42781"/>
    </row>
    <row r="42782" spans="1:1">
      <c r="A42782"/>
    </row>
    <row r="42783" spans="1:1">
      <c r="A42783"/>
    </row>
    <row r="42784" spans="1:1">
      <c r="A42784"/>
    </row>
    <row r="42785" spans="1:1">
      <c r="A42785"/>
    </row>
    <row r="42786" spans="1:1">
      <c r="A42786"/>
    </row>
    <row r="42787" spans="1:1">
      <c r="A42787"/>
    </row>
    <row r="42788" spans="1:1">
      <c r="A42788"/>
    </row>
    <row r="42789" spans="1:1">
      <c r="A42789"/>
    </row>
    <row r="42790" spans="1:1">
      <c r="A42790"/>
    </row>
    <row r="42791" spans="1:1">
      <c r="A42791"/>
    </row>
    <row r="42792" spans="1:1">
      <c r="A42792"/>
    </row>
    <row r="42793" spans="1:1">
      <c r="A42793"/>
    </row>
    <row r="42794" spans="1:1">
      <c r="A42794"/>
    </row>
    <row r="42795" spans="1:1">
      <c r="A42795"/>
    </row>
    <row r="42796" spans="1:1">
      <c r="A42796"/>
    </row>
    <row r="42797" spans="1:1">
      <c r="A42797"/>
    </row>
    <row r="42798" spans="1:1">
      <c r="A42798"/>
    </row>
    <row r="42799" spans="1:1">
      <c r="A42799"/>
    </row>
    <row r="42800" spans="1:1">
      <c r="A42800"/>
    </row>
    <row r="42801" spans="1:1">
      <c r="A42801"/>
    </row>
    <row r="42802" spans="1:1">
      <c r="A42802"/>
    </row>
    <row r="42803" spans="1:1">
      <c r="A42803"/>
    </row>
    <row r="42804" spans="1:1">
      <c r="A42804"/>
    </row>
    <row r="42805" spans="1:1">
      <c r="A42805"/>
    </row>
    <row r="42806" spans="1:1">
      <c r="A42806"/>
    </row>
    <row r="42807" spans="1:1">
      <c r="A42807"/>
    </row>
    <row r="42808" spans="1:1">
      <c r="A42808"/>
    </row>
    <row r="42809" spans="1:1">
      <c r="A42809"/>
    </row>
    <row r="42810" spans="1:1">
      <c r="A42810"/>
    </row>
    <row r="42811" spans="1:1">
      <c r="A42811"/>
    </row>
    <row r="42812" spans="1:1">
      <c r="A42812"/>
    </row>
    <row r="42813" spans="1:1">
      <c r="A42813"/>
    </row>
    <row r="42814" spans="1:1">
      <c r="A42814"/>
    </row>
    <row r="42815" spans="1:1">
      <c r="A42815"/>
    </row>
    <row r="42816" spans="1:1">
      <c r="A42816"/>
    </row>
    <row r="42817" spans="1:1">
      <c r="A42817"/>
    </row>
    <row r="42818" spans="1:1">
      <c r="A42818"/>
    </row>
    <row r="42819" spans="1:1">
      <c r="A42819"/>
    </row>
    <row r="42820" spans="1:1">
      <c r="A42820"/>
    </row>
    <row r="42821" spans="1:1">
      <c r="A42821"/>
    </row>
    <row r="42822" spans="1:1">
      <c r="A42822"/>
    </row>
    <row r="42823" spans="1:1">
      <c r="A42823"/>
    </row>
    <row r="42824" spans="1:1">
      <c r="A42824"/>
    </row>
    <row r="42825" spans="1:1">
      <c r="A42825"/>
    </row>
    <row r="42826" spans="1:1">
      <c r="A42826"/>
    </row>
    <row r="42827" spans="1:1">
      <c r="A42827"/>
    </row>
    <row r="42828" spans="1:1">
      <c r="A42828"/>
    </row>
    <row r="42829" spans="1:1">
      <c r="A42829"/>
    </row>
    <row r="42830" spans="1:1">
      <c r="A42830"/>
    </row>
    <row r="42831" spans="1:1">
      <c r="A42831"/>
    </row>
    <row r="42832" spans="1:1">
      <c r="A42832"/>
    </row>
    <row r="42833" spans="1:1">
      <c r="A42833"/>
    </row>
    <row r="42834" spans="1:1">
      <c r="A42834"/>
    </row>
    <row r="42835" spans="1:1">
      <c r="A42835"/>
    </row>
    <row r="42836" spans="1:1">
      <c r="A42836"/>
    </row>
    <row r="42837" spans="1:1">
      <c r="A42837"/>
    </row>
    <row r="42838" spans="1:1">
      <c r="A42838"/>
    </row>
    <row r="42839" spans="1:1">
      <c r="A42839"/>
    </row>
    <row r="42840" spans="1:1">
      <c r="A42840"/>
    </row>
    <row r="42841" spans="1:1">
      <c r="A42841"/>
    </row>
    <row r="42842" spans="1:1">
      <c r="A42842"/>
    </row>
    <row r="42843" spans="1:1">
      <c r="A42843"/>
    </row>
    <row r="42844" spans="1:1">
      <c r="A42844"/>
    </row>
    <row r="42845" spans="1:1">
      <c r="A42845"/>
    </row>
    <row r="42846" spans="1:1">
      <c r="A42846"/>
    </row>
    <row r="42847" spans="1:1">
      <c r="A42847"/>
    </row>
    <row r="42848" spans="1:1">
      <c r="A42848"/>
    </row>
    <row r="42849" spans="1:1">
      <c r="A42849"/>
    </row>
    <row r="42850" spans="1:1">
      <c r="A42850"/>
    </row>
    <row r="42851" spans="1:1">
      <c r="A42851"/>
    </row>
    <row r="42852" spans="1:1">
      <c r="A42852"/>
    </row>
    <row r="42853" spans="1:1">
      <c r="A42853"/>
    </row>
    <row r="42854" spans="1:1">
      <c r="A42854"/>
    </row>
    <row r="42855" spans="1:1">
      <c r="A42855"/>
    </row>
    <row r="42856" spans="1:1">
      <c r="A42856"/>
    </row>
    <row r="42857" spans="1:1">
      <c r="A42857"/>
    </row>
    <row r="42858" spans="1:1">
      <c r="A42858"/>
    </row>
    <row r="42859" spans="1:1">
      <c r="A42859"/>
    </row>
    <row r="42860" spans="1:1">
      <c r="A42860"/>
    </row>
    <row r="42861" spans="1:1">
      <c r="A42861"/>
    </row>
    <row r="42862" spans="1:1">
      <c r="A42862"/>
    </row>
    <row r="42863" spans="1:1">
      <c r="A42863"/>
    </row>
    <row r="42864" spans="1:1">
      <c r="A42864"/>
    </row>
    <row r="42865" spans="1:1">
      <c r="A42865"/>
    </row>
    <row r="42866" spans="1:1">
      <c r="A42866"/>
    </row>
    <row r="42867" spans="1:1">
      <c r="A42867"/>
    </row>
    <row r="42868" spans="1:1">
      <c r="A42868"/>
    </row>
    <row r="42869" spans="1:1">
      <c r="A42869"/>
    </row>
    <row r="42870" spans="1:1">
      <c r="A42870"/>
    </row>
    <row r="42871" spans="1:1">
      <c r="A42871"/>
    </row>
    <row r="42872" spans="1:1">
      <c r="A42872"/>
    </row>
    <row r="42873" spans="1:1">
      <c r="A42873"/>
    </row>
    <row r="42874" spans="1:1">
      <c r="A42874"/>
    </row>
    <row r="42875" spans="1:1">
      <c r="A42875"/>
    </row>
    <row r="42876" spans="1:1">
      <c r="A42876"/>
    </row>
    <row r="42877" spans="1:1">
      <c r="A42877"/>
    </row>
    <row r="42878" spans="1:1">
      <c r="A42878"/>
    </row>
    <row r="42879" spans="1:1">
      <c r="A42879"/>
    </row>
    <row r="42880" spans="1:1">
      <c r="A42880"/>
    </row>
    <row r="42881" spans="1:1">
      <c r="A42881"/>
    </row>
    <row r="42882" spans="1:1">
      <c r="A42882"/>
    </row>
    <row r="42883" spans="1:1">
      <c r="A42883"/>
    </row>
    <row r="42884" spans="1:1">
      <c r="A42884"/>
    </row>
    <row r="42885" spans="1:1">
      <c r="A42885"/>
    </row>
    <row r="42886" spans="1:1">
      <c r="A42886"/>
    </row>
    <row r="42887" spans="1:1">
      <c r="A42887"/>
    </row>
    <row r="42888" spans="1:1">
      <c r="A42888"/>
    </row>
    <row r="42889" spans="1:1">
      <c r="A42889"/>
    </row>
    <row r="42890" spans="1:1">
      <c r="A42890"/>
    </row>
    <row r="42891" spans="1:1">
      <c r="A42891"/>
    </row>
    <row r="42892" spans="1:1">
      <c r="A42892"/>
    </row>
    <row r="42893" spans="1:1">
      <c r="A42893"/>
    </row>
    <row r="42894" spans="1:1">
      <c r="A42894"/>
    </row>
    <row r="42895" spans="1:1">
      <c r="A42895"/>
    </row>
    <row r="42896" spans="1:1">
      <c r="A42896"/>
    </row>
    <row r="42897" spans="1:1">
      <c r="A42897"/>
    </row>
    <row r="42898" spans="1:1">
      <c r="A42898"/>
    </row>
    <row r="42899" spans="1:1">
      <c r="A42899"/>
    </row>
    <row r="42900" spans="1:1">
      <c r="A42900"/>
    </row>
    <row r="42901" spans="1:1">
      <c r="A42901"/>
    </row>
    <row r="42902" spans="1:1">
      <c r="A42902"/>
    </row>
    <row r="42903" spans="1:1">
      <c r="A42903"/>
    </row>
    <row r="42904" spans="1:1">
      <c r="A42904"/>
    </row>
    <row r="42905" spans="1:1">
      <c r="A42905"/>
    </row>
    <row r="42906" spans="1:1">
      <c r="A42906"/>
    </row>
    <row r="42907" spans="1:1">
      <c r="A42907"/>
    </row>
    <row r="42908" spans="1:1">
      <c r="A42908"/>
    </row>
    <row r="42909" spans="1:1">
      <c r="A42909"/>
    </row>
    <row r="42910" spans="1:1">
      <c r="A42910"/>
    </row>
    <row r="42911" spans="1:1">
      <c r="A42911"/>
    </row>
    <row r="42912" spans="1:1">
      <c r="A42912"/>
    </row>
    <row r="42913" spans="1:1">
      <c r="A42913"/>
    </row>
    <row r="42914" spans="1:1">
      <c r="A42914"/>
    </row>
    <row r="42915" spans="1:1">
      <c r="A42915"/>
    </row>
    <row r="42916" spans="1:1">
      <c r="A42916"/>
    </row>
    <row r="42917" spans="1:1">
      <c r="A42917"/>
    </row>
    <row r="42918" spans="1:1">
      <c r="A42918"/>
    </row>
    <row r="42919" spans="1:1">
      <c r="A42919"/>
    </row>
    <row r="42920" spans="1:1">
      <c r="A42920"/>
    </row>
    <row r="42921" spans="1:1">
      <c r="A42921"/>
    </row>
    <row r="42922" spans="1:1">
      <c r="A42922"/>
    </row>
    <row r="42923" spans="1:1">
      <c r="A42923"/>
    </row>
    <row r="42924" spans="1:1">
      <c r="A42924"/>
    </row>
    <row r="42925" spans="1:1">
      <c r="A42925"/>
    </row>
    <row r="42926" spans="1:1">
      <c r="A42926"/>
    </row>
    <row r="42927" spans="1:1">
      <c r="A42927"/>
    </row>
    <row r="42928" spans="1:1">
      <c r="A42928"/>
    </row>
    <row r="42929" spans="1:1">
      <c r="A42929"/>
    </row>
    <row r="42930" spans="1:1">
      <c r="A42930"/>
    </row>
    <row r="42931" spans="1:1">
      <c r="A42931"/>
    </row>
    <row r="42932" spans="1:1">
      <c r="A42932"/>
    </row>
    <row r="42933" spans="1:1">
      <c r="A42933"/>
    </row>
    <row r="42934" spans="1:1">
      <c r="A42934"/>
    </row>
    <row r="42935" spans="1:1">
      <c r="A42935"/>
    </row>
    <row r="42936" spans="1:1">
      <c r="A42936"/>
    </row>
    <row r="42937" spans="1:1">
      <c r="A42937"/>
    </row>
    <row r="42938" spans="1:1">
      <c r="A42938"/>
    </row>
    <row r="42939" spans="1:1">
      <c r="A42939"/>
    </row>
    <row r="42940" spans="1:1">
      <c r="A42940"/>
    </row>
    <row r="42941" spans="1:1">
      <c r="A42941"/>
    </row>
    <row r="42942" spans="1:1">
      <c r="A42942"/>
    </row>
    <row r="42943" spans="1:1">
      <c r="A42943"/>
    </row>
    <row r="42944" spans="1:1">
      <c r="A42944"/>
    </row>
    <row r="42945" spans="1:1">
      <c r="A42945"/>
    </row>
    <row r="42946" spans="1:1">
      <c r="A42946"/>
    </row>
    <row r="42947" spans="1:1">
      <c r="A42947"/>
    </row>
    <row r="42948" spans="1:1">
      <c r="A42948"/>
    </row>
    <row r="42949" spans="1:1">
      <c r="A42949"/>
    </row>
    <row r="42950" spans="1:1">
      <c r="A42950"/>
    </row>
    <row r="42951" spans="1:1">
      <c r="A42951"/>
    </row>
    <row r="42952" spans="1:1">
      <c r="A42952"/>
    </row>
    <row r="42953" spans="1:1">
      <c r="A42953"/>
    </row>
    <row r="42954" spans="1:1">
      <c r="A42954"/>
    </row>
    <row r="42955" spans="1:1">
      <c r="A42955"/>
    </row>
    <row r="42956" spans="1:1">
      <c r="A42956"/>
    </row>
    <row r="42957" spans="1:1">
      <c r="A42957"/>
    </row>
    <row r="42958" spans="1:1">
      <c r="A42958"/>
    </row>
    <row r="42959" spans="1:1">
      <c r="A42959"/>
    </row>
    <row r="42960" spans="1:1">
      <c r="A42960"/>
    </row>
    <row r="42961" spans="1:1">
      <c r="A42961"/>
    </row>
    <row r="42962" spans="1:1">
      <c r="A42962"/>
    </row>
    <row r="42963" spans="1:1">
      <c r="A42963"/>
    </row>
    <row r="42964" spans="1:1">
      <c r="A42964"/>
    </row>
    <row r="42965" spans="1:1">
      <c r="A42965"/>
    </row>
    <row r="42966" spans="1:1">
      <c r="A42966"/>
    </row>
    <row r="42967" spans="1:1">
      <c r="A42967"/>
    </row>
    <row r="42968" spans="1:1">
      <c r="A42968"/>
    </row>
    <row r="42969" spans="1:1">
      <c r="A42969"/>
    </row>
    <row r="42970" spans="1:1">
      <c r="A42970"/>
    </row>
    <row r="42971" spans="1:1">
      <c r="A42971"/>
    </row>
    <row r="42972" spans="1:1">
      <c r="A42972"/>
    </row>
    <row r="42973" spans="1:1">
      <c r="A42973"/>
    </row>
    <row r="42974" spans="1:1">
      <c r="A42974"/>
    </row>
    <row r="42975" spans="1:1">
      <c r="A42975"/>
    </row>
    <row r="42976" spans="1:1">
      <c r="A42976"/>
    </row>
    <row r="42977" spans="1:1">
      <c r="A42977"/>
    </row>
    <row r="42978" spans="1:1">
      <c r="A42978"/>
    </row>
    <row r="42979" spans="1:1">
      <c r="A42979"/>
    </row>
    <row r="42980" spans="1:1">
      <c r="A42980"/>
    </row>
    <row r="42981" spans="1:1">
      <c r="A42981"/>
    </row>
    <row r="42982" spans="1:1">
      <c r="A42982"/>
    </row>
    <row r="42983" spans="1:1">
      <c r="A42983"/>
    </row>
    <row r="42984" spans="1:1">
      <c r="A42984"/>
    </row>
    <row r="42985" spans="1:1">
      <c r="A42985"/>
    </row>
    <row r="42986" spans="1:1">
      <c r="A42986"/>
    </row>
    <row r="42987" spans="1:1">
      <c r="A42987"/>
    </row>
    <row r="42988" spans="1:1">
      <c r="A42988"/>
    </row>
    <row r="42989" spans="1:1">
      <c r="A42989"/>
    </row>
    <row r="42990" spans="1:1">
      <c r="A42990"/>
    </row>
    <row r="42991" spans="1:1">
      <c r="A42991"/>
    </row>
    <row r="42992" spans="1:1">
      <c r="A42992"/>
    </row>
    <row r="42993" spans="1:1">
      <c r="A42993"/>
    </row>
    <row r="42994" spans="1:1">
      <c r="A42994"/>
    </row>
    <row r="42995" spans="1:1">
      <c r="A42995"/>
    </row>
    <row r="42996" spans="1:1">
      <c r="A42996"/>
    </row>
    <row r="42997" spans="1:1">
      <c r="A42997"/>
    </row>
    <row r="42998" spans="1:1">
      <c r="A42998"/>
    </row>
    <row r="42999" spans="1:1">
      <c r="A42999"/>
    </row>
    <row r="43000" spans="1:1">
      <c r="A43000"/>
    </row>
    <row r="43001" spans="1:1">
      <c r="A43001"/>
    </row>
    <row r="43002" spans="1:1">
      <c r="A43002"/>
    </row>
    <row r="43003" spans="1:1">
      <c r="A43003"/>
    </row>
    <row r="43004" spans="1:1">
      <c r="A43004"/>
    </row>
    <row r="43005" spans="1:1">
      <c r="A43005"/>
    </row>
    <row r="43006" spans="1:1">
      <c r="A43006"/>
    </row>
    <row r="43007" spans="1:1">
      <c r="A43007"/>
    </row>
    <row r="43008" spans="1:1">
      <c r="A43008"/>
    </row>
    <row r="43009" spans="1:1">
      <c r="A43009"/>
    </row>
    <row r="43010" spans="1:1">
      <c r="A43010"/>
    </row>
    <row r="43011" spans="1:1">
      <c r="A43011"/>
    </row>
    <row r="43012" spans="1:1">
      <c r="A43012"/>
    </row>
    <row r="43013" spans="1:1">
      <c r="A43013"/>
    </row>
    <row r="43014" spans="1:1">
      <c r="A43014"/>
    </row>
    <row r="43015" spans="1:1">
      <c r="A43015"/>
    </row>
    <row r="43016" spans="1:1">
      <c r="A43016"/>
    </row>
    <row r="43017" spans="1:1">
      <c r="A43017"/>
    </row>
    <row r="43018" spans="1:1">
      <c r="A43018"/>
    </row>
    <row r="43019" spans="1:1">
      <c r="A43019"/>
    </row>
    <row r="43020" spans="1:1">
      <c r="A43020"/>
    </row>
    <row r="43021" spans="1:1">
      <c r="A43021"/>
    </row>
    <row r="43022" spans="1:1">
      <c r="A43022"/>
    </row>
    <row r="43023" spans="1:1">
      <c r="A43023"/>
    </row>
    <row r="43024" spans="1:1">
      <c r="A43024"/>
    </row>
    <row r="43025" spans="1:1">
      <c r="A43025"/>
    </row>
    <row r="43026" spans="1:1">
      <c r="A43026"/>
    </row>
    <row r="43027" spans="1:1">
      <c r="A43027"/>
    </row>
    <row r="43028" spans="1:1">
      <c r="A43028"/>
    </row>
    <row r="43029" spans="1:1">
      <c r="A43029"/>
    </row>
    <row r="43030" spans="1:1">
      <c r="A43030"/>
    </row>
    <row r="43031" spans="1:1">
      <c r="A43031"/>
    </row>
    <row r="43032" spans="1:1">
      <c r="A43032"/>
    </row>
    <row r="43033" spans="1:1">
      <c r="A43033"/>
    </row>
    <row r="43034" spans="1:1">
      <c r="A43034"/>
    </row>
    <row r="43035" spans="1:1">
      <c r="A43035"/>
    </row>
    <row r="43036" spans="1:1">
      <c r="A43036"/>
    </row>
    <row r="43037" spans="1:1">
      <c r="A43037"/>
    </row>
    <row r="43038" spans="1:1">
      <c r="A43038"/>
    </row>
    <row r="43039" spans="1:1">
      <c r="A43039"/>
    </row>
    <row r="43040" spans="1:1">
      <c r="A43040"/>
    </row>
    <row r="43041" spans="1:1">
      <c r="A43041"/>
    </row>
    <row r="43042" spans="1:1">
      <c r="A43042"/>
    </row>
    <row r="43043" spans="1:1">
      <c r="A43043"/>
    </row>
    <row r="43044" spans="1:1">
      <c r="A43044"/>
    </row>
    <row r="43045" spans="1:1">
      <c r="A43045"/>
    </row>
    <row r="43046" spans="1:1">
      <c r="A43046"/>
    </row>
    <row r="43047" spans="1:1">
      <c r="A43047"/>
    </row>
    <row r="43048" spans="1:1">
      <c r="A43048"/>
    </row>
    <row r="43049" spans="1:1">
      <c r="A43049"/>
    </row>
    <row r="43050" spans="1:1">
      <c r="A43050"/>
    </row>
    <row r="43051" spans="1:1">
      <c r="A43051"/>
    </row>
    <row r="43052" spans="1:1">
      <c r="A43052"/>
    </row>
    <row r="43053" spans="1:1">
      <c r="A43053"/>
    </row>
    <row r="43054" spans="1:1">
      <c r="A43054"/>
    </row>
    <row r="43055" spans="1:1">
      <c r="A43055"/>
    </row>
    <row r="43056" spans="1:1">
      <c r="A43056"/>
    </row>
    <row r="43057" spans="1:1">
      <c r="A43057"/>
    </row>
    <row r="43058" spans="1:1">
      <c r="A43058"/>
    </row>
    <row r="43059" spans="1:1">
      <c r="A43059"/>
    </row>
    <row r="43060" spans="1:1">
      <c r="A43060"/>
    </row>
    <row r="43061" spans="1:1">
      <c r="A43061"/>
    </row>
    <row r="43062" spans="1:1">
      <c r="A43062"/>
    </row>
    <row r="43063" spans="1:1">
      <c r="A43063"/>
    </row>
    <row r="43064" spans="1:1">
      <c r="A43064"/>
    </row>
    <row r="43065" spans="1:1">
      <c r="A43065"/>
    </row>
    <row r="43066" spans="1:1">
      <c r="A43066"/>
    </row>
    <row r="43067" spans="1:1">
      <c r="A43067"/>
    </row>
    <row r="43068" spans="1:1">
      <c r="A43068"/>
    </row>
    <row r="43069" spans="1:1">
      <c r="A43069"/>
    </row>
    <row r="43070" spans="1:1">
      <c r="A43070"/>
    </row>
    <row r="43071" spans="1:1">
      <c r="A43071"/>
    </row>
    <row r="43072" spans="1:1">
      <c r="A43072"/>
    </row>
    <row r="43073" spans="1:1">
      <c r="A43073"/>
    </row>
    <row r="43074" spans="1:1">
      <c r="A43074"/>
    </row>
    <row r="43075" spans="1:1">
      <c r="A43075"/>
    </row>
    <row r="43076" spans="1:1">
      <c r="A43076"/>
    </row>
    <row r="43077" spans="1:1">
      <c r="A43077"/>
    </row>
    <row r="43078" spans="1:1">
      <c r="A43078"/>
    </row>
    <row r="43079" spans="1:1">
      <c r="A43079"/>
    </row>
    <row r="43080" spans="1:1">
      <c r="A43080"/>
    </row>
    <row r="43081" spans="1:1">
      <c r="A43081"/>
    </row>
    <row r="43082" spans="1:1">
      <c r="A43082"/>
    </row>
    <row r="43083" spans="1:1">
      <c r="A43083"/>
    </row>
    <row r="43084" spans="1:1">
      <c r="A43084"/>
    </row>
    <row r="43085" spans="1:1">
      <c r="A43085"/>
    </row>
    <row r="43086" spans="1:1">
      <c r="A43086"/>
    </row>
    <row r="43087" spans="1:1">
      <c r="A43087"/>
    </row>
    <row r="43088" spans="1:1">
      <c r="A43088"/>
    </row>
    <row r="43089" spans="1:1">
      <c r="A43089"/>
    </row>
    <row r="43090" spans="1:1">
      <c r="A43090"/>
    </row>
    <row r="43091" spans="1:1">
      <c r="A43091"/>
    </row>
    <row r="43092" spans="1:1">
      <c r="A43092"/>
    </row>
    <row r="43093" spans="1:1">
      <c r="A43093"/>
    </row>
    <row r="43094" spans="1:1">
      <c r="A43094"/>
    </row>
    <row r="43095" spans="1:1">
      <c r="A43095"/>
    </row>
    <row r="43096" spans="1:1">
      <c r="A43096"/>
    </row>
    <row r="43097" spans="1:1">
      <c r="A43097"/>
    </row>
    <row r="43098" spans="1:1">
      <c r="A43098"/>
    </row>
    <row r="43099" spans="1:1">
      <c r="A43099"/>
    </row>
    <row r="43100" spans="1:1">
      <c r="A43100"/>
    </row>
    <row r="43101" spans="1:1">
      <c r="A43101"/>
    </row>
    <row r="43102" spans="1:1">
      <c r="A43102"/>
    </row>
    <row r="43103" spans="1:1">
      <c r="A43103"/>
    </row>
    <row r="43104" spans="1:1">
      <c r="A43104"/>
    </row>
    <row r="43105" spans="1:1">
      <c r="A43105"/>
    </row>
    <row r="43106" spans="1:1">
      <c r="A43106"/>
    </row>
    <row r="43107" spans="1:1">
      <c r="A43107"/>
    </row>
    <row r="43108" spans="1:1">
      <c r="A43108"/>
    </row>
    <row r="43109" spans="1:1">
      <c r="A43109"/>
    </row>
    <row r="43110" spans="1:1">
      <c r="A43110"/>
    </row>
    <row r="43111" spans="1:1">
      <c r="A43111"/>
    </row>
    <row r="43112" spans="1:1">
      <c r="A43112"/>
    </row>
    <row r="43113" spans="1:1">
      <c r="A43113"/>
    </row>
    <row r="43114" spans="1:1">
      <c r="A43114"/>
    </row>
    <row r="43115" spans="1:1">
      <c r="A43115"/>
    </row>
    <row r="43116" spans="1:1">
      <c r="A43116"/>
    </row>
    <row r="43117" spans="1:1">
      <c r="A43117"/>
    </row>
    <row r="43118" spans="1:1">
      <c r="A43118"/>
    </row>
    <row r="43119" spans="1:1">
      <c r="A43119"/>
    </row>
    <row r="43120" spans="1:1">
      <c r="A43120"/>
    </row>
    <row r="43121" spans="1:1">
      <c r="A43121"/>
    </row>
    <row r="43122" spans="1:1">
      <c r="A43122"/>
    </row>
    <row r="43123" spans="1:1">
      <c r="A43123"/>
    </row>
    <row r="43124" spans="1:1">
      <c r="A43124"/>
    </row>
    <row r="43125" spans="1:1">
      <c r="A43125"/>
    </row>
    <row r="43126" spans="1:1">
      <c r="A43126"/>
    </row>
    <row r="43127" spans="1:1">
      <c r="A43127"/>
    </row>
    <row r="43128" spans="1:1">
      <c r="A43128"/>
    </row>
    <row r="43129" spans="1:1">
      <c r="A43129"/>
    </row>
    <row r="43130" spans="1:1">
      <c r="A43130"/>
    </row>
    <row r="43131" spans="1:1">
      <c r="A43131"/>
    </row>
    <row r="43132" spans="1:1">
      <c r="A43132"/>
    </row>
    <row r="43133" spans="1:1">
      <c r="A43133"/>
    </row>
    <row r="43134" spans="1:1">
      <c r="A43134"/>
    </row>
    <row r="43135" spans="1:1">
      <c r="A43135"/>
    </row>
    <row r="43136" spans="1:1">
      <c r="A43136"/>
    </row>
    <row r="43137" spans="1:1">
      <c r="A43137"/>
    </row>
    <row r="43138" spans="1:1">
      <c r="A43138"/>
    </row>
    <row r="43139" spans="1:1">
      <c r="A43139"/>
    </row>
    <row r="43140" spans="1:1">
      <c r="A43140"/>
    </row>
    <row r="43141" spans="1:1">
      <c r="A43141"/>
    </row>
    <row r="43142" spans="1:1">
      <c r="A43142"/>
    </row>
    <row r="43143" spans="1:1">
      <c r="A43143"/>
    </row>
    <row r="43144" spans="1:1">
      <c r="A43144"/>
    </row>
    <row r="43145" spans="1:1">
      <c r="A43145"/>
    </row>
    <row r="43146" spans="1:1">
      <c r="A43146"/>
    </row>
    <row r="43147" spans="1:1">
      <c r="A43147"/>
    </row>
    <row r="43148" spans="1:1">
      <c r="A43148"/>
    </row>
    <row r="43149" spans="1:1">
      <c r="A43149"/>
    </row>
    <row r="43150" spans="1:1">
      <c r="A43150"/>
    </row>
    <row r="43151" spans="1:1">
      <c r="A43151"/>
    </row>
    <row r="43152" spans="1:1">
      <c r="A43152"/>
    </row>
    <row r="43153" spans="1:1">
      <c r="A43153"/>
    </row>
    <row r="43154" spans="1:1">
      <c r="A43154"/>
    </row>
    <row r="43155" spans="1:1">
      <c r="A43155"/>
    </row>
    <row r="43156" spans="1:1">
      <c r="A43156"/>
    </row>
    <row r="43157" spans="1:1">
      <c r="A43157"/>
    </row>
    <row r="43158" spans="1:1">
      <c r="A43158"/>
    </row>
    <row r="43159" spans="1:1">
      <c r="A43159"/>
    </row>
    <row r="43160" spans="1:1">
      <c r="A43160"/>
    </row>
    <row r="43161" spans="1:1">
      <c r="A43161"/>
    </row>
    <row r="43162" spans="1:1">
      <c r="A43162"/>
    </row>
    <row r="43163" spans="1:1">
      <c r="A43163"/>
    </row>
    <row r="43164" spans="1:1">
      <c r="A43164"/>
    </row>
    <row r="43165" spans="1:1">
      <c r="A43165"/>
    </row>
    <row r="43166" spans="1:1">
      <c r="A43166"/>
    </row>
    <row r="43167" spans="1:1">
      <c r="A43167"/>
    </row>
    <row r="43168" spans="1:1">
      <c r="A43168"/>
    </row>
    <row r="43169" spans="1:1">
      <c r="A43169"/>
    </row>
    <row r="43170" spans="1:1">
      <c r="A43170"/>
    </row>
    <row r="43171" spans="1:1">
      <c r="A43171"/>
    </row>
    <row r="43172" spans="1:1">
      <c r="A43172"/>
    </row>
    <row r="43173" spans="1:1">
      <c r="A43173"/>
    </row>
    <row r="43174" spans="1:1">
      <c r="A43174"/>
    </row>
    <row r="43175" spans="1:1">
      <c r="A43175"/>
    </row>
    <row r="43176" spans="1:1">
      <c r="A43176"/>
    </row>
    <row r="43177" spans="1:1">
      <c r="A43177"/>
    </row>
    <row r="43178" spans="1:1">
      <c r="A43178"/>
    </row>
    <row r="43179" spans="1:1">
      <c r="A43179"/>
    </row>
    <row r="43180" spans="1:1">
      <c r="A43180"/>
    </row>
    <row r="43181" spans="1:1">
      <c r="A43181"/>
    </row>
    <row r="43182" spans="1:1">
      <c r="A43182"/>
    </row>
    <row r="43183" spans="1:1">
      <c r="A43183"/>
    </row>
    <row r="43184" spans="1:1">
      <c r="A43184"/>
    </row>
    <row r="43185" spans="1:1">
      <c r="A43185"/>
    </row>
    <row r="43186" spans="1:1">
      <c r="A43186"/>
    </row>
    <row r="43187" spans="1:1">
      <c r="A43187"/>
    </row>
    <row r="43188" spans="1:1">
      <c r="A43188"/>
    </row>
    <row r="43189" spans="1:1">
      <c r="A43189"/>
    </row>
    <row r="43190" spans="1:1">
      <c r="A43190"/>
    </row>
    <row r="43191" spans="1:1">
      <c r="A43191"/>
    </row>
    <row r="43192" spans="1:1">
      <c r="A43192"/>
    </row>
    <row r="43193" spans="1:1">
      <c r="A43193"/>
    </row>
    <row r="43194" spans="1:1">
      <c r="A43194"/>
    </row>
    <row r="43195" spans="1:1">
      <c r="A43195"/>
    </row>
    <row r="43196" spans="1:1">
      <c r="A43196"/>
    </row>
    <row r="43197" spans="1:1">
      <c r="A43197"/>
    </row>
    <row r="43198" spans="1:1">
      <c r="A43198"/>
    </row>
    <row r="43199" spans="1:1">
      <c r="A43199"/>
    </row>
    <row r="43200" spans="1:1">
      <c r="A43200"/>
    </row>
    <row r="43201" spans="1:1">
      <c r="A43201"/>
    </row>
    <row r="43202" spans="1:1">
      <c r="A43202"/>
    </row>
    <row r="43203" spans="1:1">
      <c r="A43203"/>
    </row>
    <row r="43204" spans="1:1">
      <c r="A43204"/>
    </row>
    <row r="43205" spans="1:1">
      <c r="A43205"/>
    </row>
    <row r="43206" spans="1:1">
      <c r="A43206"/>
    </row>
    <row r="43207" spans="1:1">
      <c r="A43207"/>
    </row>
    <row r="43208" spans="1:1">
      <c r="A43208"/>
    </row>
    <row r="43209" spans="1:1">
      <c r="A43209"/>
    </row>
    <row r="43210" spans="1:1">
      <c r="A43210"/>
    </row>
    <row r="43211" spans="1:1">
      <c r="A43211"/>
    </row>
    <row r="43212" spans="1:1">
      <c r="A43212"/>
    </row>
    <row r="43213" spans="1:1">
      <c r="A43213"/>
    </row>
    <row r="43214" spans="1:1">
      <c r="A43214"/>
    </row>
    <row r="43215" spans="1:1">
      <c r="A43215"/>
    </row>
    <row r="43216" spans="1:1">
      <c r="A43216"/>
    </row>
    <row r="43217" spans="1:1">
      <c r="A43217"/>
    </row>
    <row r="43218" spans="1:1">
      <c r="A43218"/>
    </row>
    <row r="43219" spans="1:1">
      <c r="A43219"/>
    </row>
    <row r="43220" spans="1:1">
      <c r="A43220"/>
    </row>
    <row r="43221" spans="1:1">
      <c r="A43221"/>
    </row>
    <row r="43222" spans="1:1">
      <c r="A43222"/>
    </row>
    <row r="43223" spans="1:1">
      <c r="A43223"/>
    </row>
    <row r="43224" spans="1:1">
      <c r="A43224"/>
    </row>
    <row r="43225" spans="1:1">
      <c r="A43225"/>
    </row>
    <row r="43226" spans="1:1">
      <c r="A43226"/>
    </row>
    <row r="43227" spans="1:1">
      <c r="A43227"/>
    </row>
    <row r="43228" spans="1:1">
      <c r="A43228"/>
    </row>
    <row r="43229" spans="1:1">
      <c r="A43229"/>
    </row>
    <row r="43230" spans="1:1">
      <c r="A43230"/>
    </row>
    <row r="43231" spans="1:1">
      <c r="A43231"/>
    </row>
    <row r="43232" spans="1:1">
      <c r="A43232"/>
    </row>
    <row r="43233" spans="1:1">
      <c r="A43233"/>
    </row>
    <row r="43234" spans="1:1">
      <c r="A43234"/>
    </row>
    <row r="43235" spans="1:1">
      <c r="A43235"/>
    </row>
    <row r="43236" spans="1:1">
      <c r="A43236"/>
    </row>
    <row r="43237" spans="1:1">
      <c r="A43237"/>
    </row>
    <row r="43238" spans="1:1">
      <c r="A43238"/>
    </row>
    <row r="43239" spans="1:1">
      <c r="A43239"/>
    </row>
    <row r="43240" spans="1:1">
      <c r="A43240"/>
    </row>
    <row r="43241" spans="1:1">
      <c r="A43241"/>
    </row>
    <row r="43242" spans="1:1">
      <c r="A43242"/>
    </row>
    <row r="43243" spans="1:1">
      <c r="A43243"/>
    </row>
    <row r="43244" spans="1:1">
      <c r="A43244"/>
    </row>
    <row r="43245" spans="1:1">
      <c r="A43245"/>
    </row>
    <row r="43246" spans="1:1">
      <c r="A43246"/>
    </row>
    <row r="43247" spans="1:1">
      <c r="A43247"/>
    </row>
    <row r="43248" spans="1:1">
      <c r="A43248"/>
    </row>
    <row r="43249" spans="1:1">
      <c r="A43249"/>
    </row>
    <row r="43250" spans="1:1">
      <c r="A43250"/>
    </row>
    <row r="43251" spans="1:1">
      <c r="A43251"/>
    </row>
    <row r="43252" spans="1:1">
      <c r="A43252"/>
    </row>
    <row r="43253" spans="1:1">
      <c r="A43253"/>
    </row>
    <row r="43254" spans="1:1">
      <c r="A43254"/>
    </row>
    <row r="43255" spans="1:1">
      <c r="A43255"/>
    </row>
    <row r="43256" spans="1:1">
      <c r="A43256"/>
    </row>
    <row r="43257" spans="1:1">
      <c r="A43257"/>
    </row>
    <row r="43258" spans="1:1">
      <c r="A43258"/>
    </row>
    <row r="43259" spans="1:1">
      <c r="A43259"/>
    </row>
    <row r="43260" spans="1:1">
      <c r="A43260"/>
    </row>
    <row r="43261" spans="1:1">
      <c r="A43261"/>
    </row>
    <row r="43262" spans="1:1">
      <c r="A43262"/>
    </row>
    <row r="43263" spans="1:1">
      <c r="A43263"/>
    </row>
    <row r="43264" spans="1:1">
      <c r="A43264"/>
    </row>
    <row r="43265" spans="1:1">
      <c r="A43265"/>
    </row>
    <row r="43266" spans="1:1">
      <c r="A43266"/>
    </row>
    <row r="43267" spans="1:1">
      <c r="A43267"/>
    </row>
    <row r="43268" spans="1:1">
      <c r="A43268"/>
    </row>
    <row r="43269" spans="1:1">
      <c r="A43269"/>
    </row>
    <row r="43270" spans="1:1">
      <c r="A43270"/>
    </row>
    <row r="43271" spans="1:1">
      <c r="A43271"/>
    </row>
    <row r="43272" spans="1:1">
      <c r="A43272"/>
    </row>
    <row r="43273" spans="1:1">
      <c r="A43273"/>
    </row>
    <row r="43274" spans="1:1">
      <c r="A43274"/>
    </row>
    <row r="43275" spans="1:1">
      <c r="A43275"/>
    </row>
    <row r="43276" spans="1:1">
      <c r="A43276"/>
    </row>
    <row r="43277" spans="1:1">
      <c r="A43277"/>
    </row>
    <row r="43278" spans="1:1">
      <c r="A43278"/>
    </row>
    <row r="43279" spans="1:1">
      <c r="A43279"/>
    </row>
    <row r="43280" spans="1:1">
      <c r="A43280"/>
    </row>
    <row r="43281" spans="1:1">
      <c r="A43281"/>
    </row>
    <row r="43282" spans="1:1">
      <c r="A43282"/>
    </row>
    <row r="43283" spans="1:1">
      <c r="A43283"/>
    </row>
    <row r="43284" spans="1:1">
      <c r="A43284"/>
    </row>
    <row r="43285" spans="1:1">
      <c r="A43285"/>
    </row>
    <row r="43286" spans="1:1">
      <c r="A43286"/>
    </row>
    <row r="43287" spans="1:1">
      <c r="A43287"/>
    </row>
    <row r="43288" spans="1:1">
      <c r="A43288"/>
    </row>
    <row r="43289" spans="1:1">
      <c r="A43289"/>
    </row>
    <row r="43290" spans="1:1">
      <c r="A43290"/>
    </row>
    <row r="43291" spans="1:1">
      <c r="A43291"/>
    </row>
    <row r="43292" spans="1:1">
      <c r="A43292"/>
    </row>
    <row r="43293" spans="1:1">
      <c r="A43293"/>
    </row>
    <row r="43294" spans="1:1">
      <c r="A43294"/>
    </row>
    <row r="43295" spans="1:1">
      <c r="A43295"/>
    </row>
    <row r="43296" spans="1:1">
      <c r="A43296"/>
    </row>
    <row r="43297" spans="1:1">
      <c r="A43297"/>
    </row>
    <row r="43298" spans="1:1">
      <c r="A43298"/>
    </row>
    <row r="43299" spans="1:1">
      <c r="A43299"/>
    </row>
    <row r="43300" spans="1:1">
      <c r="A43300"/>
    </row>
    <row r="43301" spans="1:1">
      <c r="A43301"/>
    </row>
    <row r="43302" spans="1:1">
      <c r="A43302"/>
    </row>
    <row r="43303" spans="1:1">
      <c r="A43303"/>
    </row>
    <row r="43304" spans="1:1">
      <c r="A43304"/>
    </row>
    <row r="43305" spans="1:1">
      <c r="A43305"/>
    </row>
    <row r="43306" spans="1:1">
      <c r="A43306"/>
    </row>
    <row r="43307" spans="1:1">
      <c r="A43307"/>
    </row>
    <row r="43308" spans="1:1">
      <c r="A43308"/>
    </row>
    <row r="43309" spans="1:1">
      <c r="A43309"/>
    </row>
    <row r="43310" spans="1:1">
      <c r="A43310"/>
    </row>
    <row r="43311" spans="1:1">
      <c r="A43311"/>
    </row>
    <row r="43312" spans="1:1">
      <c r="A43312"/>
    </row>
    <row r="43313" spans="1:1">
      <c r="A43313"/>
    </row>
    <row r="43314" spans="1:1">
      <c r="A43314"/>
    </row>
    <row r="43315" spans="1:1">
      <c r="A43315"/>
    </row>
    <row r="43316" spans="1:1">
      <c r="A43316"/>
    </row>
    <row r="43317" spans="1:1">
      <c r="A43317"/>
    </row>
    <row r="43318" spans="1:1">
      <c r="A43318"/>
    </row>
    <row r="43319" spans="1:1">
      <c r="A43319"/>
    </row>
    <row r="43320" spans="1:1">
      <c r="A43320"/>
    </row>
    <row r="43321" spans="1:1">
      <c r="A43321"/>
    </row>
    <row r="43322" spans="1:1">
      <c r="A43322"/>
    </row>
    <row r="43323" spans="1:1">
      <c r="A43323"/>
    </row>
    <row r="43324" spans="1:1">
      <c r="A43324"/>
    </row>
    <row r="43325" spans="1:1">
      <c r="A43325"/>
    </row>
    <row r="43326" spans="1:1">
      <c r="A43326"/>
    </row>
    <row r="43327" spans="1:1">
      <c r="A43327"/>
    </row>
    <row r="43328" spans="1:1">
      <c r="A43328"/>
    </row>
    <row r="43329" spans="1:1">
      <c r="A43329"/>
    </row>
    <row r="43330" spans="1:1">
      <c r="A43330"/>
    </row>
    <row r="43331" spans="1:1">
      <c r="A43331"/>
    </row>
    <row r="43332" spans="1:1">
      <c r="A43332"/>
    </row>
    <row r="43333" spans="1:1">
      <c r="A43333"/>
    </row>
    <row r="43334" spans="1:1">
      <c r="A43334"/>
    </row>
    <row r="43335" spans="1:1">
      <c r="A43335"/>
    </row>
    <row r="43336" spans="1:1">
      <c r="A43336"/>
    </row>
    <row r="43337" spans="1:1">
      <c r="A43337"/>
    </row>
    <row r="43338" spans="1:1">
      <c r="A43338"/>
    </row>
    <row r="43339" spans="1:1">
      <c r="A43339"/>
    </row>
    <row r="43340" spans="1:1">
      <c r="A43340"/>
    </row>
    <row r="43341" spans="1:1">
      <c r="A43341"/>
    </row>
    <row r="43342" spans="1:1">
      <c r="A43342"/>
    </row>
    <row r="43343" spans="1:1">
      <c r="A43343"/>
    </row>
    <row r="43344" spans="1:1">
      <c r="A43344"/>
    </row>
    <row r="43345" spans="1:1">
      <c r="A43345"/>
    </row>
    <row r="43346" spans="1:1">
      <c r="A43346"/>
    </row>
    <row r="43347" spans="1:1">
      <c r="A43347"/>
    </row>
    <row r="43348" spans="1:1">
      <c r="A43348"/>
    </row>
    <row r="43349" spans="1:1">
      <c r="A43349"/>
    </row>
    <row r="43350" spans="1:1">
      <c r="A43350"/>
    </row>
    <row r="43351" spans="1:1">
      <c r="A43351"/>
    </row>
    <row r="43352" spans="1:1">
      <c r="A43352"/>
    </row>
    <row r="43353" spans="1:1">
      <c r="A43353"/>
    </row>
    <row r="43354" spans="1:1">
      <c r="A43354"/>
    </row>
    <row r="43355" spans="1:1">
      <c r="A43355"/>
    </row>
    <row r="43356" spans="1:1">
      <c r="A43356"/>
    </row>
    <row r="43357" spans="1:1">
      <c r="A43357"/>
    </row>
    <row r="43358" spans="1:1">
      <c r="A43358"/>
    </row>
    <row r="43359" spans="1:1">
      <c r="A43359"/>
    </row>
    <row r="43360" spans="1:1">
      <c r="A43360"/>
    </row>
    <row r="43361" spans="1:1">
      <c r="A43361"/>
    </row>
    <row r="43362" spans="1:1">
      <c r="A43362"/>
    </row>
    <row r="43363" spans="1:1">
      <c r="A43363"/>
    </row>
    <row r="43364" spans="1:1">
      <c r="A43364"/>
    </row>
    <row r="43365" spans="1:1">
      <c r="A43365"/>
    </row>
    <row r="43366" spans="1:1">
      <c r="A43366"/>
    </row>
    <row r="43367" spans="1:1">
      <c r="A43367"/>
    </row>
    <row r="43368" spans="1:1">
      <c r="A43368"/>
    </row>
    <row r="43369" spans="1:1">
      <c r="A43369"/>
    </row>
    <row r="43370" spans="1:1">
      <c r="A43370"/>
    </row>
    <row r="43371" spans="1:1">
      <c r="A43371"/>
    </row>
    <row r="43372" spans="1:1">
      <c r="A43372"/>
    </row>
    <row r="43373" spans="1:1">
      <c r="A43373"/>
    </row>
    <row r="43374" spans="1:1">
      <c r="A43374"/>
    </row>
    <row r="43375" spans="1:1">
      <c r="A43375"/>
    </row>
    <row r="43376" spans="1:1">
      <c r="A43376"/>
    </row>
    <row r="43377" spans="1:1">
      <c r="A43377"/>
    </row>
    <row r="43378" spans="1:1">
      <c r="A43378"/>
    </row>
    <row r="43379" spans="1:1">
      <c r="A43379"/>
    </row>
    <row r="43380" spans="1:1">
      <c r="A43380"/>
    </row>
    <row r="43381" spans="1:1">
      <c r="A43381"/>
    </row>
    <row r="43382" spans="1:1">
      <c r="A43382"/>
    </row>
    <row r="43383" spans="1:1">
      <c r="A43383"/>
    </row>
    <row r="43384" spans="1:1">
      <c r="A43384"/>
    </row>
    <row r="43385" spans="1:1">
      <c r="A43385"/>
    </row>
    <row r="43386" spans="1:1">
      <c r="A43386"/>
    </row>
    <row r="43387" spans="1:1">
      <c r="A43387"/>
    </row>
    <row r="43388" spans="1:1">
      <c r="A43388"/>
    </row>
    <row r="43389" spans="1:1">
      <c r="A43389"/>
    </row>
    <row r="43390" spans="1:1">
      <c r="A43390"/>
    </row>
    <row r="43391" spans="1:1">
      <c r="A43391"/>
    </row>
    <row r="43392" spans="1:1">
      <c r="A43392"/>
    </row>
    <row r="43393" spans="1:1">
      <c r="A43393"/>
    </row>
    <row r="43394" spans="1:1">
      <c r="A43394"/>
    </row>
    <row r="43395" spans="1:1">
      <c r="A43395"/>
    </row>
    <row r="43396" spans="1:1">
      <c r="A43396"/>
    </row>
    <row r="43397" spans="1:1">
      <c r="A43397"/>
    </row>
    <row r="43398" spans="1:1">
      <c r="A43398"/>
    </row>
    <row r="43399" spans="1:1">
      <c r="A43399"/>
    </row>
    <row r="43400" spans="1:1">
      <c r="A43400"/>
    </row>
    <row r="43401" spans="1:1">
      <c r="A43401"/>
    </row>
    <row r="43402" spans="1:1">
      <c r="A43402"/>
    </row>
    <row r="43403" spans="1:1">
      <c r="A43403"/>
    </row>
    <row r="43404" spans="1:1">
      <c r="A43404"/>
    </row>
    <row r="43405" spans="1:1">
      <c r="A43405"/>
    </row>
    <row r="43406" spans="1:1">
      <c r="A43406"/>
    </row>
    <row r="43407" spans="1:1">
      <c r="A43407"/>
    </row>
    <row r="43408" spans="1:1">
      <c r="A43408"/>
    </row>
    <row r="43409" spans="1:1">
      <c r="A43409"/>
    </row>
    <row r="43410" spans="1:1">
      <c r="A43410"/>
    </row>
    <row r="43411" spans="1:1">
      <c r="A43411"/>
    </row>
    <row r="43412" spans="1:1">
      <c r="A43412"/>
    </row>
    <row r="43413" spans="1:1">
      <c r="A43413"/>
    </row>
    <row r="43414" spans="1:1">
      <c r="A43414"/>
    </row>
    <row r="43415" spans="1:1">
      <c r="A43415"/>
    </row>
    <row r="43416" spans="1:1">
      <c r="A43416"/>
    </row>
    <row r="43417" spans="1:1">
      <c r="A43417"/>
    </row>
    <row r="43418" spans="1:1">
      <c r="A43418"/>
    </row>
    <row r="43419" spans="1:1">
      <c r="A43419"/>
    </row>
    <row r="43420" spans="1:1">
      <c r="A43420"/>
    </row>
    <row r="43421" spans="1:1">
      <c r="A43421"/>
    </row>
    <row r="43422" spans="1:1">
      <c r="A43422"/>
    </row>
    <row r="43423" spans="1:1">
      <c r="A43423"/>
    </row>
    <row r="43424" spans="1:1">
      <c r="A43424"/>
    </row>
    <row r="43425" spans="1:1">
      <c r="A43425"/>
    </row>
    <row r="43426" spans="1:1">
      <c r="A43426"/>
    </row>
    <row r="43427" spans="1:1">
      <c r="A43427"/>
    </row>
    <row r="43428" spans="1:1">
      <c r="A43428"/>
    </row>
    <row r="43429" spans="1:1">
      <c r="A43429"/>
    </row>
    <row r="43430" spans="1:1">
      <c r="A43430"/>
    </row>
    <row r="43431" spans="1:1">
      <c r="A43431"/>
    </row>
    <row r="43432" spans="1:1">
      <c r="A43432"/>
    </row>
    <row r="43433" spans="1:1">
      <c r="A43433"/>
    </row>
    <row r="43434" spans="1:1">
      <c r="A43434"/>
    </row>
    <row r="43435" spans="1:1">
      <c r="A43435"/>
    </row>
    <row r="43436" spans="1:1">
      <c r="A43436"/>
    </row>
    <row r="43437" spans="1:1">
      <c r="A43437"/>
    </row>
    <row r="43438" spans="1:1">
      <c r="A43438"/>
    </row>
    <row r="43439" spans="1:1">
      <c r="A43439"/>
    </row>
    <row r="43440" spans="1:1">
      <c r="A43440"/>
    </row>
    <row r="43441" spans="1:1">
      <c r="A43441"/>
    </row>
    <row r="43442" spans="1:1">
      <c r="A43442"/>
    </row>
    <row r="43443" spans="1:1">
      <c r="A43443"/>
    </row>
    <row r="43444" spans="1:1">
      <c r="A43444"/>
    </row>
    <row r="43445" spans="1:1">
      <c r="A43445"/>
    </row>
    <row r="43446" spans="1:1">
      <c r="A43446"/>
    </row>
    <row r="43447" spans="1:1">
      <c r="A43447"/>
    </row>
    <row r="43448" spans="1:1">
      <c r="A43448"/>
    </row>
    <row r="43449" spans="1:1">
      <c r="A43449"/>
    </row>
    <row r="43450" spans="1:1">
      <c r="A43450"/>
    </row>
    <row r="43451" spans="1:1">
      <c r="A43451"/>
    </row>
    <row r="43452" spans="1:1">
      <c r="A43452"/>
    </row>
    <row r="43453" spans="1:1">
      <c r="A43453"/>
    </row>
    <row r="43454" spans="1:1">
      <c r="A43454"/>
    </row>
    <row r="43455" spans="1:1">
      <c r="A43455"/>
    </row>
    <row r="43456" spans="1:1">
      <c r="A43456"/>
    </row>
    <row r="43457" spans="1:1">
      <c r="A43457"/>
    </row>
    <row r="43458" spans="1:1">
      <c r="A43458"/>
    </row>
    <row r="43459" spans="1:1">
      <c r="A43459"/>
    </row>
    <row r="43460" spans="1:1">
      <c r="A43460"/>
    </row>
    <row r="43461" spans="1:1">
      <c r="A43461"/>
    </row>
    <row r="43462" spans="1:1">
      <c r="A43462"/>
    </row>
    <row r="43463" spans="1:1">
      <c r="A43463"/>
    </row>
    <row r="43464" spans="1:1">
      <c r="A43464"/>
    </row>
    <row r="43465" spans="1:1">
      <c r="A43465"/>
    </row>
    <row r="43466" spans="1:1">
      <c r="A43466"/>
    </row>
    <row r="43467" spans="1:1">
      <c r="A43467"/>
    </row>
    <row r="43468" spans="1:1">
      <c r="A43468"/>
    </row>
    <row r="43469" spans="1:1">
      <c r="A43469"/>
    </row>
    <row r="43470" spans="1:1">
      <c r="A43470"/>
    </row>
    <row r="43471" spans="1:1">
      <c r="A43471"/>
    </row>
    <row r="43472" spans="1:1">
      <c r="A43472"/>
    </row>
    <row r="43473" spans="1:1">
      <c r="A43473"/>
    </row>
    <row r="43474" spans="1:1">
      <c r="A43474"/>
    </row>
    <row r="43475" spans="1:1">
      <c r="A43475"/>
    </row>
    <row r="43476" spans="1:1">
      <c r="A43476"/>
    </row>
    <row r="43477" spans="1:1">
      <c r="A43477"/>
    </row>
    <row r="43478" spans="1:1">
      <c r="A43478"/>
    </row>
    <row r="43479" spans="1:1">
      <c r="A43479"/>
    </row>
    <row r="43480" spans="1:1">
      <c r="A43480"/>
    </row>
    <row r="43481" spans="1:1">
      <c r="A43481"/>
    </row>
    <row r="43482" spans="1:1">
      <c r="A43482"/>
    </row>
    <row r="43483" spans="1:1">
      <c r="A43483"/>
    </row>
    <row r="43484" spans="1:1">
      <c r="A43484"/>
    </row>
    <row r="43485" spans="1:1">
      <c r="A43485"/>
    </row>
    <row r="43486" spans="1:1">
      <c r="A43486"/>
    </row>
    <row r="43487" spans="1:1">
      <c r="A43487"/>
    </row>
    <row r="43488" spans="1:1">
      <c r="A43488"/>
    </row>
    <row r="43489" spans="1:1">
      <c r="A43489"/>
    </row>
    <row r="43490" spans="1:1">
      <c r="A43490"/>
    </row>
    <row r="43491" spans="1:1">
      <c r="A43491"/>
    </row>
    <row r="43492" spans="1:1">
      <c r="A43492"/>
    </row>
    <row r="43493" spans="1:1">
      <c r="A43493"/>
    </row>
    <row r="43494" spans="1:1">
      <c r="A43494"/>
    </row>
    <row r="43495" spans="1:1">
      <c r="A43495"/>
    </row>
    <row r="43496" spans="1:1">
      <c r="A43496"/>
    </row>
    <row r="43497" spans="1:1">
      <c r="A43497"/>
    </row>
    <row r="43498" spans="1:1">
      <c r="A43498"/>
    </row>
    <row r="43499" spans="1:1">
      <c r="A43499"/>
    </row>
    <row r="43500" spans="1:1">
      <c r="A43500"/>
    </row>
    <row r="43501" spans="1:1">
      <c r="A43501"/>
    </row>
    <row r="43502" spans="1:1">
      <c r="A43502"/>
    </row>
    <row r="43503" spans="1:1">
      <c r="A43503"/>
    </row>
    <row r="43504" spans="1:1">
      <c r="A43504"/>
    </row>
    <row r="43505" spans="1:1">
      <c r="A43505"/>
    </row>
    <row r="43506" spans="1:1">
      <c r="A43506"/>
    </row>
    <row r="43507" spans="1:1">
      <c r="A43507"/>
    </row>
    <row r="43508" spans="1:1">
      <c r="A43508"/>
    </row>
    <row r="43509" spans="1:1">
      <c r="A43509"/>
    </row>
    <row r="43510" spans="1:1">
      <c r="A43510"/>
    </row>
    <row r="43511" spans="1:1">
      <c r="A43511"/>
    </row>
    <row r="43512" spans="1:1">
      <c r="A43512"/>
    </row>
    <row r="43513" spans="1:1">
      <c r="A43513"/>
    </row>
    <row r="43514" spans="1:1">
      <c r="A43514"/>
    </row>
    <row r="43515" spans="1:1">
      <c r="A43515"/>
    </row>
    <row r="43516" spans="1:1">
      <c r="A43516"/>
    </row>
    <row r="43517" spans="1:1">
      <c r="A43517"/>
    </row>
    <row r="43518" spans="1:1">
      <c r="A43518"/>
    </row>
    <row r="43519" spans="1:1">
      <c r="A43519"/>
    </row>
    <row r="43520" spans="1:1">
      <c r="A43520"/>
    </row>
    <row r="43521" spans="1:1">
      <c r="A43521"/>
    </row>
    <row r="43522" spans="1:1">
      <c r="A43522"/>
    </row>
    <row r="43523" spans="1:1">
      <c r="A43523"/>
    </row>
    <row r="43524" spans="1:1">
      <c r="A43524"/>
    </row>
    <row r="43525" spans="1:1">
      <c r="A43525"/>
    </row>
    <row r="43526" spans="1:1">
      <c r="A43526"/>
    </row>
    <row r="43527" spans="1:1">
      <c r="A43527"/>
    </row>
    <row r="43528" spans="1:1">
      <c r="A43528"/>
    </row>
    <row r="43529" spans="1:1">
      <c r="A43529"/>
    </row>
    <row r="43530" spans="1:1">
      <c r="A43530"/>
    </row>
    <row r="43531" spans="1:1">
      <c r="A43531"/>
    </row>
    <row r="43532" spans="1:1">
      <c r="A43532"/>
    </row>
    <row r="43533" spans="1:1">
      <c r="A43533"/>
    </row>
    <row r="43534" spans="1:1">
      <c r="A43534"/>
    </row>
    <row r="43535" spans="1:1">
      <c r="A43535"/>
    </row>
    <row r="43536" spans="1:1">
      <c r="A43536"/>
    </row>
    <row r="43537" spans="1:1">
      <c r="A43537"/>
    </row>
    <row r="43538" spans="1:1">
      <c r="A43538"/>
    </row>
    <row r="43539" spans="1:1">
      <c r="A43539"/>
    </row>
    <row r="43540" spans="1:1">
      <c r="A43540"/>
    </row>
    <row r="43541" spans="1:1">
      <c r="A43541"/>
    </row>
    <row r="43542" spans="1:1">
      <c r="A43542"/>
    </row>
    <row r="43543" spans="1:1">
      <c r="A43543"/>
    </row>
    <row r="43544" spans="1:1">
      <c r="A43544"/>
    </row>
    <row r="43545" spans="1:1">
      <c r="A43545"/>
    </row>
    <row r="43546" spans="1:1">
      <c r="A43546"/>
    </row>
    <row r="43547" spans="1:1">
      <c r="A43547"/>
    </row>
    <row r="43548" spans="1:1">
      <c r="A43548"/>
    </row>
    <row r="43549" spans="1:1">
      <c r="A43549"/>
    </row>
    <row r="43550" spans="1:1">
      <c r="A43550"/>
    </row>
    <row r="43551" spans="1:1">
      <c r="A43551"/>
    </row>
    <row r="43552" spans="1:1">
      <c r="A43552"/>
    </row>
    <row r="43553" spans="1:1">
      <c r="A43553"/>
    </row>
    <row r="43554" spans="1:1">
      <c r="A43554"/>
    </row>
    <row r="43555" spans="1:1">
      <c r="A43555"/>
    </row>
    <row r="43556" spans="1:1">
      <c r="A43556"/>
    </row>
    <row r="43557" spans="1:1">
      <c r="A43557"/>
    </row>
    <row r="43558" spans="1:1">
      <c r="A43558"/>
    </row>
    <row r="43559" spans="1:1">
      <c r="A43559"/>
    </row>
    <row r="43560" spans="1:1">
      <c r="A43560"/>
    </row>
    <row r="43561" spans="1:1">
      <c r="A43561"/>
    </row>
    <row r="43562" spans="1:1">
      <c r="A43562"/>
    </row>
    <row r="43563" spans="1:1">
      <c r="A43563"/>
    </row>
    <row r="43564" spans="1:1">
      <c r="A43564"/>
    </row>
    <row r="43565" spans="1:1">
      <c r="A43565"/>
    </row>
    <row r="43566" spans="1:1">
      <c r="A43566"/>
    </row>
    <row r="43567" spans="1:1">
      <c r="A43567"/>
    </row>
    <row r="43568" spans="1:1">
      <c r="A43568"/>
    </row>
    <row r="43569" spans="1:1">
      <c r="A43569"/>
    </row>
    <row r="43570" spans="1:1">
      <c r="A43570"/>
    </row>
    <row r="43571" spans="1:1">
      <c r="A43571"/>
    </row>
    <row r="43572" spans="1:1">
      <c r="A43572"/>
    </row>
    <row r="43573" spans="1:1">
      <c r="A43573"/>
    </row>
    <row r="43574" spans="1:1">
      <c r="A43574"/>
    </row>
    <row r="43575" spans="1:1">
      <c r="A43575"/>
    </row>
    <row r="43576" spans="1:1">
      <c r="A43576"/>
    </row>
    <row r="43577" spans="1:1">
      <c r="A43577"/>
    </row>
    <row r="43578" spans="1:1">
      <c r="A43578"/>
    </row>
    <row r="43579" spans="1:1">
      <c r="A43579"/>
    </row>
    <row r="43580" spans="1:1">
      <c r="A43580"/>
    </row>
    <row r="43581" spans="1:1">
      <c r="A43581"/>
    </row>
    <row r="43582" spans="1:1">
      <c r="A43582"/>
    </row>
    <row r="43583" spans="1:1">
      <c r="A43583"/>
    </row>
    <row r="43584" spans="1:1">
      <c r="A43584"/>
    </row>
    <row r="43585" spans="1:1">
      <c r="A43585"/>
    </row>
    <row r="43586" spans="1:1">
      <c r="A43586"/>
    </row>
    <row r="43587" spans="1:1">
      <c r="A43587"/>
    </row>
    <row r="43588" spans="1:1">
      <c r="A43588"/>
    </row>
    <row r="43589" spans="1:1">
      <c r="A43589"/>
    </row>
    <row r="43590" spans="1:1">
      <c r="A43590"/>
    </row>
    <row r="43591" spans="1:1">
      <c r="A43591"/>
    </row>
    <row r="43592" spans="1:1">
      <c r="A43592"/>
    </row>
    <row r="43593" spans="1:1">
      <c r="A43593"/>
    </row>
    <row r="43594" spans="1:1">
      <c r="A43594"/>
    </row>
    <row r="43595" spans="1:1">
      <c r="A43595"/>
    </row>
    <row r="43596" spans="1:1">
      <c r="A43596"/>
    </row>
    <row r="43597" spans="1:1">
      <c r="A43597"/>
    </row>
    <row r="43598" spans="1:1">
      <c r="A43598"/>
    </row>
    <row r="43599" spans="1:1">
      <c r="A43599"/>
    </row>
    <row r="43600" spans="1:1">
      <c r="A43600"/>
    </row>
    <row r="43601" spans="1:1">
      <c r="A43601"/>
    </row>
    <row r="43602" spans="1:1">
      <c r="A43602"/>
    </row>
    <row r="43603" spans="1:1">
      <c r="A43603"/>
    </row>
    <row r="43604" spans="1:1">
      <c r="A43604"/>
    </row>
    <row r="43605" spans="1:1">
      <c r="A43605"/>
    </row>
    <row r="43606" spans="1:1">
      <c r="A43606"/>
    </row>
    <row r="43607" spans="1:1">
      <c r="A43607"/>
    </row>
    <row r="43608" spans="1:1">
      <c r="A43608"/>
    </row>
    <row r="43609" spans="1:1">
      <c r="A43609"/>
    </row>
    <row r="43610" spans="1:1">
      <c r="A43610"/>
    </row>
    <row r="43611" spans="1:1">
      <c r="A43611"/>
    </row>
    <row r="43612" spans="1:1">
      <c r="A43612"/>
    </row>
    <row r="43613" spans="1:1">
      <c r="A43613"/>
    </row>
    <row r="43614" spans="1:1">
      <c r="A43614"/>
    </row>
    <row r="43615" spans="1:1">
      <c r="A43615"/>
    </row>
    <row r="43616" spans="1:1">
      <c r="A43616"/>
    </row>
    <row r="43617" spans="1:1">
      <c r="A43617"/>
    </row>
    <row r="43618" spans="1:1">
      <c r="A43618"/>
    </row>
    <row r="43619" spans="1:1">
      <c r="A43619"/>
    </row>
    <row r="43620" spans="1:1">
      <c r="A43620"/>
    </row>
    <row r="43621" spans="1:1">
      <c r="A43621"/>
    </row>
    <row r="43622" spans="1:1">
      <c r="A43622"/>
    </row>
    <row r="43623" spans="1:1">
      <c r="A43623"/>
    </row>
    <row r="43624" spans="1:1">
      <c r="A43624"/>
    </row>
    <row r="43625" spans="1:1">
      <c r="A43625"/>
    </row>
    <row r="43626" spans="1:1">
      <c r="A43626"/>
    </row>
    <row r="43627" spans="1:1">
      <c r="A43627"/>
    </row>
    <row r="43628" spans="1:1">
      <c r="A43628"/>
    </row>
    <row r="43629" spans="1:1">
      <c r="A43629"/>
    </row>
    <row r="43630" spans="1:1">
      <c r="A43630"/>
    </row>
    <row r="43631" spans="1:1">
      <c r="A43631"/>
    </row>
    <row r="43632" spans="1:1">
      <c r="A43632"/>
    </row>
    <row r="43633" spans="1:1">
      <c r="A43633"/>
    </row>
    <row r="43634" spans="1:1">
      <c r="A43634"/>
    </row>
    <row r="43635" spans="1:1">
      <c r="A43635"/>
    </row>
    <row r="43636" spans="1:1">
      <c r="A43636"/>
    </row>
    <row r="43637" spans="1:1">
      <c r="A43637"/>
    </row>
    <row r="43638" spans="1:1">
      <c r="A43638"/>
    </row>
    <row r="43639" spans="1:1">
      <c r="A43639"/>
    </row>
    <row r="43640" spans="1:1">
      <c r="A43640"/>
    </row>
    <row r="43641" spans="1:1">
      <c r="A43641"/>
    </row>
    <row r="43642" spans="1:1">
      <c r="A43642"/>
    </row>
    <row r="43643" spans="1:1">
      <c r="A43643"/>
    </row>
    <row r="43644" spans="1:1">
      <c r="A43644"/>
    </row>
    <row r="43645" spans="1:1">
      <c r="A43645"/>
    </row>
    <row r="43646" spans="1:1">
      <c r="A43646"/>
    </row>
    <row r="43647" spans="1:1">
      <c r="A43647"/>
    </row>
    <row r="43648" spans="1:1">
      <c r="A43648"/>
    </row>
    <row r="43649" spans="1:1">
      <c r="A43649"/>
    </row>
    <row r="43650" spans="1:1">
      <c r="A43650"/>
    </row>
    <row r="43651" spans="1:1">
      <c r="A43651"/>
    </row>
    <row r="43652" spans="1:1">
      <c r="A43652"/>
    </row>
    <row r="43653" spans="1:1">
      <c r="A43653"/>
    </row>
    <row r="43654" spans="1:1">
      <c r="A43654"/>
    </row>
    <row r="43655" spans="1:1">
      <c r="A43655"/>
    </row>
    <row r="43656" spans="1:1">
      <c r="A43656"/>
    </row>
    <row r="43657" spans="1:1">
      <c r="A43657"/>
    </row>
    <row r="43658" spans="1:1">
      <c r="A43658"/>
    </row>
    <row r="43659" spans="1:1">
      <c r="A43659"/>
    </row>
    <row r="43660" spans="1:1">
      <c r="A43660"/>
    </row>
    <row r="43661" spans="1:1">
      <c r="A43661"/>
    </row>
    <row r="43662" spans="1:1">
      <c r="A43662"/>
    </row>
    <row r="43663" spans="1:1">
      <c r="A43663"/>
    </row>
    <row r="43664" spans="1:1">
      <c r="A43664"/>
    </row>
    <row r="43665" spans="1:1">
      <c r="A43665"/>
    </row>
    <row r="43666" spans="1:1">
      <c r="A43666"/>
    </row>
    <row r="43667" spans="1:1">
      <c r="A43667"/>
    </row>
    <row r="43668" spans="1:1">
      <c r="A43668"/>
    </row>
    <row r="43669" spans="1:1">
      <c r="A43669"/>
    </row>
    <row r="43670" spans="1:1">
      <c r="A43670"/>
    </row>
    <row r="43671" spans="1:1">
      <c r="A43671"/>
    </row>
    <row r="43672" spans="1:1">
      <c r="A43672"/>
    </row>
    <row r="43673" spans="1:1">
      <c r="A43673"/>
    </row>
    <row r="43674" spans="1:1">
      <c r="A43674"/>
    </row>
    <row r="43675" spans="1:1">
      <c r="A43675"/>
    </row>
    <row r="43676" spans="1:1">
      <c r="A43676"/>
    </row>
    <row r="43677" spans="1:1">
      <c r="A43677"/>
    </row>
    <row r="43678" spans="1:1">
      <c r="A43678"/>
    </row>
    <row r="43679" spans="1:1">
      <c r="A43679"/>
    </row>
    <row r="43680" spans="1:1">
      <c r="A43680"/>
    </row>
    <row r="43681" spans="1:1">
      <c r="A43681"/>
    </row>
    <row r="43682" spans="1:1">
      <c r="A43682"/>
    </row>
    <row r="43683" spans="1:1">
      <c r="A43683"/>
    </row>
    <row r="43684" spans="1:1">
      <c r="A43684"/>
    </row>
    <row r="43685" spans="1:1">
      <c r="A43685"/>
    </row>
    <row r="43686" spans="1:1">
      <c r="A43686"/>
    </row>
    <row r="43687" spans="1:1">
      <c r="A43687"/>
    </row>
    <row r="43688" spans="1:1">
      <c r="A43688"/>
    </row>
    <row r="43689" spans="1:1">
      <c r="A43689"/>
    </row>
    <row r="43690" spans="1:1">
      <c r="A43690"/>
    </row>
    <row r="43691" spans="1:1">
      <c r="A43691"/>
    </row>
    <row r="43692" spans="1:1">
      <c r="A43692"/>
    </row>
    <row r="43693" spans="1:1">
      <c r="A43693"/>
    </row>
    <row r="43694" spans="1:1">
      <c r="A43694"/>
    </row>
    <row r="43695" spans="1:1">
      <c r="A43695"/>
    </row>
    <row r="43696" spans="1:1">
      <c r="A43696"/>
    </row>
    <row r="43697" spans="1:1">
      <c r="A43697"/>
    </row>
    <row r="43698" spans="1:1">
      <c r="A43698"/>
    </row>
    <row r="43699" spans="1:1">
      <c r="A43699"/>
    </row>
    <row r="43700" spans="1:1">
      <c r="A43700"/>
    </row>
    <row r="43701" spans="1:1">
      <c r="A43701"/>
    </row>
    <row r="43702" spans="1:1">
      <c r="A43702"/>
    </row>
    <row r="43703" spans="1:1">
      <c r="A43703"/>
    </row>
    <row r="43704" spans="1:1">
      <c r="A43704"/>
    </row>
    <row r="43705" spans="1:1">
      <c r="A43705"/>
    </row>
    <row r="43706" spans="1:1">
      <c r="A43706"/>
    </row>
    <row r="43707" spans="1:1">
      <c r="A43707"/>
    </row>
    <row r="43708" spans="1:1">
      <c r="A43708"/>
    </row>
    <row r="43709" spans="1:1">
      <c r="A43709"/>
    </row>
    <row r="43710" spans="1:1">
      <c r="A43710"/>
    </row>
    <row r="43711" spans="1:1">
      <c r="A43711"/>
    </row>
    <row r="43712" spans="1:1">
      <c r="A43712"/>
    </row>
    <row r="43713" spans="1:1">
      <c r="A43713"/>
    </row>
    <row r="43714" spans="1:1">
      <c r="A43714"/>
    </row>
    <row r="43715" spans="1:1">
      <c r="A43715"/>
    </row>
    <row r="43716" spans="1:1">
      <c r="A43716"/>
    </row>
    <row r="43717" spans="1:1">
      <c r="A43717"/>
    </row>
    <row r="43718" spans="1:1">
      <c r="A43718"/>
    </row>
    <row r="43719" spans="1:1">
      <c r="A43719"/>
    </row>
    <row r="43720" spans="1:1">
      <c r="A43720"/>
    </row>
    <row r="43721" spans="1:1">
      <c r="A43721"/>
    </row>
    <row r="43722" spans="1:1">
      <c r="A43722"/>
    </row>
    <row r="43723" spans="1:1">
      <c r="A43723"/>
    </row>
    <row r="43724" spans="1:1">
      <c r="A43724"/>
    </row>
    <row r="43725" spans="1:1">
      <c r="A43725"/>
    </row>
    <row r="43726" spans="1:1">
      <c r="A43726"/>
    </row>
    <row r="43727" spans="1:1">
      <c r="A43727"/>
    </row>
    <row r="43728" spans="1:1">
      <c r="A43728"/>
    </row>
    <row r="43729" spans="1:1">
      <c r="A43729"/>
    </row>
    <row r="43730" spans="1:1">
      <c r="A43730"/>
    </row>
    <row r="43731" spans="1:1">
      <c r="A43731"/>
    </row>
    <row r="43732" spans="1:1">
      <c r="A43732"/>
    </row>
    <row r="43733" spans="1:1">
      <c r="A43733"/>
    </row>
    <row r="43734" spans="1:1">
      <c r="A43734"/>
    </row>
    <row r="43735" spans="1:1">
      <c r="A43735"/>
    </row>
    <row r="43736" spans="1:1">
      <c r="A43736"/>
    </row>
    <row r="43737" spans="1:1">
      <c r="A43737"/>
    </row>
    <row r="43738" spans="1:1">
      <c r="A43738"/>
    </row>
    <row r="43739" spans="1:1">
      <c r="A43739"/>
    </row>
    <row r="43740" spans="1:1">
      <c r="A43740"/>
    </row>
    <row r="43741" spans="1:1">
      <c r="A43741"/>
    </row>
    <row r="43742" spans="1:1">
      <c r="A43742"/>
    </row>
    <row r="43743" spans="1:1">
      <c r="A43743"/>
    </row>
    <row r="43744" spans="1:1">
      <c r="A43744"/>
    </row>
    <row r="43745" spans="1:1">
      <c r="A43745"/>
    </row>
    <row r="43746" spans="1:1">
      <c r="A43746"/>
    </row>
    <row r="43747" spans="1:1">
      <c r="A43747"/>
    </row>
    <row r="43748" spans="1:1">
      <c r="A43748"/>
    </row>
    <row r="43749" spans="1:1">
      <c r="A43749"/>
    </row>
    <row r="43750" spans="1:1">
      <c r="A43750"/>
    </row>
    <row r="43751" spans="1:1">
      <c r="A43751"/>
    </row>
    <row r="43752" spans="1:1">
      <c r="A43752"/>
    </row>
    <row r="43753" spans="1:1">
      <c r="A43753"/>
    </row>
    <row r="43754" spans="1:1">
      <c r="A43754"/>
    </row>
    <row r="43755" spans="1:1">
      <c r="A43755"/>
    </row>
    <row r="43756" spans="1:1">
      <c r="A43756"/>
    </row>
    <row r="43757" spans="1:1">
      <c r="A43757"/>
    </row>
    <row r="43758" spans="1:1">
      <c r="A43758"/>
    </row>
    <row r="43759" spans="1:1">
      <c r="A43759"/>
    </row>
    <row r="43760" spans="1:1">
      <c r="A43760"/>
    </row>
    <row r="43761" spans="1:1">
      <c r="A43761"/>
    </row>
    <row r="43762" spans="1:1">
      <c r="A43762"/>
    </row>
    <row r="43763" spans="1:1">
      <c r="A43763"/>
    </row>
    <row r="43764" spans="1:1">
      <c r="A43764"/>
    </row>
    <row r="43765" spans="1:1">
      <c r="A43765"/>
    </row>
    <row r="43766" spans="1:1">
      <c r="A43766"/>
    </row>
    <row r="43767" spans="1:1">
      <c r="A43767"/>
    </row>
    <row r="43768" spans="1:1">
      <c r="A43768"/>
    </row>
    <row r="43769" spans="1:1">
      <c r="A43769"/>
    </row>
    <row r="43770" spans="1:1">
      <c r="A43770"/>
    </row>
    <row r="43771" spans="1:1">
      <c r="A43771"/>
    </row>
    <row r="43772" spans="1:1">
      <c r="A43772"/>
    </row>
    <row r="43773" spans="1:1">
      <c r="A43773"/>
    </row>
    <row r="43774" spans="1:1">
      <c r="A43774"/>
    </row>
    <row r="43775" spans="1:1">
      <c r="A43775"/>
    </row>
    <row r="43776" spans="1:1">
      <c r="A43776"/>
    </row>
    <row r="43777" spans="1:1">
      <c r="A43777"/>
    </row>
    <row r="43778" spans="1:1">
      <c r="A43778"/>
    </row>
    <row r="43779" spans="1:1">
      <c r="A43779"/>
    </row>
    <row r="43780" spans="1:1">
      <c r="A43780"/>
    </row>
    <row r="43781" spans="1:1">
      <c r="A43781"/>
    </row>
    <row r="43782" spans="1:1">
      <c r="A43782"/>
    </row>
    <row r="43783" spans="1:1">
      <c r="A43783"/>
    </row>
    <row r="43784" spans="1:1">
      <c r="A43784"/>
    </row>
    <row r="43785" spans="1:1">
      <c r="A43785"/>
    </row>
    <row r="43786" spans="1:1">
      <c r="A43786"/>
    </row>
    <row r="43787" spans="1:1">
      <c r="A43787"/>
    </row>
    <row r="43788" spans="1:1">
      <c r="A43788"/>
    </row>
    <row r="43789" spans="1:1">
      <c r="A43789"/>
    </row>
    <row r="43790" spans="1:1">
      <c r="A43790"/>
    </row>
    <row r="43791" spans="1:1">
      <c r="A43791"/>
    </row>
    <row r="43792" spans="1:1">
      <c r="A43792"/>
    </row>
    <row r="43793" spans="1:1">
      <c r="A43793"/>
    </row>
    <row r="43794" spans="1:1">
      <c r="A43794"/>
    </row>
    <row r="43795" spans="1:1">
      <c r="A43795"/>
    </row>
    <row r="43796" spans="1:1">
      <c r="A43796"/>
    </row>
    <row r="43797" spans="1:1">
      <c r="A43797"/>
    </row>
    <row r="43798" spans="1:1">
      <c r="A43798"/>
    </row>
    <row r="43799" spans="1:1">
      <c r="A43799"/>
    </row>
    <row r="43800" spans="1:1">
      <c r="A43800"/>
    </row>
    <row r="43801" spans="1:1">
      <c r="A43801"/>
    </row>
    <row r="43802" spans="1:1">
      <c r="A43802"/>
    </row>
    <row r="43803" spans="1:1">
      <c r="A43803"/>
    </row>
    <row r="43804" spans="1:1">
      <c r="A43804"/>
    </row>
    <row r="43805" spans="1:1">
      <c r="A43805"/>
    </row>
    <row r="43806" spans="1:1">
      <c r="A43806"/>
    </row>
    <row r="43807" spans="1:1">
      <c r="A43807"/>
    </row>
    <row r="43808" spans="1:1">
      <c r="A43808"/>
    </row>
    <row r="43809" spans="1:1">
      <c r="A43809"/>
    </row>
    <row r="43810" spans="1:1">
      <c r="A43810"/>
    </row>
    <row r="43811" spans="1:1">
      <c r="A43811"/>
    </row>
    <row r="43812" spans="1:1">
      <c r="A43812"/>
    </row>
    <row r="43813" spans="1:1">
      <c r="A43813"/>
    </row>
    <row r="43814" spans="1:1">
      <c r="A43814"/>
    </row>
    <row r="43815" spans="1:1">
      <c r="A43815"/>
    </row>
    <row r="43816" spans="1:1">
      <c r="A43816"/>
    </row>
    <row r="43817" spans="1:1">
      <c r="A43817"/>
    </row>
    <row r="43818" spans="1:1">
      <c r="A43818"/>
    </row>
    <row r="43819" spans="1:1">
      <c r="A43819"/>
    </row>
    <row r="43820" spans="1:1">
      <c r="A43820"/>
    </row>
    <row r="43821" spans="1:1">
      <c r="A43821"/>
    </row>
    <row r="43822" spans="1:1">
      <c r="A43822"/>
    </row>
    <row r="43823" spans="1:1">
      <c r="A43823"/>
    </row>
    <row r="43824" spans="1:1">
      <c r="A43824"/>
    </row>
    <row r="43825" spans="1:1">
      <c r="A43825"/>
    </row>
    <row r="43826" spans="1:1">
      <c r="A43826"/>
    </row>
    <row r="43827" spans="1:1">
      <c r="A43827"/>
    </row>
    <row r="43828" spans="1:1">
      <c r="A43828"/>
    </row>
    <row r="43829" spans="1:1">
      <c r="A43829"/>
    </row>
    <row r="43830" spans="1:1">
      <c r="A43830"/>
    </row>
    <row r="43831" spans="1:1">
      <c r="A43831"/>
    </row>
    <row r="43832" spans="1:1">
      <c r="A43832"/>
    </row>
    <row r="43833" spans="1:1">
      <c r="A43833"/>
    </row>
    <row r="43834" spans="1:1">
      <c r="A43834"/>
    </row>
    <row r="43835" spans="1:1">
      <c r="A43835"/>
    </row>
    <row r="43836" spans="1:1">
      <c r="A43836"/>
    </row>
    <row r="43837" spans="1:1">
      <c r="A43837"/>
    </row>
    <row r="43838" spans="1:1">
      <c r="A43838"/>
    </row>
    <row r="43839" spans="1:1">
      <c r="A43839"/>
    </row>
    <row r="43840" spans="1:1">
      <c r="A43840"/>
    </row>
    <row r="43841" spans="1:1">
      <c r="A43841"/>
    </row>
    <row r="43842" spans="1:1">
      <c r="A43842"/>
    </row>
    <row r="43843" spans="1:1">
      <c r="A43843"/>
    </row>
    <row r="43844" spans="1:1">
      <c r="A43844"/>
    </row>
    <row r="43845" spans="1:1">
      <c r="A43845"/>
    </row>
    <row r="43846" spans="1:1">
      <c r="A43846"/>
    </row>
    <row r="43847" spans="1:1">
      <c r="A43847"/>
    </row>
    <row r="43848" spans="1:1">
      <c r="A43848"/>
    </row>
    <row r="43849" spans="1:1">
      <c r="A43849"/>
    </row>
    <row r="43850" spans="1:1">
      <c r="A43850"/>
    </row>
    <row r="43851" spans="1:1">
      <c r="A43851"/>
    </row>
    <row r="43852" spans="1:1">
      <c r="A43852"/>
    </row>
    <row r="43853" spans="1:1">
      <c r="A43853"/>
    </row>
    <row r="43854" spans="1:1">
      <c r="A43854"/>
    </row>
    <row r="43855" spans="1:1">
      <c r="A43855"/>
    </row>
    <row r="43856" spans="1:1">
      <c r="A43856"/>
    </row>
    <row r="43857" spans="1:1">
      <c r="A43857"/>
    </row>
    <row r="43858" spans="1:1">
      <c r="A43858"/>
    </row>
    <row r="43859" spans="1:1">
      <c r="A43859"/>
    </row>
    <row r="43860" spans="1:1">
      <c r="A43860"/>
    </row>
    <row r="43861" spans="1:1">
      <c r="A43861"/>
    </row>
    <row r="43862" spans="1:1">
      <c r="A43862"/>
    </row>
    <row r="43863" spans="1:1">
      <c r="A43863"/>
    </row>
    <row r="43864" spans="1:1">
      <c r="A43864"/>
    </row>
    <row r="43865" spans="1:1">
      <c r="A43865"/>
    </row>
    <row r="43866" spans="1:1">
      <c r="A43866"/>
    </row>
    <row r="43867" spans="1:1">
      <c r="A43867"/>
    </row>
    <row r="43868" spans="1:1">
      <c r="A43868"/>
    </row>
    <row r="43869" spans="1:1">
      <c r="A43869"/>
    </row>
    <row r="43870" spans="1:1">
      <c r="A43870"/>
    </row>
    <row r="43871" spans="1:1">
      <c r="A43871"/>
    </row>
    <row r="43872" spans="1:1">
      <c r="A43872"/>
    </row>
    <row r="43873" spans="1:1">
      <c r="A43873"/>
    </row>
    <row r="43874" spans="1:1">
      <c r="A43874"/>
    </row>
    <row r="43875" spans="1:1">
      <c r="A43875"/>
    </row>
    <row r="43876" spans="1:1">
      <c r="A43876"/>
    </row>
    <row r="43877" spans="1:1">
      <c r="A43877"/>
    </row>
    <row r="43878" spans="1:1">
      <c r="A43878"/>
    </row>
    <row r="43879" spans="1:1">
      <c r="A43879"/>
    </row>
    <row r="43880" spans="1:1">
      <c r="A43880"/>
    </row>
    <row r="43881" spans="1:1">
      <c r="A43881"/>
    </row>
    <row r="43882" spans="1:1">
      <c r="A43882"/>
    </row>
    <row r="43883" spans="1:1">
      <c r="A43883"/>
    </row>
    <row r="43884" spans="1:1">
      <c r="A43884"/>
    </row>
    <row r="43885" spans="1:1">
      <c r="A43885"/>
    </row>
    <row r="43886" spans="1:1">
      <c r="A43886"/>
    </row>
    <row r="43887" spans="1:1">
      <c r="A43887"/>
    </row>
    <row r="43888" spans="1:1">
      <c r="A43888"/>
    </row>
    <row r="43889" spans="1:1">
      <c r="A43889"/>
    </row>
    <row r="43890" spans="1:1">
      <c r="A43890"/>
    </row>
    <row r="43891" spans="1:1">
      <c r="A43891"/>
    </row>
    <row r="43892" spans="1:1">
      <c r="A43892"/>
    </row>
    <row r="43893" spans="1:1">
      <c r="A43893"/>
    </row>
    <row r="43894" spans="1:1">
      <c r="A43894"/>
    </row>
    <row r="43895" spans="1:1">
      <c r="A43895"/>
    </row>
    <row r="43896" spans="1:1">
      <c r="A43896"/>
    </row>
    <row r="43897" spans="1:1">
      <c r="A43897"/>
    </row>
    <row r="43898" spans="1:1">
      <c r="A43898"/>
    </row>
    <row r="43899" spans="1:1">
      <c r="A43899"/>
    </row>
    <row r="43900" spans="1:1">
      <c r="A43900"/>
    </row>
    <row r="43901" spans="1:1">
      <c r="A43901"/>
    </row>
    <row r="43902" spans="1:1">
      <c r="A43902"/>
    </row>
    <row r="43903" spans="1:1">
      <c r="A43903"/>
    </row>
    <row r="43904" spans="1:1">
      <c r="A43904"/>
    </row>
    <row r="43905" spans="1:1">
      <c r="A43905"/>
    </row>
    <row r="43906" spans="1:1">
      <c r="A43906"/>
    </row>
    <row r="43907" spans="1:1">
      <c r="A43907"/>
    </row>
    <row r="43908" spans="1:1">
      <c r="A43908"/>
    </row>
    <row r="43909" spans="1:1">
      <c r="A43909"/>
    </row>
    <row r="43910" spans="1:1">
      <c r="A43910"/>
    </row>
    <row r="43911" spans="1:1">
      <c r="A43911"/>
    </row>
    <row r="43912" spans="1:1">
      <c r="A43912"/>
    </row>
    <row r="43913" spans="1:1">
      <c r="A43913"/>
    </row>
    <row r="43914" spans="1:1">
      <c r="A43914"/>
    </row>
    <row r="43915" spans="1:1">
      <c r="A43915"/>
    </row>
    <row r="43916" spans="1:1">
      <c r="A43916"/>
    </row>
    <row r="43917" spans="1:1">
      <c r="A43917"/>
    </row>
    <row r="43918" spans="1:1">
      <c r="A43918"/>
    </row>
    <row r="43919" spans="1:1">
      <c r="A43919"/>
    </row>
    <row r="43920" spans="1:1">
      <c r="A43920"/>
    </row>
    <row r="43921" spans="1:1">
      <c r="A43921"/>
    </row>
    <row r="43922" spans="1:1">
      <c r="A43922"/>
    </row>
    <row r="43923" spans="1:1">
      <c r="A43923"/>
    </row>
    <row r="43924" spans="1:1">
      <c r="A43924"/>
    </row>
    <row r="43925" spans="1:1">
      <c r="A43925"/>
    </row>
    <row r="43926" spans="1:1">
      <c r="A43926"/>
    </row>
    <row r="43927" spans="1:1">
      <c r="A43927"/>
    </row>
    <row r="43928" spans="1:1">
      <c r="A43928"/>
    </row>
    <row r="43929" spans="1:1">
      <c r="A43929"/>
    </row>
    <row r="43930" spans="1:1">
      <c r="A43930"/>
    </row>
    <row r="43931" spans="1:1">
      <c r="A43931"/>
    </row>
    <row r="43932" spans="1:1">
      <c r="A43932"/>
    </row>
    <row r="43933" spans="1:1">
      <c r="A43933"/>
    </row>
    <row r="43934" spans="1:1">
      <c r="A43934"/>
    </row>
    <row r="43935" spans="1:1">
      <c r="A43935"/>
    </row>
    <row r="43936" spans="1:1">
      <c r="A43936"/>
    </row>
    <row r="43937" spans="1:1">
      <c r="A43937"/>
    </row>
    <row r="43938" spans="1:1">
      <c r="A43938"/>
    </row>
    <row r="43939" spans="1:1">
      <c r="A43939"/>
    </row>
    <row r="43940" spans="1:1">
      <c r="A43940"/>
    </row>
    <row r="43941" spans="1:1">
      <c r="A43941"/>
    </row>
    <row r="43942" spans="1:1">
      <c r="A43942"/>
    </row>
    <row r="43943" spans="1:1">
      <c r="A43943"/>
    </row>
    <row r="43944" spans="1:1">
      <c r="A43944"/>
    </row>
    <row r="43945" spans="1:1">
      <c r="A43945"/>
    </row>
    <row r="43946" spans="1:1">
      <c r="A43946"/>
    </row>
    <row r="43947" spans="1:1">
      <c r="A43947"/>
    </row>
    <row r="43948" spans="1:1">
      <c r="A43948"/>
    </row>
    <row r="43949" spans="1:1">
      <c r="A43949"/>
    </row>
    <row r="43950" spans="1:1">
      <c r="A43950"/>
    </row>
    <row r="43951" spans="1:1">
      <c r="A43951"/>
    </row>
    <row r="43952" spans="1:1">
      <c r="A43952"/>
    </row>
    <row r="43953" spans="1:1">
      <c r="A43953"/>
    </row>
    <row r="43954" spans="1:1">
      <c r="A43954"/>
    </row>
    <row r="43955" spans="1:1">
      <c r="A43955"/>
    </row>
    <row r="43956" spans="1:1">
      <c r="A43956"/>
    </row>
    <row r="43957" spans="1:1">
      <c r="A43957"/>
    </row>
    <row r="43958" spans="1:1">
      <c r="A43958"/>
    </row>
    <row r="43959" spans="1:1">
      <c r="A43959"/>
    </row>
    <row r="43960" spans="1:1">
      <c r="A43960"/>
    </row>
    <row r="43961" spans="1:1">
      <c r="A43961"/>
    </row>
    <row r="43962" spans="1:1">
      <c r="A43962"/>
    </row>
    <row r="43963" spans="1:1">
      <c r="A43963"/>
    </row>
    <row r="43964" spans="1:1">
      <c r="A43964"/>
    </row>
    <row r="43965" spans="1:1">
      <c r="A43965"/>
    </row>
    <row r="43966" spans="1:1">
      <c r="A43966"/>
    </row>
    <row r="43967" spans="1:1">
      <c r="A43967"/>
    </row>
    <row r="43968" spans="1:1">
      <c r="A43968"/>
    </row>
    <row r="43969" spans="1:1">
      <c r="A43969"/>
    </row>
    <row r="43970" spans="1:1">
      <c r="A43970"/>
    </row>
    <row r="43971" spans="1:1">
      <c r="A43971"/>
    </row>
    <row r="43972" spans="1:1">
      <c r="A43972"/>
    </row>
    <row r="43973" spans="1:1">
      <c r="A43973"/>
    </row>
    <row r="43974" spans="1:1">
      <c r="A43974"/>
    </row>
    <row r="43975" spans="1:1">
      <c r="A43975"/>
    </row>
    <row r="43976" spans="1:1">
      <c r="A43976"/>
    </row>
    <row r="43977" spans="1:1">
      <c r="A43977"/>
    </row>
    <row r="43978" spans="1:1">
      <c r="A43978"/>
    </row>
    <row r="43979" spans="1:1">
      <c r="A43979"/>
    </row>
    <row r="43980" spans="1:1">
      <c r="A43980"/>
    </row>
    <row r="43981" spans="1:1">
      <c r="A43981"/>
    </row>
    <row r="43982" spans="1:1">
      <c r="A43982"/>
    </row>
    <row r="43983" spans="1:1">
      <c r="A43983"/>
    </row>
    <row r="43984" spans="1:1">
      <c r="A43984"/>
    </row>
    <row r="43985" spans="1:1">
      <c r="A43985"/>
    </row>
    <row r="43986" spans="1:1">
      <c r="A43986"/>
    </row>
    <row r="43987" spans="1:1">
      <c r="A43987"/>
    </row>
    <row r="43988" spans="1:1">
      <c r="A43988"/>
    </row>
    <row r="43989" spans="1:1">
      <c r="A43989"/>
    </row>
    <row r="43990" spans="1:1">
      <c r="A43990"/>
    </row>
    <row r="43991" spans="1:1">
      <c r="A43991"/>
    </row>
    <row r="43992" spans="1:1">
      <c r="A43992"/>
    </row>
    <row r="43993" spans="1:1">
      <c r="A43993"/>
    </row>
    <row r="43994" spans="1:1">
      <c r="A43994"/>
    </row>
    <row r="43995" spans="1:1">
      <c r="A43995"/>
    </row>
    <row r="43996" spans="1:1">
      <c r="A43996"/>
    </row>
    <row r="43997" spans="1:1">
      <c r="A43997"/>
    </row>
    <row r="43998" spans="1:1">
      <c r="A43998"/>
    </row>
    <row r="43999" spans="1:1">
      <c r="A43999"/>
    </row>
    <row r="44000" spans="1:1">
      <c r="A44000"/>
    </row>
    <row r="44001" spans="1:1">
      <c r="A44001"/>
    </row>
    <row r="44002" spans="1:1">
      <c r="A44002"/>
    </row>
    <row r="44003" spans="1:1">
      <c r="A44003"/>
    </row>
    <row r="44004" spans="1:1">
      <c r="A44004"/>
    </row>
    <row r="44005" spans="1:1">
      <c r="A44005"/>
    </row>
    <row r="44006" spans="1:1">
      <c r="A44006"/>
    </row>
    <row r="44007" spans="1:1">
      <c r="A44007"/>
    </row>
    <row r="44008" spans="1:1">
      <c r="A44008"/>
    </row>
    <row r="44009" spans="1:1">
      <c r="A44009"/>
    </row>
    <row r="44010" spans="1:1">
      <c r="A44010"/>
    </row>
    <row r="44011" spans="1:1">
      <c r="A44011"/>
    </row>
    <row r="44012" spans="1:1">
      <c r="A44012"/>
    </row>
    <row r="44013" spans="1:1">
      <c r="A44013"/>
    </row>
    <row r="44014" spans="1:1">
      <c r="A44014"/>
    </row>
    <row r="44015" spans="1:1">
      <c r="A44015"/>
    </row>
    <row r="44016" spans="1:1">
      <c r="A44016"/>
    </row>
    <row r="44017" spans="1:1">
      <c r="A44017"/>
    </row>
    <row r="44018" spans="1:1">
      <c r="A44018"/>
    </row>
    <row r="44019" spans="1:1">
      <c r="A44019"/>
    </row>
    <row r="44020" spans="1:1">
      <c r="A44020"/>
    </row>
    <row r="44021" spans="1:1">
      <c r="A44021"/>
    </row>
    <row r="44022" spans="1:1">
      <c r="A44022"/>
    </row>
    <row r="44023" spans="1:1">
      <c r="A44023"/>
    </row>
    <row r="44024" spans="1:1">
      <c r="A44024"/>
    </row>
    <row r="44025" spans="1:1">
      <c r="A44025"/>
    </row>
    <row r="44026" spans="1:1">
      <c r="A44026"/>
    </row>
    <row r="44027" spans="1:1">
      <c r="A44027"/>
    </row>
    <row r="44028" spans="1:1">
      <c r="A44028"/>
    </row>
    <row r="44029" spans="1:1">
      <c r="A44029"/>
    </row>
    <row r="44030" spans="1:1">
      <c r="A44030"/>
    </row>
    <row r="44031" spans="1:1">
      <c r="A44031"/>
    </row>
    <row r="44032" spans="1:1">
      <c r="A44032"/>
    </row>
    <row r="44033" spans="1:1">
      <c r="A44033"/>
    </row>
    <row r="44034" spans="1:1">
      <c r="A44034"/>
    </row>
    <row r="44035" spans="1:1">
      <c r="A44035"/>
    </row>
    <row r="44036" spans="1:1">
      <c r="A44036"/>
    </row>
    <row r="44037" spans="1:1">
      <c r="A44037"/>
    </row>
    <row r="44038" spans="1:1">
      <c r="A44038"/>
    </row>
    <row r="44039" spans="1:1">
      <c r="A44039"/>
    </row>
    <row r="44040" spans="1:1">
      <c r="A44040"/>
    </row>
    <row r="44041" spans="1:1">
      <c r="A44041"/>
    </row>
    <row r="44042" spans="1:1">
      <c r="A44042"/>
    </row>
    <row r="44043" spans="1:1">
      <c r="A44043"/>
    </row>
    <row r="44044" spans="1:1">
      <c r="A44044"/>
    </row>
    <row r="44045" spans="1:1">
      <c r="A44045"/>
    </row>
    <row r="44046" spans="1:1">
      <c r="A44046"/>
    </row>
    <row r="44047" spans="1:1">
      <c r="A44047"/>
    </row>
    <row r="44048" spans="1:1">
      <c r="A44048"/>
    </row>
    <row r="44049" spans="1:1">
      <c r="A44049"/>
    </row>
    <row r="44050" spans="1:1">
      <c r="A44050"/>
    </row>
    <row r="44051" spans="1:1">
      <c r="A44051"/>
    </row>
    <row r="44052" spans="1:1">
      <c r="A44052"/>
    </row>
    <row r="44053" spans="1:1">
      <c r="A44053"/>
    </row>
    <row r="44054" spans="1:1">
      <c r="A44054"/>
    </row>
    <row r="44055" spans="1:1">
      <c r="A44055"/>
    </row>
    <row r="44056" spans="1:1">
      <c r="A44056"/>
    </row>
    <row r="44057" spans="1:1">
      <c r="A44057"/>
    </row>
    <row r="44058" spans="1:1">
      <c r="A44058"/>
    </row>
    <row r="44059" spans="1:1">
      <c r="A44059"/>
    </row>
    <row r="44060" spans="1:1">
      <c r="A44060"/>
    </row>
    <row r="44061" spans="1:1">
      <c r="A44061"/>
    </row>
    <row r="44062" spans="1:1">
      <c r="A44062"/>
    </row>
    <row r="44063" spans="1:1">
      <c r="A44063"/>
    </row>
    <row r="44064" spans="1:1">
      <c r="A44064"/>
    </row>
    <row r="44065" spans="1:1">
      <c r="A44065"/>
    </row>
    <row r="44066" spans="1:1">
      <c r="A44066"/>
    </row>
    <row r="44067" spans="1:1">
      <c r="A44067"/>
    </row>
    <row r="44068" spans="1:1">
      <c r="A44068"/>
    </row>
    <row r="44069" spans="1:1">
      <c r="A44069"/>
    </row>
    <row r="44070" spans="1:1">
      <c r="A44070"/>
    </row>
    <row r="44071" spans="1:1">
      <c r="A44071"/>
    </row>
    <row r="44072" spans="1:1">
      <c r="A44072"/>
    </row>
    <row r="44073" spans="1:1">
      <c r="A44073"/>
    </row>
    <row r="44074" spans="1:1">
      <c r="A44074"/>
    </row>
    <row r="44075" spans="1:1">
      <c r="A44075"/>
    </row>
    <row r="44076" spans="1:1">
      <c r="A44076"/>
    </row>
    <row r="44077" spans="1:1">
      <c r="A44077"/>
    </row>
    <row r="44078" spans="1:1">
      <c r="A44078"/>
    </row>
    <row r="44079" spans="1:1">
      <c r="A44079"/>
    </row>
    <row r="44080" spans="1:1">
      <c r="A44080"/>
    </row>
    <row r="44081" spans="1:1">
      <c r="A44081"/>
    </row>
    <row r="44082" spans="1:1">
      <c r="A44082"/>
    </row>
    <row r="44083" spans="1:1">
      <c r="A44083"/>
    </row>
    <row r="44084" spans="1:1">
      <c r="A44084"/>
    </row>
    <row r="44085" spans="1:1">
      <c r="A44085"/>
    </row>
    <row r="44086" spans="1:1">
      <c r="A44086"/>
    </row>
    <row r="44087" spans="1:1">
      <c r="A44087"/>
    </row>
    <row r="44088" spans="1:1">
      <c r="A44088"/>
    </row>
    <row r="44089" spans="1:1">
      <c r="A44089"/>
    </row>
    <row r="44090" spans="1:1">
      <c r="A44090"/>
    </row>
    <row r="44091" spans="1:1">
      <c r="A44091"/>
    </row>
    <row r="44092" spans="1:1">
      <c r="A44092"/>
    </row>
    <row r="44093" spans="1:1">
      <c r="A44093"/>
    </row>
    <row r="44094" spans="1:1">
      <c r="A44094"/>
    </row>
    <row r="44095" spans="1:1">
      <c r="A44095"/>
    </row>
    <row r="44096" spans="1:1">
      <c r="A44096"/>
    </row>
    <row r="44097" spans="1:1">
      <c r="A44097"/>
    </row>
    <row r="44098" spans="1:1">
      <c r="A44098"/>
    </row>
    <row r="44099" spans="1:1">
      <c r="A44099"/>
    </row>
    <row r="44100" spans="1:1">
      <c r="A44100"/>
    </row>
    <row r="44101" spans="1:1">
      <c r="A44101"/>
    </row>
    <row r="44102" spans="1:1">
      <c r="A44102"/>
    </row>
    <row r="44103" spans="1:1">
      <c r="A44103"/>
    </row>
    <row r="44104" spans="1:1">
      <c r="A44104"/>
    </row>
    <row r="44105" spans="1:1">
      <c r="A44105"/>
    </row>
    <row r="44106" spans="1:1">
      <c r="A44106"/>
    </row>
    <row r="44107" spans="1:1">
      <c r="A44107"/>
    </row>
    <row r="44108" spans="1:1">
      <c r="A44108"/>
    </row>
    <row r="44109" spans="1:1">
      <c r="A44109"/>
    </row>
    <row r="44110" spans="1:1">
      <c r="A44110"/>
    </row>
    <row r="44111" spans="1:1">
      <c r="A44111"/>
    </row>
    <row r="44112" spans="1:1">
      <c r="A44112"/>
    </row>
    <row r="44113" spans="1:1">
      <c r="A44113"/>
    </row>
    <row r="44114" spans="1:1">
      <c r="A44114"/>
    </row>
    <row r="44115" spans="1:1">
      <c r="A44115"/>
    </row>
    <row r="44116" spans="1:1">
      <c r="A44116"/>
    </row>
    <row r="44117" spans="1:1">
      <c r="A44117"/>
    </row>
    <row r="44118" spans="1:1">
      <c r="A44118"/>
    </row>
    <row r="44119" spans="1:1">
      <c r="A44119"/>
    </row>
    <row r="44120" spans="1:1">
      <c r="A44120"/>
    </row>
    <row r="44121" spans="1:1">
      <c r="A44121"/>
    </row>
    <row r="44122" spans="1:1">
      <c r="A44122"/>
    </row>
    <row r="44123" spans="1:1">
      <c r="A44123"/>
    </row>
    <row r="44124" spans="1:1">
      <c r="A44124"/>
    </row>
    <row r="44125" spans="1:1">
      <c r="A44125"/>
    </row>
    <row r="44126" spans="1:1">
      <c r="A44126"/>
    </row>
    <row r="44127" spans="1:1">
      <c r="A44127"/>
    </row>
    <row r="44128" spans="1:1">
      <c r="A44128"/>
    </row>
    <row r="44129" spans="1:1">
      <c r="A44129"/>
    </row>
    <row r="44130" spans="1:1">
      <c r="A44130"/>
    </row>
    <row r="44131" spans="1:1">
      <c r="A44131"/>
    </row>
    <row r="44132" spans="1:1">
      <c r="A44132"/>
    </row>
    <row r="44133" spans="1:1">
      <c r="A44133"/>
    </row>
    <row r="44134" spans="1:1">
      <c r="A44134"/>
    </row>
    <row r="44135" spans="1:1">
      <c r="A44135"/>
    </row>
    <row r="44136" spans="1:1">
      <c r="A44136"/>
    </row>
    <row r="44137" spans="1:1">
      <c r="A44137"/>
    </row>
    <row r="44138" spans="1:1">
      <c r="A44138"/>
    </row>
    <row r="44139" spans="1:1">
      <c r="A44139"/>
    </row>
    <row r="44140" spans="1:1">
      <c r="A44140"/>
    </row>
    <row r="44141" spans="1:1">
      <c r="A44141"/>
    </row>
    <row r="44142" spans="1:1">
      <c r="A44142"/>
    </row>
    <row r="44143" spans="1:1">
      <c r="A44143"/>
    </row>
    <row r="44144" spans="1:1">
      <c r="A44144"/>
    </row>
    <row r="44145" spans="1:1">
      <c r="A44145"/>
    </row>
    <row r="44146" spans="1:1">
      <c r="A44146"/>
    </row>
    <row r="44147" spans="1:1">
      <c r="A44147"/>
    </row>
    <row r="44148" spans="1:1">
      <c r="A44148"/>
    </row>
    <row r="44149" spans="1:1">
      <c r="A44149"/>
    </row>
    <row r="44150" spans="1:1">
      <c r="A44150"/>
    </row>
    <row r="44151" spans="1:1">
      <c r="A44151"/>
    </row>
    <row r="44152" spans="1:1">
      <c r="A44152"/>
    </row>
    <row r="44153" spans="1:1">
      <c r="A44153"/>
    </row>
    <row r="44154" spans="1:1">
      <c r="A44154"/>
    </row>
    <row r="44155" spans="1:1">
      <c r="A44155"/>
    </row>
    <row r="44156" spans="1:1">
      <c r="A44156"/>
    </row>
    <row r="44157" spans="1:1">
      <c r="A44157"/>
    </row>
    <row r="44158" spans="1:1">
      <c r="A44158"/>
    </row>
    <row r="44159" spans="1:1">
      <c r="A44159"/>
    </row>
    <row r="44160" spans="1:1">
      <c r="A44160"/>
    </row>
    <row r="44161" spans="1:1">
      <c r="A44161"/>
    </row>
    <row r="44162" spans="1:1">
      <c r="A44162"/>
    </row>
    <row r="44163" spans="1:1">
      <c r="A44163"/>
    </row>
    <row r="44164" spans="1:1">
      <c r="A44164"/>
    </row>
    <row r="44165" spans="1:1">
      <c r="A44165"/>
    </row>
    <row r="44166" spans="1:1">
      <c r="A44166"/>
    </row>
    <row r="44167" spans="1:1">
      <c r="A44167"/>
    </row>
    <row r="44168" spans="1:1">
      <c r="A44168"/>
    </row>
    <row r="44169" spans="1:1">
      <c r="A44169"/>
    </row>
    <row r="44170" spans="1:1">
      <c r="A44170"/>
    </row>
    <row r="44171" spans="1:1">
      <c r="A44171"/>
    </row>
    <row r="44172" spans="1:1">
      <c r="A44172"/>
    </row>
    <row r="44173" spans="1:1">
      <c r="A44173"/>
    </row>
    <row r="44174" spans="1:1">
      <c r="A44174"/>
    </row>
    <row r="44175" spans="1:1">
      <c r="A44175"/>
    </row>
    <row r="44176" spans="1:1">
      <c r="A44176"/>
    </row>
    <row r="44177" spans="1:1">
      <c r="A44177"/>
    </row>
    <row r="44178" spans="1:1">
      <c r="A44178"/>
    </row>
    <row r="44179" spans="1:1">
      <c r="A44179"/>
    </row>
    <row r="44180" spans="1:1">
      <c r="A44180"/>
    </row>
    <row r="44181" spans="1:1">
      <c r="A44181"/>
    </row>
    <row r="44182" spans="1:1">
      <c r="A44182"/>
    </row>
    <row r="44183" spans="1:1">
      <c r="A44183"/>
    </row>
    <row r="44184" spans="1:1">
      <c r="A44184"/>
    </row>
    <row r="44185" spans="1:1">
      <c r="A44185"/>
    </row>
    <row r="44186" spans="1:1">
      <c r="A44186"/>
    </row>
    <row r="44187" spans="1:1">
      <c r="A44187"/>
    </row>
    <row r="44188" spans="1:1">
      <c r="A44188"/>
    </row>
    <row r="44189" spans="1:1">
      <c r="A44189"/>
    </row>
    <row r="44190" spans="1:1">
      <c r="A44190"/>
    </row>
    <row r="44191" spans="1:1">
      <c r="A44191"/>
    </row>
    <row r="44192" spans="1:1">
      <c r="A44192"/>
    </row>
    <row r="44193" spans="1:1">
      <c r="A44193"/>
    </row>
    <row r="44194" spans="1:1">
      <c r="A44194"/>
    </row>
    <row r="44195" spans="1:1">
      <c r="A44195"/>
    </row>
    <row r="44196" spans="1:1">
      <c r="A44196"/>
    </row>
    <row r="44197" spans="1:1">
      <c r="A44197"/>
    </row>
    <row r="44198" spans="1:1">
      <c r="A44198"/>
    </row>
    <row r="44199" spans="1:1">
      <c r="A44199"/>
    </row>
    <row r="44200" spans="1:1">
      <c r="A44200"/>
    </row>
    <row r="44201" spans="1:1">
      <c r="A44201"/>
    </row>
    <row r="44202" spans="1:1">
      <c r="A44202"/>
    </row>
    <row r="44203" spans="1:1">
      <c r="A44203"/>
    </row>
    <row r="44204" spans="1:1">
      <c r="A44204"/>
    </row>
    <row r="44205" spans="1:1">
      <c r="A44205"/>
    </row>
    <row r="44206" spans="1:1">
      <c r="A44206"/>
    </row>
    <row r="44207" spans="1:1">
      <c r="A44207"/>
    </row>
    <row r="44208" spans="1:1">
      <c r="A44208"/>
    </row>
    <row r="44209" spans="1:1">
      <c r="A44209"/>
    </row>
    <row r="44210" spans="1:1">
      <c r="A44210"/>
    </row>
    <row r="44211" spans="1:1">
      <c r="A44211"/>
    </row>
    <row r="44212" spans="1:1">
      <c r="A44212"/>
    </row>
    <row r="44213" spans="1:1">
      <c r="A44213"/>
    </row>
    <row r="44214" spans="1:1">
      <c r="A44214"/>
    </row>
    <row r="44215" spans="1:1">
      <c r="A44215"/>
    </row>
    <row r="44216" spans="1:1">
      <c r="A44216"/>
    </row>
    <row r="44217" spans="1:1">
      <c r="A44217"/>
    </row>
    <row r="44218" spans="1:1">
      <c r="A44218"/>
    </row>
    <row r="44219" spans="1:1">
      <c r="A44219"/>
    </row>
    <row r="44220" spans="1:1">
      <c r="A44220"/>
    </row>
    <row r="44221" spans="1:1">
      <c r="A44221"/>
    </row>
    <row r="44222" spans="1:1">
      <c r="A44222"/>
    </row>
    <row r="44223" spans="1:1">
      <c r="A44223"/>
    </row>
    <row r="44224" spans="1:1">
      <c r="A44224"/>
    </row>
    <row r="44225" spans="1:1">
      <c r="A44225"/>
    </row>
    <row r="44226" spans="1:1">
      <c r="A44226"/>
    </row>
    <row r="44227" spans="1:1">
      <c r="A44227"/>
    </row>
    <row r="44228" spans="1:1">
      <c r="A44228"/>
    </row>
    <row r="44229" spans="1:1">
      <c r="A44229"/>
    </row>
    <row r="44230" spans="1:1">
      <c r="A44230"/>
    </row>
    <row r="44231" spans="1:1">
      <c r="A44231"/>
    </row>
    <row r="44232" spans="1:1">
      <c r="A44232"/>
    </row>
    <row r="44233" spans="1:1">
      <c r="A44233"/>
    </row>
    <row r="44234" spans="1:1">
      <c r="A44234"/>
    </row>
    <row r="44235" spans="1:1">
      <c r="A44235"/>
    </row>
    <row r="44236" spans="1:1">
      <c r="A44236"/>
    </row>
    <row r="44237" spans="1:1">
      <c r="A44237"/>
    </row>
    <row r="44238" spans="1:1">
      <c r="A44238"/>
    </row>
    <row r="44239" spans="1:1">
      <c r="A44239"/>
    </row>
    <row r="44240" spans="1:1">
      <c r="A44240"/>
    </row>
    <row r="44241" spans="1:1">
      <c r="A44241"/>
    </row>
    <row r="44242" spans="1:1">
      <c r="A44242"/>
    </row>
    <row r="44243" spans="1:1">
      <c r="A44243"/>
    </row>
    <row r="44244" spans="1:1">
      <c r="A44244"/>
    </row>
    <row r="44245" spans="1:1">
      <c r="A44245"/>
    </row>
    <row r="44246" spans="1:1">
      <c r="A44246"/>
    </row>
    <row r="44247" spans="1:1">
      <c r="A44247"/>
    </row>
    <row r="44248" spans="1:1">
      <c r="A44248"/>
    </row>
    <row r="44249" spans="1:1">
      <c r="A44249"/>
    </row>
    <row r="44250" spans="1:1">
      <c r="A44250"/>
    </row>
    <row r="44251" spans="1:1">
      <c r="A44251"/>
    </row>
    <row r="44252" spans="1:1">
      <c r="A44252"/>
    </row>
    <row r="44253" spans="1:1">
      <c r="A44253"/>
    </row>
    <row r="44254" spans="1:1">
      <c r="A44254"/>
    </row>
    <row r="44255" spans="1:1">
      <c r="A44255"/>
    </row>
    <row r="44256" spans="1:1">
      <c r="A44256"/>
    </row>
    <row r="44257" spans="1:1">
      <c r="A44257"/>
    </row>
    <row r="44258" spans="1:1">
      <c r="A44258"/>
    </row>
    <row r="44259" spans="1:1">
      <c r="A44259"/>
    </row>
    <row r="44260" spans="1:1">
      <c r="A44260"/>
    </row>
    <row r="44261" spans="1:1">
      <c r="A44261"/>
    </row>
    <row r="44262" spans="1:1">
      <c r="A44262"/>
    </row>
    <row r="44263" spans="1:1">
      <c r="A44263"/>
    </row>
    <row r="44264" spans="1:1">
      <c r="A44264"/>
    </row>
    <row r="44265" spans="1:1">
      <c r="A44265"/>
    </row>
    <row r="44266" spans="1:1">
      <c r="A44266"/>
    </row>
    <row r="44267" spans="1:1">
      <c r="A44267"/>
    </row>
    <row r="44268" spans="1:1">
      <c r="A44268"/>
    </row>
    <row r="44269" spans="1:1">
      <c r="A44269"/>
    </row>
    <row r="44270" spans="1:1">
      <c r="A44270"/>
    </row>
    <row r="44271" spans="1:1">
      <c r="A44271"/>
    </row>
    <row r="44272" spans="1:1">
      <c r="A44272"/>
    </row>
    <row r="44273" spans="1:1">
      <c r="A44273"/>
    </row>
    <row r="44274" spans="1:1">
      <c r="A44274"/>
    </row>
    <row r="44275" spans="1:1">
      <c r="A44275"/>
    </row>
    <row r="44276" spans="1:1">
      <c r="A44276"/>
    </row>
    <row r="44277" spans="1:1">
      <c r="A44277"/>
    </row>
    <row r="44278" spans="1:1">
      <c r="A44278"/>
    </row>
    <row r="44279" spans="1:1">
      <c r="A44279"/>
    </row>
    <row r="44280" spans="1:1">
      <c r="A44280"/>
    </row>
    <row r="44281" spans="1:1">
      <c r="A44281"/>
    </row>
    <row r="44282" spans="1:1">
      <c r="A44282"/>
    </row>
    <row r="44283" spans="1:1">
      <c r="A44283"/>
    </row>
    <row r="44284" spans="1:1">
      <c r="A44284"/>
    </row>
    <row r="44285" spans="1:1">
      <c r="A44285"/>
    </row>
    <row r="44286" spans="1:1">
      <c r="A44286"/>
    </row>
    <row r="44287" spans="1:1">
      <c r="A44287"/>
    </row>
    <row r="44288" spans="1:1">
      <c r="A44288"/>
    </row>
    <row r="44289" spans="1:1">
      <c r="A44289"/>
    </row>
    <row r="44290" spans="1:1">
      <c r="A44290"/>
    </row>
    <row r="44291" spans="1:1">
      <c r="A44291"/>
    </row>
    <row r="44292" spans="1:1">
      <c r="A44292"/>
    </row>
    <row r="44293" spans="1:1">
      <c r="A44293"/>
    </row>
    <row r="44294" spans="1:1">
      <c r="A44294"/>
    </row>
    <row r="44295" spans="1:1">
      <c r="A44295"/>
    </row>
    <row r="44296" spans="1:1">
      <c r="A44296"/>
    </row>
    <row r="44297" spans="1:1">
      <c r="A44297"/>
    </row>
    <row r="44298" spans="1:1">
      <c r="A44298"/>
    </row>
    <row r="44299" spans="1:1">
      <c r="A44299"/>
    </row>
    <row r="44300" spans="1:1">
      <c r="A44300"/>
    </row>
    <row r="44301" spans="1:1">
      <c r="A44301"/>
    </row>
    <row r="44302" spans="1:1">
      <c r="A44302"/>
    </row>
    <row r="44303" spans="1:1">
      <c r="A44303"/>
    </row>
    <row r="44304" spans="1:1">
      <c r="A44304"/>
    </row>
    <row r="44305" spans="1:1">
      <c r="A44305"/>
    </row>
    <row r="44306" spans="1:1">
      <c r="A44306"/>
    </row>
    <row r="44307" spans="1:1">
      <c r="A44307"/>
    </row>
    <row r="44308" spans="1:1">
      <c r="A44308"/>
    </row>
    <row r="44309" spans="1:1">
      <c r="A44309"/>
    </row>
    <row r="44310" spans="1:1">
      <c r="A44310"/>
    </row>
    <row r="44311" spans="1:1">
      <c r="A44311"/>
    </row>
    <row r="44312" spans="1:1">
      <c r="A44312"/>
    </row>
    <row r="44313" spans="1:1">
      <c r="A44313"/>
    </row>
    <row r="44314" spans="1:1">
      <c r="A44314"/>
    </row>
    <row r="44315" spans="1:1">
      <c r="A44315"/>
    </row>
    <row r="44316" spans="1:1">
      <c r="A44316"/>
    </row>
    <row r="44317" spans="1:1">
      <c r="A44317"/>
    </row>
    <row r="44318" spans="1:1">
      <c r="A44318"/>
    </row>
    <row r="44319" spans="1:1">
      <c r="A44319"/>
    </row>
    <row r="44320" spans="1:1">
      <c r="A44320"/>
    </row>
    <row r="44321" spans="1:1">
      <c r="A44321"/>
    </row>
    <row r="44322" spans="1:1">
      <c r="A44322"/>
    </row>
    <row r="44323" spans="1:1">
      <c r="A44323"/>
    </row>
    <row r="44324" spans="1:1">
      <c r="A44324"/>
    </row>
    <row r="44325" spans="1:1">
      <c r="A44325"/>
    </row>
    <row r="44326" spans="1:1">
      <c r="A44326"/>
    </row>
    <row r="44327" spans="1:1">
      <c r="A44327"/>
    </row>
    <row r="44328" spans="1:1">
      <c r="A44328"/>
    </row>
    <row r="44329" spans="1:1">
      <c r="A44329"/>
    </row>
    <row r="44330" spans="1:1">
      <c r="A44330"/>
    </row>
    <row r="44331" spans="1:1">
      <c r="A44331"/>
    </row>
    <row r="44332" spans="1:1">
      <c r="A44332"/>
    </row>
    <row r="44333" spans="1:1">
      <c r="A44333"/>
    </row>
    <row r="44334" spans="1:1">
      <c r="A44334"/>
    </row>
    <row r="44335" spans="1:1">
      <c r="A44335"/>
    </row>
    <row r="44336" spans="1:1">
      <c r="A44336"/>
    </row>
    <row r="44337" spans="1:1">
      <c r="A44337"/>
    </row>
    <row r="44338" spans="1:1">
      <c r="A44338"/>
    </row>
    <row r="44339" spans="1:1">
      <c r="A44339"/>
    </row>
    <row r="44340" spans="1:1">
      <c r="A44340"/>
    </row>
    <row r="44341" spans="1:1">
      <c r="A44341"/>
    </row>
    <row r="44342" spans="1:1">
      <c r="A44342"/>
    </row>
    <row r="44343" spans="1:1">
      <c r="A44343"/>
    </row>
    <row r="44344" spans="1:1">
      <c r="A44344"/>
    </row>
    <row r="44345" spans="1:1">
      <c r="A44345"/>
    </row>
    <row r="44346" spans="1:1">
      <c r="A44346"/>
    </row>
    <row r="44347" spans="1:1">
      <c r="A44347"/>
    </row>
    <row r="44348" spans="1:1">
      <c r="A44348"/>
    </row>
    <row r="44349" spans="1:1">
      <c r="A44349"/>
    </row>
    <row r="44350" spans="1:1">
      <c r="A44350"/>
    </row>
    <row r="44351" spans="1:1">
      <c r="A44351"/>
    </row>
    <row r="44352" spans="1:1">
      <c r="A44352"/>
    </row>
    <row r="44353" spans="1:1">
      <c r="A44353"/>
    </row>
    <row r="44354" spans="1:1">
      <c r="A44354"/>
    </row>
    <row r="44355" spans="1:1">
      <c r="A44355"/>
    </row>
    <row r="44356" spans="1:1">
      <c r="A44356"/>
    </row>
    <row r="44357" spans="1:1">
      <c r="A44357"/>
    </row>
    <row r="44358" spans="1:1">
      <c r="A44358"/>
    </row>
    <row r="44359" spans="1:1">
      <c r="A44359"/>
    </row>
    <row r="44360" spans="1:1">
      <c r="A44360"/>
    </row>
    <row r="44361" spans="1:1">
      <c r="A44361"/>
    </row>
    <row r="44362" spans="1:1">
      <c r="A44362"/>
    </row>
    <row r="44363" spans="1:1">
      <c r="A44363"/>
    </row>
    <row r="44364" spans="1:1">
      <c r="A44364"/>
    </row>
    <row r="44365" spans="1:1">
      <c r="A44365"/>
    </row>
    <row r="44366" spans="1:1">
      <c r="A44366"/>
    </row>
    <row r="44367" spans="1:1">
      <c r="A44367"/>
    </row>
    <row r="44368" spans="1:1">
      <c r="A44368"/>
    </row>
    <row r="44369" spans="1:1">
      <c r="A44369"/>
    </row>
    <row r="44370" spans="1:1">
      <c r="A44370"/>
    </row>
    <row r="44371" spans="1:1">
      <c r="A44371"/>
    </row>
    <row r="44372" spans="1:1">
      <c r="A44372"/>
    </row>
    <row r="44373" spans="1:1">
      <c r="A44373"/>
    </row>
    <row r="44374" spans="1:1">
      <c r="A44374"/>
    </row>
    <row r="44375" spans="1:1">
      <c r="A44375"/>
    </row>
    <row r="44376" spans="1:1">
      <c r="A44376"/>
    </row>
    <row r="44377" spans="1:1">
      <c r="A44377"/>
    </row>
    <row r="44378" spans="1:1">
      <c r="A44378"/>
    </row>
    <row r="44379" spans="1:1">
      <c r="A44379"/>
    </row>
    <row r="44380" spans="1:1">
      <c r="A44380"/>
    </row>
    <row r="44381" spans="1:1">
      <c r="A44381"/>
    </row>
    <row r="44382" spans="1:1">
      <c r="A44382"/>
    </row>
    <row r="44383" spans="1:1">
      <c r="A44383"/>
    </row>
    <row r="44384" spans="1:1">
      <c r="A44384"/>
    </row>
    <row r="44385" spans="1:1">
      <c r="A44385"/>
    </row>
    <row r="44386" spans="1:1">
      <c r="A44386"/>
    </row>
    <row r="44387" spans="1:1">
      <c r="A44387"/>
    </row>
    <row r="44388" spans="1:1">
      <c r="A44388"/>
    </row>
    <row r="44389" spans="1:1">
      <c r="A44389"/>
    </row>
    <row r="44390" spans="1:1">
      <c r="A44390"/>
    </row>
    <row r="44391" spans="1:1">
      <c r="A44391"/>
    </row>
    <row r="44392" spans="1:1">
      <c r="A44392"/>
    </row>
    <row r="44393" spans="1:1">
      <c r="A44393"/>
    </row>
    <row r="44394" spans="1:1">
      <c r="A44394"/>
    </row>
    <row r="44395" spans="1:1">
      <c r="A44395"/>
    </row>
    <row r="44396" spans="1:1">
      <c r="A44396"/>
    </row>
    <row r="44397" spans="1:1">
      <c r="A44397"/>
    </row>
    <row r="44398" spans="1:1">
      <c r="A44398"/>
    </row>
    <row r="44399" spans="1:1">
      <c r="A44399"/>
    </row>
    <row r="44400" spans="1:1">
      <c r="A44400"/>
    </row>
    <row r="44401" spans="1:1">
      <c r="A44401"/>
    </row>
    <row r="44402" spans="1:1">
      <c r="A44402"/>
    </row>
    <row r="44403" spans="1:1">
      <c r="A44403"/>
    </row>
    <row r="44404" spans="1:1">
      <c r="A44404"/>
    </row>
    <row r="44405" spans="1:1">
      <c r="A44405"/>
    </row>
    <row r="44406" spans="1:1">
      <c r="A44406"/>
    </row>
    <row r="44407" spans="1:1">
      <c r="A44407"/>
    </row>
    <row r="44408" spans="1:1">
      <c r="A44408"/>
    </row>
    <row r="44409" spans="1:1">
      <c r="A44409"/>
    </row>
    <row r="44410" spans="1:1">
      <c r="A44410"/>
    </row>
    <row r="44411" spans="1:1">
      <c r="A44411"/>
    </row>
    <row r="44412" spans="1:1">
      <c r="A44412"/>
    </row>
    <row r="44413" spans="1:1">
      <c r="A44413"/>
    </row>
    <row r="44414" spans="1:1">
      <c r="A44414"/>
    </row>
    <row r="44415" spans="1:1">
      <c r="A44415"/>
    </row>
    <row r="44416" spans="1:1">
      <c r="A44416"/>
    </row>
    <row r="44417" spans="1:1">
      <c r="A44417"/>
    </row>
    <row r="44418" spans="1:1">
      <c r="A44418"/>
    </row>
    <row r="44419" spans="1:1">
      <c r="A44419"/>
    </row>
    <row r="44420" spans="1:1">
      <c r="A44420"/>
    </row>
    <row r="44421" spans="1:1">
      <c r="A44421"/>
    </row>
    <row r="44422" spans="1:1">
      <c r="A44422"/>
    </row>
    <row r="44423" spans="1:1">
      <c r="A44423"/>
    </row>
    <row r="44424" spans="1:1">
      <c r="A44424"/>
    </row>
    <row r="44425" spans="1:1">
      <c r="A44425"/>
    </row>
    <row r="44426" spans="1:1">
      <c r="A44426"/>
    </row>
    <row r="44427" spans="1:1">
      <c r="A44427"/>
    </row>
    <row r="44428" spans="1:1">
      <c r="A44428"/>
    </row>
    <row r="44429" spans="1:1">
      <c r="A44429"/>
    </row>
    <row r="44430" spans="1:1">
      <c r="A44430"/>
    </row>
    <row r="44431" spans="1:1">
      <c r="A44431"/>
    </row>
    <row r="44432" spans="1:1">
      <c r="A44432"/>
    </row>
    <row r="44433" spans="1:1">
      <c r="A44433"/>
    </row>
    <row r="44434" spans="1:1">
      <c r="A44434"/>
    </row>
    <row r="44435" spans="1:1">
      <c r="A44435"/>
    </row>
    <row r="44436" spans="1:1">
      <c r="A44436"/>
    </row>
    <row r="44437" spans="1:1">
      <c r="A44437"/>
    </row>
    <row r="44438" spans="1:1">
      <c r="A44438"/>
    </row>
    <row r="44439" spans="1:1">
      <c r="A44439"/>
    </row>
    <row r="44440" spans="1:1">
      <c r="A44440"/>
    </row>
    <row r="44441" spans="1:1">
      <c r="A44441"/>
    </row>
    <row r="44442" spans="1:1">
      <c r="A44442"/>
    </row>
    <row r="44443" spans="1:1">
      <c r="A44443"/>
    </row>
    <row r="44444" spans="1:1">
      <c r="A44444"/>
    </row>
    <row r="44445" spans="1:1">
      <c r="A44445"/>
    </row>
    <row r="44446" spans="1:1">
      <c r="A44446"/>
    </row>
    <row r="44447" spans="1:1">
      <c r="A44447"/>
    </row>
    <row r="44448" spans="1:1">
      <c r="A44448"/>
    </row>
    <row r="44449" spans="1:1">
      <c r="A44449"/>
    </row>
    <row r="44450" spans="1:1">
      <c r="A44450"/>
    </row>
    <row r="44451" spans="1:1">
      <c r="A44451"/>
    </row>
    <row r="44452" spans="1:1">
      <c r="A44452"/>
    </row>
    <row r="44453" spans="1:1">
      <c r="A44453"/>
    </row>
    <row r="44454" spans="1:1">
      <c r="A44454"/>
    </row>
    <row r="44455" spans="1:1">
      <c r="A44455"/>
    </row>
    <row r="44456" spans="1:1">
      <c r="A44456"/>
    </row>
    <row r="44457" spans="1:1">
      <c r="A44457"/>
    </row>
    <row r="44458" spans="1:1">
      <c r="A44458"/>
    </row>
    <row r="44459" spans="1:1">
      <c r="A44459"/>
    </row>
    <row r="44460" spans="1:1">
      <c r="A44460"/>
    </row>
    <row r="44461" spans="1:1">
      <c r="A44461"/>
    </row>
    <row r="44462" spans="1:1">
      <c r="A44462"/>
    </row>
    <row r="44463" spans="1:1">
      <c r="A44463"/>
    </row>
    <row r="44464" spans="1:1">
      <c r="A44464"/>
    </row>
    <row r="44465" spans="1:1">
      <c r="A44465"/>
    </row>
    <row r="44466" spans="1:1">
      <c r="A44466"/>
    </row>
    <row r="44467" spans="1:1">
      <c r="A44467"/>
    </row>
    <row r="44468" spans="1:1">
      <c r="A44468"/>
    </row>
    <row r="44469" spans="1:1">
      <c r="A44469"/>
    </row>
    <row r="44470" spans="1:1">
      <c r="A44470"/>
    </row>
    <row r="44471" spans="1:1">
      <c r="A44471"/>
    </row>
    <row r="44472" spans="1:1">
      <c r="A44472"/>
    </row>
    <row r="44473" spans="1:1">
      <c r="A44473"/>
    </row>
    <row r="44474" spans="1:1">
      <c r="A44474"/>
    </row>
    <row r="44475" spans="1:1">
      <c r="A44475"/>
    </row>
    <row r="44476" spans="1:1">
      <c r="A44476"/>
    </row>
    <row r="44477" spans="1:1">
      <c r="A44477"/>
    </row>
    <row r="44478" spans="1:1">
      <c r="A44478"/>
    </row>
    <row r="44479" spans="1:1">
      <c r="A44479"/>
    </row>
    <row r="44480" spans="1:1">
      <c r="A44480"/>
    </row>
    <row r="44481" spans="1:1">
      <c r="A44481"/>
    </row>
    <row r="44482" spans="1:1">
      <c r="A44482"/>
    </row>
    <row r="44483" spans="1:1">
      <c r="A44483"/>
    </row>
    <row r="44484" spans="1:1">
      <c r="A44484"/>
    </row>
    <row r="44485" spans="1:1">
      <c r="A44485"/>
    </row>
    <row r="44486" spans="1:1">
      <c r="A44486"/>
    </row>
    <row r="44487" spans="1:1">
      <c r="A44487"/>
    </row>
    <row r="44488" spans="1:1">
      <c r="A44488"/>
    </row>
    <row r="44489" spans="1:1">
      <c r="A44489"/>
    </row>
    <row r="44490" spans="1:1">
      <c r="A44490"/>
    </row>
    <row r="44491" spans="1:1">
      <c r="A44491"/>
    </row>
    <row r="44492" spans="1:1">
      <c r="A44492"/>
    </row>
    <row r="44493" spans="1:1">
      <c r="A44493"/>
    </row>
    <row r="44494" spans="1:1">
      <c r="A44494"/>
    </row>
    <row r="44495" spans="1:1">
      <c r="A44495"/>
    </row>
    <row r="44496" spans="1:1">
      <c r="A44496"/>
    </row>
    <row r="44497" spans="1:1">
      <c r="A44497"/>
    </row>
    <row r="44498" spans="1:1">
      <c r="A44498"/>
    </row>
    <row r="44499" spans="1:1">
      <c r="A44499"/>
    </row>
    <row r="44500" spans="1:1">
      <c r="A44500"/>
    </row>
    <row r="44501" spans="1:1">
      <c r="A44501"/>
    </row>
    <row r="44502" spans="1:1">
      <c r="A44502"/>
    </row>
    <row r="44503" spans="1:1">
      <c r="A44503"/>
    </row>
    <row r="44504" spans="1:1">
      <c r="A44504"/>
    </row>
    <row r="44505" spans="1:1">
      <c r="A44505"/>
    </row>
    <row r="44506" spans="1:1">
      <c r="A44506"/>
    </row>
    <row r="44507" spans="1:1">
      <c r="A44507"/>
    </row>
    <row r="44508" spans="1:1">
      <c r="A44508"/>
    </row>
    <row r="44509" spans="1:1">
      <c r="A44509"/>
    </row>
    <row r="44510" spans="1:1">
      <c r="A44510"/>
    </row>
    <row r="44511" spans="1:1">
      <c r="A44511"/>
    </row>
    <row r="44512" spans="1:1">
      <c r="A44512"/>
    </row>
    <row r="44513" spans="1:1">
      <c r="A44513"/>
    </row>
    <row r="44514" spans="1:1">
      <c r="A44514"/>
    </row>
    <row r="44515" spans="1:1">
      <c r="A44515"/>
    </row>
    <row r="44516" spans="1:1">
      <c r="A44516"/>
    </row>
    <row r="44517" spans="1:1">
      <c r="A44517"/>
    </row>
    <row r="44518" spans="1:1">
      <c r="A44518"/>
    </row>
    <row r="44519" spans="1:1">
      <c r="A44519"/>
    </row>
    <row r="44520" spans="1:1">
      <c r="A44520"/>
    </row>
    <row r="44521" spans="1:1">
      <c r="A44521"/>
    </row>
    <row r="44522" spans="1:1">
      <c r="A44522"/>
    </row>
    <row r="44523" spans="1:1">
      <c r="A44523"/>
    </row>
    <row r="44524" spans="1:1">
      <c r="A44524"/>
    </row>
    <row r="44525" spans="1:1">
      <c r="A44525"/>
    </row>
    <row r="44526" spans="1:1">
      <c r="A44526"/>
    </row>
    <row r="44527" spans="1:1">
      <c r="A44527"/>
    </row>
    <row r="44528" spans="1:1">
      <c r="A44528"/>
    </row>
    <row r="44529" spans="1:1">
      <c r="A44529"/>
    </row>
    <row r="44530" spans="1:1">
      <c r="A44530"/>
    </row>
    <row r="44531" spans="1:1">
      <c r="A44531"/>
    </row>
    <row r="44532" spans="1:1">
      <c r="A44532"/>
    </row>
    <row r="44533" spans="1:1">
      <c r="A44533"/>
    </row>
    <row r="44534" spans="1:1">
      <c r="A44534"/>
    </row>
    <row r="44535" spans="1:1">
      <c r="A44535"/>
    </row>
    <row r="44536" spans="1:1">
      <c r="A44536"/>
    </row>
    <row r="44537" spans="1:1">
      <c r="A44537"/>
    </row>
    <row r="44538" spans="1:1">
      <c r="A44538"/>
    </row>
    <row r="44539" spans="1:1">
      <c r="A44539"/>
    </row>
    <row r="44540" spans="1:1">
      <c r="A44540"/>
    </row>
    <row r="44541" spans="1:1">
      <c r="A44541"/>
    </row>
    <row r="44542" spans="1:1">
      <c r="A44542"/>
    </row>
    <row r="44543" spans="1:1">
      <c r="A44543"/>
    </row>
    <row r="44544" spans="1:1">
      <c r="A44544"/>
    </row>
    <row r="44545" spans="1:1">
      <c r="A44545"/>
    </row>
    <row r="44546" spans="1:1">
      <c r="A44546"/>
    </row>
    <row r="44547" spans="1:1">
      <c r="A44547"/>
    </row>
    <row r="44548" spans="1:1">
      <c r="A44548"/>
    </row>
    <row r="44549" spans="1:1">
      <c r="A44549"/>
    </row>
    <row r="44550" spans="1:1">
      <c r="A44550"/>
    </row>
    <row r="44551" spans="1:1">
      <c r="A44551"/>
    </row>
    <row r="44552" spans="1:1">
      <c r="A44552"/>
    </row>
    <row r="44553" spans="1:1">
      <c r="A44553"/>
    </row>
    <row r="44554" spans="1:1">
      <c r="A44554"/>
    </row>
    <row r="44555" spans="1:1">
      <c r="A44555"/>
    </row>
    <row r="44556" spans="1:1">
      <c r="A44556"/>
    </row>
    <row r="44557" spans="1:1">
      <c r="A44557"/>
    </row>
    <row r="44558" spans="1:1">
      <c r="A44558"/>
    </row>
    <row r="44559" spans="1:1">
      <c r="A44559"/>
    </row>
    <row r="44560" spans="1:1">
      <c r="A44560"/>
    </row>
    <row r="44561" spans="1:1">
      <c r="A44561"/>
    </row>
    <row r="44562" spans="1:1">
      <c r="A44562"/>
    </row>
    <row r="44563" spans="1:1">
      <c r="A44563"/>
    </row>
    <row r="44564" spans="1:1">
      <c r="A44564"/>
    </row>
    <row r="44565" spans="1:1">
      <c r="A44565"/>
    </row>
    <row r="44566" spans="1:1">
      <c r="A44566"/>
    </row>
    <row r="44567" spans="1:1">
      <c r="A44567"/>
    </row>
    <row r="44568" spans="1:1">
      <c r="A44568"/>
    </row>
    <row r="44569" spans="1:1">
      <c r="A44569"/>
    </row>
    <row r="44570" spans="1:1">
      <c r="A44570"/>
    </row>
    <row r="44571" spans="1:1">
      <c r="A44571"/>
    </row>
    <row r="44572" spans="1:1">
      <c r="A44572"/>
    </row>
    <row r="44573" spans="1:1">
      <c r="A44573"/>
    </row>
    <row r="44574" spans="1:1">
      <c r="A44574"/>
    </row>
    <row r="44575" spans="1:1">
      <c r="A44575"/>
    </row>
    <row r="44576" spans="1:1">
      <c r="A44576"/>
    </row>
    <row r="44577" spans="1:1">
      <c r="A44577"/>
    </row>
    <row r="44578" spans="1:1">
      <c r="A44578"/>
    </row>
    <row r="44579" spans="1:1">
      <c r="A44579"/>
    </row>
    <row r="44580" spans="1:1">
      <c r="A44580"/>
    </row>
    <row r="44581" spans="1:1">
      <c r="A44581"/>
    </row>
    <row r="44582" spans="1:1">
      <c r="A44582"/>
    </row>
    <row r="44583" spans="1:1">
      <c r="A44583"/>
    </row>
    <row r="44584" spans="1:1">
      <c r="A44584"/>
    </row>
    <row r="44585" spans="1:1">
      <c r="A44585"/>
    </row>
    <row r="44586" spans="1:1">
      <c r="A44586"/>
    </row>
    <row r="44587" spans="1:1">
      <c r="A44587"/>
    </row>
    <row r="44588" spans="1:1">
      <c r="A44588"/>
    </row>
    <row r="44589" spans="1:1">
      <c r="A44589"/>
    </row>
    <row r="44590" spans="1:1">
      <c r="A44590"/>
    </row>
    <row r="44591" spans="1:1">
      <c r="A44591"/>
    </row>
    <row r="44592" spans="1:1">
      <c r="A44592"/>
    </row>
    <row r="44593" spans="1:1">
      <c r="A44593"/>
    </row>
    <row r="44594" spans="1:1">
      <c r="A44594"/>
    </row>
    <row r="44595" spans="1:1">
      <c r="A44595"/>
    </row>
    <row r="44596" spans="1:1">
      <c r="A44596"/>
    </row>
    <row r="44597" spans="1:1">
      <c r="A44597"/>
    </row>
    <row r="44598" spans="1:1">
      <c r="A44598"/>
    </row>
    <row r="44599" spans="1:1">
      <c r="A44599"/>
    </row>
    <row r="44600" spans="1:1">
      <c r="A44600"/>
    </row>
    <row r="44601" spans="1:1">
      <c r="A44601"/>
    </row>
    <row r="44602" spans="1:1">
      <c r="A44602"/>
    </row>
    <row r="44603" spans="1:1">
      <c r="A44603"/>
    </row>
    <row r="44604" spans="1:1">
      <c r="A44604"/>
    </row>
    <row r="44605" spans="1:1">
      <c r="A44605"/>
    </row>
    <row r="44606" spans="1:1">
      <c r="A44606"/>
    </row>
    <row r="44607" spans="1:1">
      <c r="A44607"/>
    </row>
    <row r="44608" spans="1:1">
      <c r="A44608"/>
    </row>
    <row r="44609" spans="1:1">
      <c r="A44609"/>
    </row>
    <row r="44610" spans="1:1">
      <c r="A44610"/>
    </row>
    <row r="44611" spans="1:1">
      <c r="A44611"/>
    </row>
    <row r="44612" spans="1:1">
      <c r="A44612"/>
    </row>
    <row r="44613" spans="1:1">
      <c r="A44613"/>
    </row>
    <row r="44614" spans="1:1">
      <c r="A44614"/>
    </row>
    <row r="44615" spans="1:1">
      <c r="A44615"/>
    </row>
    <row r="44616" spans="1:1">
      <c r="A44616"/>
    </row>
    <row r="44617" spans="1:1">
      <c r="A44617"/>
    </row>
    <row r="44618" spans="1:1">
      <c r="A44618"/>
    </row>
    <row r="44619" spans="1:1">
      <c r="A44619"/>
    </row>
    <row r="44620" spans="1:1">
      <c r="A44620"/>
    </row>
    <row r="44621" spans="1:1">
      <c r="A44621"/>
    </row>
    <row r="44622" spans="1:1">
      <c r="A44622"/>
    </row>
    <row r="44623" spans="1:1">
      <c r="A44623"/>
    </row>
    <row r="44624" spans="1:1">
      <c r="A44624"/>
    </row>
    <row r="44625" spans="1:1">
      <c r="A44625"/>
    </row>
    <row r="44626" spans="1:1">
      <c r="A44626"/>
    </row>
    <row r="44627" spans="1:1">
      <c r="A44627"/>
    </row>
    <row r="44628" spans="1:1">
      <c r="A44628"/>
    </row>
    <row r="44629" spans="1:1">
      <c r="A44629"/>
    </row>
    <row r="44630" spans="1:1">
      <c r="A44630"/>
    </row>
    <row r="44631" spans="1:1">
      <c r="A44631"/>
    </row>
    <row r="44632" spans="1:1">
      <c r="A44632"/>
    </row>
    <row r="44633" spans="1:1">
      <c r="A44633"/>
    </row>
    <row r="44634" spans="1:1">
      <c r="A44634"/>
    </row>
    <row r="44635" spans="1:1">
      <c r="A44635"/>
    </row>
    <row r="44636" spans="1:1">
      <c r="A44636"/>
    </row>
    <row r="44637" spans="1:1">
      <c r="A44637"/>
    </row>
    <row r="44638" spans="1:1">
      <c r="A44638"/>
    </row>
    <row r="44639" spans="1:1">
      <c r="A44639"/>
    </row>
    <row r="44640" spans="1:1">
      <c r="A44640"/>
    </row>
    <row r="44641" spans="1:1">
      <c r="A44641"/>
    </row>
    <row r="44642" spans="1:1">
      <c r="A44642"/>
    </row>
    <row r="44643" spans="1:1">
      <c r="A44643"/>
    </row>
    <row r="44644" spans="1:1">
      <c r="A44644"/>
    </row>
    <row r="44645" spans="1:1">
      <c r="A44645"/>
    </row>
    <row r="44646" spans="1:1">
      <c r="A44646"/>
    </row>
    <row r="44647" spans="1:1">
      <c r="A44647"/>
    </row>
    <row r="44648" spans="1:1">
      <c r="A44648"/>
    </row>
    <row r="44649" spans="1:1">
      <c r="A44649"/>
    </row>
    <row r="44650" spans="1:1">
      <c r="A44650"/>
    </row>
    <row r="44651" spans="1:1">
      <c r="A44651"/>
    </row>
    <row r="44652" spans="1:1">
      <c r="A44652"/>
    </row>
    <row r="44653" spans="1:1">
      <c r="A44653"/>
    </row>
    <row r="44654" spans="1:1">
      <c r="A44654"/>
    </row>
    <row r="44655" spans="1:1">
      <c r="A44655"/>
    </row>
    <row r="44656" spans="1:1">
      <c r="A44656"/>
    </row>
    <row r="44657" spans="1:1">
      <c r="A44657"/>
    </row>
    <row r="44658" spans="1:1">
      <c r="A44658"/>
    </row>
    <row r="44659" spans="1:1">
      <c r="A44659"/>
    </row>
    <row r="44660" spans="1:1">
      <c r="A44660"/>
    </row>
    <row r="44661" spans="1:1">
      <c r="A44661"/>
    </row>
    <row r="44662" spans="1:1">
      <c r="A44662"/>
    </row>
    <row r="44663" spans="1:1">
      <c r="A44663"/>
    </row>
    <row r="44664" spans="1:1">
      <c r="A44664"/>
    </row>
    <row r="44665" spans="1:1">
      <c r="A44665"/>
    </row>
    <row r="44666" spans="1:1">
      <c r="A44666"/>
    </row>
    <row r="44667" spans="1:1">
      <c r="A44667"/>
    </row>
    <row r="44668" spans="1:1">
      <c r="A44668"/>
    </row>
    <row r="44669" spans="1:1">
      <c r="A44669"/>
    </row>
    <row r="44670" spans="1:1">
      <c r="A44670"/>
    </row>
    <row r="44671" spans="1:1">
      <c r="A44671"/>
    </row>
    <row r="44672" spans="1:1">
      <c r="A44672"/>
    </row>
    <row r="44673" spans="1:1">
      <c r="A44673"/>
    </row>
    <row r="44674" spans="1:1">
      <c r="A44674"/>
    </row>
    <row r="44675" spans="1:1">
      <c r="A44675"/>
    </row>
    <row r="44676" spans="1:1">
      <c r="A44676"/>
    </row>
    <row r="44677" spans="1:1">
      <c r="A44677"/>
    </row>
    <row r="44678" spans="1:1">
      <c r="A44678"/>
    </row>
    <row r="44679" spans="1:1">
      <c r="A44679"/>
    </row>
    <row r="44680" spans="1:1">
      <c r="A44680"/>
    </row>
    <row r="44681" spans="1:1">
      <c r="A44681"/>
    </row>
    <row r="44682" spans="1:1">
      <c r="A44682"/>
    </row>
    <row r="44683" spans="1:1">
      <c r="A44683"/>
    </row>
    <row r="44684" spans="1:1">
      <c r="A44684"/>
    </row>
    <row r="44685" spans="1:1">
      <c r="A44685"/>
    </row>
    <row r="44686" spans="1:1">
      <c r="A44686"/>
    </row>
    <row r="44687" spans="1:1">
      <c r="A44687"/>
    </row>
    <row r="44688" spans="1:1">
      <c r="A44688"/>
    </row>
    <row r="44689" spans="1:1">
      <c r="A44689"/>
    </row>
    <row r="44690" spans="1:1">
      <c r="A44690"/>
    </row>
    <row r="44691" spans="1:1">
      <c r="A44691"/>
    </row>
    <row r="44692" spans="1:1">
      <c r="A44692"/>
    </row>
    <row r="44693" spans="1:1">
      <c r="A44693"/>
    </row>
    <row r="44694" spans="1:1">
      <c r="A44694"/>
    </row>
    <row r="44695" spans="1:1">
      <c r="A44695"/>
    </row>
    <row r="44696" spans="1:1">
      <c r="A44696"/>
    </row>
    <row r="44697" spans="1:1">
      <c r="A44697"/>
    </row>
    <row r="44698" spans="1:1">
      <c r="A44698"/>
    </row>
    <row r="44699" spans="1:1">
      <c r="A44699"/>
    </row>
    <row r="44700" spans="1:1">
      <c r="A44700"/>
    </row>
    <row r="44701" spans="1:1">
      <c r="A44701"/>
    </row>
    <row r="44702" spans="1:1">
      <c r="A44702"/>
    </row>
    <row r="44703" spans="1:1">
      <c r="A44703"/>
    </row>
    <row r="44704" spans="1:1">
      <c r="A44704"/>
    </row>
    <row r="44705" spans="1:1">
      <c r="A44705"/>
    </row>
    <row r="44706" spans="1:1">
      <c r="A44706"/>
    </row>
    <row r="44707" spans="1:1">
      <c r="A44707"/>
    </row>
    <row r="44708" spans="1:1">
      <c r="A44708"/>
    </row>
    <row r="44709" spans="1:1">
      <c r="A44709"/>
    </row>
    <row r="44710" spans="1:1">
      <c r="A44710"/>
    </row>
    <row r="44711" spans="1:1">
      <c r="A44711"/>
    </row>
    <row r="44712" spans="1:1">
      <c r="A44712"/>
    </row>
    <row r="44713" spans="1:1">
      <c r="A44713"/>
    </row>
    <row r="44714" spans="1:1">
      <c r="A44714"/>
    </row>
    <row r="44715" spans="1:1">
      <c r="A44715"/>
    </row>
    <row r="44716" spans="1:1">
      <c r="A44716"/>
    </row>
    <row r="44717" spans="1:1">
      <c r="A44717"/>
    </row>
    <row r="44718" spans="1:1">
      <c r="A44718"/>
    </row>
    <row r="44719" spans="1:1">
      <c r="A44719"/>
    </row>
    <row r="44720" spans="1:1">
      <c r="A44720"/>
    </row>
    <row r="44721" spans="1:1">
      <c r="A44721"/>
    </row>
    <row r="44722" spans="1:1">
      <c r="A44722"/>
    </row>
    <row r="44723" spans="1:1">
      <c r="A44723"/>
    </row>
    <row r="44724" spans="1:1">
      <c r="A44724"/>
    </row>
    <row r="44725" spans="1:1">
      <c r="A44725"/>
    </row>
    <row r="44726" spans="1:1">
      <c r="A44726"/>
    </row>
    <row r="44727" spans="1:1">
      <c r="A44727"/>
    </row>
    <row r="44728" spans="1:1">
      <c r="A44728"/>
    </row>
    <row r="44729" spans="1:1">
      <c r="A44729"/>
    </row>
    <row r="44730" spans="1:1">
      <c r="A44730"/>
    </row>
    <row r="44731" spans="1:1">
      <c r="A44731"/>
    </row>
    <row r="44732" spans="1:1">
      <c r="A44732"/>
    </row>
    <row r="44733" spans="1:1">
      <c r="A44733"/>
    </row>
    <row r="44734" spans="1:1">
      <c r="A44734"/>
    </row>
    <row r="44735" spans="1:1">
      <c r="A44735"/>
    </row>
    <row r="44736" spans="1:1">
      <c r="A44736"/>
    </row>
    <row r="44737" spans="1:1">
      <c r="A44737"/>
    </row>
    <row r="44738" spans="1:1">
      <c r="A44738"/>
    </row>
    <row r="44739" spans="1:1">
      <c r="A44739"/>
    </row>
    <row r="44740" spans="1:1">
      <c r="A44740"/>
    </row>
    <row r="44741" spans="1:1">
      <c r="A44741"/>
    </row>
    <row r="44742" spans="1:1">
      <c r="A44742"/>
    </row>
    <row r="44743" spans="1:1">
      <c r="A44743"/>
    </row>
    <row r="44744" spans="1:1">
      <c r="A44744"/>
    </row>
    <row r="44745" spans="1:1">
      <c r="A44745"/>
    </row>
    <row r="44746" spans="1:1">
      <c r="A44746"/>
    </row>
    <row r="44747" spans="1:1">
      <c r="A44747"/>
    </row>
    <row r="44748" spans="1:1">
      <c r="A44748"/>
    </row>
    <row r="44749" spans="1:1">
      <c r="A44749"/>
    </row>
    <row r="44750" spans="1:1">
      <c r="A44750"/>
    </row>
    <row r="44751" spans="1:1">
      <c r="A44751"/>
    </row>
    <row r="44752" spans="1:1">
      <c r="A44752"/>
    </row>
    <row r="44753" spans="1:1">
      <c r="A44753"/>
    </row>
    <row r="44754" spans="1:1">
      <c r="A44754"/>
    </row>
    <row r="44755" spans="1:1">
      <c r="A44755"/>
    </row>
    <row r="44756" spans="1:1">
      <c r="A44756"/>
    </row>
    <row r="44757" spans="1:1">
      <c r="A44757"/>
    </row>
    <row r="44758" spans="1:1">
      <c r="A44758"/>
    </row>
    <row r="44759" spans="1:1">
      <c r="A44759"/>
    </row>
    <row r="44760" spans="1:1">
      <c r="A44760"/>
    </row>
    <row r="44761" spans="1:1">
      <c r="A44761"/>
    </row>
    <row r="44762" spans="1:1">
      <c r="A44762"/>
    </row>
    <row r="44763" spans="1:1">
      <c r="A44763"/>
    </row>
    <row r="44764" spans="1:1">
      <c r="A44764"/>
    </row>
    <row r="44765" spans="1:1">
      <c r="A44765"/>
    </row>
    <row r="44766" spans="1:1">
      <c r="A44766"/>
    </row>
    <row r="44767" spans="1:1">
      <c r="A44767"/>
    </row>
    <row r="44768" spans="1:1">
      <c r="A44768"/>
    </row>
    <row r="44769" spans="1:1">
      <c r="A44769"/>
    </row>
    <row r="44770" spans="1:1">
      <c r="A44770"/>
    </row>
    <row r="44771" spans="1:1">
      <c r="A44771"/>
    </row>
    <row r="44772" spans="1:1">
      <c r="A44772"/>
    </row>
    <row r="44773" spans="1:1">
      <c r="A44773"/>
    </row>
    <row r="44774" spans="1:1">
      <c r="A44774"/>
    </row>
    <row r="44775" spans="1:1">
      <c r="A44775"/>
    </row>
    <row r="44776" spans="1:1">
      <c r="A44776"/>
    </row>
    <row r="44777" spans="1:1">
      <c r="A44777"/>
    </row>
    <row r="44778" spans="1:1">
      <c r="A44778"/>
    </row>
    <row r="44779" spans="1:1">
      <c r="A44779"/>
    </row>
    <row r="44780" spans="1:1">
      <c r="A44780"/>
    </row>
    <row r="44781" spans="1:1">
      <c r="A44781"/>
    </row>
    <row r="44782" spans="1:1">
      <c r="A44782"/>
    </row>
    <row r="44783" spans="1:1">
      <c r="A44783"/>
    </row>
    <row r="44784" spans="1:1">
      <c r="A44784"/>
    </row>
    <row r="44785" spans="1:1">
      <c r="A44785"/>
    </row>
    <row r="44786" spans="1:1">
      <c r="A44786"/>
    </row>
    <row r="44787" spans="1:1">
      <c r="A44787"/>
    </row>
    <row r="44788" spans="1:1">
      <c r="A44788"/>
    </row>
    <row r="44789" spans="1:1">
      <c r="A44789"/>
    </row>
    <row r="44790" spans="1:1">
      <c r="A44790"/>
    </row>
    <row r="44791" spans="1:1">
      <c r="A44791"/>
    </row>
    <row r="44792" spans="1:1">
      <c r="A44792"/>
    </row>
    <row r="44793" spans="1:1">
      <c r="A44793"/>
    </row>
    <row r="44794" spans="1:1">
      <c r="A44794"/>
    </row>
    <row r="44795" spans="1:1">
      <c r="A44795"/>
    </row>
    <row r="44796" spans="1:1">
      <c r="A44796"/>
    </row>
    <row r="44797" spans="1:1">
      <c r="A44797"/>
    </row>
    <row r="44798" spans="1:1">
      <c r="A44798"/>
    </row>
    <row r="44799" spans="1:1">
      <c r="A44799"/>
    </row>
    <row r="44800" spans="1:1">
      <c r="A44800"/>
    </row>
    <row r="44801" spans="1:1">
      <c r="A44801"/>
    </row>
    <row r="44802" spans="1:1">
      <c r="A44802"/>
    </row>
    <row r="44803" spans="1:1">
      <c r="A44803"/>
    </row>
    <row r="44804" spans="1:1">
      <c r="A44804"/>
    </row>
    <row r="44805" spans="1:1">
      <c r="A44805"/>
    </row>
    <row r="44806" spans="1:1">
      <c r="A44806"/>
    </row>
    <row r="44807" spans="1:1">
      <c r="A44807"/>
    </row>
    <row r="44808" spans="1:1">
      <c r="A44808"/>
    </row>
    <row r="44809" spans="1:1">
      <c r="A44809"/>
    </row>
    <row r="44810" spans="1:1">
      <c r="A44810"/>
    </row>
    <row r="44811" spans="1:1">
      <c r="A44811"/>
    </row>
    <row r="44812" spans="1:1">
      <c r="A44812"/>
    </row>
    <row r="44813" spans="1:1">
      <c r="A44813"/>
    </row>
    <row r="44814" spans="1:1">
      <c r="A44814"/>
    </row>
    <row r="44815" spans="1:1">
      <c r="A44815"/>
    </row>
    <row r="44816" spans="1:1">
      <c r="A44816"/>
    </row>
    <row r="44817" spans="1:1">
      <c r="A44817"/>
    </row>
    <row r="44818" spans="1:1">
      <c r="A44818"/>
    </row>
    <row r="44819" spans="1:1">
      <c r="A44819"/>
    </row>
    <row r="44820" spans="1:1">
      <c r="A44820"/>
    </row>
    <row r="44821" spans="1:1">
      <c r="A44821"/>
    </row>
    <row r="44822" spans="1:1">
      <c r="A44822"/>
    </row>
    <row r="44823" spans="1:1">
      <c r="A44823"/>
    </row>
    <row r="44824" spans="1:1">
      <c r="A44824"/>
    </row>
    <row r="44825" spans="1:1">
      <c r="A44825"/>
    </row>
    <row r="44826" spans="1:1">
      <c r="A44826"/>
    </row>
    <row r="44827" spans="1:1">
      <c r="A44827"/>
    </row>
    <row r="44828" spans="1:1">
      <c r="A44828"/>
    </row>
    <row r="44829" spans="1:1">
      <c r="A44829"/>
    </row>
    <row r="44830" spans="1:1">
      <c r="A44830"/>
    </row>
    <row r="44831" spans="1:1">
      <c r="A44831"/>
    </row>
    <row r="44832" spans="1:1">
      <c r="A44832"/>
    </row>
    <row r="44833" spans="1:1">
      <c r="A44833"/>
    </row>
    <row r="44834" spans="1:1">
      <c r="A44834"/>
    </row>
    <row r="44835" spans="1:1">
      <c r="A44835"/>
    </row>
    <row r="44836" spans="1:1">
      <c r="A44836"/>
    </row>
    <row r="44837" spans="1:1">
      <c r="A44837"/>
    </row>
    <row r="44838" spans="1:1">
      <c r="A44838"/>
    </row>
    <row r="44839" spans="1:1">
      <c r="A44839"/>
    </row>
    <row r="44840" spans="1:1">
      <c r="A44840"/>
    </row>
    <row r="44841" spans="1:1">
      <c r="A44841"/>
    </row>
    <row r="44842" spans="1:1">
      <c r="A44842"/>
    </row>
    <row r="44843" spans="1:1">
      <c r="A44843"/>
    </row>
    <row r="44844" spans="1:1">
      <c r="A44844"/>
    </row>
    <row r="44845" spans="1:1">
      <c r="A44845"/>
    </row>
    <row r="44846" spans="1:1">
      <c r="A44846"/>
    </row>
    <row r="44847" spans="1:1">
      <c r="A44847"/>
    </row>
    <row r="44848" spans="1:1">
      <c r="A44848"/>
    </row>
    <row r="44849" spans="1:1">
      <c r="A44849"/>
    </row>
    <row r="44850" spans="1:1">
      <c r="A44850"/>
    </row>
    <row r="44851" spans="1:1">
      <c r="A44851"/>
    </row>
    <row r="44852" spans="1:1">
      <c r="A44852"/>
    </row>
    <row r="44853" spans="1:1">
      <c r="A44853"/>
    </row>
    <row r="44854" spans="1:1">
      <c r="A44854"/>
    </row>
    <row r="44855" spans="1:1">
      <c r="A44855"/>
    </row>
    <row r="44856" spans="1:1">
      <c r="A44856"/>
    </row>
    <row r="44857" spans="1:1">
      <c r="A44857"/>
    </row>
    <row r="44858" spans="1:1">
      <c r="A44858"/>
    </row>
    <row r="44859" spans="1:1">
      <c r="A44859"/>
    </row>
    <row r="44860" spans="1:1">
      <c r="A44860"/>
    </row>
    <row r="44861" spans="1:1">
      <c r="A44861"/>
    </row>
    <row r="44862" spans="1:1">
      <c r="A44862"/>
    </row>
    <row r="44863" spans="1:1">
      <c r="A44863"/>
    </row>
    <row r="44864" spans="1:1">
      <c r="A44864"/>
    </row>
    <row r="44865" spans="1:1">
      <c r="A44865"/>
    </row>
    <row r="44866" spans="1:1">
      <c r="A44866"/>
    </row>
    <row r="44867" spans="1:1">
      <c r="A44867"/>
    </row>
    <row r="44868" spans="1:1">
      <c r="A44868"/>
    </row>
    <row r="44869" spans="1:1">
      <c r="A44869"/>
    </row>
    <row r="44870" spans="1:1">
      <c r="A44870"/>
    </row>
    <row r="44871" spans="1:1">
      <c r="A44871"/>
    </row>
    <row r="44872" spans="1:1">
      <c r="A44872"/>
    </row>
    <row r="44873" spans="1:1">
      <c r="A44873"/>
    </row>
    <row r="44874" spans="1:1">
      <c r="A44874"/>
    </row>
    <row r="44875" spans="1:1">
      <c r="A44875"/>
    </row>
    <row r="44876" spans="1:1">
      <c r="A44876"/>
    </row>
    <row r="44877" spans="1:1">
      <c r="A44877"/>
    </row>
    <row r="44878" spans="1:1">
      <c r="A44878"/>
    </row>
    <row r="44879" spans="1:1">
      <c r="A44879"/>
    </row>
    <row r="44880" spans="1:1">
      <c r="A44880"/>
    </row>
    <row r="44881" spans="1:1">
      <c r="A44881"/>
    </row>
    <row r="44882" spans="1:1">
      <c r="A44882"/>
    </row>
    <row r="44883" spans="1:1">
      <c r="A44883"/>
    </row>
    <row r="44884" spans="1:1">
      <c r="A44884"/>
    </row>
    <row r="44885" spans="1:1">
      <c r="A44885"/>
    </row>
    <row r="44886" spans="1:1">
      <c r="A44886"/>
    </row>
    <row r="44887" spans="1:1">
      <c r="A44887"/>
    </row>
    <row r="44888" spans="1:1">
      <c r="A44888"/>
    </row>
    <row r="44889" spans="1:1">
      <c r="A44889"/>
    </row>
    <row r="44890" spans="1:1">
      <c r="A44890"/>
    </row>
    <row r="44891" spans="1:1">
      <c r="A44891"/>
    </row>
    <row r="44892" spans="1:1">
      <c r="A44892"/>
    </row>
    <row r="44893" spans="1:1">
      <c r="A44893"/>
    </row>
    <row r="44894" spans="1:1">
      <c r="A44894"/>
    </row>
    <row r="44895" spans="1:1">
      <c r="A44895"/>
    </row>
    <row r="44896" spans="1:1">
      <c r="A44896"/>
    </row>
    <row r="44897" spans="1:1">
      <c r="A44897"/>
    </row>
    <row r="44898" spans="1:1">
      <c r="A44898"/>
    </row>
    <row r="44899" spans="1:1">
      <c r="A44899"/>
    </row>
    <row r="44900" spans="1:1">
      <c r="A44900"/>
    </row>
    <row r="44901" spans="1:1">
      <c r="A44901"/>
    </row>
    <row r="44902" spans="1:1">
      <c r="A44902"/>
    </row>
    <row r="44903" spans="1:1">
      <c r="A44903"/>
    </row>
    <row r="44904" spans="1:1">
      <c r="A44904"/>
    </row>
    <row r="44905" spans="1:1">
      <c r="A44905"/>
    </row>
    <row r="44906" spans="1:1">
      <c r="A44906"/>
    </row>
    <row r="44907" spans="1:1">
      <c r="A44907"/>
    </row>
    <row r="44908" spans="1:1">
      <c r="A44908"/>
    </row>
    <row r="44909" spans="1:1">
      <c r="A44909"/>
    </row>
    <row r="44910" spans="1:1">
      <c r="A44910"/>
    </row>
    <row r="44911" spans="1:1">
      <c r="A44911"/>
    </row>
    <row r="44912" spans="1:1">
      <c r="A44912"/>
    </row>
    <row r="44913" spans="1:1">
      <c r="A44913"/>
    </row>
    <row r="44914" spans="1:1">
      <c r="A44914"/>
    </row>
    <row r="44915" spans="1:1">
      <c r="A44915"/>
    </row>
    <row r="44916" spans="1:1">
      <c r="A44916"/>
    </row>
    <row r="44917" spans="1:1">
      <c r="A44917"/>
    </row>
    <row r="44918" spans="1:1">
      <c r="A44918"/>
    </row>
    <row r="44919" spans="1:1">
      <c r="A44919"/>
    </row>
    <row r="44920" spans="1:1">
      <c r="A44920"/>
    </row>
    <row r="44921" spans="1:1">
      <c r="A44921"/>
    </row>
    <row r="44922" spans="1:1">
      <c r="A44922"/>
    </row>
    <row r="44923" spans="1:1">
      <c r="A44923"/>
    </row>
    <row r="44924" spans="1:1">
      <c r="A44924"/>
    </row>
    <row r="44925" spans="1:1">
      <c r="A44925"/>
    </row>
    <row r="44926" spans="1:1">
      <c r="A44926"/>
    </row>
    <row r="44927" spans="1:1">
      <c r="A44927"/>
    </row>
    <row r="44928" spans="1:1">
      <c r="A44928"/>
    </row>
    <row r="44929" spans="1:1">
      <c r="A44929"/>
    </row>
    <row r="44930" spans="1:1">
      <c r="A44930"/>
    </row>
    <row r="44931" spans="1:1">
      <c r="A44931"/>
    </row>
    <row r="44932" spans="1:1">
      <c r="A44932"/>
    </row>
    <row r="44933" spans="1:1">
      <c r="A44933"/>
    </row>
    <row r="44934" spans="1:1">
      <c r="A44934"/>
    </row>
    <row r="44935" spans="1:1">
      <c r="A44935"/>
    </row>
    <row r="44936" spans="1:1">
      <c r="A44936"/>
    </row>
    <row r="44937" spans="1:1">
      <c r="A44937"/>
    </row>
    <row r="44938" spans="1:1">
      <c r="A44938"/>
    </row>
    <row r="44939" spans="1:1">
      <c r="A44939"/>
    </row>
    <row r="44940" spans="1:1">
      <c r="A44940"/>
    </row>
    <row r="44941" spans="1:1">
      <c r="A44941"/>
    </row>
    <row r="44942" spans="1:1">
      <c r="A44942"/>
    </row>
    <row r="44943" spans="1:1">
      <c r="A44943"/>
    </row>
    <row r="44944" spans="1:1">
      <c r="A44944"/>
    </row>
    <row r="44945" spans="1:1">
      <c r="A44945"/>
    </row>
    <row r="44946" spans="1:1">
      <c r="A44946"/>
    </row>
    <row r="44947" spans="1:1">
      <c r="A44947"/>
    </row>
    <row r="44948" spans="1:1">
      <c r="A44948"/>
    </row>
    <row r="44949" spans="1:1">
      <c r="A44949"/>
    </row>
    <row r="44950" spans="1:1">
      <c r="A44950"/>
    </row>
    <row r="44951" spans="1:1">
      <c r="A44951"/>
    </row>
    <row r="44952" spans="1:1">
      <c r="A44952"/>
    </row>
    <row r="44953" spans="1:1">
      <c r="A44953"/>
    </row>
    <row r="44954" spans="1:1">
      <c r="A44954"/>
    </row>
    <row r="44955" spans="1:1">
      <c r="A44955"/>
    </row>
    <row r="44956" spans="1:1">
      <c r="A44956"/>
    </row>
    <row r="44957" spans="1:1">
      <c r="A44957"/>
    </row>
    <row r="44958" spans="1:1">
      <c r="A44958"/>
    </row>
    <row r="44959" spans="1:1">
      <c r="A44959"/>
    </row>
    <row r="44960" spans="1:1">
      <c r="A44960"/>
    </row>
    <row r="44961" spans="1:1">
      <c r="A44961"/>
    </row>
    <row r="44962" spans="1:1">
      <c r="A44962"/>
    </row>
    <row r="44963" spans="1:1">
      <c r="A44963"/>
    </row>
    <row r="44964" spans="1:1">
      <c r="A44964"/>
    </row>
    <row r="44965" spans="1:1">
      <c r="A44965"/>
    </row>
    <row r="44966" spans="1:1">
      <c r="A44966"/>
    </row>
    <row r="44967" spans="1:1">
      <c r="A44967"/>
    </row>
    <row r="44968" spans="1:1">
      <c r="A44968"/>
    </row>
    <row r="44969" spans="1:1">
      <c r="A44969"/>
    </row>
    <row r="44970" spans="1:1">
      <c r="A44970"/>
    </row>
    <row r="44971" spans="1:1">
      <c r="A44971"/>
    </row>
    <row r="44972" spans="1:1">
      <c r="A44972"/>
    </row>
    <row r="44973" spans="1:1">
      <c r="A44973"/>
    </row>
    <row r="44974" spans="1:1">
      <c r="A44974"/>
    </row>
    <row r="44975" spans="1:1">
      <c r="A44975"/>
    </row>
    <row r="44976" spans="1:1">
      <c r="A44976"/>
    </row>
    <row r="44977" spans="1:1">
      <c r="A44977"/>
    </row>
    <row r="44978" spans="1:1">
      <c r="A44978"/>
    </row>
    <row r="44979" spans="1:1">
      <c r="A44979"/>
    </row>
    <row r="44980" spans="1:1">
      <c r="A44980"/>
    </row>
    <row r="44981" spans="1:1">
      <c r="A44981"/>
    </row>
    <row r="44982" spans="1:1">
      <c r="A44982"/>
    </row>
    <row r="44983" spans="1:1">
      <c r="A44983"/>
    </row>
    <row r="44984" spans="1:1">
      <c r="A44984"/>
    </row>
    <row r="44985" spans="1:1">
      <c r="A44985"/>
    </row>
    <row r="44986" spans="1:1">
      <c r="A44986"/>
    </row>
    <row r="44987" spans="1:1">
      <c r="A44987"/>
    </row>
    <row r="44988" spans="1:1">
      <c r="A44988"/>
    </row>
    <row r="44989" spans="1:1">
      <c r="A44989"/>
    </row>
    <row r="44990" spans="1:1">
      <c r="A44990"/>
    </row>
    <row r="44991" spans="1:1">
      <c r="A44991"/>
    </row>
    <row r="44992" spans="1:1">
      <c r="A44992"/>
    </row>
    <row r="44993" spans="1:1">
      <c r="A44993"/>
    </row>
    <row r="44994" spans="1:1">
      <c r="A44994"/>
    </row>
    <row r="44995" spans="1:1">
      <c r="A44995"/>
    </row>
    <row r="44996" spans="1:1">
      <c r="A44996"/>
    </row>
    <row r="44997" spans="1:1">
      <c r="A44997"/>
    </row>
    <row r="44998" spans="1:1">
      <c r="A44998"/>
    </row>
    <row r="44999" spans="1:1">
      <c r="A44999"/>
    </row>
    <row r="45000" spans="1:1">
      <c r="A45000"/>
    </row>
    <row r="45001" spans="1:1">
      <c r="A45001"/>
    </row>
    <row r="45002" spans="1:1">
      <c r="A45002"/>
    </row>
    <row r="45003" spans="1:1">
      <c r="A45003"/>
    </row>
    <row r="45004" spans="1:1">
      <c r="A45004"/>
    </row>
    <row r="45005" spans="1:1">
      <c r="A45005"/>
    </row>
    <row r="45006" spans="1:1">
      <c r="A45006"/>
    </row>
    <row r="45007" spans="1:1">
      <c r="A45007"/>
    </row>
    <row r="45008" spans="1:1">
      <c r="A45008"/>
    </row>
    <row r="45009" spans="1:1">
      <c r="A45009"/>
    </row>
    <row r="45010" spans="1:1">
      <c r="A45010"/>
    </row>
    <row r="45011" spans="1:1">
      <c r="A45011"/>
    </row>
    <row r="45012" spans="1:1">
      <c r="A45012"/>
    </row>
    <row r="45013" spans="1:1">
      <c r="A45013"/>
    </row>
    <row r="45014" spans="1:1">
      <c r="A45014"/>
    </row>
    <row r="45015" spans="1:1">
      <c r="A45015"/>
    </row>
    <row r="45016" spans="1:1">
      <c r="A45016"/>
    </row>
    <row r="45017" spans="1:1">
      <c r="A45017"/>
    </row>
    <row r="45018" spans="1:1">
      <c r="A45018"/>
    </row>
    <row r="45019" spans="1:1">
      <c r="A45019"/>
    </row>
    <row r="45020" spans="1:1">
      <c r="A45020"/>
    </row>
    <row r="45021" spans="1:1">
      <c r="A45021"/>
    </row>
    <row r="45022" spans="1:1">
      <c r="A45022"/>
    </row>
    <row r="45023" spans="1:1">
      <c r="A45023"/>
    </row>
    <row r="45024" spans="1:1">
      <c r="A45024"/>
    </row>
    <row r="45025" spans="1:1">
      <c r="A45025"/>
    </row>
    <row r="45026" spans="1:1">
      <c r="A45026"/>
    </row>
    <row r="45027" spans="1:1">
      <c r="A45027"/>
    </row>
    <row r="45028" spans="1:1">
      <c r="A45028"/>
    </row>
    <row r="45029" spans="1:1">
      <c r="A45029"/>
    </row>
    <row r="45030" spans="1:1">
      <c r="A45030"/>
    </row>
    <row r="45031" spans="1:1">
      <c r="A45031"/>
    </row>
    <row r="45032" spans="1:1">
      <c r="A45032"/>
    </row>
    <row r="45033" spans="1:1">
      <c r="A45033"/>
    </row>
    <row r="45034" spans="1:1">
      <c r="A45034"/>
    </row>
    <row r="45035" spans="1:1">
      <c r="A45035"/>
    </row>
    <row r="45036" spans="1:1">
      <c r="A45036"/>
    </row>
    <row r="45037" spans="1:1">
      <c r="A45037"/>
    </row>
    <row r="45038" spans="1:1">
      <c r="A45038"/>
    </row>
    <row r="45039" spans="1:1">
      <c r="A45039"/>
    </row>
    <row r="45040" spans="1:1">
      <c r="A45040"/>
    </row>
    <row r="45041" spans="1:1">
      <c r="A45041"/>
    </row>
    <row r="45042" spans="1:1">
      <c r="A45042"/>
    </row>
    <row r="45043" spans="1:1">
      <c r="A45043"/>
    </row>
    <row r="45044" spans="1:1">
      <c r="A45044"/>
    </row>
    <row r="45045" spans="1:1">
      <c r="A45045"/>
    </row>
    <row r="45046" spans="1:1">
      <c r="A45046"/>
    </row>
    <row r="45047" spans="1:1">
      <c r="A45047"/>
    </row>
    <row r="45048" spans="1:1">
      <c r="A45048"/>
    </row>
    <row r="45049" spans="1:1">
      <c r="A45049"/>
    </row>
    <row r="45050" spans="1:1">
      <c r="A45050"/>
    </row>
    <row r="45051" spans="1:1">
      <c r="A45051"/>
    </row>
    <row r="45052" spans="1:1">
      <c r="A45052"/>
    </row>
    <row r="45053" spans="1:1">
      <c r="A45053"/>
    </row>
    <row r="45054" spans="1:1">
      <c r="A45054"/>
    </row>
    <row r="45055" spans="1:1">
      <c r="A45055"/>
    </row>
    <row r="45056" spans="1:1">
      <c r="A45056"/>
    </row>
    <row r="45057" spans="1:1">
      <c r="A45057"/>
    </row>
    <row r="45058" spans="1:1">
      <c r="A45058"/>
    </row>
    <row r="45059" spans="1:1">
      <c r="A45059"/>
    </row>
    <row r="45060" spans="1:1">
      <c r="A45060"/>
    </row>
    <row r="45061" spans="1:1">
      <c r="A45061"/>
    </row>
    <row r="45062" spans="1:1">
      <c r="A45062"/>
    </row>
    <row r="45063" spans="1:1">
      <c r="A45063"/>
    </row>
    <row r="45064" spans="1:1">
      <c r="A45064"/>
    </row>
    <row r="45065" spans="1:1">
      <c r="A45065"/>
    </row>
    <row r="45066" spans="1:1">
      <c r="A45066"/>
    </row>
    <row r="45067" spans="1:1">
      <c r="A45067"/>
    </row>
    <row r="45068" spans="1:1">
      <c r="A45068"/>
    </row>
    <row r="45069" spans="1:1">
      <c r="A45069"/>
    </row>
    <row r="45070" spans="1:1">
      <c r="A45070"/>
    </row>
    <row r="45071" spans="1:1">
      <c r="A45071"/>
    </row>
    <row r="45072" spans="1:1">
      <c r="A45072"/>
    </row>
    <row r="45073" spans="1:1">
      <c r="A45073"/>
    </row>
    <row r="45074" spans="1:1">
      <c r="A45074"/>
    </row>
    <row r="45075" spans="1:1">
      <c r="A45075"/>
    </row>
    <row r="45076" spans="1:1">
      <c r="A45076"/>
    </row>
    <row r="45077" spans="1:1">
      <c r="A45077"/>
    </row>
    <row r="45078" spans="1:1">
      <c r="A45078"/>
    </row>
    <row r="45079" spans="1:1">
      <c r="A45079"/>
    </row>
    <row r="45080" spans="1:1">
      <c r="A45080"/>
    </row>
    <row r="45081" spans="1:1">
      <c r="A45081"/>
    </row>
    <row r="45082" spans="1:1">
      <c r="A45082"/>
    </row>
    <row r="45083" spans="1:1">
      <c r="A45083"/>
    </row>
    <row r="45084" spans="1:1">
      <c r="A45084"/>
    </row>
    <row r="45085" spans="1:1">
      <c r="A45085"/>
    </row>
    <row r="45086" spans="1:1">
      <c r="A45086"/>
    </row>
    <row r="45087" spans="1:1">
      <c r="A45087"/>
    </row>
    <row r="45088" spans="1:1">
      <c r="A45088"/>
    </row>
    <row r="45089" spans="1:1">
      <c r="A45089"/>
    </row>
    <row r="45090" spans="1:1">
      <c r="A45090"/>
    </row>
    <row r="45091" spans="1:1">
      <c r="A45091"/>
    </row>
    <row r="45092" spans="1:1">
      <c r="A45092"/>
    </row>
    <row r="45093" spans="1:1">
      <c r="A45093"/>
    </row>
    <row r="45094" spans="1:1">
      <c r="A45094"/>
    </row>
    <row r="45095" spans="1:1">
      <c r="A45095"/>
    </row>
    <row r="45096" spans="1:1">
      <c r="A45096"/>
    </row>
    <row r="45097" spans="1:1">
      <c r="A45097"/>
    </row>
    <row r="45098" spans="1:1">
      <c r="A45098"/>
    </row>
    <row r="45099" spans="1:1">
      <c r="A45099"/>
    </row>
    <row r="45100" spans="1:1">
      <c r="A45100"/>
    </row>
    <row r="45101" spans="1:1">
      <c r="A45101"/>
    </row>
    <row r="45102" spans="1:1">
      <c r="A45102"/>
    </row>
    <row r="45103" spans="1:1">
      <c r="A45103"/>
    </row>
    <row r="45104" spans="1:1">
      <c r="A45104"/>
    </row>
    <row r="45105" spans="1:1">
      <c r="A45105"/>
    </row>
    <row r="45106" spans="1:1">
      <c r="A45106"/>
    </row>
    <row r="45107" spans="1:1">
      <c r="A45107"/>
    </row>
    <row r="45108" spans="1:1">
      <c r="A45108"/>
    </row>
    <row r="45109" spans="1:1">
      <c r="A45109"/>
    </row>
    <row r="45110" spans="1:1">
      <c r="A45110"/>
    </row>
    <row r="45111" spans="1:1">
      <c r="A45111"/>
    </row>
    <row r="45112" spans="1:1">
      <c r="A45112"/>
    </row>
    <row r="45113" spans="1:1">
      <c r="A45113"/>
    </row>
    <row r="45114" spans="1:1">
      <c r="A45114"/>
    </row>
    <row r="45115" spans="1:1">
      <c r="A45115"/>
    </row>
    <row r="45116" spans="1:1">
      <c r="A45116"/>
    </row>
    <row r="45117" spans="1:1">
      <c r="A45117"/>
    </row>
    <row r="45118" spans="1:1">
      <c r="A45118"/>
    </row>
    <row r="45119" spans="1:1">
      <c r="A45119"/>
    </row>
    <row r="45120" spans="1:1">
      <c r="A45120"/>
    </row>
    <row r="45121" spans="1:1">
      <c r="A45121"/>
    </row>
    <row r="45122" spans="1:1">
      <c r="A45122"/>
    </row>
    <row r="45123" spans="1:1">
      <c r="A45123"/>
    </row>
    <row r="45124" spans="1:1">
      <c r="A45124"/>
    </row>
    <row r="45125" spans="1:1">
      <c r="A45125"/>
    </row>
    <row r="45126" spans="1:1">
      <c r="A45126"/>
    </row>
    <row r="45127" spans="1:1">
      <c r="A45127"/>
    </row>
    <row r="45128" spans="1:1">
      <c r="A45128"/>
    </row>
    <row r="45129" spans="1:1">
      <c r="A45129"/>
    </row>
    <row r="45130" spans="1:1">
      <c r="A45130"/>
    </row>
    <row r="45131" spans="1:1">
      <c r="A45131"/>
    </row>
    <row r="45132" spans="1:1">
      <c r="A45132"/>
    </row>
    <row r="45133" spans="1:1">
      <c r="A45133"/>
    </row>
    <row r="45134" spans="1:1">
      <c r="A45134"/>
    </row>
    <row r="45135" spans="1:1">
      <c r="A45135"/>
    </row>
    <row r="45136" spans="1:1">
      <c r="A45136"/>
    </row>
    <row r="45137" spans="1:1">
      <c r="A45137"/>
    </row>
    <row r="45138" spans="1:1">
      <c r="A45138"/>
    </row>
    <row r="45139" spans="1:1">
      <c r="A45139"/>
    </row>
    <row r="45140" spans="1:1">
      <c r="A45140"/>
    </row>
    <row r="45141" spans="1:1">
      <c r="A45141"/>
    </row>
    <row r="45142" spans="1:1">
      <c r="A45142"/>
    </row>
    <row r="45143" spans="1:1">
      <c r="A45143"/>
    </row>
    <row r="45144" spans="1:1">
      <c r="A45144"/>
    </row>
    <row r="45145" spans="1:1">
      <c r="A45145"/>
    </row>
    <row r="45146" spans="1:1">
      <c r="A45146"/>
    </row>
    <row r="45147" spans="1:1">
      <c r="A45147"/>
    </row>
    <row r="45148" spans="1:1">
      <c r="A45148"/>
    </row>
    <row r="45149" spans="1:1">
      <c r="A45149"/>
    </row>
    <row r="45150" spans="1:1">
      <c r="A45150"/>
    </row>
    <row r="45151" spans="1:1">
      <c r="A45151"/>
    </row>
    <row r="45152" spans="1:1">
      <c r="A45152"/>
    </row>
    <row r="45153" spans="1:1">
      <c r="A45153"/>
    </row>
    <row r="45154" spans="1:1">
      <c r="A45154"/>
    </row>
    <row r="45155" spans="1:1">
      <c r="A45155"/>
    </row>
    <row r="45156" spans="1:1">
      <c r="A45156"/>
    </row>
    <row r="45157" spans="1:1">
      <c r="A45157"/>
    </row>
    <row r="45158" spans="1:1">
      <c r="A45158"/>
    </row>
    <row r="45159" spans="1:1">
      <c r="A45159"/>
    </row>
    <row r="45160" spans="1:1">
      <c r="A45160"/>
    </row>
    <row r="45161" spans="1:1">
      <c r="A45161"/>
    </row>
    <row r="45162" spans="1:1">
      <c r="A45162"/>
    </row>
    <row r="45163" spans="1:1">
      <c r="A45163"/>
    </row>
    <row r="45164" spans="1:1">
      <c r="A45164"/>
    </row>
    <row r="45165" spans="1:1">
      <c r="A45165"/>
    </row>
    <row r="45166" spans="1:1">
      <c r="A45166"/>
    </row>
    <row r="45167" spans="1:1">
      <c r="A45167"/>
    </row>
    <row r="45168" spans="1:1">
      <c r="A45168"/>
    </row>
    <row r="45169" spans="1:1">
      <c r="A45169"/>
    </row>
    <row r="45170" spans="1:1">
      <c r="A45170"/>
    </row>
    <row r="45171" spans="1:1">
      <c r="A45171"/>
    </row>
    <row r="45172" spans="1:1">
      <c r="A45172"/>
    </row>
    <row r="45173" spans="1:1">
      <c r="A45173"/>
    </row>
    <row r="45174" spans="1:1">
      <c r="A45174"/>
    </row>
    <row r="45175" spans="1:1">
      <c r="A45175"/>
    </row>
    <row r="45176" spans="1:1">
      <c r="A45176"/>
    </row>
    <row r="45177" spans="1:1">
      <c r="A45177"/>
    </row>
    <row r="45178" spans="1:1">
      <c r="A45178"/>
    </row>
    <row r="45179" spans="1:1">
      <c r="A45179"/>
    </row>
    <row r="45180" spans="1:1">
      <c r="A45180"/>
    </row>
    <row r="45181" spans="1:1">
      <c r="A45181"/>
    </row>
    <row r="45182" spans="1:1">
      <c r="A45182"/>
    </row>
    <row r="45183" spans="1:1">
      <c r="A45183"/>
    </row>
    <row r="45184" spans="1:1">
      <c r="A45184"/>
    </row>
    <row r="45185" spans="1:1">
      <c r="A45185"/>
    </row>
    <row r="45186" spans="1:1">
      <c r="A45186"/>
    </row>
    <row r="45187" spans="1:1">
      <c r="A45187"/>
    </row>
    <row r="45188" spans="1:1">
      <c r="A45188"/>
    </row>
    <row r="45189" spans="1:1">
      <c r="A45189"/>
    </row>
    <row r="45190" spans="1:1">
      <c r="A45190"/>
    </row>
    <row r="45191" spans="1:1">
      <c r="A45191"/>
    </row>
    <row r="45192" spans="1:1">
      <c r="A45192"/>
    </row>
    <row r="45193" spans="1:1">
      <c r="A45193"/>
    </row>
    <row r="45194" spans="1:1">
      <c r="A45194"/>
    </row>
    <row r="45195" spans="1:1">
      <c r="A45195"/>
    </row>
    <row r="45196" spans="1:1">
      <c r="A45196"/>
    </row>
    <row r="45197" spans="1:1">
      <c r="A45197"/>
    </row>
    <row r="45198" spans="1:1">
      <c r="A45198"/>
    </row>
    <row r="45199" spans="1:1">
      <c r="A45199"/>
    </row>
    <row r="45200" spans="1:1">
      <c r="A45200"/>
    </row>
    <row r="45201" spans="1:1">
      <c r="A45201"/>
    </row>
    <row r="45202" spans="1:1">
      <c r="A45202"/>
    </row>
    <row r="45203" spans="1:1">
      <c r="A45203"/>
    </row>
    <row r="45204" spans="1:1">
      <c r="A45204"/>
    </row>
    <row r="45205" spans="1:1">
      <c r="A45205"/>
    </row>
    <row r="45206" spans="1:1">
      <c r="A45206"/>
    </row>
    <row r="45207" spans="1:1">
      <c r="A45207"/>
    </row>
    <row r="45208" spans="1:1">
      <c r="A45208"/>
    </row>
    <row r="45209" spans="1:1">
      <c r="A45209"/>
    </row>
    <row r="45210" spans="1:1">
      <c r="A45210"/>
    </row>
    <row r="45211" spans="1:1">
      <c r="A45211"/>
    </row>
    <row r="45212" spans="1:1">
      <c r="A45212"/>
    </row>
    <row r="45213" spans="1:1">
      <c r="A45213"/>
    </row>
    <row r="45214" spans="1:1">
      <c r="A45214"/>
    </row>
    <row r="45215" spans="1:1">
      <c r="A45215"/>
    </row>
    <row r="45216" spans="1:1">
      <c r="A45216"/>
    </row>
    <row r="45217" spans="1:1">
      <c r="A45217"/>
    </row>
    <row r="45218" spans="1:1">
      <c r="A45218"/>
    </row>
    <row r="45219" spans="1:1">
      <c r="A45219"/>
    </row>
    <row r="45220" spans="1:1">
      <c r="A45220"/>
    </row>
    <row r="45221" spans="1:1">
      <c r="A45221"/>
    </row>
    <row r="45222" spans="1:1">
      <c r="A45222"/>
    </row>
    <row r="45223" spans="1:1">
      <c r="A45223"/>
    </row>
    <row r="45224" spans="1:1">
      <c r="A45224"/>
    </row>
    <row r="45225" spans="1:1">
      <c r="A45225"/>
    </row>
    <row r="45226" spans="1:1">
      <c r="A45226"/>
    </row>
    <row r="45227" spans="1:1">
      <c r="A45227"/>
    </row>
    <row r="45228" spans="1:1">
      <c r="A45228"/>
    </row>
    <row r="45229" spans="1:1">
      <c r="A45229"/>
    </row>
    <row r="45230" spans="1:1">
      <c r="A45230"/>
    </row>
    <row r="45231" spans="1:1">
      <c r="A45231"/>
    </row>
    <row r="45232" spans="1:1">
      <c r="A45232"/>
    </row>
    <row r="45233" spans="1:1">
      <c r="A45233"/>
    </row>
    <row r="45234" spans="1:1">
      <c r="A45234"/>
    </row>
    <row r="45235" spans="1:1">
      <c r="A45235"/>
    </row>
    <row r="45236" spans="1:1">
      <c r="A45236"/>
    </row>
    <row r="45237" spans="1:1">
      <c r="A45237"/>
    </row>
    <row r="45238" spans="1:1">
      <c r="A45238"/>
    </row>
    <row r="45239" spans="1:1">
      <c r="A45239"/>
    </row>
    <row r="45240" spans="1:1">
      <c r="A45240"/>
    </row>
    <row r="45241" spans="1:1">
      <c r="A45241"/>
    </row>
    <row r="45242" spans="1:1">
      <c r="A45242"/>
    </row>
    <row r="45243" spans="1:1">
      <c r="A45243"/>
    </row>
    <row r="45244" spans="1:1">
      <c r="A45244"/>
    </row>
    <row r="45245" spans="1:1">
      <c r="A45245"/>
    </row>
    <row r="45246" spans="1:1">
      <c r="A45246"/>
    </row>
    <row r="45247" spans="1:1">
      <c r="A45247"/>
    </row>
    <row r="45248" spans="1:1">
      <c r="A45248"/>
    </row>
    <row r="45249" spans="1:1">
      <c r="A45249"/>
    </row>
    <row r="45250" spans="1:1">
      <c r="A45250"/>
    </row>
    <row r="45251" spans="1:1">
      <c r="A45251"/>
    </row>
    <row r="45252" spans="1:1">
      <c r="A45252"/>
    </row>
    <row r="45253" spans="1:1">
      <c r="A45253"/>
    </row>
    <row r="45254" spans="1:1">
      <c r="A45254"/>
    </row>
    <row r="45255" spans="1:1">
      <c r="A45255"/>
    </row>
    <row r="45256" spans="1:1">
      <c r="A45256"/>
    </row>
    <row r="45257" spans="1:1">
      <c r="A45257"/>
    </row>
    <row r="45258" spans="1:1">
      <c r="A45258"/>
    </row>
    <row r="45259" spans="1:1">
      <c r="A45259"/>
    </row>
    <row r="45260" spans="1:1">
      <c r="A45260"/>
    </row>
    <row r="45261" spans="1:1">
      <c r="A45261"/>
    </row>
    <row r="45262" spans="1:1">
      <c r="A45262"/>
    </row>
    <row r="45263" spans="1:1">
      <c r="A45263"/>
    </row>
    <row r="45264" spans="1:1">
      <c r="A45264"/>
    </row>
    <row r="45265" spans="1:1">
      <c r="A45265"/>
    </row>
    <row r="45266" spans="1:1">
      <c r="A45266"/>
    </row>
    <row r="45267" spans="1:1">
      <c r="A45267"/>
    </row>
    <row r="45268" spans="1:1">
      <c r="A45268"/>
    </row>
    <row r="45269" spans="1:1">
      <c r="A45269"/>
    </row>
    <row r="45270" spans="1:1">
      <c r="A45270"/>
    </row>
    <row r="45271" spans="1:1">
      <c r="A45271"/>
    </row>
    <row r="45272" spans="1:1">
      <c r="A45272"/>
    </row>
    <row r="45273" spans="1:1">
      <c r="A45273"/>
    </row>
    <row r="45274" spans="1:1">
      <c r="A45274"/>
    </row>
    <row r="45275" spans="1:1">
      <c r="A45275"/>
    </row>
    <row r="45276" spans="1:1">
      <c r="A45276"/>
    </row>
    <row r="45277" spans="1:1">
      <c r="A45277"/>
    </row>
    <row r="45278" spans="1:1">
      <c r="A45278"/>
    </row>
    <row r="45279" spans="1:1">
      <c r="A45279"/>
    </row>
    <row r="45280" spans="1:1">
      <c r="A45280"/>
    </row>
    <row r="45281" spans="1:1">
      <c r="A45281"/>
    </row>
    <row r="45282" spans="1:1">
      <c r="A45282"/>
    </row>
    <row r="45283" spans="1:1">
      <c r="A45283"/>
    </row>
    <row r="45284" spans="1:1">
      <c r="A45284"/>
    </row>
    <row r="45285" spans="1:1">
      <c r="A45285"/>
    </row>
    <row r="45286" spans="1:1">
      <c r="A45286"/>
    </row>
    <row r="45287" spans="1:1">
      <c r="A45287"/>
    </row>
    <row r="45288" spans="1:1">
      <c r="A45288"/>
    </row>
    <row r="45289" spans="1:1">
      <c r="A45289"/>
    </row>
    <row r="45290" spans="1:1">
      <c r="A45290"/>
    </row>
    <row r="45291" spans="1:1">
      <c r="A45291"/>
    </row>
    <row r="45292" spans="1:1">
      <c r="A45292"/>
    </row>
    <row r="45293" spans="1:1">
      <c r="A45293"/>
    </row>
    <row r="45294" spans="1:1">
      <c r="A45294"/>
    </row>
    <row r="45295" spans="1:1">
      <c r="A45295"/>
    </row>
    <row r="45296" spans="1:1">
      <c r="A45296"/>
    </row>
    <row r="45297" spans="1:1">
      <c r="A45297"/>
    </row>
    <row r="45298" spans="1:1">
      <c r="A45298"/>
    </row>
    <row r="45299" spans="1:1">
      <c r="A45299"/>
    </row>
    <row r="45300" spans="1:1">
      <c r="A45300"/>
    </row>
    <row r="45301" spans="1:1">
      <c r="A45301"/>
    </row>
    <row r="45302" spans="1:1">
      <c r="A45302"/>
    </row>
    <row r="45303" spans="1:1">
      <c r="A45303"/>
    </row>
    <row r="45304" spans="1:1">
      <c r="A45304"/>
    </row>
    <row r="45305" spans="1:1">
      <c r="A45305"/>
    </row>
    <row r="45306" spans="1:1">
      <c r="A45306"/>
    </row>
    <row r="45307" spans="1:1">
      <c r="A45307"/>
    </row>
    <row r="45308" spans="1:1">
      <c r="A45308"/>
    </row>
    <row r="45309" spans="1:1">
      <c r="A45309"/>
    </row>
    <row r="45310" spans="1:1">
      <c r="A45310"/>
    </row>
    <row r="45311" spans="1:1">
      <c r="A45311"/>
    </row>
    <row r="45312" spans="1:1">
      <c r="A45312"/>
    </row>
    <row r="45313" spans="1:1">
      <c r="A45313"/>
    </row>
    <row r="45314" spans="1:1">
      <c r="A45314"/>
    </row>
    <row r="45315" spans="1:1">
      <c r="A45315"/>
    </row>
    <row r="45316" spans="1:1">
      <c r="A45316"/>
    </row>
    <row r="45317" spans="1:1">
      <c r="A45317"/>
    </row>
    <row r="45318" spans="1:1">
      <c r="A45318"/>
    </row>
    <row r="45319" spans="1:1">
      <c r="A45319"/>
    </row>
    <row r="45320" spans="1:1">
      <c r="A45320"/>
    </row>
    <row r="45321" spans="1:1">
      <c r="A45321"/>
    </row>
    <row r="45322" spans="1:1">
      <c r="A45322"/>
    </row>
    <row r="45323" spans="1:1">
      <c r="A45323"/>
    </row>
    <row r="45324" spans="1:1">
      <c r="A45324"/>
    </row>
    <row r="45325" spans="1:1">
      <c r="A45325"/>
    </row>
    <row r="45326" spans="1:1">
      <c r="A45326"/>
    </row>
    <row r="45327" spans="1:1">
      <c r="A45327"/>
    </row>
    <row r="45328" spans="1:1">
      <c r="A45328"/>
    </row>
    <row r="45329" spans="1:1">
      <c r="A45329"/>
    </row>
    <row r="45330" spans="1:1">
      <c r="A45330"/>
    </row>
    <row r="45331" spans="1:1">
      <c r="A45331"/>
    </row>
    <row r="45332" spans="1:1">
      <c r="A45332"/>
    </row>
    <row r="45333" spans="1:1">
      <c r="A45333"/>
    </row>
    <row r="45334" spans="1:1">
      <c r="A45334"/>
    </row>
    <row r="45335" spans="1:1">
      <c r="A45335"/>
    </row>
    <row r="45336" spans="1:1">
      <c r="A45336"/>
    </row>
    <row r="45337" spans="1:1">
      <c r="A45337"/>
    </row>
    <row r="45338" spans="1:1">
      <c r="A45338"/>
    </row>
    <row r="45339" spans="1:1">
      <c r="A45339"/>
    </row>
    <row r="45340" spans="1:1">
      <c r="A45340"/>
    </row>
    <row r="45341" spans="1:1">
      <c r="A45341"/>
    </row>
    <row r="45342" spans="1:1">
      <c r="A45342"/>
    </row>
    <row r="45343" spans="1:1">
      <c r="A45343"/>
    </row>
    <row r="45344" spans="1:1">
      <c r="A45344"/>
    </row>
    <row r="45345" spans="1:1">
      <c r="A45345"/>
    </row>
    <row r="45346" spans="1:1">
      <c r="A45346"/>
    </row>
    <row r="45347" spans="1:1">
      <c r="A45347"/>
    </row>
    <row r="45348" spans="1:1">
      <c r="A45348"/>
    </row>
    <row r="45349" spans="1:1">
      <c r="A45349"/>
    </row>
    <row r="45350" spans="1:1">
      <c r="A45350"/>
    </row>
    <row r="45351" spans="1:1">
      <c r="A45351"/>
    </row>
    <row r="45352" spans="1:1">
      <c r="A45352"/>
    </row>
    <row r="45353" spans="1:1">
      <c r="A45353"/>
    </row>
    <row r="45354" spans="1:1">
      <c r="A45354"/>
    </row>
    <row r="45355" spans="1:1">
      <c r="A45355"/>
    </row>
    <row r="45356" spans="1:1">
      <c r="A45356"/>
    </row>
    <row r="45357" spans="1:1">
      <c r="A45357"/>
    </row>
    <row r="45358" spans="1:1">
      <c r="A45358"/>
    </row>
    <row r="45359" spans="1:1">
      <c r="A45359"/>
    </row>
    <row r="45360" spans="1:1">
      <c r="A45360"/>
    </row>
    <row r="45361" spans="1:1">
      <c r="A45361"/>
    </row>
    <row r="45362" spans="1:1">
      <c r="A45362"/>
    </row>
    <row r="45363" spans="1:1">
      <c r="A45363"/>
    </row>
    <row r="45364" spans="1:1">
      <c r="A45364"/>
    </row>
    <row r="45365" spans="1:1">
      <c r="A45365"/>
    </row>
    <row r="45366" spans="1:1">
      <c r="A45366"/>
    </row>
    <row r="45367" spans="1:1">
      <c r="A45367"/>
    </row>
    <row r="45368" spans="1:1">
      <c r="A45368"/>
    </row>
    <row r="45369" spans="1:1">
      <c r="A45369"/>
    </row>
    <row r="45370" spans="1:1">
      <c r="A45370"/>
    </row>
    <row r="45371" spans="1:1">
      <c r="A45371"/>
    </row>
    <row r="45372" spans="1:1">
      <c r="A45372"/>
    </row>
    <row r="45373" spans="1:1">
      <c r="A45373"/>
    </row>
    <row r="45374" spans="1:1">
      <c r="A45374"/>
    </row>
    <row r="45375" spans="1:1">
      <c r="A45375"/>
    </row>
    <row r="45376" spans="1:1">
      <c r="A45376"/>
    </row>
    <row r="45377" spans="1:1">
      <c r="A45377"/>
    </row>
    <row r="45378" spans="1:1">
      <c r="A45378"/>
    </row>
    <row r="45379" spans="1:1">
      <c r="A45379"/>
    </row>
    <row r="45380" spans="1:1">
      <c r="A45380"/>
    </row>
    <row r="45381" spans="1:1">
      <c r="A45381"/>
    </row>
    <row r="45382" spans="1:1">
      <c r="A45382"/>
    </row>
    <row r="45383" spans="1:1">
      <c r="A45383"/>
    </row>
    <row r="45384" spans="1:1">
      <c r="A45384"/>
    </row>
    <row r="45385" spans="1:1">
      <c r="A45385"/>
    </row>
    <row r="45386" spans="1:1">
      <c r="A45386"/>
    </row>
    <row r="45387" spans="1:1">
      <c r="A45387"/>
    </row>
    <row r="45388" spans="1:1">
      <c r="A45388"/>
    </row>
    <row r="45389" spans="1:1">
      <c r="A45389"/>
    </row>
    <row r="45390" spans="1:1">
      <c r="A45390"/>
    </row>
    <row r="45391" spans="1:1">
      <c r="A45391"/>
    </row>
    <row r="45392" spans="1:1">
      <c r="A45392"/>
    </row>
    <row r="45393" spans="1:1">
      <c r="A45393"/>
    </row>
    <row r="45394" spans="1:1">
      <c r="A45394"/>
    </row>
    <row r="45395" spans="1:1">
      <c r="A45395"/>
    </row>
    <row r="45396" spans="1:1">
      <c r="A45396"/>
    </row>
    <row r="45397" spans="1:1">
      <c r="A45397"/>
    </row>
    <row r="45398" spans="1:1">
      <c r="A45398"/>
    </row>
    <row r="45399" spans="1:1">
      <c r="A45399"/>
    </row>
    <row r="45400" spans="1:1">
      <c r="A45400"/>
    </row>
    <row r="45401" spans="1:1">
      <c r="A45401"/>
    </row>
    <row r="45402" spans="1:1">
      <c r="A45402"/>
    </row>
    <row r="45403" spans="1:1">
      <c r="A45403"/>
    </row>
    <row r="45404" spans="1:1">
      <c r="A45404"/>
    </row>
    <row r="45405" spans="1:1">
      <c r="A45405"/>
    </row>
    <row r="45406" spans="1:1">
      <c r="A45406"/>
    </row>
    <row r="45407" spans="1:1">
      <c r="A45407"/>
    </row>
    <row r="45408" spans="1:1">
      <c r="A45408"/>
    </row>
    <row r="45409" spans="1:1">
      <c r="A45409"/>
    </row>
    <row r="45410" spans="1:1">
      <c r="A45410"/>
    </row>
    <row r="45411" spans="1:1">
      <c r="A45411"/>
    </row>
    <row r="45412" spans="1:1">
      <c r="A45412"/>
    </row>
    <row r="45413" spans="1:1">
      <c r="A45413"/>
    </row>
    <row r="45414" spans="1:1">
      <c r="A45414"/>
    </row>
    <row r="45415" spans="1:1">
      <c r="A45415"/>
    </row>
    <row r="45416" spans="1:1">
      <c r="A45416"/>
    </row>
    <row r="45417" spans="1:1">
      <c r="A45417"/>
    </row>
    <row r="45418" spans="1:1">
      <c r="A45418"/>
    </row>
    <row r="45419" spans="1:1">
      <c r="A45419"/>
    </row>
    <row r="45420" spans="1:1">
      <c r="A45420"/>
    </row>
    <row r="45421" spans="1:1">
      <c r="A45421"/>
    </row>
    <row r="45422" spans="1:1">
      <c r="A45422"/>
    </row>
    <row r="45423" spans="1:1">
      <c r="A45423"/>
    </row>
    <row r="45424" spans="1:1">
      <c r="A45424"/>
    </row>
    <row r="45425" spans="1:1">
      <c r="A45425"/>
    </row>
    <row r="45426" spans="1:1">
      <c r="A45426"/>
    </row>
    <row r="45427" spans="1:1">
      <c r="A45427"/>
    </row>
    <row r="45428" spans="1:1">
      <c r="A45428"/>
    </row>
    <row r="45429" spans="1:1">
      <c r="A45429"/>
    </row>
    <row r="45430" spans="1:1">
      <c r="A45430"/>
    </row>
    <row r="45431" spans="1:1">
      <c r="A45431"/>
    </row>
    <row r="45432" spans="1:1">
      <c r="A45432"/>
    </row>
    <row r="45433" spans="1:1">
      <c r="A45433"/>
    </row>
    <row r="45434" spans="1:1">
      <c r="A45434"/>
    </row>
    <row r="45435" spans="1:1">
      <c r="A45435"/>
    </row>
    <row r="45436" spans="1:1">
      <c r="A45436"/>
    </row>
    <row r="45437" spans="1:1">
      <c r="A45437"/>
    </row>
    <row r="45438" spans="1:1">
      <c r="A45438"/>
    </row>
    <row r="45439" spans="1:1">
      <c r="A45439"/>
    </row>
    <row r="45440" spans="1:1">
      <c r="A45440"/>
    </row>
    <row r="45441" spans="1:1">
      <c r="A45441"/>
    </row>
    <row r="45442" spans="1:1">
      <c r="A45442"/>
    </row>
    <row r="45443" spans="1:1">
      <c r="A45443"/>
    </row>
    <row r="45444" spans="1:1">
      <c r="A45444"/>
    </row>
    <row r="45445" spans="1:1">
      <c r="A45445"/>
    </row>
    <row r="45446" spans="1:1">
      <c r="A45446"/>
    </row>
    <row r="45447" spans="1:1">
      <c r="A45447"/>
    </row>
    <row r="45448" spans="1:1">
      <c r="A45448"/>
    </row>
    <row r="45449" spans="1:1">
      <c r="A45449"/>
    </row>
    <row r="45450" spans="1:1">
      <c r="A45450"/>
    </row>
    <row r="45451" spans="1:1">
      <c r="A45451"/>
    </row>
    <row r="45452" spans="1:1">
      <c r="A45452"/>
    </row>
    <row r="45453" spans="1:1">
      <c r="A45453"/>
    </row>
    <row r="45454" spans="1:1">
      <c r="A45454"/>
    </row>
    <row r="45455" spans="1:1">
      <c r="A45455"/>
    </row>
    <row r="45456" spans="1:1">
      <c r="A45456"/>
    </row>
    <row r="45457" spans="1:1">
      <c r="A45457"/>
    </row>
    <row r="45458" spans="1:1">
      <c r="A45458"/>
    </row>
    <row r="45459" spans="1:1">
      <c r="A45459"/>
    </row>
    <row r="45460" spans="1:1">
      <c r="A45460"/>
    </row>
    <row r="45461" spans="1:1">
      <c r="A45461"/>
    </row>
    <row r="45462" spans="1:1">
      <c r="A45462"/>
    </row>
    <row r="45463" spans="1:1">
      <c r="A45463"/>
    </row>
    <row r="45464" spans="1:1">
      <c r="A45464"/>
    </row>
    <row r="45465" spans="1:1">
      <c r="A45465"/>
    </row>
    <row r="45466" spans="1:1">
      <c r="A45466"/>
    </row>
    <row r="45467" spans="1:1">
      <c r="A45467"/>
    </row>
    <row r="45468" spans="1:1">
      <c r="A45468"/>
    </row>
    <row r="45469" spans="1:1">
      <c r="A45469"/>
    </row>
    <row r="45470" spans="1:1">
      <c r="A45470"/>
    </row>
    <row r="45471" spans="1:1">
      <c r="A45471"/>
    </row>
    <row r="45472" spans="1:1">
      <c r="A45472"/>
    </row>
    <row r="45473" spans="1:1">
      <c r="A45473"/>
    </row>
    <row r="45474" spans="1:1">
      <c r="A45474"/>
    </row>
    <row r="45475" spans="1:1">
      <c r="A45475"/>
    </row>
    <row r="45476" spans="1:1">
      <c r="A45476"/>
    </row>
    <row r="45477" spans="1:1">
      <c r="A45477"/>
    </row>
    <row r="45478" spans="1:1">
      <c r="A45478"/>
    </row>
    <row r="45479" spans="1:1">
      <c r="A45479"/>
    </row>
    <row r="45480" spans="1:1">
      <c r="A45480"/>
    </row>
    <row r="45481" spans="1:1">
      <c r="A45481"/>
    </row>
    <row r="45482" spans="1:1">
      <c r="A45482"/>
    </row>
    <row r="45483" spans="1:1">
      <c r="A45483"/>
    </row>
    <row r="45484" spans="1:1">
      <c r="A45484"/>
    </row>
    <row r="45485" spans="1:1">
      <c r="A45485"/>
    </row>
    <row r="45486" spans="1:1">
      <c r="A45486"/>
    </row>
    <row r="45487" spans="1:1">
      <c r="A45487"/>
    </row>
    <row r="45488" spans="1:1">
      <c r="A45488"/>
    </row>
    <row r="45489" spans="1:1">
      <c r="A45489"/>
    </row>
    <row r="45490" spans="1:1">
      <c r="A45490"/>
    </row>
    <row r="45491" spans="1:1">
      <c r="A45491"/>
    </row>
    <row r="45492" spans="1:1">
      <c r="A45492"/>
    </row>
    <row r="45493" spans="1:1">
      <c r="A45493"/>
    </row>
    <row r="45494" spans="1:1">
      <c r="A45494"/>
    </row>
    <row r="45495" spans="1:1">
      <c r="A45495"/>
    </row>
    <row r="45496" spans="1:1">
      <c r="A45496"/>
    </row>
    <row r="45497" spans="1:1">
      <c r="A45497"/>
    </row>
    <row r="45498" spans="1:1">
      <c r="A45498"/>
    </row>
    <row r="45499" spans="1:1">
      <c r="A45499"/>
    </row>
    <row r="45500" spans="1:1">
      <c r="A45500"/>
    </row>
    <row r="45501" spans="1:1">
      <c r="A45501"/>
    </row>
    <row r="45502" spans="1:1">
      <c r="A45502"/>
    </row>
    <row r="45503" spans="1:1">
      <c r="A45503"/>
    </row>
    <row r="45504" spans="1:1">
      <c r="A45504"/>
    </row>
    <row r="45505" spans="1:1">
      <c r="A45505"/>
    </row>
    <row r="45506" spans="1:1">
      <c r="A45506"/>
    </row>
    <row r="45507" spans="1:1">
      <c r="A45507"/>
    </row>
    <row r="45508" spans="1:1">
      <c r="A45508"/>
    </row>
    <row r="45509" spans="1:1">
      <c r="A45509"/>
    </row>
    <row r="45510" spans="1:1">
      <c r="A45510"/>
    </row>
    <row r="45511" spans="1:1">
      <c r="A45511"/>
    </row>
    <row r="45512" spans="1:1">
      <c r="A45512"/>
    </row>
    <row r="45513" spans="1:1">
      <c r="A45513"/>
    </row>
    <row r="45514" spans="1:1">
      <c r="A45514"/>
    </row>
    <row r="45515" spans="1:1">
      <c r="A45515"/>
    </row>
    <row r="45516" spans="1:1">
      <c r="A45516"/>
    </row>
    <row r="45517" spans="1:1">
      <c r="A45517"/>
    </row>
    <row r="45518" spans="1:1">
      <c r="A45518"/>
    </row>
    <row r="45519" spans="1:1">
      <c r="A45519"/>
    </row>
    <row r="45520" spans="1:1">
      <c r="A45520"/>
    </row>
    <row r="45521" spans="1:1">
      <c r="A45521"/>
    </row>
    <row r="45522" spans="1:1">
      <c r="A45522"/>
    </row>
    <row r="45523" spans="1:1">
      <c r="A45523"/>
    </row>
    <row r="45524" spans="1:1">
      <c r="A45524"/>
    </row>
    <row r="45525" spans="1:1">
      <c r="A45525"/>
    </row>
    <row r="45526" spans="1:1">
      <c r="A45526"/>
    </row>
    <row r="45527" spans="1:1">
      <c r="A45527"/>
    </row>
    <row r="45528" spans="1:1">
      <c r="A45528"/>
    </row>
    <row r="45529" spans="1:1">
      <c r="A45529"/>
    </row>
    <row r="45530" spans="1:1">
      <c r="A45530"/>
    </row>
    <row r="45531" spans="1:1">
      <c r="A45531"/>
    </row>
    <row r="45532" spans="1:1">
      <c r="A45532"/>
    </row>
    <row r="45533" spans="1:1">
      <c r="A45533"/>
    </row>
    <row r="45534" spans="1:1">
      <c r="A45534"/>
    </row>
    <row r="45535" spans="1:1">
      <c r="A45535"/>
    </row>
    <row r="45536" spans="1:1">
      <c r="A45536"/>
    </row>
    <row r="45537" spans="1:1">
      <c r="A45537"/>
    </row>
    <row r="45538" spans="1:1">
      <c r="A45538"/>
    </row>
    <row r="45539" spans="1:1">
      <c r="A45539"/>
    </row>
    <row r="45540" spans="1:1">
      <c r="A45540"/>
    </row>
    <row r="45541" spans="1:1">
      <c r="A45541"/>
    </row>
    <row r="45542" spans="1:1">
      <c r="A45542"/>
    </row>
    <row r="45543" spans="1:1">
      <c r="A45543"/>
    </row>
    <row r="45544" spans="1:1">
      <c r="A45544"/>
    </row>
    <row r="45545" spans="1:1">
      <c r="A45545"/>
    </row>
    <row r="45546" spans="1:1">
      <c r="A45546"/>
    </row>
    <row r="45547" spans="1:1">
      <c r="A45547"/>
    </row>
    <row r="45548" spans="1:1">
      <c r="A45548"/>
    </row>
    <row r="45549" spans="1:1">
      <c r="A45549"/>
    </row>
    <row r="45550" spans="1:1">
      <c r="A45550"/>
    </row>
    <row r="45551" spans="1:1">
      <c r="A45551"/>
    </row>
    <row r="45552" spans="1:1">
      <c r="A45552"/>
    </row>
    <row r="45553" spans="1:1">
      <c r="A45553"/>
    </row>
    <row r="45554" spans="1:1">
      <c r="A45554"/>
    </row>
    <row r="45555" spans="1:1">
      <c r="A45555"/>
    </row>
    <row r="45556" spans="1:1">
      <c r="A45556"/>
    </row>
    <row r="45557" spans="1:1">
      <c r="A45557"/>
    </row>
    <row r="45558" spans="1:1">
      <c r="A45558"/>
    </row>
    <row r="45559" spans="1:1">
      <c r="A45559"/>
    </row>
    <row r="45560" spans="1:1">
      <c r="A45560"/>
    </row>
    <row r="45561" spans="1:1">
      <c r="A45561"/>
    </row>
    <row r="45562" spans="1:1">
      <c r="A45562"/>
    </row>
    <row r="45563" spans="1:1">
      <c r="A45563"/>
    </row>
    <row r="45564" spans="1:1">
      <c r="A45564"/>
    </row>
    <row r="45565" spans="1:1">
      <c r="A45565"/>
    </row>
    <row r="45566" spans="1:1">
      <c r="A45566"/>
    </row>
    <row r="45567" spans="1:1">
      <c r="A45567"/>
    </row>
    <row r="45568" spans="1:1">
      <c r="A45568"/>
    </row>
    <row r="45569" spans="1:1">
      <c r="A45569"/>
    </row>
    <row r="45570" spans="1:1">
      <c r="A45570"/>
    </row>
    <row r="45571" spans="1:1">
      <c r="A45571"/>
    </row>
    <row r="45572" spans="1:1">
      <c r="A45572"/>
    </row>
    <row r="45573" spans="1:1">
      <c r="A45573"/>
    </row>
    <row r="45574" spans="1:1">
      <c r="A45574"/>
    </row>
    <row r="45575" spans="1:1">
      <c r="A45575"/>
    </row>
    <row r="45576" spans="1:1">
      <c r="A45576"/>
    </row>
    <row r="45577" spans="1:1">
      <c r="A45577"/>
    </row>
    <row r="45578" spans="1:1">
      <c r="A45578"/>
    </row>
    <row r="45579" spans="1:1">
      <c r="A45579"/>
    </row>
    <row r="45580" spans="1:1">
      <c r="A45580"/>
    </row>
    <row r="45581" spans="1:1">
      <c r="A45581"/>
    </row>
    <row r="45582" spans="1:1">
      <c r="A45582"/>
    </row>
    <row r="45583" spans="1:1">
      <c r="A45583"/>
    </row>
    <row r="45584" spans="1:1">
      <c r="A45584"/>
    </row>
    <row r="45585" spans="1:1">
      <c r="A45585"/>
    </row>
    <row r="45586" spans="1:1">
      <c r="A45586"/>
    </row>
    <row r="45587" spans="1:1">
      <c r="A45587"/>
    </row>
    <row r="45588" spans="1:1">
      <c r="A45588"/>
    </row>
    <row r="45589" spans="1:1">
      <c r="A45589"/>
    </row>
    <row r="45590" spans="1:1">
      <c r="A45590"/>
    </row>
    <row r="45591" spans="1:1">
      <c r="A45591"/>
    </row>
    <row r="45592" spans="1:1">
      <c r="A45592"/>
    </row>
    <row r="45593" spans="1:1">
      <c r="A45593"/>
    </row>
    <row r="45594" spans="1:1">
      <c r="A45594"/>
    </row>
    <row r="45595" spans="1:1">
      <c r="A45595"/>
    </row>
    <row r="45596" spans="1:1">
      <c r="A45596"/>
    </row>
    <row r="45597" spans="1:1">
      <c r="A45597"/>
    </row>
    <row r="45598" spans="1:1">
      <c r="A45598"/>
    </row>
    <row r="45599" spans="1:1">
      <c r="A45599"/>
    </row>
    <row r="45600" spans="1:1">
      <c r="A45600"/>
    </row>
    <row r="45601" spans="1:1">
      <c r="A45601"/>
    </row>
    <row r="45602" spans="1:1">
      <c r="A45602"/>
    </row>
    <row r="45603" spans="1:1">
      <c r="A45603"/>
    </row>
    <row r="45604" spans="1:1">
      <c r="A45604"/>
    </row>
    <row r="45605" spans="1:1">
      <c r="A45605"/>
    </row>
    <row r="45606" spans="1:1">
      <c r="A45606"/>
    </row>
    <row r="45607" spans="1:1">
      <c r="A45607"/>
    </row>
    <row r="45608" spans="1:1">
      <c r="A45608"/>
    </row>
    <row r="45609" spans="1:1">
      <c r="A45609"/>
    </row>
    <row r="45610" spans="1:1">
      <c r="A45610"/>
    </row>
    <row r="45611" spans="1:1">
      <c r="A45611"/>
    </row>
    <row r="45612" spans="1:1">
      <c r="A45612"/>
    </row>
    <row r="45613" spans="1:1">
      <c r="A45613"/>
    </row>
    <row r="45614" spans="1:1">
      <c r="A45614"/>
    </row>
    <row r="45615" spans="1:1">
      <c r="A45615"/>
    </row>
    <row r="45616" spans="1:1">
      <c r="A45616"/>
    </row>
    <row r="45617" spans="1:1">
      <c r="A45617"/>
    </row>
    <row r="45618" spans="1:1">
      <c r="A45618"/>
    </row>
    <row r="45619" spans="1:1">
      <c r="A45619"/>
    </row>
    <row r="45620" spans="1:1">
      <c r="A45620"/>
    </row>
    <row r="45621" spans="1:1">
      <c r="A45621"/>
    </row>
    <row r="45622" spans="1:1">
      <c r="A45622"/>
    </row>
    <row r="45623" spans="1:1">
      <c r="A45623"/>
    </row>
    <row r="45624" spans="1:1">
      <c r="A45624"/>
    </row>
    <row r="45625" spans="1:1">
      <c r="A45625"/>
    </row>
    <row r="45626" spans="1:1">
      <c r="A45626"/>
    </row>
    <row r="45627" spans="1:1">
      <c r="A45627"/>
    </row>
    <row r="45628" spans="1:1">
      <c r="A45628"/>
    </row>
    <row r="45629" spans="1:1">
      <c r="A45629"/>
    </row>
    <row r="45630" spans="1:1">
      <c r="A45630"/>
    </row>
    <row r="45631" spans="1:1">
      <c r="A45631"/>
    </row>
    <row r="45632" spans="1:1">
      <c r="A45632"/>
    </row>
    <row r="45633" spans="1:1">
      <c r="A45633"/>
    </row>
    <row r="45634" spans="1:1">
      <c r="A45634"/>
    </row>
    <row r="45635" spans="1:1">
      <c r="A45635"/>
    </row>
    <row r="45636" spans="1:1">
      <c r="A45636"/>
    </row>
    <row r="45637" spans="1:1">
      <c r="A45637"/>
    </row>
    <row r="45638" spans="1:1">
      <c r="A45638"/>
    </row>
    <row r="45639" spans="1:1">
      <c r="A45639"/>
    </row>
    <row r="45640" spans="1:1">
      <c r="A45640"/>
    </row>
    <row r="45641" spans="1:1">
      <c r="A45641"/>
    </row>
    <row r="45642" spans="1:1">
      <c r="A45642"/>
    </row>
    <row r="45643" spans="1:1">
      <c r="A45643"/>
    </row>
    <row r="45644" spans="1:1">
      <c r="A45644"/>
    </row>
    <row r="45645" spans="1:1">
      <c r="A45645"/>
    </row>
    <row r="45646" spans="1:1">
      <c r="A45646"/>
    </row>
    <row r="45647" spans="1:1">
      <c r="A45647"/>
    </row>
    <row r="45648" spans="1:1">
      <c r="A45648"/>
    </row>
    <row r="45649" spans="1:1">
      <c r="A45649"/>
    </row>
    <row r="45650" spans="1:1">
      <c r="A45650"/>
    </row>
    <row r="45651" spans="1:1">
      <c r="A45651"/>
    </row>
    <row r="45652" spans="1:1">
      <c r="A45652"/>
    </row>
    <row r="45653" spans="1:1">
      <c r="A45653"/>
    </row>
    <row r="45654" spans="1:1">
      <c r="A45654"/>
    </row>
    <row r="45655" spans="1:1">
      <c r="A45655"/>
    </row>
    <row r="45656" spans="1:1">
      <c r="A45656"/>
    </row>
    <row r="45657" spans="1:1">
      <c r="A45657"/>
    </row>
    <row r="45658" spans="1:1">
      <c r="A45658"/>
    </row>
    <row r="45659" spans="1:1">
      <c r="A45659"/>
    </row>
    <row r="45660" spans="1:1">
      <c r="A45660"/>
    </row>
    <row r="45661" spans="1:1">
      <c r="A45661"/>
    </row>
    <row r="45662" spans="1:1">
      <c r="A45662"/>
    </row>
    <row r="45663" spans="1:1">
      <c r="A45663"/>
    </row>
    <row r="45664" spans="1:1">
      <c r="A45664"/>
    </row>
    <row r="45665" spans="1:1">
      <c r="A45665"/>
    </row>
    <row r="45666" spans="1:1">
      <c r="A45666"/>
    </row>
    <row r="45667" spans="1:1">
      <c r="A45667"/>
    </row>
    <row r="45668" spans="1:1">
      <c r="A45668"/>
    </row>
    <row r="45669" spans="1:1">
      <c r="A45669"/>
    </row>
    <row r="45670" spans="1:1">
      <c r="A45670"/>
    </row>
    <row r="45671" spans="1:1">
      <c r="A45671"/>
    </row>
    <row r="45672" spans="1:1">
      <c r="A45672"/>
    </row>
    <row r="45673" spans="1:1">
      <c r="A45673"/>
    </row>
    <row r="45674" spans="1:1">
      <c r="A45674"/>
    </row>
    <row r="45675" spans="1:1">
      <c r="A45675"/>
    </row>
    <row r="45676" spans="1:1">
      <c r="A45676"/>
    </row>
    <row r="45677" spans="1:1">
      <c r="A45677"/>
    </row>
    <row r="45678" spans="1:1">
      <c r="A45678"/>
    </row>
    <row r="45679" spans="1:1">
      <c r="A45679"/>
    </row>
    <row r="45680" spans="1:1">
      <c r="A45680"/>
    </row>
    <row r="45681" spans="1:1">
      <c r="A45681"/>
    </row>
    <row r="45682" spans="1:1">
      <c r="A45682"/>
    </row>
    <row r="45683" spans="1:1">
      <c r="A45683"/>
    </row>
    <row r="45684" spans="1:1">
      <c r="A45684"/>
    </row>
    <row r="45685" spans="1:1">
      <c r="A45685"/>
    </row>
    <row r="45686" spans="1:1">
      <c r="A45686"/>
    </row>
    <row r="45687" spans="1:1">
      <c r="A45687"/>
    </row>
    <row r="45688" spans="1:1">
      <c r="A45688"/>
    </row>
    <row r="45689" spans="1:1">
      <c r="A45689"/>
    </row>
    <row r="45690" spans="1:1">
      <c r="A45690"/>
    </row>
    <row r="45691" spans="1:1">
      <c r="A45691"/>
    </row>
    <row r="45692" spans="1:1">
      <c r="A45692"/>
    </row>
    <row r="45693" spans="1:1">
      <c r="A45693"/>
    </row>
    <row r="45694" spans="1:1">
      <c r="A45694"/>
    </row>
    <row r="45695" spans="1:1">
      <c r="A45695"/>
    </row>
    <row r="45696" spans="1:1">
      <c r="A45696"/>
    </row>
    <row r="45697" spans="1:1">
      <c r="A45697"/>
    </row>
    <row r="45698" spans="1:1">
      <c r="A45698"/>
    </row>
    <row r="45699" spans="1:1">
      <c r="A45699"/>
    </row>
    <row r="45700" spans="1:1">
      <c r="A45700"/>
    </row>
    <row r="45701" spans="1:1">
      <c r="A45701"/>
    </row>
    <row r="45702" spans="1:1">
      <c r="A45702"/>
    </row>
    <row r="45703" spans="1:1">
      <c r="A45703"/>
    </row>
    <row r="45704" spans="1:1">
      <c r="A45704"/>
    </row>
    <row r="45705" spans="1:1">
      <c r="A45705"/>
    </row>
    <row r="45706" spans="1:1">
      <c r="A45706"/>
    </row>
    <row r="45707" spans="1:1">
      <c r="A45707"/>
    </row>
    <row r="45708" spans="1:1">
      <c r="A45708"/>
    </row>
    <row r="45709" spans="1:1">
      <c r="A45709"/>
    </row>
    <row r="45710" spans="1:1">
      <c r="A45710"/>
    </row>
    <row r="45711" spans="1:1">
      <c r="A45711"/>
    </row>
    <row r="45712" spans="1:1">
      <c r="A45712"/>
    </row>
    <row r="45713" spans="1:1">
      <c r="A45713"/>
    </row>
    <row r="45714" spans="1:1">
      <c r="A45714"/>
    </row>
    <row r="45715" spans="1:1">
      <c r="A45715"/>
    </row>
    <row r="45716" spans="1:1">
      <c r="A45716"/>
    </row>
    <row r="45717" spans="1:1">
      <c r="A45717"/>
    </row>
    <row r="45718" spans="1:1">
      <c r="A45718"/>
    </row>
    <row r="45719" spans="1:1">
      <c r="A45719"/>
    </row>
    <row r="45720" spans="1:1">
      <c r="A45720"/>
    </row>
    <row r="45721" spans="1:1">
      <c r="A45721"/>
    </row>
    <row r="45722" spans="1:1">
      <c r="A45722"/>
    </row>
    <row r="45723" spans="1:1">
      <c r="A45723"/>
    </row>
    <row r="45724" spans="1:1">
      <c r="A45724"/>
    </row>
    <row r="45725" spans="1:1">
      <c r="A45725"/>
    </row>
    <row r="45726" spans="1:1">
      <c r="A45726"/>
    </row>
    <row r="45727" spans="1:1">
      <c r="A45727"/>
    </row>
    <row r="45728" spans="1:1">
      <c r="A45728"/>
    </row>
    <row r="45729" spans="1:1">
      <c r="A45729"/>
    </row>
    <row r="45730" spans="1:1">
      <c r="A45730"/>
    </row>
    <row r="45731" spans="1:1">
      <c r="A45731"/>
    </row>
    <row r="45732" spans="1:1">
      <c r="A45732"/>
    </row>
    <row r="45733" spans="1:1">
      <c r="A45733"/>
    </row>
    <row r="45734" spans="1:1">
      <c r="A45734"/>
    </row>
    <row r="45735" spans="1:1">
      <c r="A45735"/>
    </row>
    <row r="45736" spans="1:1">
      <c r="A45736"/>
    </row>
    <row r="45737" spans="1:1">
      <c r="A45737"/>
    </row>
    <row r="45738" spans="1:1">
      <c r="A45738"/>
    </row>
    <row r="45739" spans="1:1">
      <c r="A45739"/>
    </row>
    <row r="45740" spans="1:1">
      <c r="A45740"/>
    </row>
    <row r="45741" spans="1:1">
      <c r="A45741"/>
    </row>
    <row r="45742" spans="1:1">
      <c r="A45742"/>
    </row>
    <row r="45743" spans="1:1">
      <c r="A45743"/>
    </row>
    <row r="45744" spans="1:1">
      <c r="A45744"/>
    </row>
    <row r="45745" spans="1:1">
      <c r="A45745"/>
    </row>
    <row r="45746" spans="1:1">
      <c r="A45746"/>
    </row>
    <row r="45747" spans="1:1">
      <c r="A45747"/>
    </row>
    <row r="45748" spans="1:1">
      <c r="A45748"/>
    </row>
    <row r="45749" spans="1:1">
      <c r="A45749"/>
    </row>
    <row r="45750" spans="1:1">
      <c r="A45750"/>
    </row>
    <row r="45751" spans="1:1">
      <c r="A45751"/>
    </row>
    <row r="45752" spans="1:1">
      <c r="A45752"/>
    </row>
    <row r="45753" spans="1:1">
      <c r="A45753"/>
    </row>
    <row r="45754" spans="1:1">
      <c r="A45754"/>
    </row>
    <row r="45755" spans="1:1">
      <c r="A45755"/>
    </row>
    <row r="45756" spans="1:1">
      <c r="A45756"/>
    </row>
    <row r="45757" spans="1:1">
      <c r="A45757"/>
    </row>
    <row r="45758" spans="1:1">
      <c r="A45758"/>
    </row>
    <row r="45759" spans="1:1">
      <c r="A45759"/>
    </row>
    <row r="45760" spans="1:1">
      <c r="A45760"/>
    </row>
    <row r="45761" spans="1:1">
      <c r="A45761"/>
    </row>
    <row r="45762" spans="1:1">
      <c r="A45762"/>
    </row>
    <row r="45763" spans="1:1">
      <c r="A45763"/>
    </row>
    <row r="45764" spans="1:1">
      <c r="A45764"/>
    </row>
    <row r="45765" spans="1:1">
      <c r="A45765"/>
    </row>
    <row r="45766" spans="1:1">
      <c r="A45766"/>
    </row>
    <row r="45767" spans="1:1">
      <c r="A45767"/>
    </row>
    <row r="45768" spans="1:1">
      <c r="A45768"/>
    </row>
    <row r="45769" spans="1:1">
      <c r="A45769"/>
    </row>
    <row r="45770" spans="1:1">
      <c r="A45770"/>
    </row>
    <row r="45771" spans="1:1">
      <c r="A45771"/>
    </row>
    <row r="45772" spans="1:1">
      <c r="A45772"/>
    </row>
    <row r="45773" spans="1:1">
      <c r="A45773"/>
    </row>
    <row r="45774" spans="1:1">
      <c r="A45774"/>
    </row>
    <row r="45775" spans="1:1">
      <c r="A45775"/>
    </row>
    <row r="45776" spans="1:1">
      <c r="A45776"/>
    </row>
    <row r="45777" spans="1:1">
      <c r="A45777"/>
    </row>
    <row r="45778" spans="1:1">
      <c r="A45778"/>
    </row>
    <row r="45779" spans="1:1">
      <c r="A45779"/>
    </row>
    <row r="45780" spans="1:1">
      <c r="A45780"/>
    </row>
    <row r="45781" spans="1:1">
      <c r="A45781"/>
    </row>
    <row r="45782" spans="1:1">
      <c r="A45782"/>
    </row>
    <row r="45783" spans="1:1">
      <c r="A45783"/>
    </row>
    <row r="45784" spans="1:1">
      <c r="A45784"/>
    </row>
    <row r="45785" spans="1:1">
      <c r="A45785"/>
    </row>
    <row r="45786" spans="1:1">
      <c r="A45786"/>
    </row>
    <row r="45787" spans="1:1">
      <c r="A45787"/>
    </row>
    <row r="45788" spans="1:1">
      <c r="A45788"/>
    </row>
    <row r="45789" spans="1:1">
      <c r="A45789"/>
    </row>
    <row r="45790" spans="1:1">
      <c r="A45790"/>
    </row>
    <row r="45791" spans="1:1">
      <c r="A45791"/>
    </row>
    <row r="45792" spans="1:1">
      <c r="A45792"/>
    </row>
    <row r="45793" spans="1:1">
      <c r="A45793"/>
    </row>
    <row r="45794" spans="1:1">
      <c r="A45794"/>
    </row>
    <row r="45795" spans="1:1">
      <c r="A45795"/>
    </row>
    <row r="45796" spans="1:1">
      <c r="A45796"/>
    </row>
    <row r="45797" spans="1:1">
      <c r="A45797"/>
    </row>
    <row r="45798" spans="1:1">
      <c r="A45798"/>
    </row>
    <row r="45799" spans="1:1">
      <c r="A45799"/>
    </row>
    <row r="45800" spans="1:1">
      <c r="A45800"/>
    </row>
    <row r="45801" spans="1:1">
      <c r="A45801"/>
    </row>
    <row r="45802" spans="1:1">
      <c r="A45802"/>
    </row>
    <row r="45803" spans="1:1">
      <c r="A45803"/>
    </row>
    <row r="45804" spans="1:1">
      <c r="A45804"/>
    </row>
    <row r="45805" spans="1:1">
      <c r="A45805"/>
    </row>
    <row r="45806" spans="1:1">
      <c r="A45806"/>
    </row>
    <row r="45807" spans="1:1">
      <c r="A45807"/>
    </row>
    <row r="45808" spans="1:1">
      <c r="A45808"/>
    </row>
    <row r="45809" spans="1:1">
      <c r="A45809"/>
    </row>
    <row r="45810" spans="1:1">
      <c r="A45810"/>
    </row>
    <row r="45811" spans="1:1">
      <c r="A45811"/>
    </row>
    <row r="45812" spans="1:1">
      <c r="A45812"/>
    </row>
    <row r="45813" spans="1:1">
      <c r="A45813"/>
    </row>
    <row r="45814" spans="1:1">
      <c r="A45814"/>
    </row>
    <row r="45815" spans="1:1">
      <c r="A45815"/>
    </row>
    <row r="45816" spans="1:1">
      <c r="A45816"/>
    </row>
    <row r="45817" spans="1:1">
      <c r="A45817"/>
    </row>
    <row r="45818" spans="1:1">
      <c r="A45818"/>
    </row>
    <row r="45819" spans="1:1">
      <c r="A45819"/>
    </row>
    <row r="45820" spans="1:1">
      <c r="A45820"/>
    </row>
    <row r="45821" spans="1:1">
      <c r="A45821"/>
    </row>
    <row r="45822" spans="1:1">
      <c r="A45822"/>
    </row>
    <row r="45823" spans="1:1">
      <c r="A45823"/>
    </row>
    <row r="45824" spans="1:1">
      <c r="A45824"/>
    </row>
    <row r="45825" spans="1:1">
      <c r="A45825"/>
    </row>
    <row r="45826" spans="1:1">
      <c r="A45826"/>
    </row>
    <row r="45827" spans="1:1">
      <c r="A45827"/>
    </row>
    <row r="45828" spans="1:1">
      <c r="A45828"/>
    </row>
    <row r="45829" spans="1:1">
      <c r="A45829"/>
    </row>
    <row r="45830" spans="1:1">
      <c r="A45830"/>
    </row>
    <row r="45831" spans="1:1">
      <c r="A45831"/>
    </row>
    <row r="45832" spans="1:1">
      <c r="A45832"/>
    </row>
    <row r="45833" spans="1:1">
      <c r="A45833"/>
    </row>
    <row r="45834" spans="1:1">
      <c r="A45834"/>
    </row>
    <row r="45835" spans="1:1">
      <c r="A45835"/>
    </row>
    <row r="45836" spans="1:1">
      <c r="A45836"/>
    </row>
    <row r="45837" spans="1:1">
      <c r="A45837"/>
    </row>
    <row r="45838" spans="1:1">
      <c r="A45838"/>
    </row>
    <row r="45839" spans="1:1">
      <c r="A45839"/>
    </row>
    <row r="45840" spans="1:1">
      <c r="A45840"/>
    </row>
    <row r="45841" spans="1:1">
      <c r="A45841"/>
    </row>
    <row r="45842" spans="1:1">
      <c r="A45842"/>
    </row>
    <row r="45843" spans="1:1">
      <c r="A45843"/>
    </row>
    <row r="45844" spans="1:1">
      <c r="A45844"/>
    </row>
    <row r="45845" spans="1:1">
      <c r="A45845"/>
    </row>
    <row r="45846" spans="1:1">
      <c r="A45846"/>
    </row>
    <row r="45847" spans="1:1">
      <c r="A45847"/>
    </row>
    <row r="45848" spans="1:1">
      <c r="A45848"/>
    </row>
    <row r="45849" spans="1:1">
      <c r="A45849"/>
    </row>
    <row r="45850" spans="1:1">
      <c r="A45850"/>
    </row>
    <row r="45851" spans="1:1">
      <c r="A45851"/>
    </row>
    <row r="45852" spans="1:1">
      <c r="A45852"/>
    </row>
    <row r="45853" spans="1:1">
      <c r="A45853"/>
    </row>
    <row r="45854" spans="1:1">
      <c r="A45854"/>
    </row>
    <row r="45855" spans="1:1">
      <c r="A45855"/>
    </row>
    <row r="45856" spans="1:1">
      <c r="A45856"/>
    </row>
    <row r="45857" spans="1:1">
      <c r="A45857"/>
    </row>
    <row r="45858" spans="1:1">
      <c r="A45858"/>
    </row>
    <row r="45859" spans="1:1">
      <c r="A45859"/>
    </row>
    <row r="45860" spans="1:1">
      <c r="A45860"/>
    </row>
    <row r="45861" spans="1:1">
      <c r="A45861"/>
    </row>
    <row r="45862" spans="1:1">
      <c r="A45862"/>
    </row>
    <row r="45863" spans="1:1">
      <c r="A45863"/>
    </row>
    <row r="45864" spans="1:1">
      <c r="A45864"/>
    </row>
    <row r="45865" spans="1:1">
      <c r="A45865"/>
    </row>
    <row r="45866" spans="1:1">
      <c r="A45866"/>
    </row>
    <row r="45867" spans="1:1">
      <c r="A45867"/>
    </row>
    <row r="45868" spans="1:1">
      <c r="A45868"/>
    </row>
    <row r="45869" spans="1:1">
      <c r="A45869"/>
    </row>
    <row r="45870" spans="1:1">
      <c r="A45870"/>
    </row>
    <row r="45871" spans="1:1">
      <c r="A45871"/>
    </row>
    <row r="45872" spans="1:1">
      <c r="A45872"/>
    </row>
    <row r="45873" spans="1:1">
      <c r="A45873"/>
    </row>
    <row r="45874" spans="1:1">
      <c r="A45874"/>
    </row>
    <row r="45875" spans="1:1">
      <c r="A45875"/>
    </row>
    <row r="45876" spans="1:1">
      <c r="A45876"/>
    </row>
    <row r="45877" spans="1:1">
      <c r="A45877"/>
    </row>
    <row r="45878" spans="1:1">
      <c r="A45878"/>
    </row>
    <row r="45879" spans="1:1">
      <c r="A45879"/>
    </row>
    <row r="45880" spans="1:1">
      <c r="A45880"/>
    </row>
    <row r="45881" spans="1:1">
      <c r="A45881"/>
    </row>
    <row r="45882" spans="1:1">
      <c r="A45882"/>
    </row>
    <row r="45883" spans="1:1">
      <c r="A45883"/>
    </row>
    <row r="45884" spans="1:1">
      <c r="A45884"/>
    </row>
    <row r="45885" spans="1:1">
      <c r="A45885"/>
    </row>
    <row r="45886" spans="1:1">
      <c r="A45886"/>
    </row>
    <row r="45887" spans="1:1">
      <c r="A45887"/>
    </row>
    <row r="45888" spans="1:1">
      <c r="A45888"/>
    </row>
    <row r="45889" spans="1:1">
      <c r="A45889"/>
    </row>
    <row r="45890" spans="1:1">
      <c r="A45890"/>
    </row>
    <row r="45891" spans="1:1">
      <c r="A45891"/>
    </row>
    <row r="45892" spans="1:1">
      <c r="A45892"/>
    </row>
    <row r="45893" spans="1:1">
      <c r="A45893"/>
    </row>
    <row r="45894" spans="1:1">
      <c r="A45894"/>
    </row>
    <row r="45895" spans="1:1">
      <c r="A45895"/>
    </row>
    <row r="45896" spans="1:1">
      <c r="A45896"/>
    </row>
    <row r="45897" spans="1:1">
      <c r="A45897"/>
    </row>
    <row r="45898" spans="1:1">
      <c r="A45898"/>
    </row>
    <row r="45899" spans="1:1">
      <c r="A45899"/>
    </row>
    <row r="45900" spans="1:1">
      <c r="A45900"/>
    </row>
    <row r="45901" spans="1:1">
      <c r="A45901"/>
    </row>
    <row r="45902" spans="1:1">
      <c r="A45902"/>
    </row>
    <row r="45903" spans="1:1">
      <c r="A45903"/>
    </row>
    <row r="45904" spans="1:1">
      <c r="A45904"/>
    </row>
    <row r="45905" spans="1:1">
      <c r="A45905"/>
    </row>
    <row r="45906" spans="1:1">
      <c r="A45906"/>
    </row>
    <row r="45907" spans="1:1">
      <c r="A45907"/>
    </row>
    <row r="45908" spans="1:1">
      <c r="A45908"/>
    </row>
    <row r="45909" spans="1:1">
      <c r="A45909"/>
    </row>
    <row r="45910" spans="1:1">
      <c r="A45910"/>
    </row>
    <row r="45911" spans="1:1">
      <c r="A45911"/>
    </row>
    <row r="45912" spans="1:1">
      <c r="A45912"/>
    </row>
    <row r="45913" spans="1:1">
      <c r="A45913"/>
    </row>
    <row r="45914" spans="1:1">
      <c r="A45914"/>
    </row>
    <row r="45915" spans="1:1">
      <c r="A45915"/>
    </row>
    <row r="45916" spans="1:1">
      <c r="A45916"/>
    </row>
    <row r="45917" spans="1:1">
      <c r="A45917"/>
    </row>
    <row r="45918" spans="1:1">
      <c r="A45918"/>
    </row>
    <row r="45919" spans="1:1">
      <c r="A45919"/>
    </row>
    <row r="45920" spans="1:1">
      <c r="A45920"/>
    </row>
    <row r="45921" spans="1:1">
      <c r="A45921"/>
    </row>
    <row r="45922" spans="1:1">
      <c r="A45922"/>
    </row>
    <row r="45923" spans="1:1">
      <c r="A45923"/>
    </row>
    <row r="45924" spans="1:1">
      <c r="A45924"/>
    </row>
    <row r="45925" spans="1:1">
      <c r="A45925"/>
    </row>
    <row r="45926" spans="1:1">
      <c r="A45926"/>
    </row>
    <row r="45927" spans="1:1">
      <c r="A45927"/>
    </row>
    <row r="45928" spans="1:1">
      <c r="A45928"/>
    </row>
    <row r="45929" spans="1:1">
      <c r="A45929"/>
    </row>
    <row r="45930" spans="1:1">
      <c r="A45930"/>
    </row>
    <row r="45931" spans="1:1">
      <c r="A45931"/>
    </row>
    <row r="45932" spans="1:1">
      <c r="A45932"/>
    </row>
    <row r="45933" spans="1:1">
      <c r="A45933"/>
    </row>
    <row r="45934" spans="1:1">
      <c r="A45934"/>
    </row>
    <row r="45935" spans="1:1">
      <c r="A45935"/>
    </row>
    <row r="45936" spans="1:1">
      <c r="A45936"/>
    </row>
    <row r="45937" spans="1:1">
      <c r="A45937"/>
    </row>
    <row r="45938" spans="1:1">
      <c r="A45938"/>
    </row>
    <row r="45939" spans="1:1">
      <c r="A45939"/>
    </row>
    <row r="45940" spans="1:1">
      <c r="A45940"/>
    </row>
    <row r="45941" spans="1:1">
      <c r="A45941"/>
    </row>
    <row r="45942" spans="1:1">
      <c r="A45942"/>
    </row>
    <row r="45943" spans="1:1">
      <c r="A45943"/>
    </row>
    <row r="45944" spans="1:1">
      <c r="A45944"/>
    </row>
    <row r="45945" spans="1:1">
      <c r="A45945"/>
    </row>
    <row r="45946" spans="1:1">
      <c r="A45946"/>
    </row>
    <row r="45947" spans="1:1">
      <c r="A45947"/>
    </row>
    <row r="45948" spans="1:1">
      <c r="A45948"/>
    </row>
    <row r="45949" spans="1:1">
      <c r="A45949"/>
    </row>
    <row r="45950" spans="1:1">
      <c r="A45950"/>
    </row>
    <row r="45951" spans="1:1">
      <c r="A45951"/>
    </row>
    <row r="45952" spans="1:1">
      <c r="A45952"/>
    </row>
    <row r="45953" spans="1:1">
      <c r="A45953"/>
    </row>
    <row r="45954" spans="1:1">
      <c r="A45954"/>
    </row>
    <row r="45955" spans="1:1">
      <c r="A45955"/>
    </row>
    <row r="45956" spans="1:1">
      <c r="A45956"/>
    </row>
    <row r="45957" spans="1:1">
      <c r="A45957"/>
    </row>
    <row r="45958" spans="1:1">
      <c r="A45958"/>
    </row>
    <row r="45959" spans="1:1">
      <c r="A45959"/>
    </row>
    <row r="45960" spans="1:1">
      <c r="A45960"/>
    </row>
    <row r="45961" spans="1:1">
      <c r="A45961"/>
    </row>
    <row r="45962" spans="1:1">
      <c r="A45962"/>
    </row>
    <row r="45963" spans="1:1">
      <c r="A45963"/>
    </row>
    <row r="45964" spans="1:1">
      <c r="A45964"/>
    </row>
    <row r="45965" spans="1:1">
      <c r="A45965"/>
    </row>
    <row r="45966" spans="1:1">
      <c r="A45966"/>
    </row>
    <row r="45967" spans="1:1">
      <c r="A45967"/>
    </row>
    <row r="45968" spans="1:1">
      <c r="A45968"/>
    </row>
    <row r="45969" spans="1:1">
      <c r="A45969"/>
    </row>
    <row r="45970" spans="1:1">
      <c r="A45970"/>
    </row>
    <row r="45971" spans="1:1">
      <c r="A45971"/>
    </row>
    <row r="45972" spans="1:1">
      <c r="A45972"/>
    </row>
    <row r="45973" spans="1:1">
      <c r="A45973"/>
    </row>
    <row r="45974" spans="1:1">
      <c r="A45974"/>
    </row>
    <row r="45975" spans="1:1">
      <c r="A45975"/>
    </row>
    <row r="45976" spans="1:1">
      <c r="A45976"/>
    </row>
    <row r="45977" spans="1:1">
      <c r="A45977"/>
    </row>
    <row r="45978" spans="1:1">
      <c r="A45978"/>
    </row>
    <row r="45979" spans="1:1">
      <c r="A45979"/>
    </row>
    <row r="45980" spans="1:1">
      <c r="A45980"/>
    </row>
    <row r="45981" spans="1:1">
      <c r="A45981"/>
    </row>
    <row r="45982" spans="1:1">
      <c r="A45982"/>
    </row>
    <row r="45983" spans="1:1">
      <c r="A45983"/>
    </row>
    <row r="45984" spans="1:1">
      <c r="A45984"/>
    </row>
    <row r="45985" spans="1:1">
      <c r="A45985"/>
    </row>
    <row r="45986" spans="1:1">
      <c r="A45986"/>
    </row>
    <row r="45987" spans="1:1">
      <c r="A45987"/>
    </row>
    <row r="45988" spans="1:1">
      <c r="A45988"/>
    </row>
    <row r="45989" spans="1:1">
      <c r="A45989"/>
    </row>
    <row r="45990" spans="1:1">
      <c r="A45990"/>
    </row>
    <row r="45991" spans="1:1">
      <c r="A45991"/>
    </row>
    <row r="45992" spans="1:1">
      <c r="A45992"/>
    </row>
    <row r="45993" spans="1:1">
      <c r="A45993"/>
    </row>
    <row r="45994" spans="1:1">
      <c r="A45994"/>
    </row>
    <row r="45995" spans="1:1">
      <c r="A45995"/>
    </row>
    <row r="45996" spans="1:1">
      <c r="A45996"/>
    </row>
    <row r="45997" spans="1:1">
      <c r="A45997"/>
    </row>
    <row r="45998" spans="1:1">
      <c r="A45998"/>
    </row>
    <row r="45999" spans="1:1">
      <c r="A45999"/>
    </row>
    <row r="46000" spans="1:1">
      <c r="A46000"/>
    </row>
    <row r="46001" spans="1:1">
      <c r="A46001"/>
    </row>
    <row r="46002" spans="1:1">
      <c r="A46002"/>
    </row>
    <row r="46003" spans="1:1">
      <c r="A46003"/>
    </row>
    <row r="46004" spans="1:1">
      <c r="A46004"/>
    </row>
    <row r="46005" spans="1:1">
      <c r="A46005"/>
    </row>
    <row r="46006" spans="1:1">
      <c r="A46006"/>
    </row>
    <row r="46007" spans="1:1">
      <c r="A46007"/>
    </row>
    <row r="46008" spans="1:1">
      <c r="A46008"/>
    </row>
    <row r="46009" spans="1:1">
      <c r="A46009"/>
    </row>
    <row r="46010" spans="1:1">
      <c r="A46010"/>
    </row>
    <row r="46011" spans="1:1">
      <c r="A46011"/>
    </row>
    <row r="46012" spans="1:1">
      <c r="A46012"/>
    </row>
    <row r="46013" spans="1:1">
      <c r="A46013"/>
    </row>
    <row r="46014" spans="1:1">
      <c r="A46014"/>
    </row>
    <row r="46015" spans="1:1">
      <c r="A46015"/>
    </row>
    <row r="46016" spans="1:1">
      <c r="A46016"/>
    </row>
    <row r="46017" spans="1:1">
      <c r="A46017"/>
    </row>
    <row r="46018" spans="1:1">
      <c r="A46018"/>
    </row>
    <row r="46019" spans="1:1">
      <c r="A46019"/>
    </row>
    <row r="46020" spans="1:1">
      <c r="A46020"/>
    </row>
    <row r="46021" spans="1:1">
      <c r="A46021"/>
    </row>
    <row r="46022" spans="1:1">
      <c r="A46022"/>
    </row>
    <row r="46023" spans="1:1">
      <c r="A46023"/>
    </row>
    <row r="46024" spans="1:1">
      <c r="A46024"/>
    </row>
    <row r="46025" spans="1:1">
      <c r="A46025"/>
    </row>
    <row r="46026" spans="1:1">
      <c r="A46026"/>
    </row>
    <row r="46027" spans="1:1">
      <c r="A46027"/>
    </row>
    <row r="46028" spans="1:1">
      <c r="A46028"/>
    </row>
    <row r="46029" spans="1:1">
      <c r="A46029"/>
    </row>
    <row r="46030" spans="1:1">
      <c r="A46030"/>
    </row>
    <row r="46031" spans="1:1">
      <c r="A46031"/>
    </row>
    <row r="46032" spans="1:1">
      <c r="A46032"/>
    </row>
    <row r="46033" spans="1:1">
      <c r="A46033"/>
    </row>
    <row r="46034" spans="1:1">
      <c r="A46034"/>
    </row>
    <row r="46035" spans="1:1">
      <c r="A46035"/>
    </row>
    <row r="46036" spans="1:1">
      <c r="A46036"/>
    </row>
    <row r="46037" spans="1:1">
      <c r="A46037"/>
    </row>
    <row r="46038" spans="1:1">
      <c r="A46038"/>
    </row>
    <row r="46039" spans="1:1">
      <c r="A46039"/>
    </row>
    <row r="46040" spans="1:1">
      <c r="A46040"/>
    </row>
    <row r="46041" spans="1:1">
      <c r="A46041"/>
    </row>
    <row r="46042" spans="1:1">
      <c r="A46042"/>
    </row>
    <row r="46043" spans="1:1">
      <c r="A46043"/>
    </row>
    <row r="46044" spans="1:1">
      <c r="A46044"/>
    </row>
    <row r="46045" spans="1:1">
      <c r="A46045"/>
    </row>
    <row r="46046" spans="1:1">
      <c r="A46046"/>
    </row>
    <row r="46047" spans="1:1">
      <c r="A46047"/>
    </row>
    <row r="46048" spans="1:1">
      <c r="A46048"/>
    </row>
    <row r="46049" spans="1:1">
      <c r="A46049"/>
    </row>
    <row r="46050" spans="1:1">
      <c r="A46050"/>
    </row>
    <row r="46051" spans="1:1">
      <c r="A46051"/>
    </row>
    <row r="46052" spans="1:1">
      <c r="A46052"/>
    </row>
    <row r="46053" spans="1:1">
      <c r="A46053"/>
    </row>
    <row r="46054" spans="1:1">
      <c r="A46054"/>
    </row>
    <row r="46055" spans="1:1">
      <c r="A46055"/>
    </row>
    <row r="46056" spans="1:1">
      <c r="A46056"/>
    </row>
    <row r="46057" spans="1:1">
      <c r="A46057"/>
    </row>
    <row r="46058" spans="1:1">
      <c r="A46058"/>
    </row>
    <row r="46059" spans="1:1">
      <c r="A46059"/>
    </row>
    <row r="46060" spans="1:1">
      <c r="A46060"/>
    </row>
    <row r="46061" spans="1:1">
      <c r="A46061"/>
    </row>
    <row r="46062" spans="1:1">
      <c r="A46062"/>
    </row>
    <row r="46063" spans="1:1">
      <c r="A46063"/>
    </row>
    <row r="46064" spans="1:1">
      <c r="A46064"/>
    </row>
    <row r="46065" spans="1:1">
      <c r="A46065"/>
    </row>
    <row r="46066" spans="1:1">
      <c r="A46066"/>
    </row>
    <row r="46067" spans="1:1">
      <c r="A46067"/>
    </row>
    <row r="46068" spans="1:1">
      <c r="A46068"/>
    </row>
    <row r="46069" spans="1:1">
      <c r="A46069"/>
    </row>
    <row r="46070" spans="1:1">
      <c r="A46070"/>
    </row>
    <row r="46071" spans="1:1">
      <c r="A46071"/>
    </row>
    <row r="46072" spans="1:1">
      <c r="A46072"/>
    </row>
    <row r="46073" spans="1:1">
      <c r="A46073"/>
    </row>
    <row r="46074" spans="1:1">
      <c r="A46074"/>
    </row>
    <row r="46075" spans="1:1">
      <c r="A46075"/>
    </row>
    <row r="46076" spans="1:1">
      <c r="A46076"/>
    </row>
    <row r="46077" spans="1:1">
      <c r="A46077"/>
    </row>
    <row r="46078" spans="1:1">
      <c r="A46078"/>
    </row>
    <row r="46079" spans="1:1">
      <c r="A46079"/>
    </row>
    <row r="46080" spans="1:1">
      <c r="A46080"/>
    </row>
    <row r="46081" spans="1:1">
      <c r="A46081"/>
    </row>
    <row r="46082" spans="1:1">
      <c r="A46082"/>
    </row>
    <row r="46083" spans="1:1">
      <c r="A46083"/>
    </row>
    <row r="46084" spans="1:1">
      <c r="A46084"/>
    </row>
    <row r="46085" spans="1:1">
      <c r="A46085"/>
    </row>
    <row r="46086" spans="1:1">
      <c r="A46086"/>
    </row>
    <row r="46087" spans="1:1">
      <c r="A46087"/>
    </row>
    <row r="46088" spans="1:1">
      <c r="A46088"/>
    </row>
    <row r="46089" spans="1:1">
      <c r="A46089"/>
    </row>
    <row r="46090" spans="1:1">
      <c r="A46090"/>
    </row>
    <row r="46091" spans="1:1">
      <c r="A46091"/>
    </row>
    <row r="46092" spans="1:1">
      <c r="A46092"/>
    </row>
    <row r="46093" spans="1:1">
      <c r="A46093"/>
    </row>
    <row r="46094" spans="1:1">
      <c r="A46094"/>
    </row>
    <row r="46095" spans="1:1">
      <c r="A46095"/>
    </row>
    <row r="46096" spans="1:1">
      <c r="A46096"/>
    </row>
    <row r="46097" spans="1:1">
      <c r="A46097"/>
    </row>
    <row r="46098" spans="1:1">
      <c r="A46098"/>
    </row>
    <row r="46099" spans="1:1">
      <c r="A46099"/>
    </row>
    <row r="46100" spans="1:1">
      <c r="A46100"/>
    </row>
    <row r="46101" spans="1:1">
      <c r="A46101"/>
    </row>
    <row r="46102" spans="1:1">
      <c r="A46102"/>
    </row>
    <row r="46103" spans="1:1">
      <c r="A46103"/>
    </row>
    <row r="46104" spans="1:1">
      <c r="A46104"/>
    </row>
    <row r="46105" spans="1:1">
      <c r="A46105"/>
    </row>
    <row r="46106" spans="1:1">
      <c r="A46106"/>
    </row>
    <row r="46107" spans="1:1">
      <c r="A46107"/>
    </row>
    <row r="46108" spans="1:1">
      <c r="A46108"/>
    </row>
    <row r="46109" spans="1:1">
      <c r="A46109"/>
    </row>
    <row r="46110" spans="1:1">
      <c r="A46110"/>
    </row>
    <row r="46111" spans="1:1">
      <c r="A46111"/>
    </row>
    <row r="46112" spans="1:1">
      <c r="A46112"/>
    </row>
    <row r="46113" spans="1:1">
      <c r="A46113"/>
    </row>
    <row r="46114" spans="1:1">
      <c r="A46114"/>
    </row>
    <row r="46115" spans="1:1">
      <c r="A46115"/>
    </row>
    <row r="46116" spans="1:1">
      <c r="A46116"/>
    </row>
    <row r="46117" spans="1:1">
      <c r="A46117"/>
    </row>
    <row r="46118" spans="1:1">
      <c r="A46118"/>
    </row>
    <row r="46119" spans="1:1">
      <c r="A46119"/>
    </row>
    <row r="46120" spans="1:1">
      <c r="A46120"/>
    </row>
    <row r="46121" spans="1:1">
      <c r="A46121"/>
    </row>
    <row r="46122" spans="1:1">
      <c r="A46122"/>
    </row>
    <row r="46123" spans="1:1">
      <c r="A46123"/>
    </row>
    <row r="46124" spans="1:1">
      <c r="A46124"/>
    </row>
    <row r="46125" spans="1:1">
      <c r="A46125"/>
    </row>
    <row r="46126" spans="1:1">
      <c r="A46126"/>
    </row>
    <row r="46127" spans="1:1">
      <c r="A46127"/>
    </row>
    <row r="46128" spans="1:1">
      <c r="A46128"/>
    </row>
    <row r="46129" spans="1:1">
      <c r="A46129"/>
    </row>
    <row r="46130" spans="1:1">
      <c r="A46130"/>
    </row>
    <row r="46131" spans="1:1">
      <c r="A46131"/>
    </row>
    <row r="46132" spans="1:1">
      <c r="A46132"/>
    </row>
    <row r="46133" spans="1:1">
      <c r="A46133"/>
    </row>
    <row r="46134" spans="1:1">
      <c r="A46134"/>
    </row>
    <row r="46135" spans="1:1">
      <c r="A46135"/>
    </row>
    <row r="46136" spans="1:1">
      <c r="A46136"/>
    </row>
    <row r="46137" spans="1:1">
      <c r="A46137"/>
    </row>
    <row r="46138" spans="1:1">
      <c r="A46138"/>
    </row>
    <row r="46139" spans="1:1">
      <c r="A46139"/>
    </row>
    <row r="46140" spans="1:1">
      <c r="A46140"/>
    </row>
    <row r="46141" spans="1:1">
      <c r="A46141"/>
    </row>
    <row r="46142" spans="1:1">
      <c r="A46142"/>
    </row>
    <row r="46143" spans="1:1">
      <c r="A46143"/>
    </row>
    <row r="46144" spans="1:1">
      <c r="A46144"/>
    </row>
    <row r="46145" spans="1:1">
      <c r="A46145"/>
    </row>
    <row r="46146" spans="1:1">
      <c r="A46146"/>
    </row>
    <row r="46147" spans="1:1">
      <c r="A46147"/>
    </row>
    <row r="46148" spans="1:1">
      <c r="A46148"/>
    </row>
    <row r="46149" spans="1:1">
      <c r="A46149"/>
    </row>
    <row r="46150" spans="1:1">
      <c r="A46150"/>
    </row>
    <row r="46151" spans="1:1">
      <c r="A46151"/>
    </row>
    <row r="46152" spans="1:1">
      <c r="A46152"/>
    </row>
    <row r="46153" spans="1:1">
      <c r="A46153"/>
    </row>
    <row r="46154" spans="1:1">
      <c r="A46154"/>
    </row>
    <row r="46155" spans="1:1">
      <c r="A46155"/>
    </row>
    <row r="46156" spans="1:1">
      <c r="A46156"/>
    </row>
    <row r="46157" spans="1:1">
      <c r="A46157"/>
    </row>
    <row r="46158" spans="1:1">
      <c r="A46158"/>
    </row>
    <row r="46159" spans="1:1">
      <c r="A46159"/>
    </row>
    <row r="46160" spans="1:1">
      <c r="A46160"/>
    </row>
    <row r="46161" spans="1:1">
      <c r="A46161"/>
    </row>
    <row r="46162" spans="1:1">
      <c r="A46162"/>
    </row>
    <row r="46163" spans="1:1">
      <c r="A46163"/>
    </row>
    <row r="46164" spans="1:1">
      <c r="A46164"/>
    </row>
    <row r="46165" spans="1:1">
      <c r="A46165"/>
    </row>
    <row r="46166" spans="1:1">
      <c r="A46166"/>
    </row>
    <row r="46167" spans="1:1">
      <c r="A46167"/>
    </row>
    <row r="46168" spans="1:1">
      <c r="A46168"/>
    </row>
    <row r="46169" spans="1:1">
      <c r="A46169"/>
    </row>
    <row r="46170" spans="1:1">
      <c r="A46170"/>
    </row>
    <row r="46171" spans="1:1">
      <c r="A46171"/>
    </row>
    <row r="46172" spans="1:1">
      <c r="A46172"/>
    </row>
    <row r="46173" spans="1:1">
      <c r="A46173"/>
    </row>
    <row r="46174" spans="1:1">
      <c r="A46174"/>
    </row>
    <row r="46175" spans="1:1">
      <c r="A46175"/>
    </row>
    <row r="46176" spans="1:1">
      <c r="A46176"/>
    </row>
    <row r="46177" spans="1:1">
      <c r="A46177"/>
    </row>
    <row r="46178" spans="1:1">
      <c r="A46178"/>
    </row>
    <row r="46179" spans="1:1">
      <c r="A46179"/>
    </row>
    <row r="46180" spans="1:1">
      <c r="A46180"/>
    </row>
    <row r="46181" spans="1:1">
      <c r="A46181"/>
    </row>
    <row r="46182" spans="1:1">
      <c r="A46182"/>
    </row>
    <row r="46183" spans="1:1">
      <c r="A46183"/>
    </row>
    <row r="46184" spans="1:1">
      <c r="A46184"/>
    </row>
    <row r="46185" spans="1:1">
      <c r="A46185"/>
    </row>
    <row r="46186" spans="1:1">
      <c r="A46186"/>
    </row>
    <row r="46187" spans="1:1">
      <c r="A46187"/>
    </row>
    <row r="46188" spans="1:1">
      <c r="A46188"/>
    </row>
    <row r="46189" spans="1:1">
      <c r="A46189"/>
    </row>
    <row r="46190" spans="1:1">
      <c r="A46190"/>
    </row>
    <row r="46191" spans="1:1">
      <c r="A46191"/>
    </row>
    <row r="46192" spans="1:1">
      <c r="A46192"/>
    </row>
    <row r="46193" spans="1:1">
      <c r="A46193"/>
    </row>
    <row r="46194" spans="1:1">
      <c r="A46194"/>
    </row>
    <row r="46195" spans="1:1">
      <c r="A46195"/>
    </row>
    <row r="46196" spans="1:1">
      <c r="A46196"/>
    </row>
    <row r="46197" spans="1:1">
      <c r="A46197"/>
    </row>
    <row r="46198" spans="1:1">
      <c r="A46198"/>
    </row>
    <row r="46199" spans="1:1">
      <c r="A46199"/>
    </row>
    <row r="46200" spans="1:1">
      <c r="A46200"/>
    </row>
    <row r="46201" spans="1:1">
      <c r="A46201"/>
    </row>
    <row r="46202" spans="1:1">
      <c r="A46202"/>
    </row>
    <row r="46203" spans="1:1">
      <c r="A46203"/>
    </row>
    <row r="46204" spans="1:1">
      <c r="A46204"/>
    </row>
    <row r="46205" spans="1:1">
      <c r="A46205"/>
    </row>
    <row r="46206" spans="1:1">
      <c r="A46206"/>
    </row>
    <row r="46207" spans="1:1">
      <c r="A46207"/>
    </row>
    <row r="46208" spans="1:1">
      <c r="A46208"/>
    </row>
    <row r="46209" spans="1:1">
      <c r="A46209"/>
    </row>
    <row r="46210" spans="1:1">
      <c r="A46210"/>
    </row>
    <row r="46211" spans="1:1">
      <c r="A46211"/>
    </row>
    <row r="46212" spans="1:1">
      <c r="A46212"/>
    </row>
    <row r="46213" spans="1:1">
      <c r="A46213"/>
    </row>
    <row r="46214" spans="1:1">
      <c r="A46214"/>
    </row>
    <row r="46215" spans="1:1">
      <c r="A46215"/>
    </row>
    <row r="46216" spans="1:1">
      <c r="A46216"/>
    </row>
    <row r="46217" spans="1:1">
      <c r="A46217"/>
    </row>
    <row r="46218" spans="1:1">
      <c r="A46218"/>
    </row>
    <row r="46219" spans="1:1">
      <c r="A46219"/>
    </row>
    <row r="46220" spans="1:1">
      <c r="A46220"/>
    </row>
    <row r="46221" spans="1:1">
      <c r="A46221"/>
    </row>
    <row r="46222" spans="1:1">
      <c r="A46222"/>
    </row>
    <row r="46223" spans="1:1">
      <c r="A46223"/>
    </row>
    <row r="46224" spans="1:1">
      <c r="A46224"/>
    </row>
    <row r="46225" spans="1:1">
      <c r="A46225"/>
    </row>
    <row r="46226" spans="1:1">
      <c r="A46226"/>
    </row>
    <row r="46227" spans="1:1">
      <c r="A46227"/>
    </row>
    <row r="46228" spans="1:1">
      <c r="A46228"/>
    </row>
    <row r="46229" spans="1:1">
      <c r="A46229"/>
    </row>
    <row r="46230" spans="1:1">
      <c r="A46230"/>
    </row>
    <row r="46231" spans="1:1">
      <c r="A46231"/>
    </row>
    <row r="46232" spans="1:1">
      <c r="A46232"/>
    </row>
    <row r="46233" spans="1:1">
      <c r="A46233"/>
    </row>
    <row r="46234" spans="1:1">
      <c r="A46234"/>
    </row>
    <row r="46235" spans="1:1">
      <c r="A46235"/>
    </row>
    <row r="46236" spans="1:1">
      <c r="A46236"/>
    </row>
    <row r="46237" spans="1:1">
      <c r="A46237"/>
    </row>
    <row r="46238" spans="1:1">
      <c r="A46238"/>
    </row>
    <row r="46239" spans="1:1">
      <c r="A46239"/>
    </row>
    <row r="46240" spans="1:1">
      <c r="A46240"/>
    </row>
    <row r="46241" spans="1:1">
      <c r="A46241"/>
    </row>
    <row r="46242" spans="1:1">
      <c r="A46242"/>
    </row>
    <row r="46243" spans="1:1">
      <c r="A46243"/>
    </row>
    <row r="46244" spans="1:1">
      <c r="A46244"/>
    </row>
    <row r="46245" spans="1:1">
      <c r="A46245"/>
    </row>
    <row r="46246" spans="1:1">
      <c r="A46246"/>
    </row>
    <row r="46247" spans="1:1">
      <c r="A46247"/>
    </row>
    <row r="46248" spans="1:1">
      <c r="A46248"/>
    </row>
    <row r="46249" spans="1:1">
      <c r="A46249"/>
    </row>
    <row r="46250" spans="1:1">
      <c r="A46250"/>
    </row>
    <row r="46251" spans="1:1">
      <c r="A46251"/>
    </row>
    <row r="46252" spans="1:1">
      <c r="A46252"/>
    </row>
    <row r="46253" spans="1:1">
      <c r="A46253"/>
    </row>
    <row r="46254" spans="1:1">
      <c r="A46254"/>
    </row>
    <row r="46255" spans="1:1">
      <c r="A46255"/>
    </row>
    <row r="46256" spans="1:1">
      <c r="A46256"/>
    </row>
    <row r="46257" spans="1:1">
      <c r="A46257"/>
    </row>
    <row r="46258" spans="1:1">
      <c r="A46258"/>
    </row>
    <row r="46259" spans="1:1">
      <c r="A46259"/>
    </row>
    <row r="46260" spans="1:1">
      <c r="A46260"/>
    </row>
    <row r="46261" spans="1:1">
      <c r="A46261"/>
    </row>
    <row r="46262" spans="1:1">
      <c r="A46262"/>
    </row>
    <row r="46263" spans="1:1">
      <c r="A46263"/>
    </row>
    <row r="46264" spans="1:1">
      <c r="A46264"/>
    </row>
    <row r="46265" spans="1:1">
      <c r="A46265"/>
    </row>
    <row r="46266" spans="1:1">
      <c r="A46266"/>
    </row>
    <row r="46267" spans="1:1">
      <c r="A46267"/>
    </row>
    <row r="46268" spans="1:1">
      <c r="A46268"/>
    </row>
    <row r="46269" spans="1:1">
      <c r="A46269"/>
    </row>
    <row r="46270" spans="1:1">
      <c r="A46270"/>
    </row>
    <row r="46271" spans="1:1">
      <c r="A46271"/>
    </row>
    <row r="46272" spans="1:1">
      <c r="A46272"/>
    </row>
    <row r="46273" spans="1:1">
      <c r="A46273"/>
    </row>
    <row r="46274" spans="1:1">
      <c r="A46274"/>
    </row>
    <row r="46275" spans="1:1">
      <c r="A46275"/>
    </row>
    <row r="46276" spans="1:1">
      <c r="A46276"/>
    </row>
    <row r="46277" spans="1:1">
      <c r="A46277"/>
    </row>
    <row r="46278" spans="1:1">
      <c r="A46278"/>
    </row>
    <row r="46279" spans="1:1">
      <c r="A46279"/>
    </row>
    <row r="46280" spans="1:1">
      <c r="A46280"/>
    </row>
    <row r="46281" spans="1:1">
      <c r="A46281"/>
    </row>
    <row r="46282" spans="1:1">
      <c r="A46282"/>
    </row>
    <row r="46283" spans="1:1">
      <c r="A46283"/>
    </row>
    <row r="46284" spans="1:1">
      <c r="A46284"/>
    </row>
    <row r="46285" spans="1:1">
      <c r="A46285"/>
    </row>
    <row r="46286" spans="1:1">
      <c r="A46286"/>
    </row>
    <row r="46287" spans="1:1">
      <c r="A46287"/>
    </row>
    <row r="46288" spans="1:1">
      <c r="A46288"/>
    </row>
    <row r="46289" spans="1:1">
      <c r="A46289"/>
    </row>
    <row r="46290" spans="1:1">
      <c r="A46290"/>
    </row>
    <row r="46291" spans="1:1">
      <c r="A46291"/>
    </row>
    <row r="46292" spans="1:1">
      <c r="A46292"/>
    </row>
    <row r="46293" spans="1:1">
      <c r="A46293"/>
    </row>
    <row r="46294" spans="1:1">
      <c r="A46294"/>
    </row>
    <row r="46295" spans="1:1">
      <c r="A46295"/>
    </row>
    <row r="46296" spans="1:1">
      <c r="A46296"/>
    </row>
    <row r="46297" spans="1:1">
      <c r="A46297"/>
    </row>
    <row r="46298" spans="1:1">
      <c r="A46298"/>
    </row>
    <row r="46299" spans="1:1">
      <c r="A46299"/>
    </row>
    <row r="46300" spans="1:1">
      <c r="A46300"/>
    </row>
    <row r="46301" spans="1:1">
      <c r="A46301"/>
    </row>
    <row r="46302" spans="1:1">
      <c r="A46302"/>
    </row>
    <row r="46303" spans="1:1">
      <c r="A46303"/>
    </row>
    <row r="46304" spans="1:1">
      <c r="A46304"/>
    </row>
    <row r="46305" spans="1:1">
      <c r="A46305"/>
    </row>
    <row r="46306" spans="1:1">
      <c r="A46306"/>
    </row>
    <row r="46307" spans="1:1">
      <c r="A46307"/>
    </row>
    <row r="46308" spans="1:1">
      <c r="A46308"/>
    </row>
    <row r="46309" spans="1:1">
      <c r="A46309"/>
    </row>
    <row r="46310" spans="1:1">
      <c r="A46310"/>
    </row>
    <row r="46311" spans="1:1">
      <c r="A46311"/>
    </row>
    <row r="46312" spans="1:1">
      <c r="A46312"/>
    </row>
    <row r="46313" spans="1:1">
      <c r="A46313"/>
    </row>
    <row r="46314" spans="1:1">
      <c r="A46314"/>
    </row>
    <row r="46315" spans="1:1">
      <c r="A46315"/>
    </row>
    <row r="46316" spans="1:1">
      <c r="A46316"/>
    </row>
    <row r="46317" spans="1:1">
      <c r="A46317"/>
    </row>
    <row r="46318" spans="1:1">
      <c r="A46318"/>
    </row>
    <row r="46319" spans="1:1">
      <c r="A46319"/>
    </row>
    <row r="46320" spans="1:1">
      <c r="A46320"/>
    </row>
    <row r="46321" spans="1:1">
      <c r="A46321"/>
    </row>
    <row r="46322" spans="1:1">
      <c r="A46322"/>
    </row>
    <row r="46323" spans="1:1">
      <c r="A46323"/>
    </row>
    <row r="46324" spans="1:1">
      <c r="A46324"/>
    </row>
    <row r="46325" spans="1:1">
      <c r="A46325"/>
    </row>
    <row r="46326" spans="1:1">
      <c r="A46326"/>
    </row>
    <row r="46327" spans="1:1">
      <c r="A46327"/>
    </row>
    <row r="46328" spans="1:1">
      <c r="A46328"/>
    </row>
    <row r="46329" spans="1:1">
      <c r="A46329"/>
    </row>
    <row r="46330" spans="1:1">
      <c r="A46330"/>
    </row>
    <row r="46331" spans="1:1">
      <c r="A46331"/>
    </row>
    <row r="46332" spans="1:1">
      <c r="A46332"/>
    </row>
    <row r="46333" spans="1:1">
      <c r="A46333"/>
    </row>
    <row r="46334" spans="1:1">
      <c r="A46334"/>
    </row>
    <row r="46335" spans="1:1">
      <c r="A46335"/>
    </row>
    <row r="46336" spans="1:1">
      <c r="A46336"/>
    </row>
    <row r="46337" spans="1:1">
      <c r="A46337"/>
    </row>
    <row r="46338" spans="1:1">
      <c r="A46338"/>
    </row>
    <row r="46339" spans="1:1">
      <c r="A46339"/>
    </row>
    <row r="46340" spans="1:1">
      <c r="A46340"/>
    </row>
    <row r="46341" spans="1:1">
      <c r="A46341"/>
    </row>
    <row r="46342" spans="1:1">
      <c r="A46342"/>
    </row>
    <row r="46343" spans="1:1">
      <c r="A46343"/>
    </row>
    <row r="46344" spans="1:1">
      <c r="A46344"/>
    </row>
    <row r="46345" spans="1:1">
      <c r="A46345"/>
    </row>
    <row r="46346" spans="1:1">
      <c r="A46346"/>
    </row>
    <row r="46347" spans="1:1">
      <c r="A46347"/>
    </row>
    <row r="46348" spans="1:1">
      <c r="A46348"/>
    </row>
    <row r="46349" spans="1:1">
      <c r="A46349"/>
    </row>
    <row r="46350" spans="1:1">
      <c r="A46350"/>
    </row>
    <row r="46351" spans="1:1">
      <c r="A46351"/>
    </row>
    <row r="46352" spans="1:1">
      <c r="A46352"/>
    </row>
    <row r="46353" spans="1:1">
      <c r="A46353"/>
    </row>
    <row r="46354" spans="1:1">
      <c r="A46354"/>
    </row>
    <row r="46355" spans="1:1">
      <c r="A46355"/>
    </row>
    <row r="46356" spans="1:1">
      <c r="A46356"/>
    </row>
    <row r="46357" spans="1:1">
      <c r="A46357"/>
    </row>
    <row r="46358" spans="1:1">
      <c r="A46358"/>
    </row>
    <row r="46359" spans="1:1">
      <c r="A46359"/>
    </row>
    <row r="46360" spans="1:1">
      <c r="A46360"/>
    </row>
    <row r="46361" spans="1:1">
      <c r="A46361"/>
    </row>
    <row r="46362" spans="1:1">
      <c r="A46362"/>
    </row>
    <row r="46363" spans="1:1">
      <c r="A46363"/>
    </row>
    <row r="46364" spans="1:1">
      <c r="A46364"/>
    </row>
    <row r="46365" spans="1:1">
      <c r="A46365"/>
    </row>
    <row r="46366" spans="1:1">
      <c r="A46366"/>
    </row>
    <row r="46367" spans="1:1">
      <c r="A46367"/>
    </row>
    <row r="46368" spans="1:1">
      <c r="A46368"/>
    </row>
    <row r="46369" spans="1:1">
      <c r="A46369"/>
    </row>
    <row r="46370" spans="1:1">
      <c r="A46370"/>
    </row>
    <row r="46371" spans="1:1">
      <c r="A46371"/>
    </row>
    <row r="46372" spans="1:1">
      <c r="A46372"/>
    </row>
    <row r="46373" spans="1:1">
      <c r="A46373"/>
    </row>
    <row r="46374" spans="1:1">
      <c r="A46374"/>
    </row>
    <row r="46375" spans="1:1">
      <c r="A46375"/>
    </row>
    <row r="46376" spans="1:1">
      <c r="A46376"/>
    </row>
    <row r="46377" spans="1:1">
      <c r="A46377"/>
    </row>
    <row r="46378" spans="1:1">
      <c r="A46378"/>
    </row>
    <row r="46379" spans="1:1">
      <c r="A46379"/>
    </row>
    <row r="46380" spans="1:1">
      <c r="A46380"/>
    </row>
    <row r="46381" spans="1:1">
      <c r="A46381"/>
    </row>
    <row r="46382" spans="1:1">
      <c r="A46382"/>
    </row>
    <row r="46383" spans="1:1">
      <c r="A46383"/>
    </row>
    <row r="46384" spans="1:1">
      <c r="A46384"/>
    </row>
    <row r="46385" spans="1:1">
      <c r="A46385"/>
    </row>
    <row r="46386" spans="1:1">
      <c r="A46386"/>
    </row>
    <row r="46387" spans="1:1">
      <c r="A46387"/>
    </row>
    <row r="46388" spans="1:1">
      <c r="A46388"/>
    </row>
    <row r="46389" spans="1:1">
      <c r="A46389"/>
    </row>
    <row r="46390" spans="1:1">
      <c r="A46390"/>
    </row>
    <row r="46391" spans="1:1">
      <c r="A46391"/>
    </row>
    <row r="46392" spans="1:1">
      <c r="A46392"/>
    </row>
    <row r="46393" spans="1:1">
      <c r="A46393"/>
    </row>
    <row r="46394" spans="1:1">
      <c r="A46394"/>
    </row>
    <row r="46395" spans="1:1">
      <c r="A46395"/>
    </row>
    <row r="46396" spans="1:1">
      <c r="A46396"/>
    </row>
    <row r="46397" spans="1:1">
      <c r="A46397"/>
    </row>
    <row r="46398" spans="1:1">
      <c r="A46398"/>
    </row>
    <row r="46399" spans="1:1">
      <c r="A46399"/>
    </row>
    <row r="46400" spans="1:1">
      <c r="A46400"/>
    </row>
    <row r="46401" spans="1:1">
      <c r="A46401"/>
    </row>
    <row r="46402" spans="1:1">
      <c r="A46402"/>
    </row>
    <row r="46403" spans="1:1">
      <c r="A46403"/>
    </row>
    <row r="46404" spans="1:1">
      <c r="A46404"/>
    </row>
    <row r="46405" spans="1:1">
      <c r="A46405"/>
    </row>
    <row r="46406" spans="1:1">
      <c r="A46406"/>
    </row>
    <row r="46407" spans="1:1">
      <c r="A46407"/>
    </row>
    <row r="46408" spans="1:1">
      <c r="A46408"/>
    </row>
    <row r="46409" spans="1:1">
      <c r="A46409"/>
    </row>
    <row r="46410" spans="1:1">
      <c r="A46410"/>
    </row>
    <row r="46411" spans="1:1">
      <c r="A46411"/>
    </row>
    <row r="46412" spans="1:1">
      <c r="A46412"/>
    </row>
    <row r="46413" spans="1:1">
      <c r="A46413"/>
    </row>
    <row r="46414" spans="1:1">
      <c r="A46414"/>
    </row>
    <row r="46415" spans="1:1">
      <c r="A46415"/>
    </row>
    <row r="46416" spans="1:1">
      <c r="A46416"/>
    </row>
    <row r="46417" spans="1:1">
      <c r="A46417"/>
    </row>
    <row r="46418" spans="1:1">
      <c r="A46418"/>
    </row>
    <row r="46419" spans="1:1">
      <c r="A46419"/>
    </row>
    <row r="46420" spans="1:1">
      <c r="A46420"/>
    </row>
    <row r="46421" spans="1:1">
      <c r="A46421"/>
    </row>
    <row r="46422" spans="1:1">
      <c r="A46422"/>
    </row>
    <row r="46423" spans="1:1">
      <c r="A46423"/>
    </row>
    <row r="46424" spans="1:1">
      <c r="A46424"/>
    </row>
    <row r="46425" spans="1:1">
      <c r="A46425"/>
    </row>
    <row r="46426" spans="1:1">
      <c r="A46426"/>
    </row>
    <row r="46427" spans="1:1">
      <c r="A46427"/>
    </row>
    <row r="46428" spans="1:1">
      <c r="A46428"/>
    </row>
    <row r="46429" spans="1:1">
      <c r="A46429"/>
    </row>
    <row r="46430" spans="1:1">
      <c r="A46430"/>
    </row>
    <row r="46431" spans="1:1">
      <c r="A46431"/>
    </row>
    <row r="46432" spans="1:1">
      <c r="A46432"/>
    </row>
    <row r="46433" spans="1:1">
      <c r="A46433"/>
    </row>
    <row r="46434" spans="1:1">
      <c r="A46434"/>
    </row>
    <row r="46435" spans="1:1">
      <c r="A46435"/>
    </row>
    <row r="46436" spans="1:1">
      <c r="A46436"/>
    </row>
    <row r="46437" spans="1:1">
      <c r="A46437"/>
    </row>
    <row r="46438" spans="1:1">
      <c r="A46438"/>
    </row>
    <row r="46439" spans="1:1">
      <c r="A46439"/>
    </row>
    <row r="46440" spans="1:1">
      <c r="A46440"/>
    </row>
    <row r="46441" spans="1:1">
      <c r="A46441"/>
    </row>
    <row r="46442" spans="1:1">
      <c r="A46442"/>
    </row>
    <row r="46443" spans="1:1">
      <c r="A46443"/>
    </row>
    <row r="46444" spans="1:1">
      <c r="A46444"/>
    </row>
    <row r="46445" spans="1:1">
      <c r="A46445"/>
    </row>
    <row r="46446" spans="1:1">
      <c r="A46446"/>
    </row>
    <row r="46447" spans="1:1">
      <c r="A46447"/>
    </row>
    <row r="46448" spans="1:1">
      <c r="A46448"/>
    </row>
    <row r="46449" spans="1:1">
      <c r="A46449"/>
    </row>
    <row r="46450" spans="1:1">
      <c r="A46450"/>
    </row>
    <row r="46451" spans="1:1">
      <c r="A46451"/>
    </row>
    <row r="46452" spans="1:1">
      <c r="A46452"/>
    </row>
    <row r="46453" spans="1:1">
      <c r="A46453"/>
    </row>
    <row r="46454" spans="1:1">
      <c r="A46454"/>
    </row>
    <row r="46455" spans="1:1">
      <c r="A46455"/>
    </row>
    <row r="46456" spans="1:1">
      <c r="A46456"/>
    </row>
    <row r="46457" spans="1:1">
      <c r="A46457"/>
    </row>
    <row r="46458" spans="1:1">
      <c r="A46458"/>
    </row>
    <row r="46459" spans="1:1">
      <c r="A46459"/>
    </row>
    <row r="46460" spans="1:1">
      <c r="A46460"/>
    </row>
    <row r="46461" spans="1:1">
      <c r="A46461"/>
    </row>
    <row r="46462" spans="1:1">
      <c r="A46462"/>
    </row>
    <row r="46463" spans="1:1">
      <c r="A46463"/>
    </row>
    <row r="46464" spans="1:1">
      <c r="A46464"/>
    </row>
    <row r="46465" spans="1:1">
      <c r="A46465"/>
    </row>
    <row r="46466" spans="1:1">
      <c r="A46466"/>
    </row>
    <row r="46467" spans="1:1">
      <c r="A46467"/>
    </row>
    <row r="46468" spans="1:1">
      <c r="A46468"/>
    </row>
    <row r="46469" spans="1:1">
      <c r="A46469"/>
    </row>
    <row r="46470" spans="1:1">
      <c r="A46470"/>
    </row>
    <row r="46471" spans="1:1">
      <c r="A46471"/>
    </row>
    <row r="46472" spans="1:1">
      <c r="A46472"/>
    </row>
    <row r="46473" spans="1:1">
      <c r="A46473"/>
    </row>
    <row r="46474" spans="1:1">
      <c r="A46474"/>
    </row>
    <row r="46475" spans="1:1">
      <c r="A46475"/>
    </row>
    <row r="46476" spans="1:1">
      <c r="A46476"/>
    </row>
    <row r="46477" spans="1:1">
      <c r="A46477"/>
    </row>
    <row r="46478" spans="1:1">
      <c r="A46478"/>
    </row>
    <row r="46479" spans="1:1">
      <c r="A46479"/>
    </row>
    <row r="46480" spans="1:1">
      <c r="A46480"/>
    </row>
    <row r="46481" spans="1:1">
      <c r="A46481"/>
    </row>
    <row r="46482" spans="1:1">
      <c r="A46482"/>
    </row>
    <row r="46483" spans="1:1">
      <c r="A46483"/>
    </row>
    <row r="46484" spans="1:1">
      <c r="A46484"/>
    </row>
    <row r="46485" spans="1:1">
      <c r="A46485"/>
    </row>
    <row r="46486" spans="1:1">
      <c r="A46486"/>
    </row>
    <row r="46487" spans="1:1">
      <c r="A46487"/>
    </row>
    <row r="46488" spans="1:1">
      <c r="A46488"/>
    </row>
    <row r="46489" spans="1:1">
      <c r="A46489"/>
    </row>
    <row r="46490" spans="1:1">
      <c r="A46490"/>
    </row>
    <row r="46491" spans="1:1">
      <c r="A46491"/>
    </row>
    <row r="46492" spans="1:1">
      <c r="A46492"/>
    </row>
    <row r="46493" spans="1:1">
      <c r="A46493"/>
    </row>
    <row r="46494" spans="1:1">
      <c r="A46494"/>
    </row>
    <row r="46495" spans="1:1">
      <c r="A46495"/>
    </row>
    <row r="46496" spans="1:1">
      <c r="A46496"/>
    </row>
    <row r="46497" spans="1:1">
      <c r="A46497"/>
    </row>
    <row r="46498" spans="1:1">
      <c r="A46498"/>
    </row>
    <row r="46499" spans="1:1">
      <c r="A46499"/>
    </row>
    <row r="46500" spans="1:1">
      <c r="A46500"/>
    </row>
    <row r="46501" spans="1:1">
      <c r="A46501"/>
    </row>
    <row r="46502" spans="1:1">
      <c r="A46502"/>
    </row>
    <row r="46503" spans="1:1">
      <c r="A46503"/>
    </row>
    <row r="46504" spans="1:1">
      <c r="A46504"/>
    </row>
    <row r="46505" spans="1:1">
      <c r="A46505"/>
    </row>
    <row r="46506" spans="1:1">
      <c r="A46506"/>
    </row>
    <row r="46507" spans="1:1">
      <c r="A46507"/>
    </row>
    <row r="46508" spans="1:1">
      <c r="A46508"/>
    </row>
    <row r="46509" spans="1:1">
      <c r="A46509"/>
    </row>
    <row r="46510" spans="1:1">
      <c r="A46510"/>
    </row>
    <row r="46511" spans="1:1">
      <c r="A46511"/>
    </row>
    <row r="46512" spans="1:1">
      <c r="A46512"/>
    </row>
    <row r="46513" spans="1:1">
      <c r="A46513"/>
    </row>
    <row r="46514" spans="1:1">
      <c r="A46514"/>
    </row>
    <row r="46515" spans="1:1">
      <c r="A46515"/>
    </row>
    <row r="46516" spans="1:1">
      <c r="A46516"/>
    </row>
    <row r="46517" spans="1:1">
      <c r="A46517"/>
    </row>
    <row r="46518" spans="1:1">
      <c r="A46518"/>
    </row>
    <row r="46519" spans="1:1">
      <c r="A46519"/>
    </row>
    <row r="46520" spans="1:1">
      <c r="A46520"/>
    </row>
    <row r="46521" spans="1:1">
      <c r="A46521"/>
    </row>
    <row r="46522" spans="1:1">
      <c r="A46522"/>
    </row>
    <row r="46523" spans="1:1">
      <c r="A46523"/>
    </row>
    <row r="46524" spans="1:1">
      <c r="A46524"/>
    </row>
    <row r="46525" spans="1:1">
      <c r="A46525"/>
    </row>
    <row r="46526" spans="1:1">
      <c r="A46526"/>
    </row>
    <row r="46527" spans="1:1">
      <c r="A46527"/>
    </row>
    <row r="46528" spans="1:1">
      <c r="A46528"/>
    </row>
    <row r="46529" spans="1:1">
      <c r="A46529"/>
    </row>
    <row r="46530" spans="1:1">
      <c r="A46530"/>
    </row>
    <row r="46531" spans="1:1">
      <c r="A46531"/>
    </row>
    <row r="46532" spans="1:1">
      <c r="A46532"/>
    </row>
    <row r="46533" spans="1:1">
      <c r="A46533"/>
    </row>
    <row r="46534" spans="1:1">
      <c r="A46534"/>
    </row>
    <row r="46535" spans="1:1">
      <c r="A46535"/>
    </row>
    <row r="46536" spans="1:1">
      <c r="A46536"/>
    </row>
    <row r="46537" spans="1:1">
      <c r="A46537"/>
    </row>
    <row r="46538" spans="1:1">
      <c r="A46538"/>
    </row>
    <row r="46539" spans="1:1">
      <c r="A46539"/>
    </row>
    <row r="46540" spans="1:1">
      <c r="A46540"/>
    </row>
    <row r="46541" spans="1:1">
      <c r="A46541"/>
    </row>
    <row r="46542" spans="1:1">
      <c r="A46542"/>
    </row>
    <row r="46543" spans="1:1">
      <c r="A46543"/>
    </row>
    <row r="46544" spans="1:1">
      <c r="A46544"/>
    </row>
    <row r="46545" spans="1:1">
      <c r="A46545"/>
    </row>
    <row r="46546" spans="1:1">
      <c r="A46546"/>
    </row>
    <row r="46547" spans="1:1">
      <c r="A46547"/>
    </row>
    <row r="46548" spans="1:1">
      <c r="A46548"/>
    </row>
    <row r="46549" spans="1:1">
      <c r="A46549"/>
    </row>
    <row r="46550" spans="1:1">
      <c r="A46550"/>
    </row>
    <row r="46551" spans="1:1">
      <c r="A46551"/>
    </row>
    <row r="46552" spans="1:1">
      <c r="A46552"/>
    </row>
    <row r="46553" spans="1:1">
      <c r="A46553"/>
    </row>
    <row r="46554" spans="1:1">
      <c r="A46554"/>
    </row>
    <row r="46555" spans="1:1">
      <c r="A46555"/>
    </row>
    <row r="46556" spans="1:1">
      <c r="A46556"/>
    </row>
    <row r="46557" spans="1:1">
      <c r="A46557"/>
    </row>
    <row r="46558" spans="1:1">
      <c r="A46558"/>
    </row>
    <row r="46559" spans="1:1">
      <c r="A46559"/>
    </row>
    <row r="46560" spans="1:1">
      <c r="A46560"/>
    </row>
    <row r="46561" spans="1:1">
      <c r="A46561"/>
    </row>
    <row r="46562" spans="1:1">
      <c r="A46562"/>
    </row>
    <row r="46563" spans="1:1">
      <c r="A46563"/>
    </row>
    <row r="46564" spans="1:1">
      <c r="A46564"/>
    </row>
    <row r="46565" spans="1:1">
      <c r="A46565"/>
    </row>
    <row r="46566" spans="1:1">
      <c r="A46566"/>
    </row>
    <row r="46567" spans="1:1">
      <c r="A46567"/>
    </row>
    <row r="46568" spans="1:1">
      <c r="A46568"/>
    </row>
    <row r="46569" spans="1:1">
      <c r="A46569"/>
    </row>
    <row r="46570" spans="1:1">
      <c r="A46570"/>
    </row>
    <row r="46571" spans="1:1">
      <c r="A46571"/>
    </row>
    <row r="46572" spans="1:1">
      <c r="A46572"/>
    </row>
    <row r="46573" spans="1:1">
      <c r="A46573"/>
    </row>
    <row r="46574" spans="1:1">
      <c r="A46574"/>
    </row>
    <row r="46575" spans="1:1">
      <c r="A46575"/>
    </row>
    <row r="46576" spans="1:1">
      <c r="A46576"/>
    </row>
    <row r="46577" spans="1:1">
      <c r="A46577"/>
    </row>
    <row r="46578" spans="1:1">
      <c r="A46578"/>
    </row>
    <row r="46579" spans="1:1">
      <c r="A46579"/>
    </row>
    <row r="46580" spans="1:1">
      <c r="A46580"/>
    </row>
    <row r="46581" spans="1:1">
      <c r="A46581"/>
    </row>
    <row r="46582" spans="1:1">
      <c r="A46582"/>
    </row>
    <row r="46583" spans="1:1">
      <c r="A46583"/>
    </row>
    <row r="46584" spans="1:1">
      <c r="A46584"/>
    </row>
    <row r="46585" spans="1:1">
      <c r="A46585"/>
    </row>
    <row r="46586" spans="1:1">
      <c r="A46586"/>
    </row>
    <row r="46587" spans="1:1">
      <c r="A46587"/>
    </row>
    <row r="46588" spans="1:1">
      <c r="A46588"/>
    </row>
    <row r="46589" spans="1:1">
      <c r="A46589"/>
    </row>
    <row r="46590" spans="1:1">
      <c r="A46590"/>
    </row>
    <row r="46591" spans="1:1">
      <c r="A46591"/>
    </row>
    <row r="46592" spans="1:1">
      <c r="A46592"/>
    </row>
    <row r="46593" spans="1:1">
      <c r="A46593"/>
    </row>
    <row r="46594" spans="1:1">
      <c r="A46594"/>
    </row>
    <row r="46595" spans="1:1">
      <c r="A46595"/>
    </row>
    <row r="46596" spans="1:1">
      <c r="A46596"/>
    </row>
    <row r="46597" spans="1:1">
      <c r="A46597"/>
    </row>
    <row r="46598" spans="1:1">
      <c r="A46598"/>
    </row>
    <row r="46599" spans="1:1">
      <c r="A46599"/>
    </row>
    <row r="46600" spans="1:1">
      <c r="A46600"/>
    </row>
    <row r="46601" spans="1:1">
      <c r="A46601"/>
    </row>
    <row r="46602" spans="1:1">
      <c r="A46602"/>
    </row>
    <row r="46603" spans="1:1">
      <c r="A46603"/>
    </row>
    <row r="46604" spans="1:1">
      <c r="A46604"/>
    </row>
    <row r="46605" spans="1:1">
      <c r="A46605"/>
    </row>
    <row r="46606" spans="1:1">
      <c r="A46606"/>
    </row>
    <row r="46607" spans="1:1">
      <c r="A46607"/>
    </row>
    <row r="46608" spans="1:1">
      <c r="A46608"/>
    </row>
    <row r="46609" spans="1:1">
      <c r="A46609"/>
    </row>
    <row r="46610" spans="1:1">
      <c r="A46610"/>
    </row>
    <row r="46611" spans="1:1">
      <c r="A46611"/>
    </row>
    <row r="46612" spans="1:1">
      <c r="A46612"/>
    </row>
    <row r="46613" spans="1:1">
      <c r="A46613"/>
    </row>
    <row r="46614" spans="1:1">
      <c r="A46614"/>
    </row>
    <row r="46615" spans="1:1">
      <c r="A46615"/>
    </row>
    <row r="46616" spans="1:1">
      <c r="A46616"/>
    </row>
    <row r="46617" spans="1:1">
      <c r="A46617"/>
    </row>
    <row r="46618" spans="1:1">
      <c r="A46618"/>
    </row>
    <row r="46619" spans="1:1">
      <c r="A46619"/>
    </row>
    <row r="46620" spans="1:1">
      <c r="A46620"/>
    </row>
    <row r="46621" spans="1:1">
      <c r="A46621"/>
    </row>
    <row r="46622" spans="1:1">
      <c r="A46622"/>
    </row>
    <row r="46623" spans="1:1">
      <c r="A46623"/>
    </row>
    <row r="46624" spans="1:1">
      <c r="A46624"/>
    </row>
    <row r="46625" spans="1:1">
      <c r="A46625"/>
    </row>
    <row r="46626" spans="1:1">
      <c r="A46626"/>
    </row>
    <row r="46627" spans="1:1">
      <c r="A46627"/>
    </row>
    <row r="46628" spans="1:1">
      <c r="A46628"/>
    </row>
    <row r="46629" spans="1:1">
      <c r="A46629"/>
    </row>
    <row r="46630" spans="1:1">
      <c r="A46630"/>
    </row>
    <row r="46631" spans="1:1">
      <c r="A46631"/>
    </row>
    <row r="46632" spans="1:1">
      <c r="A46632"/>
    </row>
    <row r="46633" spans="1:1">
      <c r="A46633"/>
    </row>
    <row r="46634" spans="1:1">
      <c r="A46634"/>
    </row>
    <row r="46635" spans="1:1">
      <c r="A46635"/>
    </row>
    <row r="46636" spans="1:1">
      <c r="A46636"/>
    </row>
    <row r="46637" spans="1:1">
      <c r="A46637"/>
    </row>
    <row r="46638" spans="1:1">
      <c r="A46638"/>
    </row>
    <row r="46639" spans="1:1">
      <c r="A46639"/>
    </row>
    <row r="46640" spans="1:1">
      <c r="A46640"/>
    </row>
    <row r="46641" spans="1:1">
      <c r="A46641"/>
    </row>
    <row r="46642" spans="1:1">
      <c r="A46642"/>
    </row>
    <row r="46643" spans="1:1">
      <c r="A46643"/>
    </row>
    <row r="46644" spans="1:1">
      <c r="A46644"/>
    </row>
    <row r="46645" spans="1:1">
      <c r="A46645"/>
    </row>
    <row r="46646" spans="1:1">
      <c r="A46646"/>
    </row>
    <row r="46647" spans="1:1">
      <c r="A46647"/>
    </row>
    <row r="46648" spans="1:1">
      <c r="A46648"/>
    </row>
    <row r="46649" spans="1:1">
      <c r="A46649"/>
    </row>
    <row r="46650" spans="1:1">
      <c r="A46650"/>
    </row>
    <row r="46651" spans="1:1">
      <c r="A46651"/>
    </row>
    <row r="46652" spans="1:1">
      <c r="A46652"/>
    </row>
    <row r="46653" spans="1:1">
      <c r="A46653"/>
    </row>
    <row r="46654" spans="1:1">
      <c r="A46654"/>
    </row>
    <row r="46655" spans="1:1">
      <c r="A46655"/>
    </row>
    <row r="46656" spans="1:1">
      <c r="A46656"/>
    </row>
    <row r="46657" spans="1:1">
      <c r="A46657"/>
    </row>
    <row r="46658" spans="1:1">
      <c r="A46658"/>
    </row>
    <row r="46659" spans="1:1">
      <c r="A46659"/>
    </row>
    <row r="46660" spans="1:1">
      <c r="A46660"/>
    </row>
    <row r="46661" spans="1:1">
      <c r="A46661"/>
    </row>
    <row r="46662" spans="1:1">
      <c r="A46662"/>
    </row>
    <row r="46663" spans="1:1">
      <c r="A46663"/>
    </row>
    <row r="46664" spans="1:1">
      <c r="A46664"/>
    </row>
    <row r="46665" spans="1:1">
      <c r="A46665"/>
    </row>
    <row r="46666" spans="1:1">
      <c r="A46666"/>
    </row>
    <row r="46667" spans="1:1">
      <c r="A46667"/>
    </row>
    <row r="46668" spans="1:1">
      <c r="A46668"/>
    </row>
    <row r="46669" spans="1:1">
      <c r="A46669"/>
    </row>
    <row r="46670" spans="1:1">
      <c r="A46670"/>
    </row>
    <row r="46671" spans="1:1">
      <c r="A46671"/>
    </row>
    <row r="46672" spans="1:1">
      <c r="A46672"/>
    </row>
    <row r="46673" spans="1:1">
      <c r="A46673"/>
    </row>
    <row r="46674" spans="1:1">
      <c r="A46674"/>
    </row>
    <row r="46675" spans="1:1">
      <c r="A46675"/>
    </row>
    <row r="46676" spans="1:1">
      <c r="A46676"/>
    </row>
    <row r="46677" spans="1:1">
      <c r="A46677"/>
    </row>
    <row r="46678" spans="1:1">
      <c r="A46678"/>
    </row>
    <row r="46679" spans="1:1">
      <c r="A46679"/>
    </row>
    <row r="46680" spans="1:1">
      <c r="A46680"/>
    </row>
    <row r="46681" spans="1:1">
      <c r="A46681"/>
    </row>
    <row r="46682" spans="1:1">
      <c r="A46682"/>
    </row>
    <row r="46683" spans="1:1">
      <c r="A46683"/>
    </row>
    <row r="46684" spans="1:1">
      <c r="A46684"/>
    </row>
    <row r="46685" spans="1:1">
      <c r="A46685"/>
    </row>
    <row r="46686" spans="1:1">
      <c r="A46686"/>
    </row>
    <row r="46687" spans="1:1">
      <c r="A46687"/>
    </row>
    <row r="46688" spans="1:1">
      <c r="A46688"/>
    </row>
    <row r="46689" spans="1:1">
      <c r="A46689"/>
    </row>
    <row r="46690" spans="1:1">
      <c r="A46690"/>
    </row>
    <row r="46691" spans="1:1">
      <c r="A46691"/>
    </row>
    <row r="46692" spans="1:1">
      <c r="A46692"/>
    </row>
    <row r="46693" spans="1:1">
      <c r="A46693"/>
    </row>
    <row r="46694" spans="1:1">
      <c r="A46694"/>
    </row>
    <row r="46695" spans="1:1">
      <c r="A46695"/>
    </row>
    <row r="46696" spans="1:1">
      <c r="A46696"/>
    </row>
    <row r="46697" spans="1:1">
      <c r="A46697"/>
    </row>
    <row r="46698" spans="1:1">
      <c r="A46698"/>
    </row>
    <row r="46699" spans="1:1">
      <c r="A46699"/>
    </row>
    <row r="46700" spans="1:1">
      <c r="A46700"/>
    </row>
    <row r="46701" spans="1:1">
      <c r="A46701"/>
    </row>
    <row r="46702" spans="1:1">
      <c r="A46702"/>
    </row>
    <row r="46703" spans="1:1">
      <c r="A46703"/>
    </row>
    <row r="46704" spans="1:1">
      <c r="A46704"/>
    </row>
    <row r="46705" spans="1:1">
      <c r="A46705"/>
    </row>
    <row r="46706" spans="1:1">
      <c r="A46706"/>
    </row>
    <row r="46707" spans="1:1">
      <c r="A46707"/>
    </row>
    <row r="46708" spans="1:1">
      <c r="A46708"/>
    </row>
    <row r="46709" spans="1:1">
      <c r="A46709"/>
    </row>
    <row r="46710" spans="1:1">
      <c r="A46710"/>
    </row>
    <row r="46711" spans="1:1">
      <c r="A46711"/>
    </row>
    <row r="46712" spans="1:1">
      <c r="A46712"/>
    </row>
    <row r="46713" spans="1:1">
      <c r="A46713"/>
    </row>
    <row r="46714" spans="1:1">
      <c r="A46714"/>
    </row>
    <row r="46715" spans="1:1">
      <c r="A46715"/>
    </row>
    <row r="46716" spans="1:1">
      <c r="A46716"/>
    </row>
    <row r="46717" spans="1:1">
      <c r="A46717"/>
    </row>
    <row r="46718" spans="1:1">
      <c r="A46718"/>
    </row>
    <row r="46719" spans="1:1">
      <c r="A46719"/>
    </row>
    <row r="46720" spans="1:1">
      <c r="A46720"/>
    </row>
    <row r="46721" spans="1:1">
      <c r="A46721"/>
    </row>
    <row r="46722" spans="1:1">
      <c r="A46722"/>
    </row>
    <row r="46723" spans="1:1">
      <c r="A46723"/>
    </row>
    <row r="46724" spans="1:1">
      <c r="A46724"/>
    </row>
    <row r="46725" spans="1:1">
      <c r="A46725"/>
    </row>
    <row r="46726" spans="1:1">
      <c r="A46726"/>
    </row>
    <row r="46727" spans="1:1">
      <c r="A46727"/>
    </row>
    <row r="46728" spans="1:1">
      <c r="A46728"/>
    </row>
    <row r="46729" spans="1:1">
      <c r="A46729"/>
    </row>
    <row r="46730" spans="1:1">
      <c r="A46730"/>
    </row>
    <row r="46731" spans="1:1">
      <c r="A46731"/>
    </row>
    <row r="46732" spans="1:1">
      <c r="A46732"/>
    </row>
    <row r="46733" spans="1:1">
      <c r="A46733"/>
    </row>
    <row r="46734" spans="1:1">
      <c r="A46734"/>
    </row>
    <row r="46735" spans="1:1">
      <c r="A46735"/>
    </row>
    <row r="46736" spans="1:1">
      <c r="A46736"/>
    </row>
    <row r="46737" spans="1:1">
      <c r="A46737"/>
    </row>
    <row r="46738" spans="1:1">
      <c r="A46738"/>
    </row>
    <row r="46739" spans="1:1">
      <c r="A46739"/>
    </row>
    <row r="46740" spans="1:1">
      <c r="A46740"/>
    </row>
    <row r="46741" spans="1:1">
      <c r="A46741"/>
    </row>
    <row r="46742" spans="1:1">
      <c r="A46742"/>
    </row>
    <row r="46743" spans="1:1">
      <c r="A46743"/>
    </row>
    <row r="46744" spans="1:1">
      <c r="A46744"/>
    </row>
    <row r="46745" spans="1:1">
      <c r="A46745"/>
    </row>
    <row r="46746" spans="1:1">
      <c r="A46746"/>
    </row>
    <row r="46747" spans="1:1">
      <c r="A46747"/>
    </row>
    <row r="46748" spans="1:1">
      <c r="A46748"/>
    </row>
    <row r="46749" spans="1:1">
      <c r="A46749"/>
    </row>
    <row r="46750" spans="1:1">
      <c r="A46750"/>
    </row>
    <row r="46751" spans="1:1">
      <c r="A46751"/>
    </row>
    <row r="46752" spans="1:1">
      <c r="A46752"/>
    </row>
    <row r="46753" spans="1:1">
      <c r="A46753"/>
    </row>
    <row r="46754" spans="1:1">
      <c r="A46754"/>
    </row>
    <row r="46755" spans="1:1">
      <c r="A46755"/>
    </row>
    <row r="46756" spans="1:1">
      <c r="A46756"/>
    </row>
    <row r="46757" spans="1:1">
      <c r="A46757"/>
    </row>
    <row r="46758" spans="1:1">
      <c r="A46758"/>
    </row>
    <row r="46759" spans="1:1">
      <c r="A46759"/>
    </row>
    <row r="46760" spans="1:1">
      <c r="A46760"/>
    </row>
    <row r="46761" spans="1:1">
      <c r="A46761"/>
    </row>
    <row r="46762" spans="1:1">
      <c r="A46762"/>
    </row>
    <row r="46763" spans="1:1">
      <c r="A46763"/>
    </row>
    <row r="46764" spans="1:1">
      <c r="A46764"/>
    </row>
    <row r="46765" spans="1:1">
      <c r="A46765"/>
    </row>
    <row r="46766" spans="1:1">
      <c r="A46766"/>
    </row>
    <row r="46767" spans="1:1">
      <c r="A46767"/>
    </row>
    <row r="46768" spans="1:1">
      <c r="A46768"/>
    </row>
    <row r="46769" spans="1:1">
      <c r="A46769"/>
    </row>
    <row r="46770" spans="1:1">
      <c r="A46770"/>
    </row>
    <row r="46771" spans="1:1">
      <c r="A46771"/>
    </row>
    <row r="46772" spans="1:1">
      <c r="A46772"/>
    </row>
    <row r="46773" spans="1:1">
      <c r="A46773"/>
    </row>
    <row r="46774" spans="1:1">
      <c r="A46774"/>
    </row>
    <row r="46775" spans="1:1">
      <c r="A46775"/>
    </row>
    <row r="46776" spans="1:1">
      <c r="A46776"/>
    </row>
    <row r="46777" spans="1:1">
      <c r="A46777"/>
    </row>
    <row r="46778" spans="1:1">
      <c r="A46778"/>
    </row>
    <row r="46779" spans="1:1">
      <c r="A46779"/>
    </row>
    <row r="46780" spans="1:1">
      <c r="A46780"/>
    </row>
    <row r="46781" spans="1:1">
      <c r="A46781"/>
    </row>
    <row r="46782" spans="1:1">
      <c r="A46782"/>
    </row>
    <row r="46783" spans="1:1">
      <c r="A46783"/>
    </row>
    <row r="46784" spans="1:1">
      <c r="A46784"/>
    </row>
    <row r="46785" spans="1:1">
      <c r="A46785"/>
    </row>
    <row r="46786" spans="1:1">
      <c r="A46786"/>
    </row>
    <row r="46787" spans="1:1">
      <c r="A46787"/>
    </row>
    <row r="46788" spans="1:1">
      <c r="A46788"/>
    </row>
    <row r="46789" spans="1:1">
      <c r="A46789"/>
    </row>
    <row r="46790" spans="1:1">
      <c r="A46790"/>
    </row>
    <row r="46791" spans="1:1">
      <c r="A46791"/>
    </row>
    <row r="46792" spans="1:1">
      <c r="A46792"/>
    </row>
    <row r="46793" spans="1:1">
      <c r="A46793"/>
    </row>
    <row r="46794" spans="1:1">
      <c r="A46794"/>
    </row>
    <row r="46795" spans="1:1">
      <c r="A46795"/>
    </row>
    <row r="46796" spans="1:1">
      <c r="A46796"/>
    </row>
    <row r="46797" spans="1:1">
      <c r="A46797"/>
    </row>
    <row r="46798" spans="1:1">
      <c r="A46798"/>
    </row>
    <row r="46799" spans="1:1">
      <c r="A46799"/>
    </row>
    <row r="46800" spans="1:1">
      <c r="A46800"/>
    </row>
    <row r="46801" spans="1:1">
      <c r="A46801"/>
    </row>
    <row r="46802" spans="1:1">
      <c r="A46802"/>
    </row>
    <row r="46803" spans="1:1">
      <c r="A46803"/>
    </row>
    <row r="46804" spans="1:1">
      <c r="A46804"/>
    </row>
    <row r="46805" spans="1:1">
      <c r="A46805"/>
    </row>
    <row r="46806" spans="1:1">
      <c r="A46806"/>
    </row>
    <row r="46807" spans="1:1">
      <c r="A46807"/>
    </row>
    <row r="46808" spans="1:1">
      <c r="A46808"/>
    </row>
    <row r="46809" spans="1:1">
      <c r="A46809"/>
    </row>
    <row r="46810" spans="1:1">
      <c r="A46810"/>
    </row>
    <row r="46811" spans="1:1">
      <c r="A46811"/>
    </row>
    <row r="46812" spans="1:1">
      <c r="A46812"/>
    </row>
    <row r="46813" spans="1:1">
      <c r="A46813"/>
    </row>
    <row r="46814" spans="1:1">
      <c r="A46814"/>
    </row>
    <row r="46815" spans="1:1">
      <c r="A46815"/>
    </row>
    <row r="46816" spans="1:1">
      <c r="A46816"/>
    </row>
    <row r="46817" spans="1:1">
      <c r="A46817"/>
    </row>
    <row r="46818" spans="1:1">
      <c r="A46818"/>
    </row>
    <row r="46819" spans="1:1">
      <c r="A46819"/>
    </row>
    <row r="46820" spans="1:1">
      <c r="A46820"/>
    </row>
    <row r="46821" spans="1:1">
      <c r="A46821"/>
    </row>
    <row r="46822" spans="1:1">
      <c r="A46822"/>
    </row>
    <row r="46823" spans="1:1">
      <c r="A46823"/>
    </row>
    <row r="46824" spans="1:1">
      <c r="A46824"/>
    </row>
    <row r="46825" spans="1:1">
      <c r="A46825"/>
    </row>
    <row r="46826" spans="1:1">
      <c r="A46826"/>
    </row>
    <row r="46827" spans="1:1">
      <c r="A46827"/>
    </row>
    <row r="46828" spans="1:1">
      <c r="A46828"/>
    </row>
    <row r="46829" spans="1:1">
      <c r="A46829"/>
    </row>
    <row r="46830" spans="1:1">
      <c r="A46830"/>
    </row>
    <row r="46831" spans="1:1">
      <c r="A46831"/>
    </row>
    <row r="46832" spans="1:1">
      <c r="A46832"/>
    </row>
    <row r="46833" spans="1:1">
      <c r="A46833"/>
    </row>
    <row r="46834" spans="1:1">
      <c r="A46834"/>
    </row>
    <row r="46835" spans="1:1">
      <c r="A46835"/>
    </row>
    <row r="46836" spans="1:1">
      <c r="A46836"/>
    </row>
    <row r="46837" spans="1:1">
      <c r="A46837"/>
    </row>
    <row r="46838" spans="1:1">
      <c r="A46838"/>
    </row>
    <row r="46839" spans="1:1">
      <c r="A46839"/>
    </row>
    <row r="46840" spans="1:1">
      <c r="A46840"/>
    </row>
    <row r="46841" spans="1:1">
      <c r="A46841"/>
    </row>
    <row r="46842" spans="1:1">
      <c r="A46842"/>
    </row>
    <row r="46843" spans="1:1">
      <c r="A46843"/>
    </row>
    <row r="46844" spans="1:1">
      <c r="A46844"/>
    </row>
    <row r="46845" spans="1:1">
      <c r="A46845"/>
    </row>
    <row r="46846" spans="1:1">
      <c r="A46846"/>
    </row>
    <row r="46847" spans="1:1">
      <c r="A46847"/>
    </row>
    <row r="46848" spans="1:1">
      <c r="A46848"/>
    </row>
    <row r="46849" spans="1:1">
      <c r="A46849"/>
    </row>
    <row r="46850" spans="1:1">
      <c r="A46850"/>
    </row>
    <row r="46851" spans="1:1">
      <c r="A46851"/>
    </row>
    <row r="46852" spans="1:1">
      <c r="A46852"/>
    </row>
    <row r="46853" spans="1:1">
      <c r="A46853"/>
    </row>
    <row r="46854" spans="1:1">
      <c r="A46854"/>
    </row>
    <row r="46855" spans="1:1">
      <c r="A46855"/>
    </row>
    <row r="46856" spans="1:1">
      <c r="A46856"/>
    </row>
    <row r="46857" spans="1:1">
      <c r="A46857"/>
    </row>
    <row r="46858" spans="1:1">
      <c r="A46858"/>
    </row>
    <row r="46859" spans="1:1">
      <c r="A46859"/>
    </row>
    <row r="46860" spans="1:1">
      <c r="A46860"/>
    </row>
    <row r="46861" spans="1:1">
      <c r="A46861"/>
    </row>
    <row r="46862" spans="1:1">
      <c r="A46862"/>
    </row>
    <row r="46863" spans="1:1">
      <c r="A46863"/>
    </row>
    <row r="46864" spans="1:1">
      <c r="A46864"/>
    </row>
    <row r="46865" spans="1:1">
      <c r="A46865"/>
    </row>
    <row r="46866" spans="1:1">
      <c r="A46866"/>
    </row>
    <row r="46867" spans="1:1">
      <c r="A46867"/>
    </row>
    <row r="46868" spans="1:1">
      <c r="A46868"/>
    </row>
    <row r="46869" spans="1:1">
      <c r="A46869"/>
    </row>
    <row r="46870" spans="1:1">
      <c r="A46870"/>
    </row>
    <row r="46871" spans="1:1">
      <c r="A46871"/>
    </row>
    <row r="46872" spans="1:1">
      <c r="A46872"/>
    </row>
    <row r="46873" spans="1:1">
      <c r="A46873"/>
    </row>
    <row r="46874" spans="1:1">
      <c r="A46874"/>
    </row>
    <row r="46875" spans="1:1">
      <c r="A46875"/>
    </row>
    <row r="46876" spans="1:1">
      <c r="A46876"/>
    </row>
    <row r="46877" spans="1:1">
      <c r="A46877"/>
    </row>
    <row r="46878" spans="1:1">
      <c r="A46878"/>
    </row>
    <row r="46879" spans="1:1">
      <c r="A46879"/>
    </row>
    <row r="46880" spans="1:1">
      <c r="A46880"/>
    </row>
    <row r="46881" spans="1:1">
      <c r="A46881"/>
    </row>
    <row r="46882" spans="1:1">
      <c r="A46882"/>
    </row>
    <row r="46883" spans="1:1">
      <c r="A46883"/>
    </row>
    <row r="46884" spans="1:1">
      <c r="A46884"/>
    </row>
    <row r="46885" spans="1:1">
      <c r="A46885"/>
    </row>
    <row r="46886" spans="1:1">
      <c r="A46886"/>
    </row>
    <row r="46887" spans="1:1">
      <c r="A46887"/>
    </row>
    <row r="46888" spans="1:1">
      <c r="A46888"/>
    </row>
    <row r="46889" spans="1:1">
      <c r="A46889"/>
    </row>
    <row r="46890" spans="1:1">
      <c r="A46890"/>
    </row>
    <row r="46891" spans="1:1">
      <c r="A46891"/>
    </row>
    <row r="46892" spans="1:1">
      <c r="A46892"/>
    </row>
    <row r="46893" spans="1:1">
      <c r="A46893"/>
    </row>
    <row r="46894" spans="1:1">
      <c r="A46894"/>
    </row>
    <row r="46895" spans="1:1">
      <c r="A46895"/>
    </row>
    <row r="46896" spans="1:1">
      <c r="A46896"/>
    </row>
    <row r="46897" spans="1:1">
      <c r="A46897"/>
    </row>
    <row r="46898" spans="1:1">
      <c r="A46898"/>
    </row>
    <row r="46899" spans="1:1">
      <c r="A46899"/>
    </row>
    <row r="46900" spans="1:1">
      <c r="A46900"/>
    </row>
    <row r="46901" spans="1:1">
      <c r="A46901"/>
    </row>
    <row r="46902" spans="1:1">
      <c r="A46902"/>
    </row>
    <row r="46903" spans="1:1">
      <c r="A46903"/>
    </row>
    <row r="46904" spans="1:1">
      <c r="A46904"/>
    </row>
    <row r="46905" spans="1:1">
      <c r="A46905"/>
    </row>
    <row r="46906" spans="1:1">
      <c r="A46906"/>
    </row>
    <row r="46907" spans="1:1">
      <c r="A46907"/>
    </row>
    <row r="46908" spans="1:1">
      <c r="A46908"/>
    </row>
    <row r="46909" spans="1:1">
      <c r="A46909"/>
    </row>
    <row r="46910" spans="1:1">
      <c r="A46910"/>
    </row>
    <row r="46911" spans="1:1">
      <c r="A46911"/>
    </row>
    <row r="46912" spans="1:1">
      <c r="A46912"/>
    </row>
    <row r="46913" spans="1:1">
      <c r="A46913"/>
    </row>
    <row r="46914" spans="1:1">
      <c r="A46914"/>
    </row>
    <row r="46915" spans="1:1">
      <c r="A46915"/>
    </row>
    <row r="46916" spans="1:1">
      <c r="A46916"/>
    </row>
    <row r="46917" spans="1:1">
      <c r="A46917"/>
    </row>
    <row r="46918" spans="1:1">
      <c r="A46918"/>
    </row>
    <row r="46919" spans="1:1">
      <c r="A46919"/>
    </row>
    <row r="46920" spans="1:1">
      <c r="A46920"/>
    </row>
    <row r="46921" spans="1:1">
      <c r="A46921"/>
    </row>
    <row r="46922" spans="1:1">
      <c r="A46922"/>
    </row>
    <row r="46923" spans="1:1">
      <c r="A46923"/>
    </row>
    <row r="46924" spans="1:1">
      <c r="A46924"/>
    </row>
    <row r="46925" spans="1:1">
      <c r="A46925"/>
    </row>
    <row r="46926" spans="1:1">
      <c r="A46926"/>
    </row>
    <row r="46927" spans="1:1">
      <c r="A46927"/>
    </row>
    <row r="46928" spans="1:1">
      <c r="A46928"/>
    </row>
    <row r="46929" spans="1:1">
      <c r="A46929"/>
    </row>
    <row r="46930" spans="1:1">
      <c r="A46930"/>
    </row>
    <row r="46931" spans="1:1">
      <c r="A46931"/>
    </row>
    <row r="46932" spans="1:1">
      <c r="A46932"/>
    </row>
    <row r="46933" spans="1:1">
      <c r="A46933"/>
    </row>
    <row r="46934" spans="1:1">
      <c r="A46934"/>
    </row>
    <row r="46935" spans="1:1">
      <c r="A46935"/>
    </row>
    <row r="46936" spans="1:1">
      <c r="A46936"/>
    </row>
    <row r="46937" spans="1:1">
      <c r="A46937"/>
    </row>
    <row r="46938" spans="1:1">
      <c r="A46938"/>
    </row>
    <row r="46939" spans="1:1">
      <c r="A46939"/>
    </row>
    <row r="46940" spans="1:1">
      <c r="A46940"/>
    </row>
    <row r="46941" spans="1:1">
      <c r="A46941"/>
    </row>
    <row r="46942" spans="1:1">
      <c r="A46942"/>
    </row>
    <row r="46943" spans="1:1">
      <c r="A46943"/>
    </row>
    <row r="46944" spans="1:1">
      <c r="A46944"/>
    </row>
    <row r="46945" spans="1:1">
      <c r="A46945"/>
    </row>
    <row r="46946" spans="1:1">
      <c r="A46946"/>
    </row>
    <row r="46947" spans="1:1">
      <c r="A46947"/>
    </row>
    <row r="46948" spans="1:1">
      <c r="A46948"/>
    </row>
    <row r="46949" spans="1:1">
      <c r="A46949"/>
    </row>
    <row r="46950" spans="1:1">
      <c r="A46950"/>
    </row>
    <row r="46951" spans="1:1">
      <c r="A46951"/>
    </row>
    <row r="46952" spans="1:1">
      <c r="A46952"/>
    </row>
    <row r="46953" spans="1:1">
      <c r="A46953"/>
    </row>
    <row r="46954" spans="1:1">
      <c r="A46954"/>
    </row>
    <row r="46955" spans="1:1">
      <c r="A46955"/>
    </row>
    <row r="46956" spans="1:1">
      <c r="A46956"/>
    </row>
    <row r="46957" spans="1:1">
      <c r="A46957"/>
    </row>
    <row r="46958" spans="1:1">
      <c r="A46958"/>
    </row>
    <row r="46959" spans="1:1">
      <c r="A46959"/>
    </row>
    <row r="46960" spans="1:1">
      <c r="A46960"/>
    </row>
    <row r="46961" spans="1:1">
      <c r="A46961"/>
    </row>
    <row r="46962" spans="1:1">
      <c r="A46962"/>
    </row>
    <row r="46963" spans="1:1">
      <c r="A46963"/>
    </row>
    <row r="46964" spans="1:1">
      <c r="A46964"/>
    </row>
    <row r="46965" spans="1:1">
      <c r="A46965"/>
    </row>
    <row r="46966" spans="1:1">
      <c r="A46966"/>
    </row>
    <row r="46967" spans="1:1">
      <c r="A46967"/>
    </row>
    <row r="46968" spans="1:1">
      <c r="A46968"/>
    </row>
    <row r="46969" spans="1:1">
      <c r="A46969"/>
    </row>
    <row r="46970" spans="1:1">
      <c r="A46970"/>
    </row>
    <row r="46971" spans="1:1">
      <c r="A46971"/>
    </row>
    <row r="46972" spans="1:1">
      <c r="A46972"/>
    </row>
    <row r="46973" spans="1:1">
      <c r="A46973"/>
    </row>
    <row r="46974" spans="1:1">
      <c r="A46974"/>
    </row>
    <row r="46975" spans="1:1">
      <c r="A46975"/>
    </row>
    <row r="46976" spans="1:1">
      <c r="A46976"/>
    </row>
    <row r="46977" spans="1:1">
      <c r="A46977"/>
    </row>
    <row r="46978" spans="1:1">
      <c r="A46978"/>
    </row>
    <row r="46979" spans="1:1">
      <c r="A46979"/>
    </row>
    <row r="46980" spans="1:1">
      <c r="A46980"/>
    </row>
    <row r="46981" spans="1:1">
      <c r="A46981"/>
    </row>
    <row r="46982" spans="1:1">
      <c r="A46982"/>
    </row>
    <row r="46983" spans="1:1">
      <c r="A46983"/>
    </row>
    <row r="46984" spans="1:1">
      <c r="A46984"/>
    </row>
    <row r="46985" spans="1:1">
      <c r="A46985"/>
    </row>
    <row r="46986" spans="1:1">
      <c r="A46986"/>
    </row>
    <row r="46987" spans="1:1">
      <c r="A46987"/>
    </row>
    <row r="46988" spans="1:1">
      <c r="A46988"/>
    </row>
    <row r="46989" spans="1:1">
      <c r="A46989"/>
    </row>
    <row r="46990" spans="1:1">
      <c r="A46990"/>
    </row>
    <row r="46991" spans="1:1">
      <c r="A46991"/>
    </row>
    <row r="46992" spans="1:1">
      <c r="A46992"/>
    </row>
    <row r="46993" spans="1:1">
      <c r="A46993"/>
    </row>
    <row r="46994" spans="1:1">
      <c r="A46994"/>
    </row>
    <row r="46995" spans="1:1">
      <c r="A46995"/>
    </row>
    <row r="46996" spans="1:1">
      <c r="A46996"/>
    </row>
    <row r="46997" spans="1:1">
      <c r="A46997"/>
    </row>
    <row r="46998" spans="1:1">
      <c r="A46998"/>
    </row>
    <row r="46999" spans="1:1">
      <c r="A46999"/>
    </row>
    <row r="47000" spans="1:1">
      <c r="A47000"/>
    </row>
    <row r="47001" spans="1:1">
      <c r="A47001"/>
    </row>
    <row r="47002" spans="1:1">
      <c r="A47002"/>
    </row>
    <row r="47003" spans="1:1">
      <c r="A47003"/>
    </row>
    <row r="47004" spans="1:1">
      <c r="A47004"/>
    </row>
    <row r="47005" spans="1:1">
      <c r="A47005"/>
    </row>
    <row r="47006" spans="1:1">
      <c r="A47006"/>
    </row>
    <row r="47007" spans="1:1">
      <c r="A47007"/>
    </row>
    <row r="47008" spans="1:1">
      <c r="A47008"/>
    </row>
    <row r="47009" spans="1:1">
      <c r="A47009"/>
    </row>
    <row r="47010" spans="1:1">
      <c r="A47010"/>
    </row>
    <row r="47011" spans="1:1">
      <c r="A47011"/>
    </row>
    <row r="47012" spans="1:1">
      <c r="A47012"/>
    </row>
    <row r="47013" spans="1:1">
      <c r="A47013"/>
    </row>
    <row r="47014" spans="1:1">
      <c r="A47014"/>
    </row>
    <row r="47015" spans="1:1">
      <c r="A47015"/>
    </row>
    <row r="47016" spans="1:1">
      <c r="A47016"/>
    </row>
    <row r="47017" spans="1:1">
      <c r="A47017"/>
    </row>
    <row r="47018" spans="1:1">
      <c r="A47018"/>
    </row>
    <row r="47019" spans="1:1">
      <c r="A47019"/>
    </row>
    <row r="47020" spans="1:1">
      <c r="A47020"/>
    </row>
    <row r="47021" spans="1:1">
      <c r="A47021"/>
    </row>
    <row r="47022" spans="1:1">
      <c r="A47022"/>
    </row>
    <row r="47023" spans="1:1">
      <c r="A47023"/>
    </row>
    <row r="47024" spans="1:1">
      <c r="A47024"/>
    </row>
    <row r="47025" spans="1:1">
      <c r="A47025"/>
    </row>
    <row r="47026" spans="1:1">
      <c r="A47026"/>
    </row>
    <row r="47027" spans="1:1">
      <c r="A47027"/>
    </row>
    <row r="47028" spans="1:1">
      <c r="A47028"/>
    </row>
    <row r="47029" spans="1:1">
      <c r="A47029"/>
    </row>
    <row r="47030" spans="1:1">
      <c r="A47030"/>
    </row>
    <row r="47031" spans="1:1">
      <c r="A47031"/>
    </row>
    <row r="47032" spans="1:1">
      <c r="A47032"/>
    </row>
    <row r="47033" spans="1:1">
      <c r="A47033"/>
    </row>
    <row r="47034" spans="1:1">
      <c r="A47034"/>
    </row>
    <row r="47035" spans="1:1">
      <c r="A47035"/>
    </row>
    <row r="47036" spans="1:1">
      <c r="A47036"/>
    </row>
    <row r="47037" spans="1:1">
      <c r="A47037"/>
    </row>
    <row r="47038" spans="1:1">
      <c r="A47038"/>
    </row>
    <row r="47039" spans="1:1">
      <c r="A47039"/>
    </row>
    <row r="47040" spans="1:1">
      <c r="A47040"/>
    </row>
    <row r="47041" spans="1:1">
      <c r="A47041"/>
    </row>
    <row r="47042" spans="1:1">
      <c r="A47042"/>
    </row>
    <row r="47043" spans="1:1">
      <c r="A47043"/>
    </row>
    <row r="47044" spans="1:1">
      <c r="A47044"/>
    </row>
    <row r="47045" spans="1:1">
      <c r="A47045"/>
    </row>
    <row r="47046" spans="1:1">
      <c r="A47046"/>
    </row>
    <row r="47047" spans="1:1">
      <c r="A47047"/>
    </row>
    <row r="47048" spans="1:1">
      <c r="A47048"/>
    </row>
    <row r="47049" spans="1:1">
      <c r="A47049"/>
    </row>
    <row r="47050" spans="1:1">
      <c r="A47050"/>
    </row>
    <row r="47051" spans="1:1">
      <c r="A47051"/>
    </row>
    <row r="47052" spans="1:1">
      <c r="A47052"/>
    </row>
    <row r="47053" spans="1:1">
      <c r="A47053"/>
    </row>
    <row r="47054" spans="1:1">
      <c r="A47054"/>
    </row>
    <row r="47055" spans="1:1">
      <c r="A47055"/>
    </row>
    <row r="47056" spans="1:1">
      <c r="A47056"/>
    </row>
    <row r="47057" spans="1:1">
      <c r="A47057"/>
    </row>
    <row r="47058" spans="1:1">
      <c r="A47058"/>
    </row>
    <row r="47059" spans="1:1">
      <c r="A47059"/>
    </row>
    <row r="47060" spans="1:1">
      <c r="A47060"/>
    </row>
    <row r="47061" spans="1:1">
      <c r="A47061"/>
    </row>
    <row r="47062" spans="1:1">
      <c r="A47062"/>
    </row>
    <row r="47063" spans="1:1">
      <c r="A47063"/>
    </row>
    <row r="47064" spans="1:1">
      <c r="A47064"/>
    </row>
    <row r="47065" spans="1:1">
      <c r="A47065"/>
    </row>
    <row r="47066" spans="1:1">
      <c r="A47066"/>
    </row>
    <row r="47067" spans="1:1">
      <c r="A47067"/>
    </row>
    <row r="47068" spans="1:1">
      <c r="A47068"/>
    </row>
    <row r="47069" spans="1:1">
      <c r="A47069"/>
    </row>
    <row r="47070" spans="1:1">
      <c r="A47070"/>
    </row>
    <row r="47071" spans="1:1">
      <c r="A47071"/>
    </row>
    <row r="47072" spans="1:1">
      <c r="A47072"/>
    </row>
    <row r="47073" spans="1:1">
      <c r="A47073"/>
    </row>
    <row r="47074" spans="1:1">
      <c r="A47074"/>
    </row>
    <row r="47075" spans="1:1">
      <c r="A47075"/>
    </row>
    <row r="47076" spans="1:1">
      <c r="A47076"/>
    </row>
    <row r="47077" spans="1:1">
      <c r="A47077"/>
    </row>
    <row r="47078" spans="1:1">
      <c r="A47078"/>
    </row>
    <row r="47079" spans="1:1">
      <c r="A47079"/>
    </row>
    <row r="47080" spans="1:1">
      <c r="A47080"/>
    </row>
    <row r="47081" spans="1:1">
      <c r="A47081"/>
    </row>
    <row r="47082" spans="1:1">
      <c r="A47082"/>
    </row>
    <row r="47083" spans="1:1">
      <c r="A47083"/>
    </row>
    <row r="47084" spans="1:1">
      <c r="A47084"/>
    </row>
    <row r="47085" spans="1:1">
      <c r="A47085"/>
    </row>
    <row r="47086" spans="1:1">
      <c r="A47086"/>
    </row>
    <row r="47087" spans="1:1">
      <c r="A47087"/>
    </row>
    <row r="47088" spans="1:1">
      <c r="A47088"/>
    </row>
    <row r="47089" spans="1:1">
      <c r="A47089"/>
    </row>
    <row r="47090" spans="1:1">
      <c r="A47090"/>
    </row>
    <row r="47091" spans="1:1">
      <c r="A47091"/>
    </row>
    <row r="47092" spans="1:1">
      <c r="A47092"/>
    </row>
    <row r="47093" spans="1:1">
      <c r="A47093"/>
    </row>
    <row r="47094" spans="1:1">
      <c r="A47094"/>
    </row>
    <row r="47095" spans="1:1">
      <c r="A47095"/>
    </row>
    <row r="47096" spans="1:1">
      <c r="A47096"/>
    </row>
    <row r="47097" spans="1:1">
      <c r="A47097"/>
    </row>
    <row r="47098" spans="1:1">
      <c r="A47098"/>
    </row>
    <row r="47099" spans="1:1">
      <c r="A47099"/>
    </row>
    <row r="47100" spans="1:1">
      <c r="A47100"/>
    </row>
    <row r="47101" spans="1:1">
      <c r="A47101"/>
    </row>
    <row r="47102" spans="1:1">
      <c r="A47102"/>
    </row>
    <row r="47103" spans="1:1">
      <c r="A47103"/>
    </row>
    <row r="47104" spans="1:1">
      <c r="A47104"/>
    </row>
    <row r="47105" spans="1:1">
      <c r="A47105"/>
    </row>
    <row r="47106" spans="1:1">
      <c r="A47106"/>
    </row>
    <row r="47107" spans="1:1">
      <c r="A47107"/>
    </row>
    <row r="47108" spans="1:1">
      <c r="A47108"/>
    </row>
    <row r="47109" spans="1:1">
      <c r="A47109"/>
    </row>
    <row r="47110" spans="1:1">
      <c r="A47110"/>
    </row>
    <row r="47111" spans="1:1">
      <c r="A47111"/>
    </row>
    <row r="47112" spans="1:1">
      <c r="A47112"/>
    </row>
    <row r="47113" spans="1:1">
      <c r="A47113"/>
    </row>
    <row r="47114" spans="1:1">
      <c r="A47114"/>
    </row>
    <row r="47115" spans="1:1">
      <c r="A47115"/>
    </row>
    <row r="47116" spans="1:1">
      <c r="A47116"/>
    </row>
    <row r="47117" spans="1:1">
      <c r="A47117"/>
    </row>
    <row r="47118" spans="1:1">
      <c r="A47118"/>
    </row>
    <row r="47119" spans="1:1">
      <c r="A47119"/>
    </row>
    <row r="47120" spans="1:1">
      <c r="A47120"/>
    </row>
    <row r="47121" spans="1:1">
      <c r="A47121"/>
    </row>
    <row r="47122" spans="1:1">
      <c r="A47122"/>
    </row>
    <row r="47123" spans="1:1">
      <c r="A47123"/>
    </row>
    <row r="47124" spans="1:1">
      <c r="A47124"/>
    </row>
    <row r="47125" spans="1:1">
      <c r="A47125"/>
    </row>
    <row r="47126" spans="1:1">
      <c r="A47126"/>
    </row>
    <row r="47127" spans="1:1">
      <c r="A47127"/>
    </row>
    <row r="47128" spans="1:1">
      <c r="A47128"/>
    </row>
    <row r="47129" spans="1:1">
      <c r="A47129"/>
    </row>
    <row r="47130" spans="1:1">
      <c r="A47130"/>
    </row>
    <row r="47131" spans="1:1">
      <c r="A47131"/>
    </row>
    <row r="47132" spans="1:1">
      <c r="A47132"/>
    </row>
    <row r="47133" spans="1:1">
      <c r="A47133"/>
    </row>
    <row r="47134" spans="1:1">
      <c r="A47134"/>
    </row>
    <row r="47135" spans="1:1">
      <c r="A47135"/>
    </row>
    <row r="47136" spans="1:1">
      <c r="A47136"/>
    </row>
    <row r="47137" spans="1:1">
      <c r="A47137"/>
    </row>
    <row r="47138" spans="1:1">
      <c r="A47138"/>
    </row>
    <row r="47139" spans="1:1">
      <c r="A47139"/>
    </row>
    <row r="47140" spans="1:1">
      <c r="A47140"/>
    </row>
    <row r="47141" spans="1:1">
      <c r="A47141"/>
    </row>
    <row r="47142" spans="1:1">
      <c r="A47142"/>
    </row>
    <row r="47143" spans="1:1">
      <c r="A47143"/>
    </row>
    <row r="47144" spans="1:1">
      <c r="A47144"/>
    </row>
    <row r="47145" spans="1:1">
      <c r="A47145"/>
    </row>
    <row r="47146" spans="1:1">
      <c r="A47146"/>
    </row>
    <row r="47147" spans="1:1">
      <c r="A47147"/>
    </row>
    <row r="47148" spans="1:1">
      <c r="A47148"/>
    </row>
    <row r="47149" spans="1:1">
      <c r="A47149"/>
    </row>
    <row r="47150" spans="1:1">
      <c r="A47150"/>
    </row>
    <row r="47151" spans="1:1">
      <c r="A47151"/>
    </row>
    <row r="47152" spans="1:1">
      <c r="A47152"/>
    </row>
    <row r="47153" spans="1:1">
      <c r="A47153"/>
    </row>
    <row r="47154" spans="1:1">
      <c r="A47154"/>
    </row>
    <row r="47155" spans="1:1">
      <c r="A47155"/>
    </row>
    <row r="47156" spans="1:1">
      <c r="A47156"/>
    </row>
    <row r="47157" spans="1:1">
      <c r="A47157"/>
    </row>
    <row r="47158" spans="1:1">
      <c r="A47158"/>
    </row>
    <row r="47159" spans="1:1">
      <c r="A47159"/>
    </row>
    <row r="47160" spans="1:1">
      <c r="A47160"/>
    </row>
    <row r="47161" spans="1:1">
      <c r="A47161"/>
    </row>
    <row r="47162" spans="1:1">
      <c r="A47162"/>
    </row>
    <row r="47163" spans="1:1">
      <c r="A47163"/>
    </row>
    <row r="47164" spans="1:1">
      <c r="A47164"/>
    </row>
    <row r="47165" spans="1:1">
      <c r="A47165"/>
    </row>
    <row r="47166" spans="1:1">
      <c r="A47166"/>
    </row>
    <row r="47167" spans="1:1">
      <c r="A47167"/>
    </row>
    <row r="47168" spans="1:1">
      <c r="A47168"/>
    </row>
    <row r="47169" spans="1:1">
      <c r="A47169"/>
    </row>
    <row r="47170" spans="1:1">
      <c r="A47170"/>
    </row>
    <row r="47171" spans="1:1">
      <c r="A47171"/>
    </row>
    <row r="47172" spans="1:1">
      <c r="A47172"/>
    </row>
    <row r="47173" spans="1:1">
      <c r="A47173"/>
    </row>
    <row r="47174" spans="1:1">
      <c r="A47174"/>
    </row>
    <row r="47175" spans="1:1">
      <c r="A47175"/>
    </row>
    <row r="47176" spans="1:1">
      <c r="A47176"/>
    </row>
    <row r="47177" spans="1:1">
      <c r="A47177"/>
    </row>
    <row r="47178" spans="1:1">
      <c r="A47178"/>
    </row>
    <row r="47179" spans="1:1">
      <c r="A47179"/>
    </row>
    <row r="47180" spans="1:1">
      <c r="A47180"/>
    </row>
    <row r="47181" spans="1:1">
      <c r="A47181"/>
    </row>
    <row r="47182" spans="1:1">
      <c r="A47182"/>
    </row>
    <row r="47183" spans="1:1">
      <c r="A47183"/>
    </row>
    <row r="47184" spans="1:1">
      <c r="A47184"/>
    </row>
    <row r="47185" spans="1:1">
      <c r="A47185"/>
    </row>
    <row r="47186" spans="1:1">
      <c r="A47186"/>
    </row>
    <row r="47187" spans="1:1">
      <c r="A47187"/>
    </row>
    <row r="47188" spans="1:1">
      <c r="A47188"/>
    </row>
    <row r="47189" spans="1:1">
      <c r="A47189"/>
    </row>
    <row r="47190" spans="1:1">
      <c r="A47190"/>
    </row>
    <row r="47191" spans="1:1">
      <c r="A47191"/>
    </row>
    <row r="47192" spans="1:1">
      <c r="A47192"/>
    </row>
    <row r="47193" spans="1:1">
      <c r="A47193"/>
    </row>
    <row r="47194" spans="1:1">
      <c r="A47194"/>
    </row>
    <row r="47195" spans="1:1">
      <c r="A47195"/>
    </row>
    <row r="47196" spans="1:1">
      <c r="A47196"/>
    </row>
    <row r="47197" spans="1:1">
      <c r="A47197"/>
    </row>
    <row r="47198" spans="1:1">
      <c r="A47198"/>
    </row>
    <row r="47199" spans="1:1">
      <c r="A47199"/>
    </row>
    <row r="47200" spans="1:1">
      <c r="A47200"/>
    </row>
    <row r="47201" spans="1:1">
      <c r="A47201"/>
    </row>
    <row r="47202" spans="1:1">
      <c r="A47202"/>
    </row>
    <row r="47203" spans="1:1">
      <c r="A47203"/>
    </row>
    <row r="47204" spans="1:1">
      <c r="A47204"/>
    </row>
    <row r="47205" spans="1:1">
      <c r="A47205"/>
    </row>
    <row r="47206" spans="1:1">
      <c r="A47206"/>
    </row>
    <row r="47207" spans="1:1">
      <c r="A47207"/>
    </row>
    <row r="47208" spans="1:1">
      <c r="A47208"/>
    </row>
    <row r="47209" spans="1:1">
      <c r="A47209"/>
    </row>
    <row r="47210" spans="1:1">
      <c r="A47210"/>
    </row>
    <row r="47211" spans="1:1">
      <c r="A47211"/>
    </row>
    <row r="47212" spans="1:1">
      <c r="A47212"/>
    </row>
    <row r="47213" spans="1:1">
      <c r="A47213"/>
    </row>
    <row r="47214" spans="1:1">
      <c r="A47214"/>
    </row>
    <row r="47215" spans="1:1">
      <c r="A47215"/>
    </row>
    <row r="47216" spans="1:1">
      <c r="A47216"/>
    </row>
    <row r="47217" spans="1:1">
      <c r="A47217"/>
    </row>
    <row r="47218" spans="1:1">
      <c r="A47218"/>
    </row>
    <row r="47219" spans="1:1">
      <c r="A47219"/>
    </row>
    <row r="47220" spans="1:1">
      <c r="A47220"/>
    </row>
    <row r="47221" spans="1:1">
      <c r="A47221"/>
    </row>
    <row r="47222" spans="1:1">
      <c r="A47222"/>
    </row>
    <row r="47223" spans="1:1">
      <c r="A47223"/>
    </row>
    <row r="47224" spans="1:1">
      <c r="A47224"/>
    </row>
    <row r="47225" spans="1:1">
      <c r="A47225"/>
    </row>
    <row r="47226" spans="1:1">
      <c r="A47226"/>
    </row>
    <row r="47227" spans="1:1">
      <c r="A47227"/>
    </row>
    <row r="47228" spans="1:1">
      <c r="A47228"/>
    </row>
    <row r="47229" spans="1:1">
      <c r="A47229"/>
    </row>
    <row r="47230" spans="1:1">
      <c r="A47230"/>
    </row>
    <row r="47231" spans="1:1">
      <c r="A47231"/>
    </row>
    <row r="47232" spans="1:1">
      <c r="A47232"/>
    </row>
    <row r="47233" spans="1:1">
      <c r="A47233"/>
    </row>
    <row r="47234" spans="1:1">
      <c r="A47234"/>
    </row>
    <row r="47235" spans="1:1">
      <c r="A47235"/>
    </row>
    <row r="47236" spans="1:1">
      <c r="A47236"/>
    </row>
    <row r="47237" spans="1:1">
      <c r="A47237"/>
    </row>
    <row r="47238" spans="1:1">
      <c r="A47238"/>
    </row>
    <row r="47239" spans="1:1">
      <c r="A47239"/>
    </row>
    <row r="47240" spans="1:1">
      <c r="A47240"/>
    </row>
    <row r="47241" spans="1:1">
      <c r="A47241"/>
    </row>
    <row r="47242" spans="1:1">
      <c r="A47242"/>
    </row>
    <row r="47243" spans="1:1">
      <c r="A47243"/>
    </row>
    <row r="47244" spans="1:1">
      <c r="A47244"/>
    </row>
    <row r="47245" spans="1:1">
      <c r="A47245"/>
    </row>
    <row r="47246" spans="1:1">
      <c r="A47246"/>
    </row>
    <row r="47247" spans="1:1">
      <c r="A47247"/>
    </row>
    <row r="47248" spans="1:1">
      <c r="A47248"/>
    </row>
    <row r="47249" spans="1:1">
      <c r="A47249"/>
    </row>
    <row r="47250" spans="1:1">
      <c r="A47250"/>
    </row>
    <row r="47251" spans="1:1">
      <c r="A47251"/>
    </row>
    <row r="47252" spans="1:1">
      <c r="A47252"/>
    </row>
    <row r="47253" spans="1:1">
      <c r="A47253"/>
    </row>
    <row r="47254" spans="1:1">
      <c r="A47254"/>
    </row>
    <row r="47255" spans="1:1">
      <c r="A47255"/>
    </row>
    <row r="47256" spans="1:1">
      <c r="A47256"/>
    </row>
    <row r="47257" spans="1:1">
      <c r="A47257"/>
    </row>
    <row r="47258" spans="1:1">
      <c r="A47258"/>
    </row>
    <row r="47259" spans="1:1">
      <c r="A47259"/>
    </row>
    <row r="47260" spans="1:1">
      <c r="A47260"/>
    </row>
    <row r="47261" spans="1:1">
      <c r="A47261"/>
    </row>
    <row r="47262" spans="1:1">
      <c r="A47262"/>
    </row>
    <row r="47263" spans="1:1">
      <c r="A47263"/>
    </row>
    <row r="47264" spans="1:1">
      <c r="A47264"/>
    </row>
    <row r="47265" spans="1:1">
      <c r="A47265"/>
    </row>
    <row r="47266" spans="1:1">
      <c r="A47266"/>
    </row>
    <row r="47267" spans="1:1">
      <c r="A47267"/>
    </row>
    <row r="47268" spans="1:1">
      <c r="A47268"/>
    </row>
    <row r="47269" spans="1:1">
      <c r="A47269"/>
    </row>
    <row r="47270" spans="1:1">
      <c r="A47270"/>
    </row>
    <row r="47271" spans="1:1">
      <c r="A47271"/>
    </row>
    <row r="47272" spans="1:1">
      <c r="A47272"/>
    </row>
    <row r="47273" spans="1:1">
      <c r="A47273"/>
    </row>
    <row r="47274" spans="1:1">
      <c r="A47274"/>
    </row>
    <row r="47275" spans="1:1">
      <c r="A47275"/>
    </row>
    <row r="47276" spans="1:1">
      <c r="A47276"/>
    </row>
    <row r="47277" spans="1:1">
      <c r="A47277"/>
    </row>
    <row r="47278" spans="1:1">
      <c r="A47278"/>
    </row>
    <row r="47279" spans="1:1">
      <c r="A47279"/>
    </row>
    <row r="47280" spans="1:1">
      <c r="A47280"/>
    </row>
    <row r="47281" spans="1:1">
      <c r="A47281"/>
    </row>
    <row r="47282" spans="1:1">
      <c r="A47282"/>
    </row>
    <row r="47283" spans="1:1">
      <c r="A47283"/>
    </row>
    <row r="47284" spans="1:1">
      <c r="A47284"/>
    </row>
    <row r="47285" spans="1:1">
      <c r="A47285"/>
    </row>
    <row r="47286" spans="1:1">
      <c r="A47286"/>
    </row>
    <row r="47287" spans="1:1">
      <c r="A47287"/>
    </row>
    <row r="47288" spans="1:1">
      <c r="A47288"/>
    </row>
    <row r="47289" spans="1:1">
      <c r="A47289"/>
    </row>
    <row r="47290" spans="1:1">
      <c r="A47290"/>
    </row>
    <row r="47291" spans="1:1">
      <c r="A47291"/>
    </row>
    <row r="47292" spans="1:1">
      <c r="A47292"/>
    </row>
    <row r="47293" spans="1:1">
      <c r="A47293"/>
    </row>
    <row r="47294" spans="1:1">
      <c r="A47294"/>
    </row>
    <row r="47295" spans="1:1">
      <c r="A47295"/>
    </row>
    <row r="47296" spans="1:1">
      <c r="A47296"/>
    </row>
    <row r="47297" spans="1:1">
      <c r="A47297"/>
    </row>
    <row r="47298" spans="1:1">
      <c r="A47298"/>
    </row>
    <row r="47299" spans="1:1">
      <c r="A47299"/>
    </row>
    <row r="47300" spans="1:1">
      <c r="A47300"/>
    </row>
    <row r="47301" spans="1:1">
      <c r="A47301"/>
    </row>
    <row r="47302" spans="1:1">
      <c r="A47302"/>
    </row>
    <row r="47303" spans="1:1">
      <c r="A47303"/>
    </row>
    <row r="47304" spans="1:1">
      <c r="A47304"/>
    </row>
    <row r="47305" spans="1:1">
      <c r="A47305"/>
    </row>
    <row r="47306" spans="1:1">
      <c r="A47306"/>
    </row>
    <row r="47307" spans="1:1">
      <c r="A47307"/>
    </row>
    <row r="47308" spans="1:1">
      <c r="A47308"/>
    </row>
    <row r="47309" spans="1:1">
      <c r="A47309"/>
    </row>
    <row r="47310" spans="1:1">
      <c r="A47310"/>
    </row>
    <row r="47311" spans="1:1">
      <c r="A47311"/>
    </row>
    <row r="47312" spans="1:1">
      <c r="A47312"/>
    </row>
    <row r="47313" spans="1:1">
      <c r="A47313"/>
    </row>
    <row r="47314" spans="1:1">
      <c r="A47314"/>
    </row>
    <row r="47315" spans="1:1">
      <c r="A47315"/>
    </row>
    <row r="47316" spans="1:1">
      <c r="A47316"/>
    </row>
    <row r="47317" spans="1:1">
      <c r="A47317"/>
    </row>
    <row r="47318" spans="1:1">
      <c r="A47318"/>
    </row>
    <row r="47319" spans="1:1">
      <c r="A47319"/>
    </row>
    <row r="47320" spans="1:1">
      <c r="A47320"/>
    </row>
    <row r="47321" spans="1:1">
      <c r="A47321"/>
    </row>
    <row r="47322" spans="1:1">
      <c r="A47322"/>
    </row>
    <row r="47323" spans="1:1">
      <c r="A47323"/>
    </row>
    <row r="47324" spans="1:1">
      <c r="A47324"/>
    </row>
    <row r="47325" spans="1:1">
      <c r="A47325"/>
    </row>
    <row r="47326" spans="1:1">
      <c r="A47326"/>
    </row>
    <row r="47327" spans="1:1">
      <c r="A47327"/>
    </row>
    <row r="47328" spans="1:1">
      <c r="A47328"/>
    </row>
    <row r="47329" spans="1:1">
      <c r="A47329"/>
    </row>
    <row r="47330" spans="1:1">
      <c r="A47330"/>
    </row>
    <row r="47331" spans="1:1">
      <c r="A47331"/>
    </row>
    <row r="47332" spans="1:1">
      <c r="A47332"/>
    </row>
    <row r="47333" spans="1:1">
      <c r="A47333"/>
    </row>
    <row r="47334" spans="1:1">
      <c r="A47334"/>
    </row>
    <row r="47335" spans="1:1">
      <c r="A47335"/>
    </row>
    <row r="47336" spans="1:1">
      <c r="A47336"/>
    </row>
    <row r="47337" spans="1:1">
      <c r="A47337"/>
    </row>
    <row r="47338" spans="1:1">
      <c r="A47338"/>
    </row>
    <row r="47339" spans="1:1">
      <c r="A47339"/>
    </row>
    <row r="47340" spans="1:1">
      <c r="A47340"/>
    </row>
    <row r="47341" spans="1:1">
      <c r="A47341"/>
    </row>
    <row r="47342" spans="1:1">
      <c r="A47342"/>
    </row>
    <row r="47343" spans="1:1">
      <c r="A47343"/>
    </row>
    <row r="47344" spans="1:1">
      <c r="A47344"/>
    </row>
    <row r="47345" spans="1:1">
      <c r="A47345"/>
    </row>
    <row r="47346" spans="1:1">
      <c r="A47346"/>
    </row>
    <row r="47347" spans="1:1">
      <c r="A47347"/>
    </row>
    <row r="47348" spans="1:1">
      <c r="A47348"/>
    </row>
    <row r="47349" spans="1:1">
      <c r="A47349"/>
    </row>
    <row r="47350" spans="1:1">
      <c r="A47350"/>
    </row>
    <row r="47351" spans="1:1">
      <c r="A47351"/>
    </row>
    <row r="47352" spans="1:1">
      <c r="A47352"/>
    </row>
    <row r="47353" spans="1:1">
      <c r="A47353"/>
    </row>
    <row r="47354" spans="1:1">
      <c r="A47354"/>
    </row>
    <row r="47355" spans="1:1">
      <c r="A47355"/>
    </row>
    <row r="47356" spans="1:1">
      <c r="A47356"/>
    </row>
    <row r="47357" spans="1:1">
      <c r="A47357"/>
    </row>
    <row r="47358" spans="1:1">
      <c r="A47358"/>
    </row>
    <row r="47359" spans="1:1">
      <c r="A47359"/>
    </row>
    <row r="47360" spans="1:1">
      <c r="A47360"/>
    </row>
    <row r="47361" spans="1:1">
      <c r="A47361"/>
    </row>
    <row r="47362" spans="1:1">
      <c r="A47362"/>
    </row>
    <row r="47363" spans="1:1">
      <c r="A47363"/>
    </row>
    <row r="47364" spans="1:1">
      <c r="A47364"/>
    </row>
    <row r="47365" spans="1:1">
      <c r="A47365"/>
    </row>
    <row r="47366" spans="1:1">
      <c r="A47366"/>
    </row>
    <row r="47367" spans="1:1">
      <c r="A47367"/>
    </row>
    <row r="47368" spans="1:1">
      <c r="A47368"/>
    </row>
    <row r="47369" spans="1:1">
      <c r="A47369"/>
    </row>
    <row r="47370" spans="1:1">
      <c r="A47370"/>
    </row>
    <row r="47371" spans="1:1">
      <c r="A47371"/>
    </row>
    <row r="47372" spans="1:1">
      <c r="A47372"/>
    </row>
    <row r="47373" spans="1:1">
      <c r="A47373"/>
    </row>
    <row r="47374" spans="1:1">
      <c r="A47374"/>
    </row>
    <row r="47375" spans="1:1">
      <c r="A47375"/>
    </row>
    <row r="47376" spans="1:1">
      <c r="A47376"/>
    </row>
    <row r="47377" spans="1:1">
      <c r="A47377"/>
    </row>
    <row r="47378" spans="1:1">
      <c r="A47378"/>
    </row>
    <row r="47379" spans="1:1">
      <c r="A47379"/>
    </row>
    <row r="47380" spans="1:1">
      <c r="A47380"/>
    </row>
    <row r="47381" spans="1:1">
      <c r="A47381"/>
    </row>
    <row r="47382" spans="1:1">
      <c r="A47382"/>
    </row>
    <row r="47383" spans="1:1">
      <c r="A47383"/>
    </row>
    <row r="47384" spans="1:1">
      <c r="A47384"/>
    </row>
    <row r="47385" spans="1:1">
      <c r="A47385"/>
    </row>
    <row r="47386" spans="1:1">
      <c r="A47386"/>
    </row>
    <row r="47387" spans="1:1">
      <c r="A47387"/>
    </row>
    <row r="47388" spans="1:1">
      <c r="A47388"/>
    </row>
    <row r="47389" spans="1:1">
      <c r="A47389"/>
    </row>
    <row r="47390" spans="1:1">
      <c r="A47390"/>
    </row>
    <row r="47391" spans="1:1">
      <c r="A47391"/>
    </row>
    <row r="47392" spans="1:1">
      <c r="A47392"/>
    </row>
    <row r="47393" spans="1:1">
      <c r="A47393"/>
    </row>
    <row r="47394" spans="1:1">
      <c r="A47394"/>
    </row>
    <row r="47395" spans="1:1">
      <c r="A47395"/>
    </row>
    <row r="47396" spans="1:1">
      <c r="A47396"/>
    </row>
    <row r="47397" spans="1:1">
      <c r="A47397"/>
    </row>
    <row r="47398" spans="1:1">
      <c r="A47398"/>
    </row>
    <row r="47399" spans="1:1">
      <c r="A47399"/>
    </row>
    <row r="47400" spans="1:1">
      <c r="A47400"/>
    </row>
    <row r="47401" spans="1:1">
      <c r="A47401"/>
    </row>
    <row r="47402" spans="1:1">
      <c r="A47402"/>
    </row>
    <row r="47403" spans="1:1">
      <c r="A47403"/>
    </row>
    <row r="47404" spans="1:1">
      <c r="A47404"/>
    </row>
    <row r="47405" spans="1:1">
      <c r="A47405"/>
    </row>
    <row r="47406" spans="1:1">
      <c r="A47406"/>
    </row>
    <row r="47407" spans="1:1">
      <c r="A47407"/>
    </row>
    <row r="47408" spans="1:1">
      <c r="A47408"/>
    </row>
    <row r="47409" spans="1:1">
      <c r="A47409"/>
    </row>
    <row r="47410" spans="1:1">
      <c r="A47410"/>
    </row>
    <row r="47411" spans="1:1">
      <c r="A47411"/>
    </row>
    <row r="47412" spans="1:1">
      <c r="A47412"/>
    </row>
    <row r="47413" spans="1:1">
      <c r="A47413"/>
    </row>
    <row r="47414" spans="1:1">
      <c r="A47414"/>
    </row>
    <row r="47415" spans="1:1">
      <c r="A47415"/>
    </row>
    <row r="47416" spans="1:1">
      <c r="A47416"/>
    </row>
    <row r="47417" spans="1:1">
      <c r="A47417"/>
    </row>
    <row r="47418" spans="1:1">
      <c r="A47418"/>
    </row>
    <row r="47419" spans="1:1">
      <c r="A47419"/>
    </row>
    <row r="47420" spans="1:1">
      <c r="A47420"/>
    </row>
    <row r="47421" spans="1:1">
      <c r="A47421"/>
    </row>
    <row r="47422" spans="1:1">
      <c r="A47422"/>
    </row>
    <row r="47423" spans="1:1">
      <c r="A47423"/>
    </row>
    <row r="47424" spans="1:1">
      <c r="A47424"/>
    </row>
    <row r="47425" spans="1:1">
      <c r="A47425"/>
    </row>
    <row r="47426" spans="1:1">
      <c r="A47426"/>
    </row>
    <row r="47427" spans="1:1">
      <c r="A47427"/>
    </row>
    <row r="47428" spans="1:1">
      <c r="A47428"/>
    </row>
    <row r="47429" spans="1:1">
      <c r="A47429"/>
    </row>
    <row r="47430" spans="1:1">
      <c r="A47430"/>
    </row>
    <row r="47431" spans="1:1">
      <c r="A47431"/>
    </row>
    <row r="47432" spans="1:1">
      <c r="A47432"/>
    </row>
    <row r="47433" spans="1:1">
      <c r="A47433"/>
    </row>
    <row r="47434" spans="1:1">
      <c r="A47434"/>
    </row>
    <row r="47435" spans="1:1">
      <c r="A47435"/>
    </row>
    <row r="47436" spans="1:1">
      <c r="A47436"/>
    </row>
    <row r="47437" spans="1:1">
      <c r="A47437"/>
    </row>
    <row r="47438" spans="1:1">
      <c r="A47438"/>
    </row>
    <row r="47439" spans="1:1">
      <c r="A47439"/>
    </row>
    <row r="47440" spans="1:1">
      <c r="A47440"/>
    </row>
    <row r="47441" spans="1:1">
      <c r="A47441"/>
    </row>
    <row r="47442" spans="1:1">
      <c r="A47442"/>
    </row>
    <row r="47443" spans="1:1">
      <c r="A47443"/>
    </row>
    <row r="47444" spans="1:1">
      <c r="A47444"/>
    </row>
    <row r="47445" spans="1:1">
      <c r="A47445"/>
    </row>
    <row r="47446" spans="1:1">
      <c r="A47446"/>
    </row>
    <row r="47447" spans="1:1">
      <c r="A47447"/>
    </row>
    <row r="47448" spans="1:1">
      <c r="A47448"/>
    </row>
    <row r="47449" spans="1:1">
      <c r="A47449"/>
    </row>
    <row r="47450" spans="1:1">
      <c r="A47450"/>
    </row>
    <row r="47451" spans="1:1">
      <c r="A47451"/>
    </row>
    <row r="47452" spans="1:1">
      <c r="A47452"/>
    </row>
    <row r="47453" spans="1:1">
      <c r="A47453"/>
    </row>
    <row r="47454" spans="1:1">
      <c r="A47454"/>
    </row>
    <row r="47455" spans="1:1">
      <c r="A47455"/>
    </row>
    <row r="47456" spans="1:1">
      <c r="A47456"/>
    </row>
    <row r="47457" spans="1:1">
      <c r="A47457"/>
    </row>
    <row r="47458" spans="1:1">
      <c r="A47458"/>
    </row>
    <row r="47459" spans="1:1">
      <c r="A47459"/>
    </row>
    <row r="47460" spans="1:1">
      <c r="A47460"/>
    </row>
    <row r="47461" spans="1:1">
      <c r="A47461"/>
    </row>
    <row r="47462" spans="1:1">
      <c r="A47462"/>
    </row>
    <row r="47463" spans="1:1">
      <c r="A47463"/>
    </row>
    <row r="47464" spans="1:1">
      <c r="A47464"/>
    </row>
    <row r="47465" spans="1:1">
      <c r="A47465"/>
    </row>
    <row r="47466" spans="1:1">
      <c r="A47466"/>
    </row>
    <row r="47467" spans="1:1">
      <c r="A47467"/>
    </row>
    <row r="47468" spans="1:1">
      <c r="A47468"/>
    </row>
    <row r="47469" spans="1:1">
      <c r="A47469"/>
    </row>
    <row r="47470" spans="1:1">
      <c r="A47470"/>
    </row>
    <row r="47471" spans="1:1">
      <c r="A47471"/>
    </row>
    <row r="47472" spans="1:1">
      <c r="A47472"/>
    </row>
    <row r="47473" spans="1:1">
      <c r="A47473"/>
    </row>
    <row r="47474" spans="1:1">
      <c r="A47474"/>
    </row>
    <row r="47475" spans="1:1">
      <c r="A47475"/>
    </row>
    <row r="47476" spans="1:1">
      <c r="A47476"/>
    </row>
    <row r="47477" spans="1:1">
      <c r="A47477"/>
    </row>
    <row r="47478" spans="1:1">
      <c r="A47478"/>
    </row>
    <row r="47479" spans="1:1">
      <c r="A47479"/>
    </row>
    <row r="47480" spans="1:1">
      <c r="A47480"/>
    </row>
    <row r="47481" spans="1:1">
      <c r="A47481"/>
    </row>
    <row r="47482" spans="1:1">
      <c r="A47482"/>
    </row>
    <row r="47483" spans="1:1">
      <c r="A47483"/>
    </row>
    <row r="47484" spans="1:1">
      <c r="A47484"/>
    </row>
    <row r="47485" spans="1:1">
      <c r="A47485"/>
    </row>
    <row r="47486" spans="1:1">
      <c r="A47486"/>
    </row>
    <row r="47487" spans="1:1">
      <c r="A47487"/>
    </row>
    <row r="47488" spans="1:1">
      <c r="A47488"/>
    </row>
    <row r="47489" spans="1:1">
      <c r="A47489"/>
    </row>
    <row r="47490" spans="1:1">
      <c r="A47490"/>
    </row>
    <row r="47491" spans="1:1">
      <c r="A47491"/>
    </row>
    <row r="47492" spans="1:1">
      <c r="A47492"/>
    </row>
    <row r="47493" spans="1:1">
      <c r="A47493"/>
    </row>
    <row r="47494" spans="1:1">
      <c r="A47494"/>
    </row>
    <row r="47495" spans="1:1">
      <c r="A47495"/>
    </row>
    <row r="47496" spans="1:1">
      <c r="A47496"/>
    </row>
    <row r="47497" spans="1:1">
      <c r="A47497"/>
    </row>
    <row r="47498" spans="1:1">
      <c r="A47498"/>
    </row>
    <row r="47499" spans="1:1">
      <c r="A47499"/>
    </row>
    <row r="47500" spans="1:1">
      <c r="A47500"/>
    </row>
    <row r="47501" spans="1:1">
      <c r="A47501"/>
    </row>
    <row r="47502" spans="1:1">
      <c r="A47502"/>
    </row>
    <row r="47503" spans="1:1">
      <c r="A47503"/>
    </row>
    <row r="47504" spans="1:1">
      <c r="A47504"/>
    </row>
    <row r="47505" spans="1:1">
      <c r="A47505"/>
    </row>
    <row r="47506" spans="1:1">
      <c r="A47506"/>
    </row>
    <row r="47507" spans="1:1">
      <c r="A47507"/>
    </row>
    <row r="47508" spans="1:1">
      <c r="A47508"/>
    </row>
    <row r="47509" spans="1:1">
      <c r="A47509"/>
    </row>
    <row r="47510" spans="1:1">
      <c r="A47510"/>
    </row>
    <row r="47511" spans="1:1">
      <c r="A47511"/>
    </row>
    <row r="47512" spans="1:1">
      <c r="A47512"/>
    </row>
    <row r="47513" spans="1:1">
      <c r="A47513"/>
    </row>
    <row r="47514" spans="1:1">
      <c r="A47514"/>
    </row>
    <row r="47515" spans="1:1">
      <c r="A47515"/>
    </row>
    <row r="47516" spans="1:1">
      <c r="A47516"/>
    </row>
    <row r="47517" spans="1:1">
      <c r="A47517"/>
    </row>
    <row r="47518" spans="1:1">
      <c r="A47518"/>
    </row>
    <row r="47519" spans="1:1">
      <c r="A47519"/>
    </row>
    <row r="47520" spans="1:1">
      <c r="A47520"/>
    </row>
    <row r="47521" spans="1:1">
      <c r="A47521"/>
    </row>
    <row r="47522" spans="1:1">
      <c r="A47522"/>
    </row>
    <row r="47523" spans="1:1">
      <c r="A47523"/>
    </row>
    <row r="47524" spans="1:1">
      <c r="A47524"/>
    </row>
    <row r="47525" spans="1:1">
      <c r="A47525"/>
    </row>
    <row r="47526" spans="1:1">
      <c r="A47526"/>
    </row>
    <row r="47527" spans="1:1">
      <c r="A47527"/>
    </row>
    <row r="47528" spans="1:1">
      <c r="A47528"/>
    </row>
    <row r="47529" spans="1:1">
      <c r="A47529"/>
    </row>
    <row r="47530" spans="1:1">
      <c r="A47530"/>
    </row>
    <row r="47531" spans="1:1">
      <c r="A47531"/>
    </row>
    <row r="47532" spans="1:1">
      <c r="A47532"/>
    </row>
    <row r="47533" spans="1:1">
      <c r="A47533"/>
    </row>
    <row r="47534" spans="1:1">
      <c r="A47534"/>
    </row>
    <row r="47535" spans="1:1">
      <c r="A47535"/>
    </row>
    <row r="47536" spans="1:1">
      <c r="A47536"/>
    </row>
    <row r="47537" spans="1:1">
      <c r="A47537"/>
    </row>
    <row r="47538" spans="1:1">
      <c r="A47538"/>
    </row>
    <row r="47539" spans="1:1">
      <c r="A47539"/>
    </row>
    <row r="47540" spans="1:1">
      <c r="A47540"/>
    </row>
    <row r="47541" spans="1:1">
      <c r="A47541"/>
    </row>
    <row r="47542" spans="1:1">
      <c r="A47542"/>
    </row>
    <row r="47543" spans="1:1">
      <c r="A47543"/>
    </row>
    <row r="47544" spans="1:1">
      <c r="A47544"/>
    </row>
    <row r="47545" spans="1:1">
      <c r="A47545"/>
    </row>
    <row r="47546" spans="1:1">
      <c r="A47546"/>
    </row>
    <row r="47547" spans="1:1">
      <c r="A47547"/>
    </row>
    <row r="47548" spans="1:1">
      <c r="A47548"/>
    </row>
    <row r="47549" spans="1:1">
      <c r="A47549"/>
    </row>
    <row r="47550" spans="1:1">
      <c r="A47550"/>
    </row>
    <row r="47551" spans="1:1">
      <c r="A47551"/>
    </row>
    <row r="47552" spans="1:1">
      <c r="A47552"/>
    </row>
    <row r="47553" spans="1:1">
      <c r="A47553"/>
    </row>
    <row r="47554" spans="1:1">
      <c r="A47554"/>
    </row>
    <row r="47555" spans="1:1">
      <c r="A47555"/>
    </row>
    <row r="47556" spans="1:1">
      <c r="A47556"/>
    </row>
    <row r="47557" spans="1:1">
      <c r="A47557"/>
    </row>
    <row r="47558" spans="1:1">
      <c r="A47558"/>
    </row>
    <row r="47559" spans="1:1">
      <c r="A47559"/>
    </row>
    <row r="47560" spans="1:1">
      <c r="A47560"/>
    </row>
    <row r="47561" spans="1:1">
      <c r="A47561"/>
    </row>
    <row r="47562" spans="1:1">
      <c r="A47562"/>
    </row>
    <row r="47563" spans="1:1">
      <c r="A47563"/>
    </row>
    <row r="47564" spans="1:1">
      <c r="A47564"/>
    </row>
    <row r="47565" spans="1:1">
      <c r="A47565"/>
    </row>
    <row r="47566" spans="1:1">
      <c r="A47566"/>
    </row>
    <row r="47567" spans="1:1">
      <c r="A47567"/>
    </row>
    <row r="47568" spans="1:1">
      <c r="A47568"/>
    </row>
    <row r="47569" spans="1:1">
      <c r="A47569"/>
    </row>
    <row r="47570" spans="1:1">
      <c r="A47570"/>
    </row>
    <row r="47571" spans="1:1">
      <c r="A47571"/>
    </row>
    <row r="47572" spans="1:1">
      <c r="A47572"/>
    </row>
    <row r="47573" spans="1:1">
      <c r="A47573"/>
    </row>
    <row r="47574" spans="1:1">
      <c r="A47574"/>
    </row>
    <row r="47575" spans="1:1">
      <c r="A47575"/>
    </row>
    <row r="47576" spans="1:1">
      <c r="A47576"/>
    </row>
    <row r="47577" spans="1:1">
      <c r="A47577"/>
    </row>
    <row r="47578" spans="1:1">
      <c r="A47578"/>
    </row>
    <row r="47579" spans="1:1">
      <c r="A47579"/>
    </row>
    <row r="47580" spans="1:1">
      <c r="A47580"/>
    </row>
    <row r="47581" spans="1:1">
      <c r="A47581"/>
    </row>
    <row r="47582" spans="1:1">
      <c r="A47582"/>
    </row>
    <row r="47583" spans="1:1">
      <c r="A47583"/>
    </row>
    <row r="47584" spans="1:1">
      <c r="A47584"/>
    </row>
    <row r="47585" spans="1:1">
      <c r="A47585"/>
    </row>
    <row r="47586" spans="1:1">
      <c r="A47586"/>
    </row>
    <row r="47587" spans="1:1">
      <c r="A47587"/>
    </row>
    <row r="47588" spans="1:1">
      <c r="A47588"/>
    </row>
    <row r="47589" spans="1:1">
      <c r="A47589"/>
    </row>
    <row r="47590" spans="1:1">
      <c r="A47590"/>
    </row>
    <row r="47591" spans="1:1">
      <c r="A47591"/>
    </row>
    <row r="47592" spans="1:1">
      <c r="A47592"/>
    </row>
    <row r="47593" spans="1:1">
      <c r="A47593"/>
    </row>
    <row r="47594" spans="1:1">
      <c r="A47594"/>
    </row>
    <row r="47595" spans="1:1">
      <c r="A47595"/>
    </row>
    <row r="47596" spans="1:1">
      <c r="A47596"/>
    </row>
    <row r="47597" spans="1:1">
      <c r="A47597"/>
    </row>
    <row r="47598" spans="1:1">
      <c r="A47598"/>
    </row>
    <row r="47599" spans="1:1">
      <c r="A47599"/>
    </row>
    <row r="47600" spans="1:1">
      <c r="A47600"/>
    </row>
    <row r="47601" spans="1:1">
      <c r="A47601"/>
    </row>
    <row r="47602" spans="1:1">
      <c r="A47602"/>
    </row>
    <row r="47603" spans="1:1">
      <c r="A47603"/>
    </row>
    <row r="47604" spans="1:1">
      <c r="A47604"/>
    </row>
    <row r="47605" spans="1:1">
      <c r="A47605"/>
    </row>
    <row r="47606" spans="1:1">
      <c r="A47606"/>
    </row>
    <row r="47607" spans="1:1">
      <c r="A47607"/>
    </row>
    <row r="47608" spans="1:1">
      <c r="A47608"/>
    </row>
    <row r="47609" spans="1:1">
      <c r="A47609"/>
    </row>
    <row r="47610" spans="1:1">
      <c r="A47610"/>
    </row>
    <row r="47611" spans="1:1">
      <c r="A47611"/>
    </row>
    <row r="47612" spans="1:1">
      <c r="A47612"/>
    </row>
    <row r="47613" spans="1:1">
      <c r="A47613"/>
    </row>
    <row r="47614" spans="1:1">
      <c r="A47614"/>
    </row>
    <row r="47615" spans="1:1">
      <c r="A47615"/>
    </row>
    <row r="47616" spans="1:1">
      <c r="A47616"/>
    </row>
    <row r="47617" spans="1:1">
      <c r="A47617"/>
    </row>
    <row r="47618" spans="1:1">
      <c r="A47618"/>
    </row>
    <row r="47619" spans="1:1">
      <c r="A47619"/>
    </row>
    <row r="47620" spans="1:1">
      <c r="A47620"/>
    </row>
    <row r="47621" spans="1:1">
      <c r="A47621"/>
    </row>
    <row r="47622" spans="1:1">
      <c r="A47622"/>
    </row>
    <row r="47623" spans="1:1">
      <c r="A47623"/>
    </row>
    <row r="47624" spans="1:1">
      <c r="A47624"/>
    </row>
    <row r="47625" spans="1:1">
      <c r="A47625"/>
    </row>
    <row r="47626" spans="1:1">
      <c r="A47626"/>
    </row>
    <row r="47627" spans="1:1">
      <c r="A47627"/>
    </row>
    <row r="47628" spans="1:1">
      <c r="A47628"/>
    </row>
    <row r="47629" spans="1:1">
      <c r="A47629"/>
    </row>
    <row r="47630" spans="1:1">
      <c r="A47630"/>
    </row>
    <row r="47631" spans="1:1">
      <c r="A47631"/>
    </row>
    <row r="47632" spans="1:1">
      <c r="A47632"/>
    </row>
    <row r="47633" spans="1:1">
      <c r="A47633"/>
    </row>
    <row r="47634" spans="1:1">
      <c r="A47634"/>
    </row>
    <row r="47635" spans="1:1">
      <c r="A47635"/>
    </row>
    <row r="47636" spans="1:1">
      <c r="A47636"/>
    </row>
    <row r="47637" spans="1:1">
      <c r="A47637"/>
    </row>
    <row r="47638" spans="1:1">
      <c r="A47638"/>
    </row>
    <row r="47639" spans="1:1">
      <c r="A47639"/>
    </row>
    <row r="47640" spans="1:1">
      <c r="A47640"/>
    </row>
    <row r="47641" spans="1:1">
      <c r="A47641"/>
    </row>
    <row r="47642" spans="1:1">
      <c r="A47642"/>
    </row>
    <row r="47643" spans="1:1">
      <c r="A47643"/>
    </row>
    <row r="47644" spans="1:1">
      <c r="A47644"/>
    </row>
    <row r="47645" spans="1:1">
      <c r="A47645"/>
    </row>
    <row r="47646" spans="1:1">
      <c r="A47646"/>
    </row>
    <row r="47647" spans="1:1">
      <c r="A47647"/>
    </row>
    <row r="47648" spans="1:1">
      <c r="A47648"/>
    </row>
    <row r="47649" spans="1:1">
      <c r="A47649"/>
    </row>
    <row r="47650" spans="1:1">
      <c r="A47650"/>
    </row>
    <row r="47651" spans="1:1">
      <c r="A47651"/>
    </row>
    <row r="47652" spans="1:1">
      <c r="A47652"/>
    </row>
    <row r="47653" spans="1:1">
      <c r="A47653"/>
    </row>
    <row r="47654" spans="1:1">
      <c r="A47654"/>
    </row>
    <row r="47655" spans="1:1">
      <c r="A47655"/>
    </row>
    <row r="47656" spans="1:1">
      <c r="A47656"/>
    </row>
    <row r="47657" spans="1:1">
      <c r="A47657"/>
    </row>
    <row r="47658" spans="1:1">
      <c r="A47658"/>
    </row>
    <row r="47659" spans="1:1">
      <c r="A47659"/>
    </row>
    <row r="47660" spans="1:1">
      <c r="A47660"/>
    </row>
    <row r="47661" spans="1:1">
      <c r="A47661"/>
    </row>
    <row r="47662" spans="1:1">
      <c r="A47662"/>
    </row>
    <row r="47663" spans="1:1">
      <c r="A47663"/>
    </row>
    <row r="47664" spans="1:1">
      <c r="A47664"/>
    </row>
    <row r="47665" spans="1:1">
      <c r="A47665"/>
    </row>
    <row r="47666" spans="1:1">
      <c r="A47666"/>
    </row>
    <row r="47667" spans="1:1">
      <c r="A47667"/>
    </row>
    <row r="47668" spans="1:1">
      <c r="A47668"/>
    </row>
    <row r="47669" spans="1:1">
      <c r="A47669"/>
    </row>
    <row r="47670" spans="1:1">
      <c r="A47670"/>
    </row>
    <row r="47671" spans="1:1">
      <c r="A47671"/>
    </row>
    <row r="47672" spans="1:1">
      <c r="A47672"/>
    </row>
    <row r="47673" spans="1:1">
      <c r="A47673"/>
    </row>
    <row r="47674" spans="1:1">
      <c r="A47674"/>
    </row>
    <row r="47675" spans="1:1">
      <c r="A47675"/>
    </row>
    <row r="47676" spans="1:1">
      <c r="A47676"/>
    </row>
    <row r="47677" spans="1:1">
      <c r="A47677"/>
    </row>
    <row r="47678" spans="1:1">
      <c r="A47678"/>
    </row>
    <row r="47679" spans="1:1">
      <c r="A47679"/>
    </row>
    <row r="47680" spans="1:1">
      <c r="A47680"/>
    </row>
    <row r="47681" spans="1:1">
      <c r="A47681"/>
    </row>
    <row r="47682" spans="1:1">
      <c r="A47682"/>
    </row>
    <row r="47683" spans="1:1">
      <c r="A47683"/>
    </row>
    <row r="47684" spans="1:1">
      <c r="A47684"/>
    </row>
    <row r="47685" spans="1:1">
      <c r="A47685"/>
    </row>
    <row r="47686" spans="1:1">
      <c r="A47686"/>
    </row>
    <row r="47687" spans="1:1">
      <c r="A47687"/>
    </row>
    <row r="47688" spans="1:1">
      <c r="A47688"/>
    </row>
    <row r="47689" spans="1:1">
      <c r="A47689"/>
    </row>
    <row r="47690" spans="1:1">
      <c r="A47690"/>
    </row>
    <row r="47691" spans="1:1">
      <c r="A47691"/>
    </row>
    <row r="47692" spans="1:1">
      <c r="A47692"/>
    </row>
    <row r="47693" spans="1:1">
      <c r="A47693"/>
    </row>
    <row r="47694" spans="1:1">
      <c r="A47694"/>
    </row>
    <row r="47695" spans="1:1">
      <c r="A47695"/>
    </row>
    <row r="47696" spans="1:1">
      <c r="A47696"/>
    </row>
    <row r="47697" spans="1:1">
      <c r="A47697"/>
    </row>
    <row r="47698" spans="1:1">
      <c r="A47698"/>
    </row>
    <row r="47699" spans="1:1">
      <c r="A47699"/>
    </row>
    <row r="47700" spans="1:1">
      <c r="A47700"/>
    </row>
    <row r="47701" spans="1:1">
      <c r="A47701"/>
    </row>
    <row r="47702" spans="1:1">
      <c r="A47702"/>
    </row>
    <row r="47703" spans="1:1">
      <c r="A47703"/>
    </row>
    <row r="47704" spans="1:1">
      <c r="A47704"/>
    </row>
    <row r="47705" spans="1:1">
      <c r="A47705"/>
    </row>
    <row r="47706" spans="1:1">
      <c r="A47706"/>
    </row>
    <row r="47707" spans="1:1">
      <c r="A47707"/>
    </row>
    <row r="47708" spans="1:1">
      <c r="A47708"/>
    </row>
    <row r="47709" spans="1:1">
      <c r="A47709"/>
    </row>
    <row r="47710" spans="1:1">
      <c r="A47710"/>
    </row>
    <row r="47711" spans="1:1">
      <c r="A47711"/>
    </row>
    <row r="47712" spans="1:1">
      <c r="A47712"/>
    </row>
    <row r="47713" spans="1:1">
      <c r="A47713"/>
    </row>
    <row r="47714" spans="1:1">
      <c r="A47714"/>
    </row>
    <row r="47715" spans="1:1">
      <c r="A47715"/>
    </row>
    <row r="47716" spans="1:1">
      <c r="A47716"/>
    </row>
    <row r="47717" spans="1:1">
      <c r="A47717"/>
    </row>
    <row r="47718" spans="1:1">
      <c r="A47718"/>
    </row>
    <row r="47719" spans="1:1">
      <c r="A47719"/>
    </row>
    <row r="47720" spans="1:1">
      <c r="A47720"/>
    </row>
    <row r="47721" spans="1:1">
      <c r="A47721"/>
    </row>
    <row r="47722" spans="1:1">
      <c r="A47722"/>
    </row>
    <row r="47723" spans="1:1">
      <c r="A47723"/>
    </row>
    <row r="47724" spans="1:1">
      <c r="A47724"/>
    </row>
    <row r="47725" spans="1:1">
      <c r="A47725"/>
    </row>
    <row r="47726" spans="1:1">
      <c r="A47726"/>
    </row>
    <row r="47727" spans="1:1">
      <c r="A47727"/>
    </row>
    <row r="47728" spans="1:1">
      <c r="A47728"/>
    </row>
    <row r="47729" spans="1:1">
      <c r="A47729"/>
    </row>
    <row r="47730" spans="1:1">
      <c r="A47730"/>
    </row>
    <row r="47731" spans="1:1">
      <c r="A47731"/>
    </row>
    <row r="47732" spans="1:1">
      <c r="A47732"/>
    </row>
    <row r="47733" spans="1:1">
      <c r="A47733"/>
    </row>
    <row r="47734" spans="1:1">
      <c r="A47734"/>
    </row>
    <row r="47735" spans="1:1">
      <c r="A47735"/>
    </row>
    <row r="47736" spans="1:1">
      <c r="A47736"/>
    </row>
    <row r="47737" spans="1:1">
      <c r="A47737"/>
    </row>
    <row r="47738" spans="1:1">
      <c r="A47738"/>
    </row>
    <row r="47739" spans="1:1">
      <c r="A47739"/>
    </row>
    <row r="47740" spans="1:1">
      <c r="A47740"/>
    </row>
    <row r="47741" spans="1:1">
      <c r="A47741"/>
    </row>
    <row r="47742" spans="1:1">
      <c r="A47742"/>
    </row>
    <row r="47743" spans="1:1">
      <c r="A47743"/>
    </row>
    <row r="47744" spans="1:1">
      <c r="A47744"/>
    </row>
    <row r="47745" spans="1:1">
      <c r="A47745"/>
    </row>
    <row r="47746" spans="1:1">
      <c r="A47746"/>
    </row>
    <row r="47747" spans="1:1">
      <c r="A47747"/>
    </row>
    <row r="47748" spans="1:1">
      <c r="A47748"/>
    </row>
    <row r="47749" spans="1:1">
      <c r="A47749"/>
    </row>
    <row r="47750" spans="1:1">
      <c r="A47750"/>
    </row>
    <row r="47751" spans="1:1">
      <c r="A47751"/>
    </row>
    <row r="47752" spans="1:1">
      <c r="A47752"/>
    </row>
    <row r="47753" spans="1:1">
      <c r="A47753"/>
    </row>
    <row r="47754" spans="1:1">
      <c r="A47754"/>
    </row>
    <row r="47755" spans="1:1">
      <c r="A47755"/>
    </row>
    <row r="47756" spans="1:1">
      <c r="A47756"/>
    </row>
    <row r="47757" spans="1:1">
      <c r="A47757"/>
    </row>
    <row r="47758" spans="1:1">
      <c r="A47758"/>
    </row>
    <row r="47759" spans="1:1">
      <c r="A47759"/>
    </row>
    <row r="47760" spans="1:1">
      <c r="A47760"/>
    </row>
    <row r="47761" spans="1:1">
      <c r="A47761"/>
    </row>
    <row r="47762" spans="1:1">
      <c r="A47762"/>
    </row>
    <row r="47763" spans="1:1">
      <c r="A47763"/>
    </row>
    <row r="47764" spans="1:1">
      <c r="A47764"/>
    </row>
    <row r="47765" spans="1:1">
      <c r="A47765"/>
    </row>
    <row r="47766" spans="1:1">
      <c r="A47766"/>
    </row>
    <row r="47767" spans="1:1">
      <c r="A47767"/>
    </row>
    <row r="47768" spans="1:1">
      <c r="A47768"/>
    </row>
    <row r="47769" spans="1:1">
      <c r="A47769"/>
    </row>
    <row r="47770" spans="1:1">
      <c r="A47770"/>
    </row>
    <row r="47771" spans="1:1">
      <c r="A47771"/>
    </row>
    <row r="47772" spans="1:1">
      <c r="A47772"/>
    </row>
    <row r="47773" spans="1:1">
      <c r="A47773"/>
    </row>
    <row r="47774" spans="1:1">
      <c r="A47774"/>
    </row>
    <row r="47775" spans="1:1">
      <c r="A47775"/>
    </row>
    <row r="47776" spans="1:1">
      <c r="A47776"/>
    </row>
    <row r="47777" spans="1:1">
      <c r="A47777"/>
    </row>
    <row r="47778" spans="1:1">
      <c r="A47778"/>
    </row>
    <row r="47779" spans="1:1">
      <c r="A47779"/>
    </row>
    <row r="47780" spans="1:1">
      <c r="A47780"/>
    </row>
    <row r="47781" spans="1:1">
      <c r="A47781"/>
    </row>
    <row r="47782" spans="1:1">
      <c r="A47782"/>
    </row>
    <row r="47783" spans="1:1">
      <c r="A47783"/>
    </row>
    <row r="47784" spans="1:1">
      <c r="A47784"/>
    </row>
    <row r="47785" spans="1:1">
      <c r="A47785"/>
    </row>
    <row r="47786" spans="1:1">
      <c r="A47786"/>
    </row>
    <row r="47787" spans="1:1">
      <c r="A47787"/>
    </row>
    <row r="47788" spans="1:1">
      <c r="A47788"/>
    </row>
    <row r="47789" spans="1:1">
      <c r="A47789"/>
    </row>
    <row r="47790" spans="1:1">
      <c r="A47790"/>
    </row>
    <row r="47791" spans="1:1">
      <c r="A47791"/>
    </row>
    <row r="47792" spans="1:1">
      <c r="A47792"/>
    </row>
    <row r="47793" spans="1:1">
      <c r="A47793"/>
    </row>
    <row r="47794" spans="1:1">
      <c r="A47794"/>
    </row>
    <row r="47795" spans="1:1">
      <c r="A47795"/>
    </row>
    <row r="47796" spans="1:1">
      <c r="A47796"/>
    </row>
    <row r="47797" spans="1:1">
      <c r="A47797"/>
    </row>
    <row r="47798" spans="1:1">
      <c r="A47798"/>
    </row>
    <row r="47799" spans="1:1">
      <c r="A47799"/>
    </row>
    <row r="47800" spans="1:1">
      <c r="A47800"/>
    </row>
    <row r="47801" spans="1:1">
      <c r="A47801"/>
    </row>
    <row r="47802" spans="1:1">
      <c r="A47802"/>
    </row>
    <row r="47803" spans="1:1">
      <c r="A47803"/>
    </row>
    <row r="47804" spans="1:1">
      <c r="A47804"/>
    </row>
    <row r="47805" spans="1:1">
      <c r="A47805"/>
    </row>
    <row r="47806" spans="1:1">
      <c r="A47806"/>
    </row>
    <row r="47807" spans="1:1">
      <c r="A47807"/>
    </row>
    <row r="47808" spans="1:1">
      <c r="A47808"/>
    </row>
    <row r="47809" spans="1:1">
      <c r="A47809"/>
    </row>
    <row r="47810" spans="1:1">
      <c r="A47810"/>
    </row>
    <row r="47811" spans="1:1">
      <c r="A47811"/>
    </row>
    <row r="47812" spans="1:1">
      <c r="A47812"/>
    </row>
    <row r="47813" spans="1:1">
      <c r="A47813"/>
    </row>
    <row r="47814" spans="1:1">
      <c r="A47814"/>
    </row>
    <row r="47815" spans="1:1">
      <c r="A47815"/>
    </row>
    <row r="47816" spans="1:1">
      <c r="A47816"/>
    </row>
    <row r="47817" spans="1:1">
      <c r="A47817"/>
    </row>
    <row r="47818" spans="1:1">
      <c r="A47818"/>
    </row>
    <row r="47819" spans="1:1">
      <c r="A47819"/>
    </row>
    <row r="47820" spans="1:1">
      <c r="A47820"/>
    </row>
    <row r="47821" spans="1:1">
      <c r="A47821"/>
    </row>
    <row r="47822" spans="1:1">
      <c r="A47822"/>
    </row>
    <row r="47823" spans="1:1">
      <c r="A47823"/>
    </row>
    <row r="47824" spans="1:1">
      <c r="A47824"/>
    </row>
    <row r="47825" spans="1:1">
      <c r="A47825"/>
    </row>
    <row r="47826" spans="1:1">
      <c r="A47826"/>
    </row>
    <row r="47827" spans="1:1">
      <c r="A47827"/>
    </row>
    <row r="47828" spans="1:1">
      <c r="A47828"/>
    </row>
    <row r="47829" spans="1:1">
      <c r="A47829"/>
    </row>
    <row r="47830" spans="1:1">
      <c r="A47830"/>
    </row>
    <row r="47831" spans="1:1">
      <c r="A47831"/>
    </row>
    <row r="47832" spans="1:1">
      <c r="A47832"/>
    </row>
    <row r="47833" spans="1:1">
      <c r="A47833"/>
    </row>
    <row r="47834" spans="1:1">
      <c r="A47834"/>
    </row>
    <row r="47835" spans="1:1">
      <c r="A47835"/>
    </row>
    <row r="47836" spans="1:1">
      <c r="A47836"/>
    </row>
    <row r="47837" spans="1:1">
      <c r="A47837"/>
    </row>
    <row r="47838" spans="1:1">
      <c r="A47838"/>
    </row>
    <row r="47839" spans="1:1">
      <c r="A47839"/>
    </row>
    <row r="47840" spans="1:1">
      <c r="A47840"/>
    </row>
    <row r="47841" spans="1:1">
      <c r="A47841"/>
    </row>
    <row r="47842" spans="1:1">
      <c r="A47842"/>
    </row>
    <row r="47843" spans="1:1">
      <c r="A47843"/>
    </row>
    <row r="47844" spans="1:1">
      <c r="A47844"/>
    </row>
    <row r="47845" spans="1:1">
      <c r="A47845"/>
    </row>
    <row r="47846" spans="1:1">
      <c r="A47846"/>
    </row>
    <row r="47847" spans="1:1">
      <c r="A47847"/>
    </row>
    <row r="47848" spans="1:1">
      <c r="A47848"/>
    </row>
    <row r="47849" spans="1:1">
      <c r="A47849"/>
    </row>
    <row r="47850" spans="1:1">
      <c r="A47850"/>
    </row>
    <row r="47851" spans="1:1">
      <c r="A47851"/>
    </row>
    <row r="47852" spans="1:1">
      <c r="A47852"/>
    </row>
    <row r="47853" spans="1:1">
      <c r="A47853"/>
    </row>
    <row r="47854" spans="1:1">
      <c r="A47854"/>
    </row>
    <row r="47855" spans="1:1">
      <c r="A47855"/>
    </row>
    <row r="47856" spans="1:1">
      <c r="A47856"/>
    </row>
    <row r="47857" spans="1:1">
      <c r="A47857"/>
    </row>
    <row r="47858" spans="1:1">
      <c r="A47858"/>
    </row>
    <row r="47859" spans="1:1">
      <c r="A47859"/>
    </row>
    <row r="47860" spans="1:1">
      <c r="A47860"/>
    </row>
    <row r="47861" spans="1:1">
      <c r="A47861"/>
    </row>
    <row r="47862" spans="1:1">
      <c r="A47862"/>
    </row>
    <row r="47863" spans="1:1">
      <c r="A47863"/>
    </row>
    <row r="47864" spans="1:1">
      <c r="A47864"/>
    </row>
    <row r="47865" spans="1:1">
      <c r="A47865"/>
    </row>
    <row r="47866" spans="1:1">
      <c r="A47866"/>
    </row>
    <row r="47867" spans="1:1">
      <c r="A47867"/>
    </row>
    <row r="47868" spans="1:1">
      <c r="A47868"/>
    </row>
    <row r="47869" spans="1:1">
      <c r="A47869"/>
    </row>
    <row r="47870" spans="1:1">
      <c r="A47870"/>
    </row>
    <row r="47871" spans="1:1">
      <c r="A47871"/>
    </row>
    <row r="47872" spans="1:1">
      <c r="A47872"/>
    </row>
    <row r="47873" spans="1:1">
      <c r="A47873"/>
    </row>
    <row r="47874" spans="1:1">
      <c r="A47874"/>
    </row>
    <row r="47875" spans="1:1">
      <c r="A47875"/>
    </row>
    <row r="47876" spans="1:1">
      <c r="A47876"/>
    </row>
    <row r="47877" spans="1:1">
      <c r="A47877"/>
    </row>
    <row r="47878" spans="1:1">
      <c r="A47878"/>
    </row>
    <row r="47879" spans="1:1">
      <c r="A47879"/>
    </row>
    <row r="47880" spans="1:1">
      <c r="A47880"/>
    </row>
    <row r="47881" spans="1:1">
      <c r="A47881"/>
    </row>
    <row r="47882" spans="1:1">
      <c r="A47882"/>
    </row>
    <row r="47883" spans="1:1">
      <c r="A47883"/>
    </row>
    <row r="47884" spans="1:1">
      <c r="A47884"/>
    </row>
    <row r="47885" spans="1:1">
      <c r="A47885"/>
    </row>
    <row r="47886" spans="1:1">
      <c r="A47886"/>
    </row>
    <row r="47887" spans="1:1">
      <c r="A47887"/>
    </row>
    <row r="47888" spans="1:1">
      <c r="A47888"/>
    </row>
    <row r="47889" spans="1:1">
      <c r="A47889"/>
    </row>
    <row r="47890" spans="1:1">
      <c r="A47890"/>
    </row>
    <row r="47891" spans="1:1">
      <c r="A47891"/>
    </row>
    <row r="47892" spans="1:1">
      <c r="A47892"/>
    </row>
    <row r="47893" spans="1:1">
      <c r="A47893"/>
    </row>
    <row r="47894" spans="1:1">
      <c r="A47894"/>
    </row>
    <row r="47895" spans="1:1">
      <c r="A47895"/>
    </row>
    <row r="47896" spans="1:1">
      <c r="A47896"/>
    </row>
    <row r="47897" spans="1:1">
      <c r="A47897"/>
    </row>
    <row r="47898" spans="1:1">
      <c r="A47898"/>
    </row>
    <row r="47899" spans="1:1">
      <c r="A47899"/>
    </row>
    <row r="47900" spans="1:1">
      <c r="A47900"/>
    </row>
    <row r="47901" spans="1:1">
      <c r="A47901"/>
    </row>
    <row r="47902" spans="1:1">
      <c r="A47902"/>
    </row>
    <row r="47903" spans="1:1">
      <c r="A47903"/>
    </row>
    <row r="47904" spans="1:1">
      <c r="A47904"/>
    </row>
    <row r="47905" spans="1:1">
      <c r="A47905"/>
    </row>
    <row r="47906" spans="1:1">
      <c r="A47906"/>
    </row>
    <row r="47907" spans="1:1">
      <c r="A47907"/>
    </row>
    <row r="47908" spans="1:1">
      <c r="A47908"/>
    </row>
    <row r="47909" spans="1:1">
      <c r="A47909"/>
    </row>
    <row r="47910" spans="1:1">
      <c r="A47910"/>
    </row>
    <row r="47911" spans="1:1">
      <c r="A47911"/>
    </row>
    <row r="47912" spans="1:1">
      <c r="A47912"/>
    </row>
    <row r="47913" spans="1:1">
      <c r="A47913"/>
    </row>
    <row r="47914" spans="1:1">
      <c r="A47914"/>
    </row>
    <row r="47915" spans="1:1">
      <c r="A47915"/>
    </row>
    <row r="47916" spans="1:1">
      <c r="A47916"/>
    </row>
    <row r="47917" spans="1:1">
      <c r="A47917"/>
    </row>
    <row r="47918" spans="1:1">
      <c r="A47918"/>
    </row>
    <row r="47919" spans="1:1">
      <c r="A47919"/>
    </row>
    <row r="47920" spans="1:1">
      <c r="A47920"/>
    </row>
    <row r="47921" spans="1:1">
      <c r="A47921"/>
    </row>
    <row r="47922" spans="1:1">
      <c r="A47922"/>
    </row>
    <row r="47923" spans="1:1">
      <c r="A47923"/>
    </row>
    <row r="47924" spans="1:1">
      <c r="A47924"/>
    </row>
    <row r="47925" spans="1:1">
      <c r="A47925"/>
    </row>
    <row r="47926" spans="1:1">
      <c r="A47926"/>
    </row>
    <row r="47927" spans="1:1">
      <c r="A47927"/>
    </row>
    <row r="47928" spans="1:1">
      <c r="A47928"/>
    </row>
    <row r="47929" spans="1:1">
      <c r="A47929"/>
    </row>
    <row r="47930" spans="1:1">
      <c r="A47930"/>
    </row>
    <row r="47931" spans="1:1">
      <c r="A47931"/>
    </row>
    <row r="47932" spans="1:1">
      <c r="A47932"/>
    </row>
    <row r="47933" spans="1:1">
      <c r="A47933"/>
    </row>
    <row r="47934" spans="1:1">
      <c r="A47934"/>
    </row>
    <row r="47935" spans="1:1">
      <c r="A47935"/>
    </row>
    <row r="47936" spans="1:1">
      <c r="A47936"/>
    </row>
    <row r="47937" spans="1:1">
      <c r="A47937"/>
    </row>
    <row r="47938" spans="1:1">
      <c r="A47938"/>
    </row>
    <row r="47939" spans="1:1">
      <c r="A47939"/>
    </row>
    <row r="47940" spans="1:1">
      <c r="A47940"/>
    </row>
    <row r="47941" spans="1:1">
      <c r="A47941"/>
    </row>
    <row r="47942" spans="1:1">
      <c r="A47942"/>
    </row>
    <row r="47943" spans="1:1">
      <c r="A47943"/>
    </row>
    <row r="47944" spans="1:1">
      <c r="A47944"/>
    </row>
    <row r="47945" spans="1:1">
      <c r="A47945"/>
    </row>
    <row r="47946" spans="1:1">
      <c r="A47946"/>
    </row>
    <row r="47947" spans="1:1">
      <c r="A47947"/>
    </row>
    <row r="47948" spans="1:1">
      <c r="A47948"/>
    </row>
    <row r="47949" spans="1:1">
      <c r="A47949"/>
    </row>
    <row r="47950" spans="1:1">
      <c r="A47950"/>
    </row>
    <row r="47951" spans="1:1">
      <c r="A47951"/>
    </row>
    <row r="47952" spans="1:1">
      <c r="A47952"/>
    </row>
    <row r="47953" spans="1:1">
      <c r="A47953"/>
    </row>
    <row r="47954" spans="1:1">
      <c r="A47954"/>
    </row>
    <row r="47955" spans="1:1">
      <c r="A47955"/>
    </row>
    <row r="47956" spans="1:1">
      <c r="A47956"/>
    </row>
    <row r="47957" spans="1:1">
      <c r="A47957"/>
    </row>
    <row r="47958" spans="1:1">
      <c r="A47958"/>
    </row>
    <row r="47959" spans="1:1">
      <c r="A47959"/>
    </row>
    <row r="47960" spans="1:1">
      <c r="A47960"/>
    </row>
    <row r="47961" spans="1:1">
      <c r="A47961"/>
    </row>
    <row r="47962" spans="1:1">
      <c r="A47962"/>
    </row>
    <row r="47963" spans="1:1">
      <c r="A47963"/>
    </row>
    <row r="47964" spans="1:1">
      <c r="A47964"/>
    </row>
    <row r="47965" spans="1:1">
      <c r="A47965"/>
    </row>
    <row r="47966" spans="1:1">
      <c r="A47966"/>
    </row>
    <row r="47967" spans="1:1">
      <c r="A47967"/>
    </row>
    <row r="47968" spans="1:1">
      <c r="A47968"/>
    </row>
    <row r="47969" spans="1:1">
      <c r="A47969"/>
    </row>
    <row r="47970" spans="1:1">
      <c r="A47970"/>
    </row>
    <row r="47971" spans="1:1">
      <c r="A47971"/>
    </row>
    <row r="47972" spans="1:1">
      <c r="A47972"/>
    </row>
    <row r="47973" spans="1:1">
      <c r="A47973"/>
    </row>
    <row r="47974" spans="1:1">
      <c r="A47974"/>
    </row>
    <row r="47975" spans="1:1">
      <c r="A47975"/>
    </row>
    <row r="47976" spans="1:1">
      <c r="A47976"/>
    </row>
    <row r="47977" spans="1:1">
      <c r="A47977"/>
    </row>
    <row r="47978" spans="1:1">
      <c r="A47978"/>
    </row>
    <row r="47979" spans="1:1">
      <c r="A47979"/>
    </row>
    <row r="47980" spans="1:1">
      <c r="A47980"/>
    </row>
    <row r="47981" spans="1:1">
      <c r="A47981"/>
    </row>
    <row r="47982" spans="1:1">
      <c r="A47982"/>
    </row>
    <row r="47983" spans="1:1">
      <c r="A47983"/>
    </row>
    <row r="47984" spans="1:1">
      <c r="A47984"/>
    </row>
    <row r="47985" spans="1:1">
      <c r="A47985"/>
    </row>
    <row r="47986" spans="1:1">
      <c r="A47986"/>
    </row>
    <row r="47987" spans="1:1">
      <c r="A47987"/>
    </row>
    <row r="47988" spans="1:1">
      <c r="A47988"/>
    </row>
    <row r="47989" spans="1:1">
      <c r="A47989"/>
    </row>
    <row r="47990" spans="1:1">
      <c r="A47990"/>
    </row>
    <row r="47991" spans="1:1">
      <c r="A47991"/>
    </row>
    <row r="47992" spans="1:1">
      <c r="A47992"/>
    </row>
    <row r="47993" spans="1:1">
      <c r="A47993"/>
    </row>
    <row r="47994" spans="1:1">
      <c r="A47994"/>
    </row>
    <row r="47995" spans="1:1">
      <c r="A47995"/>
    </row>
    <row r="47996" spans="1:1">
      <c r="A47996"/>
    </row>
    <row r="47997" spans="1:1">
      <c r="A47997"/>
    </row>
    <row r="47998" spans="1:1">
      <c r="A47998"/>
    </row>
    <row r="47999" spans="1:1">
      <c r="A47999"/>
    </row>
    <row r="48000" spans="1:1">
      <c r="A48000"/>
    </row>
    <row r="48001" spans="1:1">
      <c r="A48001"/>
    </row>
    <row r="48002" spans="1:1">
      <c r="A48002"/>
    </row>
    <row r="48003" spans="1:1">
      <c r="A48003"/>
    </row>
    <row r="48004" spans="1:1">
      <c r="A48004"/>
    </row>
    <row r="48005" spans="1:1">
      <c r="A48005"/>
    </row>
    <row r="48006" spans="1:1">
      <c r="A48006"/>
    </row>
    <row r="48007" spans="1:1">
      <c r="A48007"/>
    </row>
    <row r="48008" spans="1:1">
      <c r="A48008"/>
    </row>
    <row r="48009" spans="1:1">
      <c r="A48009"/>
    </row>
    <row r="48010" spans="1:1">
      <c r="A48010"/>
    </row>
    <row r="48011" spans="1:1">
      <c r="A48011"/>
    </row>
    <row r="48012" spans="1:1">
      <c r="A48012"/>
    </row>
    <row r="48013" spans="1:1">
      <c r="A48013"/>
    </row>
    <row r="48014" spans="1:1">
      <c r="A48014"/>
    </row>
    <row r="48015" spans="1:1">
      <c r="A48015"/>
    </row>
    <row r="48016" spans="1:1">
      <c r="A48016"/>
    </row>
    <row r="48017" spans="1:1">
      <c r="A48017"/>
    </row>
    <row r="48018" spans="1:1">
      <c r="A48018"/>
    </row>
    <row r="48019" spans="1:1">
      <c r="A48019"/>
    </row>
    <row r="48020" spans="1:1">
      <c r="A48020"/>
    </row>
    <row r="48021" spans="1:1">
      <c r="A48021"/>
    </row>
    <row r="48022" spans="1:1">
      <c r="A48022"/>
    </row>
    <row r="48023" spans="1:1">
      <c r="A48023"/>
    </row>
    <row r="48024" spans="1:1">
      <c r="A48024"/>
    </row>
    <row r="48025" spans="1:1">
      <c r="A48025"/>
    </row>
    <row r="48026" spans="1:1">
      <c r="A48026"/>
    </row>
    <row r="48027" spans="1:1">
      <c r="A48027"/>
    </row>
    <row r="48028" spans="1:1">
      <c r="A48028"/>
    </row>
    <row r="48029" spans="1:1">
      <c r="A48029"/>
    </row>
    <row r="48030" spans="1:1">
      <c r="A48030"/>
    </row>
    <row r="48031" spans="1:1">
      <c r="A48031"/>
    </row>
    <row r="48032" spans="1:1">
      <c r="A48032"/>
    </row>
    <row r="48033" spans="1:1">
      <c r="A48033"/>
    </row>
    <row r="48034" spans="1:1">
      <c r="A48034"/>
    </row>
    <row r="48035" spans="1:1">
      <c r="A48035"/>
    </row>
    <row r="48036" spans="1:1">
      <c r="A48036"/>
    </row>
    <row r="48037" spans="1:1">
      <c r="A48037"/>
    </row>
    <row r="48038" spans="1:1">
      <c r="A48038"/>
    </row>
    <row r="48039" spans="1:1">
      <c r="A48039"/>
    </row>
    <row r="48040" spans="1:1">
      <c r="A48040"/>
    </row>
    <row r="48041" spans="1:1">
      <c r="A48041"/>
    </row>
    <row r="48042" spans="1:1">
      <c r="A48042"/>
    </row>
    <row r="48043" spans="1:1">
      <c r="A48043"/>
    </row>
    <row r="48044" spans="1:1">
      <c r="A48044"/>
    </row>
    <row r="48045" spans="1:1">
      <c r="A48045"/>
    </row>
    <row r="48046" spans="1:1">
      <c r="A48046"/>
    </row>
    <row r="48047" spans="1:1">
      <c r="A48047"/>
    </row>
    <row r="48048" spans="1:1">
      <c r="A48048"/>
    </row>
    <row r="48049" spans="1:1">
      <c r="A48049"/>
    </row>
    <row r="48050" spans="1:1">
      <c r="A48050"/>
    </row>
    <row r="48051" spans="1:1">
      <c r="A48051"/>
    </row>
    <row r="48052" spans="1:1">
      <c r="A48052"/>
    </row>
    <row r="48053" spans="1:1">
      <c r="A48053"/>
    </row>
    <row r="48054" spans="1:1">
      <c r="A48054"/>
    </row>
    <row r="48055" spans="1:1">
      <c r="A48055"/>
    </row>
    <row r="48056" spans="1:1">
      <c r="A48056"/>
    </row>
    <row r="48057" spans="1:1">
      <c r="A48057"/>
    </row>
    <row r="48058" spans="1:1">
      <c r="A48058"/>
    </row>
    <row r="48059" spans="1:1">
      <c r="A48059"/>
    </row>
    <row r="48060" spans="1:1">
      <c r="A48060"/>
    </row>
    <row r="48061" spans="1:1">
      <c r="A48061"/>
    </row>
    <row r="48062" spans="1:1">
      <c r="A48062"/>
    </row>
    <row r="48063" spans="1:1">
      <c r="A48063"/>
    </row>
    <row r="48064" spans="1:1">
      <c r="A48064"/>
    </row>
    <row r="48065" spans="1:1">
      <c r="A48065"/>
    </row>
    <row r="48066" spans="1:1">
      <c r="A48066"/>
    </row>
    <row r="48067" spans="1:1">
      <c r="A48067"/>
    </row>
    <row r="48068" spans="1:1">
      <c r="A48068"/>
    </row>
    <row r="48069" spans="1:1">
      <c r="A48069"/>
    </row>
    <row r="48070" spans="1:1">
      <c r="A48070"/>
    </row>
    <row r="48071" spans="1:1">
      <c r="A48071"/>
    </row>
    <row r="48072" spans="1:1">
      <c r="A48072"/>
    </row>
    <row r="48073" spans="1:1">
      <c r="A48073"/>
    </row>
    <row r="48074" spans="1:1">
      <c r="A48074"/>
    </row>
    <row r="48075" spans="1:1">
      <c r="A48075"/>
    </row>
    <row r="48076" spans="1:1">
      <c r="A48076"/>
    </row>
    <row r="48077" spans="1:1">
      <c r="A48077"/>
    </row>
    <row r="48078" spans="1:1">
      <c r="A48078"/>
    </row>
    <row r="48079" spans="1:1">
      <c r="A48079"/>
    </row>
    <row r="48080" spans="1:1">
      <c r="A48080"/>
    </row>
    <row r="48081" spans="1:1">
      <c r="A48081"/>
    </row>
    <row r="48082" spans="1:1">
      <c r="A48082"/>
    </row>
    <row r="48083" spans="1:1">
      <c r="A48083"/>
    </row>
    <row r="48084" spans="1:1">
      <c r="A48084"/>
    </row>
    <row r="48085" spans="1:1">
      <c r="A48085"/>
    </row>
    <row r="48086" spans="1:1">
      <c r="A48086"/>
    </row>
    <row r="48087" spans="1:1">
      <c r="A48087"/>
    </row>
    <row r="48088" spans="1:1">
      <c r="A48088"/>
    </row>
    <row r="48089" spans="1:1">
      <c r="A48089"/>
    </row>
    <row r="48090" spans="1:1">
      <c r="A48090"/>
    </row>
    <row r="48091" spans="1:1">
      <c r="A48091"/>
    </row>
    <row r="48092" spans="1:1">
      <c r="A48092"/>
    </row>
    <row r="48093" spans="1:1">
      <c r="A48093"/>
    </row>
    <row r="48094" spans="1:1">
      <c r="A48094"/>
    </row>
    <row r="48095" spans="1:1">
      <c r="A48095"/>
    </row>
    <row r="48096" spans="1:1">
      <c r="A48096"/>
    </row>
    <row r="48097" spans="1:1">
      <c r="A48097"/>
    </row>
    <row r="48098" spans="1:1">
      <c r="A48098"/>
    </row>
    <row r="48099" spans="1:1">
      <c r="A48099"/>
    </row>
    <row r="48100" spans="1:1">
      <c r="A48100"/>
    </row>
    <row r="48101" spans="1:1">
      <c r="A48101"/>
    </row>
    <row r="48102" spans="1:1">
      <c r="A48102"/>
    </row>
    <row r="48103" spans="1:1">
      <c r="A48103"/>
    </row>
    <row r="48104" spans="1:1">
      <c r="A48104"/>
    </row>
    <row r="48105" spans="1:1">
      <c r="A48105"/>
    </row>
    <row r="48106" spans="1:1">
      <c r="A48106"/>
    </row>
    <row r="48107" spans="1:1">
      <c r="A48107"/>
    </row>
    <row r="48108" spans="1:1">
      <c r="A48108"/>
    </row>
    <row r="48109" spans="1:1">
      <c r="A48109"/>
    </row>
    <row r="48110" spans="1:1">
      <c r="A48110"/>
    </row>
    <row r="48111" spans="1:1">
      <c r="A48111"/>
    </row>
    <row r="48112" spans="1:1">
      <c r="A48112"/>
    </row>
    <row r="48113" spans="1:1">
      <c r="A48113"/>
    </row>
    <row r="48114" spans="1:1">
      <c r="A48114"/>
    </row>
    <row r="48115" spans="1:1">
      <c r="A48115"/>
    </row>
    <row r="48116" spans="1:1">
      <c r="A48116"/>
    </row>
    <row r="48117" spans="1:1">
      <c r="A48117"/>
    </row>
    <row r="48118" spans="1:1">
      <c r="A48118"/>
    </row>
    <row r="48119" spans="1:1">
      <c r="A48119"/>
    </row>
    <row r="48120" spans="1:1">
      <c r="A48120"/>
    </row>
    <row r="48121" spans="1:1">
      <c r="A48121"/>
    </row>
    <row r="48122" spans="1:1">
      <c r="A48122"/>
    </row>
    <row r="48123" spans="1:1">
      <c r="A48123"/>
    </row>
    <row r="48124" spans="1:1">
      <c r="A48124"/>
    </row>
    <row r="48125" spans="1:1">
      <c r="A48125"/>
    </row>
    <row r="48126" spans="1:1">
      <c r="A48126"/>
    </row>
    <row r="48127" spans="1:1">
      <c r="A48127"/>
    </row>
    <row r="48128" spans="1:1">
      <c r="A48128"/>
    </row>
    <row r="48129" spans="1:1">
      <c r="A48129"/>
    </row>
    <row r="48130" spans="1:1">
      <c r="A48130"/>
    </row>
    <row r="48131" spans="1:1">
      <c r="A48131"/>
    </row>
    <row r="48132" spans="1:1">
      <c r="A48132"/>
    </row>
    <row r="48133" spans="1:1">
      <c r="A48133"/>
    </row>
    <row r="48134" spans="1:1">
      <c r="A48134"/>
    </row>
    <row r="48135" spans="1:1">
      <c r="A48135"/>
    </row>
    <row r="48136" spans="1:1">
      <c r="A48136"/>
    </row>
    <row r="48137" spans="1:1">
      <c r="A48137"/>
    </row>
    <row r="48138" spans="1:1">
      <c r="A48138"/>
    </row>
    <row r="48139" spans="1:1">
      <c r="A48139"/>
    </row>
    <row r="48140" spans="1:1">
      <c r="A48140"/>
    </row>
    <row r="48141" spans="1:1">
      <c r="A48141"/>
    </row>
    <row r="48142" spans="1:1">
      <c r="A48142"/>
    </row>
    <row r="48143" spans="1:1">
      <c r="A48143"/>
    </row>
    <row r="48144" spans="1:1">
      <c r="A48144"/>
    </row>
    <row r="48145" spans="1:1">
      <c r="A48145"/>
    </row>
    <row r="48146" spans="1:1">
      <c r="A48146"/>
    </row>
    <row r="48147" spans="1:1">
      <c r="A48147"/>
    </row>
    <row r="48148" spans="1:1">
      <c r="A48148"/>
    </row>
    <row r="48149" spans="1:1">
      <c r="A48149"/>
    </row>
    <row r="48150" spans="1:1">
      <c r="A48150"/>
    </row>
    <row r="48151" spans="1:1">
      <c r="A48151"/>
    </row>
    <row r="48152" spans="1:1">
      <c r="A48152"/>
    </row>
    <row r="48153" spans="1:1">
      <c r="A48153"/>
    </row>
    <row r="48154" spans="1:1">
      <c r="A48154"/>
    </row>
    <row r="48155" spans="1:1">
      <c r="A48155"/>
    </row>
    <row r="48156" spans="1:1">
      <c r="A48156"/>
    </row>
    <row r="48157" spans="1:1">
      <c r="A48157"/>
    </row>
    <row r="48158" spans="1:1">
      <c r="A48158"/>
    </row>
    <row r="48159" spans="1:1">
      <c r="A48159"/>
    </row>
    <row r="48160" spans="1:1">
      <c r="A48160"/>
    </row>
    <row r="48161" spans="1:1">
      <c r="A48161"/>
    </row>
    <row r="48162" spans="1:1">
      <c r="A48162"/>
    </row>
    <row r="48163" spans="1:1">
      <c r="A48163"/>
    </row>
    <row r="48164" spans="1:1">
      <c r="A48164"/>
    </row>
    <row r="48165" spans="1:1">
      <c r="A48165"/>
    </row>
    <row r="48166" spans="1:1">
      <c r="A48166"/>
    </row>
    <row r="48167" spans="1:1">
      <c r="A48167"/>
    </row>
    <row r="48168" spans="1:1">
      <c r="A48168"/>
    </row>
    <row r="48169" spans="1:1">
      <c r="A48169"/>
    </row>
    <row r="48170" spans="1:1">
      <c r="A48170"/>
    </row>
    <row r="48171" spans="1:1">
      <c r="A48171"/>
    </row>
    <row r="48172" spans="1:1">
      <c r="A48172"/>
    </row>
    <row r="48173" spans="1:1">
      <c r="A48173"/>
    </row>
    <row r="48174" spans="1:1">
      <c r="A48174"/>
    </row>
    <row r="48175" spans="1:1">
      <c r="A48175"/>
    </row>
    <row r="48176" spans="1:1">
      <c r="A48176"/>
    </row>
    <row r="48177" spans="1:1">
      <c r="A48177"/>
    </row>
    <row r="48178" spans="1:1">
      <c r="A48178"/>
    </row>
    <row r="48179" spans="1:1">
      <c r="A48179"/>
    </row>
    <row r="48180" spans="1:1">
      <c r="A48180"/>
    </row>
    <row r="48181" spans="1:1">
      <c r="A48181"/>
    </row>
    <row r="48182" spans="1:1">
      <c r="A48182"/>
    </row>
    <row r="48183" spans="1:1">
      <c r="A48183"/>
    </row>
    <row r="48184" spans="1:1">
      <c r="A48184"/>
    </row>
    <row r="48185" spans="1:1">
      <c r="A48185"/>
    </row>
    <row r="48186" spans="1:1">
      <c r="A48186"/>
    </row>
    <row r="48187" spans="1:1">
      <c r="A48187"/>
    </row>
    <row r="48188" spans="1:1">
      <c r="A48188"/>
    </row>
    <row r="48189" spans="1:1">
      <c r="A48189"/>
    </row>
    <row r="48190" spans="1:1">
      <c r="A48190"/>
    </row>
    <row r="48191" spans="1:1">
      <c r="A48191"/>
    </row>
    <row r="48192" spans="1:1">
      <c r="A48192"/>
    </row>
    <row r="48193" spans="1:1">
      <c r="A48193"/>
    </row>
    <row r="48194" spans="1:1">
      <c r="A48194"/>
    </row>
    <row r="48195" spans="1:1">
      <c r="A48195"/>
    </row>
    <row r="48196" spans="1:1">
      <c r="A48196"/>
    </row>
    <row r="48197" spans="1:1">
      <c r="A48197"/>
    </row>
    <row r="48198" spans="1:1">
      <c r="A48198"/>
    </row>
    <row r="48199" spans="1:1">
      <c r="A48199"/>
    </row>
    <row r="48200" spans="1:1">
      <c r="A48200"/>
    </row>
    <row r="48201" spans="1:1">
      <c r="A48201"/>
    </row>
    <row r="48202" spans="1:1">
      <c r="A48202"/>
    </row>
    <row r="48203" spans="1:1">
      <c r="A48203"/>
    </row>
    <row r="48204" spans="1:1">
      <c r="A48204"/>
    </row>
    <row r="48205" spans="1:1">
      <c r="A48205"/>
    </row>
    <row r="48206" spans="1:1">
      <c r="A48206"/>
    </row>
    <row r="48207" spans="1:1">
      <c r="A48207"/>
    </row>
    <row r="48208" spans="1:1">
      <c r="A48208"/>
    </row>
    <row r="48209" spans="1:1">
      <c r="A48209"/>
    </row>
    <row r="48210" spans="1:1">
      <c r="A48210"/>
    </row>
    <row r="48211" spans="1:1">
      <c r="A48211"/>
    </row>
    <row r="48212" spans="1:1">
      <c r="A48212"/>
    </row>
    <row r="48213" spans="1:1">
      <c r="A48213"/>
    </row>
    <row r="48214" spans="1:1">
      <c r="A48214"/>
    </row>
    <row r="48215" spans="1:1">
      <c r="A48215"/>
    </row>
    <row r="48216" spans="1:1">
      <c r="A48216"/>
    </row>
    <row r="48217" spans="1:1">
      <c r="A48217"/>
    </row>
    <row r="48218" spans="1:1">
      <c r="A48218"/>
    </row>
    <row r="48219" spans="1:1">
      <c r="A48219"/>
    </row>
    <row r="48220" spans="1:1">
      <c r="A48220"/>
    </row>
    <row r="48221" spans="1:1">
      <c r="A48221"/>
    </row>
    <row r="48222" spans="1:1">
      <c r="A48222"/>
    </row>
    <row r="48223" spans="1:1">
      <c r="A48223"/>
    </row>
    <row r="48224" spans="1:1">
      <c r="A48224"/>
    </row>
    <row r="48225" spans="1:1">
      <c r="A48225"/>
    </row>
    <row r="48226" spans="1:1">
      <c r="A48226"/>
    </row>
    <row r="48227" spans="1:1">
      <c r="A48227"/>
    </row>
    <row r="48228" spans="1:1">
      <c r="A48228"/>
    </row>
    <row r="48229" spans="1:1">
      <c r="A48229"/>
    </row>
    <row r="48230" spans="1:1">
      <c r="A48230"/>
    </row>
    <row r="48231" spans="1:1">
      <c r="A48231"/>
    </row>
    <row r="48232" spans="1:1">
      <c r="A48232"/>
    </row>
    <row r="48233" spans="1:1">
      <c r="A48233"/>
    </row>
    <row r="48234" spans="1:1">
      <c r="A48234"/>
    </row>
    <row r="48235" spans="1:1">
      <c r="A48235"/>
    </row>
    <row r="48236" spans="1:1">
      <c r="A48236"/>
    </row>
    <row r="48237" spans="1:1">
      <c r="A48237"/>
    </row>
    <row r="48238" spans="1:1">
      <c r="A48238"/>
    </row>
    <row r="48239" spans="1:1">
      <c r="A48239"/>
    </row>
    <row r="48240" spans="1:1">
      <c r="A48240"/>
    </row>
    <row r="48241" spans="1:1">
      <c r="A48241"/>
    </row>
    <row r="48242" spans="1:1">
      <c r="A48242"/>
    </row>
    <row r="48243" spans="1:1">
      <c r="A48243"/>
    </row>
    <row r="48244" spans="1:1">
      <c r="A48244"/>
    </row>
    <row r="48245" spans="1:1">
      <c r="A48245"/>
    </row>
    <row r="48246" spans="1:1">
      <c r="A48246"/>
    </row>
    <row r="48247" spans="1:1">
      <c r="A48247"/>
    </row>
    <row r="48248" spans="1:1">
      <c r="A48248"/>
    </row>
    <row r="48249" spans="1:1">
      <c r="A48249"/>
    </row>
    <row r="48250" spans="1:1">
      <c r="A48250"/>
    </row>
    <row r="48251" spans="1:1">
      <c r="A48251"/>
    </row>
    <row r="48252" spans="1:1">
      <c r="A48252"/>
    </row>
    <row r="48253" spans="1:1">
      <c r="A48253"/>
    </row>
    <row r="48254" spans="1:1">
      <c r="A48254"/>
    </row>
    <row r="48255" spans="1:1">
      <c r="A48255"/>
    </row>
    <row r="48256" spans="1:1">
      <c r="A48256"/>
    </row>
    <row r="48257" spans="1:1">
      <c r="A48257"/>
    </row>
    <row r="48258" spans="1:1">
      <c r="A48258"/>
    </row>
    <row r="48259" spans="1:1">
      <c r="A48259"/>
    </row>
    <row r="48260" spans="1:1">
      <c r="A48260"/>
    </row>
    <row r="48261" spans="1:1">
      <c r="A48261"/>
    </row>
    <row r="48262" spans="1:1">
      <c r="A48262"/>
    </row>
    <row r="48263" spans="1:1">
      <c r="A48263"/>
    </row>
    <row r="48264" spans="1:1">
      <c r="A48264"/>
    </row>
    <row r="48265" spans="1:1">
      <c r="A48265"/>
    </row>
    <row r="48266" spans="1:1">
      <c r="A48266"/>
    </row>
    <row r="48267" spans="1:1">
      <c r="A48267"/>
    </row>
    <row r="48268" spans="1:1">
      <c r="A48268"/>
    </row>
    <row r="48269" spans="1:1">
      <c r="A48269"/>
    </row>
    <row r="48270" spans="1:1">
      <c r="A48270"/>
    </row>
    <row r="48271" spans="1:1">
      <c r="A48271"/>
    </row>
    <row r="48272" spans="1:1">
      <c r="A48272"/>
    </row>
    <row r="48273" spans="1:1">
      <c r="A48273"/>
    </row>
    <row r="48274" spans="1:1">
      <c r="A48274"/>
    </row>
    <row r="48275" spans="1:1">
      <c r="A48275"/>
    </row>
    <row r="48276" spans="1:1">
      <c r="A48276"/>
    </row>
    <row r="48277" spans="1:1">
      <c r="A48277"/>
    </row>
    <row r="48278" spans="1:1">
      <c r="A48278"/>
    </row>
    <row r="48279" spans="1:1">
      <c r="A48279"/>
    </row>
    <row r="48280" spans="1:1">
      <c r="A48280"/>
    </row>
    <row r="48281" spans="1:1">
      <c r="A48281"/>
    </row>
    <row r="48282" spans="1:1">
      <c r="A48282"/>
    </row>
    <row r="48283" spans="1:1">
      <c r="A48283"/>
    </row>
    <row r="48284" spans="1:1">
      <c r="A48284"/>
    </row>
    <row r="48285" spans="1:1">
      <c r="A48285"/>
    </row>
    <row r="48286" spans="1:1">
      <c r="A48286"/>
    </row>
    <row r="48287" spans="1:1">
      <c r="A48287"/>
    </row>
    <row r="48288" spans="1:1">
      <c r="A48288"/>
    </row>
    <row r="48289" spans="1:1">
      <c r="A48289"/>
    </row>
    <row r="48290" spans="1:1">
      <c r="A48290"/>
    </row>
    <row r="48291" spans="1:1">
      <c r="A48291"/>
    </row>
    <row r="48292" spans="1:1">
      <c r="A48292"/>
    </row>
    <row r="48293" spans="1:1">
      <c r="A48293"/>
    </row>
    <row r="48294" spans="1:1">
      <c r="A48294"/>
    </row>
    <row r="48295" spans="1:1">
      <c r="A48295"/>
    </row>
    <row r="48296" spans="1:1">
      <c r="A48296"/>
    </row>
    <row r="48297" spans="1:1">
      <c r="A48297"/>
    </row>
    <row r="48298" spans="1:1">
      <c r="A48298"/>
    </row>
    <row r="48299" spans="1:1">
      <c r="A48299"/>
    </row>
    <row r="48300" spans="1:1">
      <c r="A48300"/>
    </row>
    <row r="48301" spans="1:1">
      <c r="A48301"/>
    </row>
    <row r="48302" spans="1:1">
      <c r="A48302"/>
    </row>
    <row r="48303" spans="1:1">
      <c r="A48303"/>
    </row>
    <row r="48304" spans="1:1">
      <c r="A48304"/>
    </row>
    <row r="48305" spans="1:1">
      <c r="A48305"/>
    </row>
    <row r="48306" spans="1:1">
      <c r="A48306"/>
    </row>
    <row r="48307" spans="1:1">
      <c r="A48307"/>
    </row>
    <row r="48308" spans="1:1">
      <c r="A48308"/>
    </row>
    <row r="48309" spans="1:1">
      <c r="A48309"/>
    </row>
    <row r="48310" spans="1:1">
      <c r="A48310"/>
    </row>
    <row r="48311" spans="1:1">
      <c r="A48311"/>
    </row>
    <row r="48312" spans="1:1">
      <c r="A48312"/>
    </row>
    <row r="48313" spans="1:1">
      <c r="A48313"/>
    </row>
    <row r="48314" spans="1:1">
      <c r="A48314"/>
    </row>
    <row r="48315" spans="1:1">
      <c r="A48315"/>
    </row>
    <row r="48316" spans="1:1">
      <c r="A48316"/>
    </row>
    <row r="48317" spans="1:1">
      <c r="A48317"/>
    </row>
    <row r="48318" spans="1:1">
      <c r="A48318"/>
    </row>
    <row r="48319" spans="1:1">
      <c r="A48319"/>
    </row>
    <row r="48320" spans="1:1">
      <c r="A48320"/>
    </row>
    <row r="48321" spans="1:1">
      <c r="A48321"/>
    </row>
    <row r="48322" spans="1:1">
      <c r="A48322"/>
    </row>
    <row r="48323" spans="1:1">
      <c r="A48323"/>
    </row>
    <row r="48324" spans="1:1">
      <c r="A48324"/>
    </row>
    <row r="48325" spans="1:1">
      <c r="A48325"/>
    </row>
    <row r="48326" spans="1:1">
      <c r="A48326"/>
    </row>
    <row r="48327" spans="1:1">
      <c r="A48327"/>
    </row>
    <row r="48328" spans="1:1">
      <c r="A48328"/>
    </row>
    <row r="48329" spans="1:1">
      <c r="A48329"/>
    </row>
    <row r="48330" spans="1:1">
      <c r="A48330"/>
    </row>
    <row r="48331" spans="1:1">
      <c r="A48331"/>
    </row>
    <row r="48332" spans="1:1">
      <c r="A48332"/>
    </row>
    <row r="48333" spans="1:1">
      <c r="A48333"/>
    </row>
    <row r="48334" spans="1:1">
      <c r="A48334"/>
    </row>
    <row r="48335" spans="1:1">
      <c r="A48335"/>
    </row>
    <row r="48336" spans="1:1">
      <c r="A48336"/>
    </row>
    <row r="48337" spans="1:1">
      <c r="A48337"/>
    </row>
    <row r="48338" spans="1:1">
      <c r="A48338"/>
    </row>
    <row r="48339" spans="1:1">
      <c r="A48339"/>
    </row>
    <row r="48340" spans="1:1">
      <c r="A48340"/>
    </row>
    <row r="48341" spans="1:1">
      <c r="A48341"/>
    </row>
    <row r="48342" spans="1:1">
      <c r="A48342"/>
    </row>
    <row r="48343" spans="1:1">
      <c r="A48343"/>
    </row>
    <row r="48344" spans="1:1">
      <c r="A48344"/>
    </row>
    <row r="48345" spans="1:1">
      <c r="A48345"/>
    </row>
    <row r="48346" spans="1:1">
      <c r="A48346"/>
    </row>
    <row r="48347" spans="1:1">
      <c r="A48347"/>
    </row>
    <row r="48348" spans="1:1">
      <c r="A48348"/>
    </row>
    <row r="48349" spans="1:1">
      <c r="A48349"/>
    </row>
    <row r="48350" spans="1:1">
      <c r="A48350"/>
    </row>
    <row r="48351" spans="1:1">
      <c r="A48351"/>
    </row>
    <row r="48352" spans="1:1">
      <c r="A48352"/>
    </row>
    <row r="48353" spans="1:1">
      <c r="A48353"/>
    </row>
    <row r="48354" spans="1:1">
      <c r="A48354"/>
    </row>
    <row r="48355" spans="1:1">
      <c r="A48355"/>
    </row>
    <row r="48356" spans="1:1">
      <c r="A48356"/>
    </row>
    <row r="48357" spans="1:1">
      <c r="A48357"/>
    </row>
    <row r="48358" spans="1:1">
      <c r="A48358"/>
    </row>
    <row r="48359" spans="1:1">
      <c r="A48359"/>
    </row>
    <row r="48360" spans="1:1">
      <c r="A48360"/>
    </row>
    <row r="48361" spans="1:1">
      <c r="A48361"/>
    </row>
    <row r="48362" spans="1:1">
      <c r="A48362"/>
    </row>
    <row r="48363" spans="1:1">
      <c r="A48363"/>
    </row>
    <row r="48364" spans="1:1">
      <c r="A48364"/>
    </row>
    <row r="48365" spans="1:1">
      <c r="A48365"/>
    </row>
    <row r="48366" spans="1:1">
      <c r="A48366"/>
    </row>
    <row r="48367" spans="1:1">
      <c r="A48367"/>
    </row>
    <row r="48368" spans="1:1">
      <c r="A48368"/>
    </row>
    <row r="48369" spans="1:1">
      <c r="A48369"/>
    </row>
    <row r="48370" spans="1:1">
      <c r="A48370"/>
    </row>
    <row r="48371" spans="1:1">
      <c r="A48371"/>
    </row>
    <row r="48372" spans="1:1">
      <c r="A48372"/>
    </row>
    <row r="48373" spans="1:1">
      <c r="A48373"/>
    </row>
    <row r="48374" spans="1:1">
      <c r="A48374"/>
    </row>
    <row r="48375" spans="1:1">
      <c r="A48375"/>
    </row>
    <row r="48376" spans="1:1">
      <c r="A48376"/>
    </row>
    <row r="48377" spans="1:1">
      <c r="A48377"/>
    </row>
    <row r="48378" spans="1:1">
      <c r="A48378"/>
    </row>
    <row r="48379" spans="1:1">
      <c r="A48379"/>
    </row>
    <row r="48380" spans="1:1">
      <c r="A48380"/>
    </row>
    <row r="48381" spans="1:1">
      <c r="A48381"/>
    </row>
    <row r="48382" spans="1:1">
      <c r="A48382"/>
    </row>
    <row r="48383" spans="1:1">
      <c r="A48383"/>
    </row>
    <row r="48384" spans="1:1">
      <c r="A48384"/>
    </row>
    <row r="48385" spans="1:1">
      <c r="A48385"/>
    </row>
    <row r="48386" spans="1:1">
      <c r="A48386"/>
    </row>
    <row r="48387" spans="1:1">
      <c r="A48387"/>
    </row>
    <row r="48388" spans="1:1">
      <c r="A48388"/>
    </row>
    <row r="48389" spans="1:1">
      <c r="A48389"/>
    </row>
    <row r="48390" spans="1:1">
      <c r="A48390"/>
    </row>
    <row r="48391" spans="1:1">
      <c r="A48391"/>
    </row>
    <row r="48392" spans="1:1">
      <c r="A48392"/>
    </row>
    <row r="48393" spans="1:1">
      <c r="A48393"/>
    </row>
    <row r="48394" spans="1:1">
      <c r="A48394"/>
    </row>
    <row r="48395" spans="1:1">
      <c r="A48395"/>
    </row>
    <row r="48396" spans="1:1">
      <c r="A48396"/>
    </row>
    <row r="48397" spans="1:1">
      <c r="A48397"/>
    </row>
    <row r="48398" spans="1:1">
      <c r="A48398"/>
    </row>
    <row r="48399" spans="1:1">
      <c r="A48399"/>
    </row>
    <row r="48400" spans="1:1">
      <c r="A48400"/>
    </row>
    <row r="48401" spans="1:1">
      <c r="A48401"/>
    </row>
    <row r="48402" spans="1:1">
      <c r="A48402"/>
    </row>
    <row r="48403" spans="1:1">
      <c r="A48403"/>
    </row>
    <row r="48404" spans="1:1">
      <c r="A48404"/>
    </row>
    <row r="48405" spans="1:1">
      <c r="A48405"/>
    </row>
    <row r="48406" spans="1:1">
      <c r="A48406"/>
    </row>
    <row r="48407" spans="1:1">
      <c r="A48407"/>
    </row>
    <row r="48408" spans="1:1">
      <c r="A48408"/>
    </row>
    <row r="48409" spans="1:1">
      <c r="A48409"/>
    </row>
    <row r="48410" spans="1:1">
      <c r="A48410"/>
    </row>
    <row r="48411" spans="1:1">
      <c r="A48411"/>
    </row>
    <row r="48412" spans="1:1">
      <c r="A48412"/>
    </row>
    <row r="48413" spans="1:1">
      <c r="A48413"/>
    </row>
    <row r="48414" spans="1:1">
      <c r="A48414"/>
    </row>
    <row r="48415" spans="1:1">
      <c r="A48415"/>
    </row>
    <row r="48416" spans="1:1">
      <c r="A48416"/>
    </row>
    <row r="48417" spans="1:1">
      <c r="A48417"/>
    </row>
    <row r="48418" spans="1:1">
      <c r="A48418"/>
    </row>
    <row r="48419" spans="1:1">
      <c r="A48419"/>
    </row>
    <row r="48420" spans="1:1">
      <c r="A48420"/>
    </row>
    <row r="48421" spans="1:1">
      <c r="A48421"/>
    </row>
    <row r="48422" spans="1:1">
      <c r="A48422"/>
    </row>
    <row r="48423" spans="1:1">
      <c r="A48423"/>
    </row>
    <row r="48424" spans="1:1">
      <c r="A48424"/>
    </row>
    <row r="48425" spans="1:1">
      <c r="A48425"/>
    </row>
    <row r="48426" spans="1:1">
      <c r="A48426"/>
    </row>
    <row r="48427" spans="1:1">
      <c r="A48427"/>
    </row>
    <row r="48428" spans="1:1">
      <c r="A48428"/>
    </row>
    <row r="48429" spans="1:1">
      <c r="A48429"/>
    </row>
    <row r="48430" spans="1:1">
      <c r="A48430"/>
    </row>
    <row r="48431" spans="1:1">
      <c r="A48431"/>
    </row>
    <row r="48432" spans="1:1">
      <c r="A48432"/>
    </row>
    <row r="48433" spans="1:1">
      <c r="A48433"/>
    </row>
    <row r="48434" spans="1:1">
      <c r="A48434"/>
    </row>
    <row r="48435" spans="1:1">
      <c r="A48435"/>
    </row>
    <row r="48436" spans="1:1">
      <c r="A48436"/>
    </row>
    <row r="48437" spans="1:1">
      <c r="A48437"/>
    </row>
    <row r="48438" spans="1:1">
      <c r="A48438"/>
    </row>
    <row r="48439" spans="1:1">
      <c r="A48439"/>
    </row>
    <row r="48440" spans="1:1">
      <c r="A48440"/>
    </row>
    <row r="48441" spans="1:1">
      <c r="A48441"/>
    </row>
    <row r="48442" spans="1:1">
      <c r="A48442"/>
    </row>
    <row r="48443" spans="1:1">
      <c r="A48443"/>
    </row>
    <row r="48444" spans="1:1">
      <c r="A48444"/>
    </row>
    <row r="48445" spans="1:1">
      <c r="A48445"/>
    </row>
    <row r="48446" spans="1:1">
      <c r="A48446"/>
    </row>
    <row r="48447" spans="1:1">
      <c r="A48447"/>
    </row>
    <row r="48448" spans="1:1">
      <c r="A48448"/>
    </row>
    <row r="48449" spans="1:1">
      <c r="A48449"/>
    </row>
    <row r="48450" spans="1:1">
      <c r="A48450"/>
    </row>
    <row r="48451" spans="1:1">
      <c r="A48451"/>
    </row>
    <row r="48452" spans="1:1">
      <c r="A48452"/>
    </row>
    <row r="48453" spans="1:1">
      <c r="A48453"/>
    </row>
    <row r="48454" spans="1:1">
      <c r="A48454"/>
    </row>
    <row r="48455" spans="1:1">
      <c r="A48455"/>
    </row>
    <row r="48456" spans="1:1">
      <c r="A48456"/>
    </row>
    <row r="48457" spans="1:1">
      <c r="A48457"/>
    </row>
    <row r="48458" spans="1:1">
      <c r="A48458"/>
    </row>
    <row r="48459" spans="1:1">
      <c r="A48459"/>
    </row>
    <row r="48460" spans="1:1">
      <c r="A48460"/>
    </row>
    <row r="48461" spans="1:1">
      <c r="A48461"/>
    </row>
    <row r="48462" spans="1:1">
      <c r="A48462"/>
    </row>
    <row r="48463" spans="1:1">
      <c r="A48463"/>
    </row>
    <row r="48464" spans="1:1">
      <c r="A48464"/>
    </row>
    <row r="48465" spans="1:1">
      <c r="A48465"/>
    </row>
    <row r="48466" spans="1:1">
      <c r="A48466"/>
    </row>
    <row r="48467" spans="1:1">
      <c r="A48467"/>
    </row>
    <row r="48468" spans="1:1">
      <c r="A48468"/>
    </row>
    <row r="48469" spans="1:1">
      <c r="A48469"/>
    </row>
    <row r="48470" spans="1:1">
      <c r="A48470"/>
    </row>
    <row r="48471" spans="1:1">
      <c r="A48471"/>
    </row>
    <row r="48472" spans="1:1">
      <c r="A48472"/>
    </row>
    <row r="48473" spans="1:1">
      <c r="A48473"/>
    </row>
    <row r="48474" spans="1:1">
      <c r="A48474"/>
    </row>
    <row r="48475" spans="1:1">
      <c r="A48475"/>
    </row>
    <row r="48476" spans="1:1">
      <c r="A48476"/>
    </row>
    <row r="48477" spans="1:1">
      <c r="A48477"/>
    </row>
    <row r="48478" spans="1:1">
      <c r="A48478"/>
    </row>
    <row r="48479" spans="1:1">
      <c r="A48479"/>
    </row>
    <row r="48480" spans="1:1">
      <c r="A48480"/>
    </row>
    <row r="48481" spans="1:1">
      <c r="A48481"/>
    </row>
    <row r="48482" spans="1:1">
      <c r="A48482"/>
    </row>
    <row r="48483" spans="1:1">
      <c r="A48483"/>
    </row>
    <row r="48484" spans="1:1">
      <c r="A48484"/>
    </row>
    <row r="48485" spans="1:1">
      <c r="A48485"/>
    </row>
    <row r="48486" spans="1:1">
      <c r="A48486"/>
    </row>
    <row r="48487" spans="1:1">
      <c r="A48487"/>
    </row>
    <row r="48488" spans="1:1">
      <c r="A48488"/>
    </row>
    <row r="48489" spans="1:1">
      <c r="A48489"/>
    </row>
    <row r="48490" spans="1:1">
      <c r="A48490"/>
    </row>
    <row r="48491" spans="1:1">
      <c r="A48491"/>
    </row>
    <row r="48492" spans="1:1">
      <c r="A48492"/>
    </row>
    <row r="48493" spans="1:1">
      <c r="A48493"/>
    </row>
    <row r="48494" spans="1:1">
      <c r="A48494"/>
    </row>
    <row r="48495" spans="1:1">
      <c r="A48495"/>
    </row>
    <row r="48496" spans="1:1">
      <c r="A48496"/>
    </row>
    <row r="48497" spans="1:1">
      <c r="A48497"/>
    </row>
    <row r="48498" spans="1:1">
      <c r="A48498"/>
    </row>
    <row r="48499" spans="1:1">
      <c r="A48499"/>
    </row>
    <row r="48500" spans="1:1">
      <c r="A48500"/>
    </row>
    <row r="48501" spans="1:1">
      <c r="A48501"/>
    </row>
    <row r="48502" spans="1:1">
      <c r="A48502"/>
    </row>
    <row r="48503" spans="1:1">
      <c r="A48503"/>
    </row>
    <row r="48504" spans="1:1">
      <c r="A48504"/>
    </row>
    <row r="48505" spans="1:1">
      <c r="A48505"/>
    </row>
    <row r="48506" spans="1:1">
      <c r="A48506"/>
    </row>
    <row r="48507" spans="1:1">
      <c r="A48507"/>
    </row>
    <row r="48508" spans="1:1">
      <c r="A48508"/>
    </row>
    <row r="48509" spans="1:1">
      <c r="A48509"/>
    </row>
    <row r="48510" spans="1:1">
      <c r="A48510"/>
    </row>
    <row r="48511" spans="1:1">
      <c r="A48511"/>
    </row>
    <row r="48512" spans="1:1">
      <c r="A48512"/>
    </row>
    <row r="48513" spans="1:1">
      <c r="A48513"/>
    </row>
    <row r="48514" spans="1:1">
      <c r="A48514"/>
    </row>
    <row r="48515" spans="1:1">
      <c r="A48515"/>
    </row>
    <row r="48516" spans="1:1">
      <c r="A48516"/>
    </row>
    <row r="48517" spans="1:1">
      <c r="A48517"/>
    </row>
    <row r="48518" spans="1:1">
      <c r="A48518"/>
    </row>
    <row r="48519" spans="1:1">
      <c r="A48519"/>
    </row>
    <row r="48520" spans="1:1">
      <c r="A48520"/>
    </row>
    <row r="48521" spans="1:1">
      <c r="A48521"/>
    </row>
    <row r="48522" spans="1:1">
      <c r="A48522"/>
    </row>
    <row r="48523" spans="1:1">
      <c r="A48523"/>
    </row>
    <row r="48524" spans="1:1">
      <c r="A48524"/>
    </row>
    <row r="48525" spans="1:1">
      <c r="A48525"/>
    </row>
    <row r="48526" spans="1:1">
      <c r="A48526"/>
    </row>
    <row r="48527" spans="1:1">
      <c r="A48527"/>
    </row>
    <row r="48528" spans="1:1">
      <c r="A48528"/>
    </row>
    <row r="48529" spans="1:1">
      <c r="A48529"/>
    </row>
    <row r="48530" spans="1:1">
      <c r="A48530"/>
    </row>
    <row r="48531" spans="1:1">
      <c r="A48531"/>
    </row>
    <row r="48532" spans="1:1">
      <c r="A48532"/>
    </row>
    <row r="48533" spans="1:1">
      <c r="A48533"/>
    </row>
    <row r="48534" spans="1:1">
      <c r="A48534"/>
    </row>
    <row r="48535" spans="1:1">
      <c r="A48535"/>
    </row>
    <row r="48536" spans="1:1">
      <c r="A48536"/>
    </row>
    <row r="48537" spans="1:1">
      <c r="A48537"/>
    </row>
    <row r="48538" spans="1:1">
      <c r="A48538"/>
    </row>
    <row r="48539" spans="1:1">
      <c r="A48539"/>
    </row>
    <row r="48540" spans="1:1">
      <c r="A48540"/>
    </row>
    <row r="48541" spans="1:1">
      <c r="A48541"/>
    </row>
    <row r="48542" spans="1:1">
      <c r="A48542"/>
    </row>
    <row r="48543" spans="1:1">
      <c r="A48543"/>
    </row>
    <row r="48544" spans="1:1">
      <c r="A48544"/>
    </row>
    <row r="48545" spans="1:1">
      <c r="A48545"/>
    </row>
    <row r="48546" spans="1:1">
      <c r="A48546"/>
    </row>
    <row r="48547" spans="1:1">
      <c r="A48547"/>
    </row>
    <row r="48548" spans="1:1">
      <c r="A48548"/>
    </row>
    <row r="48549" spans="1:1">
      <c r="A48549"/>
    </row>
    <row r="48550" spans="1:1">
      <c r="A48550"/>
    </row>
    <row r="48551" spans="1:1">
      <c r="A48551"/>
    </row>
    <row r="48552" spans="1:1">
      <c r="A48552"/>
    </row>
    <row r="48553" spans="1:1">
      <c r="A48553"/>
    </row>
    <row r="48554" spans="1:1">
      <c r="A48554"/>
    </row>
    <row r="48555" spans="1:1">
      <c r="A48555"/>
    </row>
    <row r="48556" spans="1:1">
      <c r="A48556"/>
    </row>
    <row r="48557" spans="1:1">
      <c r="A48557"/>
    </row>
    <row r="48558" spans="1:1">
      <c r="A48558"/>
    </row>
    <row r="48559" spans="1:1">
      <c r="A48559"/>
    </row>
    <row r="48560" spans="1:1">
      <c r="A48560"/>
    </row>
    <row r="48561" spans="1:1">
      <c r="A48561"/>
    </row>
    <row r="48562" spans="1:1">
      <c r="A48562"/>
    </row>
    <row r="48563" spans="1:1">
      <c r="A48563"/>
    </row>
    <row r="48564" spans="1:1">
      <c r="A48564"/>
    </row>
    <row r="48565" spans="1:1">
      <c r="A48565"/>
    </row>
    <row r="48566" spans="1:1">
      <c r="A48566"/>
    </row>
    <row r="48567" spans="1:1">
      <c r="A48567"/>
    </row>
    <row r="48568" spans="1:1">
      <c r="A48568"/>
    </row>
    <row r="48569" spans="1:1">
      <c r="A48569"/>
    </row>
    <row r="48570" spans="1:1">
      <c r="A48570"/>
    </row>
    <row r="48571" spans="1:1">
      <c r="A48571"/>
    </row>
    <row r="48572" spans="1:1">
      <c r="A48572"/>
    </row>
    <row r="48573" spans="1:1">
      <c r="A48573"/>
    </row>
    <row r="48574" spans="1:1">
      <c r="A48574"/>
    </row>
    <row r="48575" spans="1:1">
      <c r="A48575"/>
    </row>
    <row r="48576" spans="1:1">
      <c r="A48576"/>
    </row>
    <row r="48577" spans="1:1">
      <c r="A48577"/>
    </row>
    <row r="48578" spans="1:1">
      <c r="A48578"/>
    </row>
    <row r="48579" spans="1:1">
      <c r="A48579"/>
    </row>
    <row r="48580" spans="1:1">
      <c r="A48580"/>
    </row>
    <row r="48581" spans="1:1">
      <c r="A48581"/>
    </row>
    <row r="48582" spans="1:1">
      <c r="A48582"/>
    </row>
    <row r="48583" spans="1:1">
      <c r="A48583"/>
    </row>
    <row r="48584" spans="1:1">
      <c r="A48584"/>
    </row>
    <row r="48585" spans="1:1">
      <c r="A48585"/>
    </row>
    <row r="48586" spans="1:1">
      <c r="A48586"/>
    </row>
    <row r="48587" spans="1:1">
      <c r="A48587"/>
    </row>
    <row r="48588" spans="1:1">
      <c r="A48588"/>
    </row>
    <row r="48589" spans="1:1">
      <c r="A48589"/>
    </row>
    <row r="48590" spans="1:1">
      <c r="A48590"/>
    </row>
    <row r="48591" spans="1:1">
      <c r="A48591"/>
    </row>
    <row r="48592" spans="1:1">
      <c r="A48592"/>
    </row>
    <row r="48593" spans="1:1">
      <c r="A48593"/>
    </row>
    <row r="48594" spans="1:1">
      <c r="A48594"/>
    </row>
    <row r="48595" spans="1:1">
      <c r="A48595"/>
    </row>
    <row r="48596" spans="1:1">
      <c r="A48596"/>
    </row>
    <row r="48597" spans="1:1">
      <c r="A48597"/>
    </row>
    <row r="48598" spans="1:1">
      <c r="A48598"/>
    </row>
    <row r="48599" spans="1:1">
      <c r="A48599"/>
    </row>
    <row r="48600" spans="1:1">
      <c r="A48600"/>
    </row>
    <row r="48601" spans="1:1">
      <c r="A48601"/>
    </row>
    <row r="48602" spans="1:1">
      <c r="A48602"/>
    </row>
    <row r="48603" spans="1:1">
      <c r="A48603"/>
    </row>
    <row r="48604" spans="1:1">
      <c r="A48604"/>
    </row>
    <row r="48605" spans="1:1">
      <c r="A48605"/>
    </row>
    <row r="48606" spans="1:1">
      <c r="A48606"/>
    </row>
    <row r="48607" spans="1:1">
      <c r="A48607"/>
    </row>
    <row r="48608" spans="1:1">
      <c r="A48608"/>
    </row>
    <row r="48609" spans="1:1">
      <c r="A48609"/>
    </row>
    <row r="48610" spans="1:1">
      <c r="A48610"/>
    </row>
    <row r="48611" spans="1:1">
      <c r="A48611"/>
    </row>
    <row r="48612" spans="1:1">
      <c r="A48612"/>
    </row>
    <row r="48613" spans="1:1">
      <c r="A48613"/>
    </row>
    <row r="48614" spans="1:1">
      <c r="A48614"/>
    </row>
    <row r="48615" spans="1:1">
      <c r="A48615"/>
    </row>
    <row r="48616" spans="1:1">
      <c r="A48616"/>
    </row>
    <row r="48617" spans="1:1">
      <c r="A48617"/>
    </row>
    <row r="48618" spans="1:1">
      <c r="A48618"/>
    </row>
    <row r="48619" spans="1:1">
      <c r="A48619"/>
    </row>
    <row r="48620" spans="1:1">
      <c r="A48620"/>
    </row>
    <row r="48621" spans="1:1">
      <c r="A48621"/>
    </row>
    <row r="48622" spans="1:1">
      <c r="A48622"/>
    </row>
    <row r="48623" spans="1:1">
      <c r="A48623"/>
    </row>
    <row r="48624" spans="1:1">
      <c r="A48624"/>
    </row>
    <row r="48625" spans="1:1">
      <c r="A48625"/>
    </row>
    <row r="48626" spans="1:1">
      <c r="A48626"/>
    </row>
    <row r="48627" spans="1:1">
      <c r="A48627"/>
    </row>
    <row r="48628" spans="1:1">
      <c r="A48628"/>
    </row>
    <row r="48629" spans="1:1">
      <c r="A48629"/>
    </row>
    <row r="48630" spans="1:1">
      <c r="A48630"/>
    </row>
    <row r="48631" spans="1:1">
      <c r="A48631"/>
    </row>
    <row r="48632" spans="1:1">
      <c r="A48632"/>
    </row>
    <row r="48633" spans="1:1">
      <c r="A48633"/>
    </row>
    <row r="48634" spans="1:1">
      <c r="A48634"/>
    </row>
    <row r="48635" spans="1:1">
      <c r="A48635"/>
    </row>
    <row r="48636" spans="1:1">
      <c r="A48636"/>
    </row>
    <row r="48637" spans="1:1">
      <c r="A48637"/>
    </row>
    <row r="48638" spans="1:1">
      <c r="A48638"/>
    </row>
    <row r="48639" spans="1:1">
      <c r="A48639"/>
    </row>
    <row r="48640" spans="1:1">
      <c r="A48640"/>
    </row>
    <row r="48641" spans="1:1">
      <c r="A48641"/>
    </row>
    <row r="48642" spans="1:1">
      <c r="A48642"/>
    </row>
    <row r="48643" spans="1:1">
      <c r="A48643"/>
    </row>
    <row r="48644" spans="1:1">
      <c r="A48644"/>
    </row>
    <row r="48645" spans="1:1">
      <c r="A48645"/>
    </row>
    <row r="48646" spans="1:1">
      <c r="A48646"/>
    </row>
    <row r="48647" spans="1:1">
      <c r="A48647"/>
    </row>
    <row r="48648" spans="1:1">
      <c r="A48648"/>
    </row>
    <row r="48649" spans="1:1">
      <c r="A48649"/>
    </row>
    <row r="48650" spans="1:1">
      <c r="A48650"/>
    </row>
    <row r="48651" spans="1:1">
      <c r="A48651"/>
    </row>
    <row r="48652" spans="1:1">
      <c r="A48652"/>
    </row>
    <row r="48653" spans="1:1">
      <c r="A48653"/>
    </row>
    <row r="48654" spans="1:1">
      <c r="A48654"/>
    </row>
    <row r="48655" spans="1:1">
      <c r="A48655"/>
    </row>
    <row r="48656" spans="1:1">
      <c r="A48656"/>
    </row>
    <row r="48657" spans="1:1">
      <c r="A48657"/>
    </row>
    <row r="48658" spans="1:1">
      <c r="A48658"/>
    </row>
    <row r="48659" spans="1:1">
      <c r="A48659"/>
    </row>
    <row r="48660" spans="1:1">
      <c r="A48660"/>
    </row>
    <row r="48661" spans="1:1">
      <c r="A48661"/>
    </row>
    <row r="48662" spans="1:1">
      <c r="A48662"/>
    </row>
    <row r="48663" spans="1:1">
      <c r="A48663"/>
    </row>
    <row r="48664" spans="1:1">
      <c r="A48664"/>
    </row>
    <row r="48665" spans="1:1">
      <c r="A48665"/>
    </row>
    <row r="48666" spans="1:1">
      <c r="A48666"/>
    </row>
    <row r="48667" spans="1:1">
      <c r="A48667"/>
    </row>
    <row r="48668" spans="1:1">
      <c r="A48668"/>
    </row>
    <row r="48669" spans="1:1">
      <c r="A48669"/>
    </row>
    <row r="48670" spans="1:1">
      <c r="A48670"/>
    </row>
    <row r="48671" spans="1:1">
      <c r="A48671"/>
    </row>
    <row r="48672" spans="1:1">
      <c r="A48672"/>
    </row>
    <row r="48673" spans="1:1">
      <c r="A48673"/>
    </row>
    <row r="48674" spans="1:1">
      <c r="A48674"/>
    </row>
    <row r="48675" spans="1:1">
      <c r="A48675"/>
    </row>
    <row r="48676" spans="1:1">
      <c r="A48676"/>
    </row>
    <row r="48677" spans="1:1">
      <c r="A48677"/>
    </row>
    <row r="48678" spans="1:1">
      <c r="A48678"/>
    </row>
    <row r="48679" spans="1:1">
      <c r="A48679"/>
    </row>
    <row r="48680" spans="1:1">
      <c r="A48680"/>
    </row>
    <row r="48681" spans="1:1">
      <c r="A48681"/>
    </row>
    <row r="48682" spans="1:1">
      <c r="A48682"/>
    </row>
    <row r="48683" spans="1:1">
      <c r="A48683"/>
    </row>
    <row r="48684" spans="1:1">
      <c r="A48684"/>
    </row>
    <row r="48685" spans="1:1">
      <c r="A48685"/>
    </row>
    <row r="48686" spans="1:1">
      <c r="A48686"/>
    </row>
    <row r="48687" spans="1:1">
      <c r="A48687"/>
    </row>
    <row r="48688" spans="1:1">
      <c r="A48688"/>
    </row>
    <row r="48689" spans="1:1">
      <c r="A48689"/>
    </row>
    <row r="48690" spans="1:1">
      <c r="A48690"/>
    </row>
    <row r="48691" spans="1:1">
      <c r="A48691"/>
    </row>
    <row r="48692" spans="1:1">
      <c r="A48692"/>
    </row>
    <row r="48693" spans="1:1">
      <c r="A48693"/>
    </row>
    <row r="48694" spans="1:1">
      <c r="A48694"/>
    </row>
    <row r="48695" spans="1:1">
      <c r="A48695"/>
    </row>
    <row r="48696" spans="1:1">
      <c r="A48696"/>
    </row>
    <row r="48697" spans="1:1">
      <c r="A48697"/>
    </row>
    <row r="48698" spans="1:1">
      <c r="A48698"/>
    </row>
    <row r="48699" spans="1:1">
      <c r="A48699"/>
    </row>
    <row r="48700" spans="1:1">
      <c r="A48700"/>
    </row>
    <row r="48701" spans="1:1">
      <c r="A48701"/>
    </row>
    <row r="48702" spans="1:1">
      <c r="A48702"/>
    </row>
    <row r="48703" spans="1:1">
      <c r="A48703"/>
    </row>
    <row r="48704" spans="1:1">
      <c r="A48704"/>
    </row>
    <row r="48705" spans="1:1">
      <c r="A48705"/>
    </row>
    <row r="48706" spans="1:1">
      <c r="A48706"/>
    </row>
    <row r="48707" spans="1:1">
      <c r="A48707"/>
    </row>
    <row r="48708" spans="1:1">
      <c r="A48708"/>
    </row>
    <row r="48709" spans="1:1">
      <c r="A48709"/>
    </row>
    <row r="48710" spans="1:1">
      <c r="A48710"/>
    </row>
    <row r="48711" spans="1:1">
      <c r="A48711"/>
    </row>
    <row r="48712" spans="1:1">
      <c r="A48712"/>
    </row>
    <row r="48713" spans="1:1">
      <c r="A48713"/>
    </row>
    <row r="48714" spans="1:1">
      <c r="A48714"/>
    </row>
    <row r="48715" spans="1:1">
      <c r="A48715"/>
    </row>
    <row r="48716" spans="1:1">
      <c r="A48716"/>
    </row>
    <row r="48717" spans="1:1">
      <c r="A48717"/>
    </row>
    <row r="48718" spans="1:1">
      <c r="A48718"/>
    </row>
    <row r="48719" spans="1:1">
      <c r="A48719"/>
    </row>
    <row r="48720" spans="1:1">
      <c r="A48720"/>
    </row>
    <row r="48721" spans="1:1">
      <c r="A48721"/>
    </row>
    <row r="48722" spans="1:1">
      <c r="A48722"/>
    </row>
    <row r="48723" spans="1:1">
      <c r="A48723"/>
    </row>
    <row r="48724" spans="1:1">
      <c r="A48724"/>
    </row>
    <row r="48725" spans="1:1">
      <c r="A48725"/>
    </row>
    <row r="48726" spans="1:1">
      <c r="A48726"/>
    </row>
    <row r="48727" spans="1:1">
      <c r="A48727"/>
    </row>
    <row r="48728" spans="1:1">
      <c r="A48728"/>
    </row>
    <row r="48729" spans="1:1">
      <c r="A48729"/>
    </row>
    <row r="48730" spans="1:1">
      <c r="A48730"/>
    </row>
    <row r="48731" spans="1:1">
      <c r="A48731"/>
    </row>
    <row r="48732" spans="1:1">
      <c r="A48732"/>
    </row>
    <row r="48733" spans="1:1">
      <c r="A48733"/>
    </row>
    <row r="48734" spans="1:1">
      <c r="A48734"/>
    </row>
    <row r="48735" spans="1:1">
      <c r="A48735"/>
    </row>
    <row r="48736" spans="1:1">
      <c r="A48736"/>
    </row>
    <row r="48737" spans="1:1">
      <c r="A48737"/>
    </row>
    <row r="48738" spans="1:1">
      <c r="A48738"/>
    </row>
    <row r="48739" spans="1:1">
      <c r="A48739"/>
    </row>
    <row r="48740" spans="1:1">
      <c r="A48740"/>
    </row>
    <row r="48741" spans="1:1">
      <c r="A48741"/>
    </row>
    <row r="48742" spans="1:1">
      <c r="A48742"/>
    </row>
    <row r="48743" spans="1:1">
      <c r="A48743"/>
    </row>
    <row r="48744" spans="1:1">
      <c r="A48744"/>
    </row>
    <row r="48745" spans="1:1">
      <c r="A48745"/>
    </row>
    <row r="48746" spans="1:1">
      <c r="A48746"/>
    </row>
    <row r="48747" spans="1:1">
      <c r="A48747"/>
    </row>
    <row r="48748" spans="1:1">
      <c r="A48748"/>
    </row>
    <row r="48749" spans="1:1">
      <c r="A48749"/>
    </row>
    <row r="48750" spans="1:1">
      <c r="A48750"/>
    </row>
    <row r="48751" spans="1:1">
      <c r="A48751"/>
    </row>
    <row r="48752" spans="1:1">
      <c r="A48752"/>
    </row>
    <row r="48753" spans="1:1">
      <c r="A48753"/>
    </row>
    <row r="48754" spans="1:1">
      <c r="A48754"/>
    </row>
    <row r="48755" spans="1:1">
      <c r="A48755"/>
    </row>
    <row r="48756" spans="1:1">
      <c r="A48756"/>
    </row>
    <row r="48757" spans="1:1">
      <c r="A48757"/>
    </row>
    <row r="48758" spans="1:1">
      <c r="A48758"/>
    </row>
    <row r="48759" spans="1:1">
      <c r="A48759"/>
    </row>
    <row r="48760" spans="1:1">
      <c r="A48760"/>
    </row>
    <row r="48761" spans="1:1">
      <c r="A48761"/>
    </row>
    <row r="48762" spans="1:1">
      <c r="A48762"/>
    </row>
    <row r="48763" spans="1:1">
      <c r="A48763"/>
    </row>
    <row r="48764" spans="1:1">
      <c r="A48764"/>
    </row>
    <row r="48765" spans="1:1">
      <c r="A48765"/>
    </row>
    <row r="48766" spans="1:1">
      <c r="A48766"/>
    </row>
    <row r="48767" spans="1:1">
      <c r="A48767"/>
    </row>
    <row r="48768" spans="1:1">
      <c r="A48768"/>
    </row>
    <row r="48769" spans="1:1">
      <c r="A48769"/>
    </row>
    <row r="48770" spans="1:1">
      <c r="A48770"/>
    </row>
    <row r="48771" spans="1:1">
      <c r="A48771"/>
    </row>
    <row r="48772" spans="1:1">
      <c r="A48772"/>
    </row>
    <row r="48773" spans="1:1">
      <c r="A48773"/>
    </row>
    <row r="48774" spans="1:1">
      <c r="A48774"/>
    </row>
    <row r="48775" spans="1:1">
      <c r="A48775"/>
    </row>
    <row r="48776" spans="1:1">
      <c r="A48776"/>
    </row>
    <row r="48777" spans="1:1">
      <c r="A48777"/>
    </row>
    <row r="48778" spans="1:1">
      <c r="A48778"/>
    </row>
    <row r="48779" spans="1:1">
      <c r="A48779"/>
    </row>
    <row r="48780" spans="1:1">
      <c r="A48780"/>
    </row>
    <row r="48781" spans="1:1">
      <c r="A48781"/>
    </row>
    <row r="48782" spans="1:1">
      <c r="A48782"/>
    </row>
    <row r="48783" spans="1:1">
      <c r="A48783"/>
    </row>
    <row r="48784" spans="1:1">
      <c r="A48784"/>
    </row>
    <row r="48785" spans="1:1">
      <c r="A48785"/>
    </row>
    <row r="48786" spans="1:1">
      <c r="A48786"/>
    </row>
    <row r="48787" spans="1:1">
      <c r="A48787"/>
    </row>
    <row r="48788" spans="1:1">
      <c r="A48788"/>
    </row>
    <row r="48789" spans="1:1">
      <c r="A48789"/>
    </row>
    <row r="48790" spans="1:1">
      <c r="A48790"/>
    </row>
    <row r="48791" spans="1:1">
      <c r="A48791"/>
    </row>
    <row r="48792" spans="1:1">
      <c r="A48792"/>
    </row>
    <row r="48793" spans="1:1">
      <c r="A48793"/>
    </row>
    <row r="48794" spans="1:1">
      <c r="A48794"/>
    </row>
    <row r="48795" spans="1:1">
      <c r="A48795"/>
    </row>
    <row r="48796" spans="1:1">
      <c r="A48796"/>
    </row>
    <row r="48797" spans="1:1">
      <c r="A48797"/>
    </row>
    <row r="48798" spans="1:1">
      <c r="A48798"/>
    </row>
    <row r="48799" spans="1:1">
      <c r="A48799"/>
    </row>
    <row r="48800" spans="1:1">
      <c r="A48800"/>
    </row>
    <row r="48801" spans="1:1">
      <c r="A48801"/>
    </row>
    <row r="48802" spans="1:1">
      <c r="A48802"/>
    </row>
    <row r="48803" spans="1:1">
      <c r="A48803"/>
    </row>
    <row r="48804" spans="1:1">
      <c r="A48804"/>
    </row>
    <row r="48805" spans="1:1">
      <c r="A48805"/>
    </row>
    <row r="48806" spans="1:1">
      <c r="A48806"/>
    </row>
    <row r="48807" spans="1:1">
      <c r="A48807"/>
    </row>
    <row r="48808" spans="1:1">
      <c r="A48808"/>
    </row>
    <row r="48809" spans="1:1">
      <c r="A48809"/>
    </row>
    <row r="48810" spans="1:1">
      <c r="A48810"/>
    </row>
    <row r="48811" spans="1:1">
      <c r="A48811"/>
    </row>
    <row r="48812" spans="1:1">
      <c r="A48812"/>
    </row>
    <row r="48813" spans="1:1">
      <c r="A48813"/>
    </row>
    <row r="48814" spans="1:1">
      <c r="A48814"/>
    </row>
    <row r="48815" spans="1:1">
      <c r="A48815"/>
    </row>
    <row r="48816" spans="1:1">
      <c r="A48816"/>
    </row>
    <row r="48817" spans="1:1">
      <c r="A48817"/>
    </row>
    <row r="48818" spans="1:1">
      <c r="A48818"/>
    </row>
    <row r="48819" spans="1:1">
      <c r="A48819"/>
    </row>
    <row r="48820" spans="1:1">
      <c r="A48820"/>
    </row>
    <row r="48821" spans="1:1">
      <c r="A48821"/>
    </row>
    <row r="48822" spans="1:1">
      <c r="A48822"/>
    </row>
    <row r="48823" spans="1:1">
      <c r="A48823"/>
    </row>
    <row r="48824" spans="1:1">
      <c r="A48824"/>
    </row>
    <row r="48825" spans="1:1">
      <c r="A48825"/>
    </row>
    <row r="48826" spans="1:1">
      <c r="A48826"/>
    </row>
    <row r="48827" spans="1:1">
      <c r="A48827"/>
    </row>
    <row r="48828" spans="1:1">
      <c r="A48828"/>
    </row>
    <row r="48829" spans="1:1">
      <c r="A48829"/>
    </row>
    <row r="48830" spans="1:1">
      <c r="A48830"/>
    </row>
    <row r="48831" spans="1:1">
      <c r="A48831"/>
    </row>
    <row r="48832" spans="1:1">
      <c r="A48832"/>
    </row>
    <row r="48833" spans="1:1">
      <c r="A48833"/>
    </row>
    <row r="48834" spans="1:1">
      <c r="A48834"/>
    </row>
    <row r="48835" spans="1:1">
      <c r="A48835"/>
    </row>
    <row r="48836" spans="1:1">
      <c r="A48836"/>
    </row>
    <row r="48837" spans="1:1">
      <c r="A48837"/>
    </row>
    <row r="48838" spans="1:1">
      <c r="A48838"/>
    </row>
    <row r="48839" spans="1:1">
      <c r="A48839"/>
    </row>
    <row r="48840" spans="1:1">
      <c r="A48840"/>
    </row>
    <row r="48841" spans="1:1">
      <c r="A48841"/>
    </row>
    <row r="48842" spans="1:1">
      <c r="A48842"/>
    </row>
    <row r="48843" spans="1:1">
      <c r="A48843"/>
    </row>
    <row r="48844" spans="1:1">
      <c r="A48844"/>
    </row>
    <row r="48845" spans="1:1">
      <c r="A48845"/>
    </row>
    <row r="48846" spans="1:1">
      <c r="A48846"/>
    </row>
    <row r="48847" spans="1:1">
      <c r="A48847"/>
    </row>
    <row r="48848" spans="1:1">
      <c r="A48848"/>
    </row>
    <row r="48849" spans="1:1">
      <c r="A48849"/>
    </row>
    <row r="48850" spans="1:1">
      <c r="A48850"/>
    </row>
    <row r="48851" spans="1:1">
      <c r="A48851"/>
    </row>
    <row r="48852" spans="1:1">
      <c r="A48852"/>
    </row>
    <row r="48853" spans="1:1">
      <c r="A48853"/>
    </row>
    <row r="48854" spans="1:1">
      <c r="A48854"/>
    </row>
    <row r="48855" spans="1:1">
      <c r="A48855"/>
    </row>
    <row r="48856" spans="1:1">
      <c r="A48856"/>
    </row>
    <row r="48857" spans="1:1">
      <c r="A48857"/>
    </row>
    <row r="48858" spans="1:1">
      <c r="A48858"/>
    </row>
    <row r="48859" spans="1:1">
      <c r="A48859"/>
    </row>
    <row r="48860" spans="1:1">
      <c r="A48860"/>
    </row>
    <row r="48861" spans="1:1">
      <c r="A48861"/>
    </row>
    <row r="48862" spans="1:1">
      <c r="A48862"/>
    </row>
    <row r="48863" spans="1:1">
      <c r="A48863"/>
    </row>
    <row r="48864" spans="1:1">
      <c r="A48864"/>
    </row>
    <row r="48865" spans="1:1">
      <c r="A48865"/>
    </row>
    <row r="48866" spans="1:1">
      <c r="A48866"/>
    </row>
    <row r="48867" spans="1:1">
      <c r="A48867"/>
    </row>
    <row r="48868" spans="1:1">
      <c r="A48868"/>
    </row>
    <row r="48869" spans="1:1">
      <c r="A48869"/>
    </row>
    <row r="48870" spans="1:1">
      <c r="A48870"/>
    </row>
    <row r="48871" spans="1:1">
      <c r="A48871"/>
    </row>
    <row r="48872" spans="1:1">
      <c r="A48872"/>
    </row>
    <row r="48873" spans="1:1">
      <c r="A48873"/>
    </row>
    <row r="48874" spans="1:1">
      <c r="A48874"/>
    </row>
    <row r="48875" spans="1:1">
      <c r="A48875"/>
    </row>
    <row r="48876" spans="1:1">
      <c r="A48876"/>
    </row>
    <row r="48877" spans="1:1">
      <c r="A48877"/>
    </row>
    <row r="48878" spans="1:1">
      <c r="A48878"/>
    </row>
    <row r="48879" spans="1:1">
      <c r="A48879"/>
    </row>
    <row r="48880" spans="1:1">
      <c r="A48880"/>
    </row>
    <row r="48881" spans="1:1">
      <c r="A48881"/>
    </row>
    <row r="48882" spans="1:1">
      <c r="A48882"/>
    </row>
    <row r="48883" spans="1:1">
      <c r="A48883"/>
    </row>
    <row r="48884" spans="1:1">
      <c r="A48884"/>
    </row>
    <row r="48885" spans="1:1">
      <c r="A48885"/>
    </row>
    <row r="48886" spans="1:1">
      <c r="A48886"/>
    </row>
    <row r="48887" spans="1:1">
      <c r="A48887"/>
    </row>
    <row r="48888" spans="1:1">
      <c r="A48888"/>
    </row>
    <row r="48889" spans="1:1">
      <c r="A48889"/>
    </row>
    <row r="48890" spans="1:1">
      <c r="A48890"/>
    </row>
    <row r="48891" spans="1:1">
      <c r="A48891"/>
    </row>
    <row r="48892" spans="1:1">
      <c r="A48892"/>
    </row>
    <row r="48893" spans="1:1">
      <c r="A48893"/>
    </row>
    <row r="48894" spans="1:1">
      <c r="A48894"/>
    </row>
    <row r="48895" spans="1:1">
      <c r="A48895"/>
    </row>
    <row r="48896" spans="1:1">
      <c r="A48896"/>
    </row>
    <row r="48897" spans="1:1">
      <c r="A48897"/>
    </row>
    <row r="48898" spans="1:1">
      <c r="A48898"/>
    </row>
    <row r="48899" spans="1:1">
      <c r="A48899"/>
    </row>
    <row r="48900" spans="1:1">
      <c r="A48900"/>
    </row>
    <row r="48901" spans="1:1">
      <c r="A48901"/>
    </row>
    <row r="48902" spans="1:1">
      <c r="A48902"/>
    </row>
    <row r="48903" spans="1:1">
      <c r="A48903"/>
    </row>
    <row r="48904" spans="1:1">
      <c r="A48904"/>
    </row>
    <row r="48905" spans="1:1">
      <c r="A48905"/>
    </row>
    <row r="48906" spans="1:1">
      <c r="A48906"/>
    </row>
    <row r="48907" spans="1:1">
      <c r="A48907"/>
    </row>
    <row r="48908" spans="1:1">
      <c r="A48908"/>
    </row>
    <row r="48909" spans="1:1">
      <c r="A48909"/>
    </row>
    <row r="48910" spans="1:1">
      <c r="A48910"/>
    </row>
    <row r="48911" spans="1:1">
      <c r="A48911"/>
    </row>
    <row r="48912" spans="1:1">
      <c r="A48912"/>
    </row>
    <row r="48913" spans="1:1">
      <c r="A48913"/>
    </row>
    <row r="48914" spans="1:1">
      <c r="A48914"/>
    </row>
    <row r="48915" spans="1:1">
      <c r="A48915"/>
    </row>
    <row r="48916" spans="1:1">
      <c r="A48916"/>
    </row>
    <row r="48917" spans="1:1">
      <c r="A48917"/>
    </row>
    <row r="48918" spans="1:1">
      <c r="A48918"/>
    </row>
    <row r="48919" spans="1:1">
      <c r="A48919"/>
    </row>
    <row r="48920" spans="1:1">
      <c r="A48920"/>
    </row>
    <row r="48921" spans="1:1">
      <c r="A48921"/>
    </row>
    <row r="48922" spans="1:1">
      <c r="A48922"/>
    </row>
    <row r="48923" spans="1:1">
      <c r="A48923"/>
    </row>
    <row r="48924" spans="1:1">
      <c r="A48924"/>
    </row>
    <row r="48925" spans="1:1">
      <c r="A48925"/>
    </row>
    <row r="48926" spans="1:1">
      <c r="A48926"/>
    </row>
    <row r="48927" spans="1:1">
      <c r="A48927"/>
    </row>
    <row r="48928" spans="1:1">
      <c r="A48928"/>
    </row>
    <row r="48929" spans="1:1">
      <c r="A48929"/>
    </row>
    <row r="48930" spans="1:1">
      <c r="A48930"/>
    </row>
    <row r="48931" spans="1:1">
      <c r="A48931"/>
    </row>
    <row r="48932" spans="1:1">
      <c r="A48932"/>
    </row>
    <row r="48933" spans="1:1">
      <c r="A48933"/>
    </row>
    <row r="48934" spans="1:1">
      <c r="A48934"/>
    </row>
    <row r="48935" spans="1:1">
      <c r="A48935"/>
    </row>
    <row r="48936" spans="1:1">
      <c r="A48936"/>
    </row>
    <row r="48937" spans="1:1">
      <c r="A48937"/>
    </row>
    <row r="48938" spans="1:1">
      <c r="A48938"/>
    </row>
    <row r="48939" spans="1:1">
      <c r="A48939"/>
    </row>
    <row r="48940" spans="1:1">
      <c r="A48940"/>
    </row>
    <row r="48941" spans="1:1">
      <c r="A48941"/>
    </row>
    <row r="48942" spans="1:1">
      <c r="A48942"/>
    </row>
    <row r="48943" spans="1:1">
      <c r="A48943"/>
    </row>
    <row r="48944" spans="1:1">
      <c r="A48944"/>
    </row>
    <row r="48945" spans="1:1">
      <c r="A48945"/>
    </row>
    <row r="48946" spans="1:1">
      <c r="A48946"/>
    </row>
    <row r="48947" spans="1:1">
      <c r="A48947"/>
    </row>
    <row r="48948" spans="1:1">
      <c r="A48948"/>
    </row>
    <row r="48949" spans="1:1">
      <c r="A48949"/>
    </row>
    <row r="48950" spans="1:1">
      <c r="A48950"/>
    </row>
    <row r="48951" spans="1:1">
      <c r="A48951"/>
    </row>
    <row r="48952" spans="1:1">
      <c r="A48952"/>
    </row>
    <row r="48953" spans="1:1">
      <c r="A48953"/>
    </row>
    <row r="48954" spans="1:1">
      <c r="A48954"/>
    </row>
    <row r="48955" spans="1:1">
      <c r="A48955"/>
    </row>
    <row r="48956" spans="1:1">
      <c r="A48956"/>
    </row>
    <row r="48957" spans="1:1">
      <c r="A48957"/>
    </row>
    <row r="48958" spans="1:1">
      <c r="A48958"/>
    </row>
    <row r="48959" spans="1:1">
      <c r="A48959"/>
    </row>
    <row r="48960" spans="1:1">
      <c r="A48960"/>
    </row>
    <row r="48961" spans="1:1">
      <c r="A48961"/>
    </row>
    <row r="48962" spans="1:1">
      <c r="A48962"/>
    </row>
    <row r="48963" spans="1:1">
      <c r="A48963"/>
    </row>
    <row r="48964" spans="1:1">
      <c r="A48964"/>
    </row>
    <row r="48965" spans="1:1">
      <c r="A48965"/>
    </row>
    <row r="48966" spans="1:1">
      <c r="A48966"/>
    </row>
    <row r="48967" spans="1:1">
      <c r="A48967"/>
    </row>
    <row r="48968" spans="1:1">
      <c r="A48968"/>
    </row>
    <row r="48969" spans="1:1">
      <c r="A48969"/>
    </row>
    <row r="48970" spans="1:1">
      <c r="A48970"/>
    </row>
    <row r="48971" spans="1:1">
      <c r="A48971"/>
    </row>
    <row r="48972" spans="1:1">
      <c r="A48972"/>
    </row>
    <row r="48973" spans="1:1">
      <c r="A48973"/>
    </row>
    <row r="48974" spans="1:1">
      <c r="A48974"/>
    </row>
    <row r="48975" spans="1:1">
      <c r="A48975"/>
    </row>
    <row r="48976" spans="1:1">
      <c r="A48976"/>
    </row>
    <row r="48977" spans="1:1">
      <c r="A48977"/>
    </row>
    <row r="48978" spans="1:1">
      <c r="A48978"/>
    </row>
    <row r="48979" spans="1:1">
      <c r="A48979"/>
    </row>
    <row r="48980" spans="1:1">
      <c r="A48980"/>
    </row>
    <row r="48981" spans="1:1">
      <c r="A48981"/>
    </row>
    <row r="48982" spans="1:1">
      <c r="A48982"/>
    </row>
    <row r="48983" spans="1:1">
      <c r="A48983"/>
    </row>
    <row r="48984" spans="1:1">
      <c r="A48984"/>
    </row>
    <row r="48985" spans="1:1">
      <c r="A48985"/>
    </row>
    <row r="48986" spans="1:1">
      <c r="A48986"/>
    </row>
    <row r="48987" spans="1:1">
      <c r="A48987"/>
    </row>
    <row r="48988" spans="1:1">
      <c r="A48988"/>
    </row>
    <row r="48989" spans="1:1">
      <c r="A48989"/>
    </row>
    <row r="48990" spans="1:1">
      <c r="A48990"/>
    </row>
    <row r="48991" spans="1:1">
      <c r="A48991"/>
    </row>
    <row r="48992" spans="1:1">
      <c r="A48992"/>
    </row>
    <row r="48993" spans="1:1">
      <c r="A48993"/>
    </row>
    <row r="48994" spans="1:1">
      <c r="A48994"/>
    </row>
    <row r="48995" spans="1:1">
      <c r="A48995"/>
    </row>
    <row r="48996" spans="1:1">
      <c r="A48996"/>
    </row>
    <row r="48997" spans="1:1">
      <c r="A48997"/>
    </row>
    <row r="48998" spans="1:1">
      <c r="A48998"/>
    </row>
    <row r="48999" spans="1:1">
      <c r="A48999"/>
    </row>
    <row r="49000" spans="1:1">
      <c r="A49000"/>
    </row>
    <row r="49001" spans="1:1">
      <c r="A49001"/>
    </row>
    <row r="49002" spans="1:1">
      <c r="A49002"/>
    </row>
    <row r="49003" spans="1:1">
      <c r="A49003"/>
    </row>
    <row r="49004" spans="1:1">
      <c r="A49004"/>
    </row>
    <row r="49005" spans="1:1">
      <c r="A49005"/>
    </row>
    <row r="49006" spans="1:1">
      <c r="A49006"/>
    </row>
    <row r="49007" spans="1:1">
      <c r="A49007"/>
    </row>
    <row r="49008" spans="1:1">
      <c r="A49008"/>
    </row>
    <row r="49009" spans="1:1">
      <c r="A49009"/>
    </row>
    <row r="49010" spans="1:1">
      <c r="A49010"/>
    </row>
    <row r="49011" spans="1:1">
      <c r="A49011"/>
    </row>
    <row r="49012" spans="1:1">
      <c r="A49012"/>
    </row>
    <row r="49013" spans="1:1">
      <c r="A49013"/>
    </row>
    <row r="49014" spans="1:1">
      <c r="A49014"/>
    </row>
    <row r="49015" spans="1:1">
      <c r="A49015"/>
    </row>
    <row r="49016" spans="1:1">
      <c r="A49016"/>
    </row>
    <row r="49017" spans="1:1">
      <c r="A49017"/>
    </row>
    <row r="49018" spans="1:1">
      <c r="A49018"/>
    </row>
    <row r="49019" spans="1:1">
      <c r="A49019"/>
    </row>
    <row r="49020" spans="1:1">
      <c r="A49020"/>
    </row>
    <row r="49021" spans="1:1">
      <c r="A49021"/>
    </row>
    <row r="49022" spans="1:1">
      <c r="A49022"/>
    </row>
    <row r="49023" spans="1:1">
      <c r="A49023"/>
    </row>
    <row r="49024" spans="1:1">
      <c r="A49024"/>
    </row>
    <row r="49025" spans="1:1">
      <c r="A49025"/>
    </row>
    <row r="49026" spans="1:1">
      <c r="A49026"/>
    </row>
    <row r="49027" spans="1:1">
      <c r="A49027"/>
    </row>
    <row r="49028" spans="1:1">
      <c r="A49028"/>
    </row>
    <row r="49029" spans="1:1">
      <c r="A49029"/>
    </row>
    <row r="49030" spans="1:1">
      <c r="A49030"/>
    </row>
    <row r="49031" spans="1:1">
      <c r="A49031"/>
    </row>
    <row r="49032" spans="1:1">
      <c r="A49032"/>
    </row>
    <row r="49033" spans="1:1">
      <c r="A49033"/>
    </row>
    <row r="49034" spans="1:1">
      <c r="A49034"/>
    </row>
    <row r="49035" spans="1:1">
      <c r="A49035"/>
    </row>
    <row r="49036" spans="1:1">
      <c r="A49036"/>
    </row>
    <row r="49037" spans="1:1">
      <c r="A49037"/>
    </row>
    <row r="49038" spans="1:1">
      <c r="A49038"/>
    </row>
    <row r="49039" spans="1:1">
      <c r="A49039"/>
    </row>
    <row r="49040" spans="1:1">
      <c r="A49040"/>
    </row>
    <row r="49041" spans="1:1">
      <c r="A49041"/>
    </row>
    <row r="49042" spans="1:1">
      <c r="A49042"/>
    </row>
    <row r="49043" spans="1:1">
      <c r="A49043"/>
    </row>
    <row r="49044" spans="1:1">
      <c r="A49044"/>
    </row>
    <row r="49045" spans="1:1">
      <c r="A49045"/>
    </row>
    <row r="49046" spans="1:1">
      <c r="A49046"/>
    </row>
    <row r="49047" spans="1:1">
      <c r="A49047"/>
    </row>
    <row r="49048" spans="1:1">
      <c r="A49048"/>
    </row>
    <row r="49049" spans="1:1">
      <c r="A49049"/>
    </row>
    <row r="49050" spans="1:1">
      <c r="A49050"/>
    </row>
    <row r="49051" spans="1:1">
      <c r="A49051"/>
    </row>
    <row r="49052" spans="1:1">
      <c r="A49052"/>
    </row>
    <row r="49053" spans="1:1">
      <c r="A49053"/>
    </row>
    <row r="49054" spans="1:1">
      <c r="A49054"/>
    </row>
    <row r="49055" spans="1:1">
      <c r="A49055"/>
    </row>
    <row r="49056" spans="1:1">
      <c r="A49056"/>
    </row>
    <row r="49057" spans="1:1">
      <c r="A49057"/>
    </row>
    <row r="49058" spans="1:1">
      <c r="A49058"/>
    </row>
    <row r="49059" spans="1:1">
      <c r="A49059"/>
    </row>
    <row r="49060" spans="1:1">
      <c r="A49060"/>
    </row>
    <row r="49061" spans="1:1">
      <c r="A49061"/>
    </row>
    <row r="49062" spans="1:1">
      <c r="A49062"/>
    </row>
    <row r="49063" spans="1:1">
      <c r="A49063"/>
    </row>
    <row r="49064" spans="1:1">
      <c r="A49064"/>
    </row>
    <row r="49065" spans="1:1">
      <c r="A49065"/>
    </row>
    <row r="49066" spans="1:1">
      <c r="A49066"/>
    </row>
    <row r="49067" spans="1:1">
      <c r="A49067"/>
    </row>
    <row r="49068" spans="1:1">
      <c r="A49068"/>
    </row>
    <row r="49069" spans="1:1">
      <c r="A49069"/>
    </row>
    <row r="49070" spans="1:1">
      <c r="A49070"/>
    </row>
    <row r="49071" spans="1:1">
      <c r="A49071"/>
    </row>
    <row r="49072" spans="1:1">
      <c r="A49072"/>
    </row>
    <row r="49073" spans="1:1">
      <c r="A49073"/>
    </row>
    <row r="49074" spans="1:1">
      <c r="A49074"/>
    </row>
    <row r="49075" spans="1:1">
      <c r="A49075"/>
    </row>
    <row r="49076" spans="1:1">
      <c r="A49076"/>
    </row>
    <row r="49077" spans="1:1">
      <c r="A49077"/>
    </row>
    <row r="49078" spans="1:1">
      <c r="A49078"/>
    </row>
    <row r="49079" spans="1:1">
      <c r="A49079"/>
    </row>
    <row r="49080" spans="1:1">
      <c r="A49080"/>
    </row>
    <row r="49081" spans="1:1">
      <c r="A49081"/>
    </row>
    <row r="49082" spans="1:1">
      <c r="A49082"/>
    </row>
    <row r="49083" spans="1:1">
      <c r="A49083"/>
    </row>
    <row r="49084" spans="1:1">
      <c r="A49084"/>
    </row>
    <row r="49085" spans="1:1">
      <c r="A49085"/>
    </row>
    <row r="49086" spans="1:1">
      <c r="A49086"/>
    </row>
    <row r="49087" spans="1:1">
      <c r="A49087"/>
    </row>
    <row r="49088" spans="1:1">
      <c r="A49088"/>
    </row>
    <row r="49089" spans="1:1">
      <c r="A49089"/>
    </row>
    <row r="49090" spans="1:1">
      <c r="A49090"/>
    </row>
    <row r="49091" spans="1:1">
      <c r="A49091"/>
    </row>
    <row r="49092" spans="1:1">
      <c r="A49092"/>
    </row>
    <row r="49093" spans="1:1">
      <c r="A49093"/>
    </row>
    <row r="49094" spans="1:1">
      <c r="A49094"/>
    </row>
    <row r="49095" spans="1:1">
      <c r="A49095"/>
    </row>
    <row r="49096" spans="1:1">
      <c r="A49096"/>
    </row>
    <row r="49097" spans="1:1">
      <c r="A49097"/>
    </row>
    <row r="49098" spans="1:1">
      <c r="A49098"/>
    </row>
    <row r="49099" spans="1:1">
      <c r="A49099"/>
    </row>
    <row r="49100" spans="1:1">
      <c r="A49100"/>
    </row>
    <row r="49101" spans="1:1">
      <c r="A49101"/>
    </row>
    <row r="49102" spans="1:1">
      <c r="A49102"/>
    </row>
    <row r="49103" spans="1:1">
      <c r="A49103"/>
    </row>
    <row r="49104" spans="1:1">
      <c r="A49104"/>
    </row>
    <row r="49105" spans="1:1">
      <c r="A49105"/>
    </row>
    <row r="49106" spans="1:1">
      <c r="A49106"/>
    </row>
    <row r="49107" spans="1:1">
      <c r="A49107"/>
    </row>
    <row r="49108" spans="1:1">
      <c r="A49108"/>
    </row>
    <row r="49109" spans="1:1">
      <c r="A49109"/>
    </row>
    <row r="49110" spans="1:1">
      <c r="A49110"/>
    </row>
    <row r="49111" spans="1:1">
      <c r="A49111"/>
    </row>
    <row r="49112" spans="1:1">
      <c r="A49112"/>
    </row>
    <row r="49113" spans="1:1">
      <c r="A49113"/>
    </row>
    <row r="49114" spans="1:1">
      <c r="A49114"/>
    </row>
    <row r="49115" spans="1:1">
      <c r="A49115"/>
    </row>
    <row r="49116" spans="1:1">
      <c r="A49116"/>
    </row>
    <row r="49117" spans="1:1">
      <c r="A49117"/>
    </row>
    <row r="49118" spans="1:1">
      <c r="A49118"/>
    </row>
    <row r="49119" spans="1:1">
      <c r="A49119"/>
    </row>
    <row r="49120" spans="1:1">
      <c r="A49120"/>
    </row>
    <row r="49121" spans="1:1">
      <c r="A49121"/>
    </row>
    <row r="49122" spans="1:1">
      <c r="A49122"/>
    </row>
    <row r="49123" spans="1:1">
      <c r="A49123"/>
    </row>
    <row r="49124" spans="1:1">
      <c r="A49124"/>
    </row>
    <row r="49125" spans="1:1">
      <c r="A49125"/>
    </row>
    <row r="49126" spans="1:1">
      <c r="A49126"/>
    </row>
    <row r="49127" spans="1:1">
      <c r="A49127"/>
    </row>
    <row r="49128" spans="1:1">
      <c r="A49128"/>
    </row>
    <row r="49129" spans="1:1">
      <c r="A49129"/>
    </row>
    <row r="49130" spans="1:1">
      <c r="A49130"/>
    </row>
    <row r="49131" spans="1:1">
      <c r="A49131"/>
    </row>
    <row r="49132" spans="1:1">
      <c r="A49132"/>
    </row>
    <row r="49133" spans="1:1">
      <c r="A49133"/>
    </row>
    <row r="49134" spans="1:1">
      <c r="A49134"/>
    </row>
    <row r="49135" spans="1:1">
      <c r="A49135"/>
    </row>
    <row r="49136" spans="1:1">
      <c r="A49136"/>
    </row>
    <row r="49137" spans="1:1">
      <c r="A49137"/>
    </row>
    <row r="49138" spans="1:1">
      <c r="A49138"/>
    </row>
    <row r="49139" spans="1:1">
      <c r="A49139"/>
    </row>
    <row r="49140" spans="1:1">
      <c r="A49140"/>
    </row>
    <row r="49141" spans="1:1">
      <c r="A49141"/>
    </row>
    <row r="49142" spans="1:1">
      <c r="A49142"/>
    </row>
    <row r="49143" spans="1:1">
      <c r="A49143"/>
    </row>
    <row r="49144" spans="1:1">
      <c r="A49144"/>
    </row>
    <row r="49145" spans="1:1">
      <c r="A49145"/>
    </row>
    <row r="49146" spans="1:1">
      <c r="A49146"/>
    </row>
    <row r="49147" spans="1:1">
      <c r="A49147"/>
    </row>
    <row r="49148" spans="1:1">
      <c r="A49148"/>
    </row>
    <row r="49149" spans="1:1">
      <c r="A49149"/>
    </row>
    <row r="49150" spans="1:1">
      <c r="A49150"/>
    </row>
    <row r="49151" spans="1:1">
      <c r="A49151"/>
    </row>
    <row r="49152" spans="1:1">
      <c r="A49152"/>
    </row>
    <row r="49153" spans="1:1">
      <c r="A49153"/>
    </row>
    <row r="49154" spans="1:1">
      <c r="A49154"/>
    </row>
    <row r="49155" spans="1:1">
      <c r="A49155"/>
    </row>
    <row r="49156" spans="1:1">
      <c r="A49156"/>
    </row>
    <row r="49157" spans="1:1">
      <c r="A49157"/>
    </row>
    <row r="49158" spans="1:1">
      <c r="A49158"/>
    </row>
    <row r="49159" spans="1:1">
      <c r="A49159"/>
    </row>
    <row r="49160" spans="1:1">
      <c r="A49160"/>
    </row>
    <row r="49161" spans="1:1">
      <c r="A49161"/>
    </row>
    <row r="49162" spans="1:1">
      <c r="A49162"/>
    </row>
    <row r="49163" spans="1:1">
      <c r="A49163"/>
    </row>
    <row r="49164" spans="1:1">
      <c r="A49164"/>
    </row>
    <row r="49165" spans="1:1">
      <c r="A49165"/>
    </row>
    <row r="49166" spans="1:1">
      <c r="A49166"/>
    </row>
    <row r="49167" spans="1:1">
      <c r="A49167"/>
    </row>
    <row r="49168" spans="1:1">
      <c r="A49168"/>
    </row>
    <row r="49169" spans="1:1">
      <c r="A49169"/>
    </row>
    <row r="49170" spans="1:1">
      <c r="A49170"/>
    </row>
    <row r="49171" spans="1:1">
      <c r="A49171"/>
    </row>
    <row r="49172" spans="1:1">
      <c r="A49172"/>
    </row>
    <row r="49173" spans="1:1">
      <c r="A49173"/>
    </row>
    <row r="49174" spans="1:1">
      <c r="A49174"/>
    </row>
    <row r="49175" spans="1:1">
      <c r="A49175"/>
    </row>
    <row r="49176" spans="1:1">
      <c r="A49176"/>
    </row>
    <row r="49177" spans="1:1">
      <c r="A49177"/>
    </row>
    <row r="49178" spans="1:1">
      <c r="A49178"/>
    </row>
    <row r="49179" spans="1:1">
      <c r="A49179"/>
    </row>
    <row r="49180" spans="1:1">
      <c r="A49180"/>
    </row>
    <row r="49181" spans="1:1">
      <c r="A49181"/>
    </row>
    <row r="49182" spans="1:1">
      <c r="A49182"/>
    </row>
    <row r="49183" spans="1:1">
      <c r="A49183"/>
    </row>
    <row r="49184" spans="1:1">
      <c r="A49184"/>
    </row>
    <row r="49185" spans="1:1">
      <c r="A49185"/>
    </row>
    <row r="49186" spans="1:1">
      <c r="A49186"/>
    </row>
    <row r="49187" spans="1:1">
      <c r="A49187"/>
    </row>
    <row r="49188" spans="1:1">
      <c r="A49188"/>
    </row>
    <row r="49189" spans="1:1">
      <c r="A49189"/>
    </row>
    <row r="49190" spans="1:1">
      <c r="A49190"/>
    </row>
    <row r="49191" spans="1:1">
      <c r="A49191"/>
    </row>
    <row r="49192" spans="1:1">
      <c r="A49192"/>
    </row>
    <row r="49193" spans="1:1">
      <c r="A49193"/>
    </row>
    <row r="49194" spans="1:1">
      <c r="A49194"/>
    </row>
    <row r="49195" spans="1:1">
      <c r="A49195"/>
    </row>
    <row r="49196" spans="1:1">
      <c r="A49196"/>
    </row>
    <row r="49197" spans="1:1">
      <c r="A49197"/>
    </row>
    <row r="49198" spans="1:1">
      <c r="A49198"/>
    </row>
    <row r="49199" spans="1:1">
      <c r="A49199"/>
    </row>
    <row r="49200" spans="1:1">
      <c r="A49200"/>
    </row>
    <row r="49201" spans="1:1">
      <c r="A49201"/>
    </row>
    <row r="49202" spans="1:1">
      <c r="A49202"/>
    </row>
    <row r="49203" spans="1:1">
      <c r="A49203"/>
    </row>
    <row r="49204" spans="1:1">
      <c r="A49204"/>
    </row>
    <row r="49205" spans="1:1">
      <c r="A49205"/>
    </row>
    <row r="49206" spans="1:1">
      <c r="A49206"/>
    </row>
    <row r="49207" spans="1:1">
      <c r="A49207"/>
    </row>
    <row r="49208" spans="1:1">
      <c r="A49208"/>
    </row>
    <row r="49209" spans="1:1">
      <c r="A49209"/>
    </row>
    <row r="49210" spans="1:1">
      <c r="A49210"/>
    </row>
    <row r="49211" spans="1:1">
      <c r="A49211"/>
    </row>
    <row r="49212" spans="1:1">
      <c r="A49212"/>
    </row>
    <row r="49213" spans="1:1">
      <c r="A49213"/>
    </row>
    <row r="49214" spans="1:1">
      <c r="A49214"/>
    </row>
    <row r="49215" spans="1:1">
      <c r="A49215"/>
    </row>
    <row r="49216" spans="1:1">
      <c r="A49216"/>
    </row>
    <row r="49217" spans="1:1">
      <c r="A49217"/>
    </row>
    <row r="49218" spans="1:1">
      <c r="A49218"/>
    </row>
    <row r="49219" spans="1:1">
      <c r="A49219"/>
    </row>
    <row r="49220" spans="1:1">
      <c r="A49220"/>
    </row>
    <row r="49221" spans="1:1">
      <c r="A49221"/>
    </row>
    <row r="49222" spans="1:1">
      <c r="A49222"/>
    </row>
    <row r="49223" spans="1:1">
      <c r="A49223"/>
    </row>
    <row r="49224" spans="1:1">
      <c r="A49224"/>
    </row>
    <row r="49225" spans="1:1">
      <c r="A49225"/>
    </row>
    <row r="49226" spans="1:1">
      <c r="A49226"/>
    </row>
    <row r="49227" spans="1:1">
      <c r="A49227"/>
    </row>
    <row r="49228" spans="1:1">
      <c r="A49228"/>
    </row>
    <row r="49229" spans="1:1">
      <c r="A49229"/>
    </row>
    <row r="49230" spans="1:1">
      <c r="A49230"/>
    </row>
    <row r="49231" spans="1:1">
      <c r="A49231"/>
    </row>
    <row r="49232" spans="1:1">
      <c r="A49232"/>
    </row>
    <row r="49233" spans="1:1">
      <c r="A49233"/>
    </row>
    <row r="49234" spans="1:1">
      <c r="A49234"/>
    </row>
    <row r="49235" spans="1:1">
      <c r="A49235"/>
    </row>
    <row r="49236" spans="1:1">
      <c r="A49236"/>
    </row>
    <row r="49237" spans="1:1">
      <c r="A49237"/>
    </row>
    <row r="49238" spans="1:1">
      <c r="A49238"/>
    </row>
    <row r="49239" spans="1:1">
      <c r="A49239"/>
    </row>
    <row r="49240" spans="1:1">
      <c r="A49240"/>
    </row>
    <row r="49241" spans="1:1">
      <c r="A49241"/>
    </row>
    <row r="49242" spans="1:1">
      <c r="A49242"/>
    </row>
    <row r="49243" spans="1:1">
      <c r="A49243"/>
    </row>
    <row r="49244" spans="1:1">
      <c r="A49244"/>
    </row>
    <row r="49245" spans="1:1">
      <c r="A49245"/>
    </row>
    <row r="49246" spans="1:1">
      <c r="A49246"/>
    </row>
    <row r="49247" spans="1:1">
      <c r="A49247"/>
    </row>
    <row r="49248" spans="1:1">
      <c r="A49248"/>
    </row>
    <row r="49249" spans="1:1">
      <c r="A49249"/>
    </row>
    <row r="49250" spans="1:1">
      <c r="A49250"/>
    </row>
    <row r="49251" spans="1:1">
      <c r="A49251"/>
    </row>
    <row r="49252" spans="1:1">
      <c r="A49252"/>
    </row>
    <row r="49253" spans="1:1">
      <c r="A49253"/>
    </row>
    <row r="49254" spans="1:1">
      <c r="A49254"/>
    </row>
    <row r="49255" spans="1:1">
      <c r="A49255"/>
    </row>
    <row r="49256" spans="1:1">
      <c r="A49256"/>
    </row>
    <row r="49257" spans="1:1">
      <c r="A49257"/>
    </row>
    <row r="49258" spans="1:1">
      <c r="A49258"/>
    </row>
    <row r="49259" spans="1:1">
      <c r="A49259"/>
    </row>
    <row r="49260" spans="1:1">
      <c r="A49260"/>
    </row>
    <row r="49261" spans="1:1">
      <c r="A49261"/>
    </row>
    <row r="49262" spans="1:1">
      <c r="A49262"/>
    </row>
    <row r="49263" spans="1:1">
      <c r="A49263"/>
    </row>
    <row r="49264" spans="1:1">
      <c r="A49264"/>
    </row>
    <row r="49265" spans="1:1">
      <c r="A49265"/>
    </row>
    <row r="49266" spans="1:1">
      <c r="A49266"/>
    </row>
    <row r="49267" spans="1:1">
      <c r="A49267"/>
    </row>
    <row r="49268" spans="1:1">
      <c r="A49268"/>
    </row>
    <row r="49269" spans="1:1">
      <c r="A49269"/>
    </row>
    <row r="49270" spans="1:1">
      <c r="A49270"/>
    </row>
    <row r="49271" spans="1:1">
      <c r="A49271"/>
    </row>
    <row r="49272" spans="1:1">
      <c r="A49272"/>
    </row>
    <row r="49273" spans="1:1">
      <c r="A49273"/>
    </row>
    <row r="49274" spans="1:1">
      <c r="A49274"/>
    </row>
    <row r="49275" spans="1:1">
      <c r="A49275"/>
    </row>
    <row r="49276" spans="1:1">
      <c r="A49276"/>
    </row>
    <row r="49277" spans="1:1">
      <c r="A49277"/>
    </row>
    <row r="49278" spans="1:1">
      <c r="A49278"/>
    </row>
    <row r="49279" spans="1:1">
      <c r="A49279"/>
    </row>
    <row r="49280" spans="1:1">
      <c r="A49280"/>
    </row>
    <row r="49281" spans="1:1">
      <c r="A49281"/>
    </row>
    <row r="49282" spans="1:1">
      <c r="A49282"/>
    </row>
    <row r="49283" spans="1:1">
      <c r="A49283"/>
    </row>
    <row r="49284" spans="1:1">
      <c r="A49284"/>
    </row>
    <row r="49285" spans="1:1">
      <c r="A49285"/>
    </row>
    <row r="49286" spans="1:1">
      <c r="A49286"/>
    </row>
    <row r="49287" spans="1:1">
      <c r="A49287"/>
    </row>
    <row r="49288" spans="1:1">
      <c r="A49288"/>
    </row>
    <row r="49289" spans="1:1">
      <c r="A49289"/>
    </row>
    <row r="49290" spans="1:1">
      <c r="A49290"/>
    </row>
    <row r="49291" spans="1:1">
      <c r="A49291"/>
    </row>
    <row r="49292" spans="1:1">
      <c r="A49292"/>
    </row>
    <row r="49293" spans="1:1">
      <c r="A49293"/>
    </row>
    <row r="49294" spans="1:1">
      <c r="A49294"/>
    </row>
    <row r="49295" spans="1:1">
      <c r="A49295"/>
    </row>
    <row r="49296" spans="1:1">
      <c r="A49296"/>
    </row>
    <row r="49297" spans="1:1">
      <c r="A49297"/>
    </row>
    <row r="49298" spans="1:1">
      <c r="A49298"/>
    </row>
    <row r="49299" spans="1:1">
      <c r="A49299"/>
    </row>
    <row r="49300" spans="1:1">
      <c r="A49300"/>
    </row>
    <row r="49301" spans="1:1">
      <c r="A49301"/>
    </row>
    <row r="49302" spans="1:1">
      <c r="A49302"/>
    </row>
    <row r="49303" spans="1:1">
      <c r="A49303"/>
    </row>
    <row r="49304" spans="1:1">
      <c r="A49304"/>
    </row>
    <row r="49305" spans="1:1">
      <c r="A49305"/>
    </row>
    <row r="49306" spans="1:1">
      <c r="A49306"/>
    </row>
    <row r="49307" spans="1:1">
      <c r="A49307"/>
    </row>
    <row r="49308" spans="1:1">
      <c r="A49308"/>
    </row>
    <row r="49309" spans="1:1">
      <c r="A49309"/>
    </row>
    <row r="49310" spans="1:1">
      <c r="A49310"/>
    </row>
    <row r="49311" spans="1:1">
      <c r="A49311"/>
    </row>
    <row r="49312" spans="1:1">
      <c r="A49312"/>
    </row>
    <row r="49313" spans="1:1">
      <c r="A49313"/>
    </row>
    <row r="49314" spans="1:1">
      <c r="A49314"/>
    </row>
    <row r="49315" spans="1:1">
      <c r="A49315"/>
    </row>
    <row r="49316" spans="1:1">
      <c r="A49316"/>
    </row>
    <row r="49317" spans="1:1">
      <c r="A49317"/>
    </row>
    <row r="49318" spans="1:1">
      <c r="A49318"/>
    </row>
    <row r="49319" spans="1:1">
      <c r="A49319"/>
    </row>
    <row r="49320" spans="1:1">
      <c r="A49320"/>
    </row>
    <row r="49321" spans="1:1">
      <c r="A49321"/>
    </row>
    <row r="49322" spans="1:1">
      <c r="A49322"/>
    </row>
    <row r="49323" spans="1:1">
      <c r="A49323"/>
    </row>
    <row r="49324" spans="1:1">
      <c r="A49324"/>
    </row>
    <row r="49325" spans="1:1">
      <c r="A49325"/>
    </row>
    <row r="49326" spans="1:1">
      <c r="A49326"/>
    </row>
    <row r="49327" spans="1:1">
      <c r="A49327"/>
    </row>
    <row r="49328" spans="1:1">
      <c r="A49328"/>
    </row>
    <row r="49329" spans="1:1">
      <c r="A49329"/>
    </row>
    <row r="49330" spans="1:1">
      <c r="A49330"/>
    </row>
    <row r="49331" spans="1:1">
      <c r="A49331"/>
    </row>
    <row r="49332" spans="1:1">
      <c r="A49332"/>
    </row>
    <row r="49333" spans="1:1">
      <c r="A49333"/>
    </row>
    <row r="49334" spans="1:1">
      <c r="A49334"/>
    </row>
    <row r="49335" spans="1:1">
      <c r="A49335"/>
    </row>
    <row r="49336" spans="1:1">
      <c r="A49336"/>
    </row>
    <row r="49337" spans="1:1">
      <c r="A49337"/>
    </row>
    <row r="49338" spans="1:1">
      <c r="A49338"/>
    </row>
    <row r="49339" spans="1:1">
      <c r="A49339"/>
    </row>
    <row r="49340" spans="1:1">
      <c r="A49340"/>
    </row>
    <row r="49341" spans="1:1">
      <c r="A49341"/>
    </row>
    <row r="49342" spans="1:1">
      <c r="A49342"/>
    </row>
    <row r="49343" spans="1:1">
      <c r="A49343"/>
    </row>
    <row r="49344" spans="1:1">
      <c r="A49344"/>
    </row>
    <row r="49345" spans="1:1">
      <c r="A49345"/>
    </row>
    <row r="49346" spans="1:1">
      <c r="A49346"/>
    </row>
    <row r="49347" spans="1:1">
      <c r="A49347"/>
    </row>
    <row r="49348" spans="1:1">
      <c r="A49348"/>
    </row>
    <row r="49349" spans="1:1">
      <c r="A49349"/>
    </row>
    <row r="49350" spans="1:1">
      <c r="A49350"/>
    </row>
    <row r="49351" spans="1:1">
      <c r="A49351"/>
    </row>
    <row r="49352" spans="1:1">
      <c r="A49352"/>
    </row>
    <row r="49353" spans="1:1">
      <c r="A49353"/>
    </row>
    <row r="49354" spans="1:1">
      <c r="A49354"/>
    </row>
    <row r="49355" spans="1:1">
      <c r="A49355"/>
    </row>
    <row r="49356" spans="1:1">
      <c r="A49356"/>
    </row>
    <row r="49357" spans="1:1">
      <c r="A49357"/>
    </row>
    <row r="49358" spans="1:1">
      <c r="A49358"/>
    </row>
    <row r="49359" spans="1:1">
      <c r="A49359"/>
    </row>
    <row r="49360" spans="1:1">
      <c r="A49360"/>
    </row>
    <row r="49361" spans="1:1">
      <c r="A49361"/>
    </row>
    <row r="49362" spans="1:1">
      <c r="A49362"/>
    </row>
    <row r="49363" spans="1:1">
      <c r="A49363"/>
    </row>
    <row r="49364" spans="1:1">
      <c r="A49364"/>
    </row>
    <row r="49365" spans="1:1">
      <c r="A49365"/>
    </row>
    <row r="49366" spans="1:1">
      <c r="A49366"/>
    </row>
    <row r="49367" spans="1:1">
      <c r="A49367"/>
    </row>
    <row r="49368" spans="1:1">
      <c r="A49368"/>
    </row>
    <row r="49369" spans="1:1">
      <c r="A49369"/>
    </row>
    <row r="49370" spans="1:1">
      <c r="A49370"/>
    </row>
    <row r="49371" spans="1:1">
      <c r="A49371"/>
    </row>
    <row r="49372" spans="1:1">
      <c r="A49372"/>
    </row>
    <row r="49373" spans="1:1">
      <c r="A49373"/>
    </row>
    <row r="49374" spans="1:1">
      <c r="A49374"/>
    </row>
    <row r="49375" spans="1:1">
      <c r="A49375"/>
    </row>
    <row r="49376" spans="1:1">
      <c r="A49376"/>
    </row>
    <row r="49377" spans="1:1">
      <c r="A49377"/>
    </row>
    <row r="49378" spans="1:1">
      <c r="A49378"/>
    </row>
    <row r="49379" spans="1:1">
      <c r="A49379"/>
    </row>
    <row r="49380" spans="1:1">
      <c r="A49380"/>
    </row>
    <row r="49381" spans="1:1">
      <c r="A49381"/>
    </row>
    <row r="49382" spans="1:1">
      <c r="A49382"/>
    </row>
    <row r="49383" spans="1:1">
      <c r="A49383"/>
    </row>
    <row r="49384" spans="1:1">
      <c r="A49384"/>
    </row>
    <row r="49385" spans="1:1">
      <c r="A49385"/>
    </row>
    <row r="49386" spans="1:1">
      <c r="A49386"/>
    </row>
    <row r="49387" spans="1:1">
      <c r="A49387"/>
    </row>
    <row r="49388" spans="1:1">
      <c r="A49388"/>
    </row>
    <row r="49389" spans="1:1">
      <c r="A49389"/>
    </row>
    <row r="49390" spans="1:1">
      <c r="A49390"/>
    </row>
    <row r="49391" spans="1:1">
      <c r="A49391"/>
    </row>
    <row r="49392" spans="1:1">
      <c r="A49392"/>
    </row>
    <row r="49393" spans="1:1">
      <c r="A49393"/>
    </row>
    <row r="49394" spans="1:1">
      <c r="A49394"/>
    </row>
    <row r="49395" spans="1:1">
      <c r="A49395"/>
    </row>
    <row r="49396" spans="1:1">
      <c r="A49396"/>
    </row>
    <row r="49397" spans="1:1">
      <c r="A49397"/>
    </row>
    <row r="49398" spans="1:1">
      <c r="A49398"/>
    </row>
    <row r="49399" spans="1:1">
      <c r="A49399"/>
    </row>
    <row r="49400" spans="1:1">
      <c r="A49400"/>
    </row>
    <row r="49401" spans="1:1">
      <c r="A49401"/>
    </row>
    <row r="49402" spans="1:1">
      <c r="A49402"/>
    </row>
    <row r="49403" spans="1:1">
      <c r="A49403"/>
    </row>
    <row r="49404" spans="1:1">
      <c r="A49404"/>
    </row>
    <row r="49405" spans="1:1">
      <c r="A49405"/>
    </row>
    <row r="49406" spans="1:1">
      <c r="A49406"/>
    </row>
    <row r="49407" spans="1:1">
      <c r="A49407"/>
    </row>
    <row r="49408" spans="1:1">
      <c r="A49408"/>
    </row>
    <row r="49409" spans="1:1">
      <c r="A49409"/>
    </row>
    <row r="49410" spans="1:1">
      <c r="A49410"/>
    </row>
    <row r="49411" spans="1:1">
      <c r="A49411"/>
    </row>
    <row r="49412" spans="1:1">
      <c r="A49412"/>
    </row>
    <row r="49413" spans="1:1">
      <c r="A49413"/>
    </row>
    <row r="49414" spans="1:1">
      <c r="A49414"/>
    </row>
    <row r="49415" spans="1:1">
      <c r="A49415"/>
    </row>
    <row r="49416" spans="1:1">
      <c r="A49416"/>
    </row>
    <row r="49417" spans="1:1">
      <c r="A49417"/>
    </row>
    <row r="49418" spans="1:1">
      <c r="A49418"/>
    </row>
    <row r="49419" spans="1:1">
      <c r="A49419"/>
    </row>
    <row r="49420" spans="1:1">
      <c r="A49420"/>
    </row>
    <row r="49421" spans="1:1">
      <c r="A49421"/>
    </row>
    <row r="49422" spans="1:1">
      <c r="A49422"/>
    </row>
    <row r="49423" spans="1:1">
      <c r="A49423"/>
    </row>
    <row r="49424" spans="1:1">
      <c r="A49424"/>
    </row>
    <row r="49425" spans="1:1">
      <c r="A49425"/>
    </row>
    <row r="49426" spans="1:1">
      <c r="A49426"/>
    </row>
    <row r="49427" spans="1:1">
      <c r="A49427"/>
    </row>
    <row r="49428" spans="1:1">
      <c r="A49428"/>
    </row>
    <row r="49429" spans="1:1">
      <c r="A49429"/>
    </row>
    <row r="49430" spans="1:1">
      <c r="A49430"/>
    </row>
    <row r="49431" spans="1:1">
      <c r="A49431"/>
    </row>
    <row r="49432" spans="1:1">
      <c r="A49432"/>
    </row>
    <row r="49433" spans="1:1">
      <c r="A49433"/>
    </row>
    <row r="49434" spans="1:1">
      <c r="A49434"/>
    </row>
    <row r="49435" spans="1:1">
      <c r="A49435"/>
    </row>
    <row r="49436" spans="1:1">
      <c r="A49436"/>
    </row>
    <row r="49437" spans="1:1">
      <c r="A49437"/>
    </row>
    <row r="49438" spans="1:1">
      <c r="A49438"/>
    </row>
    <row r="49439" spans="1:1">
      <c r="A49439"/>
    </row>
    <row r="49440" spans="1:1">
      <c r="A49440"/>
    </row>
    <row r="49441" spans="1:1">
      <c r="A49441"/>
    </row>
    <row r="49442" spans="1:1">
      <c r="A49442"/>
    </row>
    <row r="49443" spans="1:1">
      <c r="A49443"/>
    </row>
    <row r="49444" spans="1:1">
      <c r="A49444"/>
    </row>
    <row r="49445" spans="1:1">
      <c r="A49445"/>
    </row>
    <row r="49446" spans="1:1">
      <c r="A49446"/>
    </row>
    <row r="49447" spans="1:1">
      <c r="A49447"/>
    </row>
    <row r="49448" spans="1:1">
      <c r="A49448"/>
    </row>
    <row r="49449" spans="1:1">
      <c r="A49449"/>
    </row>
    <row r="49450" spans="1:1">
      <c r="A49450"/>
    </row>
    <row r="49451" spans="1:1">
      <c r="A49451"/>
    </row>
    <row r="49452" spans="1:1">
      <c r="A49452"/>
    </row>
    <row r="49453" spans="1:1">
      <c r="A49453"/>
    </row>
    <row r="49454" spans="1:1">
      <c r="A49454"/>
    </row>
    <row r="49455" spans="1:1">
      <c r="A49455"/>
    </row>
    <row r="49456" spans="1:1">
      <c r="A49456"/>
    </row>
    <row r="49457" spans="1:1">
      <c r="A49457"/>
    </row>
    <row r="49458" spans="1:1">
      <c r="A49458"/>
    </row>
    <row r="49459" spans="1:1">
      <c r="A49459"/>
    </row>
    <row r="49460" spans="1:1">
      <c r="A49460"/>
    </row>
    <row r="49461" spans="1:1">
      <c r="A49461"/>
    </row>
    <row r="49462" spans="1:1">
      <c r="A49462"/>
    </row>
    <row r="49463" spans="1:1">
      <c r="A49463"/>
    </row>
    <row r="49464" spans="1:1">
      <c r="A49464"/>
    </row>
    <row r="49465" spans="1:1">
      <c r="A49465"/>
    </row>
    <row r="49466" spans="1:1">
      <c r="A49466"/>
    </row>
    <row r="49467" spans="1:1">
      <c r="A49467"/>
    </row>
    <row r="49468" spans="1:1">
      <c r="A49468"/>
    </row>
    <row r="49469" spans="1:1">
      <c r="A49469"/>
    </row>
    <row r="49470" spans="1:1">
      <c r="A49470"/>
    </row>
    <row r="49471" spans="1:1">
      <c r="A49471"/>
    </row>
    <row r="49472" spans="1:1">
      <c r="A49472"/>
    </row>
    <row r="49473" spans="1:1">
      <c r="A49473"/>
    </row>
    <row r="49474" spans="1:1">
      <c r="A49474"/>
    </row>
    <row r="49475" spans="1:1">
      <c r="A49475"/>
    </row>
    <row r="49476" spans="1:1">
      <c r="A49476"/>
    </row>
    <row r="49477" spans="1:1">
      <c r="A49477"/>
    </row>
    <row r="49478" spans="1:1">
      <c r="A49478"/>
    </row>
    <row r="49479" spans="1:1">
      <c r="A49479"/>
    </row>
    <row r="49480" spans="1:1">
      <c r="A49480"/>
    </row>
    <row r="49481" spans="1:1">
      <c r="A49481"/>
    </row>
    <row r="49482" spans="1:1">
      <c r="A49482"/>
    </row>
    <row r="49483" spans="1:1">
      <c r="A49483"/>
    </row>
    <row r="49484" spans="1:1">
      <c r="A49484"/>
    </row>
    <row r="49485" spans="1:1">
      <c r="A49485"/>
    </row>
    <row r="49486" spans="1:1">
      <c r="A49486"/>
    </row>
    <row r="49487" spans="1:1">
      <c r="A49487"/>
    </row>
    <row r="49488" spans="1:1">
      <c r="A49488"/>
    </row>
    <row r="49489" spans="1:1">
      <c r="A49489"/>
    </row>
    <row r="49490" spans="1:1">
      <c r="A49490"/>
    </row>
    <row r="49491" spans="1:1">
      <c r="A49491"/>
    </row>
    <row r="49492" spans="1:1">
      <c r="A49492"/>
    </row>
    <row r="49493" spans="1:1">
      <c r="A49493"/>
    </row>
    <row r="49494" spans="1:1">
      <c r="A49494"/>
    </row>
    <row r="49495" spans="1:1">
      <c r="A49495"/>
    </row>
    <row r="49496" spans="1:1">
      <c r="A49496"/>
    </row>
    <row r="49497" spans="1:1">
      <c r="A49497"/>
    </row>
    <row r="49498" spans="1:1">
      <c r="A49498"/>
    </row>
    <row r="49499" spans="1:1">
      <c r="A49499"/>
    </row>
    <row r="49500" spans="1:1">
      <c r="A49500"/>
    </row>
    <row r="49501" spans="1:1">
      <c r="A49501"/>
    </row>
    <row r="49502" spans="1:1">
      <c r="A49502"/>
    </row>
    <row r="49503" spans="1:1">
      <c r="A49503"/>
    </row>
    <row r="49504" spans="1:1">
      <c r="A49504"/>
    </row>
    <row r="49505" spans="1:1">
      <c r="A49505"/>
    </row>
    <row r="49506" spans="1:1">
      <c r="A49506"/>
    </row>
    <row r="49507" spans="1:1">
      <c r="A49507"/>
    </row>
    <row r="49508" spans="1:1">
      <c r="A49508"/>
    </row>
    <row r="49509" spans="1:1">
      <c r="A49509"/>
    </row>
    <row r="49510" spans="1:1">
      <c r="A49510"/>
    </row>
    <row r="49511" spans="1:1">
      <c r="A49511"/>
    </row>
    <row r="49512" spans="1:1">
      <c r="A49512"/>
    </row>
    <row r="49513" spans="1:1">
      <c r="A49513"/>
    </row>
    <row r="49514" spans="1:1">
      <c r="A49514"/>
    </row>
    <row r="49515" spans="1:1">
      <c r="A49515"/>
    </row>
    <row r="49516" spans="1:1">
      <c r="A49516"/>
    </row>
    <row r="49517" spans="1:1">
      <c r="A49517"/>
    </row>
    <row r="49518" spans="1:1">
      <c r="A49518"/>
    </row>
    <row r="49519" spans="1:1">
      <c r="A49519"/>
    </row>
    <row r="49520" spans="1:1">
      <c r="A49520"/>
    </row>
    <row r="49521" spans="1:1">
      <c r="A49521"/>
    </row>
    <row r="49522" spans="1:1">
      <c r="A49522"/>
    </row>
    <row r="49523" spans="1:1">
      <c r="A49523"/>
    </row>
    <row r="49524" spans="1:1">
      <c r="A49524"/>
    </row>
    <row r="49525" spans="1:1">
      <c r="A49525"/>
    </row>
    <row r="49526" spans="1:1">
      <c r="A49526"/>
    </row>
    <row r="49527" spans="1:1">
      <c r="A49527"/>
    </row>
    <row r="49528" spans="1:1">
      <c r="A49528"/>
    </row>
    <row r="49529" spans="1:1">
      <c r="A49529"/>
    </row>
    <row r="49530" spans="1:1">
      <c r="A49530"/>
    </row>
    <row r="49531" spans="1:1">
      <c r="A49531"/>
    </row>
    <row r="49532" spans="1:1">
      <c r="A49532"/>
    </row>
    <row r="49533" spans="1:1">
      <c r="A49533"/>
    </row>
    <row r="49534" spans="1:1">
      <c r="A49534"/>
    </row>
    <row r="49535" spans="1:1">
      <c r="A49535"/>
    </row>
    <row r="49536" spans="1:1">
      <c r="A49536"/>
    </row>
    <row r="49537" spans="1:1">
      <c r="A49537"/>
    </row>
    <row r="49538" spans="1:1">
      <c r="A49538"/>
    </row>
    <row r="49539" spans="1:1">
      <c r="A49539"/>
    </row>
    <row r="49540" spans="1:1">
      <c r="A49540"/>
    </row>
    <row r="49541" spans="1:1">
      <c r="A49541"/>
    </row>
    <row r="49542" spans="1:1">
      <c r="A49542"/>
    </row>
    <row r="49543" spans="1:1">
      <c r="A49543"/>
    </row>
    <row r="49544" spans="1:1">
      <c r="A49544"/>
    </row>
    <row r="49545" spans="1:1">
      <c r="A49545"/>
    </row>
    <row r="49546" spans="1:1">
      <c r="A49546"/>
    </row>
    <row r="49547" spans="1:1">
      <c r="A49547"/>
    </row>
    <row r="49548" spans="1:1">
      <c r="A49548"/>
    </row>
    <row r="49549" spans="1:1">
      <c r="A49549"/>
    </row>
    <row r="49550" spans="1:1">
      <c r="A49550"/>
    </row>
    <row r="49551" spans="1:1">
      <c r="A49551"/>
    </row>
    <row r="49552" spans="1:1">
      <c r="A49552"/>
    </row>
    <row r="49553" spans="1:1">
      <c r="A49553"/>
    </row>
    <row r="49554" spans="1:1">
      <c r="A49554"/>
    </row>
    <row r="49555" spans="1:1">
      <c r="A49555"/>
    </row>
    <row r="49556" spans="1:1">
      <c r="A49556"/>
    </row>
    <row r="49557" spans="1:1">
      <c r="A49557"/>
    </row>
    <row r="49558" spans="1:1">
      <c r="A49558"/>
    </row>
    <row r="49559" spans="1:1">
      <c r="A49559"/>
    </row>
    <row r="49560" spans="1:1">
      <c r="A49560"/>
    </row>
    <row r="49561" spans="1:1">
      <c r="A49561"/>
    </row>
    <row r="49562" spans="1:1">
      <c r="A49562"/>
    </row>
    <row r="49563" spans="1:1">
      <c r="A49563"/>
    </row>
    <row r="49564" spans="1:1">
      <c r="A49564"/>
    </row>
    <row r="49565" spans="1:1">
      <c r="A49565"/>
    </row>
    <row r="49566" spans="1:1">
      <c r="A49566"/>
    </row>
    <row r="49567" spans="1:1">
      <c r="A49567"/>
    </row>
    <row r="49568" spans="1:1">
      <c r="A49568"/>
    </row>
    <row r="49569" spans="1:1">
      <c r="A49569"/>
    </row>
    <row r="49570" spans="1:1">
      <c r="A49570"/>
    </row>
    <row r="49571" spans="1:1">
      <c r="A49571"/>
    </row>
    <row r="49572" spans="1:1">
      <c r="A49572"/>
    </row>
    <row r="49573" spans="1:1">
      <c r="A49573"/>
    </row>
    <row r="49574" spans="1:1">
      <c r="A49574"/>
    </row>
    <row r="49575" spans="1:1">
      <c r="A49575"/>
    </row>
    <row r="49576" spans="1:1">
      <c r="A49576"/>
    </row>
    <row r="49577" spans="1:1">
      <c r="A49577"/>
    </row>
    <row r="49578" spans="1:1">
      <c r="A49578"/>
    </row>
    <row r="49579" spans="1:1">
      <c r="A49579"/>
    </row>
    <row r="49580" spans="1:1">
      <c r="A49580"/>
    </row>
    <row r="49581" spans="1:1">
      <c r="A49581"/>
    </row>
    <row r="49582" spans="1:1">
      <c r="A49582"/>
    </row>
    <row r="49583" spans="1:1">
      <c r="A49583"/>
    </row>
    <row r="49584" spans="1:1">
      <c r="A49584"/>
    </row>
    <row r="49585" spans="1:1">
      <c r="A49585"/>
    </row>
    <row r="49586" spans="1:1">
      <c r="A49586"/>
    </row>
    <row r="49587" spans="1:1">
      <c r="A49587"/>
    </row>
    <row r="49588" spans="1:1">
      <c r="A49588"/>
    </row>
    <row r="49589" spans="1:1">
      <c r="A49589"/>
    </row>
    <row r="49590" spans="1:1">
      <c r="A49590"/>
    </row>
    <row r="49591" spans="1:1">
      <c r="A49591"/>
    </row>
    <row r="49592" spans="1:1">
      <c r="A49592"/>
    </row>
    <row r="49593" spans="1:1">
      <c r="A49593"/>
    </row>
    <row r="49594" spans="1:1">
      <c r="A49594"/>
    </row>
    <row r="49595" spans="1:1">
      <c r="A49595"/>
    </row>
    <row r="49596" spans="1:1">
      <c r="A49596"/>
    </row>
    <row r="49597" spans="1:1">
      <c r="A49597"/>
    </row>
    <row r="49598" spans="1:1">
      <c r="A49598"/>
    </row>
    <row r="49599" spans="1:1">
      <c r="A49599"/>
    </row>
    <row r="49600" spans="1:1">
      <c r="A49600"/>
    </row>
    <row r="49601" spans="1:1">
      <c r="A49601"/>
    </row>
    <row r="49602" spans="1:1">
      <c r="A49602"/>
    </row>
    <row r="49603" spans="1:1">
      <c r="A49603"/>
    </row>
    <row r="49604" spans="1:1">
      <c r="A49604"/>
    </row>
    <row r="49605" spans="1:1">
      <c r="A49605"/>
    </row>
    <row r="49606" spans="1:1">
      <c r="A49606"/>
    </row>
    <row r="49607" spans="1:1">
      <c r="A49607"/>
    </row>
    <row r="49608" spans="1:1">
      <c r="A49608"/>
    </row>
    <row r="49609" spans="1:1">
      <c r="A49609"/>
    </row>
    <row r="49610" spans="1:1">
      <c r="A49610"/>
    </row>
    <row r="49611" spans="1:1">
      <c r="A49611"/>
    </row>
    <row r="49612" spans="1:1">
      <c r="A49612"/>
    </row>
    <row r="49613" spans="1:1">
      <c r="A49613"/>
    </row>
    <row r="49614" spans="1:1">
      <c r="A49614"/>
    </row>
    <row r="49615" spans="1:1">
      <c r="A49615"/>
    </row>
    <row r="49616" spans="1:1">
      <c r="A49616"/>
    </row>
    <row r="49617" spans="1:1">
      <c r="A49617"/>
    </row>
    <row r="49618" spans="1:1">
      <c r="A49618"/>
    </row>
    <row r="49619" spans="1:1">
      <c r="A49619"/>
    </row>
    <row r="49620" spans="1:1">
      <c r="A49620"/>
    </row>
    <row r="49621" spans="1:1">
      <c r="A49621"/>
    </row>
    <row r="49622" spans="1:1">
      <c r="A49622"/>
    </row>
    <row r="49623" spans="1:1">
      <c r="A49623"/>
    </row>
    <row r="49624" spans="1:1">
      <c r="A49624"/>
    </row>
    <row r="49625" spans="1:1">
      <c r="A49625"/>
    </row>
    <row r="49626" spans="1:1">
      <c r="A49626"/>
    </row>
    <row r="49627" spans="1:1">
      <c r="A49627"/>
    </row>
    <row r="49628" spans="1:1">
      <c r="A49628"/>
    </row>
    <row r="49629" spans="1:1">
      <c r="A49629"/>
    </row>
    <row r="49630" spans="1:1">
      <c r="A49630"/>
    </row>
    <row r="49631" spans="1:1">
      <c r="A49631"/>
    </row>
    <row r="49632" spans="1:1">
      <c r="A49632"/>
    </row>
    <row r="49633" spans="1:1">
      <c r="A49633"/>
    </row>
    <row r="49634" spans="1:1">
      <c r="A49634"/>
    </row>
    <row r="49635" spans="1:1">
      <c r="A49635"/>
    </row>
    <row r="49636" spans="1:1">
      <c r="A49636"/>
    </row>
    <row r="49637" spans="1:1">
      <c r="A49637"/>
    </row>
    <row r="49638" spans="1:1">
      <c r="A49638"/>
    </row>
    <row r="49639" spans="1:1">
      <c r="A49639"/>
    </row>
    <row r="49640" spans="1:1">
      <c r="A49640"/>
    </row>
    <row r="49641" spans="1:1">
      <c r="A49641"/>
    </row>
    <row r="49642" spans="1:1">
      <c r="A49642"/>
    </row>
    <row r="49643" spans="1:1">
      <c r="A49643"/>
    </row>
    <row r="49644" spans="1:1">
      <c r="A49644"/>
    </row>
    <row r="49645" spans="1:1">
      <c r="A49645"/>
    </row>
    <row r="49646" spans="1:1">
      <c r="A49646"/>
    </row>
    <row r="49647" spans="1:1">
      <c r="A49647"/>
    </row>
    <row r="49648" spans="1:1">
      <c r="A49648"/>
    </row>
    <row r="49649" spans="1:1">
      <c r="A49649"/>
    </row>
    <row r="49650" spans="1:1">
      <c r="A49650"/>
    </row>
    <row r="49651" spans="1:1">
      <c r="A49651"/>
    </row>
    <row r="49652" spans="1:1">
      <c r="A49652"/>
    </row>
    <row r="49653" spans="1:1">
      <c r="A49653"/>
    </row>
    <row r="49654" spans="1:1">
      <c r="A49654"/>
    </row>
    <row r="49655" spans="1:1">
      <c r="A49655"/>
    </row>
    <row r="49656" spans="1:1">
      <c r="A49656"/>
    </row>
    <row r="49657" spans="1:1">
      <c r="A49657"/>
    </row>
    <row r="49658" spans="1:1">
      <c r="A49658"/>
    </row>
    <row r="49659" spans="1:1">
      <c r="A49659"/>
    </row>
    <row r="49660" spans="1:1">
      <c r="A49660"/>
    </row>
    <row r="49661" spans="1:1">
      <c r="A49661"/>
    </row>
    <row r="49662" spans="1:1">
      <c r="A49662"/>
    </row>
    <row r="49663" spans="1:1">
      <c r="A49663"/>
    </row>
    <row r="49664" spans="1:1">
      <c r="A49664"/>
    </row>
    <row r="49665" spans="1:1">
      <c r="A49665"/>
    </row>
    <row r="49666" spans="1:1">
      <c r="A49666"/>
    </row>
    <row r="49667" spans="1:1">
      <c r="A49667"/>
    </row>
    <row r="49668" spans="1:1">
      <c r="A49668"/>
    </row>
    <row r="49669" spans="1:1">
      <c r="A49669"/>
    </row>
    <row r="49670" spans="1:1">
      <c r="A49670"/>
    </row>
    <row r="49671" spans="1:1">
      <c r="A49671"/>
    </row>
    <row r="49672" spans="1:1">
      <c r="A49672"/>
    </row>
    <row r="49673" spans="1:1">
      <c r="A49673"/>
    </row>
    <row r="49674" spans="1:1">
      <c r="A49674"/>
    </row>
    <row r="49675" spans="1:1">
      <c r="A49675"/>
    </row>
    <row r="49676" spans="1:1">
      <c r="A49676"/>
    </row>
    <row r="49677" spans="1:1">
      <c r="A49677"/>
    </row>
    <row r="49678" spans="1:1">
      <c r="A49678"/>
    </row>
    <row r="49679" spans="1:1">
      <c r="A49679"/>
    </row>
    <row r="49680" spans="1:1">
      <c r="A49680"/>
    </row>
    <row r="49681" spans="1:1">
      <c r="A49681"/>
    </row>
    <row r="49682" spans="1:1">
      <c r="A49682"/>
    </row>
    <row r="49683" spans="1:1">
      <c r="A49683"/>
    </row>
    <row r="49684" spans="1:1">
      <c r="A49684"/>
    </row>
    <row r="49685" spans="1:1">
      <c r="A49685"/>
    </row>
    <row r="49686" spans="1:1">
      <c r="A49686"/>
    </row>
    <row r="49687" spans="1:1">
      <c r="A49687"/>
    </row>
    <row r="49688" spans="1:1">
      <c r="A49688"/>
    </row>
    <row r="49689" spans="1:1">
      <c r="A49689"/>
    </row>
    <row r="49690" spans="1:1">
      <c r="A49690"/>
    </row>
    <row r="49691" spans="1:1">
      <c r="A49691"/>
    </row>
    <row r="49692" spans="1:1">
      <c r="A49692"/>
    </row>
    <row r="49693" spans="1:1">
      <c r="A49693"/>
    </row>
    <row r="49694" spans="1:1">
      <c r="A49694"/>
    </row>
    <row r="49695" spans="1:1">
      <c r="A49695"/>
    </row>
    <row r="49696" spans="1:1">
      <c r="A49696"/>
    </row>
    <row r="49697" spans="1:1">
      <c r="A49697"/>
    </row>
    <row r="49698" spans="1:1">
      <c r="A49698"/>
    </row>
    <row r="49699" spans="1:1">
      <c r="A49699"/>
    </row>
    <row r="49700" spans="1:1">
      <c r="A49700"/>
    </row>
    <row r="49701" spans="1:1">
      <c r="A49701"/>
    </row>
    <row r="49702" spans="1:1">
      <c r="A49702"/>
    </row>
    <row r="49703" spans="1:1">
      <c r="A49703"/>
    </row>
    <row r="49704" spans="1:1">
      <c r="A49704"/>
    </row>
    <row r="49705" spans="1:1">
      <c r="A49705"/>
    </row>
    <row r="49706" spans="1:1">
      <c r="A49706"/>
    </row>
    <row r="49707" spans="1:1">
      <c r="A49707"/>
    </row>
    <row r="49708" spans="1:1">
      <c r="A49708"/>
    </row>
    <row r="49709" spans="1:1">
      <c r="A49709"/>
    </row>
    <row r="49710" spans="1:1">
      <c r="A49710"/>
    </row>
    <row r="49711" spans="1:1">
      <c r="A49711"/>
    </row>
    <row r="49712" spans="1:1">
      <c r="A49712"/>
    </row>
    <row r="49713" spans="1:1">
      <c r="A49713"/>
    </row>
    <row r="49714" spans="1:1">
      <c r="A49714"/>
    </row>
    <row r="49715" spans="1:1">
      <c r="A49715"/>
    </row>
    <row r="49716" spans="1:1">
      <c r="A49716"/>
    </row>
    <row r="49717" spans="1:1">
      <c r="A49717"/>
    </row>
    <row r="49718" spans="1:1">
      <c r="A49718"/>
    </row>
    <row r="49719" spans="1:1">
      <c r="A49719"/>
    </row>
    <row r="49720" spans="1:1">
      <c r="A49720"/>
    </row>
    <row r="49721" spans="1:1">
      <c r="A49721"/>
    </row>
    <row r="49722" spans="1:1">
      <c r="A49722"/>
    </row>
    <row r="49723" spans="1:1">
      <c r="A49723"/>
    </row>
    <row r="49724" spans="1:1">
      <c r="A49724"/>
    </row>
    <row r="49725" spans="1:1">
      <c r="A49725"/>
    </row>
    <row r="49726" spans="1:1">
      <c r="A49726"/>
    </row>
    <row r="49727" spans="1:1">
      <c r="A49727"/>
    </row>
    <row r="49728" spans="1:1">
      <c r="A49728"/>
    </row>
    <row r="49729" spans="1:1">
      <c r="A49729"/>
    </row>
    <row r="49730" spans="1:1">
      <c r="A49730"/>
    </row>
    <row r="49731" spans="1:1">
      <c r="A49731"/>
    </row>
    <row r="49732" spans="1:1">
      <c r="A49732"/>
    </row>
    <row r="49733" spans="1:1">
      <c r="A49733"/>
    </row>
    <row r="49734" spans="1:1">
      <c r="A49734"/>
    </row>
    <row r="49735" spans="1:1">
      <c r="A49735"/>
    </row>
    <row r="49736" spans="1:1">
      <c r="A49736"/>
    </row>
    <row r="49737" spans="1:1">
      <c r="A49737"/>
    </row>
    <row r="49738" spans="1:1">
      <c r="A49738"/>
    </row>
    <row r="49739" spans="1:1">
      <c r="A49739"/>
    </row>
    <row r="49740" spans="1:1">
      <c r="A49740"/>
    </row>
    <row r="49741" spans="1:1">
      <c r="A49741"/>
    </row>
    <row r="49742" spans="1:1">
      <c r="A49742"/>
    </row>
    <row r="49743" spans="1:1">
      <c r="A49743"/>
    </row>
    <row r="49744" spans="1:1">
      <c r="A49744"/>
    </row>
    <row r="49745" spans="1:1">
      <c r="A49745"/>
    </row>
    <row r="49746" spans="1:1">
      <c r="A49746"/>
    </row>
    <row r="49747" spans="1:1">
      <c r="A49747"/>
    </row>
    <row r="49748" spans="1:1">
      <c r="A49748"/>
    </row>
    <row r="49749" spans="1:1">
      <c r="A49749"/>
    </row>
    <row r="49750" spans="1:1">
      <c r="A49750"/>
    </row>
    <row r="49751" spans="1:1">
      <c r="A49751"/>
    </row>
    <row r="49752" spans="1:1">
      <c r="A49752"/>
    </row>
    <row r="49753" spans="1:1">
      <c r="A49753"/>
    </row>
    <row r="49754" spans="1:1">
      <c r="A49754"/>
    </row>
    <row r="49755" spans="1:1">
      <c r="A49755"/>
    </row>
    <row r="49756" spans="1:1">
      <c r="A49756"/>
    </row>
    <row r="49757" spans="1:1">
      <c r="A49757"/>
    </row>
    <row r="49758" spans="1:1">
      <c r="A49758"/>
    </row>
    <row r="49759" spans="1:1">
      <c r="A49759"/>
    </row>
    <row r="49760" spans="1:1">
      <c r="A49760"/>
    </row>
    <row r="49761" spans="1:1">
      <c r="A49761"/>
    </row>
    <row r="49762" spans="1:1">
      <c r="A49762"/>
    </row>
    <row r="49763" spans="1:1">
      <c r="A49763"/>
    </row>
    <row r="49764" spans="1:1">
      <c r="A49764"/>
    </row>
    <row r="49765" spans="1:1">
      <c r="A49765"/>
    </row>
    <row r="49766" spans="1:1">
      <c r="A49766"/>
    </row>
    <row r="49767" spans="1:1">
      <c r="A49767"/>
    </row>
    <row r="49768" spans="1:1">
      <c r="A49768"/>
    </row>
    <row r="49769" spans="1:1">
      <c r="A49769"/>
    </row>
    <row r="49770" spans="1:1">
      <c r="A49770"/>
    </row>
    <row r="49771" spans="1:1">
      <c r="A49771"/>
    </row>
    <row r="49772" spans="1:1">
      <c r="A49772"/>
    </row>
    <row r="49773" spans="1:1">
      <c r="A49773"/>
    </row>
    <row r="49774" spans="1:1">
      <c r="A49774"/>
    </row>
    <row r="49775" spans="1:1">
      <c r="A49775"/>
    </row>
    <row r="49776" spans="1:1">
      <c r="A49776"/>
    </row>
    <row r="49777" spans="1:1">
      <c r="A49777"/>
    </row>
    <row r="49778" spans="1:1">
      <c r="A49778"/>
    </row>
    <row r="49779" spans="1:1">
      <c r="A49779"/>
    </row>
    <row r="49780" spans="1:1">
      <c r="A49780"/>
    </row>
    <row r="49781" spans="1:1">
      <c r="A49781"/>
    </row>
    <row r="49782" spans="1:1">
      <c r="A49782"/>
    </row>
    <row r="49783" spans="1:1">
      <c r="A49783"/>
    </row>
    <row r="49784" spans="1:1">
      <c r="A49784"/>
    </row>
    <row r="49785" spans="1:1">
      <c r="A49785"/>
    </row>
    <row r="49786" spans="1:1">
      <c r="A49786"/>
    </row>
    <row r="49787" spans="1:1">
      <c r="A49787"/>
    </row>
    <row r="49788" spans="1:1">
      <c r="A49788"/>
    </row>
    <row r="49789" spans="1:1">
      <c r="A49789"/>
    </row>
    <row r="49790" spans="1:1">
      <c r="A49790"/>
    </row>
    <row r="49791" spans="1:1">
      <c r="A49791"/>
    </row>
    <row r="49792" spans="1:1">
      <c r="A49792"/>
    </row>
    <row r="49793" spans="1:1">
      <c r="A49793"/>
    </row>
    <row r="49794" spans="1:1">
      <c r="A49794"/>
    </row>
    <row r="49795" spans="1:1">
      <c r="A49795"/>
    </row>
    <row r="49796" spans="1:1">
      <c r="A49796"/>
    </row>
    <row r="49797" spans="1:1">
      <c r="A49797"/>
    </row>
    <row r="49798" spans="1:1">
      <c r="A49798"/>
    </row>
    <row r="49799" spans="1:1">
      <c r="A49799"/>
    </row>
    <row r="49800" spans="1:1">
      <c r="A49800"/>
    </row>
    <row r="49801" spans="1:1">
      <c r="A49801"/>
    </row>
    <row r="49802" spans="1:1">
      <c r="A49802"/>
    </row>
    <row r="49803" spans="1:1">
      <c r="A49803"/>
    </row>
    <row r="49804" spans="1:1">
      <c r="A49804"/>
    </row>
    <row r="49805" spans="1:1">
      <c r="A49805"/>
    </row>
    <row r="49806" spans="1:1">
      <c r="A49806"/>
    </row>
    <row r="49807" spans="1:1">
      <c r="A49807"/>
    </row>
    <row r="49808" spans="1:1">
      <c r="A49808"/>
    </row>
    <row r="49809" spans="1:1">
      <c r="A49809"/>
    </row>
    <row r="49810" spans="1:1">
      <c r="A49810"/>
    </row>
    <row r="49811" spans="1:1">
      <c r="A49811"/>
    </row>
    <row r="49812" spans="1:1">
      <c r="A49812"/>
    </row>
    <row r="49813" spans="1:1">
      <c r="A49813"/>
    </row>
    <row r="49814" spans="1:1">
      <c r="A49814"/>
    </row>
    <row r="49815" spans="1:1">
      <c r="A49815"/>
    </row>
    <row r="49816" spans="1:1">
      <c r="A49816"/>
    </row>
    <row r="49817" spans="1:1">
      <c r="A49817"/>
    </row>
    <row r="49818" spans="1:1">
      <c r="A49818"/>
    </row>
    <row r="49819" spans="1:1">
      <c r="A49819"/>
    </row>
    <row r="49820" spans="1:1">
      <c r="A49820"/>
    </row>
    <row r="49821" spans="1:1">
      <c r="A49821"/>
    </row>
    <row r="49822" spans="1:1">
      <c r="A49822"/>
    </row>
    <row r="49823" spans="1:1">
      <c r="A49823"/>
    </row>
    <row r="49824" spans="1:1">
      <c r="A49824"/>
    </row>
    <row r="49825" spans="1:1">
      <c r="A49825"/>
    </row>
    <row r="49826" spans="1:1">
      <c r="A49826"/>
    </row>
    <row r="49827" spans="1:1">
      <c r="A49827"/>
    </row>
    <row r="49828" spans="1:1">
      <c r="A49828"/>
    </row>
    <row r="49829" spans="1:1">
      <c r="A49829"/>
    </row>
    <row r="49830" spans="1:1">
      <c r="A49830"/>
    </row>
    <row r="49831" spans="1:1">
      <c r="A49831"/>
    </row>
    <row r="49832" spans="1:1">
      <c r="A49832"/>
    </row>
    <row r="49833" spans="1:1">
      <c r="A49833"/>
    </row>
    <row r="49834" spans="1:1">
      <c r="A49834"/>
    </row>
    <row r="49835" spans="1:1">
      <c r="A49835"/>
    </row>
    <row r="49836" spans="1:1">
      <c r="A49836"/>
    </row>
    <row r="49837" spans="1:1">
      <c r="A49837"/>
    </row>
    <row r="49838" spans="1:1">
      <c r="A49838"/>
    </row>
    <row r="49839" spans="1:1">
      <c r="A49839"/>
    </row>
    <row r="49840" spans="1:1">
      <c r="A49840"/>
    </row>
    <row r="49841" spans="1:1">
      <c r="A49841"/>
    </row>
    <row r="49842" spans="1:1">
      <c r="A49842"/>
    </row>
    <row r="49843" spans="1:1">
      <c r="A49843"/>
    </row>
    <row r="49844" spans="1:1">
      <c r="A49844"/>
    </row>
    <row r="49845" spans="1:1">
      <c r="A49845"/>
    </row>
    <row r="49846" spans="1:1">
      <c r="A49846"/>
    </row>
    <row r="49847" spans="1:1">
      <c r="A49847"/>
    </row>
    <row r="49848" spans="1:1">
      <c r="A49848"/>
    </row>
    <row r="49849" spans="1:1">
      <c r="A49849"/>
    </row>
    <row r="49850" spans="1:1">
      <c r="A49850"/>
    </row>
    <row r="49851" spans="1:1">
      <c r="A49851"/>
    </row>
    <row r="49852" spans="1:1">
      <c r="A49852"/>
    </row>
    <row r="49853" spans="1:1">
      <c r="A49853"/>
    </row>
    <row r="49854" spans="1:1">
      <c r="A49854"/>
    </row>
    <row r="49855" spans="1:1">
      <c r="A49855"/>
    </row>
    <row r="49856" spans="1:1">
      <c r="A49856"/>
    </row>
    <row r="49857" spans="1:1">
      <c r="A49857"/>
    </row>
    <row r="49858" spans="1:1">
      <c r="A49858"/>
    </row>
    <row r="49859" spans="1:1">
      <c r="A49859"/>
    </row>
    <row r="49860" spans="1:1">
      <c r="A49860"/>
    </row>
    <row r="49861" spans="1:1">
      <c r="A49861"/>
    </row>
    <row r="49862" spans="1:1">
      <c r="A49862"/>
    </row>
    <row r="49863" spans="1:1">
      <c r="A49863"/>
    </row>
    <row r="49864" spans="1:1">
      <c r="A49864"/>
    </row>
    <row r="49865" spans="1:1">
      <c r="A49865"/>
    </row>
    <row r="49866" spans="1:1">
      <c r="A49866"/>
    </row>
    <row r="49867" spans="1:1">
      <c r="A49867"/>
    </row>
    <row r="49868" spans="1:1">
      <c r="A49868"/>
    </row>
    <row r="49869" spans="1:1">
      <c r="A49869"/>
    </row>
    <row r="49870" spans="1:1">
      <c r="A49870"/>
    </row>
    <row r="49871" spans="1:1">
      <c r="A49871"/>
    </row>
    <row r="49872" spans="1:1">
      <c r="A49872"/>
    </row>
    <row r="49873" spans="1:1">
      <c r="A49873"/>
    </row>
    <row r="49874" spans="1:1">
      <c r="A49874"/>
    </row>
    <row r="49875" spans="1:1">
      <c r="A49875"/>
    </row>
    <row r="49876" spans="1:1">
      <c r="A49876"/>
    </row>
    <row r="49877" spans="1:1">
      <c r="A49877"/>
    </row>
    <row r="49878" spans="1:1">
      <c r="A49878"/>
    </row>
    <row r="49879" spans="1:1">
      <c r="A49879"/>
    </row>
    <row r="49880" spans="1:1">
      <c r="A49880"/>
    </row>
    <row r="49881" spans="1:1">
      <c r="A49881"/>
    </row>
    <row r="49882" spans="1:1">
      <c r="A49882"/>
    </row>
    <row r="49883" spans="1:1">
      <c r="A49883"/>
    </row>
    <row r="49884" spans="1:1">
      <c r="A49884"/>
    </row>
    <row r="49885" spans="1:1">
      <c r="A49885"/>
    </row>
    <row r="49886" spans="1:1">
      <c r="A49886"/>
    </row>
    <row r="49887" spans="1:1">
      <c r="A49887"/>
    </row>
    <row r="49888" spans="1:1">
      <c r="A49888"/>
    </row>
    <row r="49889" spans="1:1">
      <c r="A49889"/>
    </row>
    <row r="49890" spans="1:1">
      <c r="A49890"/>
    </row>
    <row r="49891" spans="1:1">
      <c r="A49891"/>
    </row>
    <row r="49892" spans="1:1">
      <c r="A49892"/>
    </row>
    <row r="49893" spans="1:1">
      <c r="A49893"/>
    </row>
    <row r="49894" spans="1:1">
      <c r="A49894"/>
    </row>
    <row r="49895" spans="1:1">
      <c r="A49895"/>
    </row>
    <row r="49896" spans="1:1">
      <c r="A49896"/>
    </row>
    <row r="49897" spans="1:1">
      <c r="A49897"/>
    </row>
    <row r="49898" spans="1:1">
      <c r="A49898"/>
    </row>
    <row r="49899" spans="1:1">
      <c r="A49899"/>
    </row>
    <row r="49900" spans="1:1">
      <c r="A49900"/>
    </row>
    <row r="49901" spans="1:1">
      <c r="A49901"/>
    </row>
    <row r="49902" spans="1:1">
      <c r="A49902"/>
    </row>
    <row r="49903" spans="1:1">
      <c r="A49903"/>
    </row>
    <row r="49904" spans="1:1">
      <c r="A49904"/>
    </row>
    <row r="49905" spans="1:1">
      <c r="A49905"/>
    </row>
    <row r="49906" spans="1:1">
      <c r="A49906"/>
    </row>
    <row r="49907" spans="1:1">
      <c r="A49907"/>
    </row>
    <row r="49908" spans="1:1">
      <c r="A49908"/>
    </row>
    <row r="49909" spans="1:1">
      <c r="A49909"/>
    </row>
    <row r="49910" spans="1:1">
      <c r="A49910"/>
    </row>
    <row r="49911" spans="1:1">
      <c r="A49911"/>
    </row>
    <row r="49912" spans="1:1">
      <c r="A49912"/>
    </row>
    <row r="49913" spans="1:1">
      <c r="A49913"/>
    </row>
    <row r="49914" spans="1:1">
      <c r="A49914"/>
    </row>
    <row r="49915" spans="1:1">
      <c r="A49915"/>
    </row>
    <row r="49916" spans="1:1">
      <c r="A49916"/>
    </row>
    <row r="49917" spans="1:1">
      <c r="A49917"/>
    </row>
    <row r="49918" spans="1:1">
      <c r="A49918"/>
    </row>
    <row r="49919" spans="1:1">
      <c r="A49919"/>
    </row>
    <row r="49920" spans="1:1">
      <c r="A49920"/>
    </row>
    <row r="49921" spans="1:1">
      <c r="A49921"/>
    </row>
    <row r="49922" spans="1:1">
      <c r="A49922"/>
    </row>
    <row r="49923" spans="1:1">
      <c r="A49923"/>
    </row>
    <row r="49924" spans="1:1">
      <c r="A49924"/>
    </row>
    <row r="49925" spans="1:1">
      <c r="A49925"/>
    </row>
    <row r="49926" spans="1:1">
      <c r="A49926"/>
    </row>
    <row r="49927" spans="1:1">
      <c r="A49927"/>
    </row>
    <row r="49928" spans="1:1">
      <c r="A49928"/>
    </row>
    <row r="49929" spans="1:1">
      <c r="A49929"/>
    </row>
    <row r="49930" spans="1:1">
      <c r="A49930"/>
    </row>
    <row r="49931" spans="1:1">
      <c r="A49931"/>
    </row>
    <row r="49932" spans="1:1">
      <c r="A49932"/>
    </row>
    <row r="49933" spans="1:1">
      <c r="A49933"/>
    </row>
    <row r="49934" spans="1:1">
      <c r="A49934"/>
    </row>
    <row r="49935" spans="1:1">
      <c r="A49935"/>
    </row>
    <row r="49936" spans="1:1">
      <c r="A49936"/>
    </row>
    <row r="49937" spans="1:1">
      <c r="A49937"/>
    </row>
    <row r="49938" spans="1:1">
      <c r="A49938"/>
    </row>
    <row r="49939" spans="1:1">
      <c r="A49939"/>
    </row>
    <row r="49940" spans="1:1">
      <c r="A49940"/>
    </row>
    <row r="49941" spans="1:1">
      <c r="A49941"/>
    </row>
    <row r="49942" spans="1:1">
      <c r="A49942"/>
    </row>
    <row r="49943" spans="1:1">
      <c r="A49943"/>
    </row>
    <row r="49944" spans="1:1">
      <c r="A49944"/>
    </row>
    <row r="49945" spans="1:1">
      <c r="A49945"/>
    </row>
    <row r="49946" spans="1:1">
      <c r="A49946"/>
    </row>
    <row r="49947" spans="1:1">
      <c r="A49947"/>
    </row>
    <row r="49948" spans="1:1">
      <c r="A49948"/>
    </row>
    <row r="49949" spans="1:1">
      <c r="A49949"/>
    </row>
    <row r="49950" spans="1:1">
      <c r="A49950"/>
    </row>
    <row r="49951" spans="1:1">
      <c r="A49951"/>
    </row>
    <row r="49952" spans="1:1">
      <c r="A49952"/>
    </row>
    <row r="49953" spans="1:1">
      <c r="A49953"/>
    </row>
    <row r="49954" spans="1:1">
      <c r="A49954"/>
    </row>
    <row r="49955" spans="1:1">
      <c r="A49955"/>
    </row>
    <row r="49956" spans="1:1">
      <c r="A49956"/>
    </row>
    <row r="49957" spans="1:1">
      <c r="A49957"/>
    </row>
    <row r="49958" spans="1:1">
      <c r="A49958"/>
    </row>
    <row r="49959" spans="1:1">
      <c r="A49959"/>
    </row>
    <row r="49960" spans="1:1">
      <c r="A49960"/>
    </row>
    <row r="49961" spans="1:1">
      <c r="A49961"/>
    </row>
    <row r="49962" spans="1:1">
      <c r="A49962"/>
    </row>
    <row r="49963" spans="1:1">
      <c r="A49963"/>
    </row>
    <row r="49964" spans="1:1">
      <c r="A49964"/>
    </row>
    <row r="49965" spans="1:1">
      <c r="A49965"/>
    </row>
    <row r="49966" spans="1:1">
      <c r="A49966"/>
    </row>
    <row r="49967" spans="1:1">
      <c r="A49967"/>
    </row>
    <row r="49968" spans="1:1">
      <c r="A49968"/>
    </row>
    <row r="49969" spans="1:1">
      <c r="A49969"/>
    </row>
    <row r="49970" spans="1:1">
      <c r="A49970"/>
    </row>
    <row r="49971" spans="1:1">
      <c r="A49971"/>
    </row>
    <row r="49972" spans="1:1">
      <c r="A49972"/>
    </row>
    <row r="49973" spans="1:1">
      <c r="A49973"/>
    </row>
    <row r="49974" spans="1:1">
      <c r="A49974"/>
    </row>
    <row r="49975" spans="1:1">
      <c r="A49975"/>
    </row>
    <row r="49976" spans="1:1">
      <c r="A49976"/>
    </row>
    <row r="49977" spans="1:1">
      <c r="A49977"/>
    </row>
    <row r="49978" spans="1:1">
      <c r="A49978"/>
    </row>
    <row r="49979" spans="1:1">
      <c r="A49979"/>
    </row>
    <row r="49980" spans="1:1">
      <c r="A49980"/>
    </row>
    <row r="49981" spans="1:1">
      <c r="A49981"/>
    </row>
    <row r="49982" spans="1:1">
      <c r="A49982"/>
    </row>
    <row r="49983" spans="1:1">
      <c r="A49983"/>
    </row>
    <row r="49984" spans="1:1">
      <c r="A49984"/>
    </row>
    <row r="49985" spans="1:1">
      <c r="A49985"/>
    </row>
    <row r="49986" spans="1:1">
      <c r="A49986"/>
    </row>
    <row r="49987" spans="1:1">
      <c r="A49987"/>
    </row>
    <row r="49988" spans="1:1">
      <c r="A49988"/>
    </row>
    <row r="49989" spans="1:1">
      <c r="A49989"/>
    </row>
    <row r="49990" spans="1:1">
      <c r="A49990"/>
    </row>
    <row r="49991" spans="1:1">
      <c r="A49991"/>
    </row>
    <row r="49992" spans="1:1">
      <c r="A49992"/>
    </row>
    <row r="49993" spans="1:1">
      <c r="A49993"/>
    </row>
    <row r="49994" spans="1:1">
      <c r="A49994"/>
    </row>
    <row r="49995" spans="1:1">
      <c r="A49995"/>
    </row>
    <row r="49996" spans="1:1">
      <c r="A49996"/>
    </row>
    <row r="49997" spans="1:1">
      <c r="A49997"/>
    </row>
    <row r="49998" spans="1:1">
      <c r="A49998"/>
    </row>
    <row r="49999" spans="1:1">
      <c r="A49999"/>
    </row>
    <row r="50000" spans="1:1">
      <c r="A50000"/>
    </row>
    <row r="50001" spans="1:1">
      <c r="A50001"/>
    </row>
    <row r="50002" spans="1:1">
      <c r="A50002"/>
    </row>
    <row r="50003" spans="1:1">
      <c r="A50003"/>
    </row>
    <row r="50004" spans="1:1">
      <c r="A50004"/>
    </row>
    <row r="50005" spans="1:1">
      <c r="A50005"/>
    </row>
    <row r="50006" spans="1:1">
      <c r="A50006"/>
    </row>
    <row r="50007" spans="1:1">
      <c r="A50007"/>
    </row>
    <row r="50008" spans="1:1">
      <c r="A50008"/>
    </row>
    <row r="50009" spans="1:1">
      <c r="A50009"/>
    </row>
    <row r="50010" spans="1:1">
      <c r="A50010"/>
    </row>
    <row r="50011" spans="1:1">
      <c r="A50011"/>
    </row>
    <row r="50012" spans="1:1">
      <c r="A50012"/>
    </row>
    <row r="50013" spans="1:1">
      <c r="A50013"/>
    </row>
    <row r="50014" spans="1:1">
      <c r="A50014"/>
    </row>
    <row r="50015" spans="1:1">
      <c r="A50015"/>
    </row>
    <row r="50016" spans="1:1">
      <c r="A50016"/>
    </row>
    <row r="50017" spans="1:1">
      <c r="A50017"/>
    </row>
    <row r="50018" spans="1:1">
      <c r="A50018"/>
    </row>
    <row r="50019" spans="1:1">
      <c r="A50019"/>
    </row>
    <row r="50020" spans="1:1">
      <c r="A50020"/>
    </row>
    <row r="50021" spans="1:1">
      <c r="A50021"/>
    </row>
    <row r="50022" spans="1:1">
      <c r="A50022"/>
    </row>
    <row r="50023" spans="1:1">
      <c r="A50023"/>
    </row>
    <row r="50024" spans="1:1">
      <c r="A50024"/>
    </row>
    <row r="50025" spans="1:1">
      <c r="A50025"/>
    </row>
    <row r="50026" spans="1:1">
      <c r="A50026"/>
    </row>
    <row r="50027" spans="1:1">
      <c r="A50027"/>
    </row>
    <row r="50028" spans="1:1">
      <c r="A50028"/>
    </row>
    <row r="50029" spans="1:1">
      <c r="A50029"/>
    </row>
    <row r="50030" spans="1:1">
      <c r="A50030"/>
    </row>
    <row r="50031" spans="1:1">
      <c r="A50031"/>
    </row>
    <row r="50032" spans="1:1">
      <c r="A50032"/>
    </row>
    <row r="50033" spans="1:1">
      <c r="A50033"/>
    </row>
    <row r="50034" spans="1:1">
      <c r="A50034"/>
    </row>
    <row r="50035" spans="1:1">
      <c r="A50035"/>
    </row>
    <row r="50036" spans="1:1">
      <c r="A50036"/>
    </row>
    <row r="50037" spans="1:1">
      <c r="A50037"/>
    </row>
    <row r="50038" spans="1:1">
      <c r="A50038"/>
    </row>
    <row r="50039" spans="1:1">
      <c r="A50039"/>
    </row>
    <row r="50040" spans="1:1">
      <c r="A50040"/>
    </row>
    <row r="50041" spans="1:1">
      <c r="A50041"/>
    </row>
    <row r="50042" spans="1:1">
      <c r="A50042"/>
    </row>
    <row r="50043" spans="1:1">
      <c r="A50043"/>
    </row>
    <row r="50044" spans="1:1">
      <c r="A50044"/>
    </row>
    <row r="50045" spans="1:1">
      <c r="A50045"/>
    </row>
    <row r="50046" spans="1:1">
      <c r="A50046"/>
    </row>
    <row r="50047" spans="1:1">
      <c r="A50047"/>
    </row>
    <row r="50048" spans="1:1">
      <c r="A50048"/>
    </row>
    <row r="50049" spans="1:1">
      <c r="A50049"/>
    </row>
    <row r="50050" spans="1:1">
      <c r="A50050"/>
    </row>
    <row r="50051" spans="1:1">
      <c r="A50051"/>
    </row>
    <row r="50052" spans="1:1">
      <c r="A50052"/>
    </row>
    <row r="50053" spans="1:1">
      <c r="A50053"/>
    </row>
    <row r="50054" spans="1:1">
      <c r="A50054"/>
    </row>
    <row r="50055" spans="1:1">
      <c r="A50055"/>
    </row>
    <row r="50056" spans="1:1">
      <c r="A50056"/>
    </row>
    <row r="50057" spans="1:1">
      <c r="A50057"/>
    </row>
    <row r="50058" spans="1:1">
      <c r="A50058"/>
    </row>
    <row r="50059" spans="1:1">
      <c r="A50059"/>
    </row>
    <row r="50060" spans="1:1">
      <c r="A50060"/>
    </row>
    <row r="50061" spans="1:1">
      <c r="A50061"/>
    </row>
    <row r="50062" spans="1:1">
      <c r="A50062"/>
    </row>
    <row r="50063" spans="1:1">
      <c r="A50063"/>
    </row>
    <row r="50064" spans="1:1">
      <c r="A50064"/>
    </row>
    <row r="50065" spans="1:1">
      <c r="A50065"/>
    </row>
    <row r="50066" spans="1:1">
      <c r="A50066"/>
    </row>
    <row r="50067" spans="1:1">
      <c r="A50067"/>
    </row>
    <row r="50068" spans="1:1">
      <c r="A50068"/>
    </row>
    <row r="50069" spans="1:1">
      <c r="A50069"/>
    </row>
    <row r="50070" spans="1:1">
      <c r="A50070"/>
    </row>
    <row r="50071" spans="1:1">
      <c r="A50071"/>
    </row>
    <row r="50072" spans="1:1">
      <c r="A50072"/>
    </row>
    <row r="50073" spans="1:1">
      <c r="A50073"/>
    </row>
    <row r="50074" spans="1:1">
      <c r="A50074"/>
    </row>
    <row r="50075" spans="1:1">
      <c r="A50075"/>
    </row>
    <row r="50076" spans="1:1">
      <c r="A50076"/>
    </row>
    <row r="50077" spans="1:1">
      <c r="A50077"/>
    </row>
    <row r="50078" spans="1:1">
      <c r="A50078"/>
    </row>
    <row r="50079" spans="1:1">
      <c r="A50079"/>
    </row>
    <row r="50080" spans="1:1">
      <c r="A50080"/>
    </row>
    <row r="50081" spans="1:1">
      <c r="A50081"/>
    </row>
    <row r="50082" spans="1:1">
      <c r="A50082"/>
    </row>
    <row r="50083" spans="1:1">
      <c r="A50083"/>
    </row>
    <row r="50084" spans="1:1">
      <c r="A50084"/>
    </row>
    <row r="50085" spans="1:1">
      <c r="A50085"/>
    </row>
    <row r="50086" spans="1:1">
      <c r="A50086"/>
    </row>
    <row r="50087" spans="1:1">
      <c r="A50087"/>
    </row>
    <row r="50088" spans="1:1">
      <c r="A50088"/>
    </row>
    <row r="50089" spans="1:1">
      <c r="A50089"/>
    </row>
    <row r="50090" spans="1:1">
      <c r="A50090"/>
    </row>
    <row r="50091" spans="1:1">
      <c r="A50091"/>
    </row>
    <row r="50092" spans="1:1">
      <c r="A50092"/>
    </row>
    <row r="50093" spans="1:1">
      <c r="A50093"/>
    </row>
    <row r="50094" spans="1:1">
      <c r="A50094"/>
    </row>
    <row r="50095" spans="1:1">
      <c r="A50095"/>
    </row>
    <row r="50096" spans="1:1">
      <c r="A50096"/>
    </row>
    <row r="50097" spans="1:1">
      <c r="A50097"/>
    </row>
    <row r="50098" spans="1:1">
      <c r="A50098"/>
    </row>
    <row r="50099" spans="1:1">
      <c r="A50099"/>
    </row>
    <row r="50100" spans="1:1">
      <c r="A50100"/>
    </row>
    <row r="50101" spans="1:1">
      <c r="A50101"/>
    </row>
    <row r="50102" spans="1:1">
      <c r="A50102"/>
    </row>
    <row r="50103" spans="1:1">
      <c r="A50103"/>
    </row>
    <row r="50104" spans="1:1">
      <c r="A50104"/>
    </row>
    <row r="50105" spans="1:1">
      <c r="A50105"/>
    </row>
    <row r="50106" spans="1:1">
      <c r="A50106"/>
    </row>
    <row r="50107" spans="1:1">
      <c r="A50107"/>
    </row>
    <row r="50108" spans="1:1">
      <c r="A50108"/>
    </row>
    <row r="50109" spans="1:1">
      <c r="A50109"/>
    </row>
    <row r="50110" spans="1:1">
      <c r="A50110"/>
    </row>
    <row r="50111" spans="1:1">
      <c r="A50111"/>
    </row>
    <row r="50112" spans="1:1">
      <c r="A50112"/>
    </row>
    <row r="50113" spans="1:1">
      <c r="A50113"/>
    </row>
    <row r="50114" spans="1:1">
      <c r="A50114"/>
    </row>
    <row r="50115" spans="1:1">
      <c r="A50115"/>
    </row>
    <row r="50116" spans="1:1">
      <c r="A50116"/>
    </row>
    <row r="50117" spans="1:1">
      <c r="A50117"/>
    </row>
    <row r="50118" spans="1:1">
      <c r="A50118"/>
    </row>
    <row r="50119" spans="1:1">
      <c r="A50119"/>
    </row>
    <row r="50120" spans="1:1">
      <c r="A50120"/>
    </row>
    <row r="50121" spans="1:1">
      <c r="A50121"/>
    </row>
    <row r="50122" spans="1:1">
      <c r="A50122"/>
    </row>
    <row r="50123" spans="1:1">
      <c r="A50123"/>
    </row>
    <row r="50124" spans="1:1">
      <c r="A50124"/>
    </row>
    <row r="50125" spans="1:1">
      <c r="A50125"/>
    </row>
    <row r="50126" spans="1:1">
      <c r="A50126"/>
    </row>
    <row r="50127" spans="1:1">
      <c r="A50127"/>
    </row>
    <row r="50128" spans="1:1">
      <c r="A50128"/>
    </row>
    <row r="50129" spans="1:1">
      <c r="A50129"/>
    </row>
    <row r="50130" spans="1:1">
      <c r="A50130"/>
    </row>
    <row r="50131" spans="1:1">
      <c r="A50131"/>
    </row>
    <row r="50132" spans="1:1">
      <c r="A50132"/>
    </row>
    <row r="50133" spans="1:1">
      <c r="A50133"/>
    </row>
    <row r="50134" spans="1:1">
      <c r="A50134"/>
    </row>
    <row r="50135" spans="1:1">
      <c r="A50135"/>
    </row>
    <row r="50136" spans="1:1">
      <c r="A50136"/>
    </row>
    <row r="50137" spans="1:1">
      <c r="A50137"/>
    </row>
    <row r="50138" spans="1:1">
      <c r="A50138"/>
    </row>
    <row r="50139" spans="1:1">
      <c r="A50139"/>
    </row>
    <row r="50140" spans="1:1">
      <c r="A50140"/>
    </row>
    <row r="50141" spans="1:1">
      <c r="A50141"/>
    </row>
    <row r="50142" spans="1:1">
      <c r="A50142"/>
    </row>
    <row r="50143" spans="1:1">
      <c r="A50143"/>
    </row>
    <row r="50144" spans="1:1">
      <c r="A50144"/>
    </row>
    <row r="50145" spans="1:1">
      <c r="A50145"/>
    </row>
    <row r="50146" spans="1:1">
      <c r="A50146"/>
    </row>
    <row r="50147" spans="1:1">
      <c r="A50147"/>
    </row>
    <row r="50148" spans="1:1">
      <c r="A50148"/>
    </row>
    <row r="50149" spans="1:1">
      <c r="A50149"/>
    </row>
    <row r="50150" spans="1:1">
      <c r="A50150"/>
    </row>
    <row r="50151" spans="1:1">
      <c r="A50151"/>
    </row>
    <row r="50152" spans="1:1">
      <c r="A50152"/>
    </row>
    <row r="50153" spans="1:1">
      <c r="A50153"/>
    </row>
    <row r="50154" spans="1:1">
      <c r="A50154"/>
    </row>
    <row r="50155" spans="1:1">
      <c r="A50155"/>
    </row>
    <row r="50156" spans="1:1">
      <c r="A50156"/>
    </row>
    <row r="50157" spans="1:1">
      <c r="A50157"/>
    </row>
    <row r="50158" spans="1:1">
      <c r="A50158"/>
    </row>
    <row r="50159" spans="1:1">
      <c r="A50159"/>
    </row>
    <row r="50160" spans="1:1">
      <c r="A50160"/>
    </row>
    <row r="50161" spans="1:1">
      <c r="A50161"/>
    </row>
    <row r="50162" spans="1:1">
      <c r="A50162"/>
    </row>
    <row r="50163" spans="1:1">
      <c r="A50163"/>
    </row>
    <row r="50164" spans="1:1">
      <c r="A50164"/>
    </row>
    <row r="50165" spans="1:1">
      <c r="A50165"/>
    </row>
    <row r="50166" spans="1:1">
      <c r="A50166"/>
    </row>
    <row r="50167" spans="1:1">
      <c r="A50167"/>
    </row>
    <row r="50168" spans="1:1">
      <c r="A50168"/>
    </row>
    <row r="50169" spans="1:1">
      <c r="A50169"/>
    </row>
    <row r="50170" spans="1:1">
      <c r="A50170"/>
    </row>
    <row r="50171" spans="1:1">
      <c r="A50171"/>
    </row>
    <row r="50172" spans="1:1">
      <c r="A50172"/>
    </row>
    <row r="50173" spans="1:1">
      <c r="A50173"/>
    </row>
    <row r="50174" spans="1:1">
      <c r="A50174"/>
    </row>
    <row r="50175" spans="1:1">
      <c r="A50175"/>
    </row>
    <row r="50176" spans="1:1">
      <c r="A50176"/>
    </row>
    <row r="50177" spans="1:1">
      <c r="A50177"/>
    </row>
    <row r="50178" spans="1:1">
      <c r="A50178"/>
    </row>
    <row r="50179" spans="1:1">
      <c r="A50179"/>
    </row>
    <row r="50180" spans="1:1">
      <c r="A50180"/>
    </row>
    <row r="50181" spans="1:1">
      <c r="A50181"/>
    </row>
    <row r="50182" spans="1:1">
      <c r="A50182"/>
    </row>
    <row r="50183" spans="1:1">
      <c r="A50183"/>
    </row>
    <row r="50184" spans="1:1">
      <c r="A50184"/>
    </row>
    <row r="50185" spans="1:1">
      <c r="A50185"/>
    </row>
    <row r="50186" spans="1:1">
      <c r="A50186"/>
    </row>
    <row r="50187" spans="1:1">
      <c r="A50187"/>
    </row>
    <row r="50188" spans="1:1">
      <c r="A50188"/>
    </row>
    <row r="50189" spans="1:1">
      <c r="A50189"/>
    </row>
    <row r="50190" spans="1:1">
      <c r="A50190"/>
    </row>
    <row r="50191" spans="1:1">
      <c r="A50191"/>
    </row>
    <row r="50192" spans="1:1">
      <c r="A50192"/>
    </row>
    <row r="50193" spans="1:1">
      <c r="A50193"/>
    </row>
    <row r="50194" spans="1:1">
      <c r="A50194"/>
    </row>
    <row r="50195" spans="1:1">
      <c r="A50195"/>
    </row>
    <row r="50196" spans="1:1">
      <c r="A50196"/>
    </row>
    <row r="50197" spans="1:1">
      <c r="A50197"/>
    </row>
    <row r="50198" spans="1:1">
      <c r="A50198"/>
    </row>
    <row r="50199" spans="1:1">
      <c r="A50199"/>
    </row>
    <row r="50200" spans="1:1">
      <c r="A50200"/>
    </row>
    <row r="50201" spans="1:1">
      <c r="A50201"/>
    </row>
    <row r="50202" spans="1:1">
      <c r="A50202"/>
    </row>
    <row r="50203" spans="1:1">
      <c r="A50203"/>
    </row>
    <row r="50204" spans="1:1">
      <c r="A50204"/>
    </row>
    <row r="50205" spans="1:1">
      <c r="A50205"/>
    </row>
    <row r="50206" spans="1:1">
      <c r="A50206"/>
    </row>
    <row r="50207" spans="1:1">
      <c r="A50207"/>
    </row>
    <row r="50208" spans="1:1">
      <c r="A50208"/>
    </row>
    <row r="50209" spans="1:1">
      <c r="A50209"/>
    </row>
    <row r="50210" spans="1:1">
      <c r="A50210"/>
    </row>
    <row r="50211" spans="1:1">
      <c r="A50211"/>
    </row>
    <row r="50212" spans="1:1">
      <c r="A50212"/>
    </row>
    <row r="50213" spans="1:1">
      <c r="A50213"/>
    </row>
    <row r="50214" spans="1:1">
      <c r="A50214"/>
    </row>
    <row r="50215" spans="1:1">
      <c r="A50215"/>
    </row>
    <row r="50216" spans="1:1">
      <c r="A50216"/>
    </row>
    <row r="50217" spans="1:1">
      <c r="A50217"/>
    </row>
    <row r="50218" spans="1:1">
      <c r="A50218"/>
    </row>
    <row r="50219" spans="1:1">
      <c r="A50219"/>
    </row>
    <row r="50220" spans="1:1">
      <c r="A50220"/>
    </row>
    <row r="50221" spans="1:1">
      <c r="A50221"/>
    </row>
    <row r="50222" spans="1:1">
      <c r="A50222"/>
    </row>
    <row r="50223" spans="1:1">
      <c r="A50223"/>
    </row>
    <row r="50224" spans="1:1">
      <c r="A50224"/>
    </row>
    <row r="50225" spans="1:1">
      <c r="A50225"/>
    </row>
    <row r="50226" spans="1:1">
      <c r="A50226"/>
    </row>
    <row r="50227" spans="1:1">
      <c r="A50227"/>
    </row>
    <row r="50228" spans="1:1">
      <c r="A50228"/>
    </row>
    <row r="50229" spans="1:1">
      <c r="A50229"/>
    </row>
    <row r="50230" spans="1:1">
      <c r="A50230"/>
    </row>
    <row r="50231" spans="1:1">
      <c r="A50231"/>
    </row>
    <row r="50232" spans="1:1">
      <c r="A50232"/>
    </row>
    <row r="50233" spans="1:1">
      <c r="A50233"/>
    </row>
    <row r="50234" spans="1:1">
      <c r="A50234"/>
    </row>
    <row r="50235" spans="1:1">
      <c r="A50235"/>
    </row>
    <row r="50236" spans="1:1">
      <c r="A50236"/>
    </row>
    <row r="50237" spans="1:1">
      <c r="A50237"/>
    </row>
    <row r="50238" spans="1:1">
      <c r="A50238"/>
    </row>
    <row r="50239" spans="1:1">
      <c r="A50239"/>
    </row>
    <row r="50240" spans="1:1">
      <c r="A50240"/>
    </row>
    <row r="50241" spans="1:1">
      <c r="A50241"/>
    </row>
    <row r="50242" spans="1:1">
      <c r="A50242"/>
    </row>
    <row r="50243" spans="1:1">
      <c r="A50243"/>
    </row>
    <row r="50244" spans="1:1">
      <c r="A50244"/>
    </row>
    <row r="50245" spans="1:1">
      <c r="A50245"/>
    </row>
    <row r="50246" spans="1:1">
      <c r="A50246"/>
    </row>
    <row r="50247" spans="1:1">
      <c r="A50247"/>
    </row>
    <row r="50248" spans="1:1">
      <c r="A50248"/>
    </row>
    <row r="50249" spans="1:1">
      <c r="A50249"/>
    </row>
    <row r="50250" spans="1:1">
      <c r="A50250"/>
    </row>
    <row r="50251" spans="1:1">
      <c r="A50251"/>
    </row>
    <row r="50252" spans="1:1">
      <c r="A50252"/>
    </row>
    <row r="50253" spans="1:1">
      <c r="A50253"/>
    </row>
    <row r="50254" spans="1:1">
      <c r="A50254"/>
    </row>
    <row r="50255" spans="1:1">
      <c r="A50255"/>
    </row>
    <row r="50256" spans="1:1">
      <c r="A50256"/>
    </row>
    <row r="50257" spans="1:1">
      <c r="A50257"/>
    </row>
    <row r="50258" spans="1:1">
      <c r="A50258"/>
    </row>
    <row r="50259" spans="1:1">
      <c r="A50259"/>
    </row>
    <row r="50260" spans="1:1">
      <c r="A50260"/>
    </row>
    <row r="50261" spans="1:1">
      <c r="A50261"/>
    </row>
    <row r="50262" spans="1:1">
      <c r="A50262"/>
    </row>
    <row r="50263" spans="1:1">
      <c r="A50263"/>
    </row>
    <row r="50264" spans="1:1">
      <c r="A50264"/>
    </row>
    <row r="50265" spans="1:1">
      <c r="A50265"/>
    </row>
    <row r="50266" spans="1:1">
      <c r="A50266"/>
    </row>
    <row r="50267" spans="1:1">
      <c r="A50267"/>
    </row>
    <row r="50268" spans="1:1">
      <c r="A50268"/>
    </row>
    <row r="50269" spans="1:1">
      <c r="A50269"/>
    </row>
    <row r="50270" spans="1:1">
      <c r="A50270"/>
    </row>
    <row r="50271" spans="1:1">
      <c r="A50271"/>
    </row>
    <row r="50272" spans="1:1">
      <c r="A50272"/>
    </row>
    <row r="50273" spans="1:1">
      <c r="A50273"/>
    </row>
    <row r="50274" spans="1:1">
      <c r="A50274"/>
    </row>
    <row r="50275" spans="1:1">
      <c r="A50275"/>
    </row>
    <row r="50276" spans="1:1">
      <c r="A50276"/>
    </row>
    <row r="50277" spans="1:1">
      <c r="A50277"/>
    </row>
    <row r="50278" spans="1:1">
      <c r="A50278"/>
    </row>
    <row r="50279" spans="1:1">
      <c r="A50279"/>
    </row>
    <row r="50280" spans="1:1">
      <c r="A50280"/>
    </row>
    <row r="50281" spans="1:1">
      <c r="A50281"/>
    </row>
    <row r="50282" spans="1:1">
      <c r="A50282"/>
    </row>
    <row r="50283" spans="1:1">
      <c r="A50283"/>
    </row>
    <row r="50284" spans="1:1">
      <c r="A50284"/>
    </row>
    <row r="50285" spans="1:1">
      <c r="A50285"/>
    </row>
    <row r="50286" spans="1:1">
      <c r="A50286"/>
    </row>
    <row r="50287" spans="1:1">
      <c r="A50287"/>
    </row>
    <row r="50288" spans="1:1">
      <c r="A50288"/>
    </row>
    <row r="50289" spans="1:1">
      <c r="A50289"/>
    </row>
    <row r="50290" spans="1:1">
      <c r="A50290"/>
    </row>
    <row r="50291" spans="1:1">
      <c r="A50291"/>
    </row>
    <row r="50292" spans="1:1">
      <c r="A50292"/>
    </row>
    <row r="50293" spans="1:1">
      <c r="A50293"/>
    </row>
    <row r="50294" spans="1:1">
      <c r="A50294"/>
    </row>
    <row r="50295" spans="1:1">
      <c r="A50295"/>
    </row>
    <row r="50296" spans="1:1">
      <c r="A50296"/>
    </row>
    <row r="50297" spans="1:1">
      <c r="A50297"/>
    </row>
    <row r="50298" spans="1:1">
      <c r="A50298"/>
    </row>
    <row r="50299" spans="1:1">
      <c r="A50299"/>
    </row>
    <row r="50300" spans="1:1">
      <c r="A50300"/>
    </row>
    <row r="50301" spans="1:1">
      <c r="A50301"/>
    </row>
    <row r="50302" spans="1:1">
      <c r="A50302"/>
    </row>
    <row r="50303" spans="1:1">
      <c r="A50303"/>
    </row>
    <row r="50304" spans="1:1">
      <c r="A50304"/>
    </row>
    <row r="50305" spans="1:1">
      <c r="A50305"/>
    </row>
    <row r="50306" spans="1:1">
      <c r="A50306"/>
    </row>
    <row r="50307" spans="1:1">
      <c r="A50307"/>
    </row>
    <row r="50308" spans="1:1">
      <c r="A50308"/>
    </row>
    <row r="50309" spans="1:1">
      <c r="A50309"/>
    </row>
    <row r="50310" spans="1:1">
      <c r="A50310"/>
    </row>
    <row r="50311" spans="1:1">
      <c r="A50311"/>
    </row>
    <row r="50312" spans="1:1">
      <c r="A50312"/>
    </row>
    <row r="50313" spans="1:1">
      <c r="A50313"/>
    </row>
    <row r="50314" spans="1:1">
      <c r="A50314"/>
    </row>
    <row r="50315" spans="1:1">
      <c r="A50315"/>
    </row>
    <row r="50316" spans="1:1">
      <c r="A50316"/>
    </row>
    <row r="50317" spans="1:1">
      <c r="A50317"/>
    </row>
    <row r="50318" spans="1:1">
      <c r="A50318"/>
    </row>
    <row r="50319" spans="1:1">
      <c r="A50319"/>
    </row>
    <row r="50320" spans="1:1">
      <c r="A50320"/>
    </row>
    <row r="50321" spans="1:1">
      <c r="A50321"/>
    </row>
    <row r="50322" spans="1:1">
      <c r="A50322"/>
    </row>
    <row r="50323" spans="1:1">
      <c r="A50323"/>
    </row>
    <row r="50324" spans="1:1">
      <c r="A50324"/>
    </row>
    <row r="50325" spans="1:1">
      <c r="A50325"/>
    </row>
    <row r="50326" spans="1:1">
      <c r="A50326"/>
    </row>
    <row r="50327" spans="1:1">
      <c r="A50327"/>
    </row>
    <row r="50328" spans="1:1">
      <c r="A50328"/>
    </row>
    <row r="50329" spans="1:1">
      <c r="A50329"/>
    </row>
    <row r="50330" spans="1:1">
      <c r="A50330"/>
    </row>
    <row r="50331" spans="1:1">
      <c r="A50331"/>
    </row>
    <row r="50332" spans="1:1">
      <c r="A50332"/>
    </row>
    <row r="50333" spans="1:1">
      <c r="A50333"/>
    </row>
    <row r="50334" spans="1:1">
      <c r="A50334"/>
    </row>
    <row r="50335" spans="1:1">
      <c r="A50335"/>
    </row>
    <row r="50336" spans="1:1">
      <c r="A50336"/>
    </row>
    <row r="50337" spans="1:1">
      <c r="A50337"/>
    </row>
    <row r="50338" spans="1:1">
      <c r="A50338"/>
    </row>
    <row r="50339" spans="1:1">
      <c r="A50339"/>
    </row>
    <row r="50340" spans="1:1">
      <c r="A50340"/>
    </row>
    <row r="50341" spans="1:1">
      <c r="A50341"/>
    </row>
    <row r="50342" spans="1:1">
      <c r="A50342"/>
    </row>
    <row r="50343" spans="1:1">
      <c r="A50343"/>
    </row>
    <row r="50344" spans="1:1">
      <c r="A50344"/>
    </row>
    <row r="50345" spans="1:1">
      <c r="A50345"/>
    </row>
    <row r="50346" spans="1:1">
      <c r="A50346"/>
    </row>
    <row r="50347" spans="1:1">
      <c r="A50347"/>
    </row>
    <row r="50348" spans="1:1">
      <c r="A50348"/>
    </row>
    <row r="50349" spans="1:1">
      <c r="A50349"/>
    </row>
    <row r="50350" spans="1:1">
      <c r="A50350"/>
    </row>
    <row r="50351" spans="1:1">
      <c r="A50351"/>
    </row>
    <row r="50352" spans="1:1">
      <c r="A50352"/>
    </row>
    <row r="50353" spans="1:1">
      <c r="A50353"/>
    </row>
    <row r="50354" spans="1:1">
      <c r="A50354"/>
    </row>
    <row r="50355" spans="1:1">
      <c r="A50355"/>
    </row>
    <row r="50356" spans="1:1">
      <c r="A50356"/>
    </row>
    <row r="50357" spans="1:1">
      <c r="A50357"/>
    </row>
    <row r="50358" spans="1:1">
      <c r="A50358"/>
    </row>
    <row r="50359" spans="1:1">
      <c r="A50359"/>
    </row>
    <row r="50360" spans="1:1">
      <c r="A50360"/>
    </row>
    <row r="50361" spans="1:1">
      <c r="A50361"/>
    </row>
    <row r="50362" spans="1:1">
      <c r="A50362"/>
    </row>
    <row r="50363" spans="1:1">
      <c r="A50363"/>
    </row>
    <row r="50364" spans="1:1">
      <c r="A50364"/>
    </row>
    <row r="50365" spans="1:1">
      <c r="A50365"/>
    </row>
    <row r="50366" spans="1:1">
      <c r="A50366"/>
    </row>
    <row r="50367" spans="1:1">
      <c r="A50367"/>
    </row>
    <row r="50368" spans="1:1">
      <c r="A50368"/>
    </row>
    <row r="50369" spans="1:1">
      <c r="A50369"/>
    </row>
    <row r="50370" spans="1:1">
      <c r="A50370"/>
    </row>
    <row r="50371" spans="1:1">
      <c r="A50371"/>
    </row>
    <row r="50372" spans="1:1">
      <c r="A50372"/>
    </row>
    <row r="50373" spans="1:1">
      <c r="A50373"/>
    </row>
    <row r="50374" spans="1:1">
      <c r="A50374"/>
    </row>
    <row r="50375" spans="1:1">
      <c r="A50375"/>
    </row>
    <row r="50376" spans="1:1">
      <c r="A50376"/>
    </row>
    <row r="50377" spans="1:1">
      <c r="A50377"/>
    </row>
    <row r="50378" spans="1:1">
      <c r="A50378"/>
    </row>
    <row r="50379" spans="1:1">
      <c r="A50379"/>
    </row>
    <row r="50380" spans="1:1">
      <c r="A50380"/>
    </row>
    <row r="50381" spans="1:1">
      <c r="A50381"/>
    </row>
    <row r="50382" spans="1:1">
      <c r="A50382"/>
    </row>
    <row r="50383" spans="1:1">
      <c r="A50383"/>
    </row>
    <row r="50384" spans="1:1">
      <c r="A50384"/>
    </row>
    <row r="50385" spans="1:1">
      <c r="A50385"/>
    </row>
    <row r="50386" spans="1:1">
      <c r="A50386"/>
    </row>
    <row r="50387" spans="1:1">
      <c r="A50387"/>
    </row>
    <row r="50388" spans="1:1">
      <c r="A50388"/>
    </row>
    <row r="50389" spans="1:1">
      <c r="A50389"/>
    </row>
    <row r="50390" spans="1:1">
      <c r="A50390"/>
    </row>
    <row r="50391" spans="1:1">
      <c r="A50391"/>
    </row>
    <row r="50392" spans="1:1">
      <c r="A50392"/>
    </row>
    <row r="50393" spans="1:1">
      <c r="A50393"/>
    </row>
    <row r="50394" spans="1:1">
      <c r="A50394"/>
    </row>
    <row r="50395" spans="1:1">
      <c r="A50395"/>
    </row>
    <row r="50396" spans="1:1">
      <c r="A50396"/>
    </row>
    <row r="50397" spans="1:1">
      <c r="A50397"/>
    </row>
    <row r="50398" spans="1:1">
      <c r="A50398"/>
    </row>
    <row r="50399" spans="1:1">
      <c r="A50399"/>
    </row>
    <row r="50400" spans="1:1">
      <c r="A50400"/>
    </row>
    <row r="50401" spans="1:1">
      <c r="A50401"/>
    </row>
    <row r="50402" spans="1:1">
      <c r="A50402"/>
    </row>
    <row r="50403" spans="1:1">
      <c r="A50403"/>
    </row>
    <row r="50404" spans="1:1">
      <c r="A50404"/>
    </row>
    <row r="50405" spans="1:1">
      <c r="A50405"/>
    </row>
    <row r="50406" spans="1:1">
      <c r="A50406"/>
    </row>
    <row r="50407" spans="1:1">
      <c r="A50407"/>
    </row>
    <row r="50408" spans="1:1">
      <c r="A50408"/>
    </row>
    <row r="50409" spans="1:1">
      <c r="A50409"/>
    </row>
    <row r="50410" spans="1:1">
      <c r="A50410"/>
    </row>
    <row r="50411" spans="1:1">
      <c r="A50411"/>
    </row>
    <row r="50412" spans="1:1">
      <c r="A50412"/>
    </row>
    <row r="50413" spans="1:1">
      <c r="A50413"/>
    </row>
    <row r="50414" spans="1:1">
      <c r="A50414"/>
    </row>
    <row r="50415" spans="1:1">
      <c r="A50415"/>
    </row>
    <row r="50416" spans="1:1">
      <c r="A50416"/>
    </row>
    <row r="50417" spans="1:1">
      <c r="A50417"/>
    </row>
    <row r="50418" spans="1:1">
      <c r="A50418"/>
    </row>
    <row r="50419" spans="1:1">
      <c r="A50419"/>
    </row>
    <row r="50420" spans="1:1">
      <c r="A50420"/>
    </row>
    <row r="50421" spans="1:1">
      <c r="A50421"/>
    </row>
    <row r="50422" spans="1:1">
      <c r="A50422"/>
    </row>
    <row r="50423" spans="1:1">
      <c r="A50423"/>
    </row>
    <row r="50424" spans="1:1">
      <c r="A50424"/>
    </row>
    <row r="50425" spans="1:1">
      <c r="A50425"/>
    </row>
    <row r="50426" spans="1:1">
      <c r="A50426"/>
    </row>
    <row r="50427" spans="1:1">
      <c r="A50427"/>
    </row>
    <row r="50428" spans="1:1">
      <c r="A50428"/>
    </row>
    <row r="50429" spans="1:1">
      <c r="A50429"/>
    </row>
    <row r="50430" spans="1:1">
      <c r="A50430"/>
    </row>
    <row r="50431" spans="1:1">
      <c r="A50431"/>
    </row>
    <row r="50432" spans="1:1">
      <c r="A50432"/>
    </row>
    <row r="50433" spans="1:1">
      <c r="A50433"/>
    </row>
    <row r="50434" spans="1:1">
      <c r="A50434"/>
    </row>
    <row r="50435" spans="1:1">
      <c r="A50435"/>
    </row>
    <row r="50436" spans="1:1">
      <c r="A50436"/>
    </row>
    <row r="50437" spans="1:1">
      <c r="A50437"/>
    </row>
    <row r="50438" spans="1:1">
      <c r="A50438"/>
    </row>
    <row r="50439" spans="1:1">
      <c r="A50439"/>
    </row>
    <row r="50440" spans="1:1">
      <c r="A50440"/>
    </row>
    <row r="50441" spans="1:1">
      <c r="A50441"/>
    </row>
    <row r="50442" spans="1:1">
      <c r="A50442"/>
    </row>
    <row r="50443" spans="1:1">
      <c r="A50443"/>
    </row>
    <row r="50444" spans="1:1">
      <c r="A50444"/>
    </row>
    <row r="50445" spans="1:1">
      <c r="A50445"/>
    </row>
    <row r="50446" spans="1:1">
      <c r="A50446"/>
    </row>
    <row r="50447" spans="1:1">
      <c r="A50447"/>
    </row>
    <row r="50448" spans="1:1">
      <c r="A50448"/>
    </row>
    <row r="50449" spans="1:1">
      <c r="A50449"/>
    </row>
    <row r="50450" spans="1:1">
      <c r="A50450"/>
    </row>
    <row r="50451" spans="1:1">
      <c r="A50451"/>
    </row>
    <row r="50452" spans="1:1">
      <c r="A50452"/>
    </row>
    <row r="50453" spans="1:1">
      <c r="A50453"/>
    </row>
    <row r="50454" spans="1:1">
      <c r="A50454"/>
    </row>
    <row r="50455" spans="1:1">
      <c r="A50455"/>
    </row>
    <row r="50456" spans="1:1">
      <c r="A50456"/>
    </row>
    <row r="50457" spans="1:1">
      <c r="A50457"/>
    </row>
    <row r="50458" spans="1:1">
      <c r="A50458"/>
    </row>
    <row r="50459" spans="1:1">
      <c r="A50459"/>
    </row>
    <row r="50460" spans="1:1">
      <c r="A50460"/>
    </row>
    <row r="50461" spans="1:1">
      <c r="A50461"/>
    </row>
    <row r="50462" spans="1:1">
      <c r="A50462"/>
    </row>
    <row r="50463" spans="1:1">
      <c r="A50463"/>
    </row>
    <row r="50464" spans="1:1">
      <c r="A50464"/>
    </row>
    <row r="50465" spans="1:1">
      <c r="A50465"/>
    </row>
    <row r="50466" spans="1:1">
      <c r="A50466"/>
    </row>
    <row r="50467" spans="1:1">
      <c r="A50467"/>
    </row>
    <row r="50468" spans="1:1">
      <c r="A50468"/>
    </row>
    <row r="50469" spans="1:1">
      <c r="A50469"/>
    </row>
    <row r="50470" spans="1:1">
      <c r="A50470"/>
    </row>
    <row r="50471" spans="1:1">
      <c r="A50471"/>
    </row>
    <row r="50472" spans="1:1">
      <c r="A50472"/>
    </row>
    <row r="50473" spans="1:1">
      <c r="A50473"/>
    </row>
    <row r="50474" spans="1:1">
      <c r="A50474"/>
    </row>
    <row r="50475" spans="1:1">
      <c r="A50475"/>
    </row>
    <row r="50476" spans="1:1">
      <c r="A50476"/>
    </row>
    <row r="50477" spans="1:1">
      <c r="A50477"/>
    </row>
    <row r="50478" spans="1:1">
      <c r="A50478"/>
    </row>
    <row r="50479" spans="1:1">
      <c r="A50479"/>
    </row>
    <row r="50480" spans="1:1">
      <c r="A50480"/>
    </row>
    <row r="50481" spans="1:1">
      <c r="A50481"/>
    </row>
    <row r="50482" spans="1:1">
      <c r="A50482"/>
    </row>
    <row r="50483" spans="1:1">
      <c r="A50483"/>
    </row>
    <row r="50484" spans="1:1">
      <c r="A50484"/>
    </row>
    <row r="50485" spans="1:1">
      <c r="A50485"/>
    </row>
    <row r="50486" spans="1:1">
      <c r="A50486"/>
    </row>
    <row r="50487" spans="1:1">
      <c r="A50487"/>
    </row>
    <row r="50488" spans="1:1">
      <c r="A50488"/>
    </row>
    <row r="50489" spans="1:1">
      <c r="A50489"/>
    </row>
    <row r="50490" spans="1:1">
      <c r="A50490"/>
    </row>
    <row r="50491" spans="1:1">
      <c r="A50491"/>
    </row>
    <row r="50492" spans="1:1">
      <c r="A50492"/>
    </row>
    <row r="50493" spans="1:1">
      <c r="A50493"/>
    </row>
    <row r="50494" spans="1:1">
      <c r="A50494"/>
    </row>
    <row r="50495" spans="1:1">
      <c r="A50495"/>
    </row>
    <row r="50496" spans="1:1">
      <c r="A50496"/>
    </row>
    <row r="50497" spans="1:1">
      <c r="A50497"/>
    </row>
    <row r="50498" spans="1:1">
      <c r="A50498"/>
    </row>
    <row r="50499" spans="1:1">
      <c r="A50499"/>
    </row>
    <row r="50500" spans="1:1">
      <c r="A50500"/>
    </row>
    <row r="50501" spans="1:1">
      <c r="A50501"/>
    </row>
    <row r="50502" spans="1:1">
      <c r="A50502"/>
    </row>
    <row r="50503" spans="1:1">
      <c r="A50503"/>
    </row>
    <row r="50504" spans="1:1">
      <c r="A50504"/>
    </row>
    <row r="50505" spans="1:1">
      <c r="A50505"/>
    </row>
    <row r="50506" spans="1:1">
      <c r="A50506"/>
    </row>
    <row r="50507" spans="1:1">
      <c r="A50507"/>
    </row>
    <row r="50508" spans="1:1">
      <c r="A50508"/>
    </row>
    <row r="50509" spans="1:1">
      <c r="A50509"/>
    </row>
    <row r="50510" spans="1:1">
      <c r="A50510"/>
    </row>
    <row r="50511" spans="1:1">
      <c r="A50511"/>
    </row>
    <row r="50512" spans="1:1">
      <c r="A50512"/>
    </row>
    <row r="50513" spans="1:1">
      <c r="A50513"/>
    </row>
    <row r="50514" spans="1:1">
      <c r="A50514"/>
    </row>
    <row r="50515" spans="1:1">
      <c r="A50515"/>
    </row>
    <row r="50516" spans="1:1">
      <c r="A50516"/>
    </row>
    <row r="50517" spans="1:1">
      <c r="A50517"/>
    </row>
    <row r="50518" spans="1:1">
      <c r="A50518"/>
    </row>
    <row r="50519" spans="1:1">
      <c r="A50519"/>
    </row>
    <row r="50520" spans="1:1">
      <c r="A50520"/>
    </row>
    <row r="50521" spans="1:1">
      <c r="A50521"/>
    </row>
    <row r="50522" spans="1:1">
      <c r="A50522"/>
    </row>
    <row r="50523" spans="1:1">
      <c r="A50523"/>
    </row>
    <row r="50524" spans="1:1">
      <c r="A50524"/>
    </row>
    <row r="50525" spans="1:1">
      <c r="A50525"/>
    </row>
    <row r="50526" spans="1:1">
      <c r="A50526"/>
    </row>
    <row r="50527" spans="1:1">
      <c r="A50527"/>
    </row>
    <row r="50528" spans="1:1">
      <c r="A50528"/>
    </row>
    <row r="50529" spans="1:1">
      <c r="A50529"/>
    </row>
    <row r="50530" spans="1:1">
      <c r="A50530"/>
    </row>
    <row r="50531" spans="1:1">
      <c r="A50531"/>
    </row>
    <row r="50532" spans="1:1">
      <c r="A50532"/>
    </row>
    <row r="50533" spans="1:1">
      <c r="A50533"/>
    </row>
    <row r="50534" spans="1:1">
      <c r="A50534"/>
    </row>
    <row r="50535" spans="1:1">
      <c r="A50535"/>
    </row>
    <row r="50536" spans="1:1">
      <c r="A50536"/>
    </row>
    <row r="50537" spans="1:1">
      <c r="A50537"/>
    </row>
    <row r="50538" spans="1:1">
      <c r="A50538"/>
    </row>
    <row r="50539" spans="1:1">
      <c r="A50539"/>
    </row>
    <row r="50540" spans="1:1">
      <c r="A50540"/>
    </row>
    <row r="50541" spans="1:1">
      <c r="A50541"/>
    </row>
    <row r="50542" spans="1:1">
      <c r="A50542"/>
    </row>
    <row r="50543" spans="1:1">
      <c r="A50543"/>
    </row>
    <row r="50544" spans="1:1">
      <c r="A50544"/>
    </row>
    <row r="50545" spans="1:1">
      <c r="A50545"/>
    </row>
    <row r="50546" spans="1:1">
      <c r="A50546"/>
    </row>
    <row r="50547" spans="1:1">
      <c r="A50547"/>
    </row>
    <row r="50548" spans="1:1">
      <c r="A50548"/>
    </row>
    <row r="50549" spans="1:1">
      <c r="A50549"/>
    </row>
    <row r="50550" spans="1:1">
      <c r="A50550"/>
    </row>
    <row r="50551" spans="1:1">
      <c r="A50551"/>
    </row>
    <row r="50552" spans="1:1">
      <c r="A50552"/>
    </row>
    <row r="50553" spans="1:1">
      <c r="A50553"/>
    </row>
    <row r="50554" spans="1:1">
      <c r="A50554"/>
    </row>
    <row r="50555" spans="1:1">
      <c r="A50555"/>
    </row>
    <row r="50556" spans="1:1">
      <c r="A50556"/>
    </row>
    <row r="50557" spans="1:1">
      <c r="A50557"/>
    </row>
    <row r="50558" spans="1:1">
      <c r="A50558"/>
    </row>
    <row r="50559" spans="1:1">
      <c r="A50559"/>
    </row>
    <row r="50560" spans="1:1">
      <c r="A50560"/>
    </row>
    <row r="50561" spans="1:1">
      <c r="A50561"/>
    </row>
    <row r="50562" spans="1:1">
      <c r="A50562"/>
    </row>
    <row r="50563" spans="1:1">
      <c r="A50563"/>
    </row>
    <row r="50564" spans="1:1">
      <c r="A50564"/>
    </row>
    <row r="50565" spans="1:1">
      <c r="A50565"/>
    </row>
    <row r="50566" spans="1:1">
      <c r="A50566"/>
    </row>
    <row r="50567" spans="1:1">
      <c r="A50567"/>
    </row>
    <row r="50568" spans="1:1">
      <c r="A50568"/>
    </row>
    <row r="50569" spans="1:1">
      <c r="A50569"/>
    </row>
    <row r="50570" spans="1:1">
      <c r="A50570"/>
    </row>
    <row r="50571" spans="1:1">
      <c r="A50571"/>
    </row>
    <row r="50572" spans="1:1">
      <c r="A50572"/>
    </row>
    <row r="50573" spans="1:1">
      <c r="A50573"/>
    </row>
    <row r="50574" spans="1:1">
      <c r="A50574"/>
    </row>
    <row r="50575" spans="1:1">
      <c r="A50575"/>
    </row>
    <row r="50576" spans="1:1">
      <c r="A50576"/>
    </row>
    <row r="50577" spans="1:1">
      <c r="A50577"/>
    </row>
    <row r="50578" spans="1:1">
      <c r="A50578"/>
    </row>
    <row r="50579" spans="1:1">
      <c r="A50579"/>
    </row>
    <row r="50580" spans="1:1">
      <c r="A50580"/>
    </row>
    <row r="50581" spans="1:1">
      <c r="A50581"/>
    </row>
    <row r="50582" spans="1:1">
      <c r="A50582"/>
    </row>
    <row r="50583" spans="1:1">
      <c r="A50583"/>
    </row>
    <row r="50584" spans="1:1">
      <c r="A50584"/>
    </row>
    <row r="50585" spans="1:1">
      <c r="A50585"/>
    </row>
    <row r="50586" spans="1:1">
      <c r="A50586"/>
    </row>
    <row r="50587" spans="1:1">
      <c r="A50587"/>
    </row>
    <row r="50588" spans="1:1">
      <c r="A50588"/>
    </row>
    <row r="50589" spans="1:1">
      <c r="A50589"/>
    </row>
    <row r="50590" spans="1:1">
      <c r="A50590"/>
    </row>
    <row r="50591" spans="1:1">
      <c r="A50591"/>
    </row>
    <row r="50592" spans="1:1">
      <c r="A50592"/>
    </row>
    <row r="50593" spans="1:1">
      <c r="A50593"/>
    </row>
    <row r="50594" spans="1:1">
      <c r="A50594"/>
    </row>
    <row r="50595" spans="1:1">
      <c r="A50595"/>
    </row>
    <row r="50596" spans="1:1">
      <c r="A50596"/>
    </row>
    <row r="50597" spans="1:1">
      <c r="A50597"/>
    </row>
    <row r="50598" spans="1:1">
      <c r="A50598"/>
    </row>
    <row r="50599" spans="1:1">
      <c r="A50599"/>
    </row>
    <row r="50600" spans="1:1">
      <c r="A50600"/>
    </row>
    <row r="50601" spans="1:1">
      <c r="A50601"/>
    </row>
    <row r="50602" spans="1:1">
      <c r="A50602"/>
    </row>
    <row r="50603" spans="1:1">
      <c r="A50603"/>
    </row>
    <row r="50604" spans="1:1">
      <c r="A50604"/>
    </row>
    <row r="50605" spans="1:1">
      <c r="A50605"/>
    </row>
    <row r="50606" spans="1:1">
      <c r="A50606"/>
    </row>
    <row r="50607" spans="1:1">
      <c r="A50607"/>
    </row>
    <row r="50608" spans="1:1">
      <c r="A50608"/>
    </row>
    <row r="50609" spans="1:1">
      <c r="A50609"/>
    </row>
    <row r="50610" spans="1:1">
      <c r="A50610"/>
    </row>
    <row r="50611" spans="1:1">
      <c r="A50611"/>
    </row>
    <row r="50612" spans="1:1">
      <c r="A50612"/>
    </row>
    <row r="50613" spans="1:1">
      <c r="A50613"/>
    </row>
    <row r="50614" spans="1:1">
      <c r="A50614"/>
    </row>
    <row r="50615" spans="1:1">
      <c r="A50615"/>
    </row>
    <row r="50616" spans="1:1">
      <c r="A50616"/>
    </row>
    <row r="50617" spans="1:1">
      <c r="A50617"/>
    </row>
    <row r="50618" spans="1:1">
      <c r="A50618"/>
    </row>
    <row r="50619" spans="1:1">
      <c r="A50619"/>
    </row>
    <row r="50620" spans="1:1">
      <c r="A50620"/>
    </row>
    <row r="50621" spans="1:1">
      <c r="A50621"/>
    </row>
    <row r="50622" spans="1:1">
      <c r="A50622"/>
    </row>
    <row r="50623" spans="1:1">
      <c r="A50623"/>
    </row>
    <row r="50624" spans="1:1">
      <c r="A50624"/>
    </row>
    <row r="50625" spans="1:1">
      <c r="A50625"/>
    </row>
    <row r="50626" spans="1:1">
      <c r="A50626"/>
    </row>
    <row r="50627" spans="1:1">
      <c r="A50627"/>
    </row>
    <row r="50628" spans="1:1">
      <c r="A50628"/>
    </row>
    <row r="50629" spans="1:1">
      <c r="A50629"/>
    </row>
    <row r="50630" spans="1:1">
      <c r="A50630"/>
    </row>
    <row r="50631" spans="1:1">
      <c r="A50631"/>
    </row>
    <row r="50632" spans="1:1">
      <c r="A50632"/>
    </row>
    <row r="50633" spans="1:1">
      <c r="A50633"/>
    </row>
    <row r="50634" spans="1:1">
      <c r="A50634"/>
    </row>
    <row r="50635" spans="1:1">
      <c r="A50635"/>
    </row>
    <row r="50636" spans="1:1">
      <c r="A50636"/>
    </row>
    <row r="50637" spans="1:1">
      <c r="A50637"/>
    </row>
    <row r="50638" spans="1:1">
      <c r="A50638"/>
    </row>
    <row r="50639" spans="1:1">
      <c r="A50639"/>
    </row>
    <row r="50640" spans="1:1">
      <c r="A50640"/>
    </row>
    <row r="50641" spans="1:1">
      <c r="A50641"/>
    </row>
    <row r="50642" spans="1:1">
      <c r="A50642"/>
    </row>
    <row r="50643" spans="1:1">
      <c r="A50643"/>
    </row>
    <row r="50644" spans="1:1">
      <c r="A50644"/>
    </row>
    <row r="50645" spans="1:1">
      <c r="A50645"/>
    </row>
    <row r="50646" spans="1:1">
      <c r="A50646"/>
    </row>
    <row r="50647" spans="1:1">
      <c r="A50647"/>
    </row>
    <row r="50648" spans="1:1">
      <c r="A50648"/>
    </row>
    <row r="50649" spans="1:1">
      <c r="A50649"/>
    </row>
    <row r="50650" spans="1:1">
      <c r="A50650"/>
    </row>
    <row r="50651" spans="1:1">
      <c r="A50651"/>
    </row>
    <row r="50652" spans="1:1">
      <c r="A50652"/>
    </row>
    <row r="50653" spans="1:1">
      <c r="A50653"/>
    </row>
    <row r="50654" spans="1:1">
      <c r="A50654"/>
    </row>
    <row r="50655" spans="1:1">
      <c r="A50655"/>
    </row>
    <row r="50656" spans="1:1">
      <c r="A50656"/>
    </row>
    <row r="50657" spans="1:1">
      <c r="A50657"/>
    </row>
    <row r="50658" spans="1:1">
      <c r="A50658"/>
    </row>
    <row r="50659" spans="1:1">
      <c r="A50659"/>
    </row>
    <row r="50660" spans="1:1">
      <c r="A50660"/>
    </row>
    <row r="50661" spans="1:1">
      <c r="A50661"/>
    </row>
    <row r="50662" spans="1:1">
      <c r="A50662"/>
    </row>
    <row r="50663" spans="1:1">
      <c r="A50663"/>
    </row>
    <row r="50664" spans="1:1">
      <c r="A50664"/>
    </row>
    <row r="50665" spans="1:1">
      <c r="A50665"/>
    </row>
    <row r="50666" spans="1:1">
      <c r="A50666"/>
    </row>
    <row r="50667" spans="1:1">
      <c r="A50667"/>
    </row>
    <row r="50668" spans="1:1">
      <c r="A50668"/>
    </row>
    <row r="50669" spans="1:1">
      <c r="A50669"/>
    </row>
    <row r="50670" spans="1:1">
      <c r="A50670"/>
    </row>
    <row r="50671" spans="1:1">
      <c r="A50671"/>
    </row>
    <row r="50672" spans="1:1">
      <c r="A50672"/>
    </row>
    <row r="50673" spans="1:1">
      <c r="A50673"/>
    </row>
    <row r="50674" spans="1:1">
      <c r="A50674"/>
    </row>
    <row r="50675" spans="1:1">
      <c r="A50675"/>
    </row>
    <row r="50676" spans="1:1">
      <c r="A50676"/>
    </row>
    <row r="50677" spans="1:1">
      <c r="A50677"/>
    </row>
    <row r="50678" spans="1:1">
      <c r="A50678"/>
    </row>
    <row r="50679" spans="1:1">
      <c r="A50679"/>
    </row>
    <row r="50680" spans="1:1">
      <c r="A50680"/>
    </row>
    <row r="50681" spans="1:1">
      <c r="A50681"/>
    </row>
    <row r="50682" spans="1:1">
      <c r="A50682"/>
    </row>
    <row r="50683" spans="1:1">
      <c r="A50683"/>
    </row>
    <row r="50684" spans="1:1">
      <c r="A50684"/>
    </row>
    <row r="50685" spans="1:1">
      <c r="A50685"/>
    </row>
    <row r="50686" spans="1:1">
      <c r="A50686"/>
    </row>
    <row r="50687" spans="1:1">
      <c r="A50687"/>
    </row>
    <row r="50688" spans="1:1">
      <c r="A50688"/>
    </row>
    <row r="50689" spans="1:1">
      <c r="A50689"/>
    </row>
    <row r="50690" spans="1:1">
      <c r="A50690"/>
    </row>
    <row r="50691" spans="1:1">
      <c r="A50691"/>
    </row>
    <row r="50692" spans="1:1">
      <c r="A50692"/>
    </row>
    <row r="50693" spans="1:1">
      <c r="A50693"/>
    </row>
    <row r="50694" spans="1:1">
      <c r="A50694"/>
    </row>
    <row r="50695" spans="1:1">
      <c r="A50695"/>
    </row>
    <row r="50696" spans="1:1">
      <c r="A50696"/>
    </row>
    <row r="50697" spans="1:1">
      <c r="A50697"/>
    </row>
    <row r="50698" spans="1:1">
      <c r="A50698"/>
    </row>
    <row r="50699" spans="1:1">
      <c r="A50699"/>
    </row>
    <row r="50700" spans="1:1">
      <c r="A50700"/>
    </row>
    <row r="50701" spans="1:1">
      <c r="A50701"/>
    </row>
    <row r="50702" spans="1:1">
      <c r="A50702"/>
    </row>
    <row r="50703" spans="1:1">
      <c r="A50703"/>
    </row>
    <row r="50704" spans="1:1">
      <c r="A50704"/>
    </row>
    <row r="50705" spans="1:1">
      <c r="A50705"/>
    </row>
    <row r="50706" spans="1:1">
      <c r="A50706"/>
    </row>
    <row r="50707" spans="1:1">
      <c r="A50707"/>
    </row>
    <row r="50708" spans="1:1">
      <c r="A50708"/>
    </row>
    <row r="50709" spans="1:1">
      <c r="A50709"/>
    </row>
    <row r="50710" spans="1:1">
      <c r="A50710"/>
    </row>
    <row r="50711" spans="1:1">
      <c r="A50711"/>
    </row>
    <row r="50712" spans="1:1">
      <c r="A50712"/>
    </row>
    <row r="50713" spans="1:1">
      <c r="A50713"/>
    </row>
    <row r="50714" spans="1:1">
      <c r="A50714"/>
    </row>
    <row r="50715" spans="1:1">
      <c r="A50715"/>
    </row>
    <row r="50716" spans="1:1">
      <c r="A50716"/>
    </row>
    <row r="50717" spans="1:1">
      <c r="A50717"/>
    </row>
    <row r="50718" spans="1:1">
      <c r="A50718"/>
    </row>
    <row r="50719" spans="1:1">
      <c r="A50719"/>
    </row>
    <row r="50720" spans="1:1">
      <c r="A50720"/>
    </row>
    <row r="50721" spans="1:1">
      <c r="A50721"/>
    </row>
    <row r="50722" spans="1:1">
      <c r="A50722"/>
    </row>
    <row r="50723" spans="1:1">
      <c r="A50723"/>
    </row>
    <row r="50724" spans="1:1">
      <c r="A50724"/>
    </row>
    <row r="50725" spans="1:1">
      <c r="A50725"/>
    </row>
    <row r="50726" spans="1:1">
      <c r="A50726"/>
    </row>
    <row r="50727" spans="1:1">
      <c r="A50727"/>
    </row>
    <row r="50728" spans="1:1">
      <c r="A50728"/>
    </row>
    <row r="50729" spans="1:1">
      <c r="A50729"/>
    </row>
    <row r="50730" spans="1:1">
      <c r="A50730"/>
    </row>
    <row r="50731" spans="1:1">
      <c r="A50731"/>
    </row>
    <row r="50732" spans="1:1">
      <c r="A50732"/>
    </row>
    <row r="50733" spans="1:1">
      <c r="A50733"/>
    </row>
    <row r="50734" spans="1:1">
      <c r="A50734"/>
    </row>
    <row r="50735" spans="1:1">
      <c r="A50735"/>
    </row>
    <row r="50736" spans="1:1">
      <c r="A50736"/>
    </row>
    <row r="50737" spans="1:1">
      <c r="A50737"/>
    </row>
    <row r="50738" spans="1:1">
      <c r="A50738"/>
    </row>
    <row r="50739" spans="1:1">
      <c r="A50739"/>
    </row>
    <row r="50740" spans="1:1">
      <c r="A50740"/>
    </row>
    <row r="50741" spans="1:1">
      <c r="A50741"/>
    </row>
    <row r="50742" spans="1:1">
      <c r="A50742"/>
    </row>
    <row r="50743" spans="1:1">
      <c r="A50743"/>
    </row>
    <row r="50744" spans="1:1">
      <c r="A50744"/>
    </row>
    <row r="50745" spans="1:1">
      <c r="A50745"/>
    </row>
    <row r="50746" spans="1:1">
      <c r="A50746"/>
    </row>
    <row r="50747" spans="1:1">
      <c r="A50747"/>
    </row>
    <row r="50748" spans="1:1">
      <c r="A50748"/>
    </row>
    <row r="50749" spans="1:1">
      <c r="A50749"/>
    </row>
    <row r="50750" spans="1:1">
      <c r="A50750"/>
    </row>
    <row r="50751" spans="1:1">
      <c r="A50751"/>
    </row>
    <row r="50752" spans="1:1">
      <c r="A50752"/>
    </row>
    <row r="50753" spans="1:1">
      <c r="A50753"/>
    </row>
    <row r="50754" spans="1:1">
      <c r="A50754"/>
    </row>
    <row r="50755" spans="1:1">
      <c r="A50755"/>
    </row>
    <row r="50756" spans="1:1">
      <c r="A50756"/>
    </row>
    <row r="50757" spans="1:1">
      <c r="A50757"/>
    </row>
    <row r="50758" spans="1:1">
      <c r="A50758"/>
    </row>
    <row r="50759" spans="1:1">
      <c r="A50759"/>
    </row>
    <row r="50760" spans="1:1">
      <c r="A50760"/>
    </row>
    <row r="50761" spans="1:1">
      <c r="A50761"/>
    </row>
    <row r="50762" spans="1:1">
      <c r="A50762"/>
    </row>
    <row r="50763" spans="1:1">
      <c r="A50763"/>
    </row>
    <row r="50764" spans="1:1">
      <c r="A50764"/>
    </row>
    <row r="50765" spans="1:1">
      <c r="A50765"/>
    </row>
    <row r="50766" spans="1:1">
      <c r="A50766"/>
    </row>
    <row r="50767" spans="1:1">
      <c r="A50767"/>
    </row>
    <row r="50768" spans="1:1">
      <c r="A50768"/>
    </row>
    <row r="50769" spans="1:1">
      <c r="A50769"/>
    </row>
    <row r="50770" spans="1:1">
      <c r="A50770"/>
    </row>
    <row r="50771" spans="1:1">
      <c r="A50771"/>
    </row>
    <row r="50772" spans="1:1">
      <c r="A50772"/>
    </row>
    <row r="50773" spans="1:1">
      <c r="A50773"/>
    </row>
    <row r="50774" spans="1:1">
      <c r="A50774"/>
    </row>
    <row r="50775" spans="1:1">
      <c r="A50775"/>
    </row>
    <row r="50776" spans="1:1">
      <c r="A50776"/>
    </row>
    <row r="50777" spans="1:1">
      <c r="A50777"/>
    </row>
    <row r="50778" spans="1:1">
      <c r="A50778"/>
    </row>
    <row r="50779" spans="1:1">
      <c r="A50779"/>
    </row>
    <row r="50780" spans="1:1">
      <c r="A50780"/>
    </row>
    <row r="50781" spans="1:1">
      <c r="A50781"/>
    </row>
    <row r="50782" spans="1:1">
      <c r="A50782"/>
    </row>
    <row r="50783" spans="1:1">
      <c r="A50783"/>
    </row>
    <row r="50784" spans="1:1">
      <c r="A50784"/>
    </row>
    <row r="50785" spans="1:1">
      <c r="A50785"/>
    </row>
    <row r="50786" spans="1:1">
      <c r="A50786"/>
    </row>
    <row r="50787" spans="1:1">
      <c r="A50787"/>
    </row>
    <row r="50788" spans="1:1">
      <c r="A50788"/>
    </row>
    <row r="50789" spans="1:1">
      <c r="A50789"/>
    </row>
    <row r="50790" spans="1:1">
      <c r="A50790"/>
    </row>
    <row r="50791" spans="1:1">
      <c r="A50791"/>
    </row>
    <row r="50792" spans="1:1">
      <c r="A50792"/>
    </row>
    <row r="50793" spans="1:1">
      <c r="A50793"/>
    </row>
    <row r="50794" spans="1:1">
      <c r="A50794"/>
    </row>
    <row r="50795" spans="1:1">
      <c r="A50795"/>
    </row>
    <row r="50796" spans="1:1">
      <c r="A50796"/>
    </row>
    <row r="50797" spans="1:1">
      <c r="A50797"/>
    </row>
    <row r="50798" spans="1:1">
      <c r="A50798"/>
    </row>
    <row r="50799" spans="1:1">
      <c r="A50799"/>
    </row>
    <row r="50800" spans="1:1">
      <c r="A50800"/>
    </row>
    <row r="50801" spans="1:1">
      <c r="A50801"/>
    </row>
    <row r="50802" spans="1:1">
      <c r="A50802"/>
    </row>
    <row r="50803" spans="1:1">
      <c r="A50803"/>
    </row>
    <row r="50804" spans="1:1">
      <c r="A50804"/>
    </row>
    <row r="50805" spans="1:1">
      <c r="A50805"/>
    </row>
    <row r="50806" spans="1:1">
      <c r="A50806"/>
    </row>
    <row r="50807" spans="1:1">
      <c r="A50807"/>
    </row>
    <row r="50808" spans="1:1">
      <c r="A50808"/>
    </row>
    <row r="50809" spans="1:1">
      <c r="A50809"/>
    </row>
    <row r="50810" spans="1:1">
      <c r="A50810"/>
    </row>
    <row r="50811" spans="1:1">
      <c r="A50811"/>
    </row>
    <row r="50812" spans="1:1">
      <c r="A50812"/>
    </row>
    <row r="50813" spans="1:1">
      <c r="A50813"/>
    </row>
    <row r="50814" spans="1:1">
      <c r="A50814"/>
    </row>
    <row r="50815" spans="1:1">
      <c r="A50815"/>
    </row>
    <row r="50816" spans="1:1">
      <c r="A50816"/>
    </row>
    <row r="50817" spans="1:1">
      <c r="A50817"/>
    </row>
    <row r="50818" spans="1:1">
      <c r="A50818"/>
    </row>
    <row r="50819" spans="1:1">
      <c r="A50819"/>
    </row>
    <row r="50820" spans="1:1">
      <c r="A50820"/>
    </row>
    <row r="50821" spans="1:1">
      <c r="A50821"/>
    </row>
    <row r="50822" spans="1:1">
      <c r="A50822"/>
    </row>
    <row r="50823" spans="1:1">
      <c r="A50823"/>
    </row>
    <row r="50824" spans="1:1">
      <c r="A50824"/>
    </row>
    <row r="50825" spans="1:1">
      <c r="A50825"/>
    </row>
    <row r="50826" spans="1:1">
      <c r="A50826"/>
    </row>
    <row r="50827" spans="1:1">
      <c r="A50827"/>
    </row>
    <row r="50828" spans="1:1">
      <c r="A50828"/>
    </row>
    <row r="50829" spans="1:1">
      <c r="A50829"/>
    </row>
    <row r="50830" spans="1:1">
      <c r="A50830"/>
    </row>
    <row r="50831" spans="1:1">
      <c r="A50831"/>
    </row>
    <row r="50832" spans="1:1">
      <c r="A50832"/>
    </row>
    <row r="50833" spans="1:1">
      <c r="A50833"/>
    </row>
    <row r="50834" spans="1:1">
      <c r="A50834"/>
    </row>
    <row r="50835" spans="1:1">
      <c r="A50835"/>
    </row>
    <row r="50836" spans="1:1">
      <c r="A50836"/>
    </row>
    <row r="50837" spans="1:1">
      <c r="A50837"/>
    </row>
    <row r="50838" spans="1:1">
      <c r="A50838"/>
    </row>
    <row r="50839" spans="1:1">
      <c r="A50839"/>
    </row>
    <row r="50840" spans="1:1">
      <c r="A50840"/>
    </row>
    <row r="50841" spans="1:1">
      <c r="A50841"/>
    </row>
    <row r="50842" spans="1:1">
      <c r="A50842"/>
    </row>
    <row r="50843" spans="1:1">
      <c r="A50843"/>
    </row>
    <row r="50844" spans="1:1">
      <c r="A50844"/>
    </row>
    <row r="50845" spans="1:1">
      <c r="A50845"/>
    </row>
    <row r="50846" spans="1:1">
      <c r="A50846"/>
    </row>
    <row r="50847" spans="1:1">
      <c r="A50847"/>
    </row>
    <row r="50848" spans="1:1">
      <c r="A50848"/>
    </row>
    <row r="50849" spans="1:1">
      <c r="A50849"/>
    </row>
    <row r="50850" spans="1:1">
      <c r="A50850"/>
    </row>
    <row r="50851" spans="1:1">
      <c r="A50851"/>
    </row>
    <row r="50852" spans="1:1">
      <c r="A50852"/>
    </row>
    <row r="50853" spans="1:1">
      <c r="A50853"/>
    </row>
    <row r="50854" spans="1:1">
      <c r="A50854"/>
    </row>
    <row r="50855" spans="1:1">
      <c r="A50855"/>
    </row>
    <row r="50856" spans="1:1">
      <c r="A50856"/>
    </row>
    <row r="50857" spans="1:1">
      <c r="A50857"/>
    </row>
    <row r="50858" spans="1:1">
      <c r="A50858"/>
    </row>
    <row r="50859" spans="1:1">
      <c r="A50859"/>
    </row>
    <row r="50860" spans="1:1">
      <c r="A50860"/>
    </row>
    <row r="50861" spans="1:1">
      <c r="A50861"/>
    </row>
    <row r="50862" spans="1:1">
      <c r="A50862"/>
    </row>
    <row r="50863" spans="1:1">
      <c r="A50863"/>
    </row>
    <row r="50864" spans="1:1">
      <c r="A50864"/>
    </row>
    <row r="50865" spans="1:1">
      <c r="A50865"/>
    </row>
    <row r="50866" spans="1:1">
      <c r="A50866"/>
    </row>
    <row r="50867" spans="1:1">
      <c r="A50867"/>
    </row>
    <row r="50868" spans="1:1">
      <c r="A50868"/>
    </row>
    <row r="50869" spans="1:1">
      <c r="A50869"/>
    </row>
    <row r="50870" spans="1:1">
      <c r="A50870"/>
    </row>
    <row r="50871" spans="1:1">
      <c r="A50871"/>
    </row>
    <row r="50872" spans="1:1">
      <c r="A50872"/>
    </row>
    <row r="50873" spans="1:1">
      <c r="A50873"/>
    </row>
    <row r="50874" spans="1:1">
      <c r="A50874"/>
    </row>
    <row r="50875" spans="1:1">
      <c r="A50875"/>
    </row>
    <row r="50876" spans="1:1">
      <c r="A50876"/>
    </row>
    <row r="50877" spans="1:1">
      <c r="A50877"/>
    </row>
    <row r="50878" spans="1:1">
      <c r="A50878"/>
    </row>
    <row r="50879" spans="1:1">
      <c r="A50879"/>
    </row>
    <row r="50880" spans="1:1">
      <c r="A50880"/>
    </row>
    <row r="50881" spans="1:1">
      <c r="A50881"/>
    </row>
    <row r="50882" spans="1:1">
      <c r="A50882"/>
    </row>
    <row r="50883" spans="1:1">
      <c r="A50883"/>
    </row>
    <row r="50884" spans="1:1">
      <c r="A50884"/>
    </row>
    <row r="50885" spans="1:1">
      <c r="A50885"/>
    </row>
    <row r="50886" spans="1:1">
      <c r="A50886"/>
    </row>
    <row r="50887" spans="1:1">
      <c r="A50887"/>
    </row>
    <row r="50888" spans="1:1">
      <c r="A50888"/>
    </row>
    <row r="50889" spans="1:1">
      <c r="A50889"/>
    </row>
    <row r="50890" spans="1:1">
      <c r="A50890"/>
    </row>
    <row r="50891" spans="1:1">
      <c r="A50891"/>
    </row>
    <row r="50892" spans="1:1">
      <c r="A50892"/>
    </row>
    <row r="50893" spans="1:1">
      <c r="A50893"/>
    </row>
    <row r="50894" spans="1:1">
      <c r="A50894"/>
    </row>
    <row r="50895" spans="1:1">
      <c r="A50895"/>
    </row>
    <row r="50896" spans="1:1">
      <c r="A50896"/>
    </row>
    <row r="50897" spans="1:1">
      <c r="A50897"/>
    </row>
    <row r="50898" spans="1:1">
      <c r="A50898"/>
    </row>
    <row r="50899" spans="1:1">
      <c r="A50899"/>
    </row>
    <row r="50900" spans="1:1">
      <c r="A50900"/>
    </row>
    <row r="50901" spans="1:1">
      <c r="A50901"/>
    </row>
    <row r="50902" spans="1:1">
      <c r="A50902"/>
    </row>
    <row r="50903" spans="1:1">
      <c r="A50903"/>
    </row>
    <row r="50904" spans="1:1">
      <c r="A50904"/>
    </row>
    <row r="50905" spans="1:1">
      <c r="A50905"/>
    </row>
    <row r="50906" spans="1:1">
      <c r="A50906"/>
    </row>
    <row r="50907" spans="1:1">
      <c r="A50907"/>
    </row>
    <row r="50908" spans="1:1">
      <c r="A50908"/>
    </row>
    <row r="50909" spans="1:1">
      <c r="A50909"/>
    </row>
    <row r="50910" spans="1:1">
      <c r="A50910"/>
    </row>
    <row r="50911" spans="1:1">
      <c r="A50911"/>
    </row>
    <row r="50912" spans="1:1">
      <c r="A50912"/>
    </row>
    <row r="50913" spans="1:1">
      <c r="A50913"/>
    </row>
    <row r="50914" spans="1:1">
      <c r="A50914"/>
    </row>
    <row r="50915" spans="1:1">
      <c r="A50915"/>
    </row>
    <row r="50916" spans="1:1">
      <c r="A50916"/>
    </row>
    <row r="50917" spans="1:1">
      <c r="A50917"/>
    </row>
    <row r="50918" spans="1:1">
      <c r="A50918"/>
    </row>
    <row r="50919" spans="1:1">
      <c r="A50919"/>
    </row>
    <row r="50920" spans="1:1">
      <c r="A50920"/>
    </row>
    <row r="50921" spans="1:1">
      <c r="A50921"/>
    </row>
    <row r="50922" spans="1:1">
      <c r="A50922"/>
    </row>
    <row r="50923" spans="1:1">
      <c r="A50923"/>
    </row>
    <row r="50924" spans="1:1">
      <c r="A50924"/>
    </row>
    <row r="50925" spans="1:1">
      <c r="A50925"/>
    </row>
    <row r="50926" spans="1:1">
      <c r="A50926"/>
    </row>
    <row r="50927" spans="1:1">
      <c r="A50927"/>
    </row>
    <row r="50928" spans="1:1">
      <c r="A50928"/>
    </row>
    <row r="50929" spans="1:1">
      <c r="A50929"/>
    </row>
    <row r="50930" spans="1:1">
      <c r="A50930"/>
    </row>
    <row r="50931" spans="1:1">
      <c r="A50931"/>
    </row>
    <row r="50932" spans="1:1">
      <c r="A50932"/>
    </row>
    <row r="50933" spans="1:1">
      <c r="A50933"/>
    </row>
    <row r="50934" spans="1:1">
      <c r="A50934"/>
    </row>
    <row r="50935" spans="1:1">
      <c r="A50935"/>
    </row>
    <row r="50936" spans="1:1">
      <c r="A50936"/>
    </row>
    <row r="50937" spans="1:1">
      <c r="A50937"/>
    </row>
    <row r="50938" spans="1:1">
      <c r="A50938"/>
    </row>
    <row r="50939" spans="1:1">
      <c r="A50939"/>
    </row>
    <row r="50940" spans="1:1">
      <c r="A50940"/>
    </row>
    <row r="50941" spans="1:1">
      <c r="A50941"/>
    </row>
    <row r="50942" spans="1:1">
      <c r="A50942"/>
    </row>
    <row r="50943" spans="1:1">
      <c r="A50943"/>
    </row>
    <row r="50944" spans="1:1">
      <c r="A50944"/>
    </row>
    <row r="50945" spans="1:1">
      <c r="A50945"/>
    </row>
    <row r="50946" spans="1:1">
      <c r="A50946"/>
    </row>
    <row r="50947" spans="1:1">
      <c r="A50947"/>
    </row>
    <row r="50948" spans="1:1">
      <c r="A50948"/>
    </row>
    <row r="50949" spans="1:1">
      <c r="A50949"/>
    </row>
    <row r="50950" spans="1:1">
      <c r="A50950"/>
    </row>
    <row r="50951" spans="1:1">
      <c r="A50951"/>
    </row>
    <row r="50952" spans="1:1">
      <c r="A50952"/>
    </row>
    <row r="50953" spans="1:1">
      <c r="A50953"/>
    </row>
    <row r="50954" spans="1:1">
      <c r="A50954"/>
    </row>
    <row r="50955" spans="1:1">
      <c r="A50955"/>
    </row>
    <row r="50956" spans="1:1">
      <c r="A50956"/>
    </row>
    <row r="50957" spans="1:1">
      <c r="A50957"/>
    </row>
    <row r="50958" spans="1:1">
      <c r="A50958"/>
    </row>
    <row r="50959" spans="1:1">
      <c r="A50959"/>
    </row>
    <row r="50960" spans="1:1">
      <c r="A50960"/>
    </row>
    <row r="50961" spans="1:1">
      <c r="A50961"/>
    </row>
    <row r="50962" spans="1:1">
      <c r="A50962"/>
    </row>
    <row r="50963" spans="1:1">
      <c r="A50963"/>
    </row>
    <row r="50964" spans="1:1">
      <c r="A50964"/>
    </row>
    <row r="50965" spans="1:1">
      <c r="A50965"/>
    </row>
    <row r="50966" spans="1:1">
      <c r="A50966"/>
    </row>
    <row r="50967" spans="1:1">
      <c r="A50967"/>
    </row>
    <row r="50968" spans="1:1">
      <c r="A50968"/>
    </row>
    <row r="50969" spans="1:1">
      <c r="A50969"/>
    </row>
    <row r="50970" spans="1:1">
      <c r="A50970"/>
    </row>
    <row r="50971" spans="1:1">
      <c r="A50971"/>
    </row>
    <row r="50972" spans="1:1">
      <c r="A50972"/>
    </row>
    <row r="50973" spans="1:1">
      <c r="A50973"/>
    </row>
    <row r="50974" spans="1:1">
      <c r="A50974"/>
    </row>
    <row r="50975" spans="1:1">
      <c r="A50975"/>
    </row>
    <row r="50976" spans="1:1">
      <c r="A50976"/>
    </row>
    <row r="50977" spans="1:1">
      <c r="A50977"/>
    </row>
    <row r="50978" spans="1:1">
      <c r="A50978"/>
    </row>
    <row r="50979" spans="1:1">
      <c r="A50979"/>
    </row>
    <row r="50980" spans="1:1">
      <c r="A50980"/>
    </row>
    <row r="50981" spans="1:1">
      <c r="A50981"/>
    </row>
    <row r="50982" spans="1:1">
      <c r="A50982"/>
    </row>
    <row r="50983" spans="1:1">
      <c r="A50983"/>
    </row>
    <row r="50984" spans="1:1">
      <c r="A50984"/>
    </row>
    <row r="50985" spans="1:1">
      <c r="A50985"/>
    </row>
    <row r="50986" spans="1:1">
      <c r="A50986"/>
    </row>
    <row r="50987" spans="1:1">
      <c r="A50987"/>
    </row>
    <row r="50988" spans="1:1">
      <c r="A50988"/>
    </row>
    <row r="50989" spans="1:1">
      <c r="A50989"/>
    </row>
    <row r="50990" spans="1:1">
      <c r="A50990"/>
    </row>
    <row r="50991" spans="1:1">
      <c r="A50991"/>
    </row>
    <row r="50992" spans="1:1">
      <c r="A50992"/>
    </row>
    <row r="50993" spans="1:1">
      <c r="A50993"/>
    </row>
    <row r="50994" spans="1:1">
      <c r="A50994"/>
    </row>
    <row r="50995" spans="1:1">
      <c r="A50995"/>
    </row>
    <row r="50996" spans="1:1">
      <c r="A50996"/>
    </row>
    <row r="50997" spans="1:1">
      <c r="A50997"/>
    </row>
    <row r="50998" spans="1:1">
      <c r="A50998"/>
    </row>
    <row r="50999" spans="1:1">
      <c r="A50999"/>
    </row>
    <row r="51000" spans="1:1">
      <c r="A51000"/>
    </row>
    <row r="51001" spans="1:1">
      <c r="A51001"/>
    </row>
    <row r="51002" spans="1:1">
      <c r="A51002"/>
    </row>
    <row r="51003" spans="1:1">
      <c r="A51003"/>
    </row>
    <row r="51004" spans="1:1">
      <c r="A51004"/>
    </row>
    <row r="51005" spans="1:1">
      <c r="A51005"/>
    </row>
    <row r="51006" spans="1:1">
      <c r="A51006"/>
    </row>
    <row r="51007" spans="1:1">
      <c r="A51007"/>
    </row>
    <row r="51008" spans="1:1">
      <c r="A51008"/>
    </row>
    <row r="51009" spans="1:1">
      <c r="A51009"/>
    </row>
    <row r="51010" spans="1:1">
      <c r="A51010"/>
    </row>
    <row r="51011" spans="1:1">
      <c r="A51011"/>
    </row>
    <row r="51012" spans="1:1">
      <c r="A51012"/>
    </row>
    <row r="51013" spans="1:1">
      <c r="A51013"/>
    </row>
    <row r="51014" spans="1:1">
      <c r="A51014"/>
    </row>
    <row r="51015" spans="1:1">
      <c r="A51015"/>
    </row>
    <row r="51016" spans="1:1">
      <c r="A51016"/>
    </row>
    <row r="51017" spans="1:1">
      <c r="A51017"/>
    </row>
    <row r="51018" spans="1:1">
      <c r="A51018"/>
    </row>
    <row r="51019" spans="1:1">
      <c r="A51019"/>
    </row>
    <row r="51020" spans="1:1">
      <c r="A51020"/>
    </row>
    <row r="51021" spans="1:1">
      <c r="A51021"/>
    </row>
    <row r="51022" spans="1:1">
      <c r="A51022"/>
    </row>
    <row r="51023" spans="1:1">
      <c r="A51023"/>
    </row>
    <row r="51024" spans="1:1">
      <c r="A51024"/>
    </row>
    <row r="51025" spans="1:1">
      <c r="A51025"/>
    </row>
    <row r="51026" spans="1:1">
      <c r="A51026"/>
    </row>
    <row r="51027" spans="1:1">
      <c r="A51027"/>
    </row>
    <row r="51028" spans="1:1">
      <c r="A51028"/>
    </row>
    <row r="51029" spans="1:1">
      <c r="A51029"/>
    </row>
    <row r="51030" spans="1:1">
      <c r="A51030"/>
    </row>
    <row r="51031" spans="1:1">
      <c r="A51031"/>
    </row>
    <row r="51032" spans="1:1">
      <c r="A51032"/>
    </row>
    <row r="51033" spans="1:1">
      <c r="A51033"/>
    </row>
    <row r="51034" spans="1:1">
      <c r="A51034"/>
    </row>
    <row r="51035" spans="1:1">
      <c r="A51035"/>
    </row>
    <row r="51036" spans="1:1">
      <c r="A51036"/>
    </row>
    <row r="51037" spans="1:1">
      <c r="A51037"/>
    </row>
    <row r="51038" spans="1:1">
      <c r="A51038"/>
    </row>
    <row r="51039" spans="1:1">
      <c r="A51039"/>
    </row>
    <row r="51040" spans="1:1">
      <c r="A51040"/>
    </row>
    <row r="51041" spans="1:1">
      <c r="A51041"/>
    </row>
    <row r="51042" spans="1:1">
      <c r="A51042"/>
    </row>
    <row r="51043" spans="1:1">
      <c r="A51043"/>
    </row>
    <row r="51044" spans="1:1">
      <c r="A51044"/>
    </row>
    <row r="51045" spans="1:1">
      <c r="A51045"/>
    </row>
    <row r="51046" spans="1:1">
      <c r="A51046"/>
    </row>
    <row r="51047" spans="1:1">
      <c r="A51047"/>
    </row>
    <row r="51048" spans="1:1">
      <c r="A51048"/>
    </row>
    <row r="51049" spans="1:1">
      <c r="A51049"/>
    </row>
    <row r="51050" spans="1:1">
      <c r="A51050"/>
    </row>
    <row r="51051" spans="1:1">
      <c r="A51051"/>
    </row>
    <row r="51052" spans="1:1">
      <c r="A51052"/>
    </row>
    <row r="51053" spans="1:1">
      <c r="A51053"/>
    </row>
    <row r="51054" spans="1:1">
      <c r="A51054"/>
    </row>
    <row r="51055" spans="1:1">
      <c r="A51055"/>
    </row>
    <row r="51056" spans="1:1">
      <c r="A51056"/>
    </row>
    <row r="51057" spans="1:1">
      <c r="A51057"/>
    </row>
    <row r="51058" spans="1:1">
      <c r="A51058"/>
    </row>
    <row r="51059" spans="1:1">
      <c r="A51059"/>
    </row>
    <row r="51060" spans="1:1">
      <c r="A51060"/>
    </row>
    <row r="51061" spans="1:1">
      <c r="A51061"/>
    </row>
    <row r="51062" spans="1:1">
      <c r="A51062"/>
    </row>
    <row r="51063" spans="1:1">
      <c r="A51063"/>
    </row>
    <row r="51064" spans="1:1">
      <c r="A51064"/>
    </row>
    <row r="51065" spans="1:1">
      <c r="A51065"/>
    </row>
    <row r="51066" spans="1:1">
      <c r="A51066"/>
    </row>
    <row r="51067" spans="1:1">
      <c r="A51067"/>
    </row>
    <row r="51068" spans="1:1">
      <c r="A51068"/>
    </row>
    <row r="51069" spans="1:1">
      <c r="A51069"/>
    </row>
    <row r="51070" spans="1:1">
      <c r="A51070"/>
    </row>
    <row r="51071" spans="1:1">
      <c r="A51071"/>
    </row>
    <row r="51072" spans="1:1">
      <c r="A51072"/>
    </row>
    <row r="51073" spans="1:1">
      <c r="A51073"/>
    </row>
    <row r="51074" spans="1:1">
      <c r="A51074"/>
    </row>
    <row r="51075" spans="1:1">
      <c r="A51075"/>
    </row>
    <row r="51076" spans="1:1">
      <c r="A51076"/>
    </row>
    <row r="51077" spans="1:1">
      <c r="A51077"/>
    </row>
    <row r="51078" spans="1:1">
      <c r="A51078"/>
    </row>
    <row r="51079" spans="1:1">
      <c r="A51079"/>
    </row>
    <row r="51080" spans="1:1">
      <c r="A51080"/>
    </row>
    <row r="51081" spans="1:1">
      <c r="A51081"/>
    </row>
    <row r="51082" spans="1:1">
      <c r="A51082"/>
    </row>
    <row r="51083" spans="1:1">
      <c r="A51083"/>
    </row>
    <row r="51084" spans="1:1">
      <c r="A51084"/>
    </row>
    <row r="51085" spans="1:1">
      <c r="A51085"/>
    </row>
    <row r="51086" spans="1:1">
      <c r="A51086"/>
    </row>
    <row r="51087" spans="1:1">
      <c r="A51087"/>
    </row>
    <row r="51088" spans="1:1">
      <c r="A51088"/>
    </row>
    <row r="51089" spans="1:1">
      <c r="A51089"/>
    </row>
    <row r="51090" spans="1:1">
      <c r="A51090"/>
    </row>
    <row r="51091" spans="1:1">
      <c r="A51091"/>
    </row>
    <row r="51092" spans="1:1">
      <c r="A51092"/>
    </row>
    <row r="51093" spans="1:1">
      <c r="A51093"/>
    </row>
    <row r="51094" spans="1:1">
      <c r="A51094"/>
    </row>
    <row r="51095" spans="1:1">
      <c r="A51095"/>
    </row>
    <row r="51096" spans="1:1">
      <c r="A51096"/>
    </row>
    <row r="51097" spans="1:1">
      <c r="A51097"/>
    </row>
    <row r="51098" spans="1:1">
      <c r="A51098"/>
    </row>
    <row r="51099" spans="1:1">
      <c r="A51099"/>
    </row>
    <row r="51100" spans="1:1">
      <c r="A51100"/>
    </row>
    <row r="51101" spans="1:1">
      <c r="A51101"/>
    </row>
    <row r="51102" spans="1:1">
      <c r="A51102"/>
    </row>
    <row r="51103" spans="1:1">
      <c r="A51103"/>
    </row>
    <row r="51104" spans="1:1">
      <c r="A51104"/>
    </row>
    <row r="51105" spans="1:1">
      <c r="A51105"/>
    </row>
    <row r="51106" spans="1:1">
      <c r="A51106"/>
    </row>
    <row r="51107" spans="1:1">
      <c r="A51107"/>
    </row>
    <row r="51108" spans="1:1">
      <c r="A51108"/>
    </row>
    <row r="51109" spans="1:1">
      <c r="A51109"/>
    </row>
    <row r="51110" spans="1:1">
      <c r="A51110"/>
    </row>
    <row r="51111" spans="1:1">
      <c r="A51111"/>
    </row>
    <row r="51112" spans="1:1">
      <c r="A51112"/>
    </row>
    <row r="51113" spans="1:1">
      <c r="A51113"/>
    </row>
    <row r="51114" spans="1:1">
      <c r="A51114"/>
    </row>
    <row r="51115" spans="1:1">
      <c r="A51115"/>
    </row>
    <row r="51116" spans="1:1">
      <c r="A51116"/>
    </row>
    <row r="51117" spans="1:1">
      <c r="A51117"/>
    </row>
    <row r="51118" spans="1:1">
      <c r="A51118"/>
    </row>
    <row r="51119" spans="1:1">
      <c r="A51119"/>
    </row>
    <row r="51120" spans="1:1">
      <c r="A51120"/>
    </row>
    <row r="51121" spans="1:1">
      <c r="A51121"/>
    </row>
    <row r="51122" spans="1:1">
      <c r="A51122"/>
    </row>
    <row r="51123" spans="1:1">
      <c r="A51123"/>
    </row>
    <row r="51124" spans="1:1">
      <c r="A51124"/>
    </row>
    <row r="51125" spans="1:1">
      <c r="A51125"/>
    </row>
    <row r="51126" spans="1:1">
      <c r="A51126"/>
    </row>
    <row r="51127" spans="1:1">
      <c r="A51127"/>
    </row>
    <row r="51128" spans="1:1">
      <c r="A51128"/>
    </row>
    <row r="51129" spans="1:1">
      <c r="A51129"/>
    </row>
    <row r="51130" spans="1:1">
      <c r="A51130"/>
    </row>
    <row r="51131" spans="1:1">
      <c r="A51131"/>
    </row>
    <row r="51132" spans="1:1">
      <c r="A51132"/>
    </row>
    <row r="51133" spans="1:1">
      <c r="A51133"/>
    </row>
    <row r="51134" spans="1:1">
      <c r="A51134"/>
    </row>
    <row r="51135" spans="1:1">
      <c r="A51135"/>
    </row>
    <row r="51136" spans="1:1">
      <c r="A51136"/>
    </row>
    <row r="51137" spans="1:1">
      <c r="A51137"/>
    </row>
    <row r="51138" spans="1:1">
      <c r="A51138"/>
    </row>
    <row r="51139" spans="1:1">
      <c r="A51139"/>
    </row>
    <row r="51140" spans="1:1">
      <c r="A51140"/>
    </row>
    <row r="51141" spans="1:1">
      <c r="A51141"/>
    </row>
    <row r="51142" spans="1:1">
      <c r="A51142"/>
    </row>
    <row r="51143" spans="1:1">
      <c r="A51143"/>
    </row>
    <row r="51144" spans="1:1">
      <c r="A51144"/>
    </row>
    <row r="51145" spans="1:1">
      <c r="A51145"/>
    </row>
    <row r="51146" spans="1:1">
      <c r="A51146"/>
    </row>
    <row r="51147" spans="1:1">
      <c r="A51147"/>
    </row>
    <row r="51148" spans="1:1">
      <c r="A51148"/>
    </row>
    <row r="51149" spans="1:1">
      <c r="A51149"/>
    </row>
    <row r="51150" spans="1:1">
      <c r="A51150"/>
    </row>
    <row r="51151" spans="1:1">
      <c r="A51151"/>
    </row>
    <row r="51152" spans="1:1">
      <c r="A51152"/>
    </row>
    <row r="51153" spans="1:1">
      <c r="A51153"/>
    </row>
    <row r="51154" spans="1:1">
      <c r="A51154"/>
    </row>
    <row r="51155" spans="1:1">
      <c r="A51155"/>
    </row>
    <row r="51156" spans="1:1">
      <c r="A51156"/>
    </row>
    <row r="51157" spans="1:1">
      <c r="A51157"/>
    </row>
    <row r="51158" spans="1:1">
      <c r="A51158"/>
    </row>
    <row r="51159" spans="1:1">
      <c r="A51159"/>
    </row>
    <row r="51160" spans="1:1">
      <c r="A51160"/>
    </row>
    <row r="51161" spans="1:1">
      <c r="A51161"/>
    </row>
    <row r="51162" spans="1:1">
      <c r="A51162"/>
    </row>
    <row r="51163" spans="1:1">
      <c r="A51163"/>
    </row>
    <row r="51164" spans="1:1">
      <c r="A51164"/>
    </row>
    <row r="51165" spans="1:1">
      <c r="A51165"/>
    </row>
    <row r="51166" spans="1:1">
      <c r="A51166"/>
    </row>
    <row r="51167" spans="1:1">
      <c r="A51167"/>
    </row>
    <row r="51168" spans="1:1">
      <c r="A51168"/>
    </row>
    <row r="51169" spans="1:1">
      <c r="A51169"/>
    </row>
    <row r="51170" spans="1:1">
      <c r="A51170"/>
    </row>
    <row r="51171" spans="1:1">
      <c r="A51171"/>
    </row>
    <row r="51172" spans="1:1">
      <c r="A51172"/>
    </row>
    <row r="51173" spans="1:1">
      <c r="A51173"/>
    </row>
    <row r="51174" spans="1:1">
      <c r="A51174"/>
    </row>
    <row r="51175" spans="1:1">
      <c r="A51175"/>
    </row>
    <row r="51176" spans="1:1">
      <c r="A51176"/>
    </row>
    <row r="51177" spans="1:1">
      <c r="A51177"/>
    </row>
    <row r="51178" spans="1:1">
      <c r="A51178"/>
    </row>
    <row r="51179" spans="1:1">
      <c r="A51179"/>
    </row>
    <row r="51180" spans="1:1">
      <c r="A51180"/>
    </row>
    <row r="51181" spans="1:1">
      <c r="A51181"/>
    </row>
    <row r="51182" spans="1:1">
      <c r="A51182"/>
    </row>
    <row r="51183" spans="1:1">
      <c r="A51183"/>
    </row>
    <row r="51184" spans="1:1">
      <c r="A51184"/>
    </row>
    <row r="51185" spans="1:1">
      <c r="A51185"/>
    </row>
    <row r="51186" spans="1:1">
      <c r="A51186"/>
    </row>
    <row r="51187" spans="1:1">
      <c r="A51187"/>
    </row>
    <row r="51188" spans="1:1">
      <c r="A51188"/>
    </row>
    <row r="51189" spans="1:1">
      <c r="A51189"/>
    </row>
    <row r="51190" spans="1:1">
      <c r="A51190"/>
    </row>
    <row r="51191" spans="1:1">
      <c r="A51191"/>
    </row>
    <row r="51192" spans="1:1">
      <c r="A51192"/>
    </row>
    <row r="51193" spans="1:1">
      <c r="A51193"/>
    </row>
    <row r="51194" spans="1:1">
      <c r="A51194"/>
    </row>
    <row r="51195" spans="1:1">
      <c r="A51195"/>
    </row>
    <row r="51196" spans="1:1">
      <c r="A51196"/>
    </row>
    <row r="51197" spans="1:1">
      <c r="A51197"/>
    </row>
    <row r="51198" spans="1:1">
      <c r="A51198"/>
    </row>
    <row r="51199" spans="1:1">
      <c r="A51199"/>
    </row>
    <row r="51200" spans="1:1">
      <c r="A51200"/>
    </row>
    <row r="51201" spans="1:1">
      <c r="A51201"/>
    </row>
    <row r="51202" spans="1:1">
      <c r="A51202"/>
    </row>
    <row r="51203" spans="1:1">
      <c r="A51203"/>
    </row>
    <row r="51204" spans="1:1">
      <c r="A51204"/>
    </row>
    <row r="51205" spans="1:1">
      <c r="A51205"/>
    </row>
    <row r="51206" spans="1:1">
      <c r="A51206"/>
    </row>
    <row r="51207" spans="1:1">
      <c r="A51207"/>
    </row>
    <row r="51208" spans="1:1">
      <c r="A51208"/>
    </row>
    <row r="51209" spans="1:1">
      <c r="A51209"/>
    </row>
    <row r="51210" spans="1:1">
      <c r="A51210"/>
    </row>
    <row r="51211" spans="1:1">
      <c r="A51211"/>
    </row>
    <row r="51212" spans="1:1">
      <c r="A51212"/>
    </row>
    <row r="51213" spans="1:1">
      <c r="A51213"/>
    </row>
    <row r="51214" spans="1:1">
      <c r="A51214"/>
    </row>
    <row r="51215" spans="1:1">
      <c r="A51215"/>
    </row>
    <row r="51216" spans="1:1">
      <c r="A51216"/>
    </row>
    <row r="51217" spans="1:1">
      <c r="A51217"/>
    </row>
    <row r="51218" spans="1:1">
      <c r="A51218"/>
    </row>
    <row r="51219" spans="1:1">
      <c r="A51219"/>
    </row>
    <row r="51220" spans="1:1">
      <c r="A51220"/>
    </row>
    <row r="51221" spans="1:1">
      <c r="A51221"/>
    </row>
    <row r="51222" spans="1:1">
      <c r="A51222"/>
    </row>
    <row r="51223" spans="1:1">
      <c r="A51223"/>
    </row>
    <row r="51224" spans="1:1">
      <c r="A51224"/>
    </row>
    <row r="51225" spans="1:1">
      <c r="A51225"/>
    </row>
    <row r="51226" spans="1:1">
      <c r="A51226"/>
    </row>
    <row r="51227" spans="1:1">
      <c r="A51227"/>
    </row>
    <row r="51228" spans="1:1">
      <c r="A51228"/>
    </row>
    <row r="51229" spans="1:1">
      <c r="A51229"/>
    </row>
    <row r="51230" spans="1:1">
      <c r="A51230"/>
    </row>
    <row r="51231" spans="1:1">
      <c r="A51231"/>
    </row>
    <row r="51232" spans="1:1">
      <c r="A51232"/>
    </row>
    <row r="51233" spans="1:1">
      <c r="A51233"/>
    </row>
    <row r="51234" spans="1:1">
      <c r="A51234"/>
    </row>
    <row r="51235" spans="1:1">
      <c r="A51235"/>
    </row>
    <row r="51236" spans="1:1">
      <c r="A51236"/>
    </row>
    <row r="51237" spans="1:1">
      <c r="A51237"/>
    </row>
    <row r="51238" spans="1:1">
      <c r="A51238"/>
    </row>
    <row r="51239" spans="1:1">
      <c r="A51239"/>
    </row>
    <row r="51240" spans="1:1">
      <c r="A51240"/>
    </row>
    <row r="51241" spans="1:1">
      <c r="A51241"/>
    </row>
    <row r="51242" spans="1:1">
      <c r="A51242"/>
    </row>
    <row r="51243" spans="1:1">
      <c r="A51243"/>
    </row>
    <row r="51244" spans="1:1">
      <c r="A51244"/>
    </row>
    <row r="51245" spans="1:1">
      <c r="A51245"/>
    </row>
    <row r="51246" spans="1:1">
      <c r="A51246"/>
    </row>
    <row r="51247" spans="1:1">
      <c r="A51247"/>
    </row>
    <row r="51248" spans="1:1">
      <c r="A51248"/>
    </row>
    <row r="51249" spans="1:1">
      <c r="A51249"/>
    </row>
    <row r="51250" spans="1:1">
      <c r="A51250"/>
    </row>
    <row r="51251" spans="1:1">
      <c r="A51251"/>
    </row>
    <row r="51252" spans="1:1">
      <c r="A51252"/>
    </row>
    <row r="51253" spans="1:1">
      <c r="A51253"/>
    </row>
    <row r="51254" spans="1:1">
      <c r="A51254"/>
    </row>
    <row r="51255" spans="1:1">
      <c r="A51255"/>
    </row>
    <row r="51256" spans="1:1">
      <c r="A51256"/>
    </row>
    <row r="51257" spans="1:1">
      <c r="A51257"/>
    </row>
    <row r="51258" spans="1:1">
      <c r="A51258"/>
    </row>
    <row r="51259" spans="1:1">
      <c r="A51259"/>
    </row>
    <row r="51260" spans="1:1">
      <c r="A51260"/>
    </row>
    <row r="51261" spans="1:1">
      <c r="A51261"/>
    </row>
    <row r="51262" spans="1:1">
      <c r="A51262"/>
    </row>
    <row r="51263" spans="1:1">
      <c r="A51263"/>
    </row>
    <row r="51264" spans="1:1">
      <c r="A51264"/>
    </row>
    <row r="51265" spans="1:1">
      <c r="A51265"/>
    </row>
    <row r="51266" spans="1:1">
      <c r="A51266"/>
    </row>
    <row r="51267" spans="1:1">
      <c r="A51267"/>
    </row>
    <row r="51268" spans="1:1">
      <c r="A51268"/>
    </row>
    <row r="51269" spans="1:1">
      <c r="A51269"/>
    </row>
    <row r="51270" spans="1:1">
      <c r="A51270"/>
    </row>
    <row r="51271" spans="1:1">
      <c r="A51271"/>
    </row>
    <row r="51272" spans="1:1">
      <c r="A51272"/>
    </row>
    <row r="51273" spans="1:1">
      <c r="A51273"/>
    </row>
    <row r="51274" spans="1:1">
      <c r="A51274"/>
    </row>
    <row r="51275" spans="1:1">
      <c r="A51275"/>
    </row>
    <row r="51276" spans="1:1">
      <c r="A51276"/>
    </row>
    <row r="51277" spans="1:1">
      <c r="A51277"/>
    </row>
    <row r="51278" spans="1:1">
      <c r="A51278"/>
    </row>
    <row r="51279" spans="1:1">
      <c r="A51279"/>
    </row>
    <row r="51280" spans="1:1">
      <c r="A51280"/>
    </row>
    <row r="51281" spans="1:1">
      <c r="A51281"/>
    </row>
    <row r="51282" spans="1:1">
      <c r="A51282"/>
    </row>
    <row r="51283" spans="1:1">
      <c r="A51283"/>
    </row>
    <row r="51284" spans="1:1">
      <c r="A51284"/>
    </row>
    <row r="51285" spans="1:1">
      <c r="A51285"/>
    </row>
    <row r="51286" spans="1:1">
      <c r="A51286"/>
    </row>
    <row r="51287" spans="1:1">
      <c r="A51287"/>
    </row>
    <row r="51288" spans="1:1">
      <c r="A51288"/>
    </row>
    <row r="51289" spans="1:1">
      <c r="A51289"/>
    </row>
    <row r="51290" spans="1:1">
      <c r="A51290"/>
    </row>
    <row r="51291" spans="1:1">
      <c r="A51291"/>
    </row>
    <row r="51292" spans="1:1">
      <c r="A51292"/>
    </row>
    <row r="51293" spans="1:1">
      <c r="A51293"/>
    </row>
    <row r="51294" spans="1:1">
      <c r="A51294"/>
    </row>
    <row r="51295" spans="1:1">
      <c r="A51295"/>
    </row>
    <row r="51296" spans="1:1">
      <c r="A51296"/>
    </row>
    <row r="51297" spans="1:1">
      <c r="A51297"/>
    </row>
    <row r="51298" spans="1:1">
      <c r="A51298"/>
    </row>
    <row r="51299" spans="1:1">
      <c r="A51299"/>
    </row>
    <row r="51300" spans="1:1">
      <c r="A51300"/>
    </row>
    <row r="51301" spans="1:1">
      <c r="A51301"/>
    </row>
    <row r="51302" spans="1:1">
      <c r="A51302"/>
    </row>
    <row r="51303" spans="1:1">
      <c r="A51303"/>
    </row>
    <row r="51304" spans="1:1">
      <c r="A51304"/>
    </row>
    <row r="51305" spans="1:1">
      <c r="A51305"/>
    </row>
    <row r="51306" spans="1:1">
      <c r="A51306"/>
    </row>
    <row r="51307" spans="1:1">
      <c r="A51307"/>
    </row>
    <row r="51308" spans="1:1">
      <c r="A51308"/>
    </row>
    <row r="51309" spans="1:1">
      <c r="A51309"/>
    </row>
    <row r="51310" spans="1:1">
      <c r="A51310"/>
    </row>
    <row r="51311" spans="1:1">
      <c r="A51311"/>
    </row>
    <row r="51312" spans="1:1">
      <c r="A51312"/>
    </row>
    <row r="51313" spans="1:1">
      <c r="A51313"/>
    </row>
    <row r="51314" spans="1:1">
      <c r="A51314"/>
    </row>
    <row r="51315" spans="1:1">
      <c r="A51315"/>
    </row>
    <row r="51316" spans="1:1">
      <c r="A51316"/>
    </row>
    <row r="51317" spans="1:1">
      <c r="A51317"/>
    </row>
    <row r="51318" spans="1:1">
      <c r="A51318"/>
    </row>
    <row r="51319" spans="1:1">
      <c r="A51319"/>
    </row>
    <row r="51320" spans="1:1">
      <c r="A51320"/>
    </row>
    <row r="51321" spans="1:1">
      <c r="A51321"/>
    </row>
    <row r="51322" spans="1:1">
      <c r="A51322"/>
    </row>
    <row r="51323" spans="1:1">
      <c r="A51323"/>
    </row>
    <row r="51324" spans="1:1">
      <c r="A51324"/>
    </row>
    <row r="51325" spans="1:1">
      <c r="A51325"/>
    </row>
    <row r="51326" spans="1:1">
      <c r="A51326"/>
    </row>
    <row r="51327" spans="1:1">
      <c r="A51327"/>
    </row>
    <row r="51328" spans="1:1">
      <c r="A51328"/>
    </row>
    <row r="51329" spans="1:1">
      <c r="A51329"/>
    </row>
    <row r="51330" spans="1:1">
      <c r="A51330"/>
    </row>
    <row r="51331" spans="1:1">
      <c r="A51331"/>
    </row>
    <row r="51332" spans="1:1">
      <c r="A51332"/>
    </row>
    <row r="51333" spans="1:1">
      <c r="A51333"/>
    </row>
    <row r="51334" spans="1:1">
      <c r="A51334"/>
    </row>
    <row r="51335" spans="1:1">
      <c r="A51335"/>
    </row>
    <row r="51336" spans="1:1">
      <c r="A51336"/>
    </row>
    <row r="51337" spans="1:1">
      <c r="A51337"/>
    </row>
    <row r="51338" spans="1:1">
      <c r="A51338"/>
    </row>
    <row r="51339" spans="1:1">
      <c r="A51339"/>
    </row>
    <row r="51340" spans="1:1">
      <c r="A51340"/>
    </row>
    <row r="51341" spans="1:1">
      <c r="A51341"/>
    </row>
    <row r="51342" spans="1:1">
      <c r="A51342"/>
    </row>
    <row r="51343" spans="1:1">
      <c r="A51343"/>
    </row>
    <row r="51344" spans="1:1">
      <c r="A51344"/>
    </row>
    <row r="51345" spans="1:1">
      <c r="A51345"/>
    </row>
    <row r="51346" spans="1:1">
      <c r="A51346"/>
    </row>
    <row r="51347" spans="1:1">
      <c r="A51347"/>
    </row>
    <row r="51348" spans="1:1">
      <c r="A51348"/>
    </row>
    <row r="51349" spans="1:1">
      <c r="A51349"/>
    </row>
    <row r="51350" spans="1:1">
      <c r="A51350"/>
    </row>
    <row r="51351" spans="1:1">
      <c r="A51351"/>
    </row>
    <row r="51352" spans="1:1">
      <c r="A51352"/>
    </row>
    <row r="51353" spans="1:1">
      <c r="A51353"/>
    </row>
    <row r="51354" spans="1:1">
      <c r="A51354"/>
    </row>
    <row r="51355" spans="1:1">
      <c r="A51355"/>
    </row>
    <row r="51356" spans="1:1">
      <c r="A51356"/>
    </row>
    <row r="51357" spans="1:1">
      <c r="A51357"/>
    </row>
    <row r="51358" spans="1:1">
      <c r="A51358"/>
    </row>
    <row r="51359" spans="1:1">
      <c r="A51359"/>
    </row>
    <row r="51360" spans="1:1">
      <c r="A51360"/>
    </row>
    <row r="51361" spans="1:1">
      <c r="A51361"/>
    </row>
    <row r="51362" spans="1:1">
      <c r="A51362"/>
    </row>
    <row r="51363" spans="1:1">
      <c r="A51363"/>
    </row>
    <row r="51364" spans="1:1">
      <c r="A51364"/>
    </row>
    <row r="51365" spans="1:1">
      <c r="A51365"/>
    </row>
    <row r="51366" spans="1:1">
      <c r="A51366"/>
    </row>
    <row r="51367" spans="1:1">
      <c r="A51367"/>
    </row>
    <row r="51368" spans="1:1">
      <c r="A51368"/>
    </row>
    <row r="51369" spans="1:1">
      <c r="A51369"/>
    </row>
    <row r="51370" spans="1:1">
      <c r="A51370"/>
    </row>
    <row r="51371" spans="1:1">
      <c r="A51371"/>
    </row>
    <row r="51372" spans="1:1">
      <c r="A51372"/>
    </row>
    <row r="51373" spans="1:1">
      <c r="A51373"/>
    </row>
    <row r="51374" spans="1:1">
      <c r="A51374"/>
    </row>
    <row r="51375" spans="1:1">
      <c r="A51375"/>
    </row>
    <row r="51376" spans="1:1">
      <c r="A51376"/>
    </row>
    <row r="51377" spans="1:1">
      <c r="A51377"/>
    </row>
    <row r="51378" spans="1:1">
      <c r="A51378"/>
    </row>
    <row r="51379" spans="1:1">
      <c r="A51379"/>
    </row>
    <row r="51380" spans="1:1">
      <c r="A51380"/>
    </row>
    <row r="51381" spans="1:1">
      <c r="A51381"/>
    </row>
    <row r="51382" spans="1:1">
      <c r="A51382"/>
    </row>
    <row r="51383" spans="1:1">
      <c r="A51383"/>
    </row>
    <row r="51384" spans="1:1">
      <c r="A51384"/>
    </row>
    <row r="51385" spans="1:1">
      <c r="A51385"/>
    </row>
    <row r="51386" spans="1:1">
      <c r="A51386"/>
    </row>
    <row r="51387" spans="1:1">
      <c r="A51387"/>
    </row>
    <row r="51388" spans="1:1">
      <c r="A51388"/>
    </row>
    <row r="51389" spans="1:1">
      <c r="A51389"/>
    </row>
    <row r="51390" spans="1:1">
      <c r="A51390"/>
    </row>
    <row r="51391" spans="1:1">
      <c r="A51391"/>
    </row>
    <row r="51392" spans="1:1">
      <c r="A51392"/>
    </row>
    <row r="51393" spans="1:1">
      <c r="A51393"/>
    </row>
    <row r="51394" spans="1:1">
      <c r="A51394"/>
    </row>
    <row r="51395" spans="1:1">
      <c r="A51395"/>
    </row>
    <row r="51396" spans="1:1">
      <c r="A51396"/>
    </row>
    <row r="51397" spans="1:1">
      <c r="A51397"/>
    </row>
    <row r="51398" spans="1:1">
      <c r="A51398"/>
    </row>
    <row r="51399" spans="1:1">
      <c r="A51399"/>
    </row>
    <row r="51400" spans="1:1">
      <c r="A51400"/>
    </row>
    <row r="51401" spans="1:1">
      <c r="A51401"/>
    </row>
    <row r="51402" spans="1:1">
      <c r="A51402"/>
    </row>
    <row r="51403" spans="1:1">
      <c r="A51403"/>
    </row>
    <row r="51404" spans="1:1">
      <c r="A51404"/>
    </row>
    <row r="51405" spans="1:1">
      <c r="A51405"/>
    </row>
    <row r="51406" spans="1:1">
      <c r="A51406"/>
    </row>
    <row r="51407" spans="1:1">
      <c r="A51407"/>
    </row>
    <row r="51408" spans="1:1">
      <c r="A51408"/>
    </row>
    <row r="51409" spans="1:1">
      <c r="A51409"/>
    </row>
    <row r="51410" spans="1:1">
      <c r="A51410"/>
    </row>
    <row r="51411" spans="1:1">
      <c r="A51411"/>
    </row>
    <row r="51412" spans="1:1">
      <c r="A51412"/>
    </row>
    <row r="51413" spans="1:1">
      <c r="A51413"/>
    </row>
    <row r="51414" spans="1:1">
      <c r="A51414"/>
    </row>
    <row r="51415" spans="1:1">
      <c r="A51415"/>
    </row>
    <row r="51416" spans="1:1">
      <c r="A51416"/>
    </row>
    <row r="51417" spans="1:1">
      <c r="A51417"/>
    </row>
    <row r="51418" spans="1:1">
      <c r="A51418"/>
    </row>
    <row r="51419" spans="1:1">
      <c r="A51419"/>
    </row>
    <row r="51420" spans="1:1">
      <c r="A51420"/>
    </row>
    <row r="51421" spans="1:1">
      <c r="A51421"/>
    </row>
    <row r="51422" spans="1:1">
      <c r="A51422"/>
    </row>
    <row r="51423" spans="1:1">
      <c r="A51423"/>
    </row>
    <row r="51424" spans="1:1">
      <c r="A51424"/>
    </row>
    <row r="51425" spans="1:1">
      <c r="A51425"/>
    </row>
    <row r="51426" spans="1:1">
      <c r="A51426"/>
    </row>
    <row r="51427" spans="1:1">
      <c r="A51427"/>
    </row>
    <row r="51428" spans="1:1">
      <c r="A51428"/>
    </row>
    <row r="51429" spans="1:1">
      <c r="A51429"/>
    </row>
    <row r="51430" spans="1:1">
      <c r="A51430"/>
    </row>
    <row r="51431" spans="1:1">
      <c r="A51431"/>
    </row>
    <row r="51432" spans="1:1">
      <c r="A51432"/>
    </row>
    <row r="51433" spans="1:1">
      <c r="A51433"/>
    </row>
    <row r="51434" spans="1:1">
      <c r="A51434"/>
    </row>
    <row r="51435" spans="1:1">
      <c r="A51435"/>
    </row>
    <row r="51436" spans="1:1">
      <c r="A51436"/>
    </row>
    <row r="51437" spans="1:1">
      <c r="A51437"/>
    </row>
    <row r="51438" spans="1:1">
      <c r="A51438"/>
    </row>
    <row r="51439" spans="1:1">
      <c r="A51439"/>
    </row>
    <row r="51440" spans="1:1">
      <c r="A51440"/>
    </row>
    <row r="51441" spans="1:1">
      <c r="A51441"/>
    </row>
    <row r="51442" spans="1:1">
      <c r="A51442"/>
    </row>
    <row r="51443" spans="1:1">
      <c r="A51443"/>
    </row>
    <row r="51444" spans="1:1">
      <c r="A51444"/>
    </row>
    <row r="51445" spans="1:1">
      <c r="A51445"/>
    </row>
    <row r="51446" spans="1:1">
      <c r="A51446"/>
    </row>
    <row r="51447" spans="1:1">
      <c r="A51447"/>
    </row>
    <row r="51448" spans="1:1">
      <c r="A51448"/>
    </row>
    <row r="51449" spans="1:1">
      <c r="A51449"/>
    </row>
    <row r="51450" spans="1:1">
      <c r="A51450"/>
    </row>
    <row r="51451" spans="1:1">
      <c r="A51451"/>
    </row>
    <row r="51452" spans="1:1">
      <c r="A51452"/>
    </row>
    <row r="51453" spans="1:1">
      <c r="A51453"/>
    </row>
    <row r="51454" spans="1:1">
      <c r="A51454"/>
    </row>
    <row r="51455" spans="1:1">
      <c r="A51455"/>
    </row>
    <row r="51456" spans="1:1">
      <c r="A51456"/>
    </row>
    <row r="51457" spans="1:1">
      <c r="A51457"/>
    </row>
    <row r="51458" spans="1:1">
      <c r="A51458"/>
    </row>
    <row r="51459" spans="1:1">
      <c r="A51459"/>
    </row>
    <row r="51460" spans="1:1">
      <c r="A51460"/>
    </row>
    <row r="51461" spans="1:1">
      <c r="A51461"/>
    </row>
    <row r="51462" spans="1:1">
      <c r="A51462"/>
    </row>
    <row r="51463" spans="1:1">
      <c r="A51463"/>
    </row>
    <row r="51464" spans="1:1">
      <c r="A51464"/>
    </row>
    <row r="51465" spans="1:1">
      <c r="A51465"/>
    </row>
    <row r="51466" spans="1:1">
      <c r="A51466"/>
    </row>
    <row r="51467" spans="1:1">
      <c r="A51467"/>
    </row>
    <row r="51468" spans="1:1">
      <c r="A51468"/>
    </row>
    <row r="51469" spans="1:1">
      <c r="A51469"/>
    </row>
    <row r="51470" spans="1:1">
      <c r="A51470"/>
    </row>
    <row r="51471" spans="1:1">
      <c r="A51471"/>
    </row>
    <row r="51472" spans="1:1">
      <c r="A51472"/>
    </row>
    <row r="51473" spans="1:1">
      <c r="A51473"/>
    </row>
    <row r="51474" spans="1:1">
      <c r="A51474"/>
    </row>
    <row r="51475" spans="1:1">
      <c r="A51475"/>
    </row>
    <row r="51476" spans="1:1">
      <c r="A51476"/>
    </row>
    <row r="51477" spans="1:1">
      <c r="A51477"/>
    </row>
    <row r="51478" spans="1:1">
      <c r="A51478"/>
    </row>
    <row r="51479" spans="1:1">
      <c r="A51479"/>
    </row>
    <row r="51480" spans="1:1">
      <c r="A51480"/>
    </row>
    <row r="51481" spans="1:1">
      <c r="A51481"/>
    </row>
    <row r="51482" spans="1:1">
      <c r="A51482"/>
    </row>
    <row r="51483" spans="1:1">
      <c r="A51483"/>
    </row>
    <row r="51484" spans="1:1">
      <c r="A51484"/>
    </row>
    <row r="51485" spans="1:1">
      <c r="A51485"/>
    </row>
    <row r="51486" spans="1:1">
      <c r="A51486"/>
    </row>
    <row r="51487" spans="1:1">
      <c r="A51487"/>
    </row>
    <row r="51488" spans="1:1">
      <c r="A51488"/>
    </row>
    <row r="51489" spans="1:1">
      <c r="A51489"/>
    </row>
    <row r="51490" spans="1:1">
      <c r="A51490"/>
    </row>
    <row r="51491" spans="1:1">
      <c r="A51491"/>
    </row>
    <row r="51492" spans="1:1">
      <c r="A51492"/>
    </row>
    <row r="51493" spans="1:1">
      <c r="A51493"/>
    </row>
    <row r="51494" spans="1:1">
      <c r="A51494"/>
    </row>
    <row r="51495" spans="1:1">
      <c r="A51495"/>
    </row>
    <row r="51496" spans="1:1">
      <c r="A51496"/>
    </row>
    <row r="51497" spans="1:1">
      <c r="A51497"/>
    </row>
    <row r="51498" spans="1:1">
      <c r="A51498"/>
    </row>
    <row r="51499" spans="1:1">
      <c r="A51499"/>
    </row>
    <row r="51500" spans="1:1">
      <c r="A51500"/>
    </row>
    <row r="51501" spans="1:1">
      <c r="A51501"/>
    </row>
    <row r="51502" spans="1:1">
      <c r="A51502"/>
    </row>
    <row r="51503" spans="1:1">
      <c r="A51503"/>
    </row>
    <row r="51504" spans="1:1">
      <c r="A51504"/>
    </row>
    <row r="51505" spans="1:1">
      <c r="A51505"/>
    </row>
    <row r="51506" spans="1:1">
      <c r="A51506"/>
    </row>
    <row r="51507" spans="1:1">
      <c r="A51507"/>
    </row>
    <row r="51508" spans="1:1">
      <c r="A51508"/>
    </row>
    <row r="51509" spans="1:1">
      <c r="A51509"/>
    </row>
    <row r="51510" spans="1:1">
      <c r="A51510"/>
    </row>
    <row r="51511" spans="1:1">
      <c r="A51511"/>
    </row>
    <row r="51512" spans="1:1">
      <c r="A51512"/>
    </row>
    <row r="51513" spans="1:1">
      <c r="A51513"/>
    </row>
    <row r="51514" spans="1:1">
      <c r="A51514"/>
    </row>
    <row r="51515" spans="1:1">
      <c r="A51515"/>
    </row>
    <row r="51516" spans="1:1">
      <c r="A51516"/>
    </row>
    <row r="51517" spans="1:1">
      <c r="A51517"/>
    </row>
    <row r="51518" spans="1:1">
      <c r="A51518"/>
    </row>
    <row r="51519" spans="1:1">
      <c r="A51519"/>
    </row>
    <row r="51520" spans="1:1">
      <c r="A51520"/>
    </row>
    <row r="51521" spans="1:1">
      <c r="A51521"/>
    </row>
    <row r="51522" spans="1:1">
      <c r="A51522"/>
    </row>
    <row r="51523" spans="1:1">
      <c r="A51523"/>
    </row>
    <row r="51524" spans="1:1">
      <c r="A51524"/>
    </row>
    <row r="51525" spans="1:1">
      <c r="A51525"/>
    </row>
    <row r="51526" spans="1:1">
      <c r="A51526"/>
    </row>
    <row r="51527" spans="1:1">
      <c r="A51527"/>
    </row>
    <row r="51528" spans="1:1">
      <c r="A51528"/>
    </row>
    <row r="51529" spans="1:1">
      <c r="A51529"/>
    </row>
    <row r="51530" spans="1:1">
      <c r="A51530"/>
    </row>
    <row r="51531" spans="1:1">
      <c r="A51531"/>
    </row>
    <row r="51532" spans="1:1">
      <c r="A51532"/>
    </row>
    <row r="51533" spans="1:1">
      <c r="A51533"/>
    </row>
    <row r="51534" spans="1:1">
      <c r="A51534"/>
    </row>
    <row r="51535" spans="1:1">
      <c r="A51535"/>
    </row>
    <row r="51536" spans="1:1">
      <c r="A51536"/>
    </row>
    <row r="51537" spans="1:1">
      <c r="A51537"/>
    </row>
    <row r="51538" spans="1:1">
      <c r="A51538"/>
    </row>
    <row r="51539" spans="1:1">
      <c r="A51539"/>
    </row>
    <row r="51540" spans="1:1">
      <c r="A51540"/>
    </row>
    <row r="51541" spans="1:1">
      <c r="A51541"/>
    </row>
    <row r="51542" spans="1:1">
      <c r="A51542"/>
    </row>
    <row r="51543" spans="1:1">
      <c r="A51543"/>
    </row>
    <row r="51544" spans="1:1">
      <c r="A51544"/>
    </row>
    <row r="51545" spans="1:1">
      <c r="A51545"/>
    </row>
    <row r="51546" spans="1:1">
      <c r="A51546"/>
    </row>
    <row r="51547" spans="1:1">
      <c r="A51547"/>
    </row>
    <row r="51548" spans="1:1">
      <c r="A51548"/>
    </row>
    <row r="51549" spans="1:1">
      <c r="A51549"/>
    </row>
    <row r="51550" spans="1:1">
      <c r="A51550"/>
    </row>
    <row r="51551" spans="1:1">
      <c r="A51551"/>
    </row>
    <row r="51552" spans="1:1">
      <c r="A51552"/>
    </row>
    <row r="51553" spans="1:1">
      <c r="A51553"/>
    </row>
    <row r="51554" spans="1:1">
      <c r="A51554"/>
    </row>
    <row r="51555" spans="1:1">
      <c r="A51555"/>
    </row>
    <row r="51556" spans="1:1">
      <c r="A51556"/>
    </row>
    <row r="51557" spans="1:1">
      <c r="A51557"/>
    </row>
    <row r="51558" spans="1:1">
      <c r="A51558"/>
    </row>
    <row r="51559" spans="1:1">
      <c r="A51559"/>
    </row>
    <row r="51560" spans="1:1">
      <c r="A51560"/>
    </row>
    <row r="51561" spans="1:1">
      <c r="A51561"/>
    </row>
    <row r="51562" spans="1:1">
      <c r="A51562"/>
    </row>
    <row r="51563" spans="1:1">
      <c r="A51563"/>
    </row>
    <row r="51564" spans="1:1">
      <c r="A51564"/>
    </row>
    <row r="51565" spans="1:1">
      <c r="A51565"/>
    </row>
    <row r="51566" spans="1:1">
      <c r="A51566"/>
    </row>
    <row r="51567" spans="1:1">
      <c r="A51567"/>
    </row>
    <row r="51568" spans="1:1">
      <c r="A51568"/>
    </row>
    <row r="51569" spans="1:1">
      <c r="A51569"/>
    </row>
    <row r="51570" spans="1:1">
      <c r="A51570"/>
    </row>
    <row r="51571" spans="1:1">
      <c r="A51571"/>
    </row>
    <row r="51572" spans="1:1">
      <c r="A51572"/>
    </row>
    <row r="51573" spans="1:1">
      <c r="A51573"/>
    </row>
    <row r="51574" spans="1:1">
      <c r="A51574"/>
    </row>
    <row r="51575" spans="1:1">
      <c r="A51575"/>
    </row>
    <row r="51576" spans="1:1">
      <c r="A51576"/>
    </row>
    <row r="51577" spans="1:1">
      <c r="A51577"/>
    </row>
    <row r="51578" spans="1:1">
      <c r="A51578"/>
    </row>
    <row r="51579" spans="1:1">
      <c r="A51579"/>
    </row>
    <row r="51580" spans="1:1">
      <c r="A51580"/>
    </row>
    <row r="51581" spans="1:1">
      <c r="A51581"/>
    </row>
    <row r="51582" spans="1:1">
      <c r="A51582"/>
    </row>
    <row r="51583" spans="1:1">
      <c r="A51583"/>
    </row>
    <row r="51584" spans="1:1">
      <c r="A51584"/>
    </row>
    <row r="51585" spans="1:1">
      <c r="A51585"/>
    </row>
    <row r="51586" spans="1:1">
      <c r="A51586"/>
    </row>
    <row r="51587" spans="1:1">
      <c r="A51587"/>
    </row>
    <row r="51588" spans="1:1">
      <c r="A51588"/>
    </row>
    <row r="51589" spans="1:1">
      <c r="A51589"/>
    </row>
    <row r="51590" spans="1:1">
      <c r="A51590"/>
    </row>
    <row r="51591" spans="1:1">
      <c r="A51591"/>
    </row>
    <row r="51592" spans="1:1">
      <c r="A51592"/>
    </row>
    <row r="51593" spans="1:1">
      <c r="A51593"/>
    </row>
    <row r="51594" spans="1:1">
      <c r="A51594"/>
    </row>
    <row r="51595" spans="1:1">
      <c r="A51595"/>
    </row>
    <row r="51596" spans="1:1">
      <c r="A51596"/>
    </row>
    <row r="51597" spans="1:1">
      <c r="A51597"/>
    </row>
    <row r="51598" spans="1:1">
      <c r="A51598"/>
    </row>
    <row r="51599" spans="1:1">
      <c r="A51599"/>
    </row>
    <row r="51600" spans="1:1">
      <c r="A51600"/>
    </row>
    <row r="51601" spans="1:1">
      <c r="A51601"/>
    </row>
    <row r="51602" spans="1:1">
      <c r="A51602"/>
    </row>
    <row r="51603" spans="1:1">
      <c r="A51603"/>
    </row>
    <row r="51604" spans="1:1">
      <c r="A51604"/>
    </row>
    <row r="51605" spans="1:1">
      <c r="A51605"/>
    </row>
    <row r="51606" spans="1:1">
      <c r="A51606"/>
    </row>
    <row r="51607" spans="1:1">
      <c r="A51607"/>
    </row>
    <row r="51608" spans="1:1">
      <c r="A51608"/>
    </row>
    <row r="51609" spans="1:1">
      <c r="A51609"/>
    </row>
    <row r="51610" spans="1:1">
      <c r="A51610"/>
    </row>
    <row r="51611" spans="1:1">
      <c r="A51611"/>
    </row>
    <row r="51612" spans="1:1">
      <c r="A51612"/>
    </row>
    <row r="51613" spans="1:1">
      <c r="A51613"/>
    </row>
    <row r="51614" spans="1:1">
      <c r="A51614"/>
    </row>
    <row r="51615" spans="1:1">
      <c r="A51615"/>
    </row>
    <row r="51616" spans="1:1">
      <c r="A51616"/>
    </row>
    <row r="51617" spans="1:1">
      <c r="A51617"/>
    </row>
    <row r="51618" spans="1:1">
      <c r="A51618"/>
    </row>
    <row r="51619" spans="1:1">
      <c r="A51619"/>
    </row>
    <row r="51620" spans="1:1">
      <c r="A51620"/>
    </row>
    <row r="51621" spans="1:1">
      <c r="A51621"/>
    </row>
    <row r="51622" spans="1:1">
      <c r="A51622"/>
    </row>
    <row r="51623" spans="1:1">
      <c r="A51623"/>
    </row>
    <row r="51624" spans="1:1">
      <c r="A51624"/>
    </row>
    <row r="51625" spans="1:1">
      <c r="A51625"/>
    </row>
    <row r="51626" spans="1:1">
      <c r="A51626"/>
    </row>
    <row r="51627" spans="1:1">
      <c r="A51627"/>
    </row>
    <row r="51628" spans="1:1">
      <c r="A51628"/>
    </row>
    <row r="51629" spans="1:1">
      <c r="A51629"/>
    </row>
    <row r="51630" spans="1:1">
      <c r="A51630"/>
    </row>
    <row r="51631" spans="1:1">
      <c r="A51631"/>
    </row>
    <row r="51632" spans="1:1">
      <c r="A51632"/>
    </row>
    <row r="51633" spans="1:1">
      <c r="A51633"/>
    </row>
    <row r="51634" spans="1:1">
      <c r="A51634"/>
    </row>
    <row r="51635" spans="1:1">
      <c r="A51635"/>
    </row>
    <row r="51636" spans="1:1">
      <c r="A51636"/>
    </row>
    <row r="51637" spans="1:1">
      <c r="A51637"/>
    </row>
    <row r="51638" spans="1:1">
      <c r="A51638"/>
    </row>
    <row r="51639" spans="1:1">
      <c r="A51639"/>
    </row>
    <row r="51640" spans="1:1">
      <c r="A51640"/>
    </row>
    <row r="51641" spans="1:1">
      <c r="A51641"/>
    </row>
    <row r="51642" spans="1:1">
      <c r="A51642"/>
    </row>
    <row r="51643" spans="1:1">
      <c r="A51643"/>
    </row>
    <row r="51644" spans="1:1">
      <c r="A51644"/>
    </row>
    <row r="51645" spans="1:1">
      <c r="A51645"/>
    </row>
    <row r="51646" spans="1:1">
      <c r="A51646"/>
    </row>
    <row r="51647" spans="1:1">
      <c r="A51647"/>
    </row>
    <row r="51648" spans="1:1">
      <c r="A51648"/>
    </row>
    <row r="51649" spans="1:1">
      <c r="A51649"/>
    </row>
    <row r="51650" spans="1:1">
      <c r="A51650"/>
    </row>
    <row r="51651" spans="1:1">
      <c r="A51651"/>
    </row>
    <row r="51652" spans="1:1">
      <c r="A51652"/>
    </row>
    <row r="51653" spans="1:1">
      <c r="A51653"/>
    </row>
    <row r="51654" spans="1:1">
      <c r="A51654"/>
    </row>
    <row r="51655" spans="1:1">
      <c r="A51655"/>
    </row>
    <row r="51656" spans="1:1">
      <c r="A51656"/>
    </row>
    <row r="51657" spans="1:1">
      <c r="A51657"/>
    </row>
    <row r="51658" spans="1:1">
      <c r="A51658"/>
    </row>
    <row r="51659" spans="1:1">
      <c r="A51659"/>
    </row>
    <row r="51660" spans="1:1">
      <c r="A51660"/>
    </row>
    <row r="51661" spans="1:1">
      <c r="A51661"/>
    </row>
    <row r="51662" spans="1:1">
      <c r="A51662"/>
    </row>
    <row r="51663" spans="1:1">
      <c r="A51663"/>
    </row>
    <row r="51664" spans="1:1">
      <c r="A51664"/>
    </row>
    <row r="51665" spans="1:1">
      <c r="A51665"/>
    </row>
    <row r="51666" spans="1:1">
      <c r="A51666"/>
    </row>
    <row r="51667" spans="1:1">
      <c r="A51667"/>
    </row>
    <row r="51668" spans="1:1">
      <c r="A51668"/>
    </row>
    <row r="51669" spans="1:1">
      <c r="A51669"/>
    </row>
    <row r="51670" spans="1:1">
      <c r="A51670"/>
    </row>
    <row r="51671" spans="1:1">
      <c r="A51671"/>
    </row>
    <row r="51672" spans="1:1">
      <c r="A51672"/>
    </row>
    <row r="51673" spans="1:1">
      <c r="A51673"/>
    </row>
    <row r="51674" spans="1:1">
      <c r="A51674"/>
    </row>
    <row r="51675" spans="1:1">
      <c r="A51675"/>
    </row>
    <row r="51676" spans="1:1">
      <c r="A51676"/>
    </row>
    <row r="51677" spans="1:1">
      <c r="A51677"/>
    </row>
    <row r="51678" spans="1:1">
      <c r="A51678"/>
    </row>
    <row r="51679" spans="1:1">
      <c r="A51679"/>
    </row>
    <row r="51680" spans="1:1">
      <c r="A51680"/>
    </row>
    <row r="51681" spans="1:1">
      <c r="A51681"/>
    </row>
    <row r="51682" spans="1:1">
      <c r="A51682"/>
    </row>
    <row r="51683" spans="1:1">
      <c r="A51683"/>
    </row>
    <row r="51684" spans="1:1">
      <c r="A51684"/>
    </row>
    <row r="51685" spans="1:1">
      <c r="A51685"/>
    </row>
    <row r="51686" spans="1:1">
      <c r="A51686"/>
    </row>
    <row r="51687" spans="1:1">
      <c r="A51687"/>
    </row>
    <row r="51688" spans="1:1">
      <c r="A51688"/>
    </row>
    <row r="51689" spans="1:1">
      <c r="A51689"/>
    </row>
    <row r="51690" spans="1:1">
      <c r="A51690"/>
    </row>
    <row r="51691" spans="1:1">
      <c r="A51691"/>
    </row>
    <row r="51692" spans="1:1">
      <c r="A51692"/>
    </row>
    <row r="51693" spans="1:1">
      <c r="A51693"/>
    </row>
    <row r="51694" spans="1:1">
      <c r="A51694"/>
    </row>
    <row r="51695" spans="1:1">
      <c r="A51695"/>
    </row>
    <row r="51696" spans="1:1">
      <c r="A51696"/>
    </row>
    <row r="51697" spans="1:1">
      <c r="A51697"/>
    </row>
    <row r="51698" spans="1:1">
      <c r="A51698"/>
    </row>
    <row r="51699" spans="1:1">
      <c r="A51699"/>
    </row>
    <row r="51700" spans="1:1">
      <c r="A51700"/>
    </row>
    <row r="51701" spans="1:1">
      <c r="A51701"/>
    </row>
    <row r="51702" spans="1:1">
      <c r="A51702"/>
    </row>
    <row r="51703" spans="1:1">
      <c r="A51703"/>
    </row>
    <row r="51704" spans="1:1">
      <c r="A51704"/>
    </row>
    <row r="51705" spans="1:1">
      <c r="A51705"/>
    </row>
    <row r="51706" spans="1:1">
      <c r="A51706"/>
    </row>
    <row r="51707" spans="1:1">
      <c r="A51707"/>
    </row>
    <row r="51708" spans="1:1">
      <c r="A51708"/>
    </row>
    <row r="51709" spans="1:1">
      <c r="A51709"/>
    </row>
    <row r="51710" spans="1:1">
      <c r="A51710"/>
    </row>
    <row r="51711" spans="1:1">
      <c r="A51711"/>
    </row>
    <row r="51712" spans="1:1">
      <c r="A51712"/>
    </row>
    <row r="51713" spans="1:1">
      <c r="A51713"/>
    </row>
    <row r="51714" spans="1:1">
      <c r="A51714"/>
    </row>
    <row r="51715" spans="1:1">
      <c r="A51715"/>
    </row>
    <row r="51716" spans="1:1">
      <c r="A51716"/>
    </row>
    <row r="51717" spans="1:1">
      <c r="A51717"/>
    </row>
    <row r="51718" spans="1:1">
      <c r="A51718"/>
    </row>
    <row r="51719" spans="1:1">
      <c r="A51719"/>
    </row>
    <row r="51720" spans="1:1">
      <c r="A51720"/>
    </row>
    <row r="51721" spans="1:1">
      <c r="A51721"/>
    </row>
    <row r="51722" spans="1:1">
      <c r="A51722"/>
    </row>
    <row r="51723" spans="1:1">
      <c r="A51723"/>
    </row>
    <row r="51724" spans="1:1">
      <c r="A51724"/>
    </row>
    <row r="51725" spans="1:1">
      <c r="A51725"/>
    </row>
    <row r="51726" spans="1:1">
      <c r="A51726"/>
    </row>
    <row r="51727" spans="1:1">
      <c r="A51727"/>
    </row>
    <row r="51728" spans="1:1">
      <c r="A51728"/>
    </row>
    <row r="51729" spans="1:1">
      <c r="A51729"/>
    </row>
    <row r="51730" spans="1:1">
      <c r="A51730"/>
    </row>
    <row r="51731" spans="1:1">
      <c r="A51731"/>
    </row>
    <row r="51732" spans="1:1">
      <c r="A51732"/>
    </row>
    <row r="51733" spans="1:1">
      <c r="A51733"/>
    </row>
    <row r="51734" spans="1:1">
      <c r="A51734"/>
    </row>
    <row r="51735" spans="1:1">
      <c r="A51735"/>
    </row>
    <row r="51736" spans="1:1">
      <c r="A51736"/>
    </row>
    <row r="51737" spans="1:1">
      <c r="A51737"/>
    </row>
    <row r="51738" spans="1:1">
      <c r="A51738"/>
    </row>
    <row r="51739" spans="1:1">
      <c r="A51739"/>
    </row>
    <row r="51740" spans="1:1">
      <c r="A51740"/>
    </row>
    <row r="51741" spans="1:1">
      <c r="A51741"/>
    </row>
    <row r="51742" spans="1:1">
      <c r="A51742"/>
    </row>
    <row r="51743" spans="1:1">
      <c r="A51743"/>
    </row>
    <row r="51744" spans="1:1">
      <c r="A51744"/>
    </row>
    <row r="51745" spans="1:1">
      <c r="A51745"/>
    </row>
    <row r="51746" spans="1:1">
      <c r="A51746"/>
    </row>
    <row r="51747" spans="1:1">
      <c r="A51747"/>
    </row>
    <row r="51748" spans="1:1">
      <c r="A51748"/>
    </row>
    <row r="51749" spans="1:1">
      <c r="A51749"/>
    </row>
    <row r="51750" spans="1:1">
      <c r="A51750"/>
    </row>
    <row r="51751" spans="1:1">
      <c r="A51751"/>
    </row>
    <row r="51752" spans="1:1">
      <c r="A51752"/>
    </row>
    <row r="51753" spans="1:1">
      <c r="A51753"/>
    </row>
    <row r="51754" spans="1:1">
      <c r="A51754"/>
    </row>
    <row r="51755" spans="1:1">
      <c r="A51755"/>
    </row>
    <row r="51756" spans="1:1">
      <c r="A51756"/>
    </row>
    <row r="51757" spans="1:1">
      <c r="A51757"/>
    </row>
    <row r="51758" spans="1:1">
      <c r="A51758"/>
    </row>
    <row r="51759" spans="1:1">
      <c r="A51759"/>
    </row>
    <row r="51760" spans="1:1">
      <c r="A51760"/>
    </row>
    <row r="51761" spans="1:1">
      <c r="A51761"/>
    </row>
    <row r="51762" spans="1:1">
      <c r="A51762"/>
    </row>
    <row r="51763" spans="1:1">
      <c r="A51763"/>
    </row>
    <row r="51764" spans="1:1">
      <c r="A51764"/>
    </row>
    <row r="51765" spans="1:1">
      <c r="A51765"/>
    </row>
    <row r="51766" spans="1:1">
      <c r="A51766"/>
    </row>
    <row r="51767" spans="1:1">
      <c r="A51767"/>
    </row>
    <row r="51768" spans="1:1">
      <c r="A51768"/>
    </row>
    <row r="51769" spans="1:1">
      <c r="A51769"/>
    </row>
    <row r="51770" spans="1:1">
      <c r="A51770"/>
    </row>
    <row r="51771" spans="1:1">
      <c r="A51771"/>
    </row>
    <row r="51772" spans="1:1">
      <c r="A51772"/>
    </row>
    <row r="51773" spans="1:1">
      <c r="A51773"/>
    </row>
    <row r="51774" spans="1:1">
      <c r="A51774"/>
    </row>
    <row r="51775" spans="1:1">
      <c r="A51775"/>
    </row>
    <row r="51776" spans="1:1">
      <c r="A51776"/>
    </row>
    <row r="51777" spans="1:1">
      <c r="A51777"/>
    </row>
    <row r="51778" spans="1:1">
      <c r="A51778"/>
    </row>
    <row r="51779" spans="1:1">
      <c r="A51779"/>
    </row>
    <row r="51780" spans="1:1">
      <c r="A51780"/>
    </row>
    <row r="51781" spans="1:1">
      <c r="A51781"/>
    </row>
    <row r="51782" spans="1:1">
      <c r="A51782"/>
    </row>
    <row r="51783" spans="1:1">
      <c r="A51783"/>
    </row>
    <row r="51784" spans="1:1">
      <c r="A51784"/>
    </row>
    <row r="51785" spans="1:1">
      <c r="A51785"/>
    </row>
    <row r="51786" spans="1:1">
      <c r="A51786"/>
    </row>
    <row r="51787" spans="1:1">
      <c r="A51787"/>
    </row>
    <row r="51788" spans="1:1">
      <c r="A51788"/>
    </row>
    <row r="51789" spans="1:1">
      <c r="A51789"/>
    </row>
    <row r="51790" spans="1:1">
      <c r="A51790"/>
    </row>
    <row r="51791" spans="1:1">
      <c r="A51791"/>
    </row>
    <row r="51792" spans="1:1">
      <c r="A51792"/>
    </row>
    <row r="51793" spans="1:1">
      <c r="A51793"/>
    </row>
    <row r="51794" spans="1:1">
      <c r="A51794"/>
    </row>
    <row r="51795" spans="1:1">
      <c r="A51795"/>
    </row>
    <row r="51796" spans="1:1">
      <c r="A51796"/>
    </row>
    <row r="51797" spans="1:1">
      <c r="A51797"/>
    </row>
    <row r="51798" spans="1:1">
      <c r="A51798"/>
    </row>
    <row r="51799" spans="1:1">
      <c r="A51799"/>
    </row>
    <row r="51800" spans="1:1">
      <c r="A51800"/>
    </row>
    <row r="51801" spans="1:1">
      <c r="A51801"/>
    </row>
    <row r="51802" spans="1:1">
      <c r="A51802"/>
    </row>
    <row r="51803" spans="1:1">
      <c r="A51803"/>
    </row>
    <row r="51804" spans="1:1">
      <c r="A51804"/>
    </row>
    <row r="51805" spans="1:1">
      <c r="A51805"/>
    </row>
    <row r="51806" spans="1:1">
      <c r="A51806"/>
    </row>
    <row r="51807" spans="1:1">
      <c r="A51807"/>
    </row>
    <row r="51808" spans="1:1">
      <c r="A51808"/>
    </row>
    <row r="51809" spans="1:1">
      <c r="A51809"/>
    </row>
    <row r="51810" spans="1:1">
      <c r="A51810"/>
    </row>
    <row r="51811" spans="1:1">
      <c r="A51811"/>
    </row>
    <row r="51812" spans="1:1">
      <c r="A51812"/>
    </row>
    <row r="51813" spans="1:1">
      <c r="A51813"/>
    </row>
    <row r="51814" spans="1:1">
      <c r="A51814"/>
    </row>
    <row r="51815" spans="1:1">
      <c r="A51815"/>
    </row>
    <row r="51816" spans="1:1">
      <c r="A51816"/>
    </row>
    <row r="51817" spans="1:1">
      <c r="A51817"/>
    </row>
    <row r="51818" spans="1:1">
      <c r="A51818"/>
    </row>
    <row r="51819" spans="1:1">
      <c r="A51819"/>
    </row>
    <row r="51820" spans="1:1">
      <c r="A51820"/>
    </row>
    <row r="51821" spans="1:1">
      <c r="A51821"/>
    </row>
    <row r="51822" spans="1:1">
      <c r="A51822"/>
    </row>
    <row r="51823" spans="1:1">
      <c r="A51823"/>
    </row>
    <row r="51824" spans="1:1">
      <c r="A51824"/>
    </row>
    <row r="51825" spans="1:1">
      <c r="A51825"/>
    </row>
    <row r="51826" spans="1:1">
      <c r="A51826"/>
    </row>
    <row r="51827" spans="1:1">
      <c r="A51827"/>
    </row>
    <row r="51828" spans="1:1">
      <c r="A51828"/>
    </row>
    <row r="51829" spans="1:1">
      <c r="A51829"/>
    </row>
    <row r="51830" spans="1:1">
      <c r="A51830"/>
    </row>
    <row r="51831" spans="1:1">
      <c r="A51831"/>
    </row>
    <row r="51832" spans="1:1">
      <c r="A51832"/>
    </row>
    <row r="51833" spans="1:1">
      <c r="A51833"/>
    </row>
    <row r="51834" spans="1:1">
      <c r="A51834"/>
    </row>
    <row r="51835" spans="1:1">
      <c r="A51835"/>
    </row>
    <row r="51836" spans="1:1">
      <c r="A51836"/>
    </row>
    <row r="51837" spans="1:1">
      <c r="A51837"/>
    </row>
    <row r="51838" spans="1:1">
      <c r="A51838"/>
    </row>
    <row r="51839" spans="1:1">
      <c r="A51839"/>
    </row>
    <row r="51840" spans="1:1">
      <c r="A51840"/>
    </row>
    <row r="51841" spans="1:1">
      <c r="A51841"/>
    </row>
    <row r="51842" spans="1:1">
      <c r="A51842"/>
    </row>
    <row r="51843" spans="1:1">
      <c r="A51843"/>
    </row>
    <row r="51844" spans="1:1">
      <c r="A51844"/>
    </row>
    <row r="51845" spans="1:1">
      <c r="A51845"/>
    </row>
    <row r="51846" spans="1:1">
      <c r="A51846"/>
    </row>
    <row r="51847" spans="1:1">
      <c r="A51847"/>
    </row>
    <row r="51848" spans="1:1">
      <c r="A51848"/>
    </row>
    <row r="51849" spans="1:1">
      <c r="A51849"/>
    </row>
    <row r="51850" spans="1:1">
      <c r="A51850"/>
    </row>
    <row r="51851" spans="1:1">
      <c r="A51851"/>
    </row>
    <row r="51852" spans="1:1">
      <c r="A51852"/>
    </row>
    <row r="51853" spans="1:1">
      <c r="A51853"/>
    </row>
    <row r="51854" spans="1:1">
      <c r="A51854"/>
    </row>
    <row r="51855" spans="1:1">
      <c r="A51855"/>
    </row>
    <row r="51856" spans="1:1">
      <c r="A51856"/>
    </row>
    <row r="51857" spans="1:1">
      <c r="A51857"/>
    </row>
    <row r="51858" spans="1:1">
      <c r="A51858"/>
    </row>
    <row r="51859" spans="1:1">
      <c r="A51859"/>
    </row>
    <row r="51860" spans="1:1">
      <c r="A51860"/>
    </row>
    <row r="51861" spans="1:1">
      <c r="A51861"/>
    </row>
    <row r="51862" spans="1:1">
      <c r="A51862"/>
    </row>
    <row r="51863" spans="1:1">
      <c r="A51863"/>
    </row>
    <row r="51864" spans="1:1">
      <c r="A51864"/>
    </row>
    <row r="51865" spans="1:1">
      <c r="A51865"/>
    </row>
    <row r="51866" spans="1:1">
      <c r="A51866"/>
    </row>
    <row r="51867" spans="1:1">
      <c r="A51867"/>
    </row>
    <row r="51868" spans="1:1">
      <c r="A51868"/>
    </row>
    <row r="51869" spans="1:1">
      <c r="A51869"/>
    </row>
    <row r="51870" spans="1:1">
      <c r="A51870"/>
    </row>
    <row r="51871" spans="1:1">
      <c r="A51871"/>
    </row>
    <row r="51872" spans="1:1">
      <c r="A51872"/>
    </row>
    <row r="51873" spans="1:1">
      <c r="A51873"/>
    </row>
    <row r="51874" spans="1:1">
      <c r="A51874"/>
    </row>
    <row r="51875" spans="1:1">
      <c r="A51875"/>
    </row>
    <row r="51876" spans="1:1">
      <c r="A51876"/>
    </row>
    <row r="51877" spans="1:1">
      <c r="A51877"/>
    </row>
    <row r="51878" spans="1:1">
      <c r="A51878"/>
    </row>
    <row r="51879" spans="1:1">
      <c r="A51879"/>
    </row>
    <row r="51880" spans="1:1">
      <c r="A51880"/>
    </row>
    <row r="51881" spans="1:1">
      <c r="A51881"/>
    </row>
    <row r="51882" spans="1:1">
      <c r="A51882"/>
    </row>
    <row r="51883" spans="1:1">
      <c r="A51883"/>
    </row>
    <row r="51884" spans="1:1">
      <c r="A51884"/>
    </row>
    <row r="51885" spans="1:1">
      <c r="A51885"/>
    </row>
    <row r="51886" spans="1:1">
      <c r="A51886"/>
    </row>
    <row r="51887" spans="1:1">
      <c r="A51887"/>
    </row>
    <row r="51888" spans="1:1">
      <c r="A51888"/>
    </row>
    <row r="51889" spans="1:1">
      <c r="A51889"/>
    </row>
    <row r="51890" spans="1:1">
      <c r="A51890"/>
    </row>
    <row r="51891" spans="1:1">
      <c r="A51891"/>
    </row>
    <row r="51892" spans="1:1">
      <c r="A51892"/>
    </row>
    <row r="51893" spans="1:1">
      <c r="A51893"/>
    </row>
    <row r="51894" spans="1:1">
      <c r="A51894"/>
    </row>
    <row r="51895" spans="1:1">
      <c r="A51895"/>
    </row>
    <row r="51896" spans="1:1">
      <c r="A51896"/>
    </row>
    <row r="51897" spans="1:1">
      <c r="A51897"/>
    </row>
    <row r="51898" spans="1:1">
      <c r="A51898"/>
    </row>
    <row r="51899" spans="1:1">
      <c r="A51899"/>
    </row>
    <row r="51900" spans="1:1">
      <c r="A51900"/>
    </row>
    <row r="51901" spans="1:1">
      <c r="A51901"/>
    </row>
    <row r="51902" spans="1:1">
      <c r="A51902"/>
    </row>
    <row r="51903" spans="1:1">
      <c r="A51903"/>
    </row>
    <row r="51904" spans="1:1">
      <c r="A51904"/>
    </row>
    <row r="51905" spans="1:1">
      <c r="A51905"/>
    </row>
    <row r="51906" spans="1:1">
      <c r="A51906"/>
    </row>
    <row r="51907" spans="1:1">
      <c r="A51907"/>
    </row>
    <row r="51908" spans="1:1">
      <c r="A51908"/>
    </row>
    <row r="51909" spans="1:1">
      <c r="A51909"/>
    </row>
    <row r="51910" spans="1:1">
      <c r="A51910"/>
    </row>
    <row r="51911" spans="1:1">
      <c r="A51911"/>
    </row>
    <row r="51912" spans="1:1">
      <c r="A51912"/>
    </row>
    <row r="51913" spans="1:1">
      <c r="A51913"/>
    </row>
    <row r="51914" spans="1:1">
      <c r="A51914"/>
    </row>
    <row r="51915" spans="1:1">
      <c r="A51915"/>
    </row>
    <row r="51916" spans="1:1">
      <c r="A51916"/>
    </row>
    <row r="51917" spans="1:1">
      <c r="A51917"/>
    </row>
    <row r="51918" spans="1:1">
      <c r="A51918"/>
    </row>
    <row r="51919" spans="1:1">
      <c r="A51919"/>
    </row>
    <row r="51920" spans="1:1">
      <c r="A51920"/>
    </row>
    <row r="51921" spans="1:1">
      <c r="A51921"/>
    </row>
    <row r="51922" spans="1:1">
      <c r="A51922"/>
    </row>
    <row r="51923" spans="1:1">
      <c r="A51923"/>
    </row>
    <row r="51924" spans="1:1">
      <c r="A51924"/>
    </row>
    <row r="51925" spans="1:1">
      <c r="A51925"/>
    </row>
    <row r="51926" spans="1:1">
      <c r="A51926"/>
    </row>
    <row r="51927" spans="1:1">
      <c r="A51927"/>
    </row>
    <row r="51928" spans="1:1">
      <c r="A51928"/>
    </row>
    <row r="51929" spans="1:1">
      <c r="A51929"/>
    </row>
    <row r="51930" spans="1:1">
      <c r="A51930"/>
    </row>
    <row r="51931" spans="1:1">
      <c r="A51931"/>
    </row>
    <row r="51932" spans="1:1">
      <c r="A51932"/>
    </row>
    <row r="51933" spans="1:1">
      <c r="A51933"/>
    </row>
    <row r="51934" spans="1:1">
      <c r="A51934"/>
    </row>
    <row r="51935" spans="1:1">
      <c r="A51935"/>
    </row>
    <row r="51936" spans="1:1">
      <c r="A51936"/>
    </row>
    <row r="51937" spans="1:1">
      <c r="A51937"/>
    </row>
    <row r="51938" spans="1:1">
      <c r="A51938"/>
    </row>
    <row r="51939" spans="1:1">
      <c r="A51939"/>
    </row>
    <row r="51940" spans="1:1">
      <c r="A51940"/>
    </row>
    <row r="51941" spans="1:1">
      <c r="A51941"/>
    </row>
    <row r="51942" spans="1:1">
      <c r="A51942"/>
    </row>
    <row r="51943" spans="1:1">
      <c r="A51943"/>
    </row>
    <row r="51944" spans="1:1">
      <c r="A51944"/>
    </row>
    <row r="51945" spans="1:1">
      <c r="A51945"/>
    </row>
    <row r="51946" spans="1:1">
      <c r="A51946"/>
    </row>
    <row r="51947" spans="1:1">
      <c r="A51947"/>
    </row>
    <row r="51948" spans="1:1">
      <c r="A51948"/>
    </row>
    <row r="51949" spans="1:1">
      <c r="A51949"/>
    </row>
    <row r="51950" spans="1:1">
      <c r="A51950"/>
    </row>
    <row r="51951" spans="1:1">
      <c r="A51951"/>
    </row>
    <row r="51952" spans="1:1">
      <c r="A51952"/>
    </row>
    <row r="51953" spans="1:1">
      <c r="A51953"/>
    </row>
    <row r="51954" spans="1:1">
      <c r="A51954"/>
    </row>
    <row r="51955" spans="1:1">
      <c r="A51955"/>
    </row>
    <row r="51956" spans="1:1">
      <c r="A51956"/>
    </row>
    <row r="51957" spans="1:1">
      <c r="A51957"/>
    </row>
    <row r="51958" spans="1:1">
      <c r="A51958"/>
    </row>
    <row r="51959" spans="1:1">
      <c r="A51959"/>
    </row>
    <row r="51960" spans="1:1">
      <c r="A51960"/>
    </row>
    <row r="51961" spans="1:1">
      <c r="A51961"/>
    </row>
    <row r="51962" spans="1:1">
      <c r="A51962"/>
    </row>
    <row r="51963" spans="1:1">
      <c r="A51963"/>
    </row>
    <row r="51964" spans="1:1">
      <c r="A51964"/>
    </row>
    <row r="51965" spans="1:1">
      <c r="A51965"/>
    </row>
    <row r="51966" spans="1:1">
      <c r="A51966"/>
    </row>
    <row r="51967" spans="1:1">
      <c r="A51967"/>
    </row>
    <row r="51968" spans="1:1">
      <c r="A51968"/>
    </row>
    <row r="51969" spans="1:1">
      <c r="A51969"/>
    </row>
    <row r="51970" spans="1:1">
      <c r="A51970"/>
    </row>
    <row r="51971" spans="1:1">
      <c r="A51971"/>
    </row>
    <row r="51972" spans="1:1">
      <c r="A51972"/>
    </row>
    <row r="51973" spans="1:1">
      <c r="A51973"/>
    </row>
    <row r="51974" spans="1:1">
      <c r="A51974"/>
    </row>
    <row r="51975" spans="1:1">
      <c r="A51975"/>
    </row>
    <row r="51976" spans="1:1">
      <c r="A51976"/>
    </row>
    <row r="51977" spans="1:1">
      <c r="A51977"/>
    </row>
    <row r="51978" spans="1:1">
      <c r="A51978"/>
    </row>
    <row r="51979" spans="1:1">
      <c r="A51979"/>
    </row>
    <row r="51980" spans="1:1">
      <c r="A51980"/>
    </row>
    <row r="51981" spans="1:1">
      <c r="A51981"/>
    </row>
    <row r="51982" spans="1:1">
      <c r="A51982"/>
    </row>
    <row r="51983" spans="1:1">
      <c r="A51983"/>
    </row>
    <row r="51984" spans="1:1">
      <c r="A51984"/>
    </row>
    <row r="51985" spans="1:1">
      <c r="A51985"/>
    </row>
    <row r="51986" spans="1:1">
      <c r="A51986"/>
    </row>
    <row r="51987" spans="1:1">
      <c r="A51987"/>
    </row>
    <row r="51988" spans="1:1">
      <c r="A51988"/>
    </row>
    <row r="51989" spans="1:1">
      <c r="A51989"/>
    </row>
    <row r="51990" spans="1:1">
      <c r="A51990"/>
    </row>
    <row r="51991" spans="1:1">
      <c r="A51991"/>
    </row>
    <row r="51992" spans="1:1">
      <c r="A51992"/>
    </row>
    <row r="51993" spans="1:1">
      <c r="A51993"/>
    </row>
    <row r="51994" spans="1:1">
      <c r="A51994"/>
    </row>
    <row r="51995" spans="1:1">
      <c r="A51995"/>
    </row>
    <row r="51996" spans="1:1">
      <c r="A51996"/>
    </row>
    <row r="51997" spans="1:1">
      <c r="A51997"/>
    </row>
    <row r="51998" spans="1:1">
      <c r="A51998"/>
    </row>
    <row r="51999" spans="1:1">
      <c r="A51999"/>
    </row>
    <row r="52000" spans="1:1">
      <c r="A52000"/>
    </row>
    <row r="52001" spans="1:1">
      <c r="A52001"/>
    </row>
    <row r="52002" spans="1:1">
      <c r="A52002"/>
    </row>
    <row r="52003" spans="1:1">
      <c r="A52003"/>
    </row>
    <row r="52004" spans="1:1">
      <c r="A52004"/>
    </row>
    <row r="52005" spans="1:1">
      <c r="A52005"/>
    </row>
    <row r="52006" spans="1:1">
      <c r="A52006"/>
    </row>
    <row r="52007" spans="1:1">
      <c r="A52007"/>
    </row>
    <row r="52008" spans="1:1">
      <c r="A52008"/>
    </row>
    <row r="52009" spans="1:1">
      <c r="A52009"/>
    </row>
    <row r="52010" spans="1:1">
      <c r="A52010"/>
    </row>
    <row r="52011" spans="1:1">
      <c r="A52011"/>
    </row>
    <row r="52012" spans="1:1">
      <c r="A52012"/>
    </row>
    <row r="52013" spans="1:1">
      <c r="A52013"/>
    </row>
    <row r="52014" spans="1:1">
      <c r="A52014"/>
    </row>
    <row r="52015" spans="1:1">
      <c r="A52015"/>
    </row>
    <row r="52016" spans="1:1">
      <c r="A52016"/>
    </row>
    <row r="52017" spans="1:1">
      <c r="A52017"/>
    </row>
    <row r="52018" spans="1:1">
      <c r="A52018"/>
    </row>
    <row r="52019" spans="1:1">
      <c r="A52019"/>
    </row>
    <row r="52020" spans="1:1">
      <c r="A52020"/>
    </row>
    <row r="52021" spans="1:1">
      <c r="A52021"/>
    </row>
    <row r="52022" spans="1:1">
      <c r="A52022"/>
    </row>
    <row r="52023" spans="1:1">
      <c r="A52023"/>
    </row>
    <row r="52024" spans="1:1">
      <c r="A52024"/>
    </row>
    <row r="52025" spans="1:1">
      <c r="A52025"/>
    </row>
    <row r="52026" spans="1:1">
      <c r="A52026"/>
    </row>
    <row r="52027" spans="1:1">
      <c r="A52027"/>
    </row>
    <row r="52028" spans="1:1">
      <c r="A52028"/>
    </row>
    <row r="52029" spans="1:1">
      <c r="A52029"/>
    </row>
    <row r="52030" spans="1:1">
      <c r="A52030"/>
    </row>
    <row r="52031" spans="1:1">
      <c r="A52031"/>
    </row>
    <row r="52032" spans="1:1">
      <c r="A52032"/>
    </row>
    <row r="52033" spans="1:1">
      <c r="A52033"/>
    </row>
    <row r="52034" spans="1:1">
      <c r="A52034"/>
    </row>
    <row r="52035" spans="1:1">
      <c r="A52035"/>
    </row>
    <row r="52036" spans="1:1">
      <c r="A52036"/>
    </row>
    <row r="52037" spans="1:1">
      <c r="A52037"/>
    </row>
    <row r="52038" spans="1:1">
      <c r="A52038"/>
    </row>
    <row r="52039" spans="1:1">
      <c r="A52039"/>
    </row>
    <row r="52040" spans="1:1">
      <c r="A52040"/>
    </row>
    <row r="52041" spans="1:1">
      <c r="A52041"/>
    </row>
    <row r="52042" spans="1:1">
      <c r="A52042"/>
    </row>
    <row r="52043" spans="1:1">
      <c r="A52043"/>
    </row>
    <row r="52044" spans="1:1">
      <c r="A52044"/>
    </row>
    <row r="52045" spans="1:1">
      <c r="A52045"/>
    </row>
    <row r="52046" spans="1:1">
      <c r="A52046"/>
    </row>
    <row r="52047" spans="1:1">
      <c r="A52047"/>
    </row>
    <row r="52048" spans="1:1">
      <c r="A52048"/>
    </row>
    <row r="52049" spans="1:1">
      <c r="A52049"/>
    </row>
    <row r="52050" spans="1:1">
      <c r="A52050"/>
    </row>
    <row r="52051" spans="1:1">
      <c r="A52051"/>
    </row>
    <row r="52052" spans="1:1">
      <c r="A52052"/>
    </row>
    <row r="52053" spans="1:1">
      <c r="A52053"/>
    </row>
    <row r="52054" spans="1:1">
      <c r="A52054"/>
    </row>
    <row r="52055" spans="1:1">
      <c r="A52055"/>
    </row>
    <row r="52056" spans="1:1">
      <c r="A52056"/>
    </row>
    <row r="52057" spans="1:1">
      <c r="A52057"/>
    </row>
    <row r="52058" spans="1:1">
      <c r="A52058"/>
    </row>
    <row r="52059" spans="1:1">
      <c r="A52059"/>
    </row>
    <row r="52060" spans="1:1">
      <c r="A52060"/>
    </row>
    <row r="52061" spans="1:1">
      <c r="A52061"/>
    </row>
    <row r="52062" spans="1:1">
      <c r="A52062"/>
    </row>
    <row r="52063" spans="1:1">
      <c r="A52063"/>
    </row>
    <row r="52064" spans="1:1">
      <c r="A52064"/>
    </row>
    <row r="52065" spans="1:1">
      <c r="A52065"/>
    </row>
    <row r="52066" spans="1:1">
      <c r="A52066"/>
    </row>
    <row r="52067" spans="1:1">
      <c r="A52067"/>
    </row>
    <row r="52068" spans="1:1">
      <c r="A52068"/>
    </row>
    <row r="52069" spans="1:1">
      <c r="A52069"/>
    </row>
    <row r="52070" spans="1:1">
      <c r="A52070"/>
    </row>
    <row r="52071" spans="1:1">
      <c r="A52071"/>
    </row>
    <row r="52072" spans="1:1">
      <c r="A52072"/>
    </row>
    <row r="52073" spans="1:1">
      <c r="A52073"/>
    </row>
    <row r="52074" spans="1:1">
      <c r="A52074"/>
    </row>
    <row r="52075" spans="1:1">
      <c r="A52075"/>
    </row>
    <row r="52076" spans="1:1">
      <c r="A52076"/>
    </row>
    <row r="52077" spans="1:1">
      <c r="A52077"/>
    </row>
    <row r="52078" spans="1:1">
      <c r="A52078"/>
    </row>
    <row r="52079" spans="1:1">
      <c r="A52079"/>
    </row>
    <row r="52080" spans="1:1">
      <c r="A52080"/>
    </row>
    <row r="52081" spans="1:1">
      <c r="A52081"/>
    </row>
    <row r="52082" spans="1:1">
      <c r="A52082"/>
    </row>
    <row r="52083" spans="1:1">
      <c r="A52083"/>
    </row>
    <row r="52084" spans="1:1">
      <c r="A52084"/>
    </row>
    <row r="52085" spans="1:1">
      <c r="A52085"/>
    </row>
    <row r="52086" spans="1:1">
      <c r="A52086"/>
    </row>
    <row r="52087" spans="1:1">
      <c r="A52087"/>
    </row>
    <row r="52088" spans="1:1">
      <c r="A52088"/>
    </row>
    <row r="52089" spans="1:1">
      <c r="A52089"/>
    </row>
    <row r="52090" spans="1:1">
      <c r="A52090"/>
    </row>
    <row r="52091" spans="1:1">
      <c r="A52091"/>
    </row>
    <row r="52092" spans="1:1">
      <c r="A52092"/>
    </row>
    <row r="52093" spans="1:1">
      <c r="A52093"/>
    </row>
    <row r="52094" spans="1:1">
      <c r="A52094"/>
    </row>
    <row r="52095" spans="1:1">
      <c r="A52095"/>
    </row>
    <row r="52096" spans="1:1">
      <c r="A52096"/>
    </row>
    <row r="52097" spans="1:1">
      <c r="A52097"/>
    </row>
    <row r="52098" spans="1:1">
      <c r="A52098"/>
    </row>
    <row r="52099" spans="1:1">
      <c r="A52099"/>
    </row>
    <row r="52100" spans="1:1">
      <c r="A52100"/>
    </row>
    <row r="52101" spans="1:1">
      <c r="A52101"/>
    </row>
    <row r="52102" spans="1:1">
      <c r="A52102"/>
    </row>
    <row r="52103" spans="1:1">
      <c r="A52103"/>
    </row>
    <row r="52104" spans="1:1">
      <c r="A52104"/>
    </row>
    <row r="52105" spans="1:1">
      <c r="A52105"/>
    </row>
    <row r="52106" spans="1:1">
      <c r="A52106"/>
    </row>
    <row r="52107" spans="1:1">
      <c r="A52107"/>
    </row>
    <row r="52108" spans="1:1">
      <c r="A52108"/>
    </row>
    <row r="52109" spans="1:1">
      <c r="A52109"/>
    </row>
    <row r="52110" spans="1:1">
      <c r="A52110"/>
    </row>
    <row r="52111" spans="1:1">
      <c r="A52111"/>
    </row>
    <row r="52112" spans="1:1">
      <c r="A52112"/>
    </row>
    <row r="52113" spans="1:1">
      <c r="A52113"/>
    </row>
    <row r="52114" spans="1:1">
      <c r="A52114"/>
    </row>
    <row r="52115" spans="1:1">
      <c r="A52115"/>
    </row>
    <row r="52116" spans="1:1">
      <c r="A52116"/>
    </row>
    <row r="52117" spans="1:1">
      <c r="A52117"/>
    </row>
    <row r="52118" spans="1:1">
      <c r="A52118"/>
    </row>
    <row r="52119" spans="1:1">
      <c r="A52119"/>
    </row>
    <row r="52120" spans="1:1">
      <c r="A52120"/>
    </row>
    <row r="52121" spans="1:1">
      <c r="A52121"/>
    </row>
    <row r="52122" spans="1:1">
      <c r="A52122"/>
    </row>
    <row r="52123" spans="1:1">
      <c r="A52123"/>
    </row>
    <row r="52124" spans="1:1">
      <c r="A52124"/>
    </row>
    <row r="52125" spans="1:1">
      <c r="A52125"/>
    </row>
    <row r="52126" spans="1:1">
      <c r="A52126"/>
    </row>
    <row r="52127" spans="1:1">
      <c r="A52127"/>
    </row>
    <row r="52128" spans="1:1">
      <c r="A52128"/>
    </row>
    <row r="52129" spans="1:1">
      <c r="A52129"/>
    </row>
    <row r="52130" spans="1:1">
      <c r="A52130"/>
    </row>
    <row r="52131" spans="1:1">
      <c r="A52131"/>
    </row>
    <row r="52132" spans="1:1">
      <c r="A52132"/>
    </row>
    <row r="52133" spans="1:1">
      <c r="A52133"/>
    </row>
    <row r="52134" spans="1:1">
      <c r="A52134"/>
    </row>
    <row r="52135" spans="1:1">
      <c r="A52135"/>
    </row>
    <row r="52136" spans="1:1">
      <c r="A52136"/>
    </row>
    <row r="52137" spans="1:1">
      <c r="A52137"/>
    </row>
    <row r="52138" spans="1:1">
      <c r="A52138"/>
    </row>
    <row r="52139" spans="1:1">
      <c r="A52139"/>
    </row>
    <row r="52140" spans="1:1">
      <c r="A52140"/>
    </row>
    <row r="52141" spans="1:1">
      <c r="A52141"/>
    </row>
    <row r="52142" spans="1:1">
      <c r="A52142"/>
    </row>
    <row r="52143" spans="1:1">
      <c r="A52143"/>
    </row>
    <row r="52144" spans="1:1">
      <c r="A52144"/>
    </row>
    <row r="52145" spans="1:1">
      <c r="A52145"/>
    </row>
    <row r="52146" spans="1:1">
      <c r="A52146"/>
    </row>
    <row r="52147" spans="1:1">
      <c r="A52147"/>
    </row>
    <row r="52148" spans="1:1">
      <c r="A52148"/>
    </row>
    <row r="52149" spans="1:1">
      <c r="A52149"/>
    </row>
    <row r="52150" spans="1:1">
      <c r="A52150"/>
    </row>
    <row r="52151" spans="1:1">
      <c r="A52151"/>
    </row>
    <row r="52152" spans="1:1">
      <c r="A52152"/>
    </row>
    <row r="52153" spans="1:1">
      <c r="A52153"/>
    </row>
    <row r="52154" spans="1:1">
      <c r="A52154"/>
    </row>
    <row r="52155" spans="1:1">
      <c r="A52155"/>
    </row>
    <row r="52156" spans="1:1">
      <c r="A52156"/>
    </row>
    <row r="52157" spans="1:1">
      <c r="A52157"/>
    </row>
    <row r="52158" spans="1:1">
      <c r="A52158"/>
    </row>
    <row r="52159" spans="1:1">
      <c r="A52159"/>
    </row>
    <row r="52160" spans="1:1">
      <c r="A52160"/>
    </row>
    <row r="52161" spans="1:1">
      <c r="A52161"/>
    </row>
    <row r="52162" spans="1:1">
      <c r="A52162"/>
    </row>
    <row r="52163" spans="1:1">
      <c r="A52163"/>
    </row>
    <row r="52164" spans="1:1">
      <c r="A52164"/>
    </row>
    <row r="52165" spans="1:1">
      <c r="A52165"/>
    </row>
    <row r="52166" spans="1:1">
      <c r="A52166"/>
    </row>
    <row r="52167" spans="1:1">
      <c r="A52167"/>
    </row>
    <row r="52168" spans="1:1">
      <c r="A52168"/>
    </row>
    <row r="52169" spans="1:1">
      <c r="A52169"/>
    </row>
    <row r="52170" spans="1:1">
      <c r="A52170"/>
    </row>
    <row r="52171" spans="1:1">
      <c r="A52171"/>
    </row>
    <row r="52172" spans="1:1">
      <c r="A52172"/>
    </row>
    <row r="52173" spans="1:1">
      <c r="A52173"/>
    </row>
    <row r="52174" spans="1:1">
      <c r="A52174"/>
    </row>
    <row r="52175" spans="1:1">
      <c r="A52175"/>
    </row>
    <row r="52176" spans="1:1">
      <c r="A52176"/>
    </row>
    <row r="52177" spans="1:1">
      <c r="A52177"/>
    </row>
    <row r="52178" spans="1:1">
      <c r="A52178"/>
    </row>
    <row r="52179" spans="1:1">
      <c r="A52179"/>
    </row>
    <row r="52180" spans="1:1">
      <c r="A52180"/>
    </row>
    <row r="52181" spans="1:1">
      <c r="A52181"/>
    </row>
    <row r="52182" spans="1:1">
      <c r="A52182"/>
    </row>
    <row r="52183" spans="1:1">
      <c r="A52183"/>
    </row>
    <row r="52184" spans="1:1">
      <c r="A52184"/>
    </row>
    <row r="52185" spans="1:1">
      <c r="A52185"/>
    </row>
    <row r="52186" spans="1:1">
      <c r="A52186"/>
    </row>
    <row r="52187" spans="1:1">
      <c r="A52187"/>
    </row>
    <row r="52188" spans="1:1">
      <c r="A52188"/>
    </row>
    <row r="52189" spans="1:1">
      <c r="A52189"/>
    </row>
    <row r="52190" spans="1:1">
      <c r="A52190"/>
    </row>
    <row r="52191" spans="1:1">
      <c r="A52191"/>
    </row>
    <row r="52192" spans="1:1">
      <c r="A52192"/>
    </row>
    <row r="52193" spans="1:1">
      <c r="A52193"/>
    </row>
    <row r="52194" spans="1:1">
      <c r="A52194"/>
    </row>
    <row r="52195" spans="1:1">
      <c r="A52195"/>
    </row>
    <row r="52196" spans="1:1">
      <c r="A52196"/>
    </row>
    <row r="52197" spans="1:1">
      <c r="A52197"/>
    </row>
    <row r="52198" spans="1:1">
      <c r="A52198"/>
    </row>
    <row r="52199" spans="1:1">
      <c r="A52199"/>
    </row>
    <row r="52200" spans="1:1">
      <c r="A52200"/>
    </row>
    <row r="52201" spans="1:1">
      <c r="A52201"/>
    </row>
    <row r="52202" spans="1:1">
      <c r="A52202"/>
    </row>
    <row r="52203" spans="1:1">
      <c r="A52203"/>
    </row>
    <row r="52204" spans="1:1">
      <c r="A52204"/>
    </row>
    <row r="52205" spans="1:1">
      <c r="A52205"/>
    </row>
    <row r="52206" spans="1:1">
      <c r="A52206"/>
    </row>
    <row r="52207" spans="1:1">
      <c r="A52207"/>
    </row>
    <row r="52208" spans="1:1">
      <c r="A52208"/>
    </row>
    <row r="52209" spans="1:1">
      <c r="A52209"/>
    </row>
    <row r="52210" spans="1:1">
      <c r="A52210"/>
    </row>
    <row r="52211" spans="1:1">
      <c r="A52211"/>
    </row>
    <row r="52212" spans="1:1">
      <c r="A52212"/>
    </row>
    <row r="52213" spans="1:1">
      <c r="A52213"/>
    </row>
    <row r="52214" spans="1:1">
      <c r="A52214"/>
    </row>
    <row r="52215" spans="1:1">
      <c r="A52215"/>
    </row>
    <row r="52216" spans="1:1">
      <c r="A52216"/>
    </row>
    <row r="52217" spans="1:1">
      <c r="A52217"/>
    </row>
    <row r="52218" spans="1:1">
      <c r="A52218"/>
    </row>
    <row r="52219" spans="1:1">
      <c r="A52219"/>
    </row>
    <row r="52220" spans="1:1">
      <c r="A52220"/>
    </row>
    <row r="52221" spans="1:1">
      <c r="A52221"/>
    </row>
    <row r="52222" spans="1:1">
      <c r="A52222"/>
    </row>
    <row r="52223" spans="1:1">
      <c r="A52223"/>
    </row>
    <row r="52224" spans="1:1">
      <c r="A52224"/>
    </row>
    <row r="52225" spans="1:1">
      <c r="A52225"/>
    </row>
    <row r="52226" spans="1:1">
      <c r="A52226"/>
    </row>
    <row r="52227" spans="1:1">
      <c r="A52227"/>
    </row>
    <row r="52228" spans="1:1">
      <c r="A52228"/>
    </row>
    <row r="52229" spans="1:1">
      <c r="A52229"/>
    </row>
    <row r="52230" spans="1:1">
      <c r="A52230"/>
    </row>
    <row r="52231" spans="1:1">
      <c r="A52231"/>
    </row>
    <row r="52232" spans="1:1">
      <c r="A52232"/>
    </row>
    <row r="52233" spans="1:1">
      <c r="A52233"/>
    </row>
    <row r="52234" spans="1:1">
      <c r="A52234"/>
    </row>
    <row r="52235" spans="1:1">
      <c r="A52235"/>
    </row>
    <row r="52236" spans="1:1">
      <c r="A52236"/>
    </row>
    <row r="52237" spans="1:1">
      <c r="A52237"/>
    </row>
    <row r="52238" spans="1:1">
      <c r="A52238"/>
    </row>
    <row r="52239" spans="1:1">
      <c r="A52239"/>
    </row>
    <row r="52240" spans="1:1">
      <c r="A52240"/>
    </row>
    <row r="52241" spans="1:1">
      <c r="A52241"/>
    </row>
    <row r="52242" spans="1:1">
      <c r="A52242"/>
    </row>
    <row r="52243" spans="1:1">
      <c r="A52243"/>
    </row>
    <row r="52244" spans="1:1">
      <c r="A52244"/>
    </row>
    <row r="52245" spans="1:1">
      <c r="A52245"/>
    </row>
    <row r="52246" spans="1:1">
      <c r="A52246"/>
    </row>
    <row r="52247" spans="1:1">
      <c r="A52247"/>
    </row>
    <row r="52248" spans="1:1">
      <c r="A52248"/>
    </row>
    <row r="52249" spans="1:1">
      <c r="A52249"/>
    </row>
    <row r="52250" spans="1:1">
      <c r="A52250"/>
    </row>
    <row r="52251" spans="1:1">
      <c r="A52251"/>
    </row>
    <row r="52252" spans="1:1">
      <c r="A52252"/>
    </row>
    <row r="52253" spans="1:1">
      <c r="A52253"/>
    </row>
    <row r="52254" spans="1:1">
      <c r="A52254"/>
    </row>
    <row r="52255" spans="1:1">
      <c r="A52255"/>
    </row>
    <row r="52256" spans="1:1">
      <c r="A52256"/>
    </row>
    <row r="52257" spans="1:1">
      <c r="A52257"/>
    </row>
    <row r="52258" spans="1:1">
      <c r="A52258"/>
    </row>
    <row r="52259" spans="1:1">
      <c r="A52259"/>
    </row>
    <row r="52260" spans="1:1">
      <c r="A52260"/>
    </row>
    <row r="52261" spans="1:1">
      <c r="A52261"/>
    </row>
    <row r="52262" spans="1:1">
      <c r="A52262"/>
    </row>
    <row r="52263" spans="1:1">
      <c r="A52263"/>
    </row>
    <row r="52264" spans="1:1">
      <c r="A52264"/>
    </row>
    <row r="52265" spans="1:1">
      <c r="A52265"/>
    </row>
    <row r="52266" spans="1:1">
      <c r="A52266"/>
    </row>
    <row r="52267" spans="1:1">
      <c r="A52267"/>
    </row>
    <row r="52268" spans="1:1">
      <c r="A52268"/>
    </row>
    <row r="52269" spans="1:1">
      <c r="A52269"/>
    </row>
    <row r="52270" spans="1:1">
      <c r="A52270"/>
    </row>
    <row r="52271" spans="1:1">
      <c r="A52271"/>
    </row>
    <row r="52272" spans="1:1">
      <c r="A52272"/>
    </row>
    <row r="52273" spans="1:1">
      <c r="A52273"/>
    </row>
    <row r="52274" spans="1:1">
      <c r="A52274"/>
    </row>
    <row r="52275" spans="1:1">
      <c r="A52275"/>
    </row>
    <row r="52276" spans="1:1">
      <c r="A52276"/>
    </row>
    <row r="52277" spans="1:1">
      <c r="A52277"/>
    </row>
    <row r="52278" spans="1:1">
      <c r="A52278"/>
    </row>
    <row r="52279" spans="1:1">
      <c r="A52279"/>
    </row>
    <row r="52280" spans="1:1">
      <c r="A52280"/>
    </row>
    <row r="52281" spans="1:1">
      <c r="A52281"/>
    </row>
    <row r="52282" spans="1:1">
      <c r="A52282"/>
    </row>
    <row r="52283" spans="1:1">
      <c r="A52283"/>
    </row>
    <row r="52284" spans="1:1">
      <c r="A52284"/>
    </row>
    <row r="52285" spans="1:1">
      <c r="A52285"/>
    </row>
    <row r="52286" spans="1:1">
      <c r="A52286"/>
    </row>
    <row r="52287" spans="1:1">
      <c r="A52287"/>
    </row>
    <row r="52288" spans="1:1">
      <c r="A52288"/>
    </row>
    <row r="52289" spans="1:1">
      <c r="A52289"/>
    </row>
    <row r="52290" spans="1:1">
      <c r="A52290"/>
    </row>
    <row r="52291" spans="1:1">
      <c r="A52291"/>
    </row>
    <row r="52292" spans="1:1">
      <c r="A52292"/>
    </row>
    <row r="52293" spans="1:1">
      <c r="A52293"/>
    </row>
    <row r="52294" spans="1:1">
      <c r="A52294"/>
    </row>
    <row r="52295" spans="1:1">
      <c r="A52295"/>
    </row>
    <row r="52296" spans="1:1">
      <c r="A52296"/>
    </row>
    <row r="52297" spans="1:1">
      <c r="A52297"/>
    </row>
    <row r="52298" spans="1:1">
      <c r="A52298"/>
    </row>
    <row r="52299" spans="1:1">
      <c r="A52299"/>
    </row>
    <row r="52300" spans="1:1">
      <c r="A52300"/>
    </row>
    <row r="52301" spans="1:1">
      <c r="A52301"/>
    </row>
    <row r="52302" spans="1:1">
      <c r="A52302"/>
    </row>
    <row r="52303" spans="1:1">
      <c r="A52303"/>
    </row>
    <row r="52304" spans="1:1">
      <c r="A52304"/>
    </row>
    <row r="52305" spans="1:1">
      <c r="A52305"/>
    </row>
    <row r="52306" spans="1:1">
      <c r="A52306"/>
    </row>
    <row r="52307" spans="1:1">
      <c r="A52307"/>
    </row>
    <row r="52308" spans="1:1">
      <c r="A52308"/>
    </row>
    <row r="52309" spans="1:1">
      <c r="A52309"/>
    </row>
    <row r="52310" spans="1:1">
      <c r="A52310"/>
    </row>
    <row r="52311" spans="1:1">
      <c r="A52311"/>
    </row>
    <row r="52312" spans="1:1">
      <c r="A52312"/>
    </row>
    <row r="52313" spans="1:1">
      <c r="A52313"/>
    </row>
    <row r="52314" spans="1:1">
      <c r="A52314"/>
    </row>
    <row r="52315" spans="1:1">
      <c r="A52315"/>
    </row>
    <row r="52316" spans="1:1">
      <c r="A52316"/>
    </row>
    <row r="52317" spans="1:1">
      <c r="A52317"/>
    </row>
    <row r="52318" spans="1:1">
      <c r="A52318"/>
    </row>
    <row r="52319" spans="1:1">
      <c r="A52319"/>
    </row>
    <row r="52320" spans="1:1">
      <c r="A52320"/>
    </row>
    <row r="52321" spans="1:1">
      <c r="A52321"/>
    </row>
    <row r="52322" spans="1:1">
      <c r="A52322"/>
    </row>
    <row r="52323" spans="1:1">
      <c r="A52323"/>
    </row>
    <row r="52324" spans="1:1">
      <c r="A52324"/>
    </row>
    <row r="52325" spans="1:1">
      <c r="A52325"/>
    </row>
    <row r="52326" spans="1:1">
      <c r="A52326"/>
    </row>
    <row r="52327" spans="1:1">
      <c r="A52327"/>
    </row>
    <row r="52328" spans="1:1">
      <c r="A52328"/>
    </row>
    <row r="52329" spans="1:1">
      <c r="A52329"/>
    </row>
    <row r="52330" spans="1:1">
      <c r="A52330"/>
    </row>
    <row r="52331" spans="1:1">
      <c r="A52331"/>
    </row>
    <row r="52332" spans="1:1">
      <c r="A52332"/>
    </row>
    <row r="52333" spans="1:1">
      <c r="A52333"/>
    </row>
    <row r="52334" spans="1:1">
      <c r="A52334"/>
    </row>
    <row r="52335" spans="1:1">
      <c r="A52335"/>
    </row>
    <row r="52336" spans="1:1">
      <c r="A52336"/>
    </row>
    <row r="52337" spans="1:1">
      <c r="A52337"/>
    </row>
    <row r="52338" spans="1:1">
      <c r="A52338"/>
    </row>
    <row r="52339" spans="1:1">
      <c r="A52339"/>
    </row>
    <row r="52340" spans="1:1">
      <c r="A52340"/>
    </row>
    <row r="52341" spans="1:1">
      <c r="A52341"/>
    </row>
    <row r="52342" spans="1:1">
      <c r="A52342"/>
    </row>
    <row r="52343" spans="1:1">
      <c r="A52343"/>
    </row>
    <row r="52344" spans="1:1">
      <c r="A52344"/>
    </row>
    <row r="52345" spans="1:1">
      <c r="A52345"/>
    </row>
    <row r="52346" spans="1:1">
      <c r="A52346"/>
    </row>
    <row r="52347" spans="1:1">
      <c r="A52347"/>
    </row>
    <row r="52348" spans="1:1">
      <c r="A52348"/>
    </row>
    <row r="52349" spans="1:1">
      <c r="A52349"/>
    </row>
    <row r="52350" spans="1:1">
      <c r="A52350"/>
    </row>
    <row r="52351" spans="1:1">
      <c r="A52351"/>
    </row>
    <row r="52352" spans="1:1">
      <c r="A52352"/>
    </row>
    <row r="52353" spans="1:1">
      <c r="A52353"/>
    </row>
    <row r="52354" spans="1:1">
      <c r="A52354"/>
    </row>
    <row r="52355" spans="1:1">
      <c r="A52355"/>
    </row>
    <row r="52356" spans="1:1">
      <c r="A52356"/>
    </row>
    <row r="52357" spans="1:1">
      <c r="A52357"/>
    </row>
    <row r="52358" spans="1:1">
      <c r="A52358"/>
    </row>
    <row r="52359" spans="1:1">
      <c r="A52359"/>
    </row>
    <row r="52360" spans="1:1">
      <c r="A52360"/>
    </row>
    <row r="52361" spans="1:1">
      <c r="A52361"/>
    </row>
    <row r="52362" spans="1:1">
      <c r="A52362"/>
    </row>
    <row r="52363" spans="1:1">
      <c r="A52363"/>
    </row>
    <row r="52364" spans="1:1">
      <c r="A52364"/>
    </row>
    <row r="52365" spans="1:1">
      <c r="A52365"/>
    </row>
    <row r="52366" spans="1:1">
      <c r="A52366"/>
    </row>
    <row r="52367" spans="1:1">
      <c r="A52367"/>
    </row>
    <row r="52368" spans="1:1">
      <c r="A52368"/>
    </row>
    <row r="52369" spans="1:1">
      <c r="A52369"/>
    </row>
    <row r="52370" spans="1:1">
      <c r="A52370"/>
    </row>
    <row r="52371" spans="1:1">
      <c r="A52371"/>
    </row>
    <row r="52372" spans="1:1">
      <c r="A52372"/>
    </row>
    <row r="52373" spans="1:1">
      <c r="A52373"/>
    </row>
    <row r="52374" spans="1:1">
      <c r="A52374"/>
    </row>
    <row r="52375" spans="1:1">
      <c r="A52375"/>
    </row>
    <row r="52376" spans="1:1">
      <c r="A52376"/>
    </row>
    <row r="52377" spans="1:1">
      <c r="A52377"/>
    </row>
    <row r="52378" spans="1:1">
      <c r="A52378"/>
    </row>
    <row r="52379" spans="1:1">
      <c r="A52379"/>
    </row>
    <row r="52380" spans="1:1">
      <c r="A52380"/>
    </row>
    <row r="52381" spans="1:1">
      <c r="A52381"/>
    </row>
    <row r="52382" spans="1:1">
      <c r="A52382"/>
    </row>
    <row r="52383" spans="1:1">
      <c r="A52383"/>
    </row>
    <row r="52384" spans="1:1">
      <c r="A52384"/>
    </row>
    <row r="52385" spans="1:1">
      <c r="A52385"/>
    </row>
    <row r="52386" spans="1:1">
      <c r="A52386"/>
    </row>
    <row r="52387" spans="1:1">
      <c r="A52387"/>
    </row>
    <row r="52388" spans="1:1">
      <c r="A52388"/>
    </row>
    <row r="52389" spans="1:1">
      <c r="A52389"/>
    </row>
    <row r="52390" spans="1:1">
      <c r="A52390"/>
    </row>
    <row r="52391" spans="1:1">
      <c r="A52391"/>
    </row>
    <row r="52392" spans="1:1">
      <c r="A52392"/>
    </row>
    <row r="52393" spans="1:1">
      <c r="A52393"/>
    </row>
    <row r="52394" spans="1:1">
      <c r="A52394"/>
    </row>
    <row r="52395" spans="1:1">
      <c r="A52395"/>
    </row>
    <row r="52396" spans="1:1">
      <c r="A52396"/>
    </row>
    <row r="52397" spans="1:1">
      <c r="A52397"/>
    </row>
    <row r="52398" spans="1:1">
      <c r="A52398"/>
    </row>
    <row r="52399" spans="1:1">
      <c r="A52399"/>
    </row>
    <row r="52400" spans="1:1">
      <c r="A52400"/>
    </row>
    <row r="52401" spans="1:1">
      <c r="A52401"/>
    </row>
    <row r="52402" spans="1:1">
      <c r="A52402"/>
    </row>
    <row r="52403" spans="1:1">
      <c r="A52403"/>
    </row>
    <row r="52404" spans="1:1">
      <c r="A52404"/>
    </row>
    <row r="52405" spans="1:1">
      <c r="A52405"/>
    </row>
    <row r="52406" spans="1:1">
      <c r="A52406"/>
    </row>
    <row r="52407" spans="1:1">
      <c r="A52407"/>
    </row>
    <row r="52408" spans="1:1">
      <c r="A52408"/>
    </row>
    <row r="52409" spans="1:1">
      <c r="A52409"/>
    </row>
    <row r="52410" spans="1:1">
      <c r="A52410"/>
    </row>
    <row r="52411" spans="1:1">
      <c r="A52411"/>
    </row>
    <row r="52412" spans="1:1">
      <c r="A52412"/>
    </row>
    <row r="52413" spans="1:1">
      <c r="A52413"/>
    </row>
    <row r="52414" spans="1:1">
      <c r="A52414"/>
    </row>
    <row r="52415" spans="1:1">
      <c r="A52415"/>
    </row>
    <row r="52416" spans="1:1">
      <c r="A52416"/>
    </row>
    <row r="52417" spans="1:1">
      <c r="A52417"/>
    </row>
    <row r="52418" spans="1:1">
      <c r="A52418"/>
    </row>
    <row r="52419" spans="1:1">
      <c r="A52419"/>
    </row>
    <row r="52420" spans="1:1">
      <c r="A52420"/>
    </row>
    <row r="52421" spans="1:1">
      <c r="A52421"/>
    </row>
    <row r="52422" spans="1:1">
      <c r="A52422"/>
    </row>
    <row r="52423" spans="1:1">
      <c r="A52423"/>
    </row>
    <row r="52424" spans="1:1">
      <c r="A52424"/>
    </row>
    <row r="52425" spans="1:1">
      <c r="A52425"/>
    </row>
    <row r="52426" spans="1:1">
      <c r="A52426"/>
    </row>
    <row r="52427" spans="1:1">
      <c r="A52427"/>
    </row>
    <row r="52428" spans="1:1">
      <c r="A52428"/>
    </row>
    <row r="52429" spans="1:1">
      <c r="A52429"/>
    </row>
    <row r="52430" spans="1:1">
      <c r="A52430"/>
    </row>
    <row r="52431" spans="1:1">
      <c r="A52431"/>
    </row>
    <row r="52432" spans="1:1">
      <c r="A52432"/>
    </row>
    <row r="52433" spans="1:1">
      <c r="A52433"/>
    </row>
    <row r="52434" spans="1:1">
      <c r="A52434"/>
    </row>
    <row r="52435" spans="1:1">
      <c r="A52435"/>
    </row>
    <row r="52436" spans="1:1">
      <c r="A52436"/>
    </row>
    <row r="52437" spans="1:1">
      <c r="A52437"/>
    </row>
    <row r="52438" spans="1:1">
      <c r="A52438"/>
    </row>
    <row r="52439" spans="1:1">
      <c r="A52439"/>
    </row>
    <row r="52440" spans="1:1">
      <c r="A52440"/>
    </row>
    <row r="52441" spans="1:1">
      <c r="A52441"/>
    </row>
    <row r="52442" spans="1:1">
      <c r="A52442"/>
    </row>
    <row r="52443" spans="1:1">
      <c r="A52443"/>
    </row>
    <row r="52444" spans="1:1">
      <c r="A52444"/>
    </row>
    <row r="52445" spans="1:1">
      <c r="A52445"/>
    </row>
    <row r="52446" spans="1:1">
      <c r="A52446"/>
    </row>
    <row r="52447" spans="1:1">
      <c r="A52447"/>
    </row>
    <row r="52448" spans="1:1">
      <c r="A52448"/>
    </row>
    <row r="52449" spans="1:1">
      <c r="A52449"/>
    </row>
    <row r="52450" spans="1:1">
      <c r="A52450"/>
    </row>
    <row r="52451" spans="1:1">
      <c r="A52451"/>
    </row>
    <row r="52452" spans="1:1">
      <c r="A52452"/>
    </row>
    <row r="52453" spans="1:1">
      <c r="A52453"/>
    </row>
    <row r="52454" spans="1:1">
      <c r="A52454"/>
    </row>
    <row r="52455" spans="1:1">
      <c r="A52455"/>
    </row>
    <row r="52456" spans="1:1">
      <c r="A52456"/>
    </row>
    <row r="52457" spans="1:1">
      <c r="A52457"/>
    </row>
    <row r="52458" spans="1:1">
      <c r="A52458"/>
    </row>
    <row r="52459" spans="1:1">
      <c r="A52459"/>
    </row>
    <row r="52460" spans="1:1">
      <c r="A52460"/>
    </row>
    <row r="52461" spans="1:1">
      <c r="A52461"/>
    </row>
    <row r="52462" spans="1:1">
      <c r="A52462"/>
    </row>
    <row r="52463" spans="1:1">
      <c r="A52463"/>
    </row>
    <row r="52464" spans="1:1">
      <c r="A52464"/>
    </row>
    <row r="52465" spans="1:1">
      <c r="A52465"/>
    </row>
    <row r="52466" spans="1:1">
      <c r="A52466"/>
    </row>
    <row r="52467" spans="1:1">
      <c r="A52467"/>
    </row>
    <row r="52468" spans="1:1">
      <c r="A52468"/>
    </row>
    <row r="52469" spans="1:1">
      <c r="A52469"/>
    </row>
    <row r="52470" spans="1:1">
      <c r="A52470"/>
    </row>
    <row r="52471" spans="1:1">
      <c r="A52471"/>
    </row>
    <row r="52472" spans="1:1">
      <c r="A52472"/>
    </row>
    <row r="52473" spans="1:1">
      <c r="A52473"/>
    </row>
    <row r="52474" spans="1:1">
      <c r="A52474"/>
    </row>
    <row r="52475" spans="1:1">
      <c r="A52475"/>
    </row>
    <row r="52476" spans="1:1">
      <c r="A52476"/>
    </row>
    <row r="52477" spans="1:1">
      <c r="A52477"/>
    </row>
    <row r="52478" spans="1:1">
      <c r="A52478"/>
    </row>
    <row r="52479" spans="1:1">
      <c r="A52479"/>
    </row>
    <row r="52480" spans="1:1">
      <c r="A52480"/>
    </row>
    <row r="52481" spans="1:1">
      <c r="A52481"/>
    </row>
    <row r="52482" spans="1:1">
      <c r="A52482"/>
    </row>
    <row r="52483" spans="1:1">
      <c r="A52483"/>
    </row>
    <row r="52484" spans="1:1">
      <c r="A52484"/>
    </row>
    <row r="52485" spans="1:1">
      <c r="A52485"/>
    </row>
    <row r="52486" spans="1:1">
      <c r="A52486"/>
    </row>
    <row r="52487" spans="1:1">
      <c r="A52487"/>
    </row>
    <row r="52488" spans="1:1">
      <c r="A52488"/>
    </row>
    <row r="52489" spans="1:1">
      <c r="A52489"/>
    </row>
    <row r="52490" spans="1:1">
      <c r="A52490"/>
    </row>
    <row r="52491" spans="1:1">
      <c r="A52491"/>
    </row>
    <row r="52492" spans="1:1">
      <c r="A52492"/>
    </row>
    <row r="52493" spans="1:1">
      <c r="A52493"/>
    </row>
    <row r="52494" spans="1:1">
      <c r="A52494"/>
    </row>
    <row r="52495" spans="1:1">
      <c r="A52495"/>
    </row>
    <row r="52496" spans="1:1">
      <c r="A52496"/>
    </row>
    <row r="52497" spans="1:1">
      <c r="A52497"/>
    </row>
    <row r="52498" spans="1:1">
      <c r="A52498"/>
    </row>
    <row r="52499" spans="1:1">
      <c r="A52499"/>
    </row>
    <row r="52500" spans="1:1">
      <c r="A52500"/>
    </row>
    <row r="52501" spans="1:1">
      <c r="A52501"/>
    </row>
    <row r="52502" spans="1:1">
      <c r="A52502"/>
    </row>
    <row r="52503" spans="1:1">
      <c r="A52503"/>
    </row>
    <row r="52504" spans="1:1">
      <c r="A52504"/>
    </row>
    <row r="52505" spans="1:1">
      <c r="A52505"/>
    </row>
    <row r="52506" spans="1:1">
      <c r="A52506"/>
    </row>
    <row r="52507" spans="1:1">
      <c r="A52507"/>
    </row>
    <row r="52508" spans="1:1">
      <c r="A52508"/>
    </row>
    <row r="52509" spans="1:1">
      <c r="A52509"/>
    </row>
    <row r="52510" spans="1:1">
      <c r="A52510"/>
    </row>
    <row r="52511" spans="1:1">
      <c r="A52511"/>
    </row>
    <row r="52512" spans="1:1">
      <c r="A52512"/>
    </row>
    <row r="52513" spans="1:1">
      <c r="A52513"/>
    </row>
    <row r="52514" spans="1:1">
      <c r="A52514"/>
    </row>
    <row r="52515" spans="1:1">
      <c r="A52515"/>
    </row>
    <row r="52516" spans="1:1">
      <c r="A52516"/>
    </row>
    <row r="52517" spans="1:1">
      <c r="A52517"/>
    </row>
    <row r="52518" spans="1:1">
      <c r="A52518"/>
    </row>
    <row r="52519" spans="1:1">
      <c r="A52519"/>
    </row>
    <row r="52520" spans="1:1">
      <c r="A52520"/>
    </row>
    <row r="52521" spans="1:1">
      <c r="A52521"/>
    </row>
    <row r="52522" spans="1:1">
      <c r="A52522"/>
    </row>
    <row r="52523" spans="1:1">
      <c r="A52523"/>
    </row>
    <row r="52524" spans="1:1">
      <c r="A52524"/>
    </row>
    <row r="52525" spans="1:1">
      <c r="A52525"/>
    </row>
    <row r="52526" spans="1:1">
      <c r="A52526"/>
    </row>
    <row r="52527" spans="1:1">
      <c r="A52527"/>
    </row>
    <row r="52528" spans="1:1">
      <c r="A52528"/>
    </row>
    <row r="52529" spans="1:1">
      <c r="A52529"/>
    </row>
    <row r="52530" spans="1:1">
      <c r="A52530"/>
    </row>
    <row r="52531" spans="1:1">
      <c r="A52531"/>
    </row>
    <row r="52532" spans="1:1">
      <c r="A52532"/>
    </row>
    <row r="52533" spans="1:1">
      <c r="A52533"/>
    </row>
    <row r="52534" spans="1:1">
      <c r="A52534"/>
    </row>
    <row r="52535" spans="1:1">
      <c r="A52535"/>
    </row>
    <row r="52536" spans="1:1">
      <c r="A52536"/>
    </row>
    <row r="52537" spans="1:1">
      <c r="A52537"/>
    </row>
    <row r="52538" spans="1:1">
      <c r="A52538"/>
    </row>
    <row r="52539" spans="1:1">
      <c r="A52539"/>
    </row>
    <row r="52540" spans="1:1">
      <c r="A52540"/>
    </row>
    <row r="52541" spans="1:1">
      <c r="A52541"/>
    </row>
    <row r="52542" spans="1:1">
      <c r="A52542"/>
    </row>
    <row r="52543" spans="1:1">
      <c r="A52543"/>
    </row>
    <row r="52544" spans="1:1">
      <c r="A52544"/>
    </row>
    <row r="52545" spans="1:1">
      <c r="A52545"/>
    </row>
    <row r="52546" spans="1:1">
      <c r="A52546"/>
    </row>
    <row r="52547" spans="1:1">
      <c r="A52547"/>
    </row>
    <row r="52548" spans="1:1">
      <c r="A52548"/>
    </row>
    <row r="52549" spans="1:1">
      <c r="A52549"/>
    </row>
    <row r="52550" spans="1:1">
      <c r="A52550"/>
    </row>
    <row r="52551" spans="1:1">
      <c r="A52551"/>
    </row>
    <row r="52552" spans="1:1">
      <c r="A52552"/>
    </row>
    <row r="52553" spans="1:1">
      <c r="A52553"/>
    </row>
    <row r="52554" spans="1:1">
      <c r="A52554"/>
    </row>
    <row r="52555" spans="1:1">
      <c r="A52555"/>
    </row>
    <row r="52556" spans="1:1">
      <c r="A52556"/>
    </row>
    <row r="52557" spans="1:1">
      <c r="A52557"/>
    </row>
    <row r="52558" spans="1:1">
      <c r="A52558"/>
    </row>
    <row r="52559" spans="1:1">
      <c r="A52559"/>
    </row>
    <row r="52560" spans="1:1">
      <c r="A52560"/>
    </row>
    <row r="52561" spans="1:1">
      <c r="A52561"/>
    </row>
    <row r="52562" spans="1:1">
      <c r="A52562"/>
    </row>
    <row r="52563" spans="1:1">
      <c r="A52563"/>
    </row>
    <row r="52564" spans="1:1">
      <c r="A52564"/>
    </row>
    <row r="52565" spans="1:1">
      <c r="A52565"/>
    </row>
    <row r="52566" spans="1:1">
      <c r="A52566"/>
    </row>
    <row r="52567" spans="1:1">
      <c r="A52567"/>
    </row>
    <row r="52568" spans="1:1">
      <c r="A52568"/>
    </row>
    <row r="52569" spans="1:1">
      <c r="A52569"/>
    </row>
    <row r="52570" spans="1:1">
      <c r="A52570"/>
    </row>
    <row r="52571" spans="1:1">
      <c r="A52571"/>
    </row>
    <row r="52572" spans="1:1">
      <c r="A52572"/>
    </row>
    <row r="52573" spans="1:1">
      <c r="A52573"/>
    </row>
    <row r="52574" spans="1:1">
      <c r="A52574"/>
    </row>
    <row r="52575" spans="1:1">
      <c r="A52575"/>
    </row>
    <row r="52576" spans="1:1">
      <c r="A52576"/>
    </row>
    <row r="52577" spans="1:1">
      <c r="A52577"/>
    </row>
    <row r="52578" spans="1:1">
      <c r="A52578"/>
    </row>
    <row r="52579" spans="1:1">
      <c r="A52579"/>
    </row>
    <row r="52580" spans="1:1">
      <c r="A52580"/>
    </row>
    <row r="52581" spans="1:1">
      <c r="A52581"/>
    </row>
    <row r="52582" spans="1:1">
      <c r="A52582"/>
    </row>
    <row r="52583" spans="1:1">
      <c r="A52583"/>
    </row>
    <row r="52584" spans="1:1">
      <c r="A52584"/>
    </row>
    <row r="52585" spans="1:1">
      <c r="A52585"/>
    </row>
    <row r="52586" spans="1:1">
      <c r="A52586"/>
    </row>
    <row r="52587" spans="1:1">
      <c r="A52587"/>
    </row>
    <row r="52588" spans="1:1">
      <c r="A52588"/>
    </row>
    <row r="52589" spans="1:1">
      <c r="A52589"/>
    </row>
    <row r="52590" spans="1:1">
      <c r="A52590"/>
    </row>
    <row r="52591" spans="1:1">
      <c r="A52591"/>
    </row>
    <row r="52592" spans="1:1">
      <c r="A52592"/>
    </row>
    <row r="52593" spans="1:1">
      <c r="A52593"/>
    </row>
    <row r="52594" spans="1:1">
      <c r="A52594"/>
    </row>
    <row r="52595" spans="1:1">
      <c r="A52595"/>
    </row>
    <row r="52596" spans="1:1">
      <c r="A52596"/>
    </row>
    <row r="52597" spans="1:1">
      <c r="A52597"/>
    </row>
    <row r="52598" spans="1:1">
      <c r="A52598"/>
    </row>
    <row r="52599" spans="1:1">
      <c r="A52599"/>
    </row>
    <row r="52600" spans="1:1">
      <c r="A52600"/>
    </row>
    <row r="52601" spans="1:1">
      <c r="A52601"/>
    </row>
    <row r="52602" spans="1:1">
      <c r="A52602"/>
    </row>
    <row r="52603" spans="1:1">
      <c r="A52603"/>
    </row>
    <row r="52604" spans="1:1">
      <c r="A52604"/>
    </row>
    <row r="52605" spans="1:1">
      <c r="A52605"/>
    </row>
    <row r="52606" spans="1:1">
      <c r="A52606"/>
    </row>
    <row r="52607" spans="1:1">
      <c r="A52607"/>
    </row>
    <row r="52608" spans="1:1">
      <c r="A52608"/>
    </row>
    <row r="52609" spans="1:1">
      <c r="A52609"/>
    </row>
    <row r="52610" spans="1:1">
      <c r="A52610"/>
    </row>
    <row r="52611" spans="1:1">
      <c r="A52611"/>
    </row>
    <row r="52612" spans="1:1">
      <c r="A52612"/>
    </row>
    <row r="52613" spans="1:1">
      <c r="A52613"/>
    </row>
    <row r="52614" spans="1:1">
      <c r="A52614"/>
    </row>
    <row r="52615" spans="1:1">
      <c r="A52615"/>
    </row>
    <row r="52616" spans="1:1">
      <c r="A52616"/>
    </row>
    <row r="52617" spans="1:1">
      <c r="A52617"/>
    </row>
    <row r="52618" spans="1:1">
      <c r="A52618"/>
    </row>
    <row r="52619" spans="1:1">
      <c r="A52619"/>
    </row>
    <row r="52620" spans="1:1">
      <c r="A52620"/>
    </row>
    <row r="52621" spans="1:1">
      <c r="A52621"/>
    </row>
    <row r="52622" spans="1:1">
      <c r="A52622"/>
    </row>
    <row r="52623" spans="1:1">
      <c r="A52623"/>
    </row>
    <row r="52624" spans="1:1">
      <c r="A52624"/>
    </row>
    <row r="52625" spans="1:1">
      <c r="A52625"/>
    </row>
    <row r="52626" spans="1:1">
      <c r="A52626"/>
    </row>
    <row r="52627" spans="1:1">
      <c r="A52627"/>
    </row>
    <row r="52628" spans="1:1">
      <c r="A52628"/>
    </row>
    <row r="52629" spans="1:1">
      <c r="A52629"/>
    </row>
    <row r="52630" spans="1:1">
      <c r="A52630"/>
    </row>
    <row r="52631" spans="1:1">
      <c r="A52631"/>
    </row>
    <row r="52632" spans="1:1">
      <c r="A52632"/>
    </row>
    <row r="52633" spans="1:1">
      <c r="A52633"/>
    </row>
    <row r="52634" spans="1:1">
      <c r="A52634"/>
    </row>
    <row r="52635" spans="1:1">
      <c r="A52635"/>
    </row>
    <row r="52636" spans="1:1">
      <c r="A52636"/>
    </row>
    <row r="52637" spans="1:1">
      <c r="A52637"/>
    </row>
    <row r="52638" spans="1:1">
      <c r="A52638"/>
    </row>
    <row r="52639" spans="1:1">
      <c r="A52639"/>
    </row>
    <row r="52640" spans="1:1">
      <c r="A52640"/>
    </row>
    <row r="52641" spans="1:1">
      <c r="A52641"/>
    </row>
    <row r="52642" spans="1:1">
      <c r="A52642"/>
    </row>
    <row r="52643" spans="1:1">
      <c r="A52643"/>
    </row>
    <row r="52644" spans="1:1">
      <c r="A52644"/>
    </row>
    <row r="52645" spans="1:1">
      <c r="A52645"/>
    </row>
    <row r="52646" spans="1:1">
      <c r="A52646"/>
    </row>
    <row r="52647" spans="1:1">
      <c r="A52647"/>
    </row>
    <row r="52648" spans="1:1">
      <c r="A52648"/>
    </row>
    <row r="52649" spans="1:1">
      <c r="A52649"/>
    </row>
    <row r="52650" spans="1:1">
      <c r="A52650"/>
    </row>
    <row r="52651" spans="1:1">
      <c r="A52651"/>
    </row>
    <row r="52652" spans="1:1">
      <c r="A52652"/>
    </row>
    <row r="52653" spans="1:1">
      <c r="A52653"/>
    </row>
    <row r="52654" spans="1:1">
      <c r="A52654"/>
    </row>
    <row r="52655" spans="1:1">
      <c r="A52655"/>
    </row>
    <row r="52656" spans="1:1">
      <c r="A52656"/>
    </row>
    <row r="52657" spans="1:1">
      <c r="A52657"/>
    </row>
    <row r="52658" spans="1:1">
      <c r="A52658"/>
    </row>
    <row r="52659" spans="1:1">
      <c r="A52659"/>
    </row>
    <row r="52660" spans="1:1">
      <c r="A52660"/>
    </row>
    <row r="52661" spans="1:1">
      <c r="A52661"/>
    </row>
    <row r="52662" spans="1:1">
      <c r="A52662"/>
    </row>
    <row r="52663" spans="1:1">
      <c r="A52663"/>
    </row>
    <row r="52664" spans="1:1">
      <c r="A52664"/>
    </row>
    <row r="52665" spans="1:1">
      <c r="A52665"/>
    </row>
    <row r="52666" spans="1:1">
      <c r="A52666"/>
    </row>
    <row r="52667" spans="1:1">
      <c r="A52667"/>
    </row>
    <row r="52668" spans="1:1">
      <c r="A52668"/>
    </row>
    <row r="52669" spans="1:1">
      <c r="A52669"/>
    </row>
    <row r="52670" spans="1:1">
      <c r="A52670"/>
    </row>
    <row r="52671" spans="1:1">
      <c r="A52671"/>
    </row>
    <row r="52672" spans="1:1">
      <c r="A52672"/>
    </row>
    <row r="52673" spans="1:1">
      <c r="A52673"/>
    </row>
    <row r="52674" spans="1:1">
      <c r="A52674"/>
    </row>
    <row r="52675" spans="1:1">
      <c r="A52675"/>
    </row>
    <row r="52676" spans="1:1">
      <c r="A52676"/>
    </row>
    <row r="52677" spans="1:1">
      <c r="A52677"/>
    </row>
    <row r="52678" spans="1:1">
      <c r="A52678"/>
    </row>
    <row r="52679" spans="1:1">
      <c r="A52679"/>
    </row>
    <row r="52680" spans="1:1">
      <c r="A52680"/>
    </row>
    <row r="52681" spans="1:1">
      <c r="A52681"/>
    </row>
    <row r="52682" spans="1:1">
      <c r="A52682"/>
    </row>
    <row r="52683" spans="1:1">
      <c r="A52683"/>
    </row>
    <row r="52684" spans="1:1">
      <c r="A52684"/>
    </row>
    <row r="52685" spans="1:1">
      <c r="A52685"/>
    </row>
    <row r="52686" spans="1:1">
      <c r="A52686"/>
    </row>
    <row r="52687" spans="1:1">
      <c r="A52687"/>
    </row>
    <row r="52688" spans="1:1">
      <c r="A52688"/>
    </row>
    <row r="52689" spans="1:1">
      <c r="A52689"/>
    </row>
    <row r="52690" spans="1:1">
      <c r="A52690"/>
    </row>
    <row r="52691" spans="1:1">
      <c r="A52691"/>
    </row>
    <row r="52692" spans="1:1">
      <c r="A52692"/>
    </row>
    <row r="52693" spans="1:1">
      <c r="A52693"/>
    </row>
    <row r="52694" spans="1:1">
      <c r="A52694"/>
    </row>
    <row r="52695" spans="1:1">
      <c r="A52695"/>
    </row>
    <row r="52696" spans="1:1">
      <c r="A52696"/>
    </row>
    <row r="52697" spans="1:1">
      <c r="A52697"/>
    </row>
    <row r="52698" spans="1:1">
      <c r="A52698"/>
    </row>
    <row r="52699" spans="1:1">
      <c r="A52699"/>
    </row>
    <row r="52700" spans="1:1">
      <c r="A52700"/>
    </row>
    <row r="52701" spans="1:1">
      <c r="A52701"/>
    </row>
    <row r="52702" spans="1:1">
      <c r="A52702"/>
    </row>
    <row r="52703" spans="1:1">
      <c r="A52703"/>
    </row>
    <row r="52704" spans="1:1">
      <c r="A52704"/>
    </row>
    <row r="52705" spans="1:1">
      <c r="A52705"/>
    </row>
    <row r="52706" spans="1:1">
      <c r="A52706"/>
    </row>
    <row r="52707" spans="1:1">
      <c r="A52707"/>
    </row>
    <row r="52708" spans="1:1">
      <c r="A52708"/>
    </row>
    <row r="52709" spans="1:1">
      <c r="A52709"/>
    </row>
    <row r="52710" spans="1:1">
      <c r="A52710"/>
    </row>
    <row r="52711" spans="1:1">
      <c r="A52711"/>
    </row>
    <row r="52712" spans="1:1">
      <c r="A52712"/>
    </row>
    <row r="52713" spans="1:1">
      <c r="A52713"/>
    </row>
    <row r="52714" spans="1:1">
      <c r="A52714"/>
    </row>
    <row r="52715" spans="1:1">
      <c r="A52715"/>
    </row>
    <row r="52716" spans="1:1">
      <c r="A52716"/>
    </row>
    <row r="52717" spans="1:1">
      <c r="A52717"/>
    </row>
    <row r="52718" spans="1:1">
      <c r="A52718"/>
    </row>
    <row r="52719" spans="1:1">
      <c r="A52719"/>
    </row>
    <row r="52720" spans="1:1">
      <c r="A52720"/>
    </row>
    <row r="52721" spans="1:1">
      <c r="A52721"/>
    </row>
    <row r="52722" spans="1:1">
      <c r="A52722"/>
    </row>
    <row r="52723" spans="1:1">
      <c r="A52723"/>
    </row>
    <row r="52724" spans="1:1">
      <c r="A52724"/>
    </row>
    <row r="52725" spans="1:1">
      <c r="A52725"/>
    </row>
    <row r="52726" spans="1:1">
      <c r="A52726"/>
    </row>
    <row r="52727" spans="1:1">
      <c r="A52727"/>
    </row>
    <row r="52728" spans="1:1">
      <c r="A52728"/>
    </row>
    <row r="52729" spans="1:1">
      <c r="A52729"/>
    </row>
    <row r="52730" spans="1:1">
      <c r="A52730"/>
    </row>
    <row r="52731" spans="1:1">
      <c r="A52731"/>
    </row>
    <row r="52732" spans="1:1">
      <c r="A52732"/>
    </row>
    <row r="52733" spans="1:1">
      <c r="A52733"/>
    </row>
    <row r="52734" spans="1:1">
      <c r="A52734"/>
    </row>
    <row r="52735" spans="1:1">
      <c r="A52735"/>
    </row>
    <row r="52736" spans="1:1">
      <c r="A52736"/>
    </row>
    <row r="52737" spans="1:1">
      <c r="A52737"/>
    </row>
    <row r="52738" spans="1:1">
      <c r="A52738"/>
    </row>
    <row r="52739" spans="1:1">
      <c r="A52739"/>
    </row>
    <row r="52740" spans="1:1">
      <c r="A52740"/>
    </row>
    <row r="52741" spans="1:1">
      <c r="A52741"/>
    </row>
    <row r="52742" spans="1:1">
      <c r="A52742"/>
    </row>
    <row r="52743" spans="1:1">
      <c r="A52743"/>
    </row>
    <row r="52744" spans="1:1">
      <c r="A52744"/>
    </row>
    <row r="52745" spans="1:1">
      <c r="A52745"/>
    </row>
    <row r="52746" spans="1:1">
      <c r="A52746"/>
    </row>
    <row r="52747" spans="1:1">
      <c r="A52747"/>
    </row>
    <row r="52748" spans="1:1">
      <c r="A52748"/>
    </row>
    <row r="52749" spans="1:1">
      <c r="A52749"/>
    </row>
    <row r="52750" spans="1:1">
      <c r="A52750"/>
    </row>
    <row r="52751" spans="1:1">
      <c r="A52751"/>
    </row>
    <row r="52752" spans="1:1">
      <c r="A52752"/>
    </row>
    <row r="52753" spans="1:1">
      <c r="A52753"/>
    </row>
    <row r="52754" spans="1:1">
      <c r="A52754"/>
    </row>
    <row r="52755" spans="1:1">
      <c r="A52755"/>
    </row>
    <row r="52756" spans="1:1">
      <c r="A52756"/>
    </row>
    <row r="52757" spans="1:1">
      <c r="A52757"/>
    </row>
    <row r="52758" spans="1:1">
      <c r="A52758"/>
    </row>
    <row r="52759" spans="1:1">
      <c r="A52759"/>
    </row>
    <row r="52760" spans="1:1">
      <c r="A52760"/>
    </row>
    <row r="52761" spans="1:1">
      <c r="A52761"/>
    </row>
    <row r="52762" spans="1:1">
      <c r="A52762"/>
    </row>
    <row r="52763" spans="1:1">
      <c r="A52763"/>
    </row>
    <row r="52764" spans="1:1">
      <c r="A52764"/>
    </row>
    <row r="52765" spans="1:1">
      <c r="A52765"/>
    </row>
    <row r="52766" spans="1:1">
      <c r="A52766"/>
    </row>
    <row r="52767" spans="1:1">
      <c r="A52767"/>
    </row>
    <row r="52768" spans="1:1">
      <c r="A52768"/>
    </row>
    <row r="52769" spans="1:1">
      <c r="A52769"/>
    </row>
    <row r="52770" spans="1:1">
      <c r="A52770"/>
    </row>
    <row r="52771" spans="1:1">
      <c r="A52771"/>
    </row>
    <row r="52772" spans="1:1">
      <c r="A52772"/>
    </row>
    <row r="52773" spans="1:1">
      <c r="A52773"/>
    </row>
    <row r="52774" spans="1:1">
      <c r="A52774"/>
    </row>
    <row r="52775" spans="1:1">
      <c r="A52775"/>
    </row>
    <row r="52776" spans="1:1">
      <c r="A52776"/>
    </row>
    <row r="52777" spans="1:1">
      <c r="A52777"/>
    </row>
    <row r="52778" spans="1:1">
      <c r="A52778"/>
    </row>
    <row r="52779" spans="1:1">
      <c r="A52779"/>
    </row>
    <row r="52780" spans="1:1">
      <c r="A52780"/>
    </row>
    <row r="52781" spans="1:1">
      <c r="A52781"/>
    </row>
    <row r="52782" spans="1:1">
      <c r="A52782"/>
    </row>
    <row r="52783" spans="1:1">
      <c r="A52783"/>
    </row>
    <row r="52784" spans="1:1">
      <c r="A52784"/>
    </row>
    <row r="52785" spans="1:1">
      <c r="A52785"/>
    </row>
    <row r="52786" spans="1:1">
      <c r="A52786"/>
    </row>
    <row r="52787" spans="1:1">
      <c r="A52787"/>
    </row>
    <row r="52788" spans="1:1">
      <c r="A52788"/>
    </row>
    <row r="52789" spans="1:1">
      <c r="A52789"/>
    </row>
    <row r="52790" spans="1:1">
      <c r="A52790"/>
    </row>
    <row r="52791" spans="1:1">
      <c r="A52791"/>
    </row>
    <row r="52792" spans="1:1">
      <c r="A52792"/>
    </row>
    <row r="52793" spans="1:1">
      <c r="A52793"/>
    </row>
    <row r="52794" spans="1:1">
      <c r="A52794"/>
    </row>
    <row r="52795" spans="1:1">
      <c r="A52795"/>
    </row>
    <row r="52796" spans="1:1">
      <c r="A52796"/>
    </row>
    <row r="52797" spans="1:1">
      <c r="A52797"/>
    </row>
    <row r="52798" spans="1:1">
      <c r="A52798"/>
    </row>
    <row r="52799" spans="1:1">
      <c r="A52799"/>
    </row>
    <row r="52800" spans="1:1">
      <c r="A52800"/>
    </row>
    <row r="52801" spans="1:1">
      <c r="A52801"/>
    </row>
    <row r="52802" spans="1:1">
      <c r="A52802"/>
    </row>
    <row r="52803" spans="1:1">
      <c r="A52803"/>
    </row>
    <row r="52804" spans="1:1">
      <c r="A52804"/>
    </row>
    <row r="52805" spans="1:1">
      <c r="A52805"/>
    </row>
    <row r="52806" spans="1:1">
      <c r="A52806"/>
    </row>
    <row r="52807" spans="1:1">
      <c r="A52807"/>
    </row>
    <row r="52808" spans="1:1">
      <c r="A52808"/>
    </row>
    <row r="52809" spans="1:1">
      <c r="A52809"/>
    </row>
    <row r="52810" spans="1:1">
      <c r="A52810"/>
    </row>
    <row r="52811" spans="1:1">
      <c r="A52811"/>
    </row>
    <row r="52812" spans="1:1">
      <c r="A52812"/>
    </row>
    <row r="52813" spans="1:1">
      <c r="A52813"/>
    </row>
    <row r="52814" spans="1:1">
      <c r="A52814"/>
    </row>
    <row r="52815" spans="1:1">
      <c r="A52815"/>
    </row>
    <row r="52816" spans="1:1">
      <c r="A52816"/>
    </row>
    <row r="52817" spans="1:1">
      <c r="A52817"/>
    </row>
    <row r="52818" spans="1:1">
      <c r="A52818"/>
    </row>
    <row r="52819" spans="1:1">
      <c r="A52819"/>
    </row>
    <row r="52820" spans="1:1">
      <c r="A52820"/>
    </row>
    <row r="52821" spans="1:1">
      <c r="A52821"/>
    </row>
    <row r="52822" spans="1:1">
      <c r="A52822"/>
    </row>
    <row r="52823" spans="1:1">
      <c r="A52823"/>
    </row>
    <row r="52824" spans="1:1">
      <c r="A52824"/>
    </row>
    <row r="52825" spans="1:1">
      <c r="A52825"/>
    </row>
    <row r="52826" spans="1:1">
      <c r="A52826"/>
    </row>
    <row r="52827" spans="1:1">
      <c r="A52827"/>
    </row>
    <row r="52828" spans="1:1">
      <c r="A52828"/>
    </row>
    <row r="52829" spans="1:1">
      <c r="A52829"/>
    </row>
    <row r="52830" spans="1:1">
      <c r="A52830"/>
    </row>
    <row r="52831" spans="1:1">
      <c r="A52831"/>
    </row>
    <row r="52832" spans="1:1">
      <c r="A52832"/>
    </row>
    <row r="52833" spans="1:1">
      <c r="A52833"/>
    </row>
    <row r="52834" spans="1:1">
      <c r="A52834"/>
    </row>
    <row r="52835" spans="1:1">
      <c r="A52835"/>
    </row>
    <row r="52836" spans="1:1">
      <c r="A52836"/>
    </row>
    <row r="52837" spans="1:1">
      <c r="A52837"/>
    </row>
    <row r="52838" spans="1:1">
      <c r="A52838"/>
    </row>
    <row r="52839" spans="1:1">
      <c r="A52839"/>
    </row>
    <row r="52840" spans="1:1">
      <c r="A52840"/>
    </row>
    <row r="52841" spans="1:1">
      <c r="A52841"/>
    </row>
    <row r="52842" spans="1:1">
      <c r="A52842"/>
    </row>
    <row r="52843" spans="1:1">
      <c r="A52843"/>
    </row>
    <row r="52844" spans="1:1">
      <c r="A52844"/>
    </row>
    <row r="52845" spans="1:1">
      <c r="A52845"/>
    </row>
    <row r="52846" spans="1:1">
      <c r="A52846"/>
    </row>
    <row r="52847" spans="1:1">
      <c r="A52847"/>
    </row>
    <row r="52848" spans="1:1">
      <c r="A52848"/>
    </row>
    <row r="52849" spans="1:1">
      <c r="A52849"/>
    </row>
    <row r="52850" spans="1:1">
      <c r="A52850"/>
    </row>
    <row r="52851" spans="1:1">
      <c r="A52851"/>
    </row>
    <row r="52852" spans="1:1">
      <c r="A52852"/>
    </row>
    <row r="52853" spans="1:1">
      <c r="A52853"/>
    </row>
    <row r="52854" spans="1:1">
      <c r="A52854"/>
    </row>
    <row r="52855" spans="1:1">
      <c r="A52855"/>
    </row>
    <row r="52856" spans="1:1">
      <c r="A52856"/>
    </row>
    <row r="52857" spans="1:1">
      <c r="A52857"/>
    </row>
    <row r="52858" spans="1:1">
      <c r="A52858"/>
    </row>
    <row r="52859" spans="1:1">
      <c r="A52859"/>
    </row>
    <row r="52860" spans="1:1">
      <c r="A52860"/>
    </row>
    <row r="52861" spans="1:1">
      <c r="A52861"/>
    </row>
    <row r="52862" spans="1:1">
      <c r="A52862"/>
    </row>
    <row r="52863" spans="1:1">
      <c r="A52863"/>
    </row>
    <row r="52864" spans="1:1">
      <c r="A52864"/>
    </row>
    <row r="52865" spans="1:1">
      <c r="A52865"/>
    </row>
    <row r="52866" spans="1:1">
      <c r="A52866"/>
    </row>
    <row r="52867" spans="1:1">
      <c r="A52867"/>
    </row>
    <row r="52868" spans="1:1">
      <c r="A52868"/>
    </row>
    <row r="52869" spans="1:1">
      <c r="A52869"/>
    </row>
    <row r="52870" spans="1:1">
      <c r="A52870"/>
    </row>
    <row r="52871" spans="1:1">
      <c r="A52871"/>
    </row>
    <row r="52872" spans="1:1">
      <c r="A52872"/>
    </row>
    <row r="52873" spans="1:1">
      <c r="A52873"/>
    </row>
    <row r="52874" spans="1:1">
      <c r="A52874"/>
    </row>
    <row r="52875" spans="1:1">
      <c r="A52875"/>
    </row>
    <row r="52876" spans="1:1">
      <c r="A52876"/>
    </row>
    <row r="52877" spans="1:1">
      <c r="A52877"/>
    </row>
    <row r="52878" spans="1:1">
      <c r="A52878"/>
    </row>
    <row r="52879" spans="1:1">
      <c r="A52879"/>
    </row>
    <row r="52880" spans="1:1">
      <c r="A52880"/>
    </row>
    <row r="52881" spans="1:1">
      <c r="A52881"/>
    </row>
    <row r="52882" spans="1:1">
      <c r="A52882"/>
    </row>
    <row r="52883" spans="1:1">
      <c r="A52883"/>
    </row>
    <row r="52884" spans="1:1">
      <c r="A52884"/>
    </row>
    <row r="52885" spans="1:1">
      <c r="A52885"/>
    </row>
    <row r="52886" spans="1:1">
      <c r="A52886"/>
    </row>
    <row r="52887" spans="1:1">
      <c r="A52887"/>
    </row>
    <row r="52888" spans="1:1">
      <c r="A52888"/>
    </row>
    <row r="52889" spans="1:1">
      <c r="A52889"/>
    </row>
    <row r="52890" spans="1:1">
      <c r="A52890"/>
    </row>
    <row r="52891" spans="1:1">
      <c r="A52891"/>
    </row>
    <row r="52892" spans="1:1">
      <c r="A52892"/>
    </row>
    <row r="52893" spans="1:1">
      <c r="A52893"/>
    </row>
    <row r="52894" spans="1:1">
      <c r="A52894"/>
    </row>
    <row r="52895" spans="1:1">
      <c r="A52895"/>
    </row>
    <row r="52896" spans="1:1">
      <c r="A52896"/>
    </row>
    <row r="52897" spans="1:1">
      <c r="A52897"/>
    </row>
    <row r="52898" spans="1:1">
      <c r="A52898"/>
    </row>
    <row r="52899" spans="1:1">
      <c r="A52899"/>
    </row>
    <row r="52900" spans="1:1">
      <c r="A52900"/>
    </row>
    <row r="52901" spans="1:1">
      <c r="A52901"/>
    </row>
    <row r="52902" spans="1:1">
      <c r="A52902"/>
    </row>
    <row r="52903" spans="1:1">
      <c r="A52903"/>
    </row>
    <row r="52904" spans="1:1">
      <c r="A52904"/>
    </row>
    <row r="52905" spans="1:1">
      <c r="A52905"/>
    </row>
    <row r="52906" spans="1:1">
      <c r="A52906"/>
    </row>
    <row r="52907" spans="1:1">
      <c r="A52907"/>
    </row>
    <row r="52908" spans="1:1">
      <c r="A52908"/>
    </row>
    <row r="52909" spans="1:1">
      <c r="A52909"/>
    </row>
    <row r="52910" spans="1:1">
      <c r="A52910"/>
    </row>
    <row r="52911" spans="1:1">
      <c r="A52911"/>
    </row>
    <row r="52912" spans="1:1">
      <c r="A52912"/>
    </row>
    <row r="52913" spans="1:1">
      <c r="A52913"/>
    </row>
    <row r="52914" spans="1:1">
      <c r="A52914"/>
    </row>
    <row r="52915" spans="1:1">
      <c r="A52915"/>
    </row>
    <row r="52916" spans="1:1">
      <c r="A52916"/>
    </row>
    <row r="52917" spans="1:1">
      <c r="A52917"/>
    </row>
    <row r="52918" spans="1:1">
      <c r="A52918"/>
    </row>
    <row r="52919" spans="1:1">
      <c r="A52919"/>
    </row>
    <row r="52920" spans="1:1">
      <c r="A52920"/>
    </row>
    <row r="52921" spans="1:1">
      <c r="A52921"/>
    </row>
    <row r="52922" spans="1:1">
      <c r="A52922"/>
    </row>
    <row r="52923" spans="1:1">
      <c r="A52923"/>
    </row>
    <row r="52924" spans="1:1">
      <c r="A52924"/>
    </row>
    <row r="52925" spans="1:1">
      <c r="A52925"/>
    </row>
    <row r="52926" spans="1:1">
      <c r="A52926"/>
    </row>
    <row r="52927" spans="1:1">
      <c r="A52927"/>
    </row>
    <row r="52928" spans="1:1">
      <c r="A52928"/>
    </row>
    <row r="52929" spans="1:1">
      <c r="A52929"/>
    </row>
    <row r="52930" spans="1:1">
      <c r="A52930"/>
    </row>
    <row r="52931" spans="1:1">
      <c r="A52931"/>
    </row>
    <row r="52932" spans="1:1">
      <c r="A52932"/>
    </row>
    <row r="52933" spans="1:1">
      <c r="A52933"/>
    </row>
    <row r="52934" spans="1:1">
      <c r="A52934"/>
    </row>
    <row r="52935" spans="1:1">
      <c r="A52935"/>
    </row>
    <row r="52936" spans="1:1">
      <c r="A52936"/>
    </row>
    <row r="52937" spans="1:1">
      <c r="A52937"/>
    </row>
    <row r="52938" spans="1:1">
      <c r="A52938"/>
    </row>
    <row r="52939" spans="1:1">
      <c r="A52939"/>
    </row>
    <row r="52940" spans="1:1">
      <c r="A52940"/>
    </row>
    <row r="52941" spans="1:1">
      <c r="A52941"/>
    </row>
    <row r="52942" spans="1:1">
      <c r="A52942"/>
    </row>
    <row r="52943" spans="1:1">
      <c r="A52943"/>
    </row>
    <row r="52944" spans="1:1">
      <c r="A52944"/>
    </row>
    <row r="52945" spans="1:1">
      <c r="A52945"/>
    </row>
    <row r="52946" spans="1:1">
      <c r="A52946"/>
    </row>
    <row r="52947" spans="1:1">
      <c r="A52947"/>
    </row>
    <row r="52948" spans="1:1">
      <c r="A52948"/>
    </row>
    <row r="52949" spans="1:1">
      <c r="A52949"/>
    </row>
    <row r="52950" spans="1:1">
      <c r="A52950"/>
    </row>
    <row r="52951" spans="1:1">
      <c r="A52951"/>
    </row>
    <row r="52952" spans="1:1">
      <c r="A52952"/>
    </row>
    <row r="52953" spans="1:1">
      <c r="A52953"/>
    </row>
    <row r="52954" spans="1:1">
      <c r="A52954"/>
    </row>
    <row r="52955" spans="1:1">
      <c r="A52955"/>
    </row>
    <row r="52956" spans="1:1">
      <c r="A52956"/>
    </row>
    <row r="52957" spans="1:1">
      <c r="A52957"/>
    </row>
    <row r="52958" spans="1:1">
      <c r="A52958"/>
    </row>
    <row r="52959" spans="1:1">
      <c r="A52959"/>
    </row>
    <row r="52960" spans="1:1">
      <c r="A52960"/>
    </row>
    <row r="52961" spans="1:1">
      <c r="A52961"/>
    </row>
    <row r="52962" spans="1:1">
      <c r="A52962"/>
    </row>
    <row r="52963" spans="1:1">
      <c r="A52963"/>
    </row>
    <row r="52964" spans="1:1">
      <c r="A52964"/>
    </row>
    <row r="52965" spans="1:1">
      <c r="A52965"/>
    </row>
    <row r="52966" spans="1:1">
      <c r="A52966"/>
    </row>
    <row r="52967" spans="1:1">
      <c r="A52967"/>
    </row>
    <row r="52968" spans="1:1">
      <c r="A52968"/>
    </row>
    <row r="52969" spans="1:1">
      <c r="A52969"/>
    </row>
    <row r="52970" spans="1:1">
      <c r="A52970"/>
    </row>
    <row r="52971" spans="1:1">
      <c r="A52971"/>
    </row>
    <row r="52972" spans="1:1">
      <c r="A52972"/>
    </row>
    <row r="52973" spans="1:1">
      <c r="A52973"/>
    </row>
    <row r="52974" spans="1:1">
      <c r="A52974"/>
    </row>
    <row r="52975" spans="1:1">
      <c r="A52975"/>
    </row>
    <row r="52976" spans="1:1">
      <c r="A52976"/>
    </row>
    <row r="52977" spans="1:1">
      <c r="A52977"/>
    </row>
    <row r="52978" spans="1:1">
      <c r="A52978"/>
    </row>
    <row r="52979" spans="1:1">
      <c r="A52979"/>
    </row>
    <row r="52980" spans="1:1">
      <c r="A52980"/>
    </row>
    <row r="52981" spans="1:1">
      <c r="A52981"/>
    </row>
    <row r="52982" spans="1:1">
      <c r="A52982"/>
    </row>
    <row r="52983" spans="1:1">
      <c r="A52983"/>
    </row>
    <row r="52984" spans="1:1">
      <c r="A52984"/>
    </row>
    <row r="52985" spans="1:1">
      <c r="A52985"/>
    </row>
    <row r="52986" spans="1:1">
      <c r="A52986"/>
    </row>
    <row r="52987" spans="1:1">
      <c r="A52987"/>
    </row>
    <row r="52988" spans="1:1">
      <c r="A52988"/>
    </row>
    <row r="52989" spans="1:1">
      <c r="A52989"/>
    </row>
    <row r="52990" spans="1:1">
      <c r="A52990"/>
    </row>
    <row r="52991" spans="1:1">
      <c r="A52991"/>
    </row>
    <row r="52992" spans="1:1">
      <c r="A52992"/>
    </row>
    <row r="52993" spans="1:1">
      <c r="A52993"/>
    </row>
    <row r="52994" spans="1:1">
      <c r="A52994"/>
    </row>
    <row r="52995" spans="1:1">
      <c r="A52995"/>
    </row>
    <row r="52996" spans="1:1">
      <c r="A52996"/>
    </row>
    <row r="52997" spans="1:1">
      <c r="A52997"/>
    </row>
    <row r="52998" spans="1:1">
      <c r="A52998"/>
    </row>
    <row r="52999" spans="1:1">
      <c r="A52999"/>
    </row>
    <row r="53000" spans="1:1">
      <c r="A53000"/>
    </row>
    <row r="53001" spans="1:1">
      <c r="A53001"/>
    </row>
    <row r="53002" spans="1:1">
      <c r="A53002"/>
    </row>
    <row r="53003" spans="1:1">
      <c r="A53003"/>
    </row>
    <row r="53004" spans="1:1">
      <c r="A53004"/>
    </row>
    <row r="53005" spans="1:1">
      <c r="A53005"/>
    </row>
    <row r="53006" spans="1:1">
      <c r="A53006"/>
    </row>
    <row r="53007" spans="1:1">
      <c r="A53007"/>
    </row>
    <row r="53008" spans="1:1">
      <c r="A53008"/>
    </row>
    <row r="53009" spans="1:1">
      <c r="A53009"/>
    </row>
    <row r="53010" spans="1:1">
      <c r="A53010"/>
    </row>
    <row r="53011" spans="1:1">
      <c r="A53011"/>
    </row>
    <row r="53012" spans="1:1">
      <c r="A53012"/>
    </row>
    <row r="53013" spans="1:1">
      <c r="A53013"/>
    </row>
    <row r="53014" spans="1:1">
      <c r="A53014"/>
    </row>
    <row r="53015" spans="1:1">
      <c r="A53015"/>
    </row>
    <row r="53016" spans="1:1">
      <c r="A53016"/>
    </row>
    <row r="53017" spans="1:1">
      <c r="A53017"/>
    </row>
    <row r="53018" spans="1:1">
      <c r="A53018"/>
    </row>
    <row r="53019" spans="1:1">
      <c r="A53019"/>
    </row>
    <row r="53020" spans="1:1">
      <c r="A53020"/>
    </row>
    <row r="53021" spans="1:1">
      <c r="A53021"/>
    </row>
    <row r="53022" spans="1:1">
      <c r="A53022"/>
    </row>
    <row r="53023" spans="1:1">
      <c r="A53023"/>
    </row>
    <row r="53024" spans="1:1">
      <c r="A53024"/>
    </row>
    <row r="53025" spans="1:1">
      <c r="A53025"/>
    </row>
    <row r="53026" spans="1:1">
      <c r="A53026"/>
    </row>
    <row r="53027" spans="1:1">
      <c r="A53027"/>
    </row>
    <row r="53028" spans="1:1">
      <c r="A53028"/>
    </row>
    <row r="53029" spans="1:1">
      <c r="A53029"/>
    </row>
    <row r="53030" spans="1:1">
      <c r="A53030"/>
    </row>
    <row r="53031" spans="1:1">
      <c r="A53031"/>
    </row>
    <row r="53032" spans="1:1">
      <c r="A53032"/>
    </row>
    <row r="53033" spans="1:1">
      <c r="A53033"/>
    </row>
    <row r="53034" spans="1:1">
      <c r="A53034"/>
    </row>
    <row r="53035" spans="1:1">
      <c r="A53035"/>
    </row>
    <row r="53036" spans="1:1">
      <c r="A53036"/>
    </row>
    <row r="53037" spans="1:1">
      <c r="A53037"/>
    </row>
    <row r="53038" spans="1:1">
      <c r="A53038"/>
    </row>
    <row r="53039" spans="1:1">
      <c r="A53039"/>
    </row>
    <row r="53040" spans="1:1">
      <c r="A53040"/>
    </row>
    <row r="53041" spans="1:1">
      <c r="A53041"/>
    </row>
    <row r="53042" spans="1:1">
      <c r="A53042"/>
    </row>
    <row r="53043" spans="1:1">
      <c r="A53043"/>
    </row>
    <row r="53044" spans="1:1">
      <c r="A53044"/>
    </row>
    <row r="53045" spans="1:1">
      <c r="A53045"/>
    </row>
    <row r="53046" spans="1:1">
      <c r="A53046"/>
    </row>
    <row r="53047" spans="1:1">
      <c r="A53047"/>
    </row>
    <row r="53048" spans="1:1">
      <c r="A53048"/>
    </row>
    <row r="53049" spans="1:1">
      <c r="A53049"/>
    </row>
    <row r="53050" spans="1:1">
      <c r="A53050"/>
    </row>
    <row r="53051" spans="1:1">
      <c r="A53051"/>
    </row>
    <row r="53052" spans="1:1">
      <c r="A53052"/>
    </row>
    <row r="53053" spans="1:1">
      <c r="A53053"/>
    </row>
    <row r="53054" spans="1:1">
      <c r="A53054"/>
    </row>
    <row r="53055" spans="1:1">
      <c r="A53055"/>
    </row>
    <row r="53056" spans="1:1">
      <c r="A53056"/>
    </row>
    <row r="53057" spans="1:1">
      <c r="A53057"/>
    </row>
    <row r="53058" spans="1:1">
      <c r="A53058"/>
    </row>
    <row r="53059" spans="1:1">
      <c r="A53059"/>
    </row>
    <row r="53060" spans="1:1">
      <c r="A53060"/>
    </row>
    <row r="53061" spans="1:1">
      <c r="A53061"/>
    </row>
    <row r="53062" spans="1:1">
      <c r="A53062"/>
    </row>
    <row r="53063" spans="1:1">
      <c r="A53063"/>
    </row>
    <row r="53064" spans="1:1">
      <c r="A53064"/>
    </row>
    <row r="53065" spans="1:1">
      <c r="A53065"/>
    </row>
    <row r="53066" spans="1:1">
      <c r="A53066"/>
    </row>
    <row r="53067" spans="1:1">
      <c r="A53067"/>
    </row>
    <row r="53068" spans="1:1">
      <c r="A53068"/>
    </row>
    <row r="53069" spans="1:1">
      <c r="A53069"/>
    </row>
    <row r="53070" spans="1:1">
      <c r="A53070"/>
    </row>
    <row r="53071" spans="1:1">
      <c r="A53071"/>
    </row>
    <row r="53072" spans="1:1">
      <c r="A53072"/>
    </row>
    <row r="53073" spans="1:1">
      <c r="A53073"/>
    </row>
    <row r="53074" spans="1:1">
      <c r="A53074"/>
    </row>
    <row r="53075" spans="1:1">
      <c r="A53075"/>
    </row>
    <row r="53076" spans="1:1">
      <c r="A53076"/>
    </row>
    <row r="53077" spans="1:1">
      <c r="A53077"/>
    </row>
    <row r="53078" spans="1:1">
      <c r="A53078"/>
    </row>
    <row r="53079" spans="1:1">
      <c r="A53079"/>
    </row>
    <row r="53080" spans="1:1">
      <c r="A53080"/>
    </row>
    <row r="53081" spans="1:1">
      <c r="A53081"/>
    </row>
    <row r="53082" spans="1:1">
      <c r="A53082"/>
    </row>
    <row r="53083" spans="1:1">
      <c r="A53083"/>
    </row>
    <row r="53084" spans="1:1">
      <c r="A53084"/>
    </row>
    <row r="53085" spans="1:1">
      <c r="A53085"/>
    </row>
    <row r="53086" spans="1:1">
      <c r="A53086"/>
    </row>
    <row r="53087" spans="1:1">
      <c r="A53087"/>
    </row>
    <row r="53088" spans="1:1">
      <c r="A53088"/>
    </row>
    <row r="53089" spans="1:1">
      <c r="A53089"/>
    </row>
    <row r="53090" spans="1:1">
      <c r="A53090"/>
    </row>
    <row r="53091" spans="1:1">
      <c r="A53091"/>
    </row>
    <row r="53092" spans="1:1">
      <c r="A53092"/>
    </row>
    <row r="53093" spans="1:1">
      <c r="A53093"/>
    </row>
    <row r="53094" spans="1:1">
      <c r="A53094"/>
    </row>
    <row r="53095" spans="1:1">
      <c r="A53095"/>
    </row>
    <row r="53096" spans="1:1">
      <c r="A53096"/>
    </row>
    <row r="53097" spans="1:1">
      <c r="A53097"/>
    </row>
    <row r="53098" spans="1:1">
      <c r="A53098"/>
    </row>
    <row r="53099" spans="1:1">
      <c r="A53099"/>
    </row>
    <row r="53100" spans="1:1">
      <c r="A53100"/>
    </row>
    <row r="53101" spans="1:1">
      <c r="A53101"/>
    </row>
    <row r="53102" spans="1:1">
      <c r="A53102"/>
    </row>
    <row r="53103" spans="1:1">
      <c r="A53103"/>
    </row>
    <row r="53104" spans="1:1">
      <c r="A53104"/>
    </row>
    <row r="53105" spans="1:1">
      <c r="A53105"/>
    </row>
    <row r="53106" spans="1:1">
      <c r="A53106"/>
    </row>
    <row r="53107" spans="1:1">
      <c r="A53107"/>
    </row>
    <row r="53108" spans="1:1">
      <c r="A53108"/>
    </row>
    <row r="53109" spans="1:1">
      <c r="A53109"/>
    </row>
    <row r="53110" spans="1:1">
      <c r="A53110"/>
    </row>
    <row r="53111" spans="1:1">
      <c r="A53111"/>
    </row>
    <row r="53112" spans="1:1">
      <c r="A53112"/>
    </row>
    <row r="53113" spans="1:1">
      <c r="A53113"/>
    </row>
    <row r="53114" spans="1:1">
      <c r="A53114"/>
    </row>
    <row r="53115" spans="1:1">
      <c r="A53115"/>
    </row>
    <row r="53116" spans="1:1">
      <c r="A53116"/>
    </row>
    <row r="53117" spans="1:1">
      <c r="A53117"/>
    </row>
    <row r="53118" spans="1:1">
      <c r="A53118"/>
    </row>
    <row r="53119" spans="1:1">
      <c r="A53119"/>
    </row>
    <row r="53120" spans="1:1">
      <c r="A53120"/>
    </row>
    <row r="53121" spans="1:1">
      <c r="A53121"/>
    </row>
    <row r="53122" spans="1:1">
      <c r="A53122"/>
    </row>
    <row r="53123" spans="1:1">
      <c r="A53123"/>
    </row>
    <row r="53124" spans="1:1">
      <c r="A53124"/>
    </row>
    <row r="53125" spans="1:1">
      <c r="A53125"/>
    </row>
    <row r="53126" spans="1:1">
      <c r="A53126"/>
    </row>
    <row r="53127" spans="1:1">
      <c r="A53127"/>
    </row>
    <row r="53128" spans="1:1">
      <c r="A53128"/>
    </row>
    <row r="53129" spans="1:1">
      <c r="A53129"/>
    </row>
    <row r="53130" spans="1:1">
      <c r="A53130"/>
    </row>
    <row r="53131" spans="1:1">
      <c r="A53131"/>
    </row>
    <row r="53132" spans="1:1">
      <c r="A53132"/>
    </row>
    <row r="53133" spans="1:1">
      <c r="A53133"/>
    </row>
    <row r="53134" spans="1:1">
      <c r="A53134"/>
    </row>
    <row r="53135" spans="1:1">
      <c r="A53135"/>
    </row>
    <row r="53136" spans="1:1">
      <c r="A53136"/>
    </row>
    <row r="53137" spans="1:1">
      <c r="A53137"/>
    </row>
    <row r="53138" spans="1:1">
      <c r="A53138"/>
    </row>
    <row r="53139" spans="1:1">
      <c r="A53139"/>
    </row>
    <row r="53140" spans="1:1">
      <c r="A53140"/>
    </row>
    <row r="53141" spans="1:1">
      <c r="A53141"/>
    </row>
    <row r="53142" spans="1:1">
      <c r="A53142"/>
    </row>
    <row r="53143" spans="1:1">
      <c r="A53143"/>
    </row>
    <row r="53144" spans="1:1">
      <c r="A53144"/>
    </row>
    <row r="53145" spans="1:1">
      <c r="A53145"/>
    </row>
    <row r="53146" spans="1:1">
      <c r="A53146"/>
    </row>
    <row r="53147" spans="1:1">
      <c r="A53147"/>
    </row>
    <row r="53148" spans="1:1">
      <c r="A53148"/>
    </row>
    <row r="53149" spans="1:1">
      <c r="A53149"/>
    </row>
    <row r="53150" spans="1:1">
      <c r="A53150"/>
    </row>
    <row r="53151" spans="1:1">
      <c r="A53151"/>
    </row>
    <row r="53152" spans="1:1">
      <c r="A53152"/>
    </row>
    <row r="53153" spans="1:1">
      <c r="A53153"/>
    </row>
    <row r="53154" spans="1:1">
      <c r="A53154"/>
    </row>
    <row r="53155" spans="1:1">
      <c r="A53155"/>
    </row>
    <row r="53156" spans="1:1">
      <c r="A53156"/>
    </row>
    <row r="53157" spans="1:1">
      <c r="A53157"/>
    </row>
    <row r="53158" spans="1:1">
      <c r="A53158"/>
    </row>
    <row r="53159" spans="1:1">
      <c r="A53159"/>
    </row>
    <row r="53160" spans="1:1">
      <c r="A53160"/>
    </row>
    <row r="53161" spans="1:1">
      <c r="A53161"/>
    </row>
    <row r="53162" spans="1:1">
      <c r="A53162"/>
    </row>
    <row r="53163" spans="1:1">
      <c r="A53163"/>
    </row>
    <row r="53164" spans="1:1">
      <c r="A53164"/>
    </row>
    <row r="53165" spans="1:1">
      <c r="A53165"/>
    </row>
    <row r="53166" spans="1:1">
      <c r="A53166"/>
    </row>
    <row r="53167" spans="1:1">
      <c r="A53167"/>
    </row>
    <row r="53168" spans="1:1">
      <c r="A53168"/>
    </row>
    <row r="53169" spans="1:1">
      <c r="A53169"/>
    </row>
    <row r="53170" spans="1:1">
      <c r="A53170"/>
    </row>
    <row r="53171" spans="1:1">
      <c r="A53171"/>
    </row>
    <row r="53172" spans="1:1">
      <c r="A53172"/>
    </row>
    <row r="53173" spans="1:1">
      <c r="A53173"/>
    </row>
    <row r="53174" spans="1:1">
      <c r="A53174"/>
    </row>
    <row r="53175" spans="1:1">
      <c r="A53175"/>
    </row>
    <row r="53176" spans="1:1">
      <c r="A53176"/>
    </row>
    <row r="53177" spans="1:1">
      <c r="A53177"/>
    </row>
    <row r="53178" spans="1:1">
      <c r="A53178"/>
    </row>
    <row r="53179" spans="1:1">
      <c r="A53179"/>
    </row>
    <row r="53180" spans="1:1">
      <c r="A53180"/>
    </row>
    <row r="53181" spans="1:1">
      <c r="A53181"/>
    </row>
    <row r="53182" spans="1:1">
      <c r="A53182"/>
    </row>
    <row r="53183" spans="1:1">
      <c r="A53183"/>
    </row>
    <row r="53184" spans="1:1">
      <c r="A53184"/>
    </row>
    <row r="53185" spans="1:1">
      <c r="A53185"/>
    </row>
    <row r="53186" spans="1:1">
      <c r="A53186"/>
    </row>
    <row r="53187" spans="1:1">
      <c r="A53187"/>
    </row>
    <row r="53188" spans="1:1">
      <c r="A53188"/>
    </row>
    <row r="53189" spans="1:1">
      <c r="A53189"/>
    </row>
    <row r="53190" spans="1:1">
      <c r="A53190"/>
    </row>
    <row r="53191" spans="1:1">
      <c r="A53191"/>
    </row>
    <row r="53192" spans="1:1">
      <c r="A53192"/>
    </row>
    <row r="53193" spans="1:1">
      <c r="A53193"/>
    </row>
    <row r="53194" spans="1:1">
      <c r="A53194"/>
    </row>
    <row r="53195" spans="1:1">
      <c r="A53195"/>
    </row>
    <row r="53196" spans="1:1">
      <c r="A53196"/>
    </row>
    <row r="53197" spans="1:1">
      <c r="A53197"/>
    </row>
    <row r="53198" spans="1:1">
      <c r="A53198"/>
    </row>
    <row r="53199" spans="1:1">
      <c r="A53199"/>
    </row>
    <row r="53200" spans="1:1">
      <c r="A53200"/>
    </row>
    <row r="53201" spans="1:1">
      <c r="A53201"/>
    </row>
    <row r="53202" spans="1:1">
      <c r="A53202"/>
    </row>
    <row r="53203" spans="1:1">
      <c r="A53203"/>
    </row>
    <row r="53204" spans="1:1">
      <c r="A53204"/>
    </row>
    <row r="53205" spans="1:1">
      <c r="A53205"/>
    </row>
    <row r="53206" spans="1:1">
      <c r="A53206"/>
    </row>
    <row r="53207" spans="1:1">
      <c r="A53207"/>
    </row>
    <row r="53208" spans="1:1">
      <c r="A53208"/>
    </row>
    <row r="53209" spans="1:1">
      <c r="A53209"/>
    </row>
    <row r="53210" spans="1:1">
      <c r="A53210"/>
    </row>
    <row r="53211" spans="1:1">
      <c r="A53211"/>
    </row>
    <row r="53212" spans="1:1">
      <c r="A53212"/>
    </row>
    <row r="53213" spans="1:1">
      <c r="A53213"/>
    </row>
    <row r="53214" spans="1:1">
      <c r="A53214"/>
    </row>
    <row r="53215" spans="1:1">
      <c r="A53215"/>
    </row>
    <row r="53216" spans="1:1">
      <c r="A53216"/>
    </row>
    <row r="53217" spans="1:1">
      <c r="A53217"/>
    </row>
    <row r="53218" spans="1:1">
      <c r="A53218"/>
    </row>
    <row r="53219" spans="1:1">
      <c r="A53219"/>
    </row>
    <row r="53220" spans="1:1">
      <c r="A53220"/>
    </row>
    <row r="53221" spans="1:1">
      <c r="A53221"/>
    </row>
    <row r="53222" spans="1:1">
      <c r="A53222"/>
    </row>
    <row r="53223" spans="1:1">
      <c r="A53223"/>
    </row>
    <row r="53224" spans="1:1">
      <c r="A53224"/>
    </row>
    <row r="53225" spans="1:1">
      <c r="A53225"/>
    </row>
    <row r="53226" spans="1:1">
      <c r="A53226"/>
    </row>
    <row r="53227" spans="1:1">
      <c r="A53227"/>
    </row>
    <row r="53228" spans="1:1">
      <c r="A53228"/>
    </row>
    <row r="53229" spans="1:1">
      <c r="A53229"/>
    </row>
    <row r="53230" spans="1:1">
      <c r="A53230"/>
    </row>
    <row r="53231" spans="1:1">
      <c r="A53231"/>
    </row>
    <row r="53232" spans="1:1">
      <c r="A53232"/>
    </row>
    <row r="53233" spans="1:1">
      <c r="A53233"/>
    </row>
    <row r="53234" spans="1:1">
      <c r="A53234"/>
    </row>
    <row r="53235" spans="1:1">
      <c r="A53235"/>
    </row>
    <row r="53236" spans="1:1">
      <c r="A53236"/>
    </row>
    <row r="53237" spans="1:1">
      <c r="A53237"/>
    </row>
    <row r="53238" spans="1:1">
      <c r="A53238"/>
    </row>
    <row r="53239" spans="1:1">
      <c r="A53239"/>
    </row>
    <row r="53240" spans="1:1">
      <c r="A53240"/>
    </row>
    <row r="53241" spans="1:1">
      <c r="A53241"/>
    </row>
    <row r="53242" spans="1:1">
      <c r="A53242"/>
    </row>
    <row r="53243" spans="1:1">
      <c r="A53243"/>
    </row>
    <row r="53244" spans="1:1">
      <c r="A53244"/>
    </row>
    <row r="53245" spans="1:1">
      <c r="A53245"/>
    </row>
    <row r="53246" spans="1:1">
      <c r="A53246"/>
    </row>
    <row r="53247" spans="1:1">
      <c r="A53247"/>
    </row>
    <row r="53248" spans="1:1">
      <c r="A53248"/>
    </row>
    <row r="53249" spans="1:1">
      <c r="A53249"/>
    </row>
    <row r="53250" spans="1:1">
      <c r="A53250"/>
    </row>
    <row r="53251" spans="1:1">
      <c r="A53251"/>
    </row>
    <row r="53252" spans="1:1">
      <c r="A53252"/>
    </row>
    <row r="53253" spans="1:1">
      <c r="A53253"/>
    </row>
    <row r="53254" spans="1:1">
      <c r="A53254"/>
    </row>
    <row r="53255" spans="1:1">
      <c r="A53255"/>
    </row>
    <row r="53256" spans="1:1">
      <c r="A53256"/>
    </row>
    <row r="53257" spans="1:1">
      <c r="A53257"/>
    </row>
    <row r="53258" spans="1:1">
      <c r="A53258"/>
    </row>
    <row r="53259" spans="1:1">
      <c r="A53259"/>
    </row>
    <row r="53260" spans="1:1">
      <c r="A53260"/>
    </row>
    <row r="53261" spans="1:1">
      <c r="A53261"/>
    </row>
    <row r="53262" spans="1:1">
      <c r="A53262"/>
    </row>
    <row r="53263" spans="1:1">
      <c r="A53263"/>
    </row>
    <row r="53264" spans="1:1">
      <c r="A53264"/>
    </row>
    <row r="53265" spans="1:1">
      <c r="A53265"/>
    </row>
    <row r="53266" spans="1:1">
      <c r="A53266"/>
    </row>
    <row r="53267" spans="1:1">
      <c r="A53267"/>
    </row>
    <row r="53268" spans="1:1">
      <c r="A53268"/>
    </row>
    <row r="53269" spans="1:1">
      <c r="A53269"/>
    </row>
    <row r="53270" spans="1:1">
      <c r="A53270"/>
    </row>
    <row r="53271" spans="1:1">
      <c r="A53271"/>
    </row>
    <row r="53272" spans="1:1">
      <c r="A53272"/>
    </row>
    <row r="53273" spans="1:1">
      <c r="A53273"/>
    </row>
    <row r="53274" spans="1:1">
      <c r="A53274"/>
    </row>
    <row r="53275" spans="1:1">
      <c r="A53275"/>
    </row>
    <row r="53276" spans="1:1">
      <c r="A53276"/>
    </row>
    <row r="53277" spans="1:1">
      <c r="A53277"/>
    </row>
    <row r="53278" spans="1:1">
      <c r="A53278"/>
    </row>
    <row r="53279" spans="1:1">
      <c r="A53279"/>
    </row>
    <row r="53280" spans="1:1">
      <c r="A53280"/>
    </row>
    <row r="53281" spans="1:1">
      <c r="A53281"/>
    </row>
    <row r="53282" spans="1:1">
      <c r="A53282"/>
    </row>
    <row r="53283" spans="1:1">
      <c r="A53283"/>
    </row>
    <row r="53284" spans="1:1">
      <c r="A53284"/>
    </row>
    <row r="53285" spans="1:1">
      <c r="A53285"/>
    </row>
    <row r="53286" spans="1:1">
      <c r="A53286"/>
    </row>
    <row r="53287" spans="1:1">
      <c r="A53287"/>
    </row>
    <row r="53288" spans="1:1">
      <c r="A53288"/>
    </row>
    <row r="53289" spans="1:1">
      <c r="A53289"/>
    </row>
    <row r="53290" spans="1:1">
      <c r="A53290"/>
    </row>
    <row r="53291" spans="1:1">
      <c r="A53291"/>
    </row>
    <row r="53292" spans="1:1">
      <c r="A53292"/>
    </row>
    <row r="53293" spans="1:1">
      <c r="A53293"/>
    </row>
    <row r="53294" spans="1:1">
      <c r="A53294"/>
    </row>
    <row r="53295" spans="1:1">
      <c r="A53295"/>
    </row>
    <row r="53296" spans="1:1">
      <c r="A53296"/>
    </row>
    <row r="53297" spans="1:1">
      <c r="A53297"/>
    </row>
    <row r="53298" spans="1:1">
      <c r="A53298"/>
    </row>
    <row r="53299" spans="1:1">
      <c r="A53299"/>
    </row>
    <row r="53300" spans="1:1">
      <c r="A53300"/>
    </row>
    <row r="53301" spans="1:1">
      <c r="A53301"/>
    </row>
    <row r="53302" spans="1:1">
      <c r="A53302"/>
    </row>
    <row r="53303" spans="1:1">
      <c r="A53303"/>
    </row>
    <row r="53304" spans="1:1">
      <c r="A53304"/>
    </row>
    <row r="53305" spans="1:1">
      <c r="A53305"/>
    </row>
    <row r="53306" spans="1:1">
      <c r="A53306"/>
    </row>
    <row r="53307" spans="1:1">
      <c r="A53307"/>
    </row>
    <row r="53308" spans="1:1">
      <c r="A53308"/>
    </row>
    <row r="53309" spans="1:1">
      <c r="A53309"/>
    </row>
    <row r="53310" spans="1:1">
      <c r="A53310"/>
    </row>
    <row r="53311" spans="1:1">
      <c r="A53311"/>
    </row>
    <row r="53312" spans="1:1">
      <c r="A53312"/>
    </row>
    <row r="53313" spans="1:1">
      <c r="A53313"/>
    </row>
    <row r="53314" spans="1:1">
      <c r="A53314"/>
    </row>
    <row r="53315" spans="1:1">
      <c r="A53315"/>
    </row>
    <row r="53316" spans="1:1">
      <c r="A53316"/>
    </row>
    <row r="53317" spans="1:1">
      <c r="A53317"/>
    </row>
    <row r="53318" spans="1:1">
      <c r="A53318"/>
    </row>
    <row r="53319" spans="1:1">
      <c r="A53319"/>
    </row>
    <row r="53320" spans="1:1">
      <c r="A53320"/>
    </row>
    <row r="53321" spans="1:1">
      <c r="A53321"/>
    </row>
    <row r="53322" spans="1:1">
      <c r="A53322"/>
    </row>
    <row r="53323" spans="1:1">
      <c r="A53323"/>
    </row>
    <row r="53324" spans="1:1">
      <c r="A53324"/>
    </row>
    <row r="53325" spans="1:1">
      <c r="A53325"/>
    </row>
    <row r="53326" spans="1:1">
      <c r="A53326"/>
    </row>
    <row r="53327" spans="1:1">
      <c r="A53327"/>
    </row>
    <row r="53328" spans="1:1">
      <c r="A53328"/>
    </row>
    <row r="53329" spans="1:1">
      <c r="A53329"/>
    </row>
    <row r="53330" spans="1:1">
      <c r="A53330"/>
    </row>
    <row r="53331" spans="1:1">
      <c r="A53331"/>
    </row>
    <row r="53332" spans="1:1">
      <c r="A53332"/>
    </row>
    <row r="53333" spans="1:1">
      <c r="A53333"/>
    </row>
    <row r="53334" spans="1:1">
      <c r="A53334"/>
    </row>
    <row r="53335" spans="1:1">
      <c r="A53335"/>
    </row>
    <row r="53336" spans="1:1">
      <c r="A53336"/>
    </row>
    <row r="53337" spans="1:1">
      <c r="A53337"/>
    </row>
    <row r="53338" spans="1:1">
      <c r="A53338"/>
    </row>
    <row r="53339" spans="1:1">
      <c r="A53339"/>
    </row>
    <row r="53340" spans="1:1">
      <c r="A53340"/>
    </row>
    <row r="53341" spans="1:1">
      <c r="A53341"/>
    </row>
    <row r="53342" spans="1:1">
      <c r="A53342"/>
    </row>
    <row r="53343" spans="1:1">
      <c r="A53343"/>
    </row>
    <row r="53344" spans="1:1">
      <c r="A53344"/>
    </row>
    <row r="53345" spans="1:1">
      <c r="A53345"/>
    </row>
    <row r="53346" spans="1:1">
      <c r="A53346"/>
    </row>
    <row r="53347" spans="1:1">
      <c r="A53347"/>
    </row>
    <row r="53348" spans="1:1">
      <c r="A53348"/>
    </row>
    <row r="53349" spans="1:1">
      <c r="A53349"/>
    </row>
    <row r="53350" spans="1:1">
      <c r="A53350"/>
    </row>
    <row r="53351" spans="1:1">
      <c r="A53351"/>
    </row>
    <row r="53352" spans="1:1">
      <c r="A53352"/>
    </row>
    <row r="53353" spans="1:1">
      <c r="A53353"/>
    </row>
    <row r="53354" spans="1:1">
      <c r="A53354"/>
    </row>
    <row r="53355" spans="1:1">
      <c r="A53355"/>
    </row>
    <row r="53356" spans="1:1">
      <c r="A53356"/>
    </row>
    <row r="53357" spans="1:1">
      <c r="A53357"/>
    </row>
    <row r="53358" spans="1:1">
      <c r="A53358"/>
    </row>
    <row r="53359" spans="1:1">
      <c r="A53359"/>
    </row>
    <row r="53360" spans="1:1">
      <c r="A53360"/>
    </row>
    <row r="53361" spans="1:1">
      <c r="A53361"/>
    </row>
    <row r="53362" spans="1:1">
      <c r="A53362"/>
    </row>
    <row r="53363" spans="1:1">
      <c r="A53363"/>
    </row>
    <row r="53364" spans="1:1">
      <c r="A53364"/>
    </row>
    <row r="53365" spans="1:1">
      <c r="A53365"/>
    </row>
    <row r="53366" spans="1:1">
      <c r="A53366"/>
    </row>
    <row r="53367" spans="1:1">
      <c r="A53367"/>
    </row>
    <row r="53368" spans="1:1">
      <c r="A53368"/>
    </row>
    <row r="53369" spans="1:1">
      <c r="A53369"/>
    </row>
    <row r="53370" spans="1:1">
      <c r="A53370"/>
    </row>
    <row r="53371" spans="1:1">
      <c r="A53371"/>
    </row>
    <row r="53372" spans="1:1">
      <c r="A53372"/>
    </row>
    <row r="53373" spans="1:1">
      <c r="A53373"/>
    </row>
    <row r="53374" spans="1:1">
      <c r="A53374"/>
    </row>
    <row r="53375" spans="1:1">
      <c r="A53375"/>
    </row>
    <row r="53376" spans="1:1">
      <c r="A53376"/>
    </row>
    <row r="53377" spans="1:1">
      <c r="A53377"/>
    </row>
    <row r="53378" spans="1:1">
      <c r="A53378"/>
    </row>
    <row r="53379" spans="1:1">
      <c r="A53379"/>
    </row>
    <row r="53380" spans="1:1">
      <c r="A53380"/>
    </row>
    <row r="53381" spans="1:1">
      <c r="A53381"/>
    </row>
    <row r="53382" spans="1:1">
      <c r="A53382"/>
    </row>
    <row r="53383" spans="1:1">
      <c r="A53383"/>
    </row>
    <row r="53384" spans="1:1">
      <c r="A53384"/>
    </row>
    <row r="53385" spans="1:1">
      <c r="A53385"/>
    </row>
    <row r="53386" spans="1:1">
      <c r="A53386"/>
    </row>
    <row r="53387" spans="1:1">
      <c r="A53387"/>
    </row>
    <row r="53388" spans="1:1">
      <c r="A53388"/>
    </row>
    <row r="53389" spans="1:1">
      <c r="A53389"/>
    </row>
    <row r="53390" spans="1:1">
      <c r="A53390"/>
    </row>
    <row r="53391" spans="1:1">
      <c r="A53391"/>
    </row>
    <row r="53392" spans="1:1">
      <c r="A53392"/>
    </row>
    <row r="53393" spans="1:1">
      <c r="A53393"/>
    </row>
    <row r="53394" spans="1:1">
      <c r="A53394"/>
    </row>
    <row r="53395" spans="1:1">
      <c r="A53395"/>
    </row>
    <row r="53396" spans="1:1">
      <c r="A53396"/>
    </row>
    <row r="53397" spans="1:1">
      <c r="A53397"/>
    </row>
    <row r="53398" spans="1:1">
      <c r="A53398"/>
    </row>
    <row r="53399" spans="1:1">
      <c r="A53399"/>
    </row>
    <row r="53400" spans="1:1">
      <c r="A53400"/>
    </row>
    <row r="53401" spans="1:1">
      <c r="A53401"/>
    </row>
    <row r="53402" spans="1:1">
      <c r="A53402"/>
    </row>
    <row r="53403" spans="1:1">
      <c r="A53403"/>
    </row>
    <row r="53404" spans="1:1">
      <c r="A53404"/>
    </row>
    <row r="53405" spans="1:1">
      <c r="A53405"/>
    </row>
    <row r="53406" spans="1:1">
      <c r="A53406"/>
    </row>
    <row r="53407" spans="1:1">
      <c r="A53407"/>
    </row>
    <row r="53408" spans="1:1">
      <c r="A53408"/>
    </row>
    <row r="53409" spans="1:1">
      <c r="A53409"/>
    </row>
    <row r="53410" spans="1:1">
      <c r="A53410"/>
    </row>
    <row r="53411" spans="1:1">
      <c r="A53411"/>
    </row>
    <row r="53412" spans="1:1">
      <c r="A53412"/>
    </row>
    <row r="53413" spans="1:1">
      <c r="A53413"/>
    </row>
    <row r="53414" spans="1:1">
      <c r="A53414"/>
    </row>
    <row r="53415" spans="1:1">
      <c r="A53415"/>
    </row>
    <row r="53416" spans="1:1">
      <c r="A53416"/>
    </row>
    <row r="53417" spans="1:1">
      <c r="A53417"/>
    </row>
    <row r="53418" spans="1:1">
      <c r="A53418"/>
    </row>
    <row r="53419" spans="1:1">
      <c r="A53419"/>
    </row>
    <row r="53420" spans="1:1">
      <c r="A53420"/>
    </row>
    <row r="53421" spans="1:1">
      <c r="A53421"/>
    </row>
    <row r="53422" spans="1:1">
      <c r="A53422"/>
    </row>
    <row r="53423" spans="1:1">
      <c r="A53423"/>
    </row>
    <row r="53424" spans="1:1">
      <c r="A53424"/>
    </row>
    <row r="53425" spans="1:1">
      <c r="A53425"/>
    </row>
    <row r="53426" spans="1:1">
      <c r="A53426"/>
    </row>
    <row r="53427" spans="1:1">
      <c r="A53427"/>
    </row>
    <row r="53428" spans="1:1">
      <c r="A53428"/>
    </row>
    <row r="53429" spans="1:1">
      <c r="A53429"/>
    </row>
    <row r="53430" spans="1:1">
      <c r="A53430"/>
    </row>
    <row r="53431" spans="1:1">
      <c r="A53431"/>
    </row>
    <row r="53432" spans="1:1">
      <c r="A53432"/>
    </row>
    <row r="53433" spans="1:1">
      <c r="A53433"/>
    </row>
    <row r="53434" spans="1:1">
      <c r="A53434"/>
    </row>
    <row r="53435" spans="1:1">
      <c r="A53435"/>
    </row>
    <row r="53436" spans="1:1">
      <c r="A53436"/>
    </row>
    <row r="53437" spans="1:1">
      <c r="A53437"/>
    </row>
    <row r="53438" spans="1:1">
      <c r="A53438"/>
    </row>
    <row r="53439" spans="1:1">
      <c r="A53439"/>
    </row>
    <row r="53440" spans="1:1">
      <c r="A53440"/>
    </row>
    <row r="53441" spans="1:1">
      <c r="A53441"/>
    </row>
    <row r="53442" spans="1:1">
      <c r="A53442"/>
    </row>
    <row r="53443" spans="1:1">
      <c r="A53443"/>
    </row>
    <row r="53444" spans="1:1">
      <c r="A53444"/>
    </row>
    <row r="53445" spans="1:1">
      <c r="A53445"/>
    </row>
    <row r="53446" spans="1:1">
      <c r="A53446"/>
    </row>
    <row r="53447" spans="1:1">
      <c r="A53447"/>
    </row>
    <row r="53448" spans="1:1">
      <c r="A53448"/>
    </row>
    <row r="53449" spans="1:1">
      <c r="A53449"/>
    </row>
    <row r="53450" spans="1:1">
      <c r="A53450"/>
    </row>
    <row r="53451" spans="1:1">
      <c r="A53451"/>
    </row>
    <row r="53452" spans="1:1">
      <c r="A53452"/>
    </row>
    <row r="53453" spans="1:1">
      <c r="A53453"/>
    </row>
    <row r="53454" spans="1:1">
      <c r="A53454"/>
    </row>
    <row r="53455" spans="1:1">
      <c r="A53455"/>
    </row>
    <row r="53456" spans="1:1">
      <c r="A53456"/>
    </row>
    <row r="53457" spans="1:1">
      <c r="A53457"/>
    </row>
    <row r="53458" spans="1:1">
      <c r="A53458"/>
    </row>
    <row r="53459" spans="1:1">
      <c r="A53459"/>
    </row>
    <row r="53460" spans="1:1">
      <c r="A53460"/>
    </row>
    <row r="53461" spans="1:1">
      <c r="A53461"/>
    </row>
    <row r="53462" spans="1:1">
      <c r="A53462"/>
    </row>
    <row r="53463" spans="1:1">
      <c r="A53463"/>
    </row>
    <row r="53464" spans="1:1">
      <c r="A53464"/>
    </row>
    <row r="53465" spans="1:1">
      <c r="A53465"/>
    </row>
    <row r="53466" spans="1:1">
      <c r="A53466"/>
    </row>
    <row r="53467" spans="1:1">
      <c r="A53467"/>
    </row>
    <row r="53468" spans="1:1">
      <c r="A53468"/>
    </row>
    <row r="53469" spans="1:1">
      <c r="A53469"/>
    </row>
    <row r="53470" spans="1:1">
      <c r="A53470"/>
    </row>
    <row r="53471" spans="1:1">
      <c r="A53471"/>
    </row>
    <row r="53472" spans="1:1">
      <c r="A53472"/>
    </row>
    <row r="53473" spans="1:1">
      <c r="A53473"/>
    </row>
    <row r="53474" spans="1:1">
      <c r="A53474"/>
    </row>
    <row r="53475" spans="1:1">
      <c r="A53475"/>
    </row>
    <row r="53476" spans="1:1">
      <c r="A53476"/>
    </row>
    <row r="53477" spans="1:1">
      <c r="A53477"/>
    </row>
    <row r="53478" spans="1:1">
      <c r="A53478"/>
    </row>
    <row r="53479" spans="1:1">
      <c r="A53479"/>
    </row>
    <row r="53480" spans="1:1">
      <c r="A53480"/>
    </row>
    <row r="53481" spans="1:1">
      <c r="A53481"/>
    </row>
    <row r="53482" spans="1:1">
      <c r="A53482"/>
    </row>
    <row r="53483" spans="1:1">
      <c r="A53483"/>
    </row>
    <row r="53484" spans="1:1">
      <c r="A53484"/>
    </row>
    <row r="53485" spans="1:1">
      <c r="A53485"/>
    </row>
    <row r="53486" spans="1:1">
      <c r="A53486"/>
    </row>
    <row r="53487" spans="1:1">
      <c r="A53487"/>
    </row>
    <row r="53488" spans="1:1">
      <c r="A53488"/>
    </row>
    <row r="53489" spans="1:1">
      <c r="A53489"/>
    </row>
    <row r="53490" spans="1:1">
      <c r="A53490"/>
    </row>
    <row r="53491" spans="1:1">
      <c r="A53491"/>
    </row>
    <row r="53492" spans="1:1">
      <c r="A53492"/>
    </row>
    <row r="53493" spans="1:1">
      <c r="A53493"/>
    </row>
    <row r="53494" spans="1:1">
      <c r="A53494"/>
    </row>
    <row r="53495" spans="1:1">
      <c r="A53495"/>
    </row>
    <row r="53496" spans="1:1">
      <c r="A53496"/>
    </row>
    <row r="53497" spans="1:1">
      <c r="A53497"/>
    </row>
    <row r="53498" spans="1:1">
      <c r="A53498"/>
    </row>
    <row r="53499" spans="1:1">
      <c r="A53499"/>
    </row>
    <row r="53500" spans="1:1">
      <c r="A53500"/>
    </row>
    <row r="53501" spans="1:1">
      <c r="A53501"/>
    </row>
    <row r="53502" spans="1:1">
      <c r="A53502"/>
    </row>
    <row r="53503" spans="1:1">
      <c r="A53503"/>
    </row>
    <row r="53504" spans="1:1">
      <c r="A53504"/>
    </row>
    <row r="53505" spans="1:1">
      <c r="A53505"/>
    </row>
    <row r="53506" spans="1:1">
      <c r="A53506"/>
    </row>
    <row r="53507" spans="1:1">
      <c r="A53507"/>
    </row>
    <row r="53508" spans="1:1">
      <c r="A53508"/>
    </row>
    <row r="53509" spans="1:1">
      <c r="A53509"/>
    </row>
    <row r="53510" spans="1:1">
      <c r="A53510"/>
    </row>
    <row r="53511" spans="1:1">
      <c r="A53511"/>
    </row>
    <row r="53512" spans="1:1">
      <c r="A53512"/>
    </row>
    <row r="53513" spans="1:1">
      <c r="A53513"/>
    </row>
    <row r="53514" spans="1:1">
      <c r="A53514"/>
    </row>
    <row r="53515" spans="1:1">
      <c r="A53515"/>
    </row>
    <row r="53516" spans="1:1">
      <c r="A53516"/>
    </row>
    <row r="53517" spans="1:1">
      <c r="A53517"/>
    </row>
    <row r="53518" spans="1:1">
      <c r="A53518"/>
    </row>
    <row r="53519" spans="1:1">
      <c r="A53519"/>
    </row>
    <row r="53520" spans="1:1">
      <c r="A53520"/>
    </row>
    <row r="53521" spans="1:1">
      <c r="A53521"/>
    </row>
    <row r="53522" spans="1:1">
      <c r="A53522"/>
    </row>
    <row r="53523" spans="1:1">
      <c r="A53523"/>
    </row>
    <row r="53524" spans="1:1">
      <c r="A53524"/>
    </row>
    <row r="53525" spans="1:1">
      <c r="A53525"/>
    </row>
    <row r="53526" spans="1:1">
      <c r="A53526"/>
    </row>
    <row r="53527" spans="1:1">
      <c r="A53527"/>
    </row>
    <row r="53528" spans="1:1">
      <c r="A53528"/>
    </row>
    <row r="53529" spans="1:1">
      <c r="A53529"/>
    </row>
    <row r="53530" spans="1:1">
      <c r="A53530"/>
    </row>
    <row r="53531" spans="1:1">
      <c r="A53531"/>
    </row>
    <row r="53532" spans="1:1">
      <c r="A53532"/>
    </row>
    <row r="53533" spans="1:1">
      <c r="A53533"/>
    </row>
    <row r="53534" spans="1:1">
      <c r="A53534"/>
    </row>
    <row r="53535" spans="1:1">
      <c r="A53535"/>
    </row>
    <row r="53536" spans="1:1">
      <c r="A53536"/>
    </row>
    <row r="53537" spans="1:1">
      <c r="A53537"/>
    </row>
    <row r="53538" spans="1:1">
      <c r="A53538"/>
    </row>
    <row r="53539" spans="1:1">
      <c r="A53539"/>
    </row>
    <row r="53540" spans="1:1">
      <c r="A53540"/>
    </row>
    <row r="53541" spans="1:1">
      <c r="A53541"/>
    </row>
    <row r="53542" spans="1:1">
      <c r="A53542"/>
    </row>
    <row r="53543" spans="1:1">
      <c r="A53543"/>
    </row>
    <row r="53544" spans="1:1">
      <c r="A53544"/>
    </row>
    <row r="53545" spans="1:1">
      <c r="A53545"/>
    </row>
    <row r="53546" spans="1:1">
      <c r="A53546"/>
    </row>
    <row r="53547" spans="1:1">
      <c r="A53547"/>
    </row>
    <row r="53548" spans="1:1">
      <c r="A53548"/>
    </row>
    <row r="53549" spans="1:1">
      <c r="A53549"/>
    </row>
    <row r="53550" spans="1:1">
      <c r="A53550"/>
    </row>
    <row r="53551" spans="1:1">
      <c r="A53551"/>
    </row>
    <row r="53552" spans="1:1">
      <c r="A53552"/>
    </row>
    <row r="53553" spans="1:1">
      <c r="A53553"/>
    </row>
    <row r="53554" spans="1:1">
      <c r="A53554"/>
    </row>
    <row r="53555" spans="1:1">
      <c r="A53555"/>
    </row>
    <row r="53556" spans="1:1">
      <c r="A53556"/>
    </row>
    <row r="53557" spans="1:1">
      <c r="A53557"/>
    </row>
    <row r="53558" spans="1:1">
      <c r="A53558"/>
    </row>
    <row r="53559" spans="1:1">
      <c r="A53559"/>
    </row>
    <row r="53560" spans="1:1">
      <c r="A53560"/>
    </row>
    <row r="53561" spans="1:1">
      <c r="A53561"/>
    </row>
    <row r="53562" spans="1:1">
      <c r="A53562"/>
    </row>
    <row r="53563" spans="1:1">
      <c r="A53563"/>
    </row>
    <row r="53564" spans="1:1">
      <c r="A53564"/>
    </row>
    <row r="53565" spans="1:1">
      <c r="A53565"/>
    </row>
    <row r="53566" spans="1:1">
      <c r="A53566"/>
    </row>
    <row r="53567" spans="1:1">
      <c r="A53567"/>
    </row>
    <row r="53568" spans="1:1">
      <c r="A53568"/>
    </row>
    <row r="53569" spans="1:1">
      <c r="A53569"/>
    </row>
    <row r="53570" spans="1:1">
      <c r="A53570"/>
    </row>
    <row r="53571" spans="1:1">
      <c r="A53571"/>
    </row>
    <row r="53572" spans="1:1">
      <c r="A53572"/>
    </row>
    <row r="53573" spans="1:1">
      <c r="A53573"/>
    </row>
    <row r="53574" spans="1:1">
      <c r="A53574"/>
    </row>
    <row r="53575" spans="1:1">
      <c r="A53575"/>
    </row>
    <row r="53576" spans="1:1">
      <c r="A53576"/>
    </row>
    <row r="53577" spans="1:1">
      <c r="A53577"/>
    </row>
    <row r="53578" spans="1:1">
      <c r="A53578"/>
    </row>
    <row r="53579" spans="1:1">
      <c r="A53579"/>
    </row>
    <row r="53580" spans="1:1">
      <c r="A53580"/>
    </row>
    <row r="53581" spans="1:1">
      <c r="A53581"/>
    </row>
    <row r="53582" spans="1:1">
      <c r="A53582"/>
    </row>
    <row r="53583" spans="1:1">
      <c r="A53583"/>
    </row>
    <row r="53584" spans="1:1">
      <c r="A53584"/>
    </row>
    <row r="53585" spans="1:1">
      <c r="A53585"/>
    </row>
    <row r="53586" spans="1:1">
      <c r="A53586"/>
    </row>
    <row r="53587" spans="1:1">
      <c r="A53587"/>
    </row>
    <row r="53588" spans="1:1">
      <c r="A53588"/>
    </row>
    <row r="53589" spans="1:1">
      <c r="A53589"/>
    </row>
    <row r="53590" spans="1:1">
      <c r="A53590"/>
    </row>
    <row r="53591" spans="1:1">
      <c r="A53591"/>
    </row>
    <row r="53592" spans="1:1">
      <c r="A53592"/>
    </row>
    <row r="53593" spans="1:1">
      <c r="A53593"/>
    </row>
    <row r="53594" spans="1:1">
      <c r="A53594"/>
    </row>
    <row r="53595" spans="1:1">
      <c r="A53595"/>
    </row>
    <row r="53596" spans="1:1">
      <c r="A53596"/>
    </row>
    <row r="53597" spans="1:1">
      <c r="A53597"/>
    </row>
    <row r="53598" spans="1:1">
      <c r="A53598"/>
    </row>
    <row r="53599" spans="1:1">
      <c r="A53599"/>
    </row>
    <row r="53600" spans="1:1">
      <c r="A53600"/>
    </row>
    <row r="53601" spans="1:1">
      <c r="A53601"/>
    </row>
    <row r="53602" spans="1:1">
      <c r="A53602"/>
    </row>
    <row r="53603" spans="1:1">
      <c r="A53603"/>
    </row>
    <row r="53604" spans="1:1">
      <c r="A53604"/>
    </row>
    <row r="53605" spans="1:1">
      <c r="A53605"/>
    </row>
    <row r="53606" spans="1:1">
      <c r="A53606"/>
    </row>
    <row r="53607" spans="1:1">
      <c r="A53607"/>
    </row>
    <row r="53608" spans="1:1">
      <c r="A53608"/>
    </row>
    <row r="53609" spans="1:1">
      <c r="A53609"/>
    </row>
    <row r="53610" spans="1:1">
      <c r="A53610"/>
    </row>
    <row r="53611" spans="1:1">
      <c r="A53611"/>
    </row>
    <row r="53612" spans="1:1">
      <c r="A53612"/>
    </row>
    <row r="53613" spans="1:1">
      <c r="A53613"/>
    </row>
    <row r="53614" spans="1:1">
      <c r="A53614"/>
    </row>
    <row r="53615" spans="1:1">
      <c r="A53615"/>
    </row>
    <row r="53616" spans="1:1">
      <c r="A53616"/>
    </row>
    <row r="53617" spans="1:1">
      <c r="A53617"/>
    </row>
    <row r="53618" spans="1:1">
      <c r="A53618"/>
    </row>
    <row r="53619" spans="1:1">
      <c r="A53619"/>
    </row>
    <row r="53620" spans="1:1">
      <c r="A53620"/>
    </row>
    <row r="53621" spans="1:1">
      <c r="A53621"/>
    </row>
    <row r="53622" spans="1:1">
      <c r="A53622"/>
    </row>
    <row r="53623" spans="1:1">
      <c r="A53623"/>
    </row>
    <row r="53624" spans="1:1">
      <c r="A53624"/>
    </row>
    <row r="53625" spans="1:1">
      <c r="A53625"/>
    </row>
    <row r="53626" spans="1:1">
      <c r="A53626"/>
    </row>
    <row r="53627" spans="1:1">
      <c r="A53627"/>
    </row>
    <row r="53628" spans="1:1">
      <c r="A53628"/>
    </row>
    <row r="53629" spans="1:1">
      <c r="A53629"/>
    </row>
    <row r="53630" spans="1:1">
      <c r="A53630"/>
    </row>
    <row r="53631" spans="1:1">
      <c r="A53631"/>
    </row>
    <row r="53632" spans="1:1">
      <c r="A53632"/>
    </row>
    <row r="53633" spans="1:1">
      <c r="A53633"/>
    </row>
    <row r="53634" spans="1:1">
      <c r="A53634"/>
    </row>
    <row r="53635" spans="1:1">
      <c r="A53635"/>
    </row>
    <row r="53636" spans="1:1">
      <c r="A53636"/>
    </row>
    <row r="53637" spans="1:1">
      <c r="A53637"/>
    </row>
    <row r="53638" spans="1:1">
      <c r="A53638"/>
    </row>
    <row r="53639" spans="1:1">
      <c r="A53639"/>
    </row>
    <row r="53640" spans="1:1">
      <c r="A53640"/>
    </row>
    <row r="53641" spans="1:1">
      <c r="A53641"/>
    </row>
    <row r="53642" spans="1:1">
      <c r="A53642"/>
    </row>
    <row r="53643" spans="1:1">
      <c r="A53643"/>
    </row>
    <row r="53644" spans="1:1">
      <c r="A53644"/>
    </row>
    <row r="53645" spans="1:1">
      <c r="A53645"/>
    </row>
    <row r="53646" spans="1:1">
      <c r="A53646"/>
    </row>
    <row r="53647" spans="1:1">
      <c r="A53647"/>
    </row>
    <row r="53648" spans="1:1">
      <c r="A53648"/>
    </row>
    <row r="53649" spans="1:1">
      <c r="A53649"/>
    </row>
    <row r="53650" spans="1:1">
      <c r="A53650"/>
    </row>
    <row r="53651" spans="1:1">
      <c r="A53651"/>
    </row>
    <row r="53652" spans="1:1">
      <c r="A53652"/>
    </row>
    <row r="53653" spans="1:1">
      <c r="A53653"/>
    </row>
    <row r="53654" spans="1:1">
      <c r="A53654"/>
    </row>
    <row r="53655" spans="1:1">
      <c r="A53655"/>
    </row>
    <row r="53656" spans="1:1">
      <c r="A53656"/>
    </row>
    <row r="53657" spans="1:1">
      <c r="A53657"/>
    </row>
    <row r="53658" spans="1:1">
      <c r="A53658"/>
    </row>
    <row r="53659" spans="1:1">
      <c r="A53659"/>
    </row>
    <row r="53660" spans="1:1">
      <c r="A53660"/>
    </row>
    <row r="53661" spans="1:1">
      <c r="A53661"/>
    </row>
    <row r="53662" spans="1:1">
      <c r="A53662"/>
    </row>
    <row r="53663" spans="1:1">
      <c r="A53663"/>
    </row>
    <row r="53664" spans="1:1">
      <c r="A53664"/>
    </row>
    <row r="53665" spans="1:1">
      <c r="A53665"/>
    </row>
    <row r="53666" spans="1:1">
      <c r="A53666"/>
    </row>
    <row r="53667" spans="1:1">
      <c r="A53667"/>
    </row>
    <row r="53668" spans="1:1">
      <c r="A53668"/>
    </row>
    <row r="53669" spans="1:1">
      <c r="A53669"/>
    </row>
    <row r="53670" spans="1:1">
      <c r="A53670"/>
    </row>
    <row r="53671" spans="1:1">
      <c r="A53671"/>
    </row>
    <row r="53672" spans="1:1">
      <c r="A53672"/>
    </row>
    <row r="53673" spans="1:1">
      <c r="A53673"/>
    </row>
    <row r="53674" spans="1:1">
      <c r="A53674"/>
    </row>
    <row r="53675" spans="1:1">
      <c r="A53675"/>
    </row>
    <row r="53676" spans="1:1">
      <c r="A53676"/>
    </row>
    <row r="53677" spans="1:1">
      <c r="A53677"/>
    </row>
    <row r="53678" spans="1:1">
      <c r="A53678"/>
    </row>
    <row r="53679" spans="1:1">
      <c r="A53679"/>
    </row>
    <row r="53680" spans="1:1">
      <c r="A53680"/>
    </row>
    <row r="53681" spans="1:1">
      <c r="A53681"/>
    </row>
    <row r="53682" spans="1:1">
      <c r="A53682"/>
    </row>
    <row r="53683" spans="1:1">
      <c r="A53683"/>
    </row>
    <row r="53684" spans="1:1">
      <c r="A53684"/>
    </row>
    <row r="53685" spans="1:1">
      <c r="A53685"/>
    </row>
    <row r="53686" spans="1:1">
      <c r="A53686"/>
    </row>
    <row r="53687" spans="1:1">
      <c r="A53687"/>
    </row>
    <row r="53688" spans="1:1">
      <c r="A53688"/>
    </row>
    <row r="53689" spans="1:1">
      <c r="A53689"/>
    </row>
    <row r="53690" spans="1:1">
      <c r="A53690"/>
    </row>
    <row r="53691" spans="1:1">
      <c r="A53691"/>
    </row>
    <row r="53692" spans="1:1">
      <c r="A53692"/>
    </row>
    <row r="53693" spans="1:1">
      <c r="A53693"/>
    </row>
    <row r="53694" spans="1:1">
      <c r="A53694"/>
    </row>
    <row r="53695" spans="1:1">
      <c r="A53695"/>
    </row>
    <row r="53696" spans="1:1">
      <c r="A53696"/>
    </row>
    <row r="53697" spans="1:1">
      <c r="A53697"/>
    </row>
    <row r="53698" spans="1:1">
      <c r="A53698"/>
    </row>
    <row r="53699" spans="1:1">
      <c r="A53699"/>
    </row>
    <row r="53700" spans="1:1">
      <c r="A53700"/>
    </row>
    <row r="53701" spans="1:1">
      <c r="A53701"/>
    </row>
    <row r="53702" spans="1:1">
      <c r="A53702"/>
    </row>
    <row r="53703" spans="1:1">
      <c r="A53703"/>
    </row>
    <row r="53704" spans="1:1">
      <c r="A53704"/>
    </row>
    <row r="53705" spans="1:1">
      <c r="A53705"/>
    </row>
    <row r="53706" spans="1:1">
      <c r="A53706"/>
    </row>
    <row r="53707" spans="1:1">
      <c r="A53707"/>
    </row>
    <row r="53708" spans="1:1">
      <c r="A53708"/>
    </row>
    <row r="53709" spans="1:1">
      <c r="A53709"/>
    </row>
    <row r="53710" spans="1:1">
      <c r="A53710"/>
    </row>
    <row r="53711" spans="1:1">
      <c r="A53711"/>
    </row>
    <row r="53712" spans="1:1">
      <c r="A53712"/>
    </row>
    <row r="53713" spans="1:1">
      <c r="A53713"/>
    </row>
    <row r="53714" spans="1:1">
      <c r="A53714"/>
    </row>
    <row r="53715" spans="1:1">
      <c r="A53715"/>
    </row>
    <row r="53716" spans="1:1">
      <c r="A53716"/>
    </row>
    <row r="53717" spans="1:1">
      <c r="A53717"/>
    </row>
    <row r="53718" spans="1:1">
      <c r="A53718"/>
    </row>
    <row r="53719" spans="1:1">
      <c r="A53719"/>
    </row>
    <row r="53720" spans="1:1">
      <c r="A53720"/>
    </row>
    <row r="53721" spans="1:1">
      <c r="A53721"/>
    </row>
    <row r="53722" spans="1:1">
      <c r="A53722"/>
    </row>
    <row r="53723" spans="1:1">
      <c r="A53723"/>
    </row>
    <row r="53724" spans="1:1">
      <c r="A53724"/>
    </row>
    <row r="53725" spans="1:1">
      <c r="A53725"/>
    </row>
    <row r="53726" spans="1:1">
      <c r="A53726"/>
    </row>
    <row r="53727" spans="1:1">
      <c r="A53727"/>
    </row>
    <row r="53728" spans="1:1">
      <c r="A53728"/>
    </row>
    <row r="53729" spans="1:1">
      <c r="A53729"/>
    </row>
    <row r="53730" spans="1:1">
      <c r="A53730"/>
    </row>
    <row r="53731" spans="1:1">
      <c r="A53731"/>
    </row>
    <row r="53732" spans="1:1">
      <c r="A53732"/>
    </row>
    <row r="53733" spans="1:1">
      <c r="A53733"/>
    </row>
    <row r="53734" spans="1:1">
      <c r="A53734"/>
    </row>
    <row r="53735" spans="1:1">
      <c r="A53735"/>
    </row>
    <row r="53736" spans="1:1">
      <c r="A53736"/>
    </row>
    <row r="53737" spans="1:1">
      <c r="A53737"/>
    </row>
    <row r="53738" spans="1:1">
      <c r="A53738"/>
    </row>
    <row r="53739" spans="1:1">
      <c r="A53739"/>
    </row>
    <row r="53740" spans="1:1">
      <c r="A53740"/>
    </row>
    <row r="53741" spans="1:1">
      <c r="A53741"/>
    </row>
    <row r="53742" spans="1:1">
      <c r="A53742"/>
    </row>
    <row r="53743" spans="1:1">
      <c r="A53743"/>
    </row>
    <row r="53744" spans="1:1">
      <c r="A53744"/>
    </row>
    <row r="53745" spans="1:1">
      <c r="A53745"/>
    </row>
    <row r="53746" spans="1:1">
      <c r="A53746"/>
    </row>
    <row r="53747" spans="1:1">
      <c r="A53747"/>
    </row>
    <row r="53748" spans="1:1">
      <c r="A53748"/>
    </row>
    <row r="53749" spans="1:1">
      <c r="A53749"/>
    </row>
    <row r="53750" spans="1:1">
      <c r="A53750"/>
    </row>
    <row r="53751" spans="1:1">
      <c r="A53751"/>
    </row>
    <row r="53752" spans="1:1">
      <c r="A53752"/>
    </row>
    <row r="53753" spans="1:1">
      <c r="A53753"/>
    </row>
    <row r="53754" spans="1:1">
      <c r="A53754"/>
    </row>
    <row r="53755" spans="1:1">
      <c r="A53755"/>
    </row>
    <row r="53756" spans="1:1">
      <c r="A53756"/>
    </row>
    <row r="53757" spans="1:1">
      <c r="A53757"/>
    </row>
    <row r="53758" spans="1:1">
      <c r="A53758"/>
    </row>
    <row r="53759" spans="1:1">
      <c r="A53759"/>
    </row>
    <row r="53760" spans="1:1">
      <c r="A53760"/>
    </row>
    <row r="53761" spans="1:1">
      <c r="A53761"/>
    </row>
    <row r="53762" spans="1:1">
      <c r="A53762"/>
    </row>
    <row r="53763" spans="1:1">
      <c r="A53763"/>
    </row>
    <row r="53764" spans="1:1">
      <c r="A53764"/>
    </row>
    <row r="53765" spans="1:1">
      <c r="A53765"/>
    </row>
    <row r="53766" spans="1:1">
      <c r="A53766"/>
    </row>
    <row r="53767" spans="1:1">
      <c r="A53767"/>
    </row>
    <row r="53768" spans="1:1">
      <c r="A53768"/>
    </row>
    <row r="53769" spans="1:1">
      <c r="A53769"/>
    </row>
    <row r="53770" spans="1:1">
      <c r="A53770"/>
    </row>
    <row r="53771" spans="1:1">
      <c r="A53771"/>
    </row>
    <row r="53772" spans="1:1">
      <c r="A53772"/>
    </row>
    <row r="53773" spans="1:1">
      <c r="A53773"/>
    </row>
    <row r="53774" spans="1:1">
      <c r="A53774"/>
    </row>
    <row r="53775" spans="1:1">
      <c r="A53775"/>
    </row>
    <row r="53776" spans="1:1">
      <c r="A53776"/>
    </row>
    <row r="53777" spans="1:1">
      <c r="A53777"/>
    </row>
    <row r="53778" spans="1:1">
      <c r="A53778"/>
    </row>
    <row r="53779" spans="1:1">
      <c r="A53779"/>
    </row>
    <row r="53780" spans="1:1">
      <c r="A53780"/>
    </row>
    <row r="53781" spans="1:1">
      <c r="A53781"/>
    </row>
    <row r="53782" spans="1:1">
      <c r="A53782"/>
    </row>
    <row r="53783" spans="1:1">
      <c r="A53783"/>
    </row>
    <row r="53784" spans="1:1">
      <c r="A53784"/>
    </row>
    <row r="53785" spans="1:1">
      <c r="A53785"/>
    </row>
    <row r="53786" spans="1:1">
      <c r="A53786"/>
    </row>
    <row r="53787" spans="1:1">
      <c r="A53787"/>
    </row>
    <row r="53788" spans="1:1">
      <c r="A53788"/>
    </row>
    <row r="53789" spans="1:1">
      <c r="A53789"/>
    </row>
    <row r="53790" spans="1:1">
      <c r="A53790"/>
    </row>
    <row r="53791" spans="1:1">
      <c r="A53791"/>
    </row>
    <row r="53792" spans="1:1">
      <c r="A53792"/>
    </row>
    <row r="53793" spans="1:1">
      <c r="A53793"/>
    </row>
    <row r="53794" spans="1:1">
      <c r="A53794"/>
    </row>
    <row r="53795" spans="1:1">
      <c r="A53795"/>
    </row>
    <row r="53796" spans="1:1">
      <c r="A53796"/>
    </row>
    <row r="53797" spans="1:1">
      <c r="A53797"/>
    </row>
    <row r="53798" spans="1:1">
      <c r="A53798"/>
    </row>
    <row r="53799" spans="1:1">
      <c r="A53799"/>
    </row>
    <row r="53800" spans="1:1">
      <c r="A53800"/>
    </row>
    <row r="53801" spans="1:1">
      <c r="A53801"/>
    </row>
    <row r="53802" spans="1:1">
      <c r="A53802"/>
    </row>
    <row r="53803" spans="1:1">
      <c r="A53803"/>
    </row>
    <row r="53804" spans="1:1">
      <c r="A53804"/>
    </row>
    <row r="53805" spans="1:1">
      <c r="A53805"/>
    </row>
    <row r="53806" spans="1:1">
      <c r="A53806"/>
    </row>
    <row r="53807" spans="1:1">
      <c r="A53807"/>
    </row>
    <row r="53808" spans="1:1">
      <c r="A53808"/>
    </row>
    <row r="53809" spans="1:1">
      <c r="A53809"/>
    </row>
    <row r="53810" spans="1:1">
      <c r="A53810"/>
    </row>
    <row r="53811" spans="1:1">
      <c r="A53811"/>
    </row>
    <row r="53812" spans="1:1">
      <c r="A53812"/>
    </row>
    <row r="53813" spans="1:1">
      <c r="A53813"/>
    </row>
    <row r="53814" spans="1:1">
      <c r="A53814"/>
    </row>
    <row r="53815" spans="1:1">
      <c r="A53815"/>
    </row>
    <row r="53816" spans="1:1">
      <c r="A53816"/>
    </row>
    <row r="53817" spans="1:1">
      <c r="A53817"/>
    </row>
    <row r="53818" spans="1:1">
      <c r="A53818"/>
    </row>
    <row r="53819" spans="1:1">
      <c r="A53819"/>
    </row>
    <row r="53820" spans="1:1">
      <c r="A53820"/>
    </row>
    <row r="53821" spans="1:1">
      <c r="A53821"/>
    </row>
    <row r="53822" spans="1:1">
      <c r="A53822"/>
    </row>
    <row r="53823" spans="1:1">
      <c r="A53823"/>
    </row>
    <row r="53824" spans="1:1">
      <c r="A53824"/>
    </row>
    <row r="53825" spans="1:1">
      <c r="A53825"/>
    </row>
    <row r="53826" spans="1:1">
      <c r="A53826"/>
    </row>
    <row r="53827" spans="1:1">
      <c r="A53827"/>
    </row>
    <row r="53828" spans="1:1">
      <c r="A53828"/>
    </row>
    <row r="53829" spans="1:1">
      <c r="A53829"/>
    </row>
    <row r="53830" spans="1:1">
      <c r="A53830"/>
    </row>
    <row r="53831" spans="1:1">
      <c r="A53831"/>
    </row>
    <row r="53832" spans="1:1">
      <c r="A53832"/>
    </row>
    <row r="53833" spans="1:1">
      <c r="A53833"/>
    </row>
    <row r="53834" spans="1:1">
      <c r="A53834"/>
    </row>
    <row r="53835" spans="1:1">
      <c r="A53835"/>
    </row>
    <row r="53836" spans="1:1">
      <c r="A53836"/>
    </row>
    <row r="53837" spans="1:1">
      <c r="A53837"/>
    </row>
    <row r="53838" spans="1:1">
      <c r="A53838"/>
    </row>
    <row r="53839" spans="1:1">
      <c r="A53839"/>
    </row>
    <row r="53840" spans="1:1">
      <c r="A53840"/>
    </row>
    <row r="53841" spans="1:1">
      <c r="A53841"/>
    </row>
    <row r="53842" spans="1:1">
      <c r="A53842"/>
    </row>
    <row r="53843" spans="1:1">
      <c r="A53843"/>
    </row>
    <row r="53844" spans="1:1">
      <c r="A53844"/>
    </row>
    <row r="53845" spans="1:1">
      <c r="A53845"/>
    </row>
    <row r="53846" spans="1:1">
      <c r="A53846"/>
    </row>
    <row r="53847" spans="1:1">
      <c r="A53847"/>
    </row>
    <row r="53848" spans="1:1">
      <c r="A53848"/>
    </row>
    <row r="53849" spans="1:1">
      <c r="A53849"/>
    </row>
    <row r="53850" spans="1:1">
      <c r="A53850"/>
    </row>
    <row r="53851" spans="1:1">
      <c r="A53851"/>
    </row>
    <row r="53852" spans="1:1">
      <c r="A53852"/>
    </row>
    <row r="53853" spans="1:1">
      <c r="A53853"/>
    </row>
    <row r="53854" spans="1:1">
      <c r="A53854"/>
    </row>
    <row r="53855" spans="1:1">
      <c r="A53855"/>
    </row>
    <row r="53856" spans="1:1">
      <c r="A53856"/>
    </row>
    <row r="53857" spans="1:1">
      <c r="A53857"/>
    </row>
    <row r="53858" spans="1:1">
      <c r="A53858"/>
    </row>
    <row r="53859" spans="1:1">
      <c r="A53859"/>
    </row>
    <row r="53860" spans="1:1">
      <c r="A53860"/>
    </row>
    <row r="53861" spans="1:1">
      <c r="A53861"/>
    </row>
    <row r="53862" spans="1:1">
      <c r="A53862"/>
    </row>
    <row r="53863" spans="1:1">
      <c r="A53863"/>
    </row>
    <row r="53864" spans="1:1">
      <c r="A53864"/>
    </row>
    <row r="53865" spans="1:1">
      <c r="A53865"/>
    </row>
    <row r="53866" spans="1:1">
      <c r="A53866"/>
    </row>
    <row r="53867" spans="1:1">
      <c r="A53867"/>
    </row>
    <row r="53868" spans="1:1">
      <c r="A53868"/>
    </row>
    <row r="53869" spans="1:1">
      <c r="A53869"/>
    </row>
    <row r="53870" spans="1:1">
      <c r="A53870"/>
    </row>
    <row r="53871" spans="1:1">
      <c r="A53871"/>
    </row>
    <row r="53872" spans="1:1">
      <c r="A53872"/>
    </row>
    <row r="53873" spans="1:1">
      <c r="A53873"/>
    </row>
    <row r="53874" spans="1:1">
      <c r="A53874"/>
    </row>
    <row r="53875" spans="1:1">
      <c r="A53875"/>
    </row>
    <row r="53876" spans="1:1">
      <c r="A53876"/>
    </row>
    <row r="53877" spans="1:1">
      <c r="A53877"/>
    </row>
    <row r="53878" spans="1:1">
      <c r="A53878"/>
    </row>
    <row r="53879" spans="1:1">
      <c r="A53879"/>
    </row>
    <row r="53880" spans="1:1">
      <c r="A53880"/>
    </row>
    <row r="53881" spans="1:1">
      <c r="A53881"/>
    </row>
    <row r="53882" spans="1:1">
      <c r="A53882"/>
    </row>
    <row r="53883" spans="1:1">
      <c r="A53883"/>
    </row>
    <row r="53884" spans="1:1">
      <c r="A53884"/>
    </row>
    <row r="53885" spans="1:1">
      <c r="A53885"/>
    </row>
    <row r="53886" spans="1:1">
      <c r="A53886"/>
    </row>
    <row r="53887" spans="1:1">
      <c r="A53887"/>
    </row>
    <row r="53888" spans="1:1">
      <c r="A53888"/>
    </row>
    <row r="53889" spans="1:1">
      <c r="A53889"/>
    </row>
    <row r="53890" spans="1:1">
      <c r="A53890"/>
    </row>
    <row r="53891" spans="1:1">
      <c r="A53891"/>
    </row>
    <row r="53892" spans="1:1">
      <c r="A53892"/>
    </row>
    <row r="53893" spans="1:1">
      <c r="A53893"/>
    </row>
    <row r="53894" spans="1:1">
      <c r="A53894"/>
    </row>
    <row r="53895" spans="1:1">
      <c r="A53895"/>
    </row>
    <row r="53896" spans="1:1">
      <c r="A53896"/>
    </row>
    <row r="53897" spans="1:1">
      <c r="A53897"/>
    </row>
    <row r="53898" spans="1:1">
      <c r="A53898"/>
    </row>
    <row r="53899" spans="1:1">
      <c r="A53899"/>
    </row>
    <row r="53900" spans="1:1">
      <c r="A53900"/>
    </row>
    <row r="53901" spans="1:1">
      <c r="A53901"/>
    </row>
    <row r="53902" spans="1:1">
      <c r="A53902"/>
    </row>
    <row r="53903" spans="1:1">
      <c r="A53903"/>
    </row>
    <row r="53904" spans="1:1">
      <c r="A53904"/>
    </row>
    <row r="53905" spans="1:1">
      <c r="A53905"/>
    </row>
    <row r="53906" spans="1:1">
      <c r="A53906"/>
    </row>
    <row r="53907" spans="1:1">
      <c r="A53907"/>
    </row>
    <row r="53908" spans="1:1">
      <c r="A53908"/>
    </row>
    <row r="53909" spans="1:1">
      <c r="A53909"/>
    </row>
    <row r="53910" spans="1:1">
      <c r="A53910"/>
    </row>
    <row r="53911" spans="1:1">
      <c r="A53911"/>
    </row>
    <row r="53912" spans="1:1">
      <c r="A53912"/>
    </row>
    <row r="53913" spans="1:1">
      <c r="A53913"/>
    </row>
    <row r="53914" spans="1:1">
      <c r="A53914"/>
    </row>
    <row r="53915" spans="1:1">
      <c r="A53915"/>
    </row>
    <row r="53916" spans="1:1">
      <c r="A53916"/>
    </row>
    <row r="53917" spans="1:1">
      <c r="A53917"/>
    </row>
    <row r="53918" spans="1:1">
      <c r="A53918"/>
    </row>
    <row r="53919" spans="1:1">
      <c r="A53919"/>
    </row>
    <row r="53920" spans="1:1">
      <c r="A53920"/>
    </row>
    <row r="53921" spans="1:1">
      <c r="A53921"/>
    </row>
    <row r="53922" spans="1:1">
      <c r="A53922"/>
    </row>
    <row r="53923" spans="1:1">
      <c r="A53923"/>
    </row>
    <row r="53924" spans="1:1">
      <c r="A53924"/>
    </row>
    <row r="53925" spans="1:1">
      <c r="A53925"/>
    </row>
    <row r="53926" spans="1:1">
      <c r="A53926"/>
    </row>
    <row r="53927" spans="1:1">
      <c r="A53927"/>
    </row>
    <row r="53928" spans="1:1">
      <c r="A53928"/>
    </row>
    <row r="53929" spans="1:1">
      <c r="A53929"/>
    </row>
    <row r="53930" spans="1:1">
      <c r="A53930"/>
    </row>
    <row r="53931" spans="1:1">
      <c r="A53931"/>
    </row>
    <row r="53932" spans="1:1">
      <c r="A53932"/>
    </row>
    <row r="53933" spans="1:1">
      <c r="A53933"/>
    </row>
    <row r="53934" spans="1:1">
      <c r="A53934"/>
    </row>
    <row r="53935" spans="1:1">
      <c r="A53935"/>
    </row>
    <row r="53936" spans="1:1">
      <c r="A53936"/>
    </row>
    <row r="53937" spans="1:1">
      <c r="A53937"/>
    </row>
    <row r="53938" spans="1:1">
      <c r="A53938"/>
    </row>
    <row r="53939" spans="1:1">
      <c r="A53939"/>
    </row>
    <row r="53940" spans="1:1">
      <c r="A53940"/>
    </row>
    <row r="53941" spans="1:1">
      <c r="A53941"/>
    </row>
    <row r="53942" spans="1:1">
      <c r="A53942"/>
    </row>
    <row r="53943" spans="1:1">
      <c r="A53943"/>
    </row>
    <row r="53944" spans="1:1">
      <c r="A53944"/>
    </row>
    <row r="53945" spans="1:1">
      <c r="A53945"/>
    </row>
    <row r="53946" spans="1:1">
      <c r="A53946"/>
    </row>
    <row r="53947" spans="1:1">
      <c r="A53947"/>
    </row>
    <row r="53948" spans="1:1">
      <c r="A53948"/>
    </row>
    <row r="53949" spans="1:1">
      <c r="A53949"/>
    </row>
    <row r="53950" spans="1:1">
      <c r="A53950"/>
    </row>
    <row r="53951" spans="1:1">
      <c r="A53951"/>
    </row>
    <row r="53952" spans="1:1">
      <c r="A53952"/>
    </row>
    <row r="53953" spans="1:1">
      <c r="A53953"/>
    </row>
    <row r="53954" spans="1:1">
      <c r="A53954"/>
    </row>
    <row r="53955" spans="1:1">
      <c r="A53955"/>
    </row>
    <row r="53956" spans="1:1">
      <c r="A53956"/>
    </row>
    <row r="53957" spans="1:1">
      <c r="A53957"/>
    </row>
    <row r="53958" spans="1:1">
      <c r="A53958"/>
    </row>
    <row r="53959" spans="1:1">
      <c r="A53959"/>
    </row>
    <row r="53960" spans="1:1">
      <c r="A53960"/>
    </row>
    <row r="53961" spans="1:1">
      <c r="A53961"/>
    </row>
    <row r="53962" spans="1:1">
      <c r="A53962"/>
    </row>
    <row r="53963" spans="1:1">
      <c r="A53963"/>
    </row>
    <row r="53964" spans="1:1">
      <c r="A53964"/>
    </row>
    <row r="53965" spans="1:1">
      <c r="A53965"/>
    </row>
    <row r="53966" spans="1:1">
      <c r="A53966"/>
    </row>
    <row r="53967" spans="1:1">
      <c r="A53967"/>
    </row>
    <row r="53968" spans="1:1">
      <c r="A53968"/>
    </row>
    <row r="53969" spans="1:1">
      <c r="A53969"/>
    </row>
    <row r="53970" spans="1:1">
      <c r="A53970"/>
    </row>
    <row r="53971" spans="1:1">
      <c r="A53971"/>
    </row>
    <row r="53972" spans="1:1">
      <c r="A53972"/>
    </row>
    <row r="53973" spans="1:1">
      <c r="A53973"/>
    </row>
    <row r="53974" spans="1:1">
      <c r="A53974"/>
    </row>
    <row r="53975" spans="1:1">
      <c r="A53975"/>
    </row>
    <row r="53976" spans="1:1">
      <c r="A53976"/>
    </row>
    <row r="53977" spans="1:1">
      <c r="A53977"/>
    </row>
    <row r="53978" spans="1:1">
      <c r="A53978"/>
    </row>
    <row r="53979" spans="1:1">
      <c r="A53979"/>
    </row>
    <row r="53980" spans="1:1">
      <c r="A53980"/>
    </row>
    <row r="53981" spans="1:1">
      <c r="A53981"/>
    </row>
    <row r="53982" spans="1:1">
      <c r="A53982"/>
    </row>
    <row r="53983" spans="1:1">
      <c r="A53983"/>
    </row>
    <row r="53984" spans="1:1">
      <c r="A53984"/>
    </row>
    <row r="53985" spans="1:1">
      <c r="A53985"/>
    </row>
    <row r="53986" spans="1:1">
      <c r="A53986"/>
    </row>
    <row r="53987" spans="1:1">
      <c r="A53987"/>
    </row>
    <row r="53988" spans="1:1">
      <c r="A53988"/>
    </row>
    <row r="53989" spans="1:1">
      <c r="A53989"/>
    </row>
    <row r="53990" spans="1:1">
      <c r="A53990"/>
    </row>
    <row r="53991" spans="1:1">
      <c r="A53991"/>
    </row>
    <row r="53992" spans="1:1">
      <c r="A53992"/>
    </row>
    <row r="53993" spans="1:1">
      <c r="A53993"/>
    </row>
    <row r="53994" spans="1:1">
      <c r="A53994"/>
    </row>
    <row r="53995" spans="1:1">
      <c r="A53995"/>
    </row>
    <row r="53996" spans="1:1">
      <c r="A53996"/>
    </row>
    <row r="53997" spans="1:1">
      <c r="A53997"/>
    </row>
    <row r="53998" spans="1:1">
      <c r="A53998"/>
    </row>
    <row r="53999" spans="1:1">
      <c r="A53999"/>
    </row>
    <row r="54000" spans="1:1">
      <c r="A54000"/>
    </row>
    <row r="54001" spans="1:1">
      <c r="A54001"/>
    </row>
    <row r="54002" spans="1:1">
      <c r="A54002"/>
    </row>
    <row r="54003" spans="1:1">
      <c r="A54003"/>
    </row>
    <row r="54004" spans="1:1">
      <c r="A54004"/>
    </row>
    <row r="54005" spans="1:1">
      <c r="A54005"/>
    </row>
    <row r="54006" spans="1:1">
      <c r="A54006"/>
    </row>
    <row r="54007" spans="1:1">
      <c r="A54007"/>
    </row>
    <row r="54008" spans="1:1">
      <c r="A54008"/>
    </row>
    <row r="54009" spans="1:1">
      <c r="A54009"/>
    </row>
    <row r="54010" spans="1:1">
      <c r="A54010"/>
    </row>
    <row r="54011" spans="1:1">
      <c r="A54011"/>
    </row>
    <row r="54012" spans="1:1">
      <c r="A54012"/>
    </row>
    <row r="54013" spans="1:1">
      <c r="A54013"/>
    </row>
    <row r="54014" spans="1:1">
      <c r="A54014"/>
    </row>
    <row r="54015" spans="1:1">
      <c r="A54015"/>
    </row>
    <row r="54016" spans="1:1">
      <c r="A54016"/>
    </row>
    <row r="54017" spans="1:1">
      <c r="A54017"/>
    </row>
    <row r="54018" spans="1:1">
      <c r="A54018"/>
    </row>
    <row r="54019" spans="1:1">
      <c r="A54019"/>
    </row>
    <row r="54020" spans="1:1">
      <c r="A54020"/>
    </row>
    <row r="54021" spans="1:1">
      <c r="A54021"/>
    </row>
    <row r="54022" spans="1:1">
      <c r="A54022"/>
    </row>
    <row r="54023" spans="1:1">
      <c r="A54023"/>
    </row>
    <row r="54024" spans="1:1">
      <c r="A54024"/>
    </row>
    <row r="54025" spans="1:1">
      <c r="A54025"/>
    </row>
    <row r="54026" spans="1:1">
      <c r="A54026"/>
    </row>
    <row r="54027" spans="1:1">
      <c r="A54027"/>
    </row>
    <row r="54028" spans="1:1">
      <c r="A54028"/>
    </row>
    <row r="54029" spans="1:1">
      <c r="A54029"/>
    </row>
    <row r="54030" spans="1:1">
      <c r="A54030"/>
    </row>
    <row r="54031" spans="1:1">
      <c r="A54031"/>
    </row>
    <row r="54032" spans="1:1">
      <c r="A54032"/>
    </row>
    <row r="54033" spans="1:1">
      <c r="A54033"/>
    </row>
    <row r="54034" spans="1:1">
      <c r="A54034"/>
    </row>
    <row r="54035" spans="1:1">
      <c r="A54035"/>
    </row>
    <row r="54036" spans="1:1">
      <c r="A54036"/>
    </row>
    <row r="54037" spans="1:1">
      <c r="A54037"/>
    </row>
    <row r="54038" spans="1:1">
      <c r="A54038"/>
    </row>
    <row r="54039" spans="1:1">
      <c r="A54039"/>
    </row>
    <row r="54040" spans="1:1">
      <c r="A54040"/>
    </row>
    <row r="54041" spans="1:1">
      <c r="A54041"/>
    </row>
    <row r="54042" spans="1:1">
      <c r="A54042"/>
    </row>
    <row r="54043" spans="1:1">
      <c r="A54043"/>
    </row>
    <row r="54044" spans="1:1">
      <c r="A54044"/>
    </row>
    <row r="54045" spans="1:1">
      <c r="A54045"/>
    </row>
    <row r="54046" spans="1:1">
      <c r="A54046"/>
    </row>
    <row r="54047" spans="1:1">
      <c r="A54047"/>
    </row>
    <row r="54048" spans="1:1">
      <c r="A54048"/>
    </row>
    <row r="54049" spans="1:1">
      <c r="A54049"/>
    </row>
    <row r="54050" spans="1:1">
      <c r="A54050"/>
    </row>
    <row r="54051" spans="1:1">
      <c r="A54051"/>
    </row>
    <row r="54052" spans="1:1">
      <c r="A54052"/>
    </row>
    <row r="54053" spans="1:1">
      <c r="A54053"/>
    </row>
    <row r="54054" spans="1:1">
      <c r="A54054"/>
    </row>
    <row r="54055" spans="1:1">
      <c r="A54055"/>
    </row>
    <row r="54056" spans="1:1">
      <c r="A54056"/>
    </row>
    <row r="54057" spans="1:1">
      <c r="A54057"/>
    </row>
    <row r="54058" spans="1:1">
      <c r="A54058"/>
    </row>
    <row r="54059" spans="1:1">
      <c r="A54059"/>
    </row>
    <row r="54060" spans="1:1">
      <c r="A54060"/>
    </row>
    <row r="54061" spans="1:1">
      <c r="A54061"/>
    </row>
    <row r="54062" spans="1:1">
      <c r="A54062"/>
    </row>
    <row r="54063" spans="1:1">
      <c r="A54063"/>
    </row>
    <row r="54064" spans="1:1">
      <c r="A54064"/>
    </row>
    <row r="54065" spans="1:1">
      <c r="A54065"/>
    </row>
    <row r="54066" spans="1:1">
      <c r="A54066"/>
    </row>
    <row r="54067" spans="1:1">
      <c r="A54067"/>
    </row>
    <row r="54068" spans="1:1">
      <c r="A54068"/>
    </row>
    <row r="54069" spans="1:1">
      <c r="A54069"/>
    </row>
    <row r="54070" spans="1:1">
      <c r="A54070"/>
    </row>
    <row r="54071" spans="1:1">
      <c r="A54071"/>
    </row>
    <row r="54072" spans="1:1">
      <c r="A54072"/>
    </row>
    <row r="54073" spans="1:1">
      <c r="A54073"/>
    </row>
    <row r="54074" spans="1:1">
      <c r="A54074"/>
    </row>
    <row r="54075" spans="1:1">
      <c r="A54075"/>
    </row>
    <row r="54076" spans="1:1">
      <c r="A54076"/>
    </row>
    <row r="54077" spans="1:1">
      <c r="A54077"/>
    </row>
    <row r="54078" spans="1:1">
      <c r="A54078"/>
    </row>
    <row r="54079" spans="1:1">
      <c r="A54079"/>
    </row>
    <row r="54080" spans="1:1">
      <c r="A54080"/>
    </row>
    <row r="54081" spans="1:1">
      <c r="A54081"/>
    </row>
    <row r="54082" spans="1:1">
      <c r="A54082"/>
    </row>
    <row r="54083" spans="1:1">
      <c r="A54083"/>
    </row>
    <row r="54084" spans="1:1">
      <c r="A54084"/>
    </row>
    <row r="54085" spans="1:1">
      <c r="A54085"/>
    </row>
    <row r="54086" spans="1:1">
      <c r="A54086"/>
    </row>
    <row r="54087" spans="1:1">
      <c r="A54087"/>
    </row>
    <row r="54088" spans="1:1">
      <c r="A54088"/>
    </row>
    <row r="54089" spans="1:1">
      <c r="A54089"/>
    </row>
    <row r="54090" spans="1:1">
      <c r="A54090"/>
    </row>
    <row r="54091" spans="1:1">
      <c r="A54091"/>
    </row>
    <row r="54092" spans="1:1">
      <c r="A54092"/>
    </row>
    <row r="54093" spans="1:1">
      <c r="A54093"/>
    </row>
    <row r="54094" spans="1:1">
      <c r="A54094"/>
    </row>
    <row r="54095" spans="1:1">
      <c r="A54095"/>
    </row>
    <row r="54096" spans="1:1">
      <c r="A54096"/>
    </row>
    <row r="54097" spans="1:1">
      <c r="A54097"/>
    </row>
    <row r="54098" spans="1:1">
      <c r="A54098"/>
    </row>
    <row r="54099" spans="1:1">
      <c r="A54099"/>
    </row>
    <row r="54100" spans="1:1">
      <c r="A54100"/>
    </row>
    <row r="54101" spans="1:1">
      <c r="A54101"/>
    </row>
    <row r="54102" spans="1:1">
      <c r="A54102"/>
    </row>
    <row r="54103" spans="1:1">
      <c r="A54103"/>
    </row>
    <row r="54104" spans="1:1">
      <c r="A54104"/>
    </row>
    <row r="54105" spans="1:1">
      <c r="A54105"/>
    </row>
    <row r="54106" spans="1:1">
      <c r="A54106"/>
    </row>
    <row r="54107" spans="1:1">
      <c r="A54107"/>
    </row>
    <row r="54108" spans="1:1">
      <c r="A54108"/>
    </row>
    <row r="54109" spans="1:1">
      <c r="A54109"/>
    </row>
    <row r="54110" spans="1:1">
      <c r="A54110"/>
    </row>
    <row r="54111" spans="1:1">
      <c r="A54111"/>
    </row>
    <row r="54112" spans="1:1">
      <c r="A54112"/>
    </row>
    <row r="54113" spans="1:1">
      <c r="A54113"/>
    </row>
    <row r="54114" spans="1:1">
      <c r="A54114"/>
    </row>
    <row r="54115" spans="1:1">
      <c r="A54115"/>
    </row>
    <row r="54116" spans="1:1">
      <c r="A54116"/>
    </row>
    <row r="54117" spans="1:1">
      <c r="A54117"/>
    </row>
    <row r="54118" spans="1:1">
      <c r="A54118"/>
    </row>
    <row r="54119" spans="1:1">
      <c r="A54119"/>
    </row>
    <row r="54120" spans="1:1">
      <c r="A54120"/>
    </row>
    <row r="54121" spans="1:1">
      <c r="A54121"/>
    </row>
    <row r="54122" spans="1:1">
      <c r="A54122"/>
    </row>
    <row r="54123" spans="1:1">
      <c r="A54123"/>
    </row>
    <row r="54124" spans="1:1">
      <c r="A54124"/>
    </row>
    <row r="54125" spans="1:1">
      <c r="A54125"/>
    </row>
    <row r="54126" spans="1:1">
      <c r="A54126"/>
    </row>
    <row r="54127" spans="1:1">
      <c r="A54127"/>
    </row>
    <row r="54128" spans="1:1">
      <c r="A54128"/>
    </row>
    <row r="54129" spans="1:1">
      <c r="A54129"/>
    </row>
    <row r="54130" spans="1:1">
      <c r="A54130"/>
    </row>
    <row r="54131" spans="1:1">
      <c r="A54131"/>
    </row>
    <row r="54132" spans="1:1">
      <c r="A54132"/>
    </row>
    <row r="54133" spans="1:1">
      <c r="A54133"/>
    </row>
    <row r="54134" spans="1:1">
      <c r="A54134"/>
    </row>
    <row r="54135" spans="1:1">
      <c r="A54135"/>
    </row>
    <row r="54136" spans="1:1">
      <c r="A54136"/>
    </row>
    <row r="54137" spans="1:1">
      <c r="A54137"/>
    </row>
    <row r="54138" spans="1:1">
      <c r="A54138"/>
    </row>
    <row r="54139" spans="1:1">
      <c r="A54139"/>
    </row>
    <row r="54140" spans="1:1">
      <c r="A54140"/>
    </row>
    <row r="54141" spans="1:1">
      <c r="A54141"/>
    </row>
    <row r="54142" spans="1:1">
      <c r="A54142"/>
    </row>
    <row r="54143" spans="1:1">
      <c r="A54143"/>
    </row>
    <row r="54144" spans="1:1">
      <c r="A54144"/>
    </row>
    <row r="54145" spans="1:1">
      <c r="A54145"/>
    </row>
    <row r="54146" spans="1:1">
      <c r="A54146"/>
    </row>
    <row r="54147" spans="1:1">
      <c r="A54147"/>
    </row>
    <row r="54148" spans="1:1">
      <c r="A54148"/>
    </row>
    <row r="54149" spans="1:1">
      <c r="A54149"/>
    </row>
    <row r="54150" spans="1:1">
      <c r="A54150"/>
    </row>
    <row r="54151" spans="1:1">
      <c r="A54151"/>
    </row>
    <row r="54152" spans="1:1">
      <c r="A54152"/>
    </row>
    <row r="54153" spans="1:1">
      <c r="A54153"/>
    </row>
    <row r="54154" spans="1:1">
      <c r="A54154"/>
    </row>
    <row r="54155" spans="1:1">
      <c r="A54155"/>
    </row>
    <row r="54156" spans="1:1">
      <c r="A54156"/>
    </row>
    <row r="54157" spans="1:1">
      <c r="A54157"/>
    </row>
    <row r="54158" spans="1:1">
      <c r="A54158"/>
    </row>
    <row r="54159" spans="1:1">
      <c r="A54159"/>
    </row>
    <row r="54160" spans="1:1">
      <c r="A54160"/>
    </row>
    <row r="54161" spans="1:1">
      <c r="A54161"/>
    </row>
    <row r="54162" spans="1:1">
      <c r="A54162"/>
    </row>
    <row r="54163" spans="1:1">
      <c r="A54163"/>
    </row>
    <row r="54164" spans="1:1">
      <c r="A54164"/>
    </row>
    <row r="54165" spans="1:1">
      <c r="A54165"/>
    </row>
    <row r="54166" spans="1:1">
      <c r="A54166"/>
    </row>
    <row r="54167" spans="1:1">
      <c r="A54167"/>
    </row>
    <row r="54168" spans="1:1">
      <c r="A54168"/>
    </row>
    <row r="54169" spans="1:1">
      <c r="A54169"/>
    </row>
    <row r="54170" spans="1:1">
      <c r="A54170"/>
    </row>
    <row r="54171" spans="1:1">
      <c r="A54171"/>
    </row>
    <row r="54172" spans="1:1">
      <c r="A54172"/>
    </row>
    <row r="54173" spans="1:1">
      <c r="A54173"/>
    </row>
    <row r="54174" spans="1:1">
      <c r="A54174"/>
    </row>
    <row r="54175" spans="1:1">
      <c r="A54175"/>
    </row>
    <row r="54176" spans="1:1">
      <c r="A54176"/>
    </row>
    <row r="54177" spans="1:1">
      <c r="A54177"/>
    </row>
    <row r="54178" spans="1:1">
      <c r="A54178"/>
    </row>
    <row r="54179" spans="1:1">
      <c r="A54179"/>
    </row>
    <row r="54180" spans="1:1">
      <c r="A54180"/>
    </row>
    <row r="54181" spans="1:1">
      <c r="A54181"/>
    </row>
    <row r="54182" spans="1:1">
      <c r="A54182"/>
    </row>
    <row r="54183" spans="1:1">
      <c r="A54183"/>
    </row>
    <row r="54184" spans="1:1">
      <c r="A54184"/>
    </row>
    <row r="54185" spans="1:1">
      <c r="A54185"/>
    </row>
    <row r="54186" spans="1:1">
      <c r="A54186"/>
    </row>
    <row r="54187" spans="1:1">
      <c r="A54187"/>
    </row>
    <row r="54188" spans="1:1">
      <c r="A54188"/>
    </row>
    <row r="54189" spans="1:1">
      <c r="A54189"/>
    </row>
    <row r="54190" spans="1:1">
      <c r="A54190"/>
    </row>
    <row r="54191" spans="1:1">
      <c r="A54191"/>
    </row>
    <row r="54192" spans="1:1">
      <c r="A54192"/>
    </row>
    <row r="54193" spans="1:1">
      <c r="A54193"/>
    </row>
    <row r="54194" spans="1:1">
      <c r="A54194"/>
    </row>
    <row r="54195" spans="1:1">
      <c r="A54195"/>
    </row>
    <row r="54196" spans="1:1">
      <c r="A54196"/>
    </row>
    <row r="54197" spans="1:1">
      <c r="A54197"/>
    </row>
    <row r="54198" spans="1:1">
      <c r="A54198"/>
    </row>
    <row r="54199" spans="1:1">
      <c r="A54199"/>
    </row>
    <row r="54200" spans="1:1">
      <c r="A54200"/>
    </row>
    <row r="54201" spans="1:1">
      <c r="A54201"/>
    </row>
    <row r="54202" spans="1:1">
      <c r="A54202"/>
    </row>
    <row r="54203" spans="1:1">
      <c r="A54203"/>
    </row>
    <row r="54204" spans="1:1">
      <c r="A54204"/>
    </row>
    <row r="54205" spans="1:1">
      <c r="A54205"/>
    </row>
    <row r="54206" spans="1:1">
      <c r="A54206"/>
    </row>
    <row r="54207" spans="1:1">
      <c r="A54207"/>
    </row>
    <row r="54208" spans="1:1">
      <c r="A54208"/>
    </row>
    <row r="54209" spans="1:1">
      <c r="A54209"/>
    </row>
    <row r="54210" spans="1:1">
      <c r="A54210"/>
    </row>
    <row r="54211" spans="1:1">
      <c r="A54211"/>
    </row>
    <row r="54212" spans="1:1">
      <c r="A54212"/>
    </row>
    <row r="54213" spans="1:1">
      <c r="A54213"/>
    </row>
    <row r="54214" spans="1:1">
      <c r="A54214"/>
    </row>
    <row r="54215" spans="1:1">
      <c r="A54215"/>
    </row>
    <row r="54216" spans="1:1">
      <c r="A54216"/>
    </row>
    <row r="54217" spans="1:1">
      <c r="A54217"/>
    </row>
    <row r="54218" spans="1:1">
      <c r="A54218"/>
    </row>
    <row r="54219" spans="1:1">
      <c r="A54219"/>
    </row>
    <row r="54220" spans="1:1">
      <c r="A54220"/>
    </row>
    <row r="54221" spans="1:1">
      <c r="A54221"/>
    </row>
    <row r="54222" spans="1:1">
      <c r="A54222"/>
    </row>
    <row r="54223" spans="1:1">
      <c r="A54223"/>
    </row>
    <row r="54224" spans="1:1">
      <c r="A54224"/>
    </row>
    <row r="54225" spans="1:1">
      <c r="A54225"/>
    </row>
    <row r="54226" spans="1:1">
      <c r="A54226"/>
    </row>
    <row r="54227" spans="1:1">
      <c r="A54227"/>
    </row>
    <row r="54228" spans="1:1">
      <c r="A54228"/>
    </row>
    <row r="54229" spans="1:1">
      <c r="A54229"/>
    </row>
    <row r="54230" spans="1:1">
      <c r="A54230"/>
    </row>
    <row r="54231" spans="1:1">
      <c r="A54231"/>
    </row>
    <row r="54232" spans="1:1">
      <c r="A54232"/>
    </row>
    <row r="54233" spans="1:1">
      <c r="A54233"/>
    </row>
    <row r="54234" spans="1:1">
      <c r="A54234"/>
    </row>
    <row r="54235" spans="1:1">
      <c r="A54235"/>
    </row>
    <row r="54236" spans="1:1">
      <c r="A54236"/>
    </row>
    <row r="54237" spans="1:1">
      <c r="A54237"/>
    </row>
    <row r="54238" spans="1:1">
      <c r="A54238"/>
    </row>
    <row r="54239" spans="1:1">
      <c r="A54239"/>
    </row>
    <row r="54240" spans="1:1">
      <c r="A54240"/>
    </row>
    <row r="54241" spans="1:1">
      <c r="A54241"/>
    </row>
    <row r="54242" spans="1:1">
      <c r="A54242"/>
    </row>
    <row r="54243" spans="1:1">
      <c r="A54243"/>
    </row>
    <row r="54244" spans="1:1">
      <c r="A54244"/>
    </row>
    <row r="54245" spans="1:1">
      <c r="A54245"/>
    </row>
    <row r="54246" spans="1:1">
      <c r="A54246"/>
    </row>
    <row r="54247" spans="1:1">
      <c r="A54247"/>
    </row>
    <row r="54248" spans="1:1">
      <c r="A54248"/>
    </row>
    <row r="54249" spans="1:1">
      <c r="A54249"/>
    </row>
    <row r="54250" spans="1:1">
      <c r="A54250"/>
    </row>
    <row r="54251" spans="1:1">
      <c r="A54251"/>
    </row>
    <row r="54252" spans="1:1">
      <c r="A54252"/>
    </row>
    <row r="54253" spans="1:1">
      <c r="A54253"/>
    </row>
    <row r="54254" spans="1:1">
      <c r="A54254"/>
    </row>
    <row r="54255" spans="1:1">
      <c r="A54255"/>
    </row>
    <row r="54256" spans="1:1">
      <c r="A54256"/>
    </row>
    <row r="54257" spans="1:1">
      <c r="A54257"/>
    </row>
    <row r="54258" spans="1:1">
      <c r="A54258"/>
    </row>
    <row r="54259" spans="1:1">
      <c r="A54259"/>
    </row>
    <row r="54260" spans="1:1">
      <c r="A54260"/>
    </row>
    <row r="54261" spans="1:1">
      <c r="A54261"/>
    </row>
    <row r="54262" spans="1:1">
      <c r="A54262"/>
    </row>
    <row r="54263" spans="1:1">
      <c r="A54263"/>
    </row>
    <row r="54264" spans="1:1">
      <c r="A54264"/>
    </row>
    <row r="54265" spans="1:1">
      <c r="A54265"/>
    </row>
    <row r="54266" spans="1:1">
      <c r="A54266"/>
    </row>
    <row r="54267" spans="1:1">
      <c r="A54267"/>
    </row>
    <row r="54268" spans="1:1">
      <c r="A54268"/>
    </row>
    <row r="54269" spans="1:1">
      <c r="A54269"/>
    </row>
    <row r="54270" spans="1:1">
      <c r="A54270"/>
    </row>
    <row r="54271" spans="1:1">
      <c r="A54271"/>
    </row>
    <row r="54272" spans="1:1">
      <c r="A54272"/>
    </row>
    <row r="54273" spans="1:1">
      <c r="A54273"/>
    </row>
    <row r="54274" spans="1:1">
      <c r="A54274"/>
    </row>
    <row r="54275" spans="1:1">
      <c r="A54275"/>
    </row>
    <row r="54276" spans="1:1">
      <c r="A54276"/>
    </row>
    <row r="54277" spans="1:1">
      <c r="A54277"/>
    </row>
    <row r="54278" spans="1:1">
      <c r="A54278"/>
    </row>
    <row r="54279" spans="1:1">
      <c r="A54279"/>
    </row>
    <row r="54280" spans="1:1">
      <c r="A54280"/>
    </row>
    <row r="54281" spans="1:1">
      <c r="A54281"/>
    </row>
    <row r="54282" spans="1:1">
      <c r="A54282"/>
    </row>
    <row r="54283" spans="1:1">
      <c r="A54283"/>
    </row>
    <row r="54284" spans="1:1">
      <c r="A54284"/>
    </row>
    <row r="54285" spans="1:1">
      <c r="A54285"/>
    </row>
    <row r="54286" spans="1:1">
      <c r="A54286"/>
    </row>
    <row r="54287" spans="1:1">
      <c r="A54287"/>
    </row>
    <row r="54288" spans="1:1">
      <c r="A54288"/>
    </row>
    <row r="54289" spans="1:1">
      <c r="A54289"/>
    </row>
    <row r="54290" spans="1:1">
      <c r="A54290"/>
    </row>
    <row r="54291" spans="1:1">
      <c r="A54291"/>
    </row>
    <row r="54292" spans="1:1">
      <c r="A54292"/>
    </row>
    <row r="54293" spans="1:1">
      <c r="A54293"/>
    </row>
    <row r="54294" spans="1:1">
      <c r="A54294"/>
    </row>
    <row r="54295" spans="1:1">
      <c r="A54295"/>
    </row>
    <row r="54296" spans="1:1">
      <c r="A54296"/>
    </row>
    <row r="54297" spans="1:1">
      <c r="A54297"/>
    </row>
    <row r="54298" spans="1:1">
      <c r="A54298"/>
    </row>
    <row r="54299" spans="1:1">
      <c r="A54299"/>
    </row>
    <row r="54300" spans="1:1">
      <c r="A54300"/>
    </row>
    <row r="54301" spans="1:1">
      <c r="A54301"/>
    </row>
    <row r="54302" spans="1:1">
      <c r="A54302"/>
    </row>
    <row r="54303" spans="1:1">
      <c r="A54303"/>
    </row>
    <row r="54304" spans="1:1">
      <c r="A54304"/>
    </row>
    <row r="54305" spans="1:1">
      <c r="A54305"/>
    </row>
    <row r="54306" spans="1:1">
      <c r="A54306"/>
    </row>
    <row r="54307" spans="1:1">
      <c r="A54307"/>
    </row>
    <row r="54308" spans="1:1">
      <c r="A54308"/>
    </row>
    <row r="54309" spans="1:1">
      <c r="A54309"/>
    </row>
    <row r="54310" spans="1:1">
      <c r="A54310"/>
    </row>
    <row r="54311" spans="1:1">
      <c r="A54311"/>
    </row>
    <row r="54312" spans="1:1">
      <c r="A54312"/>
    </row>
    <row r="54313" spans="1:1">
      <c r="A54313"/>
    </row>
    <row r="54314" spans="1:1">
      <c r="A54314"/>
    </row>
    <row r="54315" spans="1:1">
      <c r="A54315"/>
    </row>
    <row r="54316" spans="1:1">
      <c r="A54316"/>
    </row>
    <row r="54317" spans="1:1">
      <c r="A54317"/>
    </row>
    <row r="54318" spans="1:1">
      <c r="A54318"/>
    </row>
    <row r="54319" spans="1:1">
      <c r="A54319"/>
    </row>
    <row r="54320" spans="1:1">
      <c r="A54320"/>
    </row>
    <row r="54321" spans="1:1">
      <c r="A54321"/>
    </row>
    <row r="54322" spans="1:1">
      <c r="A54322"/>
    </row>
    <row r="54323" spans="1:1">
      <c r="A54323"/>
    </row>
    <row r="54324" spans="1:1">
      <c r="A54324"/>
    </row>
    <row r="54325" spans="1:1">
      <c r="A54325"/>
    </row>
    <row r="54326" spans="1:1">
      <c r="A54326"/>
    </row>
    <row r="54327" spans="1:1">
      <c r="A54327"/>
    </row>
    <row r="54328" spans="1:1">
      <c r="A54328"/>
    </row>
    <row r="54329" spans="1:1">
      <c r="A54329"/>
    </row>
    <row r="54330" spans="1:1">
      <c r="A54330"/>
    </row>
    <row r="54331" spans="1:1">
      <c r="A54331"/>
    </row>
    <row r="54332" spans="1:1">
      <c r="A54332"/>
    </row>
    <row r="54333" spans="1:1">
      <c r="A54333"/>
    </row>
    <row r="54334" spans="1:1">
      <c r="A54334"/>
    </row>
    <row r="54335" spans="1:1">
      <c r="A54335"/>
    </row>
    <row r="54336" spans="1:1">
      <c r="A54336"/>
    </row>
    <row r="54337" spans="1:1">
      <c r="A54337"/>
    </row>
    <row r="54338" spans="1:1">
      <c r="A54338"/>
    </row>
    <row r="54339" spans="1:1">
      <c r="A54339"/>
    </row>
    <row r="54340" spans="1:1">
      <c r="A54340"/>
    </row>
    <row r="54341" spans="1:1">
      <c r="A54341"/>
    </row>
    <row r="54342" spans="1:1">
      <c r="A54342"/>
    </row>
    <row r="54343" spans="1:1">
      <c r="A54343"/>
    </row>
    <row r="54344" spans="1:1">
      <c r="A54344"/>
    </row>
    <row r="54345" spans="1:1">
      <c r="A54345"/>
    </row>
    <row r="54346" spans="1:1">
      <c r="A54346"/>
    </row>
    <row r="54347" spans="1:1">
      <c r="A54347"/>
    </row>
    <row r="54348" spans="1:1">
      <c r="A54348"/>
    </row>
    <row r="54349" spans="1:1">
      <c r="A54349"/>
    </row>
    <row r="54350" spans="1:1">
      <c r="A54350"/>
    </row>
    <row r="54351" spans="1:1">
      <c r="A54351"/>
    </row>
    <row r="54352" spans="1:1">
      <c r="A54352"/>
    </row>
    <row r="54353" spans="1:1">
      <c r="A54353"/>
    </row>
    <row r="54354" spans="1:1">
      <c r="A54354"/>
    </row>
    <row r="54355" spans="1:1">
      <c r="A54355"/>
    </row>
    <row r="54356" spans="1:1">
      <c r="A54356"/>
    </row>
    <row r="54357" spans="1:1">
      <c r="A54357"/>
    </row>
    <row r="54358" spans="1:1">
      <c r="A54358"/>
    </row>
    <row r="54359" spans="1:1">
      <c r="A54359"/>
    </row>
    <row r="54360" spans="1:1">
      <c r="A54360"/>
    </row>
    <row r="54361" spans="1:1">
      <c r="A54361"/>
    </row>
    <row r="54362" spans="1:1">
      <c r="A54362"/>
    </row>
    <row r="54363" spans="1:1">
      <c r="A54363"/>
    </row>
    <row r="54364" spans="1:1">
      <c r="A54364"/>
    </row>
    <row r="54365" spans="1:1">
      <c r="A54365"/>
    </row>
    <row r="54366" spans="1:1">
      <c r="A54366"/>
    </row>
    <row r="54367" spans="1:1">
      <c r="A54367"/>
    </row>
    <row r="54368" spans="1:1">
      <c r="A54368"/>
    </row>
    <row r="54369" spans="1:1">
      <c r="A54369"/>
    </row>
    <row r="54370" spans="1:1">
      <c r="A54370"/>
    </row>
    <row r="54371" spans="1:1">
      <c r="A54371"/>
    </row>
    <row r="54372" spans="1:1">
      <c r="A54372"/>
    </row>
    <row r="54373" spans="1:1">
      <c r="A54373"/>
    </row>
    <row r="54374" spans="1:1">
      <c r="A54374"/>
    </row>
    <row r="54375" spans="1:1">
      <c r="A54375"/>
    </row>
    <row r="54376" spans="1:1">
      <c r="A54376"/>
    </row>
    <row r="54377" spans="1:1">
      <c r="A54377"/>
    </row>
    <row r="54378" spans="1:1">
      <c r="A54378"/>
    </row>
    <row r="54379" spans="1:1">
      <c r="A54379"/>
    </row>
    <row r="54380" spans="1:1">
      <c r="A54380"/>
    </row>
    <row r="54381" spans="1:1">
      <c r="A54381"/>
    </row>
    <row r="54382" spans="1:1">
      <c r="A54382"/>
    </row>
    <row r="54383" spans="1:1">
      <c r="A54383"/>
    </row>
    <row r="54384" spans="1:1">
      <c r="A54384"/>
    </row>
    <row r="54385" spans="1:1">
      <c r="A54385"/>
    </row>
    <row r="54386" spans="1:1">
      <c r="A54386"/>
    </row>
    <row r="54387" spans="1:1">
      <c r="A54387"/>
    </row>
    <row r="54388" spans="1:1">
      <c r="A54388"/>
    </row>
    <row r="54389" spans="1:1">
      <c r="A54389"/>
    </row>
    <row r="54390" spans="1:1">
      <c r="A54390"/>
    </row>
    <row r="54391" spans="1:1">
      <c r="A54391"/>
    </row>
    <row r="54392" spans="1:1">
      <c r="A54392"/>
    </row>
    <row r="54393" spans="1:1">
      <c r="A54393"/>
    </row>
    <row r="54394" spans="1:1">
      <c r="A54394"/>
    </row>
    <row r="54395" spans="1:1">
      <c r="A54395"/>
    </row>
    <row r="54396" spans="1:1">
      <c r="A54396"/>
    </row>
    <row r="54397" spans="1:1">
      <c r="A54397"/>
    </row>
    <row r="54398" spans="1:1">
      <c r="A54398"/>
    </row>
    <row r="54399" spans="1:1">
      <c r="A54399"/>
    </row>
    <row r="54400" spans="1:1">
      <c r="A54400"/>
    </row>
    <row r="54401" spans="1:1">
      <c r="A54401"/>
    </row>
    <row r="54402" spans="1:1">
      <c r="A54402"/>
    </row>
    <row r="54403" spans="1:1">
      <c r="A54403"/>
    </row>
    <row r="54404" spans="1:1">
      <c r="A54404"/>
    </row>
    <row r="54405" spans="1:1">
      <c r="A54405"/>
    </row>
    <row r="54406" spans="1:1">
      <c r="A54406"/>
    </row>
    <row r="54407" spans="1:1">
      <c r="A54407"/>
    </row>
    <row r="54408" spans="1:1">
      <c r="A54408"/>
    </row>
    <row r="54409" spans="1:1">
      <c r="A54409"/>
    </row>
    <row r="54410" spans="1:1">
      <c r="A54410"/>
    </row>
    <row r="54411" spans="1:1">
      <c r="A54411"/>
    </row>
    <row r="54412" spans="1:1">
      <c r="A54412"/>
    </row>
    <row r="54413" spans="1:1">
      <c r="A54413"/>
    </row>
    <row r="54414" spans="1:1">
      <c r="A54414"/>
    </row>
    <row r="54415" spans="1:1">
      <c r="A54415"/>
    </row>
    <row r="54416" spans="1:1">
      <c r="A54416"/>
    </row>
    <row r="54417" spans="1:1">
      <c r="A54417"/>
    </row>
    <row r="54418" spans="1:1">
      <c r="A54418"/>
    </row>
    <row r="54419" spans="1:1">
      <c r="A54419"/>
    </row>
    <row r="54420" spans="1:1">
      <c r="A54420"/>
    </row>
    <row r="54421" spans="1:1">
      <c r="A54421"/>
    </row>
    <row r="54422" spans="1:1">
      <c r="A54422"/>
    </row>
    <row r="54423" spans="1:1">
      <c r="A54423"/>
    </row>
    <row r="54424" spans="1:1">
      <c r="A54424"/>
    </row>
    <row r="54425" spans="1:1">
      <c r="A54425"/>
    </row>
    <row r="54426" spans="1:1">
      <c r="A54426"/>
    </row>
    <row r="54427" spans="1:1">
      <c r="A54427"/>
    </row>
    <row r="54428" spans="1:1">
      <c r="A54428"/>
    </row>
    <row r="54429" spans="1:1">
      <c r="A54429"/>
    </row>
    <row r="54430" spans="1:1">
      <c r="A54430"/>
    </row>
    <row r="54431" spans="1:1">
      <c r="A54431"/>
    </row>
    <row r="54432" spans="1:1">
      <c r="A54432"/>
    </row>
    <row r="54433" spans="1:1">
      <c r="A54433"/>
    </row>
    <row r="54434" spans="1:1">
      <c r="A54434"/>
    </row>
    <row r="54435" spans="1:1">
      <c r="A54435"/>
    </row>
    <row r="54436" spans="1:1">
      <c r="A54436"/>
    </row>
    <row r="54437" spans="1:1">
      <c r="A54437"/>
    </row>
    <row r="54438" spans="1:1">
      <c r="A54438"/>
    </row>
    <row r="54439" spans="1:1">
      <c r="A54439"/>
    </row>
    <row r="54440" spans="1:1">
      <c r="A54440"/>
    </row>
    <row r="54441" spans="1:1">
      <c r="A54441"/>
    </row>
    <row r="54442" spans="1:1">
      <c r="A54442"/>
    </row>
    <row r="54443" spans="1:1">
      <c r="A54443"/>
    </row>
    <row r="54444" spans="1:1">
      <c r="A54444"/>
    </row>
    <row r="54445" spans="1:1">
      <c r="A54445"/>
    </row>
    <row r="54446" spans="1:1">
      <c r="A54446"/>
    </row>
    <row r="54447" spans="1:1">
      <c r="A54447"/>
    </row>
    <row r="54448" spans="1:1">
      <c r="A54448"/>
    </row>
    <row r="54449" spans="1:1">
      <c r="A54449"/>
    </row>
    <row r="54450" spans="1:1">
      <c r="A54450"/>
    </row>
    <row r="54451" spans="1:1">
      <c r="A54451"/>
    </row>
    <row r="54452" spans="1:1">
      <c r="A54452"/>
    </row>
    <row r="54453" spans="1:1">
      <c r="A54453"/>
    </row>
    <row r="54454" spans="1:1">
      <c r="A54454"/>
    </row>
    <row r="54455" spans="1:1">
      <c r="A54455"/>
    </row>
    <row r="54456" spans="1:1">
      <c r="A54456"/>
    </row>
    <row r="54457" spans="1:1">
      <c r="A54457"/>
    </row>
    <row r="54458" spans="1:1">
      <c r="A54458"/>
    </row>
    <row r="54459" spans="1:1">
      <c r="A54459"/>
    </row>
    <row r="54460" spans="1:1">
      <c r="A54460"/>
    </row>
    <row r="54461" spans="1:1">
      <c r="A54461"/>
    </row>
    <row r="54462" spans="1:1">
      <c r="A54462"/>
    </row>
    <row r="54463" spans="1:1">
      <c r="A54463"/>
    </row>
    <row r="54464" spans="1:1">
      <c r="A54464"/>
    </row>
    <row r="54465" spans="1:1">
      <c r="A54465"/>
    </row>
    <row r="54466" spans="1:1">
      <c r="A54466"/>
    </row>
    <row r="54467" spans="1:1">
      <c r="A54467"/>
    </row>
    <row r="54468" spans="1:1">
      <c r="A54468"/>
    </row>
    <row r="54469" spans="1:1">
      <c r="A54469"/>
    </row>
    <row r="54470" spans="1:1">
      <c r="A54470"/>
    </row>
    <row r="54471" spans="1:1">
      <c r="A54471"/>
    </row>
    <row r="54472" spans="1:1">
      <c r="A54472"/>
    </row>
    <row r="54473" spans="1:1">
      <c r="A54473"/>
    </row>
    <row r="54474" spans="1:1">
      <c r="A54474"/>
    </row>
    <row r="54475" spans="1:1">
      <c r="A54475"/>
    </row>
    <row r="54476" spans="1:1">
      <c r="A54476"/>
    </row>
    <row r="54477" spans="1:1">
      <c r="A54477"/>
    </row>
    <row r="54478" spans="1:1">
      <c r="A54478"/>
    </row>
    <row r="54479" spans="1:1">
      <c r="A54479"/>
    </row>
    <row r="54480" spans="1:1">
      <c r="A54480"/>
    </row>
    <row r="54481" spans="1:1">
      <c r="A54481"/>
    </row>
    <row r="54482" spans="1:1">
      <c r="A54482"/>
    </row>
    <row r="54483" spans="1:1">
      <c r="A54483"/>
    </row>
    <row r="54484" spans="1:1">
      <c r="A54484"/>
    </row>
    <row r="54485" spans="1:1">
      <c r="A54485"/>
    </row>
    <row r="54486" spans="1:1">
      <c r="A54486"/>
    </row>
    <row r="54487" spans="1:1">
      <c r="A54487"/>
    </row>
    <row r="54488" spans="1:1">
      <c r="A54488"/>
    </row>
    <row r="54489" spans="1:1">
      <c r="A54489"/>
    </row>
    <row r="54490" spans="1:1">
      <c r="A54490"/>
    </row>
    <row r="54491" spans="1:1">
      <c r="A54491"/>
    </row>
    <row r="54492" spans="1:1">
      <c r="A54492"/>
    </row>
    <row r="54493" spans="1:1">
      <c r="A54493"/>
    </row>
    <row r="54494" spans="1:1">
      <c r="A54494"/>
    </row>
    <row r="54495" spans="1:1">
      <c r="A54495"/>
    </row>
    <row r="54496" spans="1:1">
      <c r="A54496"/>
    </row>
    <row r="54497" spans="1:1">
      <c r="A54497"/>
    </row>
    <row r="54498" spans="1:1">
      <c r="A54498"/>
    </row>
    <row r="54499" spans="1:1">
      <c r="A54499"/>
    </row>
    <row r="54500" spans="1:1">
      <c r="A54500"/>
    </row>
    <row r="54501" spans="1:1">
      <c r="A54501"/>
    </row>
    <row r="54502" spans="1:1">
      <c r="A54502"/>
    </row>
    <row r="54503" spans="1:1">
      <c r="A54503"/>
    </row>
    <row r="54504" spans="1:1">
      <c r="A54504"/>
    </row>
    <row r="54505" spans="1:1">
      <c r="A54505"/>
    </row>
    <row r="54506" spans="1:1">
      <c r="A54506"/>
    </row>
    <row r="54507" spans="1:1">
      <c r="A54507"/>
    </row>
    <row r="54508" spans="1:1">
      <c r="A54508"/>
    </row>
    <row r="54509" spans="1:1">
      <c r="A54509"/>
    </row>
    <row r="54510" spans="1:1">
      <c r="A54510"/>
    </row>
    <row r="54511" spans="1:1">
      <c r="A54511"/>
    </row>
    <row r="54512" spans="1:1">
      <c r="A54512"/>
    </row>
    <row r="54513" spans="1:1">
      <c r="A54513"/>
    </row>
    <row r="54514" spans="1:1">
      <c r="A54514"/>
    </row>
    <row r="54515" spans="1:1">
      <c r="A54515"/>
    </row>
    <row r="54516" spans="1:1">
      <c r="A54516"/>
    </row>
    <row r="54517" spans="1:1">
      <c r="A54517"/>
    </row>
    <row r="54518" spans="1:1">
      <c r="A54518"/>
    </row>
    <row r="54519" spans="1:1">
      <c r="A54519"/>
    </row>
    <row r="54520" spans="1:1">
      <c r="A54520"/>
    </row>
    <row r="54521" spans="1:1">
      <c r="A54521"/>
    </row>
    <row r="54522" spans="1:1">
      <c r="A54522"/>
    </row>
    <row r="54523" spans="1:1">
      <c r="A54523"/>
    </row>
    <row r="54524" spans="1:1">
      <c r="A54524"/>
    </row>
    <row r="54525" spans="1:1">
      <c r="A54525"/>
    </row>
    <row r="54526" spans="1:1">
      <c r="A54526"/>
    </row>
    <row r="54527" spans="1:1">
      <c r="A54527"/>
    </row>
    <row r="54528" spans="1:1">
      <c r="A54528"/>
    </row>
    <row r="54529" spans="1:1">
      <c r="A54529"/>
    </row>
    <row r="54530" spans="1:1">
      <c r="A54530"/>
    </row>
    <row r="54531" spans="1:1">
      <c r="A54531"/>
    </row>
    <row r="54532" spans="1:1">
      <c r="A54532"/>
    </row>
    <row r="54533" spans="1:1">
      <c r="A54533"/>
    </row>
    <row r="54534" spans="1:1">
      <c r="A54534"/>
    </row>
    <row r="54535" spans="1:1">
      <c r="A54535"/>
    </row>
    <row r="54536" spans="1:1">
      <c r="A54536"/>
    </row>
    <row r="54537" spans="1:1">
      <c r="A54537"/>
    </row>
    <row r="54538" spans="1:1">
      <c r="A54538"/>
    </row>
    <row r="54539" spans="1:1">
      <c r="A54539"/>
    </row>
    <row r="54540" spans="1:1">
      <c r="A54540"/>
    </row>
    <row r="54541" spans="1:1">
      <c r="A54541"/>
    </row>
    <row r="54542" spans="1:1">
      <c r="A54542"/>
    </row>
    <row r="54543" spans="1:1">
      <c r="A54543"/>
    </row>
    <row r="54544" spans="1:1">
      <c r="A54544"/>
    </row>
    <row r="54545" spans="1:1">
      <c r="A54545"/>
    </row>
    <row r="54546" spans="1:1">
      <c r="A54546"/>
    </row>
    <row r="54547" spans="1:1">
      <c r="A54547"/>
    </row>
    <row r="54548" spans="1:1">
      <c r="A54548"/>
    </row>
    <row r="54549" spans="1:1">
      <c r="A54549"/>
    </row>
    <row r="54550" spans="1:1">
      <c r="A54550"/>
    </row>
    <row r="54551" spans="1:1">
      <c r="A54551"/>
    </row>
    <row r="54552" spans="1:1">
      <c r="A54552"/>
    </row>
    <row r="54553" spans="1:1">
      <c r="A54553"/>
    </row>
    <row r="54554" spans="1:1">
      <c r="A54554"/>
    </row>
    <row r="54555" spans="1:1">
      <c r="A54555"/>
    </row>
    <row r="54556" spans="1:1">
      <c r="A54556"/>
    </row>
    <row r="54557" spans="1:1">
      <c r="A54557"/>
    </row>
    <row r="54558" spans="1:1">
      <c r="A54558"/>
    </row>
    <row r="54559" spans="1:1">
      <c r="A54559"/>
    </row>
    <row r="54560" spans="1:1">
      <c r="A54560"/>
    </row>
    <row r="54561" spans="1:1">
      <c r="A54561"/>
    </row>
    <row r="54562" spans="1:1">
      <c r="A54562"/>
    </row>
    <row r="54563" spans="1:1">
      <c r="A54563"/>
    </row>
    <row r="54564" spans="1:1">
      <c r="A54564"/>
    </row>
    <row r="54565" spans="1:1">
      <c r="A54565"/>
    </row>
    <row r="54566" spans="1:1">
      <c r="A54566"/>
    </row>
    <row r="54567" spans="1:1">
      <c r="A54567"/>
    </row>
    <row r="54568" spans="1:1">
      <c r="A54568"/>
    </row>
    <row r="54569" spans="1:1">
      <c r="A54569"/>
    </row>
    <row r="54570" spans="1:1">
      <c r="A54570"/>
    </row>
    <row r="54571" spans="1:1">
      <c r="A54571"/>
    </row>
    <row r="54572" spans="1:1">
      <c r="A54572"/>
    </row>
    <row r="54573" spans="1:1">
      <c r="A54573"/>
    </row>
    <row r="54574" spans="1:1">
      <c r="A54574"/>
    </row>
    <row r="54575" spans="1:1">
      <c r="A54575"/>
    </row>
    <row r="54576" spans="1:1">
      <c r="A54576"/>
    </row>
    <row r="54577" spans="1:1">
      <c r="A54577"/>
    </row>
    <row r="54578" spans="1:1">
      <c r="A54578"/>
    </row>
    <row r="54579" spans="1:1">
      <c r="A54579"/>
    </row>
    <row r="54580" spans="1:1">
      <c r="A54580"/>
    </row>
    <row r="54581" spans="1:1">
      <c r="A54581"/>
    </row>
    <row r="54582" spans="1:1">
      <c r="A54582"/>
    </row>
    <row r="54583" spans="1:1">
      <c r="A54583"/>
    </row>
    <row r="54584" spans="1:1">
      <c r="A54584"/>
    </row>
    <row r="54585" spans="1:1">
      <c r="A54585"/>
    </row>
    <row r="54586" spans="1:1">
      <c r="A54586"/>
    </row>
    <row r="54587" spans="1:1">
      <c r="A54587"/>
    </row>
    <row r="54588" spans="1:1">
      <c r="A54588"/>
    </row>
    <row r="54589" spans="1:1">
      <c r="A54589"/>
    </row>
    <row r="54590" spans="1:1">
      <c r="A54590"/>
    </row>
    <row r="54591" spans="1:1">
      <c r="A54591"/>
    </row>
    <row r="54592" spans="1:1">
      <c r="A54592"/>
    </row>
    <row r="54593" spans="1:1">
      <c r="A54593"/>
    </row>
    <row r="54594" spans="1:1">
      <c r="A54594"/>
    </row>
    <row r="54595" spans="1:1">
      <c r="A54595"/>
    </row>
    <row r="54596" spans="1:1">
      <c r="A54596"/>
    </row>
    <row r="54597" spans="1:1">
      <c r="A54597"/>
    </row>
    <row r="54598" spans="1:1">
      <c r="A54598"/>
    </row>
    <row r="54599" spans="1:1">
      <c r="A54599"/>
    </row>
    <row r="54600" spans="1:1">
      <c r="A54600"/>
    </row>
    <row r="54601" spans="1:1">
      <c r="A54601"/>
    </row>
    <row r="54602" spans="1:1">
      <c r="A54602"/>
    </row>
    <row r="54603" spans="1:1">
      <c r="A54603"/>
    </row>
    <row r="54604" spans="1:1">
      <c r="A54604"/>
    </row>
    <row r="54605" spans="1:1">
      <c r="A54605"/>
    </row>
    <row r="54606" spans="1:1">
      <c r="A54606"/>
    </row>
    <row r="54607" spans="1:1">
      <c r="A54607"/>
    </row>
    <row r="54608" spans="1:1">
      <c r="A54608"/>
    </row>
    <row r="54609" spans="1:1">
      <c r="A54609"/>
    </row>
    <row r="54610" spans="1:1">
      <c r="A54610"/>
    </row>
    <row r="54611" spans="1:1">
      <c r="A54611"/>
    </row>
    <row r="54612" spans="1:1">
      <c r="A54612"/>
    </row>
    <row r="54613" spans="1:1">
      <c r="A54613"/>
    </row>
    <row r="54614" spans="1:1">
      <c r="A54614"/>
    </row>
    <row r="54615" spans="1:1">
      <c r="A54615"/>
    </row>
    <row r="54616" spans="1:1">
      <c r="A54616"/>
    </row>
    <row r="54617" spans="1:1">
      <c r="A54617"/>
    </row>
    <row r="54618" spans="1:1">
      <c r="A54618"/>
    </row>
    <row r="54619" spans="1:1">
      <c r="A54619"/>
    </row>
    <row r="54620" spans="1:1">
      <c r="A54620"/>
    </row>
    <row r="54621" spans="1:1">
      <c r="A54621"/>
    </row>
    <row r="54622" spans="1:1">
      <c r="A54622"/>
    </row>
    <row r="54623" spans="1:1">
      <c r="A54623"/>
    </row>
    <row r="54624" spans="1:1">
      <c r="A54624"/>
    </row>
    <row r="54625" spans="1:1">
      <c r="A54625"/>
    </row>
    <row r="54626" spans="1:1">
      <c r="A54626"/>
    </row>
    <row r="54627" spans="1:1">
      <c r="A54627"/>
    </row>
    <row r="54628" spans="1:1">
      <c r="A54628"/>
    </row>
    <row r="54629" spans="1:1">
      <c r="A54629"/>
    </row>
    <row r="54630" spans="1:1">
      <c r="A54630"/>
    </row>
    <row r="54631" spans="1:1">
      <c r="A54631"/>
    </row>
    <row r="54632" spans="1:1">
      <c r="A54632"/>
    </row>
    <row r="54633" spans="1:1">
      <c r="A54633"/>
    </row>
    <row r="54634" spans="1:1">
      <c r="A54634"/>
    </row>
    <row r="54635" spans="1:1">
      <c r="A54635"/>
    </row>
    <row r="54636" spans="1:1">
      <c r="A54636"/>
    </row>
    <row r="54637" spans="1:1">
      <c r="A54637"/>
    </row>
    <row r="54638" spans="1:1">
      <c r="A54638"/>
    </row>
    <row r="54639" spans="1:1">
      <c r="A54639"/>
    </row>
    <row r="54640" spans="1:1">
      <c r="A54640"/>
    </row>
    <row r="54641" spans="1:1">
      <c r="A54641"/>
    </row>
    <row r="54642" spans="1:1">
      <c r="A54642"/>
    </row>
    <row r="54643" spans="1:1">
      <c r="A54643"/>
    </row>
    <row r="54644" spans="1:1">
      <c r="A54644"/>
    </row>
    <row r="54645" spans="1:1">
      <c r="A54645"/>
    </row>
    <row r="54646" spans="1:1">
      <c r="A54646"/>
    </row>
    <row r="54647" spans="1:1">
      <c r="A54647"/>
    </row>
    <row r="54648" spans="1:1">
      <c r="A54648"/>
    </row>
    <row r="54649" spans="1:1">
      <c r="A54649"/>
    </row>
    <row r="54650" spans="1:1">
      <c r="A54650"/>
    </row>
    <row r="54651" spans="1:1">
      <c r="A54651"/>
    </row>
    <row r="54652" spans="1:1">
      <c r="A54652"/>
    </row>
    <row r="54653" spans="1:1">
      <c r="A54653"/>
    </row>
    <row r="54654" spans="1:1">
      <c r="A54654"/>
    </row>
    <row r="54655" spans="1:1">
      <c r="A54655"/>
    </row>
    <row r="54656" spans="1:1">
      <c r="A54656"/>
    </row>
    <row r="54657" spans="1:1">
      <c r="A54657"/>
    </row>
    <row r="54658" spans="1:1">
      <c r="A54658"/>
    </row>
    <row r="54659" spans="1:1">
      <c r="A54659"/>
    </row>
    <row r="54660" spans="1:1">
      <c r="A54660"/>
    </row>
    <row r="54661" spans="1:1">
      <c r="A54661"/>
    </row>
    <row r="54662" spans="1:1">
      <c r="A54662"/>
    </row>
    <row r="54663" spans="1:1">
      <c r="A54663"/>
    </row>
    <row r="54664" spans="1:1">
      <c r="A54664"/>
    </row>
    <row r="54665" spans="1:1">
      <c r="A54665"/>
    </row>
    <row r="54666" spans="1:1">
      <c r="A54666"/>
    </row>
    <row r="54667" spans="1:1">
      <c r="A54667"/>
    </row>
    <row r="54668" spans="1:1">
      <c r="A54668"/>
    </row>
    <row r="54669" spans="1:1">
      <c r="A54669"/>
    </row>
    <row r="54670" spans="1:1">
      <c r="A54670"/>
    </row>
    <row r="54671" spans="1:1">
      <c r="A54671"/>
    </row>
    <row r="54672" spans="1:1">
      <c r="A54672"/>
    </row>
    <row r="54673" spans="1:1">
      <c r="A54673"/>
    </row>
    <row r="54674" spans="1:1">
      <c r="A54674"/>
    </row>
    <row r="54675" spans="1:1">
      <c r="A54675"/>
    </row>
    <row r="54676" spans="1:1">
      <c r="A54676"/>
    </row>
    <row r="54677" spans="1:1">
      <c r="A54677"/>
    </row>
    <row r="54678" spans="1:1">
      <c r="A54678"/>
    </row>
    <row r="54679" spans="1:1">
      <c r="A54679"/>
    </row>
    <row r="54680" spans="1:1">
      <c r="A54680"/>
    </row>
    <row r="54681" spans="1:1">
      <c r="A54681"/>
    </row>
    <row r="54682" spans="1:1">
      <c r="A54682"/>
    </row>
    <row r="54683" spans="1:1">
      <c r="A54683"/>
    </row>
    <row r="54684" spans="1:1">
      <c r="A54684"/>
    </row>
    <row r="54685" spans="1:1">
      <c r="A54685"/>
    </row>
    <row r="54686" spans="1:1">
      <c r="A54686"/>
    </row>
    <row r="54687" spans="1:1">
      <c r="A54687"/>
    </row>
    <row r="54688" spans="1:1">
      <c r="A54688"/>
    </row>
    <row r="54689" spans="1:1">
      <c r="A54689"/>
    </row>
    <row r="54690" spans="1:1">
      <c r="A54690"/>
    </row>
    <row r="54691" spans="1:1">
      <c r="A54691"/>
    </row>
    <row r="54692" spans="1:1">
      <c r="A54692"/>
    </row>
    <row r="54693" spans="1:1">
      <c r="A54693"/>
    </row>
    <row r="54694" spans="1:1">
      <c r="A54694"/>
    </row>
    <row r="54695" spans="1:1">
      <c r="A54695"/>
    </row>
    <row r="54696" spans="1:1">
      <c r="A54696"/>
    </row>
    <row r="54697" spans="1:1">
      <c r="A54697"/>
    </row>
    <row r="54698" spans="1:1">
      <c r="A54698"/>
    </row>
    <row r="54699" spans="1:1">
      <c r="A54699"/>
    </row>
    <row r="54700" spans="1:1">
      <c r="A54700"/>
    </row>
    <row r="54701" spans="1:1">
      <c r="A54701"/>
    </row>
    <row r="54702" spans="1:1">
      <c r="A54702"/>
    </row>
    <row r="54703" spans="1:1">
      <c r="A54703"/>
    </row>
    <row r="54704" spans="1:1">
      <c r="A54704"/>
    </row>
    <row r="54705" spans="1:1">
      <c r="A54705"/>
    </row>
    <row r="54706" spans="1:1">
      <c r="A54706"/>
    </row>
    <row r="54707" spans="1:1">
      <c r="A54707"/>
    </row>
    <row r="54708" spans="1:1">
      <c r="A54708"/>
    </row>
    <row r="54709" spans="1:1">
      <c r="A54709"/>
    </row>
    <row r="54710" spans="1:1">
      <c r="A54710"/>
    </row>
    <row r="54711" spans="1:1">
      <c r="A54711"/>
    </row>
    <row r="54712" spans="1:1">
      <c r="A54712"/>
    </row>
    <row r="54713" spans="1:1">
      <c r="A54713"/>
    </row>
    <row r="54714" spans="1:1">
      <c r="A54714"/>
    </row>
    <row r="54715" spans="1:1">
      <c r="A54715"/>
    </row>
    <row r="54716" spans="1:1">
      <c r="A54716"/>
    </row>
    <row r="54717" spans="1:1">
      <c r="A54717"/>
    </row>
    <row r="54718" spans="1:1">
      <c r="A54718"/>
    </row>
    <row r="54719" spans="1:1">
      <c r="A54719"/>
    </row>
    <row r="54720" spans="1:1">
      <c r="A54720"/>
    </row>
    <row r="54721" spans="1:1">
      <c r="A54721"/>
    </row>
    <row r="54722" spans="1:1">
      <c r="A54722"/>
    </row>
    <row r="54723" spans="1:1">
      <c r="A54723"/>
    </row>
    <row r="54724" spans="1:1">
      <c r="A54724"/>
    </row>
    <row r="54725" spans="1:1">
      <c r="A54725"/>
    </row>
    <row r="54726" spans="1:1">
      <c r="A54726"/>
    </row>
    <row r="54727" spans="1:1">
      <c r="A54727"/>
    </row>
    <row r="54728" spans="1:1">
      <c r="A54728"/>
    </row>
    <row r="54729" spans="1:1">
      <c r="A54729"/>
    </row>
    <row r="54730" spans="1:1">
      <c r="A54730"/>
    </row>
    <row r="54731" spans="1:1">
      <c r="A54731"/>
    </row>
    <row r="54732" spans="1:1">
      <c r="A54732"/>
    </row>
    <row r="54733" spans="1:1">
      <c r="A54733"/>
    </row>
    <row r="54734" spans="1:1">
      <c r="A54734"/>
    </row>
    <row r="54735" spans="1:1">
      <c r="A54735"/>
    </row>
    <row r="54736" spans="1:1">
      <c r="A54736"/>
    </row>
    <row r="54737" spans="1:1">
      <c r="A54737"/>
    </row>
    <row r="54738" spans="1:1">
      <c r="A54738"/>
    </row>
    <row r="54739" spans="1:1">
      <c r="A54739"/>
    </row>
    <row r="54740" spans="1:1">
      <c r="A54740"/>
    </row>
    <row r="54741" spans="1:1">
      <c r="A54741"/>
    </row>
    <row r="54742" spans="1:1">
      <c r="A54742"/>
    </row>
    <row r="54743" spans="1:1">
      <c r="A54743"/>
    </row>
    <row r="54744" spans="1:1">
      <c r="A54744"/>
    </row>
    <row r="54745" spans="1:1">
      <c r="A54745"/>
    </row>
    <row r="54746" spans="1:1">
      <c r="A54746"/>
    </row>
    <row r="54747" spans="1:1">
      <c r="A54747"/>
    </row>
    <row r="54748" spans="1:1">
      <c r="A54748"/>
    </row>
    <row r="54749" spans="1:1">
      <c r="A54749"/>
    </row>
    <row r="54750" spans="1:1">
      <c r="A54750"/>
    </row>
    <row r="54751" spans="1:1">
      <c r="A54751"/>
    </row>
    <row r="54752" spans="1:1">
      <c r="A54752"/>
    </row>
    <row r="54753" spans="1:1">
      <c r="A54753"/>
    </row>
    <row r="54754" spans="1:1">
      <c r="A54754"/>
    </row>
    <row r="54755" spans="1:1">
      <c r="A54755"/>
    </row>
    <row r="54756" spans="1:1">
      <c r="A54756"/>
    </row>
    <row r="54757" spans="1:1">
      <c r="A54757"/>
    </row>
    <row r="54758" spans="1:1">
      <c r="A54758"/>
    </row>
    <row r="54759" spans="1:1">
      <c r="A54759"/>
    </row>
    <row r="54760" spans="1:1">
      <c r="A54760"/>
    </row>
    <row r="54761" spans="1:1">
      <c r="A54761"/>
    </row>
    <row r="54762" spans="1:1">
      <c r="A54762"/>
    </row>
    <row r="54763" spans="1:1">
      <c r="A54763"/>
    </row>
    <row r="54764" spans="1:1">
      <c r="A54764"/>
    </row>
    <row r="54765" spans="1:1">
      <c r="A54765"/>
    </row>
    <row r="54766" spans="1:1">
      <c r="A54766"/>
    </row>
    <row r="54767" spans="1:1">
      <c r="A54767"/>
    </row>
    <row r="54768" spans="1:1">
      <c r="A54768"/>
    </row>
    <row r="54769" spans="1:1">
      <c r="A54769"/>
    </row>
    <row r="54770" spans="1:1">
      <c r="A54770"/>
    </row>
    <row r="54771" spans="1:1">
      <c r="A54771"/>
    </row>
    <row r="54772" spans="1:1">
      <c r="A54772"/>
    </row>
    <row r="54773" spans="1:1">
      <c r="A54773"/>
    </row>
    <row r="54774" spans="1:1">
      <c r="A54774"/>
    </row>
    <row r="54775" spans="1:1">
      <c r="A54775"/>
    </row>
    <row r="54776" spans="1:1">
      <c r="A54776"/>
    </row>
    <row r="54777" spans="1:1">
      <c r="A54777"/>
    </row>
    <row r="54778" spans="1:1">
      <c r="A54778"/>
    </row>
    <row r="54779" spans="1:1">
      <c r="A54779"/>
    </row>
    <row r="54780" spans="1:1">
      <c r="A54780"/>
    </row>
    <row r="54781" spans="1:1">
      <c r="A54781"/>
    </row>
    <row r="54782" spans="1:1">
      <c r="A54782"/>
    </row>
    <row r="54783" spans="1:1">
      <c r="A54783"/>
    </row>
    <row r="54784" spans="1:1">
      <c r="A54784"/>
    </row>
    <row r="54785" spans="1:1">
      <c r="A54785"/>
    </row>
    <row r="54786" spans="1:1">
      <c r="A54786"/>
    </row>
    <row r="54787" spans="1:1">
      <c r="A54787"/>
    </row>
    <row r="54788" spans="1:1">
      <c r="A54788"/>
    </row>
    <row r="54789" spans="1:1">
      <c r="A54789"/>
    </row>
    <row r="54790" spans="1:1">
      <c r="A54790"/>
    </row>
    <row r="54791" spans="1:1">
      <c r="A54791"/>
    </row>
    <row r="54792" spans="1:1">
      <c r="A54792"/>
    </row>
    <row r="54793" spans="1:1">
      <c r="A54793"/>
    </row>
    <row r="54794" spans="1:1">
      <c r="A54794"/>
    </row>
    <row r="54795" spans="1:1">
      <c r="A54795"/>
    </row>
    <row r="54796" spans="1:1">
      <c r="A54796"/>
    </row>
    <row r="54797" spans="1:1">
      <c r="A54797"/>
    </row>
    <row r="54798" spans="1:1">
      <c r="A54798"/>
    </row>
    <row r="54799" spans="1:1">
      <c r="A54799"/>
    </row>
    <row r="54800" spans="1:1">
      <c r="A54800"/>
    </row>
    <row r="54801" spans="1:1">
      <c r="A54801"/>
    </row>
    <row r="54802" spans="1:1">
      <c r="A54802"/>
    </row>
    <row r="54803" spans="1:1">
      <c r="A54803"/>
    </row>
    <row r="54804" spans="1:1">
      <c r="A54804"/>
    </row>
    <row r="54805" spans="1:1">
      <c r="A54805"/>
    </row>
    <row r="54806" spans="1:1">
      <c r="A54806"/>
    </row>
    <row r="54807" spans="1:1">
      <c r="A54807"/>
    </row>
    <row r="54808" spans="1:1">
      <c r="A54808"/>
    </row>
    <row r="54809" spans="1:1">
      <c r="A54809"/>
    </row>
    <row r="54810" spans="1:1">
      <c r="A54810"/>
    </row>
    <row r="54811" spans="1:1">
      <c r="A54811"/>
    </row>
    <row r="54812" spans="1:1">
      <c r="A54812"/>
    </row>
    <row r="54813" spans="1:1">
      <c r="A54813"/>
    </row>
    <row r="54814" spans="1:1">
      <c r="A54814"/>
    </row>
    <row r="54815" spans="1:1">
      <c r="A54815"/>
    </row>
    <row r="54816" spans="1:1">
      <c r="A54816"/>
    </row>
    <row r="54817" spans="1:1">
      <c r="A54817"/>
    </row>
    <row r="54818" spans="1:1">
      <c r="A54818"/>
    </row>
    <row r="54819" spans="1:1">
      <c r="A54819"/>
    </row>
    <row r="54820" spans="1:1">
      <c r="A54820"/>
    </row>
    <row r="54821" spans="1:1">
      <c r="A54821"/>
    </row>
    <row r="54822" spans="1:1">
      <c r="A54822"/>
    </row>
    <row r="54823" spans="1:1">
      <c r="A54823"/>
    </row>
    <row r="54824" spans="1:1">
      <c r="A54824"/>
    </row>
    <row r="54825" spans="1:1">
      <c r="A54825"/>
    </row>
    <row r="54826" spans="1:1">
      <c r="A54826"/>
    </row>
    <row r="54827" spans="1:1">
      <c r="A54827"/>
    </row>
    <row r="54828" spans="1:1">
      <c r="A54828"/>
    </row>
    <row r="54829" spans="1:1">
      <c r="A54829"/>
    </row>
    <row r="54830" spans="1:1">
      <c r="A54830"/>
    </row>
    <row r="54831" spans="1:1">
      <c r="A54831"/>
    </row>
    <row r="54832" spans="1:1">
      <c r="A54832"/>
    </row>
    <row r="54833" spans="1:1">
      <c r="A54833"/>
    </row>
    <row r="54834" spans="1:1">
      <c r="A54834"/>
    </row>
    <row r="54835" spans="1:1">
      <c r="A54835"/>
    </row>
    <row r="54836" spans="1:1">
      <c r="A54836"/>
    </row>
    <row r="54837" spans="1:1">
      <c r="A54837"/>
    </row>
    <row r="54838" spans="1:1">
      <c r="A54838"/>
    </row>
    <row r="54839" spans="1:1">
      <c r="A54839"/>
    </row>
    <row r="54840" spans="1:1">
      <c r="A54840"/>
    </row>
    <row r="54841" spans="1:1">
      <c r="A54841"/>
    </row>
    <row r="54842" spans="1:1">
      <c r="A54842"/>
    </row>
    <row r="54843" spans="1:1">
      <c r="A54843"/>
    </row>
    <row r="54844" spans="1:1">
      <c r="A54844"/>
    </row>
    <row r="54845" spans="1:1">
      <c r="A54845"/>
    </row>
    <row r="54846" spans="1:1">
      <c r="A54846"/>
    </row>
    <row r="54847" spans="1:1">
      <c r="A54847"/>
    </row>
    <row r="54848" spans="1:1">
      <c r="A54848"/>
    </row>
    <row r="54849" spans="1:1">
      <c r="A54849"/>
    </row>
    <row r="54850" spans="1:1">
      <c r="A54850"/>
    </row>
    <row r="54851" spans="1:1">
      <c r="A54851"/>
    </row>
    <row r="54852" spans="1:1">
      <c r="A54852"/>
    </row>
    <row r="54853" spans="1:1">
      <c r="A54853"/>
    </row>
    <row r="54854" spans="1:1">
      <c r="A54854"/>
    </row>
    <row r="54855" spans="1:1">
      <c r="A54855"/>
    </row>
    <row r="54856" spans="1:1">
      <c r="A54856"/>
    </row>
    <row r="54857" spans="1:1">
      <c r="A54857"/>
    </row>
    <row r="54858" spans="1:1">
      <c r="A54858"/>
    </row>
    <row r="54859" spans="1:1">
      <c r="A54859"/>
    </row>
    <row r="54860" spans="1:1">
      <c r="A54860"/>
    </row>
    <row r="54861" spans="1:1">
      <c r="A54861"/>
    </row>
    <row r="54862" spans="1:1">
      <c r="A54862"/>
    </row>
    <row r="54863" spans="1:1">
      <c r="A54863"/>
    </row>
    <row r="54864" spans="1:1">
      <c r="A54864"/>
    </row>
    <row r="54865" spans="1:1">
      <c r="A54865"/>
    </row>
    <row r="54866" spans="1:1">
      <c r="A54866"/>
    </row>
    <row r="54867" spans="1:1">
      <c r="A54867"/>
    </row>
    <row r="54868" spans="1:1">
      <c r="A54868"/>
    </row>
    <row r="54869" spans="1:1">
      <c r="A54869"/>
    </row>
    <row r="54870" spans="1:1">
      <c r="A54870"/>
    </row>
    <row r="54871" spans="1:1">
      <c r="A54871"/>
    </row>
    <row r="54872" spans="1:1">
      <c r="A54872"/>
    </row>
    <row r="54873" spans="1:1">
      <c r="A54873"/>
    </row>
    <row r="54874" spans="1:1">
      <c r="A54874"/>
    </row>
    <row r="54875" spans="1:1">
      <c r="A54875"/>
    </row>
    <row r="54876" spans="1:1">
      <c r="A54876"/>
    </row>
    <row r="54877" spans="1:1">
      <c r="A54877"/>
    </row>
    <row r="54878" spans="1:1">
      <c r="A54878"/>
    </row>
    <row r="54879" spans="1:1">
      <c r="A54879"/>
    </row>
    <row r="54880" spans="1:1">
      <c r="A54880"/>
    </row>
    <row r="54881" spans="1:1">
      <c r="A54881"/>
    </row>
    <row r="54882" spans="1:1">
      <c r="A54882"/>
    </row>
    <row r="54883" spans="1:1">
      <c r="A54883"/>
    </row>
    <row r="54884" spans="1:1">
      <c r="A54884"/>
    </row>
    <row r="54885" spans="1:1">
      <c r="A54885"/>
    </row>
    <row r="54886" spans="1:1">
      <c r="A54886"/>
    </row>
    <row r="54887" spans="1:1">
      <c r="A54887"/>
    </row>
    <row r="54888" spans="1:1">
      <c r="A54888"/>
    </row>
    <row r="54889" spans="1:1">
      <c r="A54889"/>
    </row>
    <row r="54890" spans="1:1">
      <c r="A54890"/>
    </row>
    <row r="54891" spans="1:1">
      <c r="A54891"/>
    </row>
    <row r="54892" spans="1:1">
      <c r="A54892"/>
    </row>
    <row r="54893" spans="1:1">
      <c r="A54893"/>
    </row>
    <row r="54894" spans="1:1">
      <c r="A54894"/>
    </row>
    <row r="54895" spans="1:1">
      <c r="A54895"/>
    </row>
    <row r="54896" spans="1:1">
      <c r="A54896"/>
    </row>
    <row r="54897" spans="1:1">
      <c r="A54897"/>
    </row>
    <row r="54898" spans="1:1">
      <c r="A54898"/>
    </row>
    <row r="54899" spans="1:1">
      <c r="A54899"/>
    </row>
    <row r="54900" spans="1:1">
      <c r="A54900"/>
    </row>
    <row r="54901" spans="1:1">
      <c r="A54901"/>
    </row>
    <row r="54902" spans="1:1">
      <c r="A54902"/>
    </row>
    <row r="54903" spans="1:1">
      <c r="A54903"/>
    </row>
    <row r="54904" spans="1:1">
      <c r="A54904"/>
    </row>
    <row r="54905" spans="1:1">
      <c r="A54905"/>
    </row>
    <row r="54906" spans="1:1">
      <c r="A54906"/>
    </row>
    <row r="54907" spans="1:1">
      <c r="A54907"/>
    </row>
    <row r="54908" spans="1:1">
      <c r="A54908"/>
    </row>
    <row r="54909" spans="1:1">
      <c r="A54909"/>
    </row>
    <row r="54910" spans="1:1">
      <c r="A54910"/>
    </row>
    <row r="54911" spans="1:1">
      <c r="A54911"/>
    </row>
    <row r="54912" spans="1:1">
      <c r="A54912"/>
    </row>
    <row r="54913" spans="1:1">
      <c r="A54913"/>
    </row>
    <row r="54914" spans="1:1">
      <c r="A54914"/>
    </row>
    <row r="54915" spans="1:1">
      <c r="A54915"/>
    </row>
    <row r="54916" spans="1:1">
      <c r="A54916"/>
    </row>
    <row r="54917" spans="1:1">
      <c r="A54917"/>
    </row>
    <row r="54918" spans="1:1">
      <c r="A54918"/>
    </row>
    <row r="54919" spans="1:1">
      <c r="A54919"/>
    </row>
    <row r="54920" spans="1:1">
      <c r="A54920"/>
    </row>
    <row r="54921" spans="1:1">
      <c r="A54921"/>
    </row>
    <row r="54922" spans="1:1">
      <c r="A54922"/>
    </row>
    <row r="54923" spans="1:1">
      <c r="A54923"/>
    </row>
    <row r="54924" spans="1:1">
      <c r="A54924"/>
    </row>
    <row r="54925" spans="1:1">
      <c r="A54925"/>
    </row>
    <row r="54926" spans="1:1">
      <c r="A54926"/>
    </row>
    <row r="54927" spans="1:1">
      <c r="A54927"/>
    </row>
    <row r="54928" spans="1:1">
      <c r="A54928"/>
    </row>
    <row r="54929" spans="1:1">
      <c r="A54929"/>
    </row>
    <row r="54930" spans="1:1">
      <c r="A54930"/>
    </row>
    <row r="54931" spans="1:1">
      <c r="A54931"/>
    </row>
    <row r="54932" spans="1:1">
      <c r="A54932"/>
    </row>
    <row r="54933" spans="1:1">
      <c r="A54933"/>
    </row>
    <row r="54934" spans="1:1">
      <c r="A54934"/>
    </row>
    <row r="54935" spans="1:1">
      <c r="A54935"/>
    </row>
    <row r="54936" spans="1:1">
      <c r="A54936"/>
    </row>
    <row r="54937" spans="1:1">
      <c r="A54937"/>
    </row>
    <row r="54938" spans="1:1">
      <c r="A54938"/>
    </row>
    <row r="54939" spans="1:1">
      <c r="A54939"/>
    </row>
    <row r="54940" spans="1:1">
      <c r="A54940"/>
    </row>
    <row r="54941" spans="1:1">
      <c r="A54941"/>
    </row>
    <row r="54942" spans="1:1">
      <c r="A54942"/>
    </row>
    <row r="54943" spans="1:1">
      <c r="A54943"/>
    </row>
    <row r="54944" spans="1:1">
      <c r="A54944"/>
    </row>
    <row r="54945" spans="1:1">
      <c r="A54945"/>
    </row>
    <row r="54946" spans="1:1">
      <c r="A54946"/>
    </row>
    <row r="54947" spans="1:1">
      <c r="A54947"/>
    </row>
    <row r="54948" spans="1:1">
      <c r="A54948"/>
    </row>
    <row r="54949" spans="1:1">
      <c r="A54949"/>
    </row>
    <row r="54950" spans="1:1">
      <c r="A54950"/>
    </row>
    <row r="54951" spans="1:1">
      <c r="A54951"/>
    </row>
    <row r="54952" spans="1:1">
      <c r="A54952"/>
    </row>
    <row r="54953" spans="1:1">
      <c r="A54953"/>
    </row>
    <row r="54954" spans="1:1">
      <c r="A54954"/>
    </row>
    <row r="54955" spans="1:1">
      <c r="A54955"/>
    </row>
    <row r="54956" spans="1:1">
      <c r="A54956"/>
    </row>
    <row r="54957" spans="1:1">
      <c r="A54957"/>
    </row>
    <row r="54958" spans="1:1">
      <c r="A54958"/>
    </row>
    <row r="54959" spans="1:1">
      <c r="A54959"/>
    </row>
    <row r="54960" spans="1:1">
      <c r="A54960"/>
    </row>
    <row r="54961" spans="1:1">
      <c r="A54961"/>
    </row>
    <row r="54962" spans="1:1">
      <c r="A54962"/>
    </row>
    <row r="54963" spans="1:1">
      <c r="A54963"/>
    </row>
    <row r="54964" spans="1:1">
      <c r="A54964"/>
    </row>
    <row r="54965" spans="1:1">
      <c r="A54965"/>
    </row>
    <row r="54966" spans="1:1">
      <c r="A54966"/>
    </row>
    <row r="54967" spans="1:1">
      <c r="A54967"/>
    </row>
    <row r="54968" spans="1:1">
      <c r="A54968"/>
    </row>
    <row r="54969" spans="1:1">
      <c r="A54969"/>
    </row>
    <row r="54970" spans="1:1">
      <c r="A54970"/>
    </row>
    <row r="54971" spans="1:1">
      <c r="A54971"/>
    </row>
    <row r="54972" spans="1:1">
      <c r="A54972"/>
    </row>
    <row r="54973" spans="1:1">
      <c r="A54973"/>
    </row>
    <row r="54974" spans="1:1">
      <c r="A54974"/>
    </row>
    <row r="54975" spans="1:1">
      <c r="A54975"/>
    </row>
    <row r="54976" spans="1:1">
      <c r="A54976"/>
    </row>
    <row r="54977" spans="1:1">
      <c r="A54977"/>
    </row>
    <row r="54978" spans="1:1">
      <c r="A54978"/>
    </row>
    <row r="54979" spans="1:1">
      <c r="A54979"/>
    </row>
    <row r="54980" spans="1:1">
      <c r="A54980"/>
    </row>
    <row r="54981" spans="1:1">
      <c r="A54981"/>
    </row>
    <row r="54982" spans="1:1">
      <c r="A54982"/>
    </row>
    <row r="54983" spans="1:1">
      <c r="A54983"/>
    </row>
    <row r="54984" spans="1:1">
      <c r="A54984"/>
    </row>
    <row r="54985" spans="1:1">
      <c r="A54985"/>
    </row>
    <row r="54986" spans="1:1">
      <c r="A54986"/>
    </row>
    <row r="54987" spans="1:1">
      <c r="A54987"/>
    </row>
    <row r="54988" spans="1:1">
      <c r="A54988"/>
    </row>
    <row r="54989" spans="1:1">
      <c r="A54989"/>
    </row>
    <row r="54990" spans="1:1">
      <c r="A54990"/>
    </row>
    <row r="54991" spans="1:1">
      <c r="A54991"/>
    </row>
    <row r="54992" spans="1:1">
      <c r="A54992"/>
    </row>
    <row r="54993" spans="1:1">
      <c r="A54993"/>
    </row>
    <row r="54994" spans="1:1">
      <c r="A54994"/>
    </row>
    <row r="54995" spans="1:1">
      <c r="A54995"/>
    </row>
    <row r="54996" spans="1:1">
      <c r="A54996"/>
    </row>
    <row r="54997" spans="1:1">
      <c r="A54997"/>
    </row>
    <row r="54998" spans="1:1">
      <c r="A54998"/>
    </row>
    <row r="54999" spans="1:1">
      <c r="A54999"/>
    </row>
    <row r="55000" spans="1:1">
      <c r="A55000"/>
    </row>
    <row r="55001" spans="1:1">
      <c r="A55001"/>
    </row>
    <row r="55002" spans="1:1">
      <c r="A55002"/>
    </row>
    <row r="55003" spans="1:1">
      <c r="A55003"/>
    </row>
    <row r="55004" spans="1:1">
      <c r="A55004"/>
    </row>
    <row r="55005" spans="1:1">
      <c r="A55005"/>
    </row>
    <row r="55006" spans="1:1">
      <c r="A55006"/>
    </row>
    <row r="55007" spans="1:1">
      <c r="A55007"/>
    </row>
    <row r="55008" spans="1:1">
      <c r="A55008"/>
    </row>
    <row r="55009" spans="1:1">
      <c r="A55009"/>
    </row>
    <row r="55010" spans="1:1">
      <c r="A55010"/>
    </row>
    <row r="55011" spans="1:1">
      <c r="A55011"/>
    </row>
    <row r="55012" spans="1:1">
      <c r="A55012"/>
    </row>
    <row r="55013" spans="1:1">
      <c r="A55013"/>
    </row>
    <row r="55014" spans="1:1">
      <c r="A55014"/>
    </row>
    <row r="55015" spans="1:1">
      <c r="A55015"/>
    </row>
    <row r="55016" spans="1:1">
      <c r="A55016"/>
    </row>
    <row r="55017" spans="1:1">
      <c r="A55017"/>
    </row>
    <row r="55018" spans="1:1">
      <c r="A55018"/>
    </row>
    <row r="55019" spans="1:1">
      <c r="A55019"/>
    </row>
    <row r="55020" spans="1:1">
      <c r="A55020"/>
    </row>
    <row r="55021" spans="1:1">
      <c r="A55021"/>
    </row>
    <row r="55022" spans="1:1">
      <c r="A55022"/>
    </row>
    <row r="55023" spans="1:1">
      <c r="A55023"/>
    </row>
    <row r="55024" spans="1:1">
      <c r="A55024"/>
    </row>
    <row r="55025" spans="1:1">
      <c r="A55025"/>
    </row>
    <row r="55026" spans="1:1">
      <c r="A55026"/>
    </row>
    <row r="55027" spans="1:1">
      <c r="A55027"/>
    </row>
    <row r="55028" spans="1:1">
      <c r="A55028"/>
    </row>
    <row r="55029" spans="1:1">
      <c r="A55029"/>
    </row>
    <row r="55030" spans="1:1">
      <c r="A55030"/>
    </row>
    <row r="55031" spans="1:1">
      <c r="A55031"/>
    </row>
    <row r="55032" spans="1:1">
      <c r="A55032"/>
    </row>
    <row r="55033" spans="1:1">
      <c r="A55033"/>
    </row>
    <row r="55034" spans="1:1">
      <c r="A55034"/>
    </row>
    <row r="55035" spans="1:1">
      <c r="A55035"/>
    </row>
    <row r="55036" spans="1:1">
      <c r="A55036"/>
    </row>
    <row r="55037" spans="1:1">
      <c r="A55037"/>
    </row>
    <row r="55038" spans="1:1">
      <c r="A55038"/>
    </row>
    <row r="55039" spans="1:1">
      <c r="A55039"/>
    </row>
    <row r="55040" spans="1:1">
      <c r="A55040"/>
    </row>
    <row r="55041" spans="1:1">
      <c r="A55041"/>
    </row>
    <row r="55042" spans="1:1">
      <c r="A55042"/>
    </row>
    <row r="55043" spans="1:1">
      <c r="A55043"/>
    </row>
    <row r="55044" spans="1:1">
      <c r="A55044"/>
    </row>
    <row r="55045" spans="1:1">
      <c r="A55045"/>
    </row>
    <row r="55046" spans="1:1">
      <c r="A55046"/>
    </row>
    <row r="55047" spans="1:1">
      <c r="A55047"/>
    </row>
    <row r="55048" spans="1:1">
      <c r="A55048"/>
    </row>
    <row r="55049" spans="1:1">
      <c r="A55049"/>
    </row>
    <row r="55050" spans="1:1">
      <c r="A55050"/>
    </row>
    <row r="55051" spans="1:1">
      <c r="A55051"/>
    </row>
    <row r="55052" spans="1:1">
      <c r="A55052"/>
    </row>
    <row r="55053" spans="1:1">
      <c r="A55053"/>
    </row>
    <row r="55054" spans="1:1">
      <c r="A55054"/>
    </row>
    <row r="55055" spans="1:1">
      <c r="A55055"/>
    </row>
    <row r="55056" spans="1:1">
      <c r="A55056"/>
    </row>
    <row r="55057" spans="1:1">
      <c r="A55057"/>
    </row>
    <row r="55058" spans="1:1">
      <c r="A55058"/>
    </row>
    <row r="55059" spans="1:1">
      <c r="A55059"/>
    </row>
    <row r="55060" spans="1:1">
      <c r="A55060"/>
    </row>
    <row r="55061" spans="1:1">
      <c r="A55061"/>
    </row>
    <row r="55062" spans="1:1">
      <c r="A55062"/>
    </row>
    <row r="55063" spans="1:1">
      <c r="A55063"/>
    </row>
    <row r="55064" spans="1:1">
      <c r="A55064"/>
    </row>
    <row r="55065" spans="1:1">
      <c r="A55065"/>
    </row>
    <row r="55066" spans="1:1">
      <c r="A55066"/>
    </row>
    <row r="55067" spans="1:1">
      <c r="A55067"/>
    </row>
    <row r="55068" spans="1:1">
      <c r="A55068"/>
    </row>
    <row r="55069" spans="1:1">
      <c r="A55069"/>
    </row>
    <row r="55070" spans="1:1">
      <c r="A55070"/>
    </row>
    <row r="55071" spans="1:1">
      <c r="A55071"/>
    </row>
    <row r="55072" spans="1:1">
      <c r="A55072"/>
    </row>
    <row r="55073" spans="1:1">
      <c r="A55073"/>
    </row>
    <row r="55074" spans="1:1">
      <c r="A55074"/>
    </row>
    <row r="55075" spans="1:1">
      <c r="A55075"/>
    </row>
    <row r="55076" spans="1:1">
      <c r="A55076"/>
    </row>
    <row r="55077" spans="1:1">
      <c r="A55077"/>
    </row>
    <row r="55078" spans="1:1">
      <c r="A55078"/>
    </row>
    <row r="55079" spans="1:1">
      <c r="A55079"/>
    </row>
    <row r="55080" spans="1:1">
      <c r="A55080"/>
    </row>
    <row r="55081" spans="1:1">
      <c r="A55081"/>
    </row>
    <row r="55082" spans="1:1">
      <c r="A55082"/>
    </row>
    <row r="55083" spans="1:1">
      <c r="A55083"/>
    </row>
    <row r="55084" spans="1:1">
      <c r="A55084"/>
    </row>
    <row r="55085" spans="1:1">
      <c r="A55085"/>
    </row>
    <row r="55086" spans="1:1">
      <c r="A55086"/>
    </row>
    <row r="55087" spans="1:1">
      <c r="A55087"/>
    </row>
    <row r="55088" spans="1:1">
      <c r="A55088"/>
    </row>
    <row r="55089" spans="1:1">
      <c r="A55089"/>
    </row>
    <row r="55090" spans="1:1">
      <c r="A55090"/>
    </row>
    <row r="55091" spans="1:1">
      <c r="A55091"/>
    </row>
    <row r="55092" spans="1:1">
      <c r="A55092"/>
    </row>
    <row r="55093" spans="1:1">
      <c r="A55093"/>
    </row>
    <row r="55094" spans="1:1">
      <c r="A55094"/>
    </row>
    <row r="55095" spans="1:1">
      <c r="A55095"/>
    </row>
    <row r="55096" spans="1:1">
      <c r="A55096"/>
    </row>
    <row r="55097" spans="1:1">
      <c r="A55097"/>
    </row>
    <row r="55098" spans="1:1">
      <c r="A55098"/>
    </row>
    <row r="55099" spans="1:1">
      <c r="A55099"/>
    </row>
    <row r="55100" spans="1:1">
      <c r="A55100"/>
    </row>
    <row r="55101" spans="1:1">
      <c r="A55101"/>
    </row>
    <row r="55102" spans="1:1">
      <c r="A55102"/>
    </row>
    <row r="55103" spans="1:1">
      <c r="A55103"/>
    </row>
    <row r="55104" spans="1:1">
      <c r="A55104"/>
    </row>
    <row r="55105" spans="1:1">
      <c r="A55105"/>
    </row>
    <row r="55106" spans="1:1">
      <c r="A55106"/>
    </row>
    <row r="55107" spans="1:1">
      <c r="A55107"/>
    </row>
    <row r="55108" spans="1:1">
      <c r="A55108"/>
    </row>
    <row r="55109" spans="1:1">
      <c r="A55109"/>
    </row>
    <row r="55110" spans="1:1">
      <c r="A55110"/>
    </row>
    <row r="55111" spans="1:1">
      <c r="A55111"/>
    </row>
    <row r="55112" spans="1:1">
      <c r="A55112"/>
    </row>
    <row r="55113" spans="1:1">
      <c r="A55113"/>
    </row>
    <row r="55114" spans="1:1">
      <c r="A55114"/>
    </row>
    <row r="55115" spans="1:1">
      <c r="A55115"/>
    </row>
    <row r="55116" spans="1:1">
      <c r="A55116"/>
    </row>
    <row r="55117" spans="1:1">
      <c r="A55117"/>
    </row>
    <row r="55118" spans="1:1">
      <c r="A55118"/>
    </row>
    <row r="55119" spans="1:1">
      <c r="A55119"/>
    </row>
    <row r="55120" spans="1:1">
      <c r="A55120"/>
    </row>
    <row r="55121" spans="1:1">
      <c r="A55121"/>
    </row>
    <row r="55122" spans="1:1">
      <c r="A55122"/>
    </row>
    <row r="55123" spans="1:1">
      <c r="A55123"/>
    </row>
    <row r="55124" spans="1:1">
      <c r="A55124"/>
    </row>
    <row r="55125" spans="1:1">
      <c r="A55125"/>
    </row>
    <row r="55126" spans="1:1">
      <c r="A55126"/>
    </row>
    <row r="55127" spans="1:1">
      <c r="A55127"/>
    </row>
    <row r="55128" spans="1:1">
      <c r="A55128"/>
    </row>
    <row r="55129" spans="1:1">
      <c r="A55129"/>
    </row>
    <row r="55130" spans="1:1">
      <c r="A55130"/>
    </row>
    <row r="55131" spans="1:1">
      <c r="A55131"/>
    </row>
    <row r="55132" spans="1:1">
      <c r="A55132"/>
    </row>
    <row r="55133" spans="1:1">
      <c r="A55133"/>
    </row>
    <row r="55134" spans="1:1">
      <c r="A55134"/>
    </row>
    <row r="55135" spans="1:1">
      <c r="A55135"/>
    </row>
    <row r="55136" spans="1:1">
      <c r="A55136"/>
    </row>
    <row r="55137" spans="1:1">
      <c r="A55137"/>
    </row>
    <row r="55138" spans="1:1">
      <c r="A55138"/>
    </row>
    <row r="55139" spans="1:1">
      <c r="A55139"/>
    </row>
    <row r="55140" spans="1:1">
      <c r="A55140"/>
    </row>
    <row r="55141" spans="1:1">
      <c r="A55141"/>
    </row>
    <row r="55142" spans="1:1">
      <c r="A55142"/>
    </row>
    <row r="55143" spans="1:1">
      <c r="A55143"/>
    </row>
    <row r="55144" spans="1:1">
      <c r="A55144"/>
    </row>
    <row r="55145" spans="1:1">
      <c r="A55145"/>
    </row>
    <row r="55146" spans="1:1">
      <c r="A55146"/>
    </row>
    <row r="55147" spans="1:1">
      <c r="A55147"/>
    </row>
    <row r="55148" spans="1:1">
      <c r="A55148"/>
    </row>
    <row r="55149" spans="1:1">
      <c r="A55149"/>
    </row>
    <row r="55150" spans="1:1">
      <c r="A55150"/>
    </row>
    <row r="55151" spans="1:1">
      <c r="A55151"/>
    </row>
    <row r="55152" spans="1:1">
      <c r="A55152"/>
    </row>
    <row r="55153" spans="1:1">
      <c r="A55153"/>
    </row>
    <row r="55154" spans="1:1">
      <c r="A55154"/>
    </row>
    <row r="55155" spans="1:1">
      <c r="A55155"/>
    </row>
    <row r="55156" spans="1:1">
      <c r="A55156"/>
    </row>
    <row r="55157" spans="1:1">
      <c r="A55157"/>
    </row>
    <row r="55158" spans="1:1">
      <c r="A55158"/>
    </row>
    <row r="55159" spans="1:1">
      <c r="A55159"/>
    </row>
    <row r="55160" spans="1:1">
      <c r="A55160"/>
    </row>
    <row r="55161" spans="1:1">
      <c r="A55161"/>
    </row>
    <row r="55162" spans="1:1">
      <c r="A55162"/>
    </row>
    <row r="55163" spans="1:1">
      <c r="A55163"/>
    </row>
    <row r="55164" spans="1:1">
      <c r="A55164"/>
    </row>
    <row r="55165" spans="1:1">
      <c r="A55165"/>
    </row>
    <row r="55166" spans="1:1">
      <c r="A55166"/>
    </row>
    <row r="55167" spans="1:1">
      <c r="A55167"/>
    </row>
    <row r="55168" spans="1:1">
      <c r="A55168"/>
    </row>
    <row r="55169" spans="1:1">
      <c r="A55169"/>
    </row>
    <row r="55170" spans="1:1">
      <c r="A55170"/>
    </row>
    <row r="55171" spans="1:1">
      <c r="A55171"/>
    </row>
    <row r="55172" spans="1:1">
      <c r="A55172"/>
    </row>
    <row r="55173" spans="1:1">
      <c r="A55173"/>
    </row>
    <row r="55174" spans="1:1">
      <c r="A55174"/>
    </row>
    <row r="55175" spans="1:1">
      <c r="A55175"/>
    </row>
    <row r="55176" spans="1:1">
      <c r="A55176"/>
    </row>
    <row r="55177" spans="1:1">
      <c r="A55177"/>
    </row>
    <row r="55178" spans="1:1">
      <c r="A55178"/>
    </row>
    <row r="55179" spans="1:1">
      <c r="A55179"/>
    </row>
    <row r="55180" spans="1:1">
      <c r="A55180"/>
    </row>
    <row r="55181" spans="1:1">
      <c r="A55181"/>
    </row>
    <row r="55182" spans="1:1">
      <c r="A55182"/>
    </row>
    <row r="55183" spans="1:1">
      <c r="A55183"/>
    </row>
    <row r="55184" spans="1:1">
      <c r="A55184"/>
    </row>
    <row r="55185" spans="1:1">
      <c r="A55185"/>
    </row>
    <row r="55186" spans="1:1">
      <c r="A55186"/>
    </row>
    <row r="55187" spans="1:1">
      <c r="A55187"/>
    </row>
    <row r="55188" spans="1:1">
      <c r="A55188"/>
    </row>
    <row r="55189" spans="1:1">
      <c r="A55189"/>
    </row>
    <row r="55190" spans="1:1">
      <c r="A55190"/>
    </row>
    <row r="55191" spans="1:1">
      <c r="A55191"/>
    </row>
    <row r="55192" spans="1:1">
      <c r="A55192"/>
    </row>
    <row r="55193" spans="1:1">
      <c r="A55193"/>
    </row>
    <row r="55194" spans="1:1">
      <c r="A55194"/>
    </row>
    <row r="55195" spans="1:1">
      <c r="A55195"/>
    </row>
    <row r="55196" spans="1:1">
      <c r="A55196"/>
    </row>
    <row r="55197" spans="1:1">
      <c r="A55197"/>
    </row>
    <row r="55198" spans="1:1">
      <c r="A55198"/>
    </row>
    <row r="55199" spans="1:1">
      <c r="A55199"/>
    </row>
    <row r="55200" spans="1:1">
      <c r="A55200"/>
    </row>
    <row r="55201" spans="1:1">
      <c r="A55201"/>
    </row>
    <row r="55202" spans="1:1">
      <c r="A55202"/>
    </row>
    <row r="55203" spans="1:1">
      <c r="A55203"/>
    </row>
    <row r="55204" spans="1:1">
      <c r="A55204"/>
    </row>
    <row r="55205" spans="1:1">
      <c r="A55205"/>
    </row>
    <row r="55206" spans="1:1">
      <c r="A55206"/>
    </row>
    <row r="55207" spans="1:1">
      <c r="A55207"/>
    </row>
    <row r="55208" spans="1:1">
      <c r="A55208"/>
    </row>
    <row r="55209" spans="1:1">
      <c r="A55209"/>
    </row>
    <row r="55210" spans="1:1">
      <c r="A55210"/>
    </row>
    <row r="55211" spans="1:1">
      <c r="A55211"/>
    </row>
    <row r="55212" spans="1:1">
      <c r="A55212"/>
    </row>
    <row r="55213" spans="1:1">
      <c r="A55213"/>
    </row>
    <row r="55214" spans="1:1">
      <c r="A55214"/>
    </row>
    <row r="55215" spans="1:1">
      <c r="A55215"/>
    </row>
    <row r="55216" spans="1:1">
      <c r="A55216"/>
    </row>
    <row r="55217" spans="1:1">
      <c r="A55217"/>
    </row>
    <row r="55218" spans="1:1">
      <c r="A55218"/>
    </row>
    <row r="55219" spans="1:1">
      <c r="A55219"/>
    </row>
    <row r="55220" spans="1:1">
      <c r="A55220"/>
    </row>
    <row r="55221" spans="1:1">
      <c r="A55221"/>
    </row>
    <row r="55222" spans="1:1">
      <c r="A55222"/>
    </row>
    <row r="55223" spans="1:1">
      <c r="A55223"/>
    </row>
    <row r="55224" spans="1:1">
      <c r="A55224"/>
    </row>
    <row r="55225" spans="1:1">
      <c r="A55225"/>
    </row>
    <row r="55226" spans="1:1">
      <c r="A55226"/>
    </row>
    <row r="55227" spans="1:1">
      <c r="A55227"/>
    </row>
    <row r="55228" spans="1:1">
      <c r="A55228"/>
    </row>
    <row r="55229" spans="1:1">
      <c r="A55229"/>
    </row>
    <row r="55230" spans="1:1">
      <c r="A55230"/>
    </row>
    <row r="55231" spans="1:1">
      <c r="A55231"/>
    </row>
    <row r="55232" spans="1:1">
      <c r="A55232"/>
    </row>
    <row r="55233" spans="1:1">
      <c r="A55233"/>
    </row>
    <row r="55234" spans="1:1">
      <c r="A55234"/>
    </row>
    <row r="55235" spans="1:1">
      <c r="A55235"/>
    </row>
    <row r="55236" spans="1:1">
      <c r="A55236"/>
    </row>
    <row r="55237" spans="1:1">
      <c r="A55237"/>
    </row>
    <row r="55238" spans="1:1">
      <c r="A55238"/>
    </row>
    <row r="55239" spans="1:1">
      <c r="A55239"/>
    </row>
    <row r="55240" spans="1:1">
      <c r="A55240"/>
    </row>
    <row r="55241" spans="1:1">
      <c r="A55241"/>
    </row>
    <row r="55242" spans="1:1">
      <c r="A55242"/>
    </row>
    <row r="55243" spans="1:1">
      <c r="A55243"/>
    </row>
    <row r="55244" spans="1:1">
      <c r="A55244"/>
    </row>
    <row r="55245" spans="1:1">
      <c r="A55245"/>
    </row>
    <row r="55246" spans="1:1">
      <c r="A55246"/>
    </row>
    <row r="55247" spans="1:1">
      <c r="A55247"/>
    </row>
    <row r="55248" spans="1:1">
      <c r="A55248"/>
    </row>
    <row r="55249" spans="1:1">
      <c r="A55249"/>
    </row>
    <row r="55250" spans="1:1">
      <c r="A55250"/>
    </row>
    <row r="55251" spans="1:1">
      <c r="A55251"/>
    </row>
    <row r="55252" spans="1:1">
      <c r="A55252"/>
    </row>
    <row r="55253" spans="1:1">
      <c r="A55253"/>
    </row>
    <row r="55254" spans="1:1">
      <c r="A55254"/>
    </row>
    <row r="55255" spans="1:1">
      <c r="A55255"/>
    </row>
    <row r="55256" spans="1:1">
      <c r="A55256"/>
    </row>
    <row r="55257" spans="1:1">
      <c r="A55257"/>
    </row>
    <row r="55258" spans="1:1">
      <c r="A55258"/>
    </row>
    <row r="55259" spans="1:1">
      <c r="A55259"/>
    </row>
    <row r="55260" spans="1:1">
      <c r="A55260"/>
    </row>
    <row r="55261" spans="1:1">
      <c r="A55261"/>
    </row>
    <row r="55262" spans="1:1">
      <c r="A55262"/>
    </row>
    <row r="55263" spans="1:1">
      <c r="A55263"/>
    </row>
    <row r="55264" spans="1:1">
      <c r="A55264"/>
    </row>
    <row r="55265" spans="1:1">
      <c r="A55265"/>
    </row>
    <row r="55266" spans="1:1">
      <c r="A55266"/>
    </row>
    <row r="55267" spans="1:1">
      <c r="A55267"/>
    </row>
    <row r="55268" spans="1:1">
      <c r="A55268"/>
    </row>
    <row r="55269" spans="1:1">
      <c r="A55269"/>
    </row>
    <row r="55270" spans="1:1">
      <c r="A55270"/>
    </row>
    <row r="55271" spans="1:1">
      <c r="A55271"/>
    </row>
    <row r="55272" spans="1:1">
      <c r="A55272"/>
    </row>
    <row r="55273" spans="1:1">
      <c r="A55273"/>
    </row>
    <row r="55274" spans="1:1">
      <c r="A55274"/>
    </row>
    <row r="55275" spans="1:1">
      <c r="A55275"/>
    </row>
    <row r="55276" spans="1:1">
      <c r="A55276"/>
    </row>
    <row r="55277" spans="1:1">
      <c r="A55277"/>
    </row>
    <row r="55278" spans="1:1">
      <c r="A55278"/>
    </row>
    <row r="55279" spans="1:1">
      <c r="A55279"/>
    </row>
    <row r="55280" spans="1:1">
      <c r="A55280"/>
    </row>
    <row r="55281" spans="1:1">
      <c r="A55281"/>
    </row>
    <row r="55282" spans="1:1">
      <c r="A55282"/>
    </row>
    <row r="55283" spans="1:1">
      <c r="A55283"/>
    </row>
    <row r="55284" spans="1:1">
      <c r="A55284"/>
    </row>
    <row r="55285" spans="1:1">
      <c r="A55285"/>
    </row>
    <row r="55286" spans="1:1">
      <c r="A55286"/>
    </row>
    <row r="55287" spans="1:1">
      <c r="A55287"/>
    </row>
    <row r="55288" spans="1:1">
      <c r="A55288"/>
    </row>
    <row r="55289" spans="1:1">
      <c r="A55289"/>
    </row>
    <row r="55290" spans="1:1">
      <c r="A55290"/>
    </row>
    <row r="55291" spans="1:1">
      <c r="A55291"/>
    </row>
    <row r="55292" spans="1:1">
      <c r="A55292"/>
    </row>
    <row r="55293" spans="1:1">
      <c r="A55293"/>
    </row>
    <row r="55294" spans="1:1">
      <c r="A55294"/>
    </row>
    <row r="55295" spans="1:1">
      <c r="A55295"/>
    </row>
    <row r="55296" spans="1:1">
      <c r="A55296"/>
    </row>
    <row r="55297" spans="1:1">
      <c r="A55297"/>
    </row>
    <row r="55298" spans="1:1">
      <c r="A55298"/>
    </row>
    <row r="55299" spans="1:1">
      <c r="A55299"/>
    </row>
    <row r="55300" spans="1:1">
      <c r="A55300"/>
    </row>
    <row r="55301" spans="1:1">
      <c r="A55301"/>
    </row>
    <row r="55302" spans="1:1">
      <c r="A55302"/>
    </row>
    <row r="55303" spans="1:1">
      <c r="A55303"/>
    </row>
    <row r="55304" spans="1:1">
      <c r="A55304"/>
    </row>
    <row r="55305" spans="1:1">
      <c r="A55305"/>
    </row>
    <row r="55306" spans="1:1">
      <c r="A55306"/>
    </row>
    <row r="55307" spans="1:1">
      <c r="A55307"/>
    </row>
    <row r="55308" spans="1:1">
      <c r="A55308"/>
    </row>
    <row r="55309" spans="1:1">
      <c r="A55309"/>
    </row>
    <row r="55310" spans="1:1">
      <c r="A55310"/>
    </row>
    <row r="55311" spans="1:1">
      <c r="A55311"/>
    </row>
    <row r="55312" spans="1:1">
      <c r="A55312"/>
    </row>
    <row r="55313" spans="1:1">
      <c r="A55313"/>
    </row>
    <row r="55314" spans="1:1">
      <c r="A55314"/>
    </row>
    <row r="55315" spans="1:1">
      <c r="A55315"/>
    </row>
    <row r="55316" spans="1:1">
      <c r="A55316"/>
    </row>
    <row r="55317" spans="1:1">
      <c r="A55317"/>
    </row>
    <row r="55318" spans="1:1">
      <c r="A55318"/>
    </row>
    <row r="55319" spans="1:1">
      <c r="A55319"/>
    </row>
    <row r="55320" spans="1:1">
      <c r="A55320"/>
    </row>
    <row r="55321" spans="1:1">
      <c r="A55321"/>
    </row>
    <row r="55322" spans="1:1">
      <c r="A55322"/>
    </row>
    <row r="55323" spans="1:1">
      <c r="A55323"/>
    </row>
    <row r="55324" spans="1:1">
      <c r="A55324"/>
    </row>
    <row r="55325" spans="1:1">
      <c r="A55325"/>
    </row>
    <row r="55326" spans="1:1">
      <c r="A55326"/>
    </row>
    <row r="55327" spans="1:1">
      <c r="A55327"/>
    </row>
    <row r="55328" spans="1:1">
      <c r="A55328"/>
    </row>
    <row r="55329" spans="1:1">
      <c r="A55329"/>
    </row>
    <row r="55330" spans="1:1">
      <c r="A55330"/>
    </row>
    <row r="55331" spans="1:1">
      <c r="A55331"/>
    </row>
    <row r="55332" spans="1:1">
      <c r="A55332"/>
    </row>
    <row r="55333" spans="1:1">
      <c r="A55333"/>
    </row>
    <row r="55334" spans="1:1">
      <c r="A55334"/>
    </row>
    <row r="55335" spans="1:1">
      <c r="A55335"/>
    </row>
    <row r="55336" spans="1:1">
      <c r="A55336"/>
    </row>
    <row r="55337" spans="1:1">
      <c r="A55337"/>
    </row>
    <row r="55338" spans="1:1">
      <c r="A55338"/>
    </row>
    <row r="55339" spans="1:1">
      <c r="A55339"/>
    </row>
    <row r="55340" spans="1:1">
      <c r="A55340"/>
    </row>
    <row r="55341" spans="1:1">
      <c r="A55341"/>
    </row>
    <row r="55342" spans="1:1">
      <c r="A55342"/>
    </row>
    <row r="55343" spans="1:1">
      <c r="A55343"/>
    </row>
    <row r="55344" spans="1:1">
      <c r="A55344"/>
    </row>
    <row r="55345" spans="1:1">
      <c r="A55345"/>
    </row>
    <row r="55346" spans="1:1">
      <c r="A55346"/>
    </row>
    <row r="55347" spans="1:1">
      <c r="A55347"/>
    </row>
    <row r="55348" spans="1:1">
      <c r="A55348"/>
    </row>
    <row r="55349" spans="1:1">
      <c r="A55349"/>
    </row>
    <row r="55350" spans="1:1">
      <c r="A55350"/>
    </row>
    <row r="55351" spans="1:1">
      <c r="A55351"/>
    </row>
    <row r="55352" spans="1:1">
      <c r="A55352"/>
    </row>
    <row r="55353" spans="1:1">
      <c r="A55353"/>
    </row>
    <row r="55354" spans="1:1">
      <c r="A55354"/>
    </row>
    <row r="55355" spans="1:1">
      <c r="A55355"/>
    </row>
    <row r="55356" spans="1:1">
      <c r="A55356"/>
    </row>
    <row r="55357" spans="1:1">
      <c r="A55357"/>
    </row>
    <row r="55358" spans="1:1">
      <c r="A55358"/>
    </row>
    <row r="55359" spans="1:1">
      <c r="A55359"/>
    </row>
    <row r="55360" spans="1:1">
      <c r="A55360"/>
    </row>
    <row r="55361" spans="1:1">
      <c r="A55361"/>
    </row>
    <row r="55362" spans="1:1">
      <c r="A55362"/>
    </row>
    <row r="55363" spans="1:1">
      <c r="A55363"/>
    </row>
    <row r="55364" spans="1:1">
      <c r="A55364"/>
    </row>
    <row r="55365" spans="1:1">
      <c r="A55365"/>
    </row>
    <row r="55366" spans="1:1">
      <c r="A55366"/>
    </row>
    <row r="55367" spans="1:1">
      <c r="A55367"/>
    </row>
    <row r="55368" spans="1:1">
      <c r="A55368"/>
    </row>
    <row r="55369" spans="1:1">
      <c r="A55369"/>
    </row>
    <row r="55370" spans="1:1">
      <c r="A55370"/>
    </row>
    <row r="55371" spans="1:1">
      <c r="A55371"/>
    </row>
    <row r="55372" spans="1:1">
      <c r="A55372"/>
    </row>
    <row r="55373" spans="1:1">
      <c r="A55373"/>
    </row>
    <row r="55374" spans="1:1">
      <c r="A55374"/>
    </row>
    <row r="55375" spans="1:1">
      <c r="A55375"/>
    </row>
    <row r="55376" spans="1:1">
      <c r="A55376"/>
    </row>
    <row r="55377" spans="1:1">
      <c r="A55377"/>
    </row>
    <row r="55378" spans="1:1">
      <c r="A55378"/>
    </row>
    <row r="55379" spans="1:1">
      <c r="A55379"/>
    </row>
    <row r="55380" spans="1:1">
      <c r="A55380"/>
    </row>
    <row r="55381" spans="1:1">
      <c r="A55381"/>
    </row>
    <row r="55382" spans="1:1">
      <c r="A55382"/>
    </row>
    <row r="55383" spans="1:1">
      <c r="A55383"/>
    </row>
    <row r="55384" spans="1:1">
      <c r="A55384"/>
    </row>
    <row r="55385" spans="1:1">
      <c r="A55385"/>
    </row>
    <row r="55386" spans="1:1">
      <c r="A55386"/>
    </row>
    <row r="55387" spans="1:1">
      <c r="A55387"/>
    </row>
    <row r="55388" spans="1:1">
      <c r="A55388"/>
    </row>
    <row r="55389" spans="1:1">
      <c r="A55389"/>
    </row>
    <row r="55390" spans="1:1">
      <c r="A55390"/>
    </row>
    <row r="55391" spans="1:1">
      <c r="A55391"/>
    </row>
    <row r="55392" spans="1:1">
      <c r="A55392"/>
    </row>
    <row r="55393" spans="1:1">
      <c r="A55393"/>
    </row>
    <row r="55394" spans="1:1">
      <c r="A55394"/>
    </row>
    <row r="55395" spans="1:1">
      <c r="A55395"/>
    </row>
    <row r="55396" spans="1:1">
      <c r="A55396"/>
    </row>
    <row r="55397" spans="1:1">
      <c r="A55397"/>
    </row>
    <row r="55398" spans="1:1">
      <c r="A55398"/>
    </row>
    <row r="55399" spans="1:1">
      <c r="A55399"/>
    </row>
    <row r="55400" spans="1:1">
      <c r="A55400"/>
    </row>
    <row r="55401" spans="1:1">
      <c r="A55401"/>
    </row>
    <row r="55402" spans="1:1">
      <c r="A55402"/>
    </row>
    <row r="55403" spans="1:1">
      <c r="A55403"/>
    </row>
    <row r="55404" spans="1:1">
      <c r="A55404"/>
    </row>
    <row r="55405" spans="1:1">
      <c r="A55405"/>
    </row>
    <row r="55406" spans="1:1">
      <c r="A55406"/>
    </row>
    <row r="55407" spans="1:1">
      <c r="A55407"/>
    </row>
    <row r="55408" spans="1:1">
      <c r="A55408"/>
    </row>
    <row r="55409" spans="1:1">
      <c r="A55409"/>
    </row>
    <row r="55410" spans="1:1">
      <c r="A55410"/>
    </row>
    <row r="55411" spans="1:1">
      <c r="A55411"/>
    </row>
    <row r="55412" spans="1:1">
      <c r="A55412"/>
    </row>
    <row r="55413" spans="1:1">
      <c r="A55413"/>
    </row>
    <row r="55414" spans="1:1">
      <c r="A55414"/>
    </row>
    <row r="55415" spans="1:1">
      <c r="A55415"/>
    </row>
    <row r="55416" spans="1:1">
      <c r="A55416"/>
    </row>
    <row r="55417" spans="1:1">
      <c r="A55417"/>
    </row>
    <row r="55418" spans="1:1">
      <c r="A55418"/>
    </row>
    <row r="55419" spans="1:1">
      <c r="A55419"/>
    </row>
    <row r="55420" spans="1:1">
      <c r="A55420"/>
    </row>
    <row r="55421" spans="1:1">
      <c r="A55421"/>
    </row>
    <row r="55422" spans="1:1">
      <c r="A55422"/>
    </row>
    <row r="55423" spans="1:1">
      <c r="A55423"/>
    </row>
    <row r="55424" spans="1:1">
      <c r="A55424"/>
    </row>
    <row r="55425" spans="1:1">
      <c r="A55425"/>
    </row>
    <row r="55426" spans="1:1">
      <c r="A55426"/>
    </row>
    <row r="55427" spans="1:1">
      <c r="A55427"/>
    </row>
    <row r="55428" spans="1:1">
      <c r="A55428"/>
    </row>
    <row r="55429" spans="1:1">
      <c r="A55429"/>
    </row>
    <row r="55430" spans="1:1">
      <c r="A55430"/>
    </row>
    <row r="55431" spans="1:1">
      <c r="A55431"/>
    </row>
    <row r="55432" spans="1:1">
      <c r="A55432"/>
    </row>
    <row r="55433" spans="1:1">
      <c r="A55433"/>
    </row>
    <row r="55434" spans="1:1">
      <c r="A55434"/>
    </row>
    <row r="55435" spans="1:1">
      <c r="A55435"/>
    </row>
    <row r="55436" spans="1:1">
      <c r="A55436"/>
    </row>
    <row r="55437" spans="1:1">
      <c r="A55437"/>
    </row>
    <row r="55438" spans="1:1">
      <c r="A55438"/>
    </row>
    <row r="55439" spans="1:1">
      <c r="A55439"/>
    </row>
    <row r="55440" spans="1:1">
      <c r="A55440"/>
    </row>
    <row r="55441" spans="1:1">
      <c r="A55441"/>
    </row>
    <row r="55442" spans="1:1">
      <c r="A55442"/>
    </row>
    <row r="55443" spans="1:1">
      <c r="A55443"/>
    </row>
    <row r="55444" spans="1:1">
      <c r="A55444"/>
    </row>
    <row r="55445" spans="1:1">
      <c r="A55445"/>
    </row>
    <row r="55446" spans="1:1">
      <c r="A55446"/>
    </row>
    <row r="55447" spans="1:1">
      <c r="A55447"/>
    </row>
    <row r="55448" spans="1:1">
      <c r="A55448"/>
    </row>
    <row r="55449" spans="1:1">
      <c r="A55449"/>
    </row>
    <row r="55450" spans="1:1">
      <c r="A55450"/>
    </row>
    <row r="55451" spans="1:1">
      <c r="A55451"/>
    </row>
    <row r="55452" spans="1:1">
      <c r="A55452"/>
    </row>
    <row r="55453" spans="1:1">
      <c r="A55453"/>
    </row>
    <row r="55454" spans="1:1">
      <c r="A55454"/>
    </row>
    <row r="55455" spans="1:1">
      <c r="A55455"/>
    </row>
    <row r="55456" spans="1:1">
      <c r="A55456"/>
    </row>
    <row r="55457" spans="1:1">
      <c r="A55457"/>
    </row>
    <row r="55458" spans="1:1">
      <c r="A55458"/>
    </row>
    <row r="55459" spans="1:1">
      <c r="A55459"/>
    </row>
    <row r="55460" spans="1:1">
      <c r="A55460"/>
    </row>
    <row r="55461" spans="1:1">
      <c r="A55461"/>
    </row>
    <row r="55462" spans="1:1">
      <c r="A55462"/>
    </row>
    <row r="55463" spans="1:1">
      <c r="A55463"/>
    </row>
    <row r="55464" spans="1:1">
      <c r="A55464"/>
    </row>
    <row r="55465" spans="1:1">
      <c r="A55465"/>
    </row>
    <row r="55466" spans="1:1">
      <c r="A55466"/>
    </row>
    <row r="55467" spans="1:1">
      <c r="A55467"/>
    </row>
    <row r="55468" spans="1:1">
      <c r="A55468"/>
    </row>
    <row r="55469" spans="1:1">
      <c r="A55469"/>
    </row>
    <row r="55470" spans="1:1">
      <c r="A55470"/>
    </row>
    <row r="55471" spans="1:1">
      <c r="A55471"/>
    </row>
    <row r="55472" spans="1:1">
      <c r="A55472"/>
    </row>
    <row r="55473" spans="1:1">
      <c r="A55473"/>
    </row>
    <row r="55474" spans="1:1">
      <c r="A55474"/>
    </row>
    <row r="55475" spans="1:1">
      <c r="A55475"/>
    </row>
    <row r="55476" spans="1:1">
      <c r="A55476"/>
    </row>
    <row r="55477" spans="1:1">
      <c r="A55477"/>
    </row>
    <row r="55478" spans="1:1">
      <c r="A55478"/>
    </row>
    <row r="55479" spans="1:1">
      <c r="A55479"/>
    </row>
    <row r="55480" spans="1:1">
      <c r="A55480"/>
    </row>
    <row r="55481" spans="1:1">
      <c r="A55481"/>
    </row>
    <row r="55482" spans="1:1">
      <c r="A55482"/>
    </row>
    <row r="55483" spans="1:1">
      <c r="A55483"/>
    </row>
    <row r="55484" spans="1:1">
      <c r="A55484"/>
    </row>
    <row r="55485" spans="1:1">
      <c r="A55485"/>
    </row>
    <row r="55486" spans="1:1">
      <c r="A55486"/>
    </row>
    <row r="55487" spans="1:1">
      <c r="A55487"/>
    </row>
    <row r="55488" spans="1:1">
      <c r="A55488"/>
    </row>
    <row r="55489" spans="1:1">
      <c r="A55489"/>
    </row>
    <row r="55490" spans="1:1">
      <c r="A55490"/>
    </row>
    <row r="55491" spans="1:1">
      <c r="A55491"/>
    </row>
    <row r="55492" spans="1:1">
      <c r="A55492"/>
    </row>
    <row r="55493" spans="1:1">
      <c r="A55493"/>
    </row>
    <row r="55494" spans="1:1">
      <c r="A55494"/>
    </row>
    <row r="55495" spans="1:1">
      <c r="A55495"/>
    </row>
    <row r="55496" spans="1:1">
      <c r="A55496"/>
    </row>
    <row r="55497" spans="1:1">
      <c r="A55497"/>
    </row>
    <row r="55498" spans="1:1">
      <c r="A55498"/>
    </row>
    <row r="55499" spans="1:1">
      <c r="A55499"/>
    </row>
    <row r="55500" spans="1:1">
      <c r="A55500"/>
    </row>
    <row r="55501" spans="1:1">
      <c r="A55501"/>
    </row>
    <row r="55502" spans="1:1">
      <c r="A55502"/>
    </row>
    <row r="55503" spans="1:1">
      <c r="A55503"/>
    </row>
    <row r="55504" spans="1:1">
      <c r="A55504"/>
    </row>
    <row r="55505" spans="1:1">
      <c r="A55505"/>
    </row>
    <row r="55506" spans="1:1">
      <c r="A55506"/>
    </row>
    <row r="55507" spans="1:1">
      <c r="A55507"/>
    </row>
    <row r="55508" spans="1:1">
      <c r="A55508"/>
    </row>
    <row r="55509" spans="1:1">
      <c r="A55509"/>
    </row>
    <row r="55510" spans="1:1">
      <c r="A55510"/>
    </row>
    <row r="55511" spans="1:1">
      <c r="A55511"/>
    </row>
    <row r="55512" spans="1:1">
      <c r="A55512"/>
    </row>
    <row r="55513" spans="1:1">
      <c r="A55513"/>
    </row>
    <row r="55514" spans="1:1">
      <c r="A55514"/>
    </row>
    <row r="55515" spans="1:1">
      <c r="A55515"/>
    </row>
    <row r="55516" spans="1:1">
      <c r="A55516"/>
    </row>
    <row r="55517" spans="1:1">
      <c r="A55517"/>
    </row>
    <row r="55518" spans="1:1">
      <c r="A55518"/>
    </row>
    <row r="55519" spans="1:1">
      <c r="A55519"/>
    </row>
    <row r="55520" spans="1:1">
      <c r="A55520"/>
    </row>
    <row r="55521" spans="1:1">
      <c r="A55521"/>
    </row>
    <row r="55522" spans="1:1">
      <c r="A55522"/>
    </row>
    <row r="55523" spans="1:1">
      <c r="A55523"/>
    </row>
    <row r="55524" spans="1:1">
      <c r="A55524"/>
    </row>
    <row r="55525" spans="1:1">
      <c r="A55525"/>
    </row>
    <row r="55526" spans="1:1">
      <c r="A55526"/>
    </row>
    <row r="55527" spans="1:1">
      <c r="A55527"/>
    </row>
    <row r="55528" spans="1:1">
      <c r="A55528"/>
    </row>
    <row r="55529" spans="1:1">
      <c r="A55529"/>
    </row>
    <row r="55530" spans="1:1">
      <c r="A55530"/>
    </row>
    <row r="55531" spans="1:1">
      <c r="A55531"/>
    </row>
    <row r="55532" spans="1:1">
      <c r="A55532"/>
    </row>
    <row r="55533" spans="1:1">
      <c r="A55533"/>
    </row>
    <row r="55534" spans="1:1">
      <c r="A55534"/>
    </row>
    <row r="55535" spans="1:1">
      <c r="A55535"/>
    </row>
    <row r="55536" spans="1:1">
      <c r="A55536"/>
    </row>
    <row r="55537" spans="1:1">
      <c r="A55537"/>
    </row>
    <row r="55538" spans="1:1">
      <c r="A55538"/>
    </row>
    <row r="55539" spans="1:1">
      <c r="A55539"/>
    </row>
    <row r="55540" spans="1:1">
      <c r="A55540"/>
    </row>
    <row r="55541" spans="1:1">
      <c r="A55541"/>
    </row>
    <row r="55542" spans="1:1">
      <c r="A55542"/>
    </row>
    <row r="55543" spans="1:1">
      <c r="A55543"/>
    </row>
    <row r="55544" spans="1:1">
      <c r="A55544"/>
    </row>
    <row r="55545" spans="1:1">
      <c r="A55545"/>
    </row>
    <row r="55546" spans="1:1">
      <c r="A55546"/>
    </row>
    <row r="55547" spans="1:1">
      <c r="A55547"/>
    </row>
    <row r="55548" spans="1:1">
      <c r="A55548"/>
    </row>
    <row r="55549" spans="1:1">
      <c r="A55549"/>
    </row>
    <row r="55550" spans="1:1">
      <c r="A55550"/>
    </row>
    <row r="55551" spans="1:1">
      <c r="A55551"/>
    </row>
    <row r="55552" spans="1:1">
      <c r="A55552"/>
    </row>
    <row r="55553" spans="1:1">
      <c r="A55553"/>
    </row>
    <row r="55554" spans="1:1">
      <c r="A55554"/>
    </row>
    <row r="55555" spans="1:1">
      <c r="A55555"/>
    </row>
    <row r="55556" spans="1:1">
      <c r="A55556"/>
    </row>
    <row r="55557" spans="1:1">
      <c r="A55557"/>
    </row>
    <row r="55558" spans="1:1">
      <c r="A55558"/>
    </row>
    <row r="55559" spans="1:1">
      <c r="A55559"/>
    </row>
    <row r="55560" spans="1:1">
      <c r="A55560"/>
    </row>
    <row r="55561" spans="1:1">
      <c r="A55561"/>
    </row>
    <row r="55562" spans="1:1">
      <c r="A55562"/>
    </row>
    <row r="55563" spans="1:1">
      <c r="A55563"/>
    </row>
    <row r="55564" spans="1:1">
      <c r="A55564"/>
    </row>
    <row r="55565" spans="1:1">
      <c r="A55565"/>
    </row>
    <row r="55566" spans="1:1">
      <c r="A55566"/>
    </row>
    <row r="55567" spans="1:1">
      <c r="A55567"/>
    </row>
    <row r="55568" spans="1:1">
      <c r="A55568"/>
    </row>
    <row r="55569" spans="1:1">
      <c r="A55569"/>
    </row>
    <row r="55570" spans="1:1">
      <c r="A55570"/>
    </row>
    <row r="55571" spans="1:1">
      <c r="A55571"/>
    </row>
    <row r="55572" spans="1:1">
      <c r="A55572"/>
    </row>
    <row r="55573" spans="1:1">
      <c r="A55573"/>
    </row>
    <row r="55574" spans="1:1">
      <c r="A55574"/>
    </row>
    <row r="55575" spans="1:1">
      <c r="A55575"/>
    </row>
    <row r="55576" spans="1:1">
      <c r="A55576"/>
    </row>
    <row r="55577" spans="1:1">
      <c r="A55577"/>
    </row>
    <row r="55578" spans="1:1">
      <c r="A55578"/>
    </row>
    <row r="55579" spans="1:1">
      <c r="A55579"/>
    </row>
    <row r="55580" spans="1:1">
      <c r="A55580"/>
    </row>
    <row r="55581" spans="1:1">
      <c r="A55581"/>
    </row>
    <row r="55582" spans="1:1">
      <c r="A55582"/>
    </row>
    <row r="55583" spans="1:1">
      <c r="A55583"/>
    </row>
    <row r="55584" spans="1:1">
      <c r="A55584"/>
    </row>
    <row r="55585" spans="1:1">
      <c r="A55585"/>
    </row>
    <row r="55586" spans="1:1">
      <c r="A55586"/>
    </row>
    <row r="55587" spans="1:1">
      <c r="A55587"/>
    </row>
    <row r="55588" spans="1:1">
      <c r="A55588"/>
    </row>
    <row r="55589" spans="1:1">
      <c r="A55589"/>
    </row>
    <row r="55590" spans="1:1">
      <c r="A55590"/>
    </row>
    <row r="55591" spans="1:1">
      <c r="A55591"/>
    </row>
    <row r="55592" spans="1:1">
      <c r="A55592"/>
    </row>
    <row r="55593" spans="1:1">
      <c r="A55593"/>
    </row>
    <row r="55594" spans="1:1">
      <c r="A55594"/>
    </row>
    <row r="55595" spans="1:1">
      <c r="A55595"/>
    </row>
    <row r="55596" spans="1:1">
      <c r="A55596"/>
    </row>
    <row r="55597" spans="1:1">
      <c r="A55597"/>
    </row>
    <row r="55598" spans="1:1">
      <c r="A55598"/>
    </row>
    <row r="55599" spans="1:1">
      <c r="A55599"/>
    </row>
    <row r="55600" spans="1:1">
      <c r="A55600"/>
    </row>
    <row r="55601" spans="1:1">
      <c r="A55601"/>
    </row>
    <row r="55602" spans="1:1">
      <c r="A55602"/>
    </row>
    <row r="55603" spans="1:1">
      <c r="A55603"/>
    </row>
    <row r="55604" spans="1:1">
      <c r="A55604"/>
    </row>
    <row r="55605" spans="1:1">
      <c r="A55605"/>
    </row>
    <row r="55606" spans="1:1">
      <c r="A55606"/>
    </row>
    <row r="55607" spans="1:1">
      <c r="A55607"/>
    </row>
    <row r="55608" spans="1:1">
      <c r="A55608"/>
    </row>
    <row r="55609" spans="1:1">
      <c r="A55609"/>
    </row>
    <row r="55610" spans="1:1">
      <c r="A55610"/>
    </row>
    <row r="55611" spans="1:1">
      <c r="A55611"/>
    </row>
    <row r="55612" spans="1:1">
      <c r="A55612"/>
    </row>
    <row r="55613" spans="1:1">
      <c r="A55613"/>
    </row>
    <row r="55614" spans="1:1">
      <c r="A55614"/>
    </row>
    <row r="55615" spans="1:1">
      <c r="A55615"/>
    </row>
    <row r="55616" spans="1:1">
      <c r="A55616"/>
    </row>
    <row r="55617" spans="1:1">
      <c r="A55617"/>
    </row>
    <row r="55618" spans="1:1">
      <c r="A55618"/>
    </row>
    <row r="55619" spans="1:1">
      <c r="A55619"/>
    </row>
    <row r="55620" spans="1:1">
      <c r="A55620"/>
    </row>
    <row r="55621" spans="1:1">
      <c r="A55621"/>
    </row>
    <row r="55622" spans="1:1">
      <c r="A55622"/>
    </row>
    <row r="55623" spans="1:1">
      <c r="A55623"/>
    </row>
    <row r="55624" spans="1:1">
      <c r="A55624"/>
    </row>
    <row r="55625" spans="1:1">
      <c r="A55625"/>
    </row>
    <row r="55626" spans="1:1">
      <c r="A55626"/>
    </row>
    <row r="55627" spans="1:1">
      <c r="A55627"/>
    </row>
    <row r="55628" spans="1:1">
      <c r="A55628"/>
    </row>
    <row r="55629" spans="1:1">
      <c r="A55629"/>
    </row>
    <row r="55630" spans="1:1">
      <c r="A55630"/>
    </row>
    <row r="55631" spans="1:1">
      <c r="A55631"/>
    </row>
    <row r="55632" spans="1:1">
      <c r="A55632"/>
    </row>
    <row r="55633" spans="1:1">
      <c r="A55633"/>
    </row>
    <row r="55634" spans="1:1">
      <c r="A55634"/>
    </row>
    <row r="55635" spans="1:1">
      <c r="A55635"/>
    </row>
    <row r="55636" spans="1:1">
      <c r="A55636"/>
    </row>
    <row r="55637" spans="1:1">
      <c r="A55637"/>
    </row>
    <row r="55638" spans="1:1">
      <c r="A55638"/>
    </row>
    <row r="55639" spans="1:1">
      <c r="A55639"/>
    </row>
    <row r="55640" spans="1:1">
      <c r="A55640"/>
    </row>
    <row r="55641" spans="1:1">
      <c r="A55641"/>
    </row>
    <row r="55642" spans="1:1">
      <c r="A55642"/>
    </row>
    <row r="55643" spans="1:1">
      <c r="A55643"/>
    </row>
    <row r="55644" spans="1:1">
      <c r="A55644"/>
    </row>
    <row r="55645" spans="1:1">
      <c r="A55645"/>
    </row>
    <row r="55646" spans="1:1">
      <c r="A55646"/>
    </row>
    <row r="55647" spans="1:1">
      <c r="A55647"/>
    </row>
    <row r="55648" spans="1:1">
      <c r="A55648"/>
    </row>
    <row r="55649" spans="1:1">
      <c r="A55649"/>
    </row>
    <row r="55650" spans="1:1">
      <c r="A55650"/>
    </row>
    <row r="55651" spans="1:1">
      <c r="A55651"/>
    </row>
    <row r="55652" spans="1:1">
      <c r="A55652"/>
    </row>
    <row r="55653" spans="1:1">
      <c r="A55653"/>
    </row>
    <row r="55654" spans="1:1">
      <c r="A55654"/>
    </row>
    <row r="55655" spans="1:1">
      <c r="A55655"/>
    </row>
    <row r="55656" spans="1:1">
      <c r="A55656"/>
    </row>
    <row r="55657" spans="1:1">
      <c r="A55657"/>
    </row>
    <row r="55658" spans="1:1">
      <c r="A55658"/>
    </row>
    <row r="55659" spans="1:1">
      <c r="A55659"/>
    </row>
    <row r="55660" spans="1:1">
      <c r="A55660"/>
    </row>
    <row r="55661" spans="1:1">
      <c r="A55661"/>
    </row>
    <row r="55662" spans="1:1">
      <c r="A55662"/>
    </row>
    <row r="55663" spans="1:1">
      <c r="A55663"/>
    </row>
    <row r="55664" spans="1:1">
      <c r="A55664"/>
    </row>
    <row r="55665" spans="1:1">
      <c r="A55665"/>
    </row>
    <row r="55666" spans="1:1">
      <c r="A55666"/>
    </row>
    <row r="55667" spans="1:1">
      <c r="A55667"/>
    </row>
    <row r="55668" spans="1:1">
      <c r="A55668"/>
    </row>
    <row r="55669" spans="1:1">
      <c r="A55669"/>
    </row>
    <row r="55670" spans="1:1">
      <c r="A55670"/>
    </row>
    <row r="55671" spans="1:1">
      <c r="A55671"/>
    </row>
    <row r="55672" spans="1:1">
      <c r="A55672"/>
    </row>
    <row r="55673" spans="1:1">
      <c r="A55673"/>
    </row>
    <row r="55674" spans="1:1">
      <c r="A55674"/>
    </row>
    <row r="55675" spans="1:1">
      <c r="A55675"/>
    </row>
    <row r="55676" spans="1:1">
      <c r="A55676"/>
    </row>
    <row r="55677" spans="1:1">
      <c r="A55677"/>
    </row>
    <row r="55678" spans="1:1">
      <c r="A55678"/>
    </row>
    <row r="55679" spans="1:1">
      <c r="A55679"/>
    </row>
    <row r="55680" spans="1:1">
      <c r="A55680"/>
    </row>
    <row r="55681" spans="1:1">
      <c r="A55681"/>
    </row>
    <row r="55682" spans="1:1">
      <c r="A55682"/>
    </row>
    <row r="55683" spans="1:1">
      <c r="A55683"/>
    </row>
    <row r="55684" spans="1:1">
      <c r="A55684"/>
    </row>
    <row r="55685" spans="1:1">
      <c r="A55685"/>
    </row>
    <row r="55686" spans="1:1">
      <c r="A55686"/>
    </row>
    <row r="55687" spans="1:1">
      <c r="A55687"/>
    </row>
    <row r="55688" spans="1:1">
      <c r="A55688"/>
    </row>
    <row r="55689" spans="1:1">
      <c r="A55689"/>
    </row>
    <row r="55690" spans="1:1">
      <c r="A55690"/>
    </row>
    <row r="55691" spans="1:1">
      <c r="A55691"/>
    </row>
    <row r="55692" spans="1:1">
      <c r="A55692"/>
    </row>
    <row r="55693" spans="1:1">
      <c r="A55693"/>
    </row>
    <row r="55694" spans="1:1">
      <c r="A55694"/>
    </row>
    <row r="55695" spans="1:1">
      <c r="A55695"/>
    </row>
    <row r="55696" spans="1:1">
      <c r="A55696"/>
    </row>
    <row r="55697" spans="1:1">
      <c r="A55697"/>
    </row>
    <row r="55698" spans="1:1">
      <c r="A55698"/>
    </row>
    <row r="55699" spans="1:1">
      <c r="A55699"/>
    </row>
    <row r="55700" spans="1:1">
      <c r="A55700"/>
    </row>
    <row r="55701" spans="1:1">
      <c r="A55701"/>
    </row>
    <row r="55702" spans="1:1">
      <c r="A55702"/>
    </row>
    <row r="55703" spans="1:1">
      <c r="A55703"/>
    </row>
    <row r="55704" spans="1:1">
      <c r="A55704"/>
    </row>
    <row r="55705" spans="1:1">
      <c r="A55705"/>
    </row>
    <row r="55706" spans="1:1">
      <c r="A55706"/>
    </row>
    <row r="55707" spans="1:1">
      <c r="A55707"/>
    </row>
    <row r="55708" spans="1:1">
      <c r="A55708"/>
    </row>
    <row r="55709" spans="1:1">
      <c r="A55709"/>
    </row>
    <row r="55710" spans="1:1">
      <c r="A55710"/>
    </row>
    <row r="55711" spans="1:1">
      <c r="A55711"/>
    </row>
    <row r="55712" spans="1:1">
      <c r="A55712"/>
    </row>
    <row r="55713" spans="1:1">
      <c r="A55713"/>
    </row>
    <row r="55714" spans="1:1">
      <c r="A55714"/>
    </row>
    <row r="55715" spans="1:1">
      <c r="A55715"/>
    </row>
    <row r="55716" spans="1:1">
      <c r="A55716"/>
    </row>
    <row r="55717" spans="1:1">
      <c r="A55717"/>
    </row>
    <row r="55718" spans="1:1">
      <c r="A55718"/>
    </row>
    <row r="55719" spans="1:1">
      <c r="A55719"/>
    </row>
    <row r="55720" spans="1:1">
      <c r="A55720"/>
    </row>
    <row r="55721" spans="1:1">
      <c r="A55721"/>
    </row>
    <row r="55722" spans="1:1">
      <c r="A55722"/>
    </row>
    <row r="55723" spans="1:1">
      <c r="A55723"/>
    </row>
    <row r="55724" spans="1:1">
      <c r="A55724"/>
    </row>
    <row r="55725" spans="1:1">
      <c r="A55725"/>
    </row>
    <row r="55726" spans="1:1">
      <c r="A55726"/>
    </row>
    <row r="55727" spans="1:1">
      <c r="A55727"/>
    </row>
    <row r="55728" spans="1:1">
      <c r="A55728"/>
    </row>
    <row r="55729" spans="1:1">
      <c r="A55729"/>
    </row>
    <row r="55730" spans="1:1">
      <c r="A55730"/>
    </row>
    <row r="55731" spans="1:1">
      <c r="A55731"/>
    </row>
    <row r="55732" spans="1:1">
      <c r="A55732"/>
    </row>
    <row r="55733" spans="1:1">
      <c r="A55733"/>
    </row>
    <row r="55734" spans="1:1">
      <c r="A55734"/>
    </row>
    <row r="55735" spans="1:1">
      <c r="A55735"/>
    </row>
    <row r="55736" spans="1:1">
      <c r="A55736"/>
    </row>
    <row r="55737" spans="1:1">
      <c r="A55737"/>
    </row>
    <row r="55738" spans="1:1">
      <c r="A55738"/>
    </row>
    <row r="55739" spans="1:1">
      <c r="A55739"/>
    </row>
    <row r="55740" spans="1:1">
      <c r="A55740"/>
    </row>
    <row r="55741" spans="1:1">
      <c r="A55741"/>
    </row>
    <row r="55742" spans="1:1">
      <c r="A55742"/>
    </row>
    <row r="55743" spans="1:1">
      <c r="A55743"/>
    </row>
    <row r="55744" spans="1:1">
      <c r="A55744"/>
    </row>
    <row r="55745" spans="1:1">
      <c r="A55745"/>
    </row>
    <row r="55746" spans="1:1">
      <c r="A55746"/>
    </row>
    <row r="55747" spans="1:1">
      <c r="A55747"/>
    </row>
    <row r="55748" spans="1:1">
      <c r="A55748"/>
    </row>
    <row r="55749" spans="1:1">
      <c r="A55749"/>
    </row>
    <row r="55750" spans="1:1">
      <c r="A55750"/>
    </row>
    <row r="55751" spans="1:1">
      <c r="A55751"/>
    </row>
    <row r="55752" spans="1:1">
      <c r="A55752"/>
    </row>
    <row r="55753" spans="1:1">
      <c r="A55753"/>
    </row>
    <row r="55754" spans="1:1">
      <c r="A55754"/>
    </row>
    <row r="55755" spans="1:1">
      <c r="A55755"/>
    </row>
    <row r="55756" spans="1:1">
      <c r="A55756"/>
    </row>
    <row r="55757" spans="1:1">
      <c r="A55757"/>
    </row>
    <row r="55758" spans="1:1">
      <c r="A55758"/>
    </row>
    <row r="55759" spans="1:1">
      <c r="A55759"/>
    </row>
    <row r="55760" spans="1:1">
      <c r="A55760"/>
    </row>
    <row r="55761" spans="1:1">
      <c r="A55761"/>
    </row>
    <row r="55762" spans="1:1">
      <c r="A55762"/>
    </row>
    <row r="55763" spans="1:1">
      <c r="A55763"/>
    </row>
    <row r="55764" spans="1:1">
      <c r="A55764"/>
    </row>
    <row r="55765" spans="1:1">
      <c r="A55765"/>
    </row>
    <row r="55766" spans="1:1">
      <c r="A55766"/>
    </row>
    <row r="55767" spans="1:1">
      <c r="A55767"/>
    </row>
    <row r="55768" spans="1:1">
      <c r="A55768"/>
    </row>
    <row r="55769" spans="1:1">
      <c r="A55769"/>
    </row>
    <row r="55770" spans="1:1">
      <c r="A55770"/>
    </row>
    <row r="55771" spans="1:1">
      <c r="A55771"/>
    </row>
    <row r="55772" spans="1:1">
      <c r="A55772"/>
    </row>
    <row r="55773" spans="1:1">
      <c r="A55773"/>
    </row>
    <row r="55774" spans="1:1">
      <c r="A55774"/>
    </row>
    <row r="55775" spans="1:1">
      <c r="A55775"/>
    </row>
    <row r="55776" spans="1:1">
      <c r="A55776"/>
    </row>
    <row r="55777" spans="1:1">
      <c r="A55777"/>
    </row>
    <row r="55778" spans="1:1">
      <c r="A55778"/>
    </row>
    <row r="55779" spans="1:1">
      <c r="A55779"/>
    </row>
    <row r="55780" spans="1:1">
      <c r="A55780"/>
    </row>
    <row r="55781" spans="1:1">
      <c r="A55781"/>
    </row>
    <row r="55782" spans="1:1">
      <c r="A55782"/>
    </row>
    <row r="55783" spans="1:1">
      <c r="A55783"/>
    </row>
    <row r="55784" spans="1:1">
      <c r="A55784"/>
    </row>
    <row r="55785" spans="1:1">
      <c r="A55785"/>
    </row>
    <row r="55786" spans="1:1">
      <c r="A55786"/>
    </row>
    <row r="55787" spans="1:1">
      <c r="A55787"/>
    </row>
    <row r="55788" spans="1:1">
      <c r="A55788"/>
    </row>
    <row r="55789" spans="1:1">
      <c r="A55789"/>
    </row>
    <row r="55790" spans="1:1">
      <c r="A55790"/>
    </row>
    <row r="55791" spans="1:1">
      <c r="A55791"/>
    </row>
    <row r="55792" spans="1:1">
      <c r="A55792"/>
    </row>
    <row r="55793" spans="1:1">
      <c r="A55793"/>
    </row>
    <row r="55794" spans="1:1">
      <c r="A55794"/>
    </row>
    <row r="55795" spans="1:1">
      <c r="A55795"/>
    </row>
    <row r="55796" spans="1:1">
      <c r="A55796"/>
    </row>
    <row r="55797" spans="1:1">
      <c r="A55797"/>
    </row>
    <row r="55798" spans="1:1">
      <c r="A55798"/>
    </row>
    <row r="55799" spans="1:1">
      <c r="A55799"/>
    </row>
    <row r="55800" spans="1:1">
      <c r="A55800"/>
    </row>
    <row r="55801" spans="1:1">
      <c r="A55801"/>
    </row>
    <row r="55802" spans="1:1">
      <c r="A55802"/>
    </row>
    <row r="55803" spans="1:1">
      <c r="A55803"/>
    </row>
    <row r="55804" spans="1:1">
      <c r="A55804"/>
    </row>
    <row r="55805" spans="1:1">
      <c r="A55805"/>
    </row>
    <row r="55806" spans="1:1">
      <c r="A55806"/>
    </row>
    <row r="55807" spans="1:1">
      <c r="A55807"/>
    </row>
    <row r="55808" spans="1:1">
      <c r="A55808"/>
    </row>
    <row r="55809" spans="1:1">
      <c r="A55809"/>
    </row>
    <row r="55810" spans="1:1">
      <c r="A55810"/>
    </row>
    <row r="55811" spans="1:1">
      <c r="A55811"/>
    </row>
    <row r="55812" spans="1:1">
      <c r="A55812"/>
    </row>
    <row r="55813" spans="1:1">
      <c r="A55813"/>
    </row>
    <row r="55814" spans="1:1">
      <c r="A55814"/>
    </row>
    <row r="55815" spans="1:1">
      <c r="A55815"/>
    </row>
    <row r="55816" spans="1:1">
      <c r="A55816"/>
    </row>
    <row r="55817" spans="1:1">
      <c r="A55817"/>
    </row>
    <row r="55818" spans="1:1">
      <c r="A55818"/>
    </row>
    <row r="55819" spans="1:1">
      <c r="A55819"/>
    </row>
    <row r="55820" spans="1:1">
      <c r="A55820"/>
    </row>
    <row r="55821" spans="1:1">
      <c r="A55821"/>
    </row>
    <row r="55822" spans="1:1">
      <c r="A55822"/>
    </row>
    <row r="55823" spans="1:1">
      <c r="A55823"/>
    </row>
    <row r="55824" spans="1:1">
      <c r="A55824"/>
    </row>
    <row r="55825" spans="1:1">
      <c r="A55825"/>
    </row>
    <row r="55826" spans="1:1">
      <c r="A55826"/>
    </row>
    <row r="55827" spans="1:1">
      <c r="A55827"/>
    </row>
    <row r="55828" spans="1:1">
      <c r="A55828"/>
    </row>
    <row r="55829" spans="1:1">
      <c r="A55829"/>
    </row>
    <row r="55830" spans="1:1">
      <c r="A55830"/>
    </row>
    <row r="55831" spans="1:1">
      <c r="A55831"/>
    </row>
    <row r="55832" spans="1:1">
      <c r="A55832"/>
    </row>
    <row r="55833" spans="1:1">
      <c r="A55833"/>
    </row>
    <row r="55834" spans="1:1">
      <c r="A55834"/>
    </row>
    <row r="55835" spans="1:1">
      <c r="A55835"/>
    </row>
    <row r="55836" spans="1:1">
      <c r="A55836"/>
    </row>
    <row r="55837" spans="1:1">
      <c r="A55837"/>
    </row>
    <row r="55838" spans="1:1">
      <c r="A55838"/>
    </row>
    <row r="55839" spans="1:1">
      <c r="A55839"/>
    </row>
    <row r="55840" spans="1:1">
      <c r="A55840"/>
    </row>
    <row r="55841" spans="1:1">
      <c r="A55841"/>
    </row>
    <row r="55842" spans="1:1">
      <c r="A55842"/>
    </row>
    <row r="55843" spans="1:1">
      <c r="A55843"/>
    </row>
    <row r="55844" spans="1:1">
      <c r="A55844"/>
    </row>
    <row r="55845" spans="1:1">
      <c r="A55845"/>
    </row>
    <row r="55846" spans="1:1">
      <c r="A55846"/>
    </row>
    <row r="55847" spans="1:1">
      <c r="A55847"/>
    </row>
    <row r="55848" spans="1:1">
      <c r="A55848"/>
    </row>
    <row r="55849" spans="1:1">
      <c r="A55849"/>
    </row>
    <row r="55850" spans="1:1">
      <c r="A55850"/>
    </row>
    <row r="55851" spans="1:1">
      <c r="A55851"/>
    </row>
    <row r="55852" spans="1:1">
      <c r="A55852"/>
    </row>
    <row r="55853" spans="1:1">
      <c r="A55853"/>
    </row>
    <row r="55854" spans="1:1">
      <c r="A55854"/>
    </row>
    <row r="55855" spans="1:1">
      <c r="A55855"/>
    </row>
    <row r="55856" spans="1:1">
      <c r="A55856"/>
    </row>
    <row r="55857" spans="1:1">
      <c r="A55857"/>
    </row>
    <row r="55858" spans="1:1">
      <c r="A55858"/>
    </row>
    <row r="55859" spans="1:1">
      <c r="A55859"/>
    </row>
    <row r="55860" spans="1:1">
      <c r="A55860"/>
    </row>
    <row r="55861" spans="1:1">
      <c r="A55861"/>
    </row>
    <row r="55862" spans="1:1">
      <c r="A55862"/>
    </row>
    <row r="55863" spans="1:1">
      <c r="A55863"/>
    </row>
    <row r="55864" spans="1:1">
      <c r="A55864"/>
    </row>
    <row r="55865" spans="1:1">
      <c r="A55865"/>
    </row>
    <row r="55866" spans="1:1">
      <c r="A55866"/>
    </row>
    <row r="55867" spans="1:1">
      <c r="A55867"/>
    </row>
    <row r="55868" spans="1:1">
      <c r="A55868"/>
    </row>
    <row r="55869" spans="1:1">
      <c r="A55869"/>
    </row>
    <row r="55870" spans="1:1">
      <c r="A55870"/>
    </row>
    <row r="55871" spans="1:1">
      <c r="A55871"/>
    </row>
    <row r="55872" spans="1:1">
      <c r="A55872"/>
    </row>
    <row r="55873" spans="1:1">
      <c r="A55873"/>
    </row>
    <row r="55874" spans="1:1">
      <c r="A55874"/>
    </row>
    <row r="55875" spans="1:1">
      <c r="A55875"/>
    </row>
    <row r="55876" spans="1:1">
      <c r="A55876"/>
    </row>
    <row r="55877" spans="1:1">
      <c r="A55877"/>
    </row>
    <row r="55878" spans="1:1">
      <c r="A55878"/>
    </row>
    <row r="55879" spans="1:1">
      <c r="A55879"/>
    </row>
    <row r="55880" spans="1:1">
      <c r="A55880"/>
    </row>
    <row r="55881" spans="1:1">
      <c r="A55881"/>
    </row>
    <row r="55882" spans="1:1">
      <c r="A55882"/>
    </row>
    <row r="55883" spans="1:1">
      <c r="A55883"/>
    </row>
    <row r="55884" spans="1:1">
      <c r="A55884"/>
    </row>
    <row r="55885" spans="1:1">
      <c r="A55885"/>
    </row>
    <row r="55886" spans="1:1">
      <c r="A55886"/>
    </row>
    <row r="55887" spans="1:1">
      <c r="A55887"/>
    </row>
    <row r="55888" spans="1:1">
      <c r="A55888"/>
    </row>
    <row r="55889" spans="1:1">
      <c r="A55889"/>
    </row>
    <row r="55890" spans="1:1">
      <c r="A55890"/>
    </row>
    <row r="55891" spans="1:1">
      <c r="A55891"/>
    </row>
    <row r="55892" spans="1:1">
      <c r="A55892"/>
    </row>
    <row r="55893" spans="1:1">
      <c r="A55893"/>
    </row>
    <row r="55894" spans="1:1">
      <c r="A55894"/>
    </row>
    <row r="55895" spans="1:1">
      <c r="A55895"/>
    </row>
    <row r="55896" spans="1:1">
      <c r="A55896"/>
    </row>
    <row r="55897" spans="1:1">
      <c r="A55897"/>
    </row>
    <row r="55898" spans="1:1">
      <c r="A55898"/>
    </row>
    <row r="55899" spans="1:1">
      <c r="A55899"/>
    </row>
    <row r="55900" spans="1:1">
      <c r="A55900"/>
    </row>
    <row r="55901" spans="1:1">
      <c r="A55901"/>
    </row>
    <row r="55902" spans="1:1">
      <c r="A55902"/>
    </row>
    <row r="55903" spans="1:1">
      <c r="A55903"/>
    </row>
    <row r="55904" spans="1:1">
      <c r="A55904"/>
    </row>
    <row r="55905" spans="1:1">
      <c r="A55905"/>
    </row>
    <row r="55906" spans="1:1">
      <c r="A55906"/>
    </row>
    <row r="55907" spans="1:1">
      <c r="A55907"/>
    </row>
    <row r="55908" spans="1:1">
      <c r="A55908"/>
    </row>
    <row r="55909" spans="1:1">
      <c r="A55909"/>
    </row>
    <row r="55910" spans="1:1">
      <c r="A55910"/>
    </row>
    <row r="55911" spans="1:1">
      <c r="A55911"/>
    </row>
    <row r="55912" spans="1:1">
      <c r="A55912"/>
    </row>
    <row r="55913" spans="1:1">
      <c r="A55913"/>
    </row>
    <row r="55914" spans="1:1">
      <c r="A55914"/>
    </row>
    <row r="55915" spans="1:1">
      <c r="A55915"/>
    </row>
    <row r="55916" spans="1:1">
      <c r="A55916"/>
    </row>
    <row r="55917" spans="1:1">
      <c r="A55917"/>
    </row>
    <row r="55918" spans="1:1">
      <c r="A55918"/>
    </row>
    <row r="55919" spans="1:1">
      <c r="A55919"/>
    </row>
    <row r="55920" spans="1:1">
      <c r="A55920"/>
    </row>
    <row r="55921" spans="1:1">
      <c r="A55921"/>
    </row>
    <row r="55922" spans="1:1">
      <c r="A55922"/>
    </row>
    <row r="55923" spans="1:1">
      <c r="A55923"/>
    </row>
    <row r="55924" spans="1:1">
      <c r="A55924"/>
    </row>
    <row r="55925" spans="1:1">
      <c r="A55925"/>
    </row>
    <row r="55926" spans="1:1">
      <c r="A55926"/>
    </row>
    <row r="55927" spans="1:1">
      <c r="A55927"/>
    </row>
    <row r="55928" spans="1:1">
      <c r="A55928"/>
    </row>
    <row r="55929" spans="1:1">
      <c r="A55929"/>
    </row>
    <row r="55930" spans="1:1">
      <c r="A55930"/>
    </row>
    <row r="55931" spans="1:1">
      <c r="A55931"/>
    </row>
    <row r="55932" spans="1:1">
      <c r="A55932"/>
    </row>
    <row r="55933" spans="1:1">
      <c r="A55933"/>
    </row>
    <row r="55934" spans="1:1">
      <c r="A55934"/>
    </row>
    <row r="55935" spans="1:1">
      <c r="A55935"/>
    </row>
    <row r="55936" spans="1:1">
      <c r="A55936"/>
    </row>
    <row r="55937" spans="1:1">
      <c r="A55937"/>
    </row>
    <row r="55938" spans="1:1">
      <c r="A55938"/>
    </row>
    <row r="55939" spans="1:1">
      <c r="A55939"/>
    </row>
    <row r="55940" spans="1:1">
      <c r="A55940"/>
    </row>
    <row r="55941" spans="1:1">
      <c r="A55941"/>
    </row>
    <row r="55942" spans="1:1">
      <c r="A55942"/>
    </row>
    <row r="55943" spans="1:1">
      <c r="A55943"/>
    </row>
    <row r="55944" spans="1:1">
      <c r="A55944"/>
    </row>
    <row r="55945" spans="1:1">
      <c r="A55945"/>
    </row>
    <row r="55946" spans="1:1">
      <c r="A55946"/>
    </row>
    <row r="55947" spans="1:1">
      <c r="A55947"/>
    </row>
    <row r="55948" spans="1:1">
      <c r="A55948"/>
    </row>
    <row r="55949" spans="1:1">
      <c r="A55949"/>
    </row>
    <row r="55950" spans="1:1">
      <c r="A55950"/>
    </row>
    <row r="55951" spans="1:1">
      <c r="A55951"/>
    </row>
    <row r="55952" spans="1:1">
      <c r="A55952"/>
    </row>
    <row r="55953" spans="1:1">
      <c r="A55953"/>
    </row>
    <row r="55954" spans="1:1">
      <c r="A55954"/>
    </row>
    <row r="55955" spans="1:1">
      <c r="A55955"/>
    </row>
    <row r="55956" spans="1:1">
      <c r="A55956"/>
    </row>
    <row r="55957" spans="1:1">
      <c r="A55957"/>
    </row>
    <row r="55958" spans="1:1">
      <c r="A55958"/>
    </row>
    <row r="55959" spans="1:1">
      <c r="A55959"/>
    </row>
    <row r="55960" spans="1:1">
      <c r="A55960"/>
    </row>
    <row r="55961" spans="1:1">
      <c r="A55961"/>
    </row>
    <row r="55962" spans="1:1">
      <c r="A55962"/>
    </row>
    <row r="55963" spans="1:1">
      <c r="A55963"/>
    </row>
    <row r="55964" spans="1:1">
      <c r="A55964"/>
    </row>
    <row r="55965" spans="1:1">
      <c r="A55965"/>
    </row>
    <row r="55966" spans="1:1">
      <c r="A55966"/>
    </row>
    <row r="55967" spans="1:1">
      <c r="A55967"/>
    </row>
    <row r="55968" spans="1:1">
      <c r="A55968"/>
    </row>
    <row r="55969" spans="1:1">
      <c r="A55969"/>
    </row>
    <row r="55970" spans="1:1">
      <c r="A55970"/>
    </row>
    <row r="55971" spans="1:1">
      <c r="A55971"/>
    </row>
    <row r="55972" spans="1:1">
      <c r="A55972"/>
    </row>
    <row r="55973" spans="1:1">
      <c r="A55973"/>
    </row>
    <row r="55974" spans="1:1">
      <c r="A55974"/>
    </row>
    <row r="55975" spans="1:1">
      <c r="A55975"/>
    </row>
    <row r="55976" spans="1:1">
      <c r="A55976"/>
    </row>
    <row r="55977" spans="1:1">
      <c r="A55977"/>
    </row>
    <row r="55978" spans="1:1">
      <c r="A55978"/>
    </row>
    <row r="55979" spans="1:1">
      <c r="A55979"/>
    </row>
    <row r="55980" spans="1:1">
      <c r="A55980"/>
    </row>
    <row r="55981" spans="1:1">
      <c r="A55981"/>
    </row>
    <row r="55982" spans="1:1">
      <c r="A55982"/>
    </row>
    <row r="55983" spans="1:1">
      <c r="A55983"/>
    </row>
    <row r="55984" spans="1:1">
      <c r="A55984"/>
    </row>
    <row r="55985" spans="1:1">
      <c r="A55985"/>
    </row>
    <row r="55986" spans="1:1">
      <c r="A55986"/>
    </row>
    <row r="55987" spans="1:1">
      <c r="A55987"/>
    </row>
    <row r="55988" spans="1:1">
      <c r="A55988"/>
    </row>
    <row r="55989" spans="1:1">
      <c r="A55989"/>
    </row>
    <row r="55990" spans="1:1">
      <c r="A55990"/>
    </row>
    <row r="55991" spans="1:1">
      <c r="A55991"/>
    </row>
    <row r="55992" spans="1:1">
      <c r="A55992"/>
    </row>
    <row r="55993" spans="1:1">
      <c r="A55993"/>
    </row>
    <row r="55994" spans="1:1">
      <c r="A55994"/>
    </row>
    <row r="55995" spans="1:1">
      <c r="A55995"/>
    </row>
    <row r="55996" spans="1:1">
      <c r="A55996"/>
    </row>
    <row r="55997" spans="1:1">
      <c r="A55997"/>
    </row>
    <row r="55998" spans="1:1">
      <c r="A55998"/>
    </row>
    <row r="55999" spans="1:1">
      <c r="A55999"/>
    </row>
    <row r="56000" spans="1:1">
      <c r="A56000"/>
    </row>
    <row r="56001" spans="1:1">
      <c r="A56001"/>
    </row>
    <row r="56002" spans="1:1">
      <c r="A56002"/>
    </row>
    <row r="56003" spans="1:1">
      <c r="A56003"/>
    </row>
    <row r="56004" spans="1:1">
      <c r="A56004"/>
    </row>
    <row r="56005" spans="1:1">
      <c r="A56005"/>
    </row>
    <row r="56006" spans="1:1">
      <c r="A56006"/>
    </row>
    <row r="56007" spans="1:1">
      <c r="A56007"/>
    </row>
    <row r="56008" spans="1:1">
      <c r="A56008"/>
    </row>
    <row r="56009" spans="1:1">
      <c r="A56009"/>
    </row>
    <row r="56010" spans="1:1">
      <c r="A56010"/>
    </row>
    <row r="56011" spans="1:1">
      <c r="A56011"/>
    </row>
    <row r="56012" spans="1:1">
      <c r="A56012"/>
    </row>
    <row r="56013" spans="1:1">
      <c r="A56013"/>
    </row>
    <row r="56014" spans="1:1">
      <c r="A56014"/>
    </row>
    <row r="56015" spans="1:1">
      <c r="A56015"/>
    </row>
    <row r="56016" spans="1:1">
      <c r="A56016"/>
    </row>
    <row r="56017" spans="1:1">
      <c r="A56017"/>
    </row>
    <row r="56018" spans="1:1">
      <c r="A56018"/>
    </row>
    <row r="56019" spans="1:1">
      <c r="A56019"/>
    </row>
    <row r="56020" spans="1:1">
      <c r="A56020"/>
    </row>
    <row r="56021" spans="1:1">
      <c r="A56021"/>
    </row>
    <row r="56022" spans="1:1">
      <c r="A56022"/>
    </row>
    <row r="56023" spans="1:1">
      <c r="A56023"/>
    </row>
    <row r="56024" spans="1:1">
      <c r="A56024"/>
    </row>
    <row r="56025" spans="1:1">
      <c r="A56025"/>
    </row>
    <row r="56026" spans="1:1">
      <c r="A56026"/>
    </row>
    <row r="56027" spans="1:1">
      <c r="A56027"/>
    </row>
    <row r="56028" spans="1:1">
      <c r="A56028"/>
    </row>
    <row r="56029" spans="1:1">
      <c r="A56029"/>
    </row>
    <row r="56030" spans="1:1">
      <c r="A56030"/>
    </row>
    <row r="56031" spans="1:1">
      <c r="A56031"/>
    </row>
    <row r="56032" spans="1:1">
      <c r="A56032"/>
    </row>
    <row r="56033" spans="1:1">
      <c r="A56033"/>
    </row>
    <row r="56034" spans="1:1">
      <c r="A56034"/>
    </row>
    <row r="56035" spans="1:1">
      <c r="A56035"/>
    </row>
    <row r="56036" spans="1:1">
      <c r="A56036"/>
    </row>
    <row r="56037" spans="1:1">
      <c r="A56037"/>
    </row>
    <row r="56038" spans="1:1">
      <c r="A56038"/>
    </row>
    <row r="56039" spans="1:1">
      <c r="A56039"/>
    </row>
    <row r="56040" spans="1:1">
      <c r="A56040"/>
    </row>
    <row r="56041" spans="1:1">
      <c r="A56041"/>
    </row>
    <row r="56042" spans="1:1">
      <c r="A56042"/>
    </row>
    <row r="56043" spans="1:1">
      <c r="A56043"/>
    </row>
    <row r="56044" spans="1:1">
      <c r="A56044"/>
    </row>
    <row r="56045" spans="1:1">
      <c r="A56045"/>
    </row>
    <row r="56046" spans="1:1">
      <c r="A56046"/>
    </row>
    <row r="56047" spans="1:1">
      <c r="A56047"/>
    </row>
    <row r="56048" spans="1:1">
      <c r="A56048"/>
    </row>
    <row r="56049" spans="1:1">
      <c r="A56049"/>
    </row>
    <row r="56050" spans="1:1">
      <c r="A56050"/>
    </row>
    <row r="56051" spans="1:1">
      <c r="A56051"/>
    </row>
    <row r="56052" spans="1:1">
      <c r="A56052"/>
    </row>
    <row r="56053" spans="1:1">
      <c r="A56053"/>
    </row>
    <row r="56054" spans="1:1">
      <c r="A56054"/>
    </row>
    <row r="56055" spans="1:1">
      <c r="A56055"/>
    </row>
    <row r="56056" spans="1:1">
      <c r="A56056"/>
    </row>
    <row r="56057" spans="1:1">
      <c r="A56057"/>
    </row>
    <row r="56058" spans="1:1">
      <c r="A56058"/>
    </row>
    <row r="56059" spans="1:1">
      <c r="A56059"/>
    </row>
    <row r="56060" spans="1:1">
      <c r="A56060"/>
    </row>
    <row r="56061" spans="1:1">
      <c r="A56061"/>
    </row>
    <row r="56062" spans="1:1">
      <c r="A56062"/>
    </row>
    <row r="56063" spans="1:1">
      <c r="A56063"/>
    </row>
    <row r="56064" spans="1:1">
      <c r="A56064"/>
    </row>
    <row r="56065" spans="1:1">
      <c r="A56065"/>
    </row>
    <row r="56066" spans="1:1">
      <c r="A56066"/>
    </row>
    <row r="56067" spans="1:1">
      <c r="A56067"/>
    </row>
    <row r="56068" spans="1:1">
      <c r="A56068"/>
    </row>
    <row r="56069" spans="1:1">
      <c r="A56069"/>
    </row>
    <row r="56070" spans="1:1">
      <c r="A56070"/>
    </row>
    <row r="56071" spans="1:1">
      <c r="A56071"/>
    </row>
    <row r="56072" spans="1:1">
      <c r="A56072"/>
    </row>
    <row r="56073" spans="1:1">
      <c r="A56073"/>
    </row>
    <row r="56074" spans="1:1">
      <c r="A56074"/>
    </row>
    <row r="56075" spans="1:1">
      <c r="A56075"/>
    </row>
    <row r="56076" spans="1:1">
      <c r="A56076"/>
    </row>
    <row r="56077" spans="1:1">
      <c r="A56077"/>
    </row>
    <row r="56078" spans="1:1">
      <c r="A56078"/>
    </row>
    <row r="56079" spans="1:1">
      <c r="A56079"/>
    </row>
    <row r="56080" spans="1:1">
      <c r="A56080"/>
    </row>
    <row r="56081" spans="1:1">
      <c r="A56081"/>
    </row>
    <row r="56082" spans="1:1">
      <c r="A56082"/>
    </row>
    <row r="56083" spans="1:1">
      <c r="A56083"/>
    </row>
    <row r="56084" spans="1:1">
      <c r="A56084"/>
    </row>
    <row r="56085" spans="1:1">
      <c r="A56085"/>
    </row>
    <row r="56086" spans="1:1">
      <c r="A56086"/>
    </row>
    <row r="56087" spans="1:1">
      <c r="A56087"/>
    </row>
    <row r="56088" spans="1:1">
      <c r="A56088"/>
    </row>
    <row r="56089" spans="1:1">
      <c r="A56089"/>
    </row>
    <row r="56090" spans="1:1">
      <c r="A56090"/>
    </row>
    <row r="56091" spans="1:1">
      <c r="A56091"/>
    </row>
    <row r="56092" spans="1:1">
      <c r="A56092"/>
    </row>
    <row r="56093" spans="1:1">
      <c r="A56093"/>
    </row>
    <row r="56094" spans="1:1">
      <c r="A56094"/>
    </row>
    <row r="56095" spans="1:1">
      <c r="A56095"/>
    </row>
    <row r="56096" spans="1:1">
      <c r="A56096"/>
    </row>
    <row r="56097" spans="1:1">
      <c r="A56097"/>
    </row>
    <row r="56098" spans="1:1">
      <c r="A56098"/>
    </row>
    <row r="56099" spans="1:1">
      <c r="A56099"/>
    </row>
    <row r="56100" spans="1:1">
      <c r="A56100"/>
    </row>
    <row r="56101" spans="1:1">
      <c r="A56101"/>
    </row>
    <row r="56102" spans="1:1">
      <c r="A56102"/>
    </row>
    <row r="56103" spans="1:1">
      <c r="A56103"/>
    </row>
    <row r="56104" spans="1:1">
      <c r="A56104"/>
    </row>
    <row r="56105" spans="1:1">
      <c r="A56105"/>
    </row>
    <row r="56106" spans="1:1">
      <c r="A56106"/>
    </row>
    <row r="56107" spans="1:1">
      <c r="A56107"/>
    </row>
    <row r="56108" spans="1:1">
      <c r="A56108"/>
    </row>
    <row r="56109" spans="1:1">
      <c r="A56109"/>
    </row>
    <row r="56110" spans="1:1">
      <c r="A56110"/>
    </row>
    <row r="56111" spans="1:1">
      <c r="A56111"/>
    </row>
    <row r="56112" spans="1:1">
      <c r="A56112"/>
    </row>
    <row r="56113" spans="1:1">
      <c r="A56113"/>
    </row>
    <row r="56114" spans="1:1">
      <c r="A56114"/>
    </row>
    <row r="56115" spans="1:1">
      <c r="A56115"/>
    </row>
    <row r="56116" spans="1:1">
      <c r="A56116"/>
    </row>
    <row r="56117" spans="1:1">
      <c r="A56117"/>
    </row>
    <row r="56118" spans="1:1">
      <c r="A56118"/>
    </row>
    <row r="56119" spans="1:1">
      <c r="A56119"/>
    </row>
    <row r="56120" spans="1:1">
      <c r="A56120"/>
    </row>
    <row r="56121" spans="1:1">
      <c r="A56121"/>
    </row>
    <row r="56122" spans="1:1">
      <c r="A56122"/>
    </row>
    <row r="56123" spans="1:1">
      <c r="A56123"/>
    </row>
    <row r="56124" spans="1:1">
      <c r="A56124"/>
    </row>
    <row r="56125" spans="1:1">
      <c r="A56125"/>
    </row>
    <row r="56126" spans="1:1">
      <c r="A56126"/>
    </row>
    <row r="56127" spans="1:1">
      <c r="A56127"/>
    </row>
    <row r="56128" spans="1:1">
      <c r="A56128"/>
    </row>
    <row r="56129" spans="1:1">
      <c r="A56129"/>
    </row>
    <row r="56130" spans="1:1">
      <c r="A56130"/>
    </row>
    <row r="56131" spans="1:1">
      <c r="A56131"/>
    </row>
    <row r="56132" spans="1:1">
      <c r="A56132"/>
    </row>
    <row r="56133" spans="1:1">
      <c r="A56133"/>
    </row>
    <row r="56134" spans="1:1">
      <c r="A56134"/>
    </row>
    <row r="56135" spans="1:1">
      <c r="A56135"/>
    </row>
    <row r="56136" spans="1:1">
      <c r="A56136"/>
    </row>
    <row r="56137" spans="1:1">
      <c r="A56137"/>
    </row>
    <row r="56138" spans="1:1">
      <c r="A56138"/>
    </row>
    <row r="56139" spans="1:1">
      <c r="A56139"/>
    </row>
    <row r="56140" spans="1:1">
      <c r="A56140"/>
    </row>
    <row r="56141" spans="1:1">
      <c r="A56141"/>
    </row>
    <row r="56142" spans="1:1">
      <c r="A56142"/>
    </row>
    <row r="56143" spans="1:1">
      <c r="A56143"/>
    </row>
    <row r="56144" spans="1:1">
      <c r="A56144"/>
    </row>
    <row r="56145" spans="1:1">
      <c r="A56145"/>
    </row>
    <row r="56146" spans="1:1">
      <c r="A56146"/>
    </row>
    <row r="56147" spans="1:1">
      <c r="A56147"/>
    </row>
    <row r="56148" spans="1:1">
      <c r="A56148"/>
    </row>
    <row r="56149" spans="1:1">
      <c r="A56149"/>
    </row>
    <row r="56150" spans="1:1">
      <c r="A56150"/>
    </row>
    <row r="56151" spans="1:1">
      <c r="A56151"/>
    </row>
    <row r="56152" spans="1:1">
      <c r="A56152"/>
    </row>
    <row r="56153" spans="1:1">
      <c r="A56153"/>
    </row>
    <row r="56154" spans="1:1">
      <c r="A56154"/>
    </row>
    <row r="56155" spans="1:1">
      <c r="A56155"/>
    </row>
    <row r="56156" spans="1:1">
      <c r="A56156"/>
    </row>
    <row r="56157" spans="1:1">
      <c r="A56157"/>
    </row>
    <row r="56158" spans="1:1">
      <c r="A56158"/>
    </row>
    <row r="56159" spans="1:1">
      <c r="A56159"/>
    </row>
    <row r="56160" spans="1:1">
      <c r="A56160"/>
    </row>
    <row r="56161" spans="1:1">
      <c r="A56161"/>
    </row>
    <row r="56162" spans="1:1">
      <c r="A56162"/>
    </row>
    <row r="56163" spans="1:1">
      <c r="A56163"/>
    </row>
    <row r="56164" spans="1:1">
      <c r="A56164"/>
    </row>
    <row r="56165" spans="1:1">
      <c r="A56165"/>
    </row>
    <row r="56166" spans="1:1">
      <c r="A56166"/>
    </row>
    <row r="56167" spans="1:1">
      <c r="A56167"/>
    </row>
    <row r="56168" spans="1:1">
      <c r="A56168"/>
    </row>
    <row r="56169" spans="1:1">
      <c r="A56169"/>
    </row>
    <row r="56170" spans="1:1">
      <c r="A56170"/>
    </row>
    <row r="56171" spans="1:1">
      <c r="A56171"/>
    </row>
    <row r="56172" spans="1:1">
      <c r="A56172"/>
    </row>
    <row r="56173" spans="1:1">
      <c r="A56173"/>
    </row>
    <row r="56174" spans="1:1">
      <c r="A56174"/>
    </row>
    <row r="56175" spans="1:1">
      <c r="A56175"/>
    </row>
    <row r="56176" spans="1:1">
      <c r="A56176"/>
    </row>
    <row r="56177" spans="1:1">
      <c r="A56177"/>
    </row>
    <row r="56178" spans="1:1">
      <c r="A56178"/>
    </row>
    <row r="56179" spans="1:1">
      <c r="A56179"/>
    </row>
    <row r="56180" spans="1:1">
      <c r="A56180"/>
    </row>
    <row r="56181" spans="1:1">
      <c r="A56181"/>
    </row>
    <row r="56182" spans="1:1">
      <c r="A56182"/>
    </row>
    <row r="56183" spans="1:1">
      <c r="A56183"/>
    </row>
    <row r="56184" spans="1:1">
      <c r="A56184"/>
    </row>
    <row r="56185" spans="1:1">
      <c r="A56185"/>
    </row>
    <row r="56186" spans="1:1">
      <c r="A56186"/>
    </row>
    <row r="56187" spans="1:1">
      <c r="A56187"/>
    </row>
    <row r="56188" spans="1:1">
      <c r="A56188"/>
    </row>
    <row r="56189" spans="1:1">
      <c r="A56189"/>
    </row>
    <row r="56190" spans="1:1">
      <c r="A56190"/>
    </row>
    <row r="56191" spans="1:1">
      <c r="A56191"/>
    </row>
    <row r="56192" spans="1:1">
      <c r="A56192"/>
    </row>
    <row r="56193" spans="1:1">
      <c r="A56193"/>
    </row>
    <row r="56194" spans="1:1">
      <c r="A56194"/>
    </row>
    <row r="56195" spans="1:1">
      <c r="A56195"/>
    </row>
    <row r="56196" spans="1:1">
      <c r="A56196"/>
    </row>
    <row r="56197" spans="1:1">
      <c r="A56197"/>
    </row>
    <row r="56198" spans="1:1">
      <c r="A56198"/>
    </row>
    <row r="56199" spans="1:1">
      <c r="A56199"/>
    </row>
    <row r="56200" spans="1:1">
      <c r="A56200"/>
    </row>
    <row r="56201" spans="1:1">
      <c r="A56201"/>
    </row>
    <row r="56202" spans="1:1">
      <c r="A56202"/>
    </row>
    <row r="56203" spans="1:1">
      <c r="A56203"/>
    </row>
    <row r="56204" spans="1:1">
      <c r="A56204"/>
    </row>
    <row r="56205" spans="1:1">
      <c r="A56205"/>
    </row>
    <row r="56206" spans="1:1">
      <c r="A56206"/>
    </row>
    <row r="56207" spans="1:1">
      <c r="A56207"/>
    </row>
    <row r="56208" spans="1:1">
      <c r="A56208"/>
    </row>
    <row r="56209" spans="1:1">
      <c r="A56209"/>
    </row>
    <row r="56210" spans="1:1">
      <c r="A56210"/>
    </row>
    <row r="56211" spans="1:1">
      <c r="A56211"/>
    </row>
    <row r="56212" spans="1:1">
      <c r="A56212"/>
    </row>
    <row r="56213" spans="1:1">
      <c r="A56213"/>
    </row>
    <row r="56214" spans="1:1">
      <c r="A56214"/>
    </row>
    <row r="56215" spans="1:1">
      <c r="A56215"/>
    </row>
    <row r="56216" spans="1:1">
      <c r="A56216"/>
    </row>
    <row r="56217" spans="1:1">
      <c r="A56217"/>
    </row>
    <row r="56218" spans="1:1">
      <c r="A56218"/>
    </row>
    <row r="56219" spans="1:1">
      <c r="A56219"/>
    </row>
    <row r="56220" spans="1:1">
      <c r="A56220"/>
    </row>
    <row r="56221" spans="1:1">
      <c r="A56221"/>
    </row>
    <row r="56222" spans="1:1">
      <c r="A56222"/>
    </row>
    <row r="56223" spans="1:1">
      <c r="A56223"/>
    </row>
    <row r="56224" spans="1:1">
      <c r="A56224"/>
    </row>
    <row r="56225" spans="1:1">
      <c r="A56225"/>
    </row>
    <row r="56226" spans="1:1">
      <c r="A56226"/>
    </row>
    <row r="56227" spans="1:1">
      <c r="A56227"/>
    </row>
    <row r="56228" spans="1:1">
      <c r="A56228"/>
    </row>
    <row r="56229" spans="1:1">
      <c r="A56229"/>
    </row>
    <row r="56230" spans="1:1">
      <c r="A56230"/>
    </row>
    <row r="56231" spans="1:1">
      <c r="A56231"/>
    </row>
    <row r="56232" spans="1:1">
      <c r="A56232"/>
    </row>
    <row r="56233" spans="1:1">
      <c r="A56233"/>
    </row>
    <row r="56234" spans="1:1">
      <c r="A56234"/>
    </row>
    <row r="56235" spans="1:1">
      <c r="A56235"/>
    </row>
    <row r="56236" spans="1:1">
      <c r="A56236"/>
    </row>
    <row r="56237" spans="1:1">
      <c r="A56237"/>
    </row>
    <row r="56238" spans="1:1">
      <c r="A56238"/>
    </row>
    <row r="56239" spans="1:1">
      <c r="A56239"/>
    </row>
    <row r="56240" spans="1:1">
      <c r="A56240"/>
    </row>
    <row r="56241" spans="1:1">
      <c r="A56241"/>
    </row>
    <row r="56242" spans="1:1">
      <c r="A56242"/>
    </row>
    <row r="56243" spans="1:1">
      <c r="A56243"/>
    </row>
    <row r="56244" spans="1:1">
      <c r="A56244"/>
    </row>
    <row r="56245" spans="1:1">
      <c r="A56245"/>
    </row>
    <row r="56246" spans="1:1">
      <c r="A56246"/>
    </row>
    <row r="56247" spans="1:1">
      <c r="A56247"/>
    </row>
    <row r="56248" spans="1:1">
      <c r="A56248"/>
    </row>
    <row r="56249" spans="1:1">
      <c r="A56249"/>
    </row>
    <row r="56250" spans="1:1">
      <c r="A56250"/>
    </row>
    <row r="56251" spans="1:1">
      <c r="A56251"/>
    </row>
    <row r="56252" spans="1:1">
      <c r="A56252"/>
    </row>
    <row r="56253" spans="1:1">
      <c r="A56253"/>
    </row>
    <row r="56254" spans="1:1">
      <c r="A56254"/>
    </row>
    <row r="56255" spans="1:1">
      <c r="A56255"/>
    </row>
    <row r="56256" spans="1:1">
      <c r="A56256"/>
    </row>
    <row r="56257" spans="1:1">
      <c r="A56257"/>
    </row>
    <row r="56258" spans="1:1">
      <c r="A56258"/>
    </row>
    <row r="56259" spans="1:1">
      <c r="A56259"/>
    </row>
    <row r="56260" spans="1:1">
      <c r="A56260"/>
    </row>
    <row r="56261" spans="1:1">
      <c r="A56261"/>
    </row>
    <row r="56262" spans="1:1">
      <c r="A56262"/>
    </row>
    <row r="56263" spans="1:1">
      <c r="A56263"/>
    </row>
    <row r="56264" spans="1:1">
      <c r="A56264"/>
    </row>
    <row r="56265" spans="1:1">
      <c r="A56265"/>
    </row>
    <row r="56266" spans="1:1">
      <c r="A56266"/>
    </row>
    <row r="56267" spans="1:1">
      <c r="A56267"/>
    </row>
    <row r="56268" spans="1:1">
      <c r="A56268"/>
    </row>
    <row r="56269" spans="1:1">
      <c r="A56269"/>
    </row>
    <row r="56270" spans="1:1">
      <c r="A56270"/>
    </row>
    <row r="56271" spans="1:1">
      <c r="A56271"/>
    </row>
    <row r="56272" spans="1:1">
      <c r="A56272"/>
    </row>
    <row r="56273" spans="1:1">
      <c r="A56273"/>
    </row>
    <row r="56274" spans="1:1">
      <c r="A56274"/>
    </row>
    <row r="56275" spans="1:1">
      <c r="A56275"/>
    </row>
    <row r="56276" spans="1:1">
      <c r="A56276"/>
    </row>
    <row r="56277" spans="1:1">
      <c r="A56277"/>
    </row>
    <row r="56278" spans="1:1">
      <c r="A56278"/>
    </row>
    <row r="56279" spans="1:1">
      <c r="A56279"/>
    </row>
    <row r="56280" spans="1:1">
      <c r="A56280"/>
    </row>
    <row r="56281" spans="1:1">
      <c r="A56281"/>
    </row>
    <row r="56282" spans="1:1">
      <c r="A56282"/>
    </row>
    <row r="56283" spans="1:1">
      <c r="A56283"/>
    </row>
    <row r="56284" spans="1:1">
      <c r="A56284"/>
    </row>
    <row r="56285" spans="1:1">
      <c r="A56285"/>
    </row>
    <row r="56286" spans="1:1">
      <c r="A56286"/>
    </row>
    <row r="56287" spans="1:1">
      <c r="A56287"/>
    </row>
    <row r="56288" spans="1:1">
      <c r="A56288"/>
    </row>
    <row r="56289" spans="1:1">
      <c r="A56289"/>
    </row>
    <row r="56290" spans="1:1">
      <c r="A56290"/>
    </row>
    <row r="56291" spans="1:1">
      <c r="A56291"/>
    </row>
    <row r="56292" spans="1:1">
      <c r="A56292"/>
    </row>
    <row r="56293" spans="1:1">
      <c r="A56293"/>
    </row>
    <row r="56294" spans="1:1">
      <c r="A56294"/>
    </row>
    <row r="56295" spans="1:1">
      <c r="A56295"/>
    </row>
    <row r="56296" spans="1:1">
      <c r="A56296"/>
    </row>
    <row r="56297" spans="1:1">
      <c r="A56297"/>
    </row>
    <row r="56298" spans="1:1">
      <c r="A56298"/>
    </row>
    <row r="56299" spans="1:1">
      <c r="A56299"/>
    </row>
    <row r="56300" spans="1:1">
      <c r="A56300"/>
    </row>
    <row r="56301" spans="1:1">
      <c r="A56301"/>
    </row>
    <row r="56302" spans="1:1">
      <c r="A56302"/>
    </row>
    <row r="56303" spans="1:1">
      <c r="A56303"/>
    </row>
    <row r="56304" spans="1:1">
      <c r="A56304"/>
    </row>
    <row r="56305" spans="1:1">
      <c r="A56305"/>
    </row>
    <row r="56306" spans="1:1">
      <c r="A56306"/>
    </row>
    <row r="56307" spans="1:1">
      <c r="A56307"/>
    </row>
    <row r="56308" spans="1:1">
      <c r="A56308"/>
    </row>
    <row r="56309" spans="1:1">
      <c r="A56309"/>
    </row>
    <row r="56310" spans="1:1">
      <c r="A56310"/>
    </row>
    <row r="56311" spans="1:1">
      <c r="A56311"/>
    </row>
    <row r="56312" spans="1:1">
      <c r="A56312"/>
    </row>
    <row r="56313" spans="1:1">
      <c r="A56313"/>
    </row>
    <row r="56314" spans="1:1">
      <c r="A56314"/>
    </row>
    <row r="56315" spans="1:1">
      <c r="A56315"/>
    </row>
    <row r="56316" spans="1:1">
      <c r="A56316"/>
    </row>
    <row r="56317" spans="1:1">
      <c r="A56317"/>
    </row>
    <row r="56318" spans="1:1">
      <c r="A56318"/>
    </row>
    <row r="56319" spans="1:1">
      <c r="A56319"/>
    </row>
    <row r="56320" spans="1:1">
      <c r="A56320"/>
    </row>
    <row r="56321" spans="1:1">
      <c r="A56321"/>
    </row>
    <row r="56322" spans="1:1">
      <c r="A56322"/>
    </row>
    <row r="56323" spans="1:1">
      <c r="A56323"/>
    </row>
    <row r="56324" spans="1:1">
      <c r="A56324"/>
    </row>
    <row r="56325" spans="1:1">
      <c r="A56325"/>
    </row>
    <row r="56326" spans="1:1">
      <c r="A56326"/>
    </row>
    <row r="56327" spans="1:1">
      <c r="A56327"/>
    </row>
    <row r="56328" spans="1:1">
      <c r="A56328"/>
    </row>
    <row r="56329" spans="1:1">
      <c r="A56329"/>
    </row>
    <row r="56330" spans="1:1">
      <c r="A56330"/>
    </row>
    <row r="56331" spans="1:1">
      <c r="A56331"/>
    </row>
    <row r="56332" spans="1:1">
      <c r="A56332"/>
    </row>
    <row r="56333" spans="1:1">
      <c r="A56333"/>
    </row>
    <row r="56334" spans="1:1">
      <c r="A56334"/>
    </row>
    <row r="56335" spans="1:1">
      <c r="A56335"/>
    </row>
    <row r="56336" spans="1:1">
      <c r="A56336"/>
    </row>
    <row r="56337" spans="1:1">
      <c r="A56337"/>
    </row>
    <row r="56338" spans="1:1">
      <c r="A56338"/>
    </row>
    <row r="56339" spans="1:1">
      <c r="A56339"/>
    </row>
    <row r="56340" spans="1:1">
      <c r="A56340"/>
    </row>
    <row r="56341" spans="1:1">
      <c r="A56341"/>
    </row>
    <row r="56342" spans="1:1">
      <c r="A56342"/>
    </row>
    <row r="56343" spans="1:1">
      <c r="A56343"/>
    </row>
    <row r="56344" spans="1:1">
      <c r="A56344"/>
    </row>
    <row r="56345" spans="1:1">
      <c r="A56345"/>
    </row>
    <row r="56346" spans="1:1">
      <c r="A56346"/>
    </row>
    <row r="56347" spans="1:1">
      <c r="A56347"/>
    </row>
    <row r="56348" spans="1:1">
      <c r="A56348"/>
    </row>
    <row r="56349" spans="1:1">
      <c r="A56349"/>
    </row>
    <row r="56350" spans="1:1">
      <c r="A56350"/>
    </row>
    <row r="56351" spans="1:1">
      <c r="A56351"/>
    </row>
    <row r="56352" spans="1:1">
      <c r="A56352"/>
    </row>
    <row r="56353" spans="1:1">
      <c r="A56353"/>
    </row>
    <row r="56354" spans="1:1">
      <c r="A56354"/>
    </row>
    <row r="56355" spans="1:1">
      <c r="A56355"/>
    </row>
    <row r="56356" spans="1:1">
      <c r="A56356"/>
    </row>
    <row r="56357" spans="1:1">
      <c r="A56357"/>
    </row>
    <row r="56358" spans="1:1">
      <c r="A56358"/>
    </row>
    <row r="56359" spans="1:1">
      <c r="A56359"/>
    </row>
    <row r="56360" spans="1:1">
      <c r="A56360"/>
    </row>
    <row r="56361" spans="1:1">
      <c r="A56361"/>
    </row>
    <row r="56362" spans="1:1">
      <c r="A56362"/>
    </row>
    <row r="56363" spans="1:1">
      <c r="A56363"/>
    </row>
    <row r="56364" spans="1:1">
      <c r="A56364"/>
    </row>
    <row r="56365" spans="1:1">
      <c r="A56365"/>
    </row>
    <row r="56366" spans="1:1">
      <c r="A56366"/>
    </row>
    <row r="56367" spans="1:1">
      <c r="A56367"/>
    </row>
    <row r="56368" spans="1:1">
      <c r="A56368"/>
    </row>
    <row r="56369" spans="1:1">
      <c r="A56369"/>
    </row>
    <row r="56370" spans="1:1">
      <c r="A56370"/>
    </row>
    <row r="56371" spans="1:1">
      <c r="A56371"/>
    </row>
    <row r="56372" spans="1:1">
      <c r="A56372"/>
    </row>
    <row r="56373" spans="1:1">
      <c r="A56373"/>
    </row>
    <row r="56374" spans="1:1">
      <c r="A56374"/>
    </row>
    <row r="56375" spans="1:1">
      <c r="A56375"/>
    </row>
    <row r="56376" spans="1:1">
      <c r="A56376"/>
    </row>
    <row r="56377" spans="1:1">
      <c r="A56377"/>
    </row>
    <row r="56378" spans="1:1">
      <c r="A56378"/>
    </row>
    <row r="56379" spans="1:1">
      <c r="A56379"/>
    </row>
    <row r="56380" spans="1:1">
      <c r="A56380"/>
    </row>
    <row r="56381" spans="1:1">
      <c r="A56381"/>
    </row>
    <row r="56382" spans="1:1">
      <c r="A56382"/>
    </row>
    <row r="56383" spans="1:1">
      <c r="A56383"/>
    </row>
    <row r="56384" spans="1:1">
      <c r="A56384"/>
    </row>
    <row r="56385" spans="1:1">
      <c r="A56385"/>
    </row>
    <row r="56386" spans="1:1">
      <c r="A56386"/>
    </row>
    <row r="56387" spans="1:1">
      <c r="A56387"/>
    </row>
    <row r="56388" spans="1:1">
      <c r="A56388"/>
    </row>
    <row r="56389" spans="1:1">
      <c r="A56389"/>
    </row>
    <row r="56390" spans="1:1">
      <c r="A56390"/>
    </row>
    <row r="56391" spans="1:1">
      <c r="A56391"/>
    </row>
    <row r="56392" spans="1:1">
      <c r="A56392"/>
    </row>
    <row r="56393" spans="1:1">
      <c r="A56393"/>
    </row>
    <row r="56394" spans="1:1">
      <c r="A56394"/>
    </row>
    <row r="56395" spans="1:1">
      <c r="A56395"/>
    </row>
    <row r="56396" spans="1:1">
      <c r="A56396"/>
    </row>
    <row r="56397" spans="1:1">
      <c r="A56397"/>
    </row>
    <row r="56398" spans="1:1">
      <c r="A56398"/>
    </row>
    <row r="56399" spans="1:1">
      <c r="A56399"/>
    </row>
    <row r="56400" spans="1:1">
      <c r="A56400"/>
    </row>
    <row r="56401" spans="1:1">
      <c r="A56401"/>
    </row>
    <row r="56402" spans="1:1">
      <c r="A56402"/>
    </row>
    <row r="56403" spans="1:1">
      <c r="A56403"/>
    </row>
    <row r="56404" spans="1:1">
      <c r="A56404"/>
    </row>
    <row r="56405" spans="1:1">
      <c r="A56405"/>
    </row>
    <row r="56406" spans="1:1">
      <c r="A56406"/>
    </row>
    <row r="56407" spans="1:1">
      <c r="A56407"/>
    </row>
    <row r="56408" spans="1:1">
      <c r="A56408"/>
    </row>
    <row r="56409" spans="1:1">
      <c r="A56409"/>
    </row>
    <row r="56410" spans="1:1">
      <c r="A56410"/>
    </row>
    <row r="56411" spans="1:1">
      <c r="A56411"/>
    </row>
    <row r="56412" spans="1:1">
      <c r="A56412"/>
    </row>
    <row r="56413" spans="1:1">
      <c r="A56413"/>
    </row>
    <row r="56414" spans="1:1">
      <c r="A56414"/>
    </row>
    <row r="56415" spans="1:1">
      <c r="A56415"/>
    </row>
    <row r="56416" spans="1:1">
      <c r="A56416"/>
    </row>
    <row r="56417" spans="1:1">
      <c r="A56417"/>
    </row>
    <row r="56418" spans="1:1">
      <c r="A56418"/>
    </row>
    <row r="56419" spans="1:1">
      <c r="A56419"/>
    </row>
    <row r="56420" spans="1:1">
      <c r="A56420"/>
    </row>
    <row r="56421" spans="1:1">
      <c r="A56421"/>
    </row>
    <row r="56422" spans="1:1">
      <c r="A56422"/>
    </row>
    <row r="56423" spans="1:1">
      <c r="A56423"/>
    </row>
    <row r="56424" spans="1:1">
      <c r="A56424"/>
    </row>
    <row r="56425" spans="1:1">
      <c r="A56425"/>
    </row>
    <row r="56426" spans="1:1">
      <c r="A56426"/>
    </row>
    <row r="56427" spans="1:1">
      <c r="A56427"/>
    </row>
    <row r="56428" spans="1:1">
      <c r="A56428"/>
    </row>
    <row r="56429" spans="1:1">
      <c r="A56429"/>
    </row>
    <row r="56430" spans="1:1">
      <c r="A56430"/>
    </row>
    <row r="56431" spans="1:1">
      <c r="A56431"/>
    </row>
    <row r="56432" spans="1:1">
      <c r="A56432"/>
    </row>
    <row r="56433" spans="1:1">
      <c r="A56433"/>
    </row>
    <row r="56434" spans="1:1">
      <c r="A56434"/>
    </row>
    <row r="56435" spans="1:1">
      <c r="A56435"/>
    </row>
    <row r="56436" spans="1:1">
      <c r="A56436"/>
    </row>
    <row r="56437" spans="1:1">
      <c r="A56437"/>
    </row>
    <row r="56438" spans="1:1">
      <c r="A56438"/>
    </row>
    <row r="56439" spans="1:1">
      <c r="A56439"/>
    </row>
    <row r="56440" spans="1:1">
      <c r="A56440"/>
    </row>
    <row r="56441" spans="1:1">
      <c r="A56441"/>
    </row>
    <row r="56442" spans="1:1">
      <c r="A56442"/>
    </row>
    <row r="56443" spans="1:1">
      <c r="A56443"/>
    </row>
    <row r="56444" spans="1:1">
      <c r="A56444"/>
    </row>
    <row r="56445" spans="1:1">
      <c r="A56445"/>
    </row>
    <row r="56446" spans="1:1">
      <c r="A56446"/>
    </row>
    <row r="56447" spans="1:1">
      <c r="A56447"/>
    </row>
    <row r="56448" spans="1:1">
      <c r="A56448"/>
    </row>
    <row r="56449" spans="1:1">
      <c r="A56449"/>
    </row>
    <row r="56450" spans="1:1">
      <c r="A56450"/>
    </row>
    <row r="56451" spans="1:1">
      <c r="A56451"/>
    </row>
    <row r="56452" spans="1:1">
      <c r="A56452"/>
    </row>
    <row r="56453" spans="1:1">
      <c r="A56453"/>
    </row>
    <row r="56454" spans="1:1">
      <c r="A56454"/>
    </row>
    <row r="56455" spans="1:1">
      <c r="A56455"/>
    </row>
    <row r="56456" spans="1:1">
      <c r="A56456"/>
    </row>
    <row r="56457" spans="1:1">
      <c r="A56457"/>
    </row>
    <row r="56458" spans="1:1">
      <c r="A56458"/>
    </row>
    <row r="56459" spans="1:1">
      <c r="A56459"/>
    </row>
    <row r="56460" spans="1:1">
      <c r="A56460"/>
    </row>
    <row r="56461" spans="1:1">
      <c r="A56461"/>
    </row>
    <row r="56462" spans="1:1">
      <c r="A56462"/>
    </row>
    <row r="56463" spans="1:1">
      <c r="A56463"/>
    </row>
    <row r="56464" spans="1:1">
      <c r="A56464"/>
    </row>
    <row r="56465" spans="1:1">
      <c r="A56465"/>
    </row>
    <row r="56466" spans="1:1">
      <c r="A56466"/>
    </row>
    <row r="56467" spans="1:1">
      <c r="A56467"/>
    </row>
    <row r="56468" spans="1:1">
      <c r="A56468"/>
    </row>
    <row r="56469" spans="1:1">
      <c r="A56469"/>
    </row>
    <row r="56470" spans="1:1">
      <c r="A56470"/>
    </row>
    <row r="56471" spans="1:1">
      <c r="A56471"/>
    </row>
    <row r="56472" spans="1:1">
      <c r="A56472"/>
    </row>
    <row r="56473" spans="1:1">
      <c r="A56473"/>
    </row>
    <row r="56474" spans="1:1">
      <c r="A56474"/>
    </row>
    <row r="56475" spans="1:1">
      <c r="A56475"/>
    </row>
    <row r="56476" spans="1:1">
      <c r="A56476"/>
    </row>
    <row r="56477" spans="1:1">
      <c r="A56477"/>
    </row>
    <row r="56478" spans="1:1">
      <c r="A56478"/>
    </row>
    <row r="56479" spans="1:1">
      <c r="A56479"/>
    </row>
    <row r="56480" spans="1:1">
      <c r="A56480"/>
    </row>
    <row r="56481" spans="1:1">
      <c r="A56481"/>
    </row>
    <row r="56482" spans="1:1">
      <c r="A56482"/>
    </row>
    <row r="56483" spans="1:1">
      <c r="A56483"/>
    </row>
    <row r="56484" spans="1:1">
      <c r="A56484"/>
    </row>
    <row r="56485" spans="1:1">
      <c r="A56485"/>
    </row>
    <row r="56486" spans="1:1">
      <c r="A56486"/>
    </row>
    <row r="56487" spans="1:1">
      <c r="A56487"/>
    </row>
    <row r="56488" spans="1:1">
      <c r="A56488"/>
    </row>
    <row r="56489" spans="1:1">
      <c r="A56489"/>
    </row>
    <row r="56490" spans="1:1">
      <c r="A56490"/>
    </row>
    <row r="56491" spans="1:1">
      <c r="A56491"/>
    </row>
    <row r="56492" spans="1:1">
      <c r="A56492"/>
    </row>
    <row r="56493" spans="1:1">
      <c r="A56493"/>
    </row>
    <row r="56494" spans="1:1">
      <c r="A56494"/>
    </row>
    <row r="56495" spans="1:1">
      <c r="A56495"/>
    </row>
    <row r="56496" spans="1:1">
      <c r="A56496"/>
    </row>
    <row r="56497" spans="1:1">
      <c r="A56497"/>
    </row>
    <row r="56498" spans="1:1">
      <c r="A56498"/>
    </row>
    <row r="56499" spans="1:1">
      <c r="A56499"/>
    </row>
    <row r="56500" spans="1:1">
      <c r="A56500"/>
    </row>
    <row r="56501" spans="1:1">
      <c r="A56501"/>
    </row>
    <row r="56502" spans="1:1">
      <c r="A56502"/>
    </row>
    <row r="56503" spans="1:1">
      <c r="A56503"/>
    </row>
    <row r="56504" spans="1:1">
      <c r="A56504"/>
    </row>
    <row r="56505" spans="1:1">
      <c r="A56505"/>
    </row>
    <row r="56506" spans="1:1">
      <c r="A56506"/>
    </row>
    <row r="56507" spans="1:1">
      <c r="A56507"/>
    </row>
    <row r="56508" spans="1:1">
      <c r="A56508"/>
    </row>
    <row r="56509" spans="1:1">
      <c r="A56509"/>
    </row>
    <row r="56510" spans="1:1">
      <c r="A56510"/>
    </row>
    <row r="56511" spans="1:1">
      <c r="A56511"/>
    </row>
    <row r="56512" spans="1:1">
      <c r="A56512"/>
    </row>
    <row r="56513" spans="1:1">
      <c r="A56513"/>
    </row>
    <row r="56514" spans="1:1">
      <c r="A56514"/>
    </row>
    <row r="56515" spans="1:1">
      <c r="A56515"/>
    </row>
    <row r="56516" spans="1:1">
      <c r="A56516"/>
    </row>
    <row r="56517" spans="1:1">
      <c r="A56517"/>
    </row>
    <row r="56518" spans="1:1">
      <c r="A56518"/>
    </row>
    <row r="56519" spans="1:1">
      <c r="A56519"/>
    </row>
    <row r="56520" spans="1:1">
      <c r="A56520"/>
    </row>
    <row r="56521" spans="1:1">
      <c r="A56521"/>
    </row>
    <row r="56522" spans="1:1">
      <c r="A56522"/>
    </row>
    <row r="56523" spans="1:1">
      <c r="A56523"/>
    </row>
    <row r="56524" spans="1:1">
      <c r="A56524"/>
    </row>
    <row r="56525" spans="1:1">
      <c r="A56525"/>
    </row>
    <row r="56526" spans="1:1">
      <c r="A56526"/>
    </row>
    <row r="56527" spans="1:1">
      <c r="A56527"/>
    </row>
    <row r="56528" spans="1:1">
      <c r="A56528"/>
    </row>
    <row r="56529" spans="1:1">
      <c r="A56529"/>
    </row>
    <row r="56530" spans="1:1">
      <c r="A56530"/>
    </row>
    <row r="56531" spans="1:1">
      <c r="A56531"/>
    </row>
    <row r="56532" spans="1:1">
      <c r="A56532"/>
    </row>
    <row r="56533" spans="1:1">
      <c r="A56533"/>
    </row>
    <row r="56534" spans="1:1">
      <c r="A56534"/>
    </row>
    <row r="56535" spans="1:1">
      <c r="A56535"/>
    </row>
    <row r="56536" spans="1:1">
      <c r="A56536"/>
    </row>
    <row r="56537" spans="1:1">
      <c r="A56537"/>
    </row>
    <row r="56538" spans="1:1">
      <c r="A56538"/>
    </row>
    <row r="56539" spans="1:1">
      <c r="A56539"/>
    </row>
    <row r="56540" spans="1:1">
      <c r="A56540"/>
    </row>
    <row r="56541" spans="1:1">
      <c r="A56541"/>
    </row>
    <row r="56542" spans="1:1">
      <c r="A56542"/>
    </row>
    <row r="56543" spans="1:1">
      <c r="A56543"/>
    </row>
    <row r="56544" spans="1:1">
      <c r="A56544"/>
    </row>
    <row r="56545" spans="1:1">
      <c r="A56545"/>
    </row>
    <row r="56546" spans="1:1">
      <c r="A56546"/>
    </row>
    <row r="56547" spans="1:1">
      <c r="A56547"/>
    </row>
    <row r="56548" spans="1:1">
      <c r="A56548"/>
    </row>
    <row r="56549" spans="1:1">
      <c r="A56549"/>
    </row>
    <row r="56550" spans="1:1">
      <c r="A56550"/>
    </row>
    <row r="56551" spans="1:1">
      <c r="A56551"/>
    </row>
    <row r="56552" spans="1:1">
      <c r="A56552"/>
    </row>
    <row r="56553" spans="1:1">
      <c r="A56553"/>
    </row>
    <row r="56554" spans="1:1">
      <c r="A56554"/>
    </row>
    <row r="56555" spans="1:1">
      <c r="A56555"/>
    </row>
    <row r="56556" spans="1:1">
      <c r="A56556"/>
    </row>
    <row r="56557" spans="1:1">
      <c r="A56557"/>
    </row>
    <row r="56558" spans="1:1">
      <c r="A56558"/>
    </row>
    <row r="56559" spans="1:1">
      <c r="A56559"/>
    </row>
    <row r="56560" spans="1:1">
      <c r="A56560"/>
    </row>
    <row r="56561" spans="1:1">
      <c r="A56561"/>
    </row>
    <row r="56562" spans="1:1">
      <c r="A56562"/>
    </row>
    <row r="56563" spans="1:1">
      <c r="A56563"/>
    </row>
    <row r="56564" spans="1:1">
      <c r="A56564"/>
    </row>
    <row r="56565" spans="1:1">
      <c r="A56565"/>
    </row>
    <row r="56566" spans="1:1">
      <c r="A56566"/>
    </row>
    <row r="56567" spans="1:1">
      <c r="A56567"/>
    </row>
    <row r="56568" spans="1:1">
      <c r="A56568"/>
    </row>
    <row r="56569" spans="1:1">
      <c r="A56569"/>
    </row>
    <row r="56570" spans="1:1">
      <c r="A56570"/>
    </row>
    <row r="56571" spans="1:1">
      <c r="A56571"/>
    </row>
    <row r="56572" spans="1:1">
      <c r="A56572"/>
    </row>
    <row r="56573" spans="1:1">
      <c r="A56573"/>
    </row>
    <row r="56574" spans="1:1">
      <c r="A56574"/>
    </row>
    <row r="56575" spans="1:1">
      <c r="A56575"/>
    </row>
    <row r="56576" spans="1:1">
      <c r="A56576"/>
    </row>
    <row r="56577" spans="1:1">
      <c r="A56577"/>
    </row>
    <row r="56578" spans="1:1">
      <c r="A56578"/>
    </row>
    <row r="56579" spans="1:1">
      <c r="A56579"/>
    </row>
    <row r="56580" spans="1:1">
      <c r="A56580"/>
    </row>
    <row r="56581" spans="1:1">
      <c r="A56581"/>
    </row>
    <row r="56582" spans="1:1">
      <c r="A56582"/>
    </row>
    <row r="56583" spans="1:1">
      <c r="A56583"/>
    </row>
    <row r="56584" spans="1:1">
      <c r="A56584"/>
    </row>
    <row r="56585" spans="1:1">
      <c r="A56585"/>
    </row>
    <row r="56586" spans="1:1">
      <c r="A56586"/>
    </row>
    <row r="56587" spans="1:1">
      <c r="A56587"/>
    </row>
    <row r="56588" spans="1:1">
      <c r="A56588"/>
    </row>
    <row r="56589" spans="1:1">
      <c r="A56589"/>
    </row>
    <row r="56590" spans="1:1">
      <c r="A56590"/>
    </row>
    <row r="56591" spans="1:1">
      <c r="A56591"/>
    </row>
    <row r="56592" spans="1:1">
      <c r="A56592"/>
    </row>
    <row r="56593" spans="1:1">
      <c r="A56593"/>
    </row>
    <row r="56594" spans="1:1">
      <c r="A56594"/>
    </row>
    <row r="56595" spans="1:1">
      <c r="A56595"/>
    </row>
    <row r="56596" spans="1:1">
      <c r="A56596"/>
    </row>
    <row r="56597" spans="1:1">
      <c r="A56597"/>
    </row>
    <row r="56598" spans="1:1">
      <c r="A56598"/>
    </row>
    <row r="56599" spans="1:1">
      <c r="A56599"/>
    </row>
    <row r="56600" spans="1:1">
      <c r="A56600"/>
    </row>
    <row r="56601" spans="1:1">
      <c r="A56601"/>
    </row>
    <row r="56602" spans="1:1">
      <c r="A56602"/>
    </row>
    <row r="56603" spans="1:1">
      <c r="A56603"/>
    </row>
    <row r="56604" spans="1:1">
      <c r="A56604"/>
    </row>
    <row r="56605" spans="1:1">
      <c r="A56605"/>
    </row>
    <row r="56606" spans="1:1">
      <c r="A56606"/>
    </row>
    <row r="56607" spans="1:1">
      <c r="A56607"/>
    </row>
    <row r="56608" spans="1:1">
      <c r="A56608"/>
    </row>
    <row r="56609" spans="1:1">
      <c r="A56609"/>
    </row>
    <row r="56610" spans="1:1">
      <c r="A56610"/>
    </row>
    <row r="56611" spans="1:1">
      <c r="A56611"/>
    </row>
    <row r="56612" spans="1:1">
      <c r="A56612"/>
    </row>
    <row r="56613" spans="1:1">
      <c r="A56613"/>
    </row>
    <row r="56614" spans="1:1">
      <c r="A56614"/>
    </row>
    <row r="56615" spans="1:1">
      <c r="A56615"/>
    </row>
    <row r="56616" spans="1:1">
      <c r="A56616"/>
    </row>
    <row r="56617" spans="1:1">
      <c r="A56617"/>
    </row>
    <row r="56618" spans="1:1">
      <c r="A56618"/>
    </row>
    <row r="56619" spans="1:1">
      <c r="A56619"/>
    </row>
    <row r="56620" spans="1:1">
      <c r="A56620"/>
    </row>
    <row r="56621" spans="1:1">
      <c r="A56621"/>
    </row>
    <row r="56622" spans="1:1">
      <c r="A56622"/>
    </row>
    <row r="56623" spans="1:1">
      <c r="A56623"/>
    </row>
    <row r="56624" spans="1:1">
      <c r="A56624"/>
    </row>
    <row r="56625" spans="1:1">
      <c r="A56625"/>
    </row>
    <row r="56626" spans="1:1">
      <c r="A56626"/>
    </row>
    <row r="56627" spans="1:1">
      <c r="A56627"/>
    </row>
    <row r="56628" spans="1:1">
      <c r="A56628"/>
    </row>
    <row r="56629" spans="1:1">
      <c r="A56629"/>
    </row>
    <row r="56630" spans="1:1">
      <c r="A56630"/>
    </row>
    <row r="56631" spans="1:1">
      <c r="A56631"/>
    </row>
    <row r="56632" spans="1:1">
      <c r="A56632"/>
    </row>
    <row r="56633" spans="1:1">
      <c r="A56633"/>
    </row>
    <row r="56634" spans="1:1">
      <c r="A56634"/>
    </row>
    <row r="56635" spans="1:1">
      <c r="A56635"/>
    </row>
    <row r="56636" spans="1:1">
      <c r="A56636"/>
    </row>
    <row r="56637" spans="1:1">
      <c r="A56637"/>
    </row>
    <row r="56638" spans="1:1">
      <c r="A56638"/>
    </row>
    <row r="56639" spans="1:1">
      <c r="A56639"/>
    </row>
    <row r="56640" spans="1:1">
      <c r="A56640"/>
    </row>
    <row r="56641" spans="1:1">
      <c r="A56641"/>
    </row>
    <row r="56642" spans="1:1">
      <c r="A56642"/>
    </row>
    <row r="56643" spans="1:1">
      <c r="A56643"/>
    </row>
    <row r="56644" spans="1:1">
      <c r="A56644"/>
    </row>
    <row r="56645" spans="1:1">
      <c r="A56645"/>
    </row>
    <row r="56646" spans="1:1">
      <c r="A56646"/>
    </row>
    <row r="56647" spans="1:1">
      <c r="A56647"/>
    </row>
    <row r="56648" spans="1:1">
      <c r="A56648"/>
    </row>
    <row r="56649" spans="1:1">
      <c r="A56649"/>
    </row>
    <row r="56650" spans="1:1">
      <c r="A56650"/>
    </row>
    <row r="56651" spans="1:1">
      <c r="A56651"/>
    </row>
    <row r="56652" spans="1:1">
      <c r="A56652"/>
    </row>
    <row r="56653" spans="1:1">
      <c r="A56653"/>
    </row>
    <row r="56654" spans="1:1">
      <c r="A56654"/>
    </row>
    <row r="56655" spans="1:1">
      <c r="A56655"/>
    </row>
    <row r="56656" spans="1:1">
      <c r="A56656"/>
    </row>
    <row r="56657" spans="1:1">
      <c r="A56657"/>
    </row>
    <row r="56658" spans="1:1">
      <c r="A56658"/>
    </row>
    <row r="56659" spans="1:1">
      <c r="A56659"/>
    </row>
    <row r="56660" spans="1:1">
      <c r="A56660"/>
    </row>
    <row r="56661" spans="1:1">
      <c r="A56661"/>
    </row>
    <row r="56662" spans="1:1">
      <c r="A56662"/>
    </row>
    <row r="56663" spans="1:1">
      <c r="A56663"/>
    </row>
    <row r="56664" spans="1:1">
      <c r="A56664"/>
    </row>
    <row r="56665" spans="1:1">
      <c r="A56665"/>
    </row>
    <row r="56666" spans="1:1">
      <c r="A56666"/>
    </row>
    <row r="56667" spans="1:1">
      <c r="A56667"/>
    </row>
    <row r="56668" spans="1:1">
      <c r="A56668"/>
    </row>
    <row r="56669" spans="1:1">
      <c r="A56669"/>
    </row>
    <row r="56670" spans="1:1">
      <c r="A56670"/>
    </row>
    <row r="56671" spans="1:1">
      <c r="A56671"/>
    </row>
    <row r="56672" spans="1:1">
      <c r="A56672"/>
    </row>
    <row r="56673" spans="1:1">
      <c r="A56673"/>
    </row>
    <row r="56674" spans="1:1">
      <c r="A56674"/>
    </row>
    <row r="56675" spans="1:1">
      <c r="A56675"/>
    </row>
    <row r="56676" spans="1:1">
      <c r="A56676"/>
    </row>
    <row r="56677" spans="1:1">
      <c r="A56677"/>
    </row>
    <row r="56678" spans="1:1">
      <c r="A56678"/>
    </row>
    <row r="56679" spans="1:1">
      <c r="A56679"/>
    </row>
    <row r="56680" spans="1:1">
      <c r="A56680"/>
    </row>
    <row r="56681" spans="1:1">
      <c r="A56681"/>
    </row>
    <row r="56682" spans="1:1">
      <c r="A56682"/>
    </row>
    <row r="56683" spans="1:1">
      <c r="A56683"/>
    </row>
    <row r="56684" spans="1:1">
      <c r="A56684"/>
    </row>
    <row r="56685" spans="1:1">
      <c r="A56685"/>
    </row>
    <row r="56686" spans="1:1">
      <c r="A56686"/>
    </row>
    <row r="56687" spans="1:1">
      <c r="A56687"/>
    </row>
    <row r="56688" spans="1:1">
      <c r="A56688"/>
    </row>
    <row r="56689" spans="1:1">
      <c r="A56689"/>
    </row>
    <row r="56690" spans="1:1">
      <c r="A56690"/>
    </row>
    <row r="56691" spans="1:1">
      <c r="A56691"/>
    </row>
    <row r="56692" spans="1:1">
      <c r="A56692"/>
    </row>
    <row r="56693" spans="1:1">
      <c r="A56693"/>
    </row>
    <row r="56694" spans="1:1">
      <c r="A56694"/>
    </row>
    <row r="56695" spans="1:1">
      <c r="A56695"/>
    </row>
    <row r="56696" spans="1:1">
      <c r="A56696"/>
    </row>
    <row r="56697" spans="1:1">
      <c r="A56697"/>
    </row>
    <row r="56698" spans="1:1">
      <c r="A56698"/>
    </row>
    <row r="56699" spans="1:1">
      <c r="A56699"/>
    </row>
    <row r="56700" spans="1:1">
      <c r="A56700"/>
    </row>
    <row r="56701" spans="1:1">
      <c r="A56701"/>
    </row>
    <row r="56702" spans="1:1">
      <c r="A56702"/>
    </row>
    <row r="56703" spans="1:1">
      <c r="A56703"/>
    </row>
    <row r="56704" spans="1:1">
      <c r="A56704"/>
    </row>
    <row r="56705" spans="1:1">
      <c r="A56705"/>
    </row>
    <row r="56706" spans="1:1">
      <c r="A56706"/>
    </row>
    <row r="56707" spans="1:1">
      <c r="A56707"/>
    </row>
    <row r="56708" spans="1:1">
      <c r="A56708"/>
    </row>
    <row r="56709" spans="1:1">
      <c r="A56709"/>
    </row>
    <row r="56710" spans="1:1">
      <c r="A56710"/>
    </row>
    <row r="56711" spans="1:1">
      <c r="A56711"/>
    </row>
    <row r="56712" spans="1:1">
      <c r="A56712"/>
    </row>
    <row r="56713" spans="1:1">
      <c r="A56713"/>
    </row>
    <row r="56714" spans="1:1">
      <c r="A56714"/>
    </row>
    <row r="56715" spans="1:1">
      <c r="A56715"/>
    </row>
    <row r="56716" spans="1:1">
      <c r="A56716"/>
    </row>
    <row r="56717" spans="1:1">
      <c r="A56717"/>
    </row>
    <row r="56718" spans="1:1">
      <c r="A56718"/>
    </row>
    <row r="56719" spans="1:1">
      <c r="A56719"/>
    </row>
    <row r="56720" spans="1:1">
      <c r="A56720"/>
    </row>
    <row r="56721" spans="1:1">
      <c r="A56721"/>
    </row>
    <row r="56722" spans="1:1">
      <c r="A56722"/>
    </row>
    <row r="56723" spans="1:1">
      <c r="A56723"/>
    </row>
    <row r="56724" spans="1:1">
      <c r="A56724"/>
    </row>
    <row r="56725" spans="1:1">
      <c r="A56725"/>
    </row>
    <row r="56726" spans="1:1">
      <c r="A56726"/>
    </row>
    <row r="56727" spans="1:1">
      <c r="A56727"/>
    </row>
    <row r="56728" spans="1:1">
      <c r="A56728"/>
    </row>
    <row r="56729" spans="1:1">
      <c r="A56729"/>
    </row>
    <row r="56730" spans="1:1">
      <c r="A56730"/>
    </row>
    <row r="56731" spans="1:1">
      <c r="A56731"/>
    </row>
    <row r="56732" spans="1:1">
      <c r="A56732"/>
    </row>
    <row r="56733" spans="1:1">
      <c r="A56733"/>
    </row>
    <row r="56734" spans="1:1">
      <c r="A56734"/>
    </row>
    <row r="56735" spans="1:1">
      <c r="A56735"/>
    </row>
    <row r="56736" spans="1:1">
      <c r="A56736"/>
    </row>
    <row r="56737" spans="1:1">
      <c r="A56737"/>
    </row>
    <row r="56738" spans="1:1">
      <c r="A56738"/>
    </row>
    <row r="56739" spans="1:1">
      <c r="A56739"/>
    </row>
    <row r="56740" spans="1:1">
      <c r="A56740"/>
    </row>
    <row r="56741" spans="1:1">
      <c r="A56741"/>
    </row>
    <row r="56742" spans="1:1">
      <c r="A56742"/>
    </row>
    <row r="56743" spans="1:1">
      <c r="A56743"/>
    </row>
    <row r="56744" spans="1:1">
      <c r="A56744"/>
    </row>
    <row r="56745" spans="1:1">
      <c r="A56745"/>
    </row>
    <row r="56746" spans="1:1">
      <c r="A56746"/>
    </row>
    <row r="56747" spans="1:1">
      <c r="A56747"/>
    </row>
    <row r="56748" spans="1:1">
      <c r="A56748"/>
    </row>
    <row r="56749" spans="1:1">
      <c r="A56749"/>
    </row>
    <row r="56750" spans="1:1">
      <c r="A56750"/>
    </row>
    <row r="56751" spans="1:1">
      <c r="A56751"/>
    </row>
    <row r="56752" spans="1:1">
      <c r="A56752"/>
    </row>
    <row r="56753" spans="1:1">
      <c r="A56753"/>
    </row>
    <row r="56754" spans="1:1">
      <c r="A56754"/>
    </row>
    <row r="56755" spans="1:1">
      <c r="A56755"/>
    </row>
    <row r="56756" spans="1:1">
      <c r="A56756"/>
    </row>
    <row r="56757" spans="1:1">
      <c r="A56757"/>
    </row>
    <row r="56758" spans="1:1">
      <c r="A56758"/>
    </row>
    <row r="56759" spans="1:1">
      <c r="A56759"/>
    </row>
    <row r="56760" spans="1:1">
      <c r="A56760"/>
    </row>
    <row r="56761" spans="1:1">
      <c r="A56761"/>
    </row>
    <row r="56762" spans="1:1">
      <c r="A56762"/>
    </row>
    <row r="56763" spans="1:1">
      <c r="A56763"/>
    </row>
    <row r="56764" spans="1:1">
      <c r="A56764"/>
    </row>
    <row r="56765" spans="1:1">
      <c r="A56765"/>
    </row>
    <row r="56766" spans="1:1">
      <c r="A56766"/>
    </row>
    <row r="56767" spans="1:1">
      <c r="A56767"/>
    </row>
    <row r="56768" spans="1:1">
      <c r="A56768"/>
    </row>
    <row r="56769" spans="1:1">
      <c r="A56769"/>
    </row>
    <row r="56770" spans="1:1">
      <c r="A56770"/>
    </row>
    <row r="56771" spans="1:1">
      <c r="A56771"/>
    </row>
    <row r="56772" spans="1:1">
      <c r="A56772"/>
    </row>
    <row r="56773" spans="1:1">
      <c r="A56773"/>
    </row>
    <row r="56774" spans="1:1">
      <c r="A56774"/>
    </row>
    <row r="56775" spans="1:1">
      <c r="A56775"/>
    </row>
    <row r="56776" spans="1:1">
      <c r="A56776"/>
    </row>
    <row r="56777" spans="1:1">
      <c r="A56777"/>
    </row>
    <row r="56778" spans="1:1">
      <c r="A56778"/>
    </row>
    <row r="56779" spans="1:1">
      <c r="A56779"/>
    </row>
    <row r="56780" spans="1:1">
      <c r="A56780"/>
    </row>
    <row r="56781" spans="1:1">
      <c r="A56781"/>
    </row>
    <row r="56782" spans="1:1">
      <c r="A56782"/>
    </row>
    <row r="56783" spans="1:1">
      <c r="A56783"/>
    </row>
    <row r="56784" spans="1:1">
      <c r="A56784"/>
    </row>
    <row r="56785" spans="1:1">
      <c r="A56785"/>
    </row>
    <row r="56786" spans="1:1">
      <c r="A56786"/>
    </row>
    <row r="56787" spans="1:1">
      <c r="A56787"/>
    </row>
    <row r="56788" spans="1:1">
      <c r="A56788"/>
    </row>
    <row r="56789" spans="1:1">
      <c r="A56789"/>
    </row>
    <row r="56790" spans="1:1">
      <c r="A56790"/>
    </row>
    <row r="56791" spans="1:1">
      <c r="A56791"/>
    </row>
    <row r="56792" spans="1:1">
      <c r="A56792"/>
    </row>
    <row r="56793" spans="1:1">
      <c r="A56793"/>
    </row>
    <row r="56794" spans="1:1">
      <c r="A56794"/>
    </row>
    <row r="56795" spans="1:1">
      <c r="A56795"/>
    </row>
    <row r="56796" spans="1:1">
      <c r="A56796"/>
    </row>
    <row r="56797" spans="1:1">
      <c r="A56797"/>
    </row>
    <row r="56798" spans="1:1">
      <c r="A56798"/>
    </row>
    <row r="56799" spans="1:1">
      <c r="A56799"/>
    </row>
    <row r="56800" spans="1:1">
      <c r="A56800"/>
    </row>
    <row r="56801" spans="1:1">
      <c r="A56801"/>
    </row>
    <row r="56802" spans="1:1">
      <c r="A56802"/>
    </row>
    <row r="56803" spans="1:1">
      <c r="A56803"/>
    </row>
    <row r="56804" spans="1:1">
      <c r="A56804"/>
    </row>
    <row r="56805" spans="1:1">
      <c r="A56805"/>
    </row>
    <row r="56806" spans="1:1">
      <c r="A56806"/>
    </row>
    <row r="56807" spans="1:1">
      <c r="A56807"/>
    </row>
    <row r="56808" spans="1:1">
      <c r="A56808"/>
    </row>
    <row r="56809" spans="1:1">
      <c r="A56809"/>
    </row>
    <row r="56810" spans="1:1">
      <c r="A56810"/>
    </row>
    <row r="56811" spans="1:1">
      <c r="A56811"/>
    </row>
    <row r="56812" spans="1:1">
      <c r="A56812"/>
    </row>
    <row r="56813" spans="1:1">
      <c r="A56813"/>
    </row>
    <row r="56814" spans="1:1">
      <c r="A56814"/>
    </row>
    <row r="56815" spans="1:1">
      <c r="A56815"/>
    </row>
    <row r="56816" spans="1:1">
      <c r="A56816"/>
    </row>
    <row r="56817" spans="1:1">
      <c r="A56817"/>
    </row>
    <row r="56818" spans="1:1">
      <c r="A56818"/>
    </row>
    <row r="56819" spans="1:1">
      <c r="A56819"/>
    </row>
    <row r="56820" spans="1:1">
      <c r="A56820"/>
    </row>
    <row r="56821" spans="1:1">
      <c r="A56821"/>
    </row>
    <row r="56822" spans="1:1">
      <c r="A56822"/>
    </row>
    <row r="56823" spans="1:1">
      <c r="A56823"/>
    </row>
    <row r="56824" spans="1:1">
      <c r="A56824"/>
    </row>
    <row r="56825" spans="1:1">
      <c r="A56825"/>
    </row>
    <row r="56826" spans="1:1">
      <c r="A56826"/>
    </row>
    <row r="56827" spans="1:1">
      <c r="A56827"/>
    </row>
    <row r="56828" spans="1:1">
      <c r="A56828"/>
    </row>
    <row r="56829" spans="1:1">
      <c r="A56829"/>
    </row>
    <row r="56830" spans="1:1">
      <c r="A56830"/>
    </row>
    <row r="56831" spans="1:1">
      <c r="A56831"/>
    </row>
    <row r="56832" spans="1:1">
      <c r="A56832"/>
    </row>
    <row r="56833" spans="1:1">
      <c r="A56833"/>
    </row>
    <row r="56834" spans="1:1">
      <c r="A56834"/>
    </row>
    <row r="56835" spans="1:1">
      <c r="A56835"/>
    </row>
    <row r="56836" spans="1:1">
      <c r="A56836"/>
    </row>
    <row r="56837" spans="1:1">
      <c r="A56837"/>
    </row>
    <row r="56838" spans="1:1">
      <c r="A56838"/>
    </row>
    <row r="56839" spans="1:1">
      <c r="A56839"/>
    </row>
    <row r="56840" spans="1:1">
      <c r="A56840"/>
    </row>
    <row r="56841" spans="1:1">
      <c r="A56841"/>
    </row>
    <row r="56842" spans="1:1">
      <c r="A56842"/>
    </row>
    <row r="56843" spans="1:1">
      <c r="A56843"/>
    </row>
    <row r="56844" spans="1:1">
      <c r="A56844"/>
    </row>
    <row r="56845" spans="1:1">
      <c r="A56845"/>
    </row>
    <row r="56846" spans="1:1">
      <c r="A56846"/>
    </row>
    <row r="56847" spans="1:1">
      <c r="A56847"/>
    </row>
    <row r="56848" spans="1:1">
      <c r="A56848"/>
    </row>
    <row r="56849" spans="1:1">
      <c r="A56849"/>
    </row>
    <row r="56850" spans="1:1">
      <c r="A56850"/>
    </row>
    <row r="56851" spans="1:1">
      <c r="A56851"/>
    </row>
    <row r="56852" spans="1:1">
      <c r="A56852"/>
    </row>
    <row r="56853" spans="1:1">
      <c r="A56853"/>
    </row>
    <row r="56854" spans="1:1">
      <c r="A56854"/>
    </row>
    <row r="56855" spans="1:1">
      <c r="A56855"/>
    </row>
    <row r="56856" spans="1:1">
      <c r="A56856"/>
    </row>
    <row r="56857" spans="1:1">
      <c r="A56857"/>
    </row>
    <row r="56858" spans="1:1">
      <c r="A56858"/>
    </row>
    <row r="56859" spans="1:1">
      <c r="A56859"/>
    </row>
    <row r="56860" spans="1:1">
      <c r="A56860"/>
    </row>
    <row r="56861" spans="1:1">
      <c r="A56861"/>
    </row>
    <row r="56862" spans="1:1">
      <c r="A56862"/>
    </row>
    <row r="56863" spans="1:1">
      <c r="A56863"/>
    </row>
    <row r="56864" spans="1:1">
      <c r="A56864"/>
    </row>
    <row r="56865" spans="1:1">
      <c r="A56865"/>
    </row>
    <row r="56866" spans="1:1">
      <c r="A56866"/>
    </row>
    <row r="56867" spans="1:1">
      <c r="A56867"/>
    </row>
    <row r="56868" spans="1:1">
      <c r="A56868"/>
    </row>
    <row r="56869" spans="1:1">
      <c r="A56869"/>
    </row>
    <row r="56870" spans="1:1">
      <c r="A56870"/>
    </row>
    <row r="56871" spans="1:1">
      <c r="A56871"/>
    </row>
    <row r="56872" spans="1:1">
      <c r="A56872"/>
    </row>
    <row r="56873" spans="1:1">
      <c r="A56873"/>
    </row>
    <row r="56874" spans="1:1">
      <c r="A56874"/>
    </row>
    <row r="56875" spans="1:1">
      <c r="A56875"/>
    </row>
    <row r="56876" spans="1:1">
      <c r="A56876"/>
    </row>
    <row r="56877" spans="1:1">
      <c r="A56877"/>
    </row>
    <row r="56878" spans="1:1">
      <c r="A56878"/>
    </row>
    <row r="56879" spans="1:1">
      <c r="A56879"/>
    </row>
    <row r="56880" spans="1:1">
      <c r="A56880"/>
    </row>
    <row r="56881" spans="1:1">
      <c r="A56881"/>
    </row>
    <row r="56882" spans="1:1">
      <c r="A56882"/>
    </row>
    <row r="56883" spans="1:1">
      <c r="A56883"/>
    </row>
    <row r="56884" spans="1:1">
      <c r="A56884"/>
    </row>
    <row r="56885" spans="1:1">
      <c r="A56885"/>
    </row>
    <row r="56886" spans="1:1">
      <c r="A56886"/>
    </row>
    <row r="56887" spans="1:1">
      <c r="A56887"/>
    </row>
    <row r="56888" spans="1:1">
      <c r="A56888"/>
    </row>
    <row r="56889" spans="1:1">
      <c r="A56889"/>
    </row>
    <row r="56890" spans="1:1">
      <c r="A56890"/>
    </row>
    <row r="56891" spans="1:1">
      <c r="A56891"/>
    </row>
    <row r="56892" spans="1:1">
      <c r="A56892"/>
    </row>
    <row r="56893" spans="1:1">
      <c r="A56893"/>
    </row>
    <row r="56894" spans="1:1">
      <c r="A56894"/>
    </row>
    <row r="56895" spans="1:1">
      <c r="A56895"/>
    </row>
    <row r="56896" spans="1:1">
      <c r="A56896"/>
    </row>
    <row r="56897" spans="1:1">
      <c r="A56897"/>
    </row>
    <row r="56898" spans="1:1">
      <c r="A56898"/>
    </row>
    <row r="56899" spans="1:1">
      <c r="A56899"/>
    </row>
    <row r="56900" spans="1:1">
      <c r="A56900"/>
    </row>
    <row r="56901" spans="1:1">
      <c r="A56901"/>
    </row>
    <row r="56902" spans="1:1">
      <c r="A56902"/>
    </row>
    <row r="56903" spans="1:1">
      <c r="A56903"/>
    </row>
    <row r="56904" spans="1:1">
      <c r="A56904"/>
    </row>
    <row r="56905" spans="1:1">
      <c r="A56905"/>
    </row>
    <row r="56906" spans="1:1">
      <c r="A56906"/>
    </row>
    <row r="56907" spans="1:1">
      <c r="A56907"/>
    </row>
    <row r="56908" spans="1:1">
      <c r="A56908"/>
    </row>
    <row r="56909" spans="1:1">
      <c r="A56909"/>
    </row>
    <row r="56910" spans="1:1">
      <c r="A56910"/>
    </row>
    <row r="56911" spans="1:1">
      <c r="A56911"/>
    </row>
    <row r="56912" spans="1:1">
      <c r="A56912"/>
    </row>
    <row r="56913" spans="1:1">
      <c r="A56913"/>
    </row>
    <row r="56914" spans="1:1">
      <c r="A56914"/>
    </row>
    <row r="56915" spans="1:1">
      <c r="A56915"/>
    </row>
    <row r="56916" spans="1:1">
      <c r="A56916"/>
    </row>
    <row r="56917" spans="1:1">
      <c r="A56917"/>
    </row>
    <row r="56918" spans="1:1">
      <c r="A56918"/>
    </row>
    <row r="56919" spans="1:1">
      <c r="A56919"/>
    </row>
    <row r="56920" spans="1:1">
      <c r="A56920"/>
    </row>
    <row r="56921" spans="1:1">
      <c r="A56921"/>
    </row>
    <row r="56922" spans="1:1">
      <c r="A56922"/>
    </row>
    <row r="56923" spans="1:1">
      <c r="A56923"/>
    </row>
    <row r="56924" spans="1:1">
      <c r="A56924"/>
    </row>
    <row r="56925" spans="1:1">
      <c r="A56925"/>
    </row>
    <row r="56926" spans="1:1">
      <c r="A56926"/>
    </row>
    <row r="56927" spans="1:1">
      <c r="A56927"/>
    </row>
    <row r="56928" spans="1:1">
      <c r="A56928"/>
    </row>
    <row r="56929" spans="1:1">
      <c r="A56929"/>
    </row>
    <row r="56930" spans="1:1">
      <c r="A56930"/>
    </row>
    <row r="56931" spans="1:1">
      <c r="A56931"/>
    </row>
    <row r="56932" spans="1:1">
      <c r="A56932"/>
    </row>
    <row r="56933" spans="1:1">
      <c r="A56933"/>
    </row>
    <row r="56934" spans="1:1">
      <c r="A56934"/>
    </row>
    <row r="56935" spans="1:1">
      <c r="A56935"/>
    </row>
    <row r="56936" spans="1:1">
      <c r="A56936"/>
    </row>
    <row r="56937" spans="1:1">
      <c r="A56937"/>
    </row>
    <row r="56938" spans="1:1">
      <c r="A56938"/>
    </row>
    <row r="56939" spans="1:1">
      <c r="A56939"/>
    </row>
    <row r="56940" spans="1:1">
      <c r="A56940"/>
    </row>
    <row r="56941" spans="1:1">
      <c r="A56941"/>
    </row>
    <row r="56942" spans="1:1">
      <c r="A56942"/>
    </row>
    <row r="56943" spans="1:1">
      <c r="A56943"/>
    </row>
    <row r="56944" spans="1:1">
      <c r="A56944"/>
    </row>
    <row r="56945" spans="1:1">
      <c r="A56945"/>
    </row>
    <row r="56946" spans="1:1">
      <c r="A56946"/>
    </row>
    <row r="56947" spans="1:1">
      <c r="A56947"/>
    </row>
    <row r="56948" spans="1:1">
      <c r="A56948"/>
    </row>
    <row r="56949" spans="1:1">
      <c r="A56949"/>
    </row>
    <row r="56950" spans="1:1">
      <c r="A56950"/>
    </row>
    <row r="56951" spans="1:1">
      <c r="A56951"/>
    </row>
    <row r="56952" spans="1:1">
      <c r="A56952"/>
    </row>
    <row r="56953" spans="1:1">
      <c r="A56953"/>
    </row>
    <row r="56954" spans="1:1">
      <c r="A56954"/>
    </row>
    <row r="56955" spans="1:1">
      <c r="A56955"/>
    </row>
    <row r="56956" spans="1:1">
      <c r="A56956"/>
    </row>
    <row r="56957" spans="1:1">
      <c r="A56957"/>
    </row>
    <row r="56958" spans="1:1">
      <c r="A56958"/>
    </row>
    <row r="56959" spans="1:1">
      <c r="A56959"/>
    </row>
    <row r="56960" spans="1:1">
      <c r="A56960"/>
    </row>
    <row r="56961" spans="1:1">
      <c r="A56961"/>
    </row>
    <row r="56962" spans="1:1">
      <c r="A56962"/>
    </row>
    <row r="56963" spans="1:1">
      <c r="A56963"/>
    </row>
    <row r="56964" spans="1:1">
      <c r="A56964"/>
    </row>
    <row r="56965" spans="1:1">
      <c r="A56965"/>
    </row>
    <row r="56966" spans="1:1">
      <c r="A56966"/>
    </row>
    <row r="56967" spans="1:1">
      <c r="A56967"/>
    </row>
    <row r="56968" spans="1:1">
      <c r="A56968"/>
    </row>
    <row r="56969" spans="1:1">
      <c r="A56969"/>
    </row>
    <row r="56970" spans="1:1">
      <c r="A56970"/>
    </row>
    <row r="56971" spans="1:1">
      <c r="A56971"/>
    </row>
    <row r="56972" spans="1:1">
      <c r="A56972"/>
    </row>
    <row r="56973" spans="1:1">
      <c r="A56973"/>
    </row>
    <row r="56974" spans="1:1">
      <c r="A56974"/>
    </row>
    <row r="56975" spans="1:1">
      <c r="A56975"/>
    </row>
    <row r="56976" spans="1:1">
      <c r="A56976"/>
    </row>
    <row r="56977" spans="1:1">
      <c r="A56977"/>
    </row>
    <row r="56978" spans="1:1">
      <c r="A56978"/>
    </row>
    <row r="56979" spans="1:1">
      <c r="A56979"/>
    </row>
    <row r="56980" spans="1:1">
      <c r="A56980"/>
    </row>
    <row r="56981" spans="1:1">
      <c r="A56981"/>
    </row>
    <row r="56982" spans="1:1">
      <c r="A56982"/>
    </row>
    <row r="56983" spans="1:1">
      <c r="A56983"/>
    </row>
    <row r="56984" spans="1:1">
      <c r="A56984"/>
    </row>
    <row r="56985" spans="1:1">
      <c r="A56985"/>
    </row>
    <row r="56986" spans="1:1">
      <c r="A56986"/>
    </row>
    <row r="56987" spans="1:1">
      <c r="A56987"/>
    </row>
    <row r="56988" spans="1:1">
      <c r="A56988"/>
    </row>
    <row r="56989" spans="1:1">
      <c r="A56989"/>
    </row>
    <row r="56990" spans="1:1">
      <c r="A56990"/>
    </row>
    <row r="56991" spans="1:1">
      <c r="A56991"/>
    </row>
    <row r="56992" spans="1:1">
      <c r="A56992"/>
    </row>
    <row r="56993" spans="1:1">
      <c r="A56993"/>
    </row>
    <row r="56994" spans="1:1">
      <c r="A56994"/>
    </row>
    <row r="56995" spans="1:1">
      <c r="A56995"/>
    </row>
    <row r="56996" spans="1:1">
      <c r="A56996"/>
    </row>
    <row r="56997" spans="1:1">
      <c r="A56997"/>
    </row>
    <row r="56998" spans="1:1">
      <c r="A56998"/>
    </row>
    <row r="56999" spans="1:1">
      <c r="A56999"/>
    </row>
    <row r="57000" spans="1:1">
      <c r="A57000"/>
    </row>
    <row r="57001" spans="1:1">
      <c r="A57001"/>
    </row>
    <row r="57002" spans="1:1">
      <c r="A57002"/>
    </row>
    <row r="57003" spans="1:1">
      <c r="A57003"/>
    </row>
    <row r="57004" spans="1:1">
      <c r="A57004"/>
    </row>
    <row r="57005" spans="1:1">
      <c r="A57005"/>
    </row>
    <row r="57006" spans="1:1">
      <c r="A57006"/>
    </row>
    <row r="57007" spans="1:1">
      <c r="A57007"/>
    </row>
    <row r="57008" spans="1:1">
      <c r="A57008"/>
    </row>
    <row r="57009" spans="1:1">
      <c r="A57009"/>
    </row>
    <row r="57010" spans="1:1">
      <c r="A57010"/>
    </row>
    <row r="57011" spans="1:1">
      <c r="A57011"/>
    </row>
    <row r="57012" spans="1:1">
      <c r="A57012"/>
    </row>
    <row r="57013" spans="1:1">
      <c r="A57013"/>
    </row>
    <row r="57014" spans="1:1">
      <c r="A57014"/>
    </row>
    <row r="57015" spans="1:1">
      <c r="A57015"/>
    </row>
    <row r="57016" spans="1:1">
      <c r="A57016"/>
    </row>
    <row r="57017" spans="1:1">
      <c r="A57017"/>
    </row>
    <row r="57018" spans="1:1">
      <c r="A57018"/>
    </row>
    <row r="57019" spans="1:1">
      <c r="A57019"/>
    </row>
    <row r="57020" spans="1:1">
      <c r="A57020"/>
    </row>
    <row r="57021" spans="1:1">
      <c r="A57021"/>
    </row>
    <row r="57022" spans="1:1">
      <c r="A57022"/>
    </row>
    <row r="57023" spans="1:1">
      <c r="A57023"/>
    </row>
    <row r="57024" spans="1:1">
      <c r="A57024"/>
    </row>
    <row r="57025" spans="1:1">
      <c r="A57025"/>
    </row>
    <row r="57026" spans="1:1">
      <c r="A57026"/>
    </row>
    <row r="57027" spans="1:1">
      <c r="A57027"/>
    </row>
    <row r="57028" spans="1:1">
      <c r="A57028"/>
    </row>
    <row r="57029" spans="1:1">
      <c r="A57029"/>
    </row>
    <row r="57030" spans="1:1">
      <c r="A57030"/>
    </row>
    <row r="57031" spans="1:1">
      <c r="A57031"/>
    </row>
    <row r="57032" spans="1:1">
      <c r="A57032"/>
    </row>
    <row r="57033" spans="1:1">
      <c r="A57033"/>
    </row>
    <row r="57034" spans="1:1">
      <c r="A57034"/>
    </row>
    <row r="57035" spans="1:1">
      <c r="A57035"/>
    </row>
    <row r="57036" spans="1:1">
      <c r="A57036"/>
    </row>
    <row r="57037" spans="1:1">
      <c r="A57037"/>
    </row>
    <row r="57038" spans="1:1">
      <c r="A57038"/>
    </row>
    <row r="57039" spans="1:1">
      <c r="A57039"/>
    </row>
    <row r="57040" spans="1:1">
      <c r="A57040"/>
    </row>
    <row r="57041" spans="1:1">
      <c r="A57041"/>
    </row>
    <row r="57042" spans="1:1">
      <c r="A57042"/>
    </row>
    <row r="57043" spans="1:1">
      <c r="A57043"/>
    </row>
    <row r="57044" spans="1:1">
      <c r="A57044"/>
    </row>
    <row r="57045" spans="1:1">
      <c r="A57045"/>
    </row>
    <row r="57046" spans="1:1">
      <c r="A57046"/>
    </row>
    <row r="57047" spans="1:1">
      <c r="A57047"/>
    </row>
    <row r="57048" spans="1:1">
      <c r="A57048"/>
    </row>
    <row r="57049" spans="1:1">
      <c r="A57049"/>
    </row>
    <row r="57050" spans="1:1">
      <c r="A57050"/>
    </row>
    <row r="57051" spans="1:1">
      <c r="A57051"/>
    </row>
    <row r="57052" spans="1:1">
      <c r="A57052"/>
    </row>
    <row r="57053" spans="1:1">
      <c r="A57053"/>
    </row>
    <row r="57054" spans="1:1">
      <c r="A57054"/>
    </row>
    <row r="57055" spans="1:1">
      <c r="A57055"/>
    </row>
    <row r="57056" spans="1:1">
      <c r="A57056"/>
    </row>
    <row r="57057" spans="1:1">
      <c r="A57057"/>
    </row>
    <row r="57058" spans="1:1">
      <c r="A57058"/>
    </row>
    <row r="57059" spans="1:1">
      <c r="A57059"/>
    </row>
    <row r="57060" spans="1:1">
      <c r="A57060"/>
    </row>
    <row r="57061" spans="1:1">
      <c r="A57061"/>
    </row>
    <row r="57062" spans="1:1">
      <c r="A57062"/>
    </row>
    <row r="57063" spans="1:1">
      <c r="A57063"/>
    </row>
    <row r="57064" spans="1:1">
      <c r="A57064"/>
    </row>
    <row r="57065" spans="1:1">
      <c r="A57065"/>
    </row>
    <row r="57066" spans="1:1">
      <c r="A57066"/>
    </row>
    <row r="57067" spans="1:1">
      <c r="A57067"/>
    </row>
    <row r="57068" spans="1:1">
      <c r="A57068"/>
    </row>
    <row r="57069" spans="1:1">
      <c r="A57069"/>
    </row>
    <row r="57070" spans="1:1">
      <c r="A57070"/>
    </row>
    <row r="57071" spans="1:1">
      <c r="A57071"/>
    </row>
    <row r="57072" spans="1:1">
      <c r="A57072"/>
    </row>
    <row r="57073" spans="1:1">
      <c r="A57073"/>
    </row>
    <row r="57074" spans="1:1">
      <c r="A57074"/>
    </row>
    <row r="57075" spans="1:1">
      <c r="A57075"/>
    </row>
    <row r="57076" spans="1:1">
      <c r="A57076"/>
    </row>
    <row r="57077" spans="1:1">
      <c r="A57077"/>
    </row>
    <row r="57078" spans="1:1">
      <c r="A57078"/>
    </row>
    <row r="57079" spans="1:1">
      <c r="A57079"/>
    </row>
    <row r="57080" spans="1:1">
      <c r="A57080"/>
    </row>
    <row r="57081" spans="1:1">
      <c r="A57081"/>
    </row>
    <row r="57082" spans="1:1">
      <c r="A57082"/>
    </row>
    <row r="57083" spans="1:1">
      <c r="A57083"/>
    </row>
    <row r="57084" spans="1:1">
      <c r="A57084"/>
    </row>
    <row r="57085" spans="1:1">
      <c r="A57085"/>
    </row>
    <row r="57086" spans="1:1">
      <c r="A57086"/>
    </row>
    <row r="57087" spans="1:1">
      <c r="A57087"/>
    </row>
    <row r="57088" spans="1:1">
      <c r="A57088"/>
    </row>
    <row r="57089" spans="1:1">
      <c r="A57089"/>
    </row>
    <row r="57090" spans="1:1">
      <c r="A57090"/>
    </row>
    <row r="57091" spans="1:1">
      <c r="A57091"/>
    </row>
    <row r="57092" spans="1:1">
      <c r="A57092"/>
    </row>
    <row r="57093" spans="1:1">
      <c r="A57093"/>
    </row>
    <row r="57094" spans="1:1">
      <c r="A57094"/>
    </row>
    <row r="57095" spans="1:1">
      <c r="A57095"/>
    </row>
    <row r="57096" spans="1:1">
      <c r="A57096"/>
    </row>
    <row r="57097" spans="1:1">
      <c r="A57097"/>
    </row>
    <row r="57098" spans="1:1">
      <c r="A57098"/>
    </row>
    <row r="57099" spans="1:1">
      <c r="A57099"/>
    </row>
    <row r="57100" spans="1:1">
      <c r="A57100"/>
    </row>
    <row r="57101" spans="1:1">
      <c r="A57101"/>
    </row>
    <row r="57102" spans="1:1">
      <c r="A57102"/>
    </row>
    <row r="57103" spans="1:1">
      <c r="A57103"/>
    </row>
    <row r="57104" spans="1:1">
      <c r="A57104"/>
    </row>
    <row r="57105" spans="1:1">
      <c r="A57105"/>
    </row>
    <row r="57106" spans="1:1">
      <c r="A57106"/>
    </row>
    <row r="57107" spans="1:1">
      <c r="A57107"/>
    </row>
    <row r="57108" spans="1:1">
      <c r="A57108"/>
    </row>
    <row r="57109" spans="1:1">
      <c r="A57109"/>
    </row>
    <row r="57110" spans="1:1">
      <c r="A57110"/>
    </row>
    <row r="57111" spans="1:1">
      <c r="A57111"/>
    </row>
    <row r="57112" spans="1:1">
      <c r="A57112"/>
    </row>
    <row r="57113" spans="1:1">
      <c r="A57113"/>
    </row>
    <row r="57114" spans="1:1">
      <c r="A57114"/>
    </row>
    <row r="57115" spans="1:1">
      <c r="A57115"/>
    </row>
    <row r="57116" spans="1:1">
      <c r="A57116"/>
    </row>
    <row r="57117" spans="1:1">
      <c r="A57117"/>
    </row>
    <row r="57118" spans="1:1">
      <c r="A57118"/>
    </row>
    <row r="57119" spans="1:1">
      <c r="A57119"/>
    </row>
    <row r="57120" spans="1:1">
      <c r="A57120"/>
    </row>
    <row r="57121" spans="1:1">
      <c r="A57121"/>
    </row>
    <row r="57122" spans="1:1">
      <c r="A57122"/>
    </row>
    <row r="57123" spans="1:1">
      <c r="A57123"/>
    </row>
    <row r="57124" spans="1:1">
      <c r="A57124"/>
    </row>
    <row r="57125" spans="1:1">
      <c r="A57125"/>
    </row>
    <row r="57126" spans="1:1">
      <c r="A57126"/>
    </row>
    <row r="57127" spans="1:1">
      <c r="A57127"/>
    </row>
    <row r="57128" spans="1:1">
      <c r="A57128"/>
    </row>
    <row r="57129" spans="1:1">
      <c r="A57129"/>
    </row>
    <row r="57130" spans="1:1">
      <c r="A57130"/>
    </row>
    <row r="57131" spans="1:1">
      <c r="A57131"/>
    </row>
    <row r="57132" spans="1:1">
      <c r="A57132"/>
    </row>
    <row r="57133" spans="1:1">
      <c r="A57133"/>
    </row>
    <row r="57134" spans="1:1">
      <c r="A57134"/>
    </row>
    <row r="57135" spans="1:1">
      <c r="A57135"/>
    </row>
    <row r="57136" spans="1:1">
      <c r="A57136"/>
    </row>
    <row r="57137" spans="1:1">
      <c r="A57137"/>
    </row>
    <row r="57138" spans="1:1">
      <c r="A57138"/>
    </row>
    <row r="57139" spans="1:1">
      <c r="A57139"/>
    </row>
    <row r="57140" spans="1:1">
      <c r="A57140"/>
    </row>
    <row r="57141" spans="1:1">
      <c r="A57141"/>
    </row>
    <row r="57142" spans="1:1">
      <c r="A57142"/>
    </row>
    <row r="57143" spans="1:1">
      <c r="A57143"/>
    </row>
    <row r="57144" spans="1:1">
      <c r="A57144"/>
    </row>
    <row r="57145" spans="1:1">
      <c r="A57145"/>
    </row>
    <row r="57146" spans="1:1">
      <c r="A57146"/>
    </row>
    <row r="57147" spans="1:1">
      <c r="A57147"/>
    </row>
    <row r="57148" spans="1:1">
      <c r="A57148"/>
    </row>
    <row r="57149" spans="1:1">
      <c r="A57149"/>
    </row>
    <row r="57150" spans="1:1">
      <c r="A57150"/>
    </row>
    <row r="57151" spans="1:1">
      <c r="A57151"/>
    </row>
    <row r="57152" spans="1:1">
      <c r="A57152"/>
    </row>
    <row r="57153" spans="1:1">
      <c r="A57153"/>
    </row>
    <row r="57154" spans="1:1">
      <c r="A57154"/>
    </row>
    <row r="57155" spans="1:1">
      <c r="A57155"/>
    </row>
    <row r="57156" spans="1:1">
      <c r="A57156"/>
    </row>
    <row r="57157" spans="1:1">
      <c r="A57157"/>
    </row>
    <row r="57158" spans="1:1">
      <c r="A57158"/>
    </row>
    <row r="57159" spans="1:1">
      <c r="A57159"/>
    </row>
    <row r="57160" spans="1:1">
      <c r="A57160"/>
    </row>
    <row r="57161" spans="1:1">
      <c r="A57161"/>
    </row>
    <row r="57162" spans="1:1">
      <c r="A57162"/>
    </row>
    <row r="57163" spans="1:1">
      <c r="A57163"/>
    </row>
    <row r="57164" spans="1:1">
      <c r="A57164"/>
    </row>
    <row r="57165" spans="1:1">
      <c r="A57165"/>
    </row>
    <row r="57166" spans="1:1">
      <c r="A57166"/>
    </row>
    <row r="57167" spans="1:1">
      <c r="A57167"/>
    </row>
    <row r="57168" spans="1:1">
      <c r="A57168"/>
    </row>
    <row r="57169" spans="1:1">
      <c r="A57169"/>
    </row>
    <row r="57170" spans="1:1">
      <c r="A57170"/>
    </row>
    <row r="57171" spans="1:1">
      <c r="A57171"/>
    </row>
    <row r="57172" spans="1:1">
      <c r="A57172"/>
    </row>
    <row r="57173" spans="1:1">
      <c r="A57173"/>
    </row>
    <row r="57174" spans="1:1">
      <c r="A57174"/>
    </row>
    <row r="57175" spans="1:1">
      <c r="A57175"/>
    </row>
    <row r="57176" spans="1:1">
      <c r="A57176"/>
    </row>
    <row r="57177" spans="1:1">
      <c r="A57177"/>
    </row>
    <row r="57178" spans="1:1">
      <c r="A57178"/>
    </row>
    <row r="57179" spans="1:1">
      <c r="A57179"/>
    </row>
    <row r="57180" spans="1:1">
      <c r="A57180"/>
    </row>
    <row r="57181" spans="1:1">
      <c r="A57181"/>
    </row>
    <row r="57182" spans="1:1">
      <c r="A57182"/>
    </row>
    <row r="57183" spans="1:1">
      <c r="A57183"/>
    </row>
    <row r="57184" spans="1:1">
      <c r="A57184"/>
    </row>
    <row r="57185" spans="1:1">
      <c r="A57185"/>
    </row>
    <row r="57186" spans="1:1">
      <c r="A57186"/>
    </row>
    <row r="57187" spans="1:1">
      <c r="A57187"/>
    </row>
    <row r="57188" spans="1:1">
      <c r="A57188"/>
    </row>
    <row r="57189" spans="1:1">
      <c r="A57189"/>
    </row>
    <row r="57190" spans="1:1">
      <c r="A57190"/>
    </row>
    <row r="57191" spans="1:1">
      <c r="A57191"/>
    </row>
    <row r="57192" spans="1:1">
      <c r="A57192"/>
    </row>
    <row r="57193" spans="1:1">
      <c r="A57193"/>
    </row>
    <row r="57194" spans="1:1">
      <c r="A57194"/>
    </row>
    <row r="57195" spans="1:1">
      <c r="A57195"/>
    </row>
    <row r="57196" spans="1:1">
      <c r="A57196"/>
    </row>
    <row r="57197" spans="1:1">
      <c r="A57197"/>
    </row>
    <row r="57198" spans="1:1">
      <c r="A57198"/>
    </row>
    <row r="57199" spans="1:1">
      <c r="A57199"/>
    </row>
    <row r="57200" spans="1:1">
      <c r="A57200"/>
    </row>
    <row r="57201" spans="1:1">
      <c r="A57201"/>
    </row>
    <row r="57202" spans="1:1">
      <c r="A57202"/>
    </row>
    <row r="57203" spans="1:1">
      <c r="A57203"/>
    </row>
    <row r="57204" spans="1:1">
      <c r="A57204"/>
    </row>
    <row r="57205" spans="1:1">
      <c r="A57205"/>
    </row>
    <row r="57206" spans="1:1">
      <c r="A57206"/>
    </row>
    <row r="57207" spans="1:1">
      <c r="A57207"/>
    </row>
    <row r="57208" spans="1:1">
      <c r="A57208"/>
    </row>
    <row r="57209" spans="1:1">
      <c r="A57209"/>
    </row>
    <row r="57210" spans="1:1">
      <c r="A57210"/>
    </row>
    <row r="57211" spans="1:1">
      <c r="A57211"/>
    </row>
    <row r="57212" spans="1:1">
      <c r="A57212"/>
    </row>
    <row r="57213" spans="1:1">
      <c r="A57213"/>
    </row>
    <row r="57214" spans="1:1">
      <c r="A57214"/>
    </row>
    <row r="57215" spans="1:1">
      <c r="A57215"/>
    </row>
    <row r="57216" spans="1:1">
      <c r="A57216"/>
    </row>
    <row r="57217" spans="1:1">
      <c r="A57217"/>
    </row>
    <row r="57218" spans="1:1">
      <c r="A57218"/>
    </row>
    <row r="57219" spans="1:1">
      <c r="A57219"/>
    </row>
    <row r="57220" spans="1:1">
      <c r="A57220"/>
    </row>
    <row r="57221" spans="1:1">
      <c r="A57221"/>
    </row>
    <row r="57222" spans="1:1">
      <c r="A57222"/>
    </row>
    <row r="57223" spans="1:1">
      <c r="A57223"/>
    </row>
    <row r="57224" spans="1:1">
      <c r="A57224"/>
    </row>
    <row r="57225" spans="1:1">
      <c r="A57225"/>
    </row>
    <row r="57226" spans="1:1">
      <c r="A57226"/>
    </row>
    <row r="57227" spans="1:1">
      <c r="A57227"/>
    </row>
    <row r="57228" spans="1:1">
      <c r="A57228"/>
    </row>
    <row r="57229" spans="1:1">
      <c r="A57229"/>
    </row>
    <row r="57230" spans="1:1">
      <c r="A57230"/>
    </row>
    <row r="57231" spans="1:1">
      <c r="A57231"/>
    </row>
    <row r="57232" spans="1:1">
      <c r="A57232"/>
    </row>
    <row r="57233" spans="1:1">
      <c r="A57233"/>
    </row>
    <row r="57234" spans="1:1">
      <c r="A57234"/>
    </row>
    <row r="57235" spans="1:1">
      <c r="A57235"/>
    </row>
    <row r="57236" spans="1:1">
      <c r="A57236"/>
    </row>
    <row r="57237" spans="1:1">
      <c r="A57237"/>
    </row>
    <row r="57238" spans="1:1">
      <c r="A57238"/>
    </row>
    <row r="57239" spans="1:1">
      <c r="A57239"/>
    </row>
    <row r="57240" spans="1:1">
      <c r="A57240"/>
    </row>
    <row r="57241" spans="1:1">
      <c r="A57241"/>
    </row>
    <row r="57242" spans="1:1">
      <c r="A57242"/>
    </row>
    <row r="57243" spans="1:1">
      <c r="A57243"/>
    </row>
    <row r="57244" spans="1:1">
      <c r="A57244"/>
    </row>
    <row r="57245" spans="1:1">
      <c r="A57245"/>
    </row>
    <row r="57246" spans="1:1">
      <c r="A57246"/>
    </row>
    <row r="57247" spans="1:1">
      <c r="A57247"/>
    </row>
    <row r="57248" spans="1:1">
      <c r="A57248"/>
    </row>
    <row r="57249" spans="1:1">
      <c r="A57249"/>
    </row>
    <row r="57250" spans="1:1">
      <c r="A57250"/>
    </row>
    <row r="57251" spans="1:1">
      <c r="A57251"/>
    </row>
    <row r="57252" spans="1:1">
      <c r="A57252"/>
    </row>
    <row r="57253" spans="1:1">
      <c r="A57253"/>
    </row>
    <row r="57254" spans="1:1">
      <c r="A57254"/>
    </row>
    <row r="57255" spans="1:1">
      <c r="A57255"/>
    </row>
    <row r="57256" spans="1:1">
      <c r="A57256"/>
    </row>
    <row r="57257" spans="1:1">
      <c r="A57257"/>
    </row>
    <row r="57258" spans="1:1">
      <c r="A57258"/>
    </row>
    <row r="57259" spans="1:1">
      <c r="A57259"/>
    </row>
    <row r="57260" spans="1:1">
      <c r="A57260"/>
    </row>
    <row r="57261" spans="1:1">
      <c r="A57261"/>
    </row>
    <row r="57262" spans="1:1">
      <c r="A57262"/>
    </row>
    <row r="57263" spans="1:1">
      <c r="A57263"/>
    </row>
    <row r="57264" spans="1:1">
      <c r="A57264"/>
    </row>
    <row r="57265" spans="1:1">
      <c r="A57265"/>
    </row>
    <row r="57266" spans="1:1">
      <c r="A57266"/>
    </row>
    <row r="57267" spans="1:1">
      <c r="A57267"/>
    </row>
    <row r="57268" spans="1:1">
      <c r="A57268"/>
    </row>
    <row r="57269" spans="1:1">
      <c r="A57269"/>
    </row>
    <row r="57270" spans="1:1">
      <c r="A57270"/>
    </row>
    <row r="57271" spans="1:1">
      <c r="A57271"/>
    </row>
    <row r="57272" spans="1:1">
      <c r="A57272"/>
    </row>
    <row r="57273" spans="1:1">
      <c r="A57273"/>
    </row>
    <row r="57274" spans="1:1">
      <c r="A57274"/>
    </row>
    <row r="57275" spans="1:1">
      <c r="A57275"/>
    </row>
    <row r="57276" spans="1:1">
      <c r="A57276"/>
    </row>
    <row r="57277" spans="1:1">
      <c r="A57277"/>
    </row>
    <row r="57278" spans="1:1">
      <c r="A57278"/>
    </row>
    <row r="57279" spans="1:1">
      <c r="A57279"/>
    </row>
    <row r="57280" spans="1:1">
      <c r="A57280"/>
    </row>
    <row r="57281" spans="1:1">
      <c r="A57281"/>
    </row>
    <row r="57282" spans="1:1">
      <c r="A57282"/>
    </row>
    <row r="57283" spans="1:1">
      <c r="A57283"/>
    </row>
    <row r="57284" spans="1:1">
      <c r="A57284"/>
    </row>
    <row r="57285" spans="1:1">
      <c r="A57285"/>
    </row>
    <row r="57286" spans="1:1">
      <c r="A57286"/>
    </row>
    <row r="57287" spans="1:1">
      <c r="A57287"/>
    </row>
    <row r="57288" spans="1:1">
      <c r="A57288"/>
    </row>
    <row r="57289" spans="1:1">
      <c r="A57289"/>
    </row>
    <row r="57290" spans="1:1">
      <c r="A57290"/>
    </row>
    <row r="57291" spans="1:1">
      <c r="A57291"/>
    </row>
    <row r="57292" spans="1:1">
      <c r="A57292"/>
    </row>
    <row r="57293" spans="1:1">
      <c r="A57293"/>
    </row>
    <row r="57294" spans="1:1">
      <c r="A57294"/>
    </row>
    <row r="57295" spans="1:1">
      <c r="A57295"/>
    </row>
    <row r="57296" spans="1:1">
      <c r="A57296"/>
    </row>
    <row r="57297" spans="1:1">
      <c r="A57297"/>
    </row>
    <row r="57298" spans="1:1">
      <c r="A57298"/>
    </row>
    <row r="57299" spans="1:1">
      <c r="A57299"/>
    </row>
    <row r="57300" spans="1:1">
      <c r="A57300"/>
    </row>
    <row r="57301" spans="1:1">
      <c r="A57301"/>
    </row>
    <row r="57302" spans="1:1">
      <c r="A57302"/>
    </row>
    <row r="57303" spans="1:1">
      <c r="A57303"/>
    </row>
    <row r="57304" spans="1:1">
      <c r="A57304"/>
    </row>
    <row r="57305" spans="1:1">
      <c r="A57305"/>
    </row>
    <row r="57306" spans="1:1">
      <c r="A57306"/>
    </row>
    <row r="57307" spans="1:1">
      <c r="A57307"/>
    </row>
    <row r="57308" spans="1:1">
      <c r="A57308"/>
    </row>
    <row r="57309" spans="1:1">
      <c r="A57309"/>
    </row>
    <row r="57310" spans="1:1">
      <c r="A57310"/>
    </row>
    <row r="57311" spans="1:1">
      <c r="A57311"/>
    </row>
    <row r="57312" spans="1:1">
      <c r="A57312"/>
    </row>
    <row r="57313" spans="1:1">
      <c r="A57313"/>
    </row>
    <row r="57314" spans="1:1">
      <c r="A57314"/>
    </row>
    <row r="57315" spans="1:1">
      <c r="A57315"/>
    </row>
    <row r="57316" spans="1:1">
      <c r="A57316"/>
    </row>
    <row r="57317" spans="1:1">
      <c r="A57317"/>
    </row>
    <row r="57318" spans="1:1">
      <c r="A57318"/>
    </row>
    <row r="57319" spans="1:1">
      <c r="A57319"/>
    </row>
    <row r="57320" spans="1:1">
      <c r="A57320"/>
    </row>
    <row r="57321" spans="1:1">
      <c r="A57321"/>
    </row>
    <row r="57322" spans="1:1">
      <c r="A57322"/>
    </row>
    <row r="57323" spans="1:1">
      <c r="A57323"/>
    </row>
    <row r="57324" spans="1:1">
      <c r="A57324"/>
    </row>
    <row r="57325" spans="1:1">
      <c r="A57325"/>
    </row>
    <row r="57326" spans="1:1">
      <c r="A57326"/>
    </row>
    <row r="57327" spans="1:1">
      <c r="A57327"/>
    </row>
    <row r="57328" spans="1:1">
      <c r="A57328"/>
    </row>
    <row r="57329" spans="1:1">
      <c r="A57329"/>
    </row>
    <row r="57330" spans="1:1">
      <c r="A57330"/>
    </row>
    <row r="57331" spans="1:1">
      <c r="A57331"/>
    </row>
    <row r="57332" spans="1:1">
      <c r="A57332"/>
    </row>
    <row r="57333" spans="1:1">
      <c r="A57333"/>
    </row>
    <row r="57334" spans="1:1">
      <c r="A57334"/>
    </row>
    <row r="57335" spans="1:1">
      <c r="A57335"/>
    </row>
    <row r="57336" spans="1:1">
      <c r="A57336"/>
    </row>
    <row r="57337" spans="1:1">
      <c r="A57337"/>
    </row>
    <row r="57338" spans="1:1">
      <c r="A57338"/>
    </row>
    <row r="57339" spans="1:1">
      <c r="A57339"/>
    </row>
    <row r="57340" spans="1:1">
      <c r="A57340"/>
    </row>
    <row r="57341" spans="1:1">
      <c r="A57341"/>
    </row>
    <row r="57342" spans="1:1">
      <c r="A57342"/>
    </row>
    <row r="57343" spans="1:1">
      <c r="A57343"/>
    </row>
    <row r="57344" spans="1:1">
      <c r="A57344"/>
    </row>
    <row r="57345" spans="1:1">
      <c r="A57345"/>
    </row>
    <row r="57346" spans="1:1">
      <c r="A57346"/>
    </row>
    <row r="57347" spans="1:1">
      <c r="A57347"/>
    </row>
    <row r="57348" spans="1:1">
      <c r="A57348"/>
    </row>
    <row r="57349" spans="1:1">
      <c r="A57349"/>
    </row>
    <row r="57350" spans="1:1">
      <c r="A57350"/>
    </row>
    <row r="57351" spans="1:1">
      <c r="A57351"/>
    </row>
    <row r="57352" spans="1:1">
      <c r="A57352"/>
    </row>
    <row r="57353" spans="1:1">
      <c r="A57353"/>
    </row>
    <row r="57354" spans="1:1">
      <c r="A57354"/>
    </row>
    <row r="57355" spans="1:1">
      <c r="A57355"/>
    </row>
    <row r="57356" spans="1:1">
      <c r="A57356"/>
    </row>
    <row r="57357" spans="1:1">
      <c r="A57357"/>
    </row>
    <row r="57358" spans="1:1">
      <c r="A57358"/>
    </row>
    <row r="57359" spans="1:1">
      <c r="A57359"/>
    </row>
    <row r="57360" spans="1:1">
      <c r="A57360"/>
    </row>
    <row r="57361" spans="1:1">
      <c r="A57361"/>
    </row>
    <row r="57362" spans="1:1">
      <c r="A57362"/>
    </row>
    <row r="57363" spans="1:1">
      <c r="A57363"/>
    </row>
    <row r="57364" spans="1:1">
      <c r="A57364"/>
    </row>
    <row r="57365" spans="1:1">
      <c r="A57365"/>
    </row>
    <row r="57366" spans="1:1">
      <c r="A57366"/>
    </row>
    <row r="57367" spans="1:1">
      <c r="A57367"/>
    </row>
    <row r="57368" spans="1:1">
      <c r="A57368"/>
    </row>
    <row r="57369" spans="1:1">
      <c r="A57369"/>
    </row>
    <row r="57370" spans="1:1">
      <c r="A57370"/>
    </row>
    <row r="57371" spans="1:1">
      <c r="A57371"/>
    </row>
    <row r="57372" spans="1:1">
      <c r="A57372"/>
    </row>
    <row r="57373" spans="1:1">
      <c r="A57373"/>
    </row>
    <row r="57374" spans="1:1">
      <c r="A57374"/>
    </row>
    <row r="57375" spans="1:1">
      <c r="A57375"/>
    </row>
    <row r="57376" spans="1:1">
      <c r="A57376"/>
    </row>
    <row r="57377" spans="1:1">
      <c r="A57377"/>
    </row>
    <row r="57378" spans="1:1">
      <c r="A57378"/>
    </row>
    <row r="57379" spans="1:1">
      <c r="A57379"/>
    </row>
    <row r="57380" spans="1:1">
      <c r="A57380"/>
    </row>
    <row r="57381" spans="1:1">
      <c r="A57381"/>
    </row>
    <row r="57382" spans="1:1">
      <c r="A57382"/>
    </row>
    <row r="57383" spans="1:1">
      <c r="A57383"/>
    </row>
    <row r="57384" spans="1:1">
      <c r="A57384"/>
    </row>
    <row r="57385" spans="1:1">
      <c r="A57385"/>
    </row>
    <row r="57386" spans="1:1">
      <c r="A57386"/>
    </row>
    <row r="57387" spans="1:1">
      <c r="A57387"/>
    </row>
    <row r="57388" spans="1:1">
      <c r="A57388"/>
    </row>
    <row r="57389" spans="1:1">
      <c r="A57389"/>
    </row>
    <row r="57390" spans="1:1">
      <c r="A57390"/>
    </row>
    <row r="57391" spans="1:1">
      <c r="A57391"/>
    </row>
    <row r="57392" spans="1:1">
      <c r="A57392"/>
    </row>
    <row r="57393" spans="1:1">
      <c r="A57393"/>
    </row>
    <row r="57394" spans="1:1">
      <c r="A57394"/>
    </row>
    <row r="57395" spans="1:1">
      <c r="A57395"/>
    </row>
    <row r="57396" spans="1:1">
      <c r="A57396"/>
    </row>
    <row r="57397" spans="1:1">
      <c r="A57397"/>
    </row>
    <row r="57398" spans="1:1">
      <c r="A57398"/>
    </row>
    <row r="57399" spans="1:1">
      <c r="A57399"/>
    </row>
    <row r="57400" spans="1:1">
      <c r="A57400"/>
    </row>
    <row r="57401" spans="1:1">
      <c r="A57401"/>
    </row>
    <row r="57402" spans="1:1">
      <c r="A57402"/>
    </row>
    <row r="57403" spans="1:1">
      <c r="A57403"/>
    </row>
    <row r="57404" spans="1:1">
      <c r="A57404"/>
    </row>
    <row r="57405" spans="1:1">
      <c r="A57405"/>
    </row>
    <row r="57406" spans="1:1">
      <c r="A57406"/>
    </row>
    <row r="57407" spans="1:1">
      <c r="A57407"/>
    </row>
    <row r="57408" spans="1:1">
      <c r="A57408"/>
    </row>
    <row r="57409" spans="1:1">
      <c r="A57409"/>
    </row>
    <row r="57410" spans="1:1">
      <c r="A57410"/>
    </row>
    <row r="57411" spans="1:1">
      <c r="A57411"/>
    </row>
    <row r="57412" spans="1:1">
      <c r="A57412"/>
    </row>
    <row r="57413" spans="1:1">
      <c r="A57413"/>
    </row>
    <row r="57414" spans="1:1">
      <c r="A57414"/>
    </row>
    <row r="57415" spans="1:1">
      <c r="A57415"/>
    </row>
    <row r="57416" spans="1:1">
      <c r="A57416"/>
    </row>
    <row r="57417" spans="1:1">
      <c r="A57417"/>
    </row>
    <row r="57418" spans="1:1">
      <c r="A57418"/>
    </row>
    <row r="57419" spans="1:1">
      <c r="A57419"/>
    </row>
    <row r="57420" spans="1:1">
      <c r="A57420"/>
    </row>
    <row r="57421" spans="1:1">
      <c r="A57421"/>
    </row>
    <row r="57422" spans="1:1">
      <c r="A57422"/>
    </row>
    <row r="57423" spans="1:1">
      <c r="A57423"/>
    </row>
    <row r="57424" spans="1:1">
      <c r="A57424"/>
    </row>
    <row r="57425" spans="1:1">
      <c r="A57425"/>
    </row>
    <row r="57426" spans="1:1">
      <c r="A57426"/>
    </row>
    <row r="57427" spans="1:1">
      <c r="A57427"/>
    </row>
    <row r="57428" spans="1:1">
      <c r="A57428"/>
    </row>
    <row r="57429" spans="1:1">
      <c r="A57429"/>
    </row>
    <row r="57430" spans="1:1">
      <c r="A57430"/>
    </row>
    <row r="57431" spans="1:1">
      <c r="A57431"/>
    </row>
    <row r="57432" spans="1:1">
      <c r="A57432"/>
    </row>
    <row r="57433" spans="1:1">
      <c r="A57433"/>
    </row>
    <row r="57434" spans="1:1">
      <c r="A57434"/>
    </row>
    <row r="57435" spans="1:1">
      <c r="A57435"/>
    </row>
    <row r="57436" spans="1:1">
      <c r="A57436"/>
    </row>
    <row r="57437" spans="1:1">
      <c r="A57437"/>
    </row>
    <row r="57438" spans="1:1">
      <c r="A57438"/>
    </row>
    <row r="57439" spans="1:1">
      <c r="A57439"/>
    </row>
    <row r="57440" spans="1:1">
      <c r="A57440"/>
    </row>
    <row r="57441" spans="1:1">
      <c r="A57441"/>
    </row>
    <row r="57442" spans="1:1">
      <c r="A57442"/>
    </row>
    <row r="57443" spans="1:1">
      <c r="A57443"/>
    </row>
    <row r="57444" spans="1:1">
      <c r="A57444"/>
    </row>
    <row r="57445" spans="1:1">
      <c r="A57445"/>
    </row>
    <row r="57446" spans="1:1">
      <c r="A57446"/>
    </row>
    <row r="57447" spans="1:1">
      <c r="A57447"/>
    </row>
    <row r="57448" spans="1:1">
      <c r="A57448"/>
    </row>
    <row r="57449" spans="1:1">
      <c r="A57449"/>
    </row>
    <row r="57450" spans="1:1">
      <c r="A57450"/>
    </row>
    <row r="57451" spans="1:1">
      <c r="A57451"/>
    </row>
    <row r="57452" spans="1:1">
      <c r="A57452"/>
    </row>
    <row r="57453" spans="1:1">
      <c r="A57453"/>
    </row>
    <row r="57454" spans="1:1">
      <c r="A57454"/>
    </row>
    <row r="57455" spans="1:1">
      <c r="A57455"/>
    </row>
    <row r="57456" spans="1:1">
      <c r="A57456"/>
    </row>
    <row r="57457" spans="1:1">
      <c r="A57457"/>
    </row>
    <row r="57458" spans="1:1">
      <c r="A57458"/>
    </row>
    <row r="57459" spans="1:1">
      <c r="A57459"/>
    </row>
    <row r="57460" spans="1:1">
      <c r="A57460"/>
    </row>
    <row r="57461" spans="1:1">
      <c r="A57461"/>
    </row>
    <row r="57462" spans="1:1">
      <c r="A57462"/>
    </row>
    <row r="57463" spans="1:1">
      <c r="A57463"/>
    </row>
    <row r="57464" spans="1:1">
      <c r="A57464"/>
    </row>
    <row r="57465" spans="1:1">
      <c r="A57465"/>
    </row>
    <row r="57466" spans="1:1">
      <c r="A57466"/>
    </row>
    <row r="57467" spans="1:1">
      <c r="A57467"/>
    </row>
    <row r="57468" spans="1:1">
      <c r="A57468"/>
    </row>
    <row r="57469" spans="1:1">
      <c r="A57469"/>
    </row>
    <row r="57470" spans="1:1">
      <c r="A57470"/>
    </row>
    <row r="57471" spans="1:1">
      <c r="A57471"/>
    </row>
    <row r="57472" spans="1:1">
      <c r="A57472"/>
    </row>
    <row r="57473" spans="1:1">
      <c r="A57473"/>
    </row>
    <row r="57474" spans="1:1">
      <c r="A57474"/>
    </row>
    <row r="57475" spans="1:1">
      <c r="A57475"/>
    </row>
    <row r="57476" spans="1:1">
      <c r="A57476"/>
    </row>
    <row r="57477" spans="1:1">
      <c r="A57477"/>
    </row>
    <row r="57478" spans="1:1">
      <c r="A57478"/>
    </row>
    <row r="57479" spans="1:1">
      <c r="A57479"/>
    </row>
    <row r="57480" spans="1:1">
      <c r="A57480"/>
    </row>
    <row r="57481" spans="1:1">
      <c r="A57481"/>
    </row>
    <row r="57482" spans="1:1">
      <c r="A57482"/>
    </row>
    <row r="57483" spans="1:1">
      <c r="A57483"/>
    </row>
    <row r="57484" spans="1:1">
      <c r="A57484"/>
    </row>
    <row r="57485" spans="1:1">
      <c r="A57485"/>
    </row>
    <row r="57486" spans="1:1">
      <c r="A57486"/>
    </row>
    <row r="57487" spans="1:1">
      <c r="A57487"/>
    </row>
    <row r="57488" spans="1:1">
      <c r="A57488"/>
    </row>
    <row r="57489" spans="1:1">
      <c r="A57489"/>
    </row>
    <row r="57490" spans="1:1">
      <c r="A57490"/>
    </row>
    <row r="57491" spans="1:1">
      <c r="A57491"/>
    </row>
    <row r="57492" spans="1:1">
      <c r="A57492"/>
    </row>
    <row r="57493" spans="1:1">
      <c r="A57493"/>
    </row>
    <row r="57494" spans="1:1">
      <c r="A57494"/>
    </row>
    <row r="57495" spans="1:1">
      <c r="A57495"/>
    </row>
    <row r="57496" spans="1:1">
      <c r="A57496"/>
    </row>
    <row r="57497" spans="1:1">
      <c r="A57497"/>
    </row>
    <row r="57498" spans="1:1">
      <c r="A57498"/>
    </row>
    <row r="57499" spans="1:1">
      <c r="A57499"/>
    </row>
    <row r="57500" spans="1:1">
      <c r="A57500"/>
    </row>
    <row r="57501" spans="1:1">
      <c r="A57501"/>
    </row>
    <row r="57502" spans="1:1">
      <c r="A57502"/>
    </row>
    <row r="57503" spans="1:1">
      <c r="A57503"/>
    </row>
    <row r="57504" spans="1:1">
      <c r="A57504"/>
    </row>
    <row r="57505" spans="1:1">
      <c r="A57505"/>
    </row>
    <row r="57506" spans="1:1">
      <c r="A57506"/>
    </row>
    <row r="57507" spans="1:1">
      <c r="A57507"/>
    </row>
    <row r="57508" spans="1:1">
      <c r="A57508"/>
    </row>
    <row r="57509" spans="1:1">
      <c r="A57509"/>
    </row>
    <row r="57510" spans="1:1">
      <c r="A57510"/>
    </row>
    <row r="57511" spans="1:1">
      <c r="A57511"/>
    </row>
    <row r="57512" spans="1:1">
      <c r="A57512"/>
    </row>
    <row r="57513" spans="1:1">
      <c r="A57513"/>
    </row>
    <row r="57514" spans="1:1">
      <c r="A57514"/>
    </row>
    <row r="57515" spans="1:1">
      <c r="A57515"/>
    </row>
    <row r="57516" spans="1:1">
      <c r="A57516"/>
    </row>
    <row r="57517" spans="1:1">
      <c r="A57517"/>
    </row>
    <row r="57518" spans="1:1">
      <c r="A57518"/>
    </row>
    <row r="57519" spans="1:1">
      <c r="A57519"/>
    </row>
    <row r="57520" spans="1:1">
      <c r="A57520"/>
    </row>
    <row r="57521" spans="1:1">
      <c r="A57521"/>
    </row>
    <row r="57522" spans="1:1">
      <c r="A57522"/>
    </row>
    <row r="57523" spans="1:1">
      <c r="A57523"/>
    </row>
    <row r="57524" spans="1:1">
      <c r="A57524"/>
    </row>
    <row r="57525" spans="1:1">
      <c r="A57525"/>
    </row>
    <row r="57526" spans="1:1">
      <c r="A57526"/>
    </row>
    <row r="57527" spans="1:1">
      <c r="A57527"/>
    </row>
    <row r="57528" spans="1:1">
      <c r="A57528"/>
    </row>
    <row r="57529" spans="1:1">
      <c r="A57529"/>
    </row>
    <row r="57530" spans="1:1">
      <c r="A57530"/>
    </row>
    <row r="57531" spans="1:1">
      <c r="A57531"/>
    </row>
    <row r="57532" spans="1:1">
      <c r="A57532"/>
    </row>
    <row r="57533" spans="1:1">
      <c r="A57533"/>
    </row>
    <row r="57534" spans="1:1">
      <c r="A57534"/>
    </row>
    <row r="57535" spans="1:1">
      <c r="A57535"/>
    </row>
    <row r="57536" spans="1:1">
      <c r="A57536"/>
    </row>
    <row r="57537" spans="1:1">
      <c r="A57537"/>
    </row>
    <row r="57538" spans="1:1">
      <c r="A57538"/>
    </row>
    <row r="57539" spans="1:1">
      <c r="A57539"/>
    </row>
    <row r="57540" spans="1:1">
      <c r="A57540"/>
    </row>
    <row r="57541" spans="1:1">
      <c r="A57541"/>
    </row>
    <row r="57542" spans="1:1">
      <c r="A57542"/>
    </row>
    <row r="57543" spans="1:1">
      <c r="A57543"/>
    </row>
    <row r="57544" spans="1:1">
      <c r="A57544"/>
    </row>
    <row r="57545" spans="1:1">
      <c r="A57545"/>
    </row>
    <row r="57546" spans="1:1">
      <c r="A57546"/>
    </row>
    <row r="57547" spans="1:1">
      <c r="A57547"/>
    </row>
    <row r="57548" spans="1:1">
      <c r="A57548"/>
    </row>
    <row r="57549" spans="1:1">
      <c r="A57549"/>
    </row>
    <row r="57550" spans="1:1">
      <c r="A57550"/>
    </row>
    <row r="57551" spans="1:1">
      <c r="A57551"/>
    </row>
    <row r="57552" spans="1:1">
      <c r="A57552"/>
    </row>
    <row r="57553" spans="1:1">
      <c r="A57553"/>
    </row>
    <row r="57554" spans="1:1">
      <c r="A57554"/>
    </row>
    <row r="57555" spans="1:1">
      <c r="A57555"/>
    </row>
    <row r="57556" spans="1:1">
      <c r="A57556"/>
    </row>
    <row r="57557" spans="1:1">
      <c r="A57557"/>
    </row>
    <row r="57558" spans="1:1">
      <c r="A57558"/>
    </row>
    <row r="57559" spans="1:1">
      <c r="A57559"/>
    </row>
    <row r="57560" spans="1:1">
      <c r="A57560"/>
    </row>
    <row r="57561" spans="1:1">
      <c r="A57561"/>
    </row>
    <row r="57562" spans="1:1">
      <c r="A57562"/>
    </row>
    <row r="57563" spans="1:1">
      <c r="A57563"/>
    </row>
    <row r="57564" spans="1:1">
      <c r="A57564"/>
    </row>
    <row r="57565" spans="1:1">
      <c r="A57565"/>
    </row>
    <row r="57566" spans="1:1">
      <c r="A57566"/>
    </row>
    <row r="57567" spans="1:1">
      <c r="A57567"/>
    </row>
    <row r="57568" spans="1:1">
      <c r="A57568"/>
    </row>
    <row r="57569" spans="1:1">
      <c r="A57569"/>
    </row>
    <row r="57570" spans="1:1">
      <c r="A57570"/>
    </row>
    <row r="57571" spans="1:1">
      <c r="A57571"/>
    </row>
    <row r="57572" spans="1:1">
      <c r="A57572"/>
    </row>
    <row r="57573" spans="1:1">
      <c r="A57573"/>
    </row>
    <row r="57574" spans="1:1">
      <c r="A57574"/>
    </row>
    <row r="57575" spans="1:1">
      <c r="A57575"/>
    </row>
    <row r="57576" spans="1:1">
      <c r="A57576"/>
    </row>
    <row r="57577" spans="1:1">
      <c r="A57577"/>
    </row>
    <row r="57578" spans="1:1">
      <c r="A57578"/>
    </row>
    <row r="57579" spans="1:1">
      <c r="A57579"/>
    </row>
    <row r="57580" spans="1:1">
      <c r="A57580"/>
    </row>
    <row r="57581" spans="1:1">
      <c r="A57581"/>
    </row>
    <row r="57582" spans="1:1">
      <c r="A57582"/>
    </row>
    <row r="57583" spans="1:1">
      <c r="A57583"/>
    </row>
    <row r="57584" spans="1:1">
      <c r="A57584"/>
    </row>
    <row r="57585" spans="1:1">
      <c r="A57585"/>
    </row>
    <row r="57586" spans="1:1">
      <c r="A57586"/>
    </row>
    <row r="57587" spans="1:1">
      <c r="A57587"/>
    </row>
    <row r="57588" spans="1:1">
      <c r="A57588"/>
    </row>
    <row r="57589" spans="1:1">
      <c r="A57589"/>
    </row>
    <row r="57590" spans="1:1">
      <c r="A57590"/>
    </row>
    <row r="57591" spans="1:1">
      <c r="A57591"/>
    </row>
    <row r="57592" spans="1:1">
      <c r="A57592"/>
    </row>
    <row r="57593" spans="1:1">
      <c r="A57593"/>
    </row>
    <row r="57594" spans="1:1">
      <c r="A57594"/>
    </row>
    <row r="57595" spans="1:1">
      <c r="A57595"/>
    </row>
    <row r="57596" spans="1:1">
      <c r="A57596"/>
    </row>
    <row r="57597" spans="1:1">
      <c r="A57597"/>
    </row>
    <row r="57598" spans="1:1">
      <c r="A57598"/>
    </row>
    <row r="57599" spans="1:1">
      <c r="A57599"/>
    </row>
    <row r="57600" spans="1:1">
      <c r="A57600"/>
    </row>
    <row r="57601" spans="1:1">
      <c r="A57601"/>
    </row>
    <row r="57602" spans="1:1">
      <c r="A57602"/>
    </row>
    <row r="57603" spans="1:1">
      <c r="A57603"/>
    </row>
    <row r="57604" spans="1:1">
      <c r="A57604"/>
    </row>
    <row r="57605" spans="1:1">
      <c r="A57605"/>
    </row>
    <row r="57606" spans="1:1">
      <c r="A57606"/>
    </row>
    <row r="57607" spans="1:1">
      <c r="A57607"/>
    </row>
    <row r="57608" spans="1:1">
      <c r="A57608"/>
    </row>
    <row r="57609" spans="1:1">
      <c r="A57609"/>
    </row>
    <row r="57610" spans="1:1">
      <c r="A57610"/>
    </row>
    <row r="57611" spans="1:1">
      <c r="A57611"/>
    </row>
    <row r="57612" spans="1:1">
      <c r="A57612"/>
    </row>
    <row r="57613" spans="1:1">
      <c r="A57613"/>
    </row>
    <row r="57614" spans="1:1">
      <c r="A57614"/>
    </row>
    <row r="57615" spans="1:1">
      <c r="A57615"/>
    </row>
    <row r="57616" spans="1:1">
      <c r="A57616"/>
    </row>
    <row r="57617" spans="1:1">
      <c r="A57617"/>
    </row>
    <row r="57618" spans="1:1">
      <c r="A57618"/>
    </row>
    <row r="57619" spans="1:1">
      <c r="A57619"/>
    </row>
    <row r="57620" spans="1:1">
      <c r="A57620"/>
    </row>
    <row r="57621" spans="1:1">
      <c r="A57621"/>
    </row>
    <row r="57622" spans="1:1">
      <c r="A57622"/>
    </row>
    <row r="57623" spans="1:1">
      <c r="A57623"/>
    </row>
    <row r="57624" spans="1:1">
      <c r="A57624"/>
    </row>
    <row r="57625" spans="1:1">
      <c r="A57625"/>
    </row>
    <row r="57626" spans="1:1">
      <c r="A57626"/>
    </row>
    <row r="57627" spans="1:1">
      <c r="A57627"/>
    </row>
    <row r="57628" spans="1:1">
      <c r="A57628"/>
    </row>
    <row r="57629" spans="1:1">
      <c r="A57629"/>
    </row>
    <row r="57630" spans="1:1">
      <c r="A57630"/>
    </row>
    <row r="57631" spans="1:1">
      <c r="A57631"/>
    </row>
    <row r="57632" spans="1:1">
      <c r="A57632"/>
    </row>
    <row r="57633" spans="1:1">
      <c r="A57633"/>
    </row>
    <row r="57634" spans="1:1">
      <c r="A57634"/>
    </row>
    <row r="57635" spans="1:1">
      <c r="A57635"/>
    </row>
    <row r="57636" spans="1:1">
      <c r="A57636"/>
    </row>
    <row r="57637" spans="1:1">
      <c r="A57637"/>
    </row>
    <row r="57638" spans="1:1">
      <c r="A57638"/>
    </row>
    <row r="57639" spans="1:1">
      <c r="A57639"/>
    </row>
    <row r="57640" spans="1:1">
      <c r="A57640"/>
    </row>
    <row r="57641" spans="1:1">
      <c r="A57641"/>
    </row>
    <row r="57642" spans="1:1">
      <c r="A57642"/>
    </row>
    <row r="57643" spans="1:1">
      <c r="A57643"/>
    </row>
    <row r="57644" spans="1:1">
      <c r="A57644"/>
    </row>
    <row r="57645" spans="1:1">
      <c r="A57645"/>
    </row>
    <row r="57646" spans="1:1">
      <c r="A57646"/>
    </row>
    <row r="57647" spans="1:1">
      <c r="A57647"/>
    </row>
    <row r="57648" spans="1:1">
      <c r="A57648"/>
    </row>
    <row r="57649" spans="1:1">
      <c r="A57649"/>
    </row>
    <row r="57650" spans="1:1">
      <c r="A57650"/>
    </row>
    <row r="57651" spans="1:1">
      <c r="A57651"/>
    </row>
    <row r="57652" spans="1:1">
      <c r="A57652"/>
    </row>
    <row r="57653" spans="1:1">
      <c r="A57653"/>
    </row>
    <row r="57654" spans="1:1">
      <c r="A57654"/>
    </row>
    <row r="57655" spans="1:1">
      <c r="A57655"/>
    </row>
    <row r="57656" spans="1:1">
      <c r="A57656"/>
    </row>
    <row r="57657" spans="1:1">
      <c r="A57657"/>
    </row>
    <row r="57658" spans="1:1">
      <c r="A57658"/>
    </row>
    <row r="57659" spans="1:1">
      <c r="A57659"/>
    </row>
    <row r="57660" spans="1:1">
      <c r="A57660"/>
    </row>
    <row r="57661" spans="1:1">
      <c r="A57661"/>
    </row>
    <row r="57662" spans="1:1">
      <c r="A57662"/>
    </row>
    <row r="57663" spans="1:1">
      <c r="A57663"/>
    </row>
    <row r="57664" spans="1:1">
      <c r="A57664"/>
    </row>
    <row r="57665" spans="1:1">
      <c r="A57665"/>
    </row>
    <row r="57666" spans="1:1">
      <c r="A57666"/>
    </row>
    <row r="57667" spans="1:1">
      <c r="A57667"/>
    </row>
    <row r="57668" spans="1:1">
      <c r="A57668"/>
    </row>
    <row r="57669" spans="1:1">
      <c r="A57669"/>
    </row>
    <row r="57670" spans="1:1">
      <c r="A57670"/>
    </row>
    <row r="57671" spans="1:1">
      <c r="A57671"/>
    </row>
    <row r="57672" spans="1:1">
      <c r="A57672"/>
    </row>
    <row r="57673" spans="1:1">
      <c r="A57673"/>
    </row>
    <row r="57674" spans="1:1">
      <c r="A57674"/>
    </row>
    <row r="57675" spans="1:1">
      <c r="A57675"/>
    </row>
    <row r="57676" spans="1:1">
      <c r="A57676"/>
    </row>
    <row r="57677" spans="1:1">
      <c r="A57677"/>
    </row>
    <row r="57678" spans="1:1">
      <c r="A57678"/>
    </row>
    <row r="57679" spans="1:1">
      <c r="A57679"/>
    </row>
    <row r="57680" spans="1:1">
      <c r="A57680"/>
    </row>
    <row r="57681" spans="1:1">
      <c r="A57681"/>
    </row>
    <row r="57682" spans="1:1">
      <c r="A57682"/>
    </row>
    <row r="57683" spans="1:1">
      <c r="A57683"/>
    </row>
    <row r="57684" spans="1:1">
      <c r="A57684"/>
    </row>
    <row r="57685" spans="1:1">
      <c r="A57685"/>
    </row>
    <row r="57686" spans="1:1">
      <c r="A57686"/>
    </row>
    <row r="57687" spans="1:1">
      <c r="A57687"/>
    </row>
    <row r="57688" spans="1:1">
      <c r="A57688"/>
    </row>
    <row r="57689" spans="1:1">
      <c r="A57689"/>
    </row>
    <row r="57690" spans="1:1">
      <c r="A57690"/>
    </row>
    <row r="57691" spans="1:1">
      <c r="A57691"/>
    </row>
    <row r="57692" spans="1:1">
      <c r="A57692"/>
    </row>
    <row r="57693" spans="1:1">
      <c r="A57693"/>
    </row>
    <row r="57694" spans="1:1">
      <c r="A57694"/>
    </row>
    <row r="57695" spans="1:1">
      <c r="A57695"/>
    </row>
    <row r="57696" spans="1:1">
      <c r="A57696"/>
    </row>
    <row r="57697" spans="1:1">
      <c r="A57697"/>
    </row>
    <row r="57698" spans="1:1">
      <c r="A57698"/>
    </row>
    <row r="57699" spans="1:1">
      <c r="A57699"/>
    </row>
    <row r="57700" spans="1:1">
      <c r="A57700"/>
    </row>
    <row r="57701" spans="1:1">
      <c r="A57701"/>
    </row>
    <row r="57702" spans="1:1">
      <c r="A57702"/>
    </row>
    <row r="57703" spans="1:1">
      <c r="A57703"/>
    </row>
    <row r="57704" spans="1:1">
      <c r="A57704"/>
    </row>
    <row r="57705" spans="1:1">
      <c r="A57705"/>
    </row>
    <row r="57706" spans="1:1">
      <c r="A57706"/>
    </row>
    <row r="57707" spans="1:1">
      <c r="A57707"/>
    </row>
    <row r="57708" spans="1:1">
      <c r="A57708"/>
    </row>
    <row r="57709" spans="1:1">
      <c r="A57709"/>
    </row>
    <row r="57710" spans="1:1">
      <c r="A57710"/>
    </row>
    <row r="57711" spans="1:1">
      <c r="A57711"/>
    </row>
    <row r="57712" spans="1:1">
      <c r="A57712"/>
    </row>
    <row r="57713" spans="1:1">
      <c r="A57713"/>
    </row>
    <row r="57714" spans="1:1">
      <c r="A57714"/>
    </row>
    <row r="57715" spans="1:1">
      <c r="A57715"/>
    </row>
    <row r="57716" spans="1:1">
      <c r="A57716"/>
    </row>
    <row r="57717" spans="1:1">
      <c r="A57717"/>
    </row>
    <row r="57718" spans="1:1">
      <c r="A57718"/>
    </row>
    <row r="57719" spans="1:1">
      <c r="A57719"/>
    </row>
    <row r="57720" spans="1:1">
      <c r="A57720"/>
    </row>
    <row r="57721" spans="1:1">
      <c r="A57721"/>
    </row>
    <row r="57722" spans="1:1">
      <c r="A57722"/>
    </row>
    <row r="57723" spans="1:1">
      <c r="A57723"/>
    </row>
    <row r="57724" spans="1:1">
      <c r="A57724"/>
    </row>
    <row r="57725" spans="1:1">
      <c r="A57725"/>
    </row>
    <row r="57726" spans="1:1">
      <c r="A57726"/>
    </row>
    <row r="57727" spans="1:1">
      <c r="A57727"/>
    </row>
    <row r="57728" spans="1:1">
      <c r="A57728"/>
    </row>
    <row r="57729" spans="1:1">
      <c r="A57729"/>
    </row>
    <row r="57730" spans="1:1">
      <c r="A57730"/>
    </row>
    <row r="57731" spans="1:1">
      <c r="A57731"/>
    </row>
    <row r="57732" spans="1:1">
      <c r="A57732"/>
    </row>
    <row r="57733" spans="1:1">
      <c r="A57733"/>
    </row>
    <row r="57734" spans="1:1">
      <c r="A57734"/>
    </row>
    <row r="57735" spans="1:1">
      <c r="A57735"/>
    </row>
    <row r="57736" spans="1:1">
      <c r="A57736"/>
    </row>
    <row r="57737" spans="1:1">
      <c r="A57737"/>
    </row>
    <row r="57738" spans="1:1">
      <c r="A57738"/>
    </row>
    <row r="57739" spans="1:1">
      <c r="A57739"/>
    </row>
    <row r="57740" spans="1:1">
      <c r="A57740"/>
    </row>
    <row r="57741" spans="1:1">
      <c r="A57741"/>
    </row>
    <row r="57742" spans="1:1">
      <c r="A57742"/>
    </row>
    <row r="57743" spans="1:1">
      <c r="A57743"/>
    </row>
    <row r="57744" spans="1:1">
      <c r="A57744"/>
    </row>
    <row r="57745" spans="1:1">
      <c r="A57745"/>
    </row>
    <row r="57746" spans="1:1">
      <c r="A57746"/>
    </row>
    <row r="57747" spans="1:1">
      <c r="A57747"/>
    </row>
    <row r="57748" spans="1:1">
      <c r="A57748"/>
    </row>
    <row r="57749" spans="1:1">
      <c r="A57749"/>
    </row>
    <row r="57750" spans="1:1">
      <c r="A57750"/>
    </row>
    <row r="57751" spans="1:1">
      <c r="A57751"/>
    </row>
    <row r="57752" spans="1:1">
      <c r="A57752"/>
    </row>
    <row r="57753" spans="1:1">
      <c r="A57753"/>
    </row>
    <row r="57754" spans="1:1">
      <c r="A57754"/>
    </row>
    <row r="57755" spans="1:1">
      <c r="A57755"/>
    </row>
    <row r="57756" spans="1:1">
      <c r="A57756"/>
    </row>
    <row r="57757" spans="1:1">
      <c r="A57757"/>
    </row>
    <row r="57758" spans="1:1">
      <c r="A57758"/>
    </row>
    <row r="57759" spans="1:1">
      <c r="A57759"/>
    </row>
    <row r="57760" spans="1:1">
      <c r="A57760"/>
    </row>
    <row r="57761" spans="1:1">
      <c r="A57761"/>
    </row>
    <row r="57762" spans="1:1">
      <c r="A57762"/>
    </row>
    <row r="57763" spans="1:1">
      <c r="A57763"/>
    </row>
    <row r="57764" spans="1:1">
      <c r="A57764"/>
    </row>
    <row r="57765" spans="1:1">
      <c r="A57765"/>
    </row>
    <row r="57766" spans="1:1">
      <c r="A57766"/>
    </row>
    <row r="57767" spans="1:1">
      <c r="A57767"/>
    </row>
    <row r="57768" spans="1:1">
      <c r="A57768"/>
    </row>
    <row r="57769" spans="1:1">
      <c r="A57769"/>
    </row>
    <row r="57770" spans="1:1">
      <c r="A57770"/>
    </row>
    <row r="57771" spans="1:1">
      <c r="A57771"/>
    </row>
    <row r="57772" spans="1:1">
      <c r="A57772"/>
    </row>
    <row r="57773" spans="1:1">
      <c r="A57773"/>
    </row>
    <row r="57774" spans="1:1">
      <c r="A57774"/>
    </row>
    <row r="57775" spans="1:1">
      <c r="A57775"/>
    </row>
    <row r="57776" spans="1:1">
      <c r="A57776"/>
    </row>
    <row r="57777" spans="1:1">
      <c r="A57777"/>
    </row>
    <row r="57778" spans="1:1">
      <c r="A57778"/>
    </row>
    <row r="57779" spans="1:1">
      <c r="A57779"/>
    </row>
    <row r="57780" spans="1:1">
      <c r="A57780"/>
    </row>
    <row r="57781" spans="1:1">
      <c r="A57781"/>
    </row>
    <row r="57782" spans="1:1">
      <c r="A57782"/>
    </row>
    <row r="57783" spans="1:1">
      <c r="A57783"/>
    </row>
    <row r="57784" spans="1:1">
      <c r="A57784"/>
    </row>
    <row r="57785" spans="1:1">
      <c r="A57785"/>
    </row>
    <row r="57786" spans="1:1">
      <c r="A57786"/>
    </row>
    <row r="57787" spans="1:1">
      <c r="A57787"/>
    </row>
    <row r="57788" spans="1:1">
      <c r="A57788"/>
    </row>
    <row r="57789" spans="1:1">
      <c r="A57789"/>
    </row>
    <row r="57790" spans="1:1">
      <c r="A57790"/>
    </row>
    <row r="57791" spans="1:1">
      <c r="A57791"/>
    </row>
    <row r="57792" spans="1:1">
      <c r="A57792"/>
    </row>
    <row r="57793" spans="1:1">
      <c r="A57793"/>
    </row>
    <row r="57794" spans="1:1">
      <c r="A57794"/>
    </row>
    <row r="57795" spans="1:1">
      <c r="A57795"/>
    </row>
    <row r="57796" spans="1:1">
      <c r="A57796"/>
    </row>
    <row r="57797" spans="1:1">
      <c r="A57797"/>
    </row>
    <row r="57798" spans="1:1">
      <c r="A57798"/>
    </row>
    <row r="57799" spans="1:1">
      <c r="A57799"/>
    </row>
    <row r="57800" spans="1:1">
      <c r="A57800"/>
    </row>
    <row r="57801" spans="1:1">
      <c r="A57801"/>
    </row>
    <row r="57802" spans="1:1">
      <c r="A57802"/>
    </row>
    <row r="57803" spans="1:1">
      <c r="A57803"/>
    </row>
    <row r="57804" spans="1:1">
      <c r="A57804"/>
    </row>
    <row r="57805" spans="1:1">
      <c r="A57805"/>
    </row>
    <row r="57806" spans="1:1">
      <c r="A57806"/>
    </row>
    <row r="57807" spans="1:1">
      <c r="A57807"/>
    </row>
    <row r="57808" spans="1:1">
      <c r="A57808"/>
    </row>
    <row r="57809" spans="1:1">
      <c r="A57809"/>
    </row>
    <row r="57810" spans="1:1">
      <c r="A57810"/>
    </row>
    <row r="57811" spans="1:1">
      <c r="A57811"/>
    </row>
    <row r="57812" spans="1:1">
      <c r="A57812"/>
    </row>
    <row r="57813" spans="1:1">
      <c r="A57813"/>
    </row>
    <row r="57814" spans="1:1">
      <c r="A57814"/>
    </row>
    <row r="57815" spans="1:1">
      <c r="A57815"/>
    </row>
    <row r="57816" spans="1:1">
      <c r="A57816"/>
    </row>
    <row r="57817" spans="1:1">
      <c r="A57817"/>
    </row>
    <row r="57818" spans="1:1">
      <c r="A57818"/>
    </row>
    <row r="57819" spans="1:1">
      <c r="A57819"/>
    </row>
    <row r="57820" spans="1:1">
      <c r="A57820"/>
    </row>
    <row r="57821" spans="1:1">
      <c r="A57821"/>
    </row>
    <row r="57822" spans="1:1">
      <c r="A57822"/>
    </row>
    <row r="57823" spans="1:1">
      <c r="A57823"/>
    </row>
    <row r="57824" spans="1:1">
      <c r="A57824"/>
    </row>
    <row r="57825" spans="1:1">
      <c r="A57825"/>
    </row>
    <row r="57826" spans="1:1">
      <c r="A57826"/>
    </row>
    <row r="57827" spans="1:1">
      <c r="A57827"/>
    </row>
    <row r="57828" spans="1:1">
      <c r="A57828"/>
    </row>
    <row r="57829" spans="1:1">
      <c r="A57829"/>
    </row>
    <row r="57830" spans="1:1">
      <c r="A57830"/>
    </row>
    <row r="57831" spans="1:1">
      <c r="A57831"/>
    </row>
    <row r="57832" spans="1:1">
      <c r="A57832"/>
    </row>
    <row r="57833" spans="1:1">
      <c r="A57833"/>
    </row>
    <row r="57834" spans="1:1">
      <c r="A57834"/>
    </row>
    <row r="57835" spans="1:1">
      <c r="A57835"/>
    </row>
    <row r="57836" spans="1:1">
      <c r="A57836"/>
    </row>
    <row r="57837" spans="1:1">
      <c r="A57837"/>
    </row>
    <row r="57838" spans="1:1">
      <c r="A57838"/>
    </row>
    <row r="57839" spans="1:1">
      <c r="A57839"/>
    </row>
    <row r="57840" spans="1:1">
      <c r="A57840"/>
    </row>
    <row r="57841" spans="1:1">
      <c r="A57841"/>
    </row>
    <row r="57842" spans="1:1">
      <c r="A57842"/>
    </row>
    <row r="57843" spans="1:1">
      <c r="A57843"/>
    </row>
    <row r="57844" spans="1:1">
      <c r="A57844"/>
    </row>
    <row r="57845" spans="1:1">
      <c r="A57845"/>
    </row>
    <row r="57846" spans="1:1">
      <c r="A57846"/>
    </row>
    <row r="57847" spans="1:1">
      <c r="A57847"/>
    </row>
    <row r="57848" spans="1:1">
      <c r="A57848"/>
    </row>
    <row r="57849" spans="1:1">
      <c r="A57849"/>
    </row>
    <row r="57850" spans="1:1">
      <c r="A57850"/>
    </row>
    <row r="57851" spans="1:1">
      <c r="A57851"/>
    </row>
    <row r="57852" spans="1:1">
      <c r="A57852"/>
    </row>
    <row r="57853" spans="1:1">
      <c r="A57853"/>
    </row>
    <row r="57854" spans="1:1">
      <c r="A57854"/>
    </row>
    <row r="57855" spans="1:1">
      <c r="A57855"/>
    </row>
    <row r="57856" spans="1:1">
      <c r="A57856"/>
    </row>
    <row r="57857" spans="1:1">
      <c r="A57857"/>
    </row>
    <row r="57858" spans="1:1">
      <c r="A57858"/>
    </row>
    <row r="57859" spans="1:1">
      <c r="A57859"/>
    </row>
    <row r="57860" spans="1:1">
      <c r="A57860"/>
    </row>
    <row r="57861" spans="1:1">
      <c r="A57861"/>
    </row>
    <row r="57862" spans="1:1">
      <c r="A57862"/>
    </row>
    <row r="57863" spans="1:1">
      <c r="A57863"/>
    </row>
    <row r="57864" spans="1:1">
      <c r="A57864"/>
    </row>
    <row r="57865" spans="1:1">
      <c r="A57865"/>
    </row>
    <row r="57866" spans="1:1">
      <c r="A57866"/>
    </row>
    <row r="57867" spans="1:1">
      <c r="A57867"/>
    </row>
    <row r="57868" spans="1:1">
      <c r="A57868"/>
    </row>
    <row r="57869" spans="1:1">
      <c r="A57869"/>
    </row>
    <row r="57870" spans="1:1">
      <c r="A57870"/>
    </row>
    <row r="57871" spans="1:1">
      <c r="A57871"/>
    </row>
    <row r="57872" spans="1:1">
      <c r="A57872"/>
    </row>
    <row r="57873" spans="1:1">
      <c r="A57873"/>
    </row>
    <row r="57874" spans="1:1">
      <c r="A57874"/>
    </row>
    <row r="57875" spans="1:1">
      <c r="A57875"/>
    </row>
    <row r="57876" spans="1:1">
      <c r="A57876"/>
    </row>
    <row r="57877" spans="1:1">
      <c r="A57877"/>
    </row>
    <row r="57878" spans="1:1">
      <c r="A57878"/>
    </row>
    <row r="57879" spans="1:1">
      <c r="A57879"/>
    </row>
    <row r="57880" spans="1:1">
      <c r="A57880"/>
    </row>
    <row r="57881" spans="1:1">
      <c r="A57881"/>
    </row>
    <row r="57882" spans="1:1">
      <c r="A57882"/>
    </row>
    <row r="57883" spans="1:1">
      <c r="A57883"/>
    </row>
    <row r="57884" spans="1:1">
      <c r="A57884"/>
    </row>
    <row r="57885" spans="1:1">
      <c r="A57885"/>
    </row>
    <row r="57886" spans="1:1">
      <c r="A57886"/>
    </row>
    <row r="57887" spans="1:1">
      <c r="A57887"/>
    </row>
    <row r="57888" spans="1:1">
      <c r="A57888"/>
    </row>
    <row r="57889" spans="1:1">
      <c r="A57889"/>
    </row>
    <row r="57890" spans="1:1">
      <c r="A57890"/>
    </row>
    <row r="57891" spans="1:1">
      <c r="A57891"/>
    </row>
    <row r="57892" spans="1:1">
      <c r="A57892"/>
    </row>
    <row r="57893" spans="1:1">
      <c r="A57893"/>
    </row>
    <row r="57894" spans="1:1">
      <c r="A57894"/>
    </row>
    <row r="57895" spans="1:1">
      <c r="A57895"/>
    </row>
    <row r="57896" spans="1:1">
      <c r="A57896"/>
    </row>
    <row r="57897" spans="1:1">
      <c r="A57897"/>
    </row>
    <row r="57898" spans="1:1">
      <c r="A57898"/>
    </row>
    <row r="57899" spans="1:1">
      <c r="A57899"/>
    </row>
    <row r="57900" spans="1:1">
      <c r="A57900"/>
    </row>
    <row r="57901" spans="1:1">
      <c r="A57901"/>
    </row>
    <row r="57902" spans="1:1">
      <c r="A57902"/>
    </row>
    <row r="57903" spans="1:1">
      <c r="A57903"/>
    </row>
    <row r="57904" spans="1:1">
      <c r="A57904"/>
    </row>
    <row r="57905" spans="1:1">
      <c r="A57905"/>
    </row>
    <row r="57906" spans="1:1">
      <c r="A57906"/>
    </row>
    <row r="57907" spans="1:1">
      <c r="A57907"/>
    </row>
    <row r="57908" spans="1:1">
      <c r="A57908"/>
    </row>
    <row r="57909" spans="1:1">
      <c r="A57909"/>
    </row>
    <row r="57910" spans="1:1">
      <c r="A57910"/>
    </row>
    <row r="57911" spans="1:1">
      <c r="A57911"/>
    </row>
    <row r="57912" spans="1:1">
      <c r="A57912"/>
    </row>
    <row r="57913" spans="1:1">
      <c r="A57913"/>
    </row>
    <row r="57914" spans="1:1">
      <c r="A57914"/>
    </row>
    <row r="57915" spans="1:1">
      <c r="A57915"/>
    </row>
    <row r="57916" spans="1:1">
      <c r="A57916"/>
    </row>
    <row r="57917" spans="1:1">
      <c r="A57917"/>
    </row>
    <row r="57918" spans="1:1">
      <c r="A57918"/>
    </row>
    <row r="57919" spans="1:1">
      <c r="A57919"/>
    </row>
    <row r="57920" spans="1:1">
      <c r="A57920"/>
    </row>
    <row r="57921" spans="1:1">
      <c r="A57921"/>
    </row>
    <row r="57922" spans="1:1">
      <c r="A57922"/>
    </row>
    <row r="57923" spans="1:1">
      <c r="A57923"/>
    </row>
    <row r="57924" spans="1:1">
      <c r="A57924"/>
    </row>
    <row r="57925" spans="1:1">
      <c r="A57925"/>
    </row>
    <row r="57926" spans="1:1">
      <c r="A57926"/>
    </row>
    <row r="57927" spans="1:1">
      <c r="A57927"/>
    </row>
    <row r="57928" spans="1:1">
      <c r="A57928"/>
    </row>
    <row r="57929" spans="1:1">
      <c r="A57929"/>
    </row>
    <row r="57930" spans="1:1">
      <c r="A57930"/>
    </row>
    <row r="57931" spans="1:1">
      <c r="A57931"/>
    </row>
    <row r="57932" spans="1:1">
      <c r="A57932"/>
    </row>
    <row r="57933" spans="1:1">
      <c r="A57933"/>
    </row>
    <row r="57934" spans="1:1">
      <c r="A57934"/>
    </row>
    <row r="57935" spans="1:1">
      <c r="A57935"/>
    </row>
    <row r="57936" spans="1:1">
      <c r="A57936"/>
    </row>
    <row r="57937" spans="1:1">
      <c r="A57937"/>
    </row>
    <row r="57938" spans="1:1">
      <c r="A57938"/>
    </row>
    <row r="57939" spans="1:1">
      <c r="A57939"/>
    </row>
    <row r="57940" spans="1:1">
      <c r="A57940"/>
    </row>
    <row r="57941" spans="1:1">
      <c r="A57941"/>
    </row>
    <row r="57942" spans="1:1">
      <c r="A57942"/>
    </row>
    <row r="57943" spans="1:1">
      <c r="A57943"/>
    </row>
    <row r="57944" spans="1:1">
      <c r="A57944"/>
    </row>
    <row r="57945" spans="1:1">
      <c r="A57945"/>
    </row>
    <row r="57946" spans="1:1">
      <c r="A57946"/>
    </row>
    <row r="57947" spans="1:1">
      <c r="A57947"/>
    </row>
    <row r="57948" spans="1:1">
      <c r="A57948"/>
    </row>
    <row r="57949" spans="1:1">
      <c r="A57949"/>
    </row>
    <row r="57950" spans="1:1">
      <c r="A57950"/>
    </row>
    <row r="57951" spans="1:1">
      <c r="A57951"/>
    </row>
    <row r="57952" spans="1:1">
      <c r="A57952"/>
    </row>
    <row r="57953" spans="1:1">
      <c r="A57953"/>
    </row>
    <row r="57954" spans="1:1">
      <c r="A57954"/>
    </row>
    <row r="57955" spans="1:1">
      <c r="A57955"/>
    </row>
    <row r="57956" spans="1:1">
      <c r="A57956"/>
    </row>
    <row r="57957" spans="1:1">
      <c r="A57957"/>
    </row>
    <row r="57958" spans="1:1">
      <c r="A57958"/>
    </row>
    <row r="57959" spans="1:1">
      <c r="A57959"/>
    </row>
    <row r="57960" spans="1:1">
      <c r="A57960"/>
    </row>
    <row r="57961" spans="1:1">
      <c r="A57961"/>
    </row>
    <row r="57962" spans="1:1">
      <c r="A57962"/>
    </row>
    <row r="57963" spans="1:1">
      <c r="A57963"/>
    </row>
    <row r="57964" spans="1:1">
      <c r="A57964"/>
    </row>
    <row r="57965" spans="1:1">
      <c r="A57965"/>
    </row>
    <row r="57966" spans="1:1">
      <c r="A57966"/>
    </row>
    <row r="57967" spans="1:1">
      <c r="A57967"/>
    </row>
    <row r="57968" spans="1:1">
      <c r="A57968"/>
    </row>
    <row r="57969" spans="1:1">
      <c r="A57969"/>
    </row>
    <row r="57970" spans="1:1">
      <c r="A57970"/>
    </row>
    <row r="57971" spans="1:1">
      <c r="A57971"/>
    </row>
    <row r="57972" spans="1:1">
      <c r="A57972"/>
    </row>
    <row r="57973" spans="1:1">
      <c r="A57973"/>
    </row>
    <row r="57974" spans="1:1">
      <c r="A57974"/>
    </row>
    <row r="57975" spans="1:1">
      <c r="A57975"/>
    </row>
    <row r="57976" spans="1:1">
      <c r="A57976"/>
    </row>
    <row r="57977" spans="1:1">
      <c r="A57977"/>
    </row>
    <row r="57978" spans="1:1">
      <c r="A57978"/>
    </row>
    <row r="57979" spans="1:1">
      <c r="A57979"/>
    </row>
    <row r="57980" spans="1:1">
      <c r="A57980"/>
    </row>
    <row r="57981" spans="1:1">
      <c r="A57981"/>
    </row>
    <row r="57982" spans="1:1">
      <c r="A57982"/>
    </row>
    <row r="57983" spans="1:1">
      <c r="A57983"/>
    </row>
    <row r="57984" spans="1:1">
      <c r="A57984"/>
    </row>
    <row r="57985" spans="1:1">
      <c r="A57985"/>
    </row>
    <row r="57986" spans="1:1">
      <c r="A57986"/>
    </row>
    <row r="57987" spans="1:1">
      <c r="A57987"/>
    </row>
    <row r="57988" spans="1:1">
      <c r="A57988"/>
    </row>
    <row r="57989" spans="1:1">
      <c r="A57989"/>
    </row>
    <row r="57990" spans="1:1">
      <c r="A57990"/>
    </row>
    <row r="57991" spans="1:1">
      <c r="A57991"/>
    </row>
    <row r="57992" spans="1:1">
      <c r="A57992"/>
    </row>
    <row r="57993" spans="1:1">
      <c r="A57993"/>
    </row>
    <row r="57994" spans="1:1">
      <c r="A57994"/>
    </row>
    <row r="57995" spans="1:1">
      <c r="A57995"/>
    </row>
    <row r="57996" spans="1:1">
      <c r="A57996"/>
    </row>
    <row r="57997" spans="1:1">
      <c r="A57997"/>
    </row>
    <row r="57998" spans="1:1">
      <c r="A57998"/>
    </row>
    <row r="57999" spans="1:1">
      <c r="A57999"/>
    </row>
    <row r="58000" spans="1:1">
      <c r="A58000"/>
    </row>
    <row r="58001" spans="1:1">
      <c r="A58001"/>
    </row>
    <row r="58002" spans="1:1">
      <c r="A58002"/>
    </row>
    <row r="58003" spans="1:1">
      <c r="A58003"/>
    </row>
    <row r="58004" spans="1:1">
      <c r="A58004"/>
    </row>
    <row r="58005" spans="1:1">
      <c r="A58005"/>
    </row>
    <row r="58006" spans="1:1">
      <c r="A58006"/>
    </row>
    <row r="58007" spans="1:1">
      <c r="A58007"/>
    </row>
    <row r="58008" spans="1:1">
      <c r="A58008"/>
    </row>
    <row r="58009" spans="1:1">
      <c r="A58009"/>
    </row>
    <row r="58010" spans="1:1">
      <c r="A58010"/>
    </row>
    <row r="58011" spans="1:1">
      <c r="A58011"/>
    </row>
    <row r="58012" spans="1:1">
      <c r="A58012"/>
    </row>
    <row r="58013" spans="1:1">
      <c r="A58013"/>
    </row>
    <row r="58014" spans="1:1">
      <c r="A58014"/>
    </row>
    <row r="58015" spans="1:1">
      <c r="A58015"/>
    </row>
    <row r="58016" spans="1:1">
      <c r="A58016"/>
    </row>
    <row r="58017" spans="1:1">
      <c r="A58017"/>
    </row>
    <row r="58018" spans="1:1">
      <c r="A58018"/>
    </row>
    <row r="58019" spans="1:1">
      <c r="A58019"/>
    </row>
    <row r="58020" spans="1:1">
      <c r="A58020"/>
    </row>
    <row r="58021" spans="1:1">
      <c r="A58021"/>
    </row>
    <row r="58022" spans="1:1">
      <c r="A58022"/>
    </row>
    <row r="58023" spans="1:1">
      <c r="A58023"/>
    </row>
    <row r="58024" spans="1:1">
      <c r="A58024"/>
    </row>
    <row r="58025" spans="1:1">
      <c r="A58025"/>
    </row>
    <row r="58026" spans="1:1">
      <c r="A58026"/>
    </row>
    <row r="58027" spans="1:1">
      <c r="A58027"/>
    </row>
    <row r="58028" spans="1:1">
      <c r="A58028"/>
    </row>
    <row r="58029" spans="1:1">
      <c r="A58029"/>
    </row>
    <row r="58030" spans="1:1">
      <c r="A58030"/>
    </row>
    <row r="58031" spans="1:1">
      <c r="A58031"/>
    </row>
    <row r="58032" spans="1:1">
      <c r="A58032"/>
    </row>
    <row r="58033" spans="1:1">
      <c r="A58033"/>
    </row>
    <row r="58034" spans="1:1">
      <c r="A58034"/>
    </row>
    <row r="58035" spans="1:1">
      <c r="A58035"/>
    </row>
    <row r="58036" spans="1:1">
      <c r="A58036"/>
    </row>
    <row r="58037" spans="1:1">
      <c r="A58037"/>
    </row>
    <row r="58038" spans="1:1">
      <c r="A58038"/>
    </row>
    <row r="58039" spans="1:1">
      <c r="A58039"/>
    </row>
    <row r="58040" spans="1:1">
      <c r="A58040"/>
    </row>
    <row r="58041" spans="1:1">
      <c r="A58041"/>
    </row>
    <row r="58042" spans="1:1">
      <c r="A58042"/>
    </row>
    <row r="58043" spans="1:1">
      <c r="A58043"/>
    </row>
    <row r="58044" spans="1:1">
      <c r="A58044"/>
    </row>
    <row r="58045" spans="1:1">
      <c r="A58045"/>
    </row>
    <row r="58046" spans="1:1">
      <c r="A58046"/>
    </row>
    <row r="58047" spans="1:1">
      <c r="A58047"/>
    </row>
    <row r="58048" spans="1:1">
      <c r="A58048"/>
    </row>
    <row r="58049" spans="1:1">
      <c r="A58049"/>
    </row>
    <row r="58050" spans="1:1">
      <c r="A58050"/>
    </row>
    <row r="58051" spans="1:1">
      <c r="A58051"/>
    </row>
    <row r="58052" spans="1:1">
      <c r="A58052"/>
    </row>
    <row r="58053" spans="1:1">
      <c r="A58053"/>
    </row>
    <row r="58054" spans="1:1">
      <c r="A58054"/>
    </row>
    <row r="58055" spans="1:1">
      <c r="A58055"/>
    </row>
    <row r="58056" spans="1:1">
      <c r="A58056"/>
    </row>
    <row r="58057" spans="1:1">
      <c r="A58057"/>
    </row>
    <row r="58058" spans="1:1">
      <c r="A58058"/>
    </row>
    <row r="58059" spans="1:1">
      <c r="A58059"/>
    </row>
    <row r="58060" spans="1:1">
      <c r="A58060"/>
    </row>
    <row r="58061" spans="1:1">
      <c r="A58061"/>
    </row>
    <row r="58062" spans="1:1">
      <c r="A58062"/>
    </row>
    <row r="58063" spans="1:1">
      <c r="A58063"/>
    </row>
    <row r="58064" spans="1:1">
      <c r="A58064"/>
    </row>
    <row r="58065" spans="1:1">
      <c r="A58065"/>
    </row>
    <row r="58066" spans="1:1">
      <c r="A58066"/>
    </row>
    <row r="58067" spans="1:1">
      <c r="A58067"/>
    </row>
    <row r="58068" spans="1:1">
      <c r="A58068"/>
    </row>
    <row r="58069" spans="1:1">
      <c r="A58069"/>
    </row>
    <row r="58070" spans="1:1">
      <c r="A58070"/>
    </row>
    <row r="58071" spans="1:1">
      <c r="A58071"/>
    </row>
    <row r="58072" spans="1:1">
      <c r="A58072"/>
    </row>
    <row r="58073" spans="1:1">
      <c r="A58073"/>
    </row>
    <row r="58074" spans="1:1">
      <c r="A58074"/>
    </row>
    <row r="58075" spans="1:1">
      <c r="A58075"/>
    </row>
    <row r="58076" spans="1:1">
      <c r="A58076"/>
    </row>
    <row r="58077" spans="1:1">
      <c r="A58077"/>
    </row>
    <row r="58078" spans="1:1">
      <c r="A58078"/>
    </row>
    <row r="58079" spans="1:1">
      <c r="A58079"/>
    </row>
    <row r="58080" spans="1:1">
      <c r="A58080"/>
    </row>
    <row r="58081" spans="1:1">
      <c r="A58081"/>
    </row>
    <row r="58082" spans="1:1">
      <c r="A58082"/>
    </row>
    <row r="58083" spans="1:1">
      <c r="A58083"/>
    </row>
    <row r="58084" spans="1:1">
      <c r="A58084"/>
    </row>
    <row r="58085" spans="1:1">
      <c r="A58085"/>
    </row>
    <row r="58086" spans="1:1">
      <c r="A58086"/>
    </row>
    <row r="58087" spans="1:1">
      <c r="A58087"/>
    </row>
    <row r="58088" spans="1:1">
      <c r="A58088"/>
    </row>
    <row r="58089" spans="1:1">
      <c r="A58089"/>
    </row>
    <row r="58090" spans="1:1">
      <c r="A58090"/>
    </row>
    <row r="58091" spans="1:1">
      <c r="A58091"/>
    </row>
    <row r="58092" spans="1:1">
      <c r="A58092"/>
    </row>
    <row r="58093" spans="1:1">
      <c r="A58093"/>
    </row>
    <row r="58094" spans="1:1">
      <c r="A58094"/>
    </row>
    <row r="58095" spans="1:1">
      <c r="A58095"/>
    </row>
    <row r="58096" spans="1:1">
      <c r="A58096"/>
    </row>
    <row r="58097" spans="1:1">
      <c r="A58097"/>
    </row>
    <row r="58098" spans="1:1">
      <c r="A58098"/>
    </row>
    <row r="58099" spans="1:1">
      <c r="A58099"/>
    </row>
    <row r="58100" spans="1:1">
      <c r="A58100"/>
    </row>
    <row r="58101" spans="1:1">
      <c r="A58101"/>
    </row>
    <row r="58102" spans="1:1">
      <c r="A58102"/>
    </row>
    <row r="58103" spans="1:1">
      <c r="A58103"/>
    </row>
    <row r="58104" spans="1:1">
      <c r="A58104"/>
    </row>
    <row r="58105" spans="1:1">
      <c r="A58105"/>
    </row>
    <row r="58106" spans="1:1">
      <c r="A58106"/>
    </row>
    <row r="58107" spans="1:1">
      <c r="A58107"/>
    </row>
    <row r="58108" spans="1:1">
      <c r="A58108"/>
    </row>
    <row r="58109" spans="1:1">
      <c r="A58109"/>
    </row>
    <row r="58110" spans="1:1">
      <c r="A58110"/>
    </row>
    <row r="58111" spans="1:1">
      <c r="A58111"/>
    </row>
    <row r="58112" spans="1:1">
      <c r="A58112"/>
    </row>
    <row r="58113" spans="1:1">
      <c r="A58113"/>
    </row>
    <row r="58114" spans="1:1">
      <c r="A58114"/>
    </row>
    <row r="58115" spans="1:1">
      <c r="A58115"/>
    </row>
    <row r="58116" spans="1:1">
      <c r="A58116"/>
    </row>
    <row r="58117" spans="1:1">
      <c r="A58117"/>
    </row>
    <row r="58118" spans="1:1">
      <c r="A58118"/>
    </row>
    <row r="58119" spans="1:1">
      <c r="A58119"/>
    </row>
    <row r="58120" spans="1:1">
      <c r="A58120"/>
    </row>
    <row r="58121" spans="1:1">
      <c r="A58121"/>
    </row>
    <row r="58122" spans="1:1">
      <c r="A58122"/>
    </row>
    <row r="58123" spans="1:1">
      <c r="A58123"/>
    </row>
    <row r="58124" spans="1:1">
      <c r="A58124"/>
    </row>
    <row r="58125" spans="1:1">
      <c r="A58125"/>
    </row>
    <row r="58126" spans="1:1">
      <c r="A58126"/>
    </row>
    <row r="58127" spans="1:1">
      <c r="A58127"/>
    </row>
    <row r="58128" spans="1:1">
      <c r="A58128"/>
    </row>
    <row r="58129" spans="1:1">
      <c r="A58129"/>
    </row>
    <row r="58130" spans="1:1">
      <c r="A58130"/>
    </row>
    <row r="58131" spans="1:1">
      <c r="A58131"/>
    </row>
    <row r="58132" spans="1:1">
      <c r="A58132"/>
    </row>
    <row r="58133" spans="1:1">
      <c r="A58133"/>
    </row>
    <row r="58134" spans="1:1">
      <c r="A58134"/>
    </row>
    <row r="58135" spans="1:1">
      <c r="A58135"/>
    </row>
    <row r="58136" spans="1:1">
      <c r="A58136"/>
    </row>
    <row r="58137" spans="1:1">
      <c r="A58137"/>
    </row>
    <row r="58138" spans="1:1">
      <c r="A58138"/>
    </row>
    <row r="58139" spans="1:1">
      <c r="A58139"/>
    </row>
    <row r="58140" spans="1:1">
      <c r="A58140"/>
    </row>
    <row r="58141" spans="1:1">
      <c r="A58141"/>
    </row>
    <row r="58142" spans="1:1">
      <c r="A58142"/>
    </row>
    <row r="58143" spans="1:1">
      <c r="A58143"/>
    </row>
    <row r="58144" spans="1:1">
      <c r="A58144"/>
    </row>
    <row r="58145" spans="1:1">
      <c r="A58145"/>
    </row>
    <row r="58146" spans="1:1">
      <c r="A58146"/>
    </row>
    <row r="58147" spans="1:1">
      <c r="A58147"/>
    </row>
    <row r="58148" spans="1:1">
      <c r="A58148"/>
    </row>
    <row r="58149" spans="1:1">
      <c r="A58149"/>
    </row>
    <row r="58150" spans="1:1">
      <c r="A58150"/>
    </row>
    <row r="58151" spans="1:1">
      <c r="A58151"/>
    </row>
    <row r="58152" spans="1:1">
      <c r="A58152"/>
    </row>
    <row r="58153" spans="1:1">
      <c r="A58153"/>
    </row>
    <row r="58154" spans="1:1">
      <c r="A58154"/>
    </row>
    <row r="58155" spans="1:1">
      <c r="A58155"/>
    </row>
    <row r="58156" spans="1:1">
      <c r="A58156"/>
    </row>
    <row r="58157" spans="1:1">
      <c r="A58157"/>
    </row>
    <row r="58158" spans="1:1">
      <c r="A58158"/>
    </row>
    <row r="58159" spans="1:1">
      <c r="A58159"/>
    </row>
    <row r="58160" spans="1:1">
      <c r="A58160"/>
    </row>
    <row r="58161" spans="1:1">
      <c r="A58161"/>
    </row>
    <row r="58162" spans="1:1">
      <c r="A58162"/>
    </row>
    <row r="58163" spans="1:1">
      <c r="A58163"/>
    </row>
    <row r="58164" spans="1:1">
      <c r="A58164"/>
    </row>
    <row r="58165" spans="1:1">
      <c r="A58165"/>
    </row>
    <row r="58166" spans="1:1">
      <c r="A58166"/>
    </row>
    <row r="58167" spans="1:1">
      <c r="A58167"/>
    </row>
    <row r="58168" spans="1:1">
      <c r="A58168"/>
    </row>
    <row r="58169" spans="1:1">
      <c r="A58169"/>
    </row>
    <row r="58170" spans="1:1">
      <c r="A58170"/>
    </row>
    <row r="58171" spans="1:1">
      <c r="A58171"/>
    </row>
    <row r="58172" spans="1:1">
      <c r="A58172"/>
    </row>
    <row r="58173" spans="1:1">
      <c r="A58173"/>
    </row>
    <row r="58174" spans="1:1">
      <c r="A58174"/>
    </row>
    <row r="58175" spans="1:1">
      <c r="A58175"/>
    </row>
    <row r="58176" spans="1:1">
      <c r="A58176"/>
    </row>
    <row r="58177" spans="1:1">
      <c r="A58177"/>
    </row>
    <row r="58178" spans="1:1">
      <c r="A58178"/>
    </row>
    <row r="58179" spans="1:1">
      <c r="A58179"/>
    </row>
    <row r="58180" spans="1:1">
      <c r="A58180"/>
    </row>
    <row r="58181" spans="1:1">
      <c r="A58181"/>
    </row>
    <row r="58182" spans="1:1">
      <c r="A58182"/>
    </row>
    <row r="58183" spans="1:1">
      <c r="A58183"/>
    </row>
    <row r="58184" spans="1:1">
      <c r="A58184"/>
    </row>
    <row r="58185" spans="1:1">
      <c r="A58185"/>
    </row>
    <row r="58186" spans="1:1">
      <c r="A58186"/>
    </row>
    <row r="58187" spans="1:1">
      <c r="A58187"/>
    </row>
    <row r="58188" spans="1:1">
      <c r="A58188"/>
    </row>
    <row r="58189" spans="1:1">
      <c r="A58189"/>
    </row>
    <row r="58190" spans="1:1">
      <c r="A58190"/>
    </row>
    <row r="58191" spans="1:1">
      <c r="A58191"/>
    </row>
    <row r="58192" spans="1:1">
      <c r="A58192"/>
    </row>
    <row r="58193" spans="1:1">
      <c r="A58193"/>
    </row>
    <row r="58194" spans="1:1">
      <c r="A58194"/>
    </row>
    <row r="58195" spans="1:1">
      <c r="A58195"/>
    </row>
    <row r="58196" spans="1:1">
      <c r="A58196"/>
    </row>
    <row r="58197" spans="1:1">
      <c r="A58197"/>
    </row>
    <row r="58198" spans="1:1">
      <c r="A58198"/>
    </row>
    <row r="58199" spans="1:1">
      <c r="A58199"/>
    </row>
    <row r="58200" spans="1:1">
      <c r="A58200"/>
    </row>
    <row r="58201" spans="1:1">
      <c r="A58201"/>
    </row>
    <row r="58202" spans="1:1">
      <c r="A58202"/>
    </row>
    <row r="58203" spans="1:1">
      <c r="A58203"/>
    </row>
    <row r="58204" spans="1:1">
      <c r="A58204"/>
    </row>
    <row r="58205" spans="1:1">
      <c r="A58205"/>
    </row>
    <row r="58206" spans="1:1">
      <c r="A58206"/>
    </row>
    <row r="58207" spans="1:1">
      <c r="A58207"/>
    </row>
    <row r="58208" spans="1:1">
      <c r="A58208"/>
    </row>
    <row r="58209" spans="1:1">
      <c r="A58209"/>
    </row>
    <row r="58210" spans="1:1">
      <c r="A58210"/>
    </row>
    <row r="58211" spans="1:1">
      <c r="A58211"/>
    </row>
    <row r="58212" spans="1:1">
      <c r="A58212"/>
    </row>
    <row r="58213" spans="1:1">
      <c r="A58213"/>
    </row>
    <row r="58214" spans="1:1">
      <c r="A58214"/>
    </row>
    <row r="58215" spans="1:1">
      <c r="A58215"/>
    </row>
    <row r="58216" spans="1:1">
      <c r="A58216"/>
    </row>
    <row r="58217" spans="1:1">
      <c r="A58217"/>
    </row>
    <row r="58218" spans="1:1">
      <c r="A58218"/>
    </row>
    <row r="58219" spans="1:1">
      <c r="A58219"/>
    </row>
    <row r="58220" spans="1:1">
      <c r="A58220"/>
    </row>
    <row r="58221" spans="1:1">
      <c r="A58221"/>
    </row>
    <row r="58222" spans="1:1">
      <c r="A58222"/>
    </row>
    <row r="58223" spans="1:1">
      <c r="A58223"/>
    </row>
    <row r="58224" spans="1:1">
      <c r="A58224"/>
    </row>
    <row r="58225" spans="1:1">
      <c r="A58225"/>
    </row>
    <row r="58226" spans="1:1">
      <c r="A58226"/>
    </row>
    <row r="58227" spans="1:1">
      <c r="A58227"/>
    </row>
    <row r="58228" spans="1:1">
      <c r="A58228"/>
    </row>
    <row r="58229" spans="1:1">
      <c r="A58229"/>
    </row>
    <row r="58230" spans="1:1">
      <c r="A58230"/>
    </row>
    <row r="58231" spans="1:1">
      <c r="A58231"/>
    </row>
    <row r="58232" spans="1:1">
      <c r="A58232"/>
    </row>
    <row r="58233" spans="1:1">
      <c r="A58233"/>
    </row>
    <row r="58234" spans="1:1">
      <c r="A58234"/>
    </row>
    <row r="58235" spans="1:1">
      <c r="A58235"/>
    </row>
    <row r="58236" spans="1:1">
      <c r="A58236"/>
    </row>
    <row r="58237" spans="1:1">
      <c r="A58237"/>
    </row>
    <row r="58238" spans="1:1">
      <c r="A58238"/>
    </row>
    <row r="58239" spans="1:1">
      <c r="A58239"/>
    </row>
    <row r="58240" spans="1:1">
      <c r="A58240"/>
    </row>
    <row r="58241" spans="1:1">
      <c r="A58241"/>
    </row>
    <row r="58242" spans="1:1">
      <c r="A58242"/>
    </row>
    <row r="58243" spans="1:1">
      <c r="A58243"/>
    </row>
    <row r="58244" spans="1:1">
      <c r="A58244"/>
    </row>
    <row r="58245" spans="1:1">
      <c r="A58245"/>
    </row>
    <row r="58246" spans="1:1">
      <c r="A58246"/>
    </row>
    <row r="58247" spans="1:1">
      <c r="A58247"/>
    </row>
    <row r="58248" spans="1:1">
      <c r="A58248"/>
    </row>
    <row r="58249" spans="1:1">
      <c r="A58249"/>
    </row>
    <row r="58250" spans="1:1">
      <c r="A58250"/>
    </row>
    <row r="58251" spans="1:1">
      <c r="A58251"/>
    </row>
    <row r="58252" spans="1:1">
      <c r="A58252"/>
    </row>
    <row r="58253" spans="1:1">
      <c r="A58253"/>
    </row>
    <row r="58254" spans="1:1">
      <c r="A58254"/>
    </row>
    <row r="58255" spans="1:1">
      <c r="A58255"/>
    </row>
    <row r="58256" spans="1:1">
      <c r="A58256"/>
    </row>
    <row r="58257" spans="1:1">
      <c r="A58257"/>
    </row>
    <row r="58258" spans="1:1">
      <c r="A58258"/>
    </row>
    <row r="58259" spans="1:1">
      <c r="A58259"/>
    </row>
    <row r="58260" spans="1:1">
      <c r="A58260"/>
    </row>
    <row r="58261" spans="1:1">
      <c r="A58261"/>
    </row>
    <row r="58262" spans="1:1">
      <c r="A58262"/>
    </row>
    <row r="58263" spans="1:1">
      <c r="A58263"/>
    </row>
    <row r="58264" spans="1:1">
      <c r="A58264"/>
    </row>
    <row r="58265" spans="1:1">
      <c r="A58265"/>
    </row>
    <row r="58266" spans="1:1">
      <c r="A58266"/>
    </row>
    <row r="58267" spans="1:1">
      <c r="A58267"/>
    </row>
    <row r="58268" spans="1:1">
      <c r="A58268"/>
    </row>
    <row r="58269" spans="1:1">
      <c r="A58269"/>
    </row>
    <row r="58270" spans="1:1">
      <c r="A58270"/>
    </row>
    <row r="58271" spans="1:1">
      <c r="A58271"/>
    </row>
    <row r="58272" spans="1:1">
      <c r="A58272"/>
    </row>
    <row r="58273" spans="1:1">
      <c r="A58273"/>
    </row>
    <row r="58274" spans="1:1">
      <c r="A58274"/>
    </row>
    <row r="58275" spans="1:1">
      <c r="A58275"/>
    </row>
    <row r="58276" spans="1:1">
      <c r="A58276"/>
    </row>
    <row r="58277" spans="1:1">
      <c r="A58277"/>
    </row>
    <row r="58278" spans="1:1">
      <c r="A58278"/>
    </row>
    <row r="58279" spans="1:1">
      <c r="A58279"/>
    </row>
    <row r="58280" spans="1:1">
      <c r="A58280"/>
    </row>
    <row r="58281" spans="1:1">
      <c r="A58281"/>
    </row>
    <row r="58282" spans="1:1">
      <c r="A58282"/>
    </row>
    <row r="58283" spans="1:1">
      <c r="A58283"/>
    </row>
    <row r="58284" spans="1:1">
      <c r="A58284"/>
    </row>
    <row r="58285" spans="1:1">
      <c r="A58285"/>
    </row>
    <row r="58286" spans="1:1">
      <c r="A58286"/>
    </row>
    <row r="58287" spans="1:1">
      <c r="A58287"/>
    </row>
    <row r="58288" spans="1:1">
      <c r="A58288"/>
    </row>
    <row r="58289" spans="1:1">
      <c r="A58289"/>
    </row>
    <row r="58290" spans="1:1">
      <c r="A58290"/>
    </row>
    <row r="58291" spans="1:1">
      <c r="A58291"/>
    </row>
    <row r="58292" spans="1:1">
      <c r="A58292"/>
    </row>
    <row r="58293" spans="1:1">
      <c r="A58293"/>
    </row>
    <row r="58294" spans="1:1">
      <c r="A58294"/>
    </row>
    <row r="58295" spans="1:1">
      <c r="A58295"/>
    </row>
    <row r="58296" spans="1:1">
      <c r="A58296"/>
    </row>
    <row r="58297" spans="1:1">
      <c r="A58297"/>
    </row>
    <row r="58298" spans="1:1">
      <c r="A58298"/>
    </row>
    <row r="58299" spans="1:1">
      <c r="A58299"/>
    </row>
    <row r="58300" spans="1:1">
      <c r="A58300"/>
    </row>
    <row r="58301" spans="1:1">
      <c r="A58301"/>
    </row>
    <row r="58302" spans="1:1">
      <c r="A58302"/>
    </row>
    <row r="58303" spans="1:1">
      <c r="A58303"/>
    </row>
    <row r="58304" spans="1:1">
      <c r="A58304"/>
    </row>
    <row r="58305" spans="1:1">
      <c r="A58305"/>
    </row>
    <row r="58306" spans="1:1">
      <c r="A58306"/>
    </row>
    <row r="58307" spans="1:1">
      <c r="A58307"/>
    </row>
    <row r="58308" spans="1:1">
      <c r="A58308"/>
    </row>
    <row r="58309" spans="1:1">
      <c r="A58309"/>
    </row>
    <row r="58310" spans="1:1">
      <c r="A58310"/>
    </row>
    <row r="58311" spans="1:1">
      <c r="A58311"/>
    </row>
    <row r="58312" spans="1:1">
      <c r="A58312"/>
    </row>
    <row r="58313" spans="1:1">
      <c r="A58313"/>
    </row>
    <row r="58314" spans="1:1">
      <c r="A58314"/>
    </row>
    <row r="58315" spans="1:1">
      <c r="A58315"/>
    </row>
    <row r="58316" spans="1:1">
      <c r="A58316"/>
    </row>
    <row r="58317" spans="1:1">
      <c r="A58317"/>
    </row>
    <row r="58318" spans="1:1">
      <c r="A58318"/>
    </row>
    <row r="58319" spans="1:1">
      <c r="A58319"/>
    </row>
    <row r="58320" spans="1:1">
      <c r="A58320"/>
    </row>
    <row r="58321" spans="1:1">
      <c r="A58321"/>
    </row>
    <row r="58322" spans="1:1">
      <c r="A58322"/>
    </row>
    <row r="58323" spans="1:1">
      <c r="A58323"/>
    </row>
    <row r="58324" spans="1:1">
      <c r="A58324"/>
    </row>
    <row r="58325" spans="1:1">
      <c r="A58325"/>
    </row>
    <row r="58326" spans="1:1">
      <c r="A58326"/>
    </row>
    <row r="58327" spans="1:1">
      <c r="A58327"/>
    </row>
    <row r="58328" spans="1:1">
      <c r="A58328"/>
    </row>
    <row r="58329" spans="1:1">
      <c r="A58329"/>
    </row>
    <row r="58330" spans="1:1">
      <c r="A58330"/>
    </row>
    <row r="58331" spans="1:1">
      <c r="A58331"/>
    </row>
    <row r="58332" spans="1:1">
      <c r="A58332"/>
    </row>
    <row r="58333" spans="1:1">
      <c r="A58333"/>
    </row>
    <row r="58334" spans="1:1">
      <c r="A58334"/>
    </row>
    <row r="58335" spans="1:1">
      <c r="A58335"/>
    </row>
    <row r="58336" spans="1:1">
      <c r="A58336"/>
    </row>
    <row r="58337" spans="1:1">
      <c r="A58337"/>
    </row>
    <row r="58338" spans="1:1">
      <c r="A58338"/>
    </row>
    <row r="58339" spans="1:1">
      <c r="A58339"/>
    </row>
    <row r="58340" spans="1:1">
      <c r="A58340"/>
    </row>
    <row r="58341" spans="1:1">
      <c r="A58341"/>
    </row>
    <row r="58342" spans="1:1">
      <c r="A58342"/>
    </row>
    <row r="58343" spans="1:1">
      <c r="A58343"/>
    </row>
    <row r="58344" spans="1:1">
      <c r="A58344"/>
    </row>
    <row r="58345" spans="1:1">
      <c r="A58345"/>
    </row>
    <row r="58346" spans="1:1">
      <c r="A58346"/>
    </row>
    <row r="58347" spans="1:1">
      <c r="A58347"/>
    </row>
    <row r="58348" spans="1:1">
      <c r="A58348"/>
    </row>
    <row r="58349" spans="1:1">
      <c r="A58349"/>
    </row>
    <row r="58350" spans="1:1">
      <c r="A58350"/>
    </row>
    <row r="58351" spans="1:1">
      <c r="A58351"/>
    </row>
    <row r="58352" spans="1:1">
      <c r="A58352"/>
    </row>
    <row r="58353" spans="1:1">
      <c r="A58353"/>
    </row>
    <row r="58354" spans="1:1">
      <c r="A58354"/>
    </row>
    <row r="58355" spans="1:1">
      <c r="A58355"/>
    </row>
    <row r="58356" spans="1:1">
      <c r="A58356"/>
    </row>
    <row r="58357" spans="1:1">
      <c r="A58357"/>
    </row>
    <row r="58358" spans="1:1">
      <c r="A58358"/>
    </row>
    <row r="58359" spans="1:1">
      <c r="A58359"/>
    </row>
    <row r="58360" spans="1:1">
      <c r="A58360"/>
    </row>
    <row r="58361" spans="1:1">
      <c r="A58361"/>
    </row>
    <row r="58362" spans="1:1">
      <c r="A58362"/>
    </row>
    <row r="58363" spans="1:1">
      <c r="A58363"/>
    </row>
    <row r="58364" spans="1:1">
      <c r="A58364"/>
    </row>
    <row r="58365" spans="1:1">
      <c r="A58365"/>
    </row>
    <row r="58366" spans="1:1">
      <c r="A58366"/>
    </row>
    <row r="58367" spans="1:1">
      <c r="A58367"/>
    </row>
    <row r="58368" spans="1:1">
      <c r="A58368"/>
    </row>
    <row r="58369" spans="1:1">
      <c r="A58369"/>
    </row>
    <row r="58370" spans="1:1">
      <c r="A58370"/>
    </row>
    <row r="58371" spans="1:1">
      <c r="A58371"/>
    </row>
    <row r="58372" spans="1:1">
      <c r="A58372"/>
    </row>
    <row r="58373" spans="1:1">
      <c r="A58373"/>
    </row>
    <row r="58374" spans="1:1">
      <c r="A58374"/>
    </row>
    <row r="58375" spans="1:1">
      <c r="A58375"/>
    </row>
    <row r="58376" spans="1:1">
      <c r="A58376"/>
    </row>
    <row r="58377" spans="1:1">
      <c r="A58377"/>
    </row>
    <row r="58378" spans="1:1">
      <c r="A58378"/>
    </row>
    <row r="58379" spans="1:1">
      <c r="A58379"/>
    </row>
    <row r="58380" spans="1:1">
      <c r="A58380"/>
    </row>
    <row r="58381" spans="1:1">
      <c r="A58381"/>
    </row>
    <row r="58382" spans="1:1">
      <c r="A58382"/>
    </row>
    <row r="58383" spans="1:1">
      <c r="A58383"/>
    </row>
    <row r="58384" spans="1:1">
      <c r="A58384"/>
    </row>
    <row r="58385" spans="1:1">
      <c r="A58385"/>
    </row>
    <row r="58386" spans="1:1">
      <c r="A58386"/>
    </row>
    <row r="58387" spans="1:1">
      <c r="A58387"/>
    </row>
    <row r="58388" spans="1:1">
      <c r="A58388"/>
    </row>
    <row r="58389" spans="1:1">
      <c r="A58389"/>
    </row>
    <row r="58390" spans="1:1">
      <c r="A58390"/>
    </row>
    <row r="58391" spans="1:1">
      <c r="A58391"/>
    </row>
    <row r="58392" spans="1:1">
      <c r="A58392"/>
    </row>
    <row r="58393" spans="1:1">
      <c r="A58393"/>
    </row>
    <row r="58394" spans="1:1">
      <c r="A58394"/>
    </row>
    <row r="58395" spans="1:1">
      <c r="A58395"/>
    </row>
    <row r="58396" spans="1:1">
      <c r="A58396"/>
    </row>
    <row r="58397" spans="1:1">
      <c r="A58397"/>
    </row>
    <row r="58398" spans="1:1">
      <c r="A58398"/>
    </row>
    <row r="58399" spans="1:1">
      <c r="A58399"/>
    </row>
    <row r="58400" spans="1:1">
      <c r="A58400"/>
    </row>
    <row r="58401" spans="1:1">
      <c r="A58401"/>
    </row>
    <row r="58402" spans="1:1">
      <c r="A58402"/>
    </row>
    <row r="58403" spans="1:1">
      <c r="A58403"/>
    </row>
    <row r="58404" spans="1:1">
      <c r="A58404"/>
    </row>
    <row r="58405" spans="1:1">
      <c r="A58405"/>
    </row>
    <row r="58406" spans="1:1">
      <c r="A58406"/>
    </row>
    <row r="58407" spans="1:1">
      <c r="A58407"/>
    </row>
    <row r="58408" spans="1:1">
      <c r="A58408"/>
    </row>
    <row r="58409" spans="1:1">
      <c r="A58409"/>
    </row>
    <row r="58410" spans="1:1">
      <c r="A58410"/>
    </row>
    <row r="58411" spans="1:1">
      <c r="A58411"/>
    </row>
    <row r="58412" spans="1:1">
      <c r="A58412"/>
    </row>
    <row r="58413" spans="1:1">
      <c r="A58413"/>
    </row>
    <row r="58414" spans="1:1">
      <c r="A58414"/>
    </row>
    <row r="58415" spans="1:1">
      <c r="A58415"/>
    </row>
    <row r="58416" spans="1:1">
      <c r="A58416"/>
    </row>
    <row r="58417" spans="1:1">
      <c r="A58417"/>
    </row>
    <row r="58418" spans="1:1">
      <c r="A58418"/>
    </row>
    <row r="58419" spans="1:1">
      <c r="A58419"/>
    </row>
    <row r="58420" spans="1:1">
      <c r="A58420"/>
    </row>
    <row r="58421" spans="1:1">
      <c r="A58421"/>
    </row>
    <row r="58422" spans="1:1">
      <c r="A58422"/>
    </row>
    <row r="58423" spans="1:1">
      <c r="A58423"/>
    </row>
    <row r="58424" spans="1:1">
      <c r="A58424"/>
    </row>
    <row r="58425" spans="1:1">
      <c r="A58425"/>
    </row>
    <row r="58426" spans="1:1">
      <c r="A58426"/>
    </row>
    <row r="58427" spans="1:1">
      <c r="A58427"/>
    </row>
    <row r="58428" spans="1:1">
      <c r="A58428"/>
    </row>
    <row r="58429" spans="1:1">
      <c r="A58429"/>
    </row>
    <row r="58430" spans="1:1">
      <c r="A58430"/>
    </row>
    <row r="58431" spans="1:1">
      <c r="A58431"/>
    </row>
    <row r="58432" spans="1:1">
      <c r="A58432"/>
    </row>
    <row r="58433" spans="1:1">
      <c r="A58433"/>
    </row>
    <row r="58434" spans="1:1">
      <c r="A58434"/>
    </row>
    <row r="58435" spans="1:1">
      <c r="A58435"/>
    </row>
    <row r="58436" spans="1:1">
      <c r="A58436"/>
    </row>
    <row r="58437" spans="1:1">
      <c r="A58437"/>
    </row>
    <row r="58438" spans="1:1">
      <c r="A58438"/>
    </row>
    <row r="58439" spans="1:1">
      <c r="A58439"/>
    </row>
    <row r="58440" spans="1:1">
      <c r="A58440"/>
    </row>
    <row r="58441" spans="1:1">
      <c r="A58441"/>
    </row>
    <row r="58442" spans="1:1">
      <c r="A58442"/>
    </row>
    <row r="58443" spans="1:1">
      <c r="A58443"/>
    </row>
    <row r="58444" spans="1:1">
      <c r="A58444"/>
    </row>
    <row r="58445" spans="1:1">
      <c r="A58445"/>
    </row>
    <row r="58446" spans="1:1">
      <c r="A58446"/>
    </row>
    <row r="58447" spans="1:1">
      <c r="A58447"/>
    </row>
    <row r="58448" spans="1:1">
      <c r="A58448"/>
    </row>
    <row r="58449" spans="1:1">
      <c r="A58449"/>
    </row>
    <row r="58450" spans="1:1">
      <c r="A58450"/>
    </row>
    <row r="58451" spans="1:1">
      <c r="A58451"/>
    </row>
    <row r="58452" spans="1:1">
      <c r="A58452"/>
    </row>
    <row r="58453" spans="1:1">
      <c r="A58453"/>
    </row>
    <row r="58454" spans="1:1">
      <c r="A58454"/>
    </row>
    <row r="58455" spans="1:1">
      <c r="A58455"/>
    </row>
    <row r="58456" spans="1:1">
      <c r="A58456"/>
    </row>
    <row r="58457" spans="1:1">
      <c r="A58457"/>
    </row>
    <row r="58458" spans="1:1">
      <c r="A58458"/>
    </row>
    <row r="58459" spans="1:1">
      <c r="A58459"/>
    </row>
    <row r="58460" spans="1:1">
      <c r="A58460"/>
    </row>
    <row r="58461" spans="1:1">
      <c r="A58461"/>
    </row>
    <row r="58462" spans="1:1">
      <c r="A58462"/>
    </row>
    <row r="58463" spans="1:1">
      <c r="A58463"/>
    </row>
    <row r="58464" spans="1:1">
      <c r="A58464"/>
    </row>
    <row r="58465" spans="1:1">
      <c r="A58465"/>
    </row>
    <row r="58466" spans="1:1">
      <c r="A58466"/>
    </row>
    <row r="58467" spans="1:1">
      <c r="A58467"/>
    </row>
    <row r="58468" spans="1:1">
      <c r="A58468"/>
    </row>
    <row r="58469" spans="1:1">
      <c r="A58469"/>
    </row>
    <row r="58470" spans="1:1">
      <c r="A58470"/>
    </row>
    <row r="58471" spans="1:1">
      <c r="A58471"/>
    </row>
    <row r="58472" spans="1:1">
      <c r="A58472"/>
    </row>
    <row r="58473" spans="1:1">
      <c r="A58473"/>
    </row>
    <row r="58474" spans="1:1">
      <c r="A58474"/>
    </row>
    <row r="58475" spans="1:1">
      <c r="A58475"/>
    </row>
    <row r="58476" spans="1:1">
      <c r="A58476"/>
    </row>
    <row r="58477" spans="1:1">
      <c r="A58477"/>
    </row>
    <row r="58478" spans="1:1">
      <c r="A58478"/>
    </row>
    <row r="58479" spans="1:1">
      <c r="A58479"/>
    </row>
    <row r="58480" spans="1:1">
      <c r="A58480"/>
    </row>
    <row r="58481" spans="1:1">
      <c r="A58481"/>
    </row>
    <row r="58482" spans="1:1">
      <c r="A58482"/>
    </row>
    <row r="58483" spans="1:1">
      <c r="A58483"/>
    </row>
    <row r="58484" spans="1:1">
      <c r="A58484"/>
    </row>
    <row r="58485" spans="1:1">
      <c r="A58485"/>
    </row>
    <row r="58486" spans="1:1">
      <c r="A58486"/>
    </row>
    <row r="58487" spans="1:1">
      <c r="A58487"/>
    </row>
    <row r="58488" spans="1:1">
      <c r="A58488"/>
    </row>
    <row r="58489" spans="1:1">
      <c r="A58489"/>
    </row>
    <row r="58490" spans="1:1">
      <c r="A58490"/>
    </row>
    <row r="58491" spans="1:1">
      <c r="A58491"/>
    </row>
    <row r="58492" spans="1:1">
      <c r="A58492"/>
    </row>
    <row r="58493" spans="1:1">
      <c r="A58493"/>
    </row>
    <row r="58494" spans="1:1">
      <c r="A58494"/>
    </row>
    <row r="58495" spans="1:1">
      <c r="A58495"/>
    </row>
    <row r="58496" spans="1:1">
      <c r="A58496"/>
    </row>
    <row r="58497" spans="1:1">
      <c r="A58497"/>
    </row>
    <row r="58498" spans="1:1">
      <c r="A58498"/>
    </row>
    <row r="58499" spans="1:1">
      <c r="A58499"/>
    </row>
    <row r="58500" spans="1:1">
      <c r="A58500"/>
    </row>
    <row r="58501" spans="1:1">
      <c r="A58501"/>
    </row>
    <row r="58502" spans="1:1">
      <c r="A58502"/>
    </row>
    <row r="58503" spans="1:1">
      <c r="A58503"/>
    </row>
    <row r="58504" spans="1:1">
      <c r="A58504"/>
    </row>
    <row r="58505" spans="1:1">
      <c r="A58505"/>
    </row>
    <row r="58506" spans="1:1">
      <c r="A58506"/>
    </row>
    <row r="58507" spans="1:1">
      <c r="A58507"/>
    </row>
    <row r="58508" spans="1:1">
      <c r="A58508"/>
    </row>
    <row r="58509" spans="1:1">
      <c r="A58509"/>
    </row>
    <row r="58510" spans="1:1">
      <c r="A58510"/>
    </row>
    <row r="58511" spans="1:1">
      <c r="A58511"/>
    </row>
    <row r="58512" spans="1:1">
      <c r="A58512"/>
    </row>
    <row r="58513" spans="1:1">
      <c r="A58513"/>
    </row>
    <row r="58514" spans="1:1">
      <c r="A58514"/>
    </row>
    <row r="58515" spans="1:1">
      <c r="A58515"/>
    </row>
    <row r="58516" spans="1:1">
      <c r="A58516"/>
    </row>
    <row r="58517" spans="1:1">
      <c r="A58517"/>
    </row>
    <row r="58518" spans="1:1">
      <c r="A58518"/>
    </row>
    <row r="58519" spans="1:1">
      <c r="A58519"/>
    </row>
    <row r="58520" spans="1:1">
      <c r="A58520"/>
    </row>
    <row r="58521" spans="1:1">
      <c r="A58521"/>
    </row>
    <row r="58522" spans="1:1">
      <c r="A58522"/>
    </row>
    <row r="58523" spans="1:1">
      <c r="A58523"/>
    </row>
    <row r="58524" spans="1:1">
      <c r="A58524"/>
    </row>
    <row r="58525" spans="1:1">
      <c r="A58525"/>
    </row>
    <row r="58526" spans="1:1">
      <c r="A58526"/>
    </row>
    <row r="58527" spans="1:1">
      <c r="A58527"/>
    </row>
    <row r="58528" spans="1:1">
      <c r="A58528"/>
    </row>
    <row r="58529" spans="1:1">
      <c r="A58529"/>
    </row>
    <row r="58530" spans="1:1">
      <c r="A58530"/>
    </row>
    <row r="58531" spans="1:1">
      <c r="A58531"/>
    </row>
    <row r="58532" spans="1:1">
      <c r="A58532"/>
    </row>
    <row r="58533" spans="1:1">
      <c r="A58533"/>
    </row>
    <row r="58534" spans="1:1">
      <c r="A58534"/>
    </row>
    <row r="58535" spans="1:1">
      <c r="A58535"/>
    </row>
    <row r="58536" spans="1:1">
      <c r="A58536"/>
    </row>
    <row r="58537" spans="1:1">
      <c r="A58537"/>
    </row>
    <row r="58538" spans="1:1">
      <c r="A58538"/>
    </row>
    <row r="58539" spans="1:1">
      <c r="A58539"/>
    </row>
    <row r="58540" spans="1:1">
      <c r="A58540"/>
    </row>
    <row r="58541" spans="1:1">
      <c r="A58541"/>
    </row>
    <row r="58542" spans="1:1">
      <c r="A58542"/>
    </row>
    <row r="58543" spans="1:1">
      <c r="A58543"/>
    </row>
    <row r="58544" spans="1:1">
      <c r="A58544"/>
    </row>
    <row r="58545" spans="1:1">
      <c r="A58545"/>
    </row>
    <row r="58546" spans="1:1">
      <c r="A58546"/>
    </row>
    <row r="58547" spans="1:1">
      <c r="A58547"/>
    </row>
    <row r="58548" spans="1:1">
      <c r="A58548"/>
    </row>
    <row r="58549" spans="1:1">
      <c r="A58549"/>
    </row>
    <row r="58550" spans="1:1">
      <c r="A58550"/>
    </row>
    <row r="58551" spans="1:1">
      <c r="A58551"/>
    </row>
    <row r="58552" spans="1:1">
      <c r="A58552"/>
    </row>
    <row r="58553" spans="1:1">
      <c r="A58553"/>
    </row>
    <row r="58554" spans="1:1">
      <c r="A58554"/>
    </row>
    <row r="58555" spans="1:1">
      <c r="A58555"/>
    </row>
    <row r="58556" spans="1:1">
      <c r="A58556"/>
    </row>
    <row r="58557" spans="1:1">
      <c r="A58557"/>
    </row>
    <row r="58558" spans="1:1">
      <c r="A58558"/>
    </row>
    <row r="58559" spans="1:1">
      <c r="A58559"/>
    </row>
    <row r="58560" spans="1:1">
      <c r="A58560"/>
    </row>
    <row r="58561" spans="1:1">
      <c r="A58561"/>
    </row>
    <row r="58562" spans="1:1">
      <c r="A58562"/>
    </row>
    <row r="58563" spans="1:1">
      <c r="A58563"/>
    </row>
    <row r="58564" spans="1:1">
      <c r="A58564"/>
    </row>
    <row r="58565" spans="1:1">
      <c r="A58565"/>
    </row>
    <row r="58566" spans="1:1">
      <c r="A58566"/>
    </row>
    <row r="58567" spans="1:1">
      <c r="A58567"/>
    </row>
    <row r="58568" spans="1:1">
      <c r="A58568"/>
    </row>
    <row r="58569" spans="1:1">
      <c r="A58569"/>
    </row>
    <row r="58570" spans="1:1">
      <c r="A58570"/>
    </row>
    <row r="58571" spans="1:1">
      <c r="A58571"/>
    </row>
    <row r="58572" spans="1:1">
      <c r="A58572"/>
    </row>
    <row r="58573" spans="1:1">
      <c r="A58573"/>
    </row>
    <row r="58574" spans="1:1">
      <c r="A58574"/>
    </row>
    <row r="58575" spans="1:1">
      <c r="A58575"/>
    </row>
    <row r="58576" spans="1:1">
      <c r="A58576"/>
    </row>
    <row r="58577" spans="1:1">
      <c r="A58577"/>
    </row>
    <row r="58578" spans="1:1">
      <c r="A58578"/>
    </row>
    <row r="58579" spans="1:1">
      <c r="A58579"/>
    </row>
    <row r="58580" spans="1:1">
      <c r="A58580"/>
    </row>
    <row r="58581" spans="1:1">
      <c r="A58581"/>
    </row>
    <row r="58582" spans="1:1">
      <c r="A58582"/>
    </row>
    <row r="58583" spans="1:1">
      <c r="A58583"/>
    </row>
    <row r="58584" spans="1:1">
      <c r="A58584"/>
    </row>
    <row r="58585" spans="1:1">
      <c r="A58585"/>
    </row>
    <row r="58586" spans="1:1">
      <c r="A58586"/>
    </row>
    <row r="58587" spans="1:1">
      <c r="A58587"/>
    </row>
    <row r="58588" spans="1:1">
      <c r="A58588"/>
    </row>
    <row r="58589" spans="1:1">
      <c r="A58589"/>
    </row>
    <row r="58590" spans="1:1">
      <c r="A58590"/>
    </row>
    <row r="58591" spans="1:1">
      <c r="A58591"/>
    </row>
    <row r="58592" spans="1:1">
      <c r="A58592"/>
    </row>
    <row r="58593" spans="1:1">
      <c r="A58593"/>
    </row>
    <row r="58594" spans="1:1">
      <c r="A58594"/>
    </row>
    <row r="58595" spans="1:1">
      <c r="A58595"/>
    </row>
    <row r="58596" spans="1:1">
      <c r="A58596"/>
    </row>
    <row r="58597" spans="1:1">
      <c r="A58597"/>
    </row>
    <row r="58598" spans="1:1">
      <c r="A58598"/>
    </row>
    <row r="58599" spans="1:1">
      <c r="A58599"/>
    </row>
    <row r="58600" spans="1:1">
      <c r="A58600"/>
    </row>
    <row r="58601" spans="1:1">
      <c r="A58601"/>
    </row>
    <row r="58602" spans="1:1">
      <c r="A58602"/>
    </row>
    <row r="58603" spans="1:1">
      <c r="A58603"/>
    </row>
    <row r="58604" spans="1:1">
      <c r="A58604"/>
    </row>
    <row r="58605" spans="1:1">
      <c r="A58605"/>
    </row>
    <row r="58606" spans="1:1">
      <c r="A58606"/>
    </row>
    <row r="58607" spans="1:1">
      <c r="A58607"/>
    </row>
    <row r="58608" spans="1:1">
      <c r="A58608"/>
    </row>
    <row r="58609" spans="1:1">
      <c r="A58609"/>
    </row>
    <row r="58610" spans="1:1">
      <c r="A58610"/>
    </row>
    <row r="58611" spans="1:1">
      <c r="A58611"/>
    </row>
    <row r="58612" spans="1:1">
      <c r="A58612"/>
    </row>
    <row r="58613" spans="1:1">
      <c r="A58613"/>
    </row>
    <row r="58614" spans="1:1">
      <c r="A58614"/>
    </row>
    <row r="58615" spans="1:1">
      <c r="A58615"/>
    </row>
    <row r="58616" spans="1:1">
      <c r="A58616"/>
    </row>
    <row r="58617" spans="1:1">
      <c r="A58617"/>
    </row>
    <row r="58618" spans="1:1">
      <c r="A58618"/>
    </row>
    <row r="58619" spans="1:1">
      <c r="A58619"/>
    </row>
    <row r="58620" spans="1:1">
      <c r="A58620"/>
    </row>
    <row r="58621" spans="1:1">
      <c r="A58621"/>
    </row>
    <row r="58622" spans="1:1">
      <c r="A58622"/>
    </row>
    <row r="58623" spans="1:1">
      <c r="A58623"/>
    </row>
    <row r="58624" spans="1:1">
      <c r="A58624"/>
    </row>
    <row r="58625" spans="1:1">
      <c r="A58625"/>
    </row>
    <row r="58626" spans="1:1">
      <c r="A58626"/>
    </row>
    <row r="58627" spans="1:1">
      <c r="A58627"/>
    </row>
    <row r="58628" spans="1:1">
      <c r="A58628"/>
    </row>
    <row r="58629" spans="1:1">
      <c r="A58629"/>
    </row>
    <row r="58630" spans="1:1">
      <c r="A58630"/>
    </row>
    <row r="58631" spans="1:1">
      <c r="A58631"/>
    </row>
    <row r="58632" spans="1:1">
      <c r="A58632"/>
    </row>
    <row r="58633" spans="1:1">
      <c r="A58633"/>
    </row>
    <row r="58634" spans="1:1">
      <c r="A58634"/>
    </row>
    <row r="58635" spans="1:1">
      <c r="A58635"/>
    </row>
    <row r="58636" spans="1:1">
      <c r="A58636"/>
    </row>
    <row r="58637" spans="1:1">
      <c r="A58637"/>
    </row>
    <row r="58638" spans="1:1">
      <c r="A58638"/>
    </row>
    <row r="58639" spans="1:1">
      <c r="A58639"/>
    </row>
    <row r="58640" spans="1:1">
      <c r="A58640"/>
    </row>
    <row r="58641" spans="1:1">
      <c r="A58641"/>
    </row>
    <row r="58642" spans="1:1">
      <c r="A58642"/>
    </row>
    <row r="58643" spans="1:1">
      <c r="A58643"/>
    </row>
    <row r="58644" spans="1:1">
      <c r="A58644"/>
    </row>
    <row r="58645" spans="1:1">
      <c r="A58645"/>
    </row>
    <row r="58646" spans="1:1">
      <c r="A58646"/>
    </row>
    <row r="58647" spans="1:1">
      <c r="A58647"/>
    </row>
    <row r="58648" spans="1:1">
      <c r="A58648"/>
    </row>
    <row r="58649" spans="1:1">
      <c r="A58649"/>
    </row>
    <row r="58650" spans="1:1">
      <c r="A58650"/>
    </row>
    <row r="58651" spans="1:1">
      <c r="A58651"/>
    </row>
    <row r="58652" spans="1:1">
      <c r="A58652"/>
    </row>
    <row r="58653" spans="1:1">
      <c r="A58653"/>
    </row>
    <row r="58654" spans="1:1">
      <c r="A58654"/>
    </row>
    <row r="58655" spans="1:1">
      <c r="A58655"/>
    </row>
    <row r="58656" spans="1:1">
      <c r="A58656"/>
    </row>
    <row r="58657" spans="1:1">
      <c r="A58657"/>
    </row>
    <row r="58658" spans="1:1">
      <c r="A58658"/>
    </row>
    <row r="58659" spans="1:1">
      <c r="A58659"/>
    </row>
    <row r="58660" spans="1:1">
      <c r="A58660"/>
    </row>
    <row r="58661" spans="1:1">
      <c r="A58661"/>
    </row>
    <row r="58662" spans="1:1">
      <c r="A58662"/>
    </row>
    <row r="58663" spans="1:1">
      <c r="A58663"/>
    </row>
    <row r="58664" spans="1:1">
      <c r="A58664"/>
    </row>
    <row r="58665" spans="1:1">
      <c r="A58665"/>
    </row>
    <row r="58666" spans="1:1">
      <c r="A58666"/>
    </row>
    <row r="58667" spans="1:1">
      <c r="A58667"/>
    </row>
    <row r="58668" spans="1:1">
      <c r="A58668"/>
    </row>
    <row r="58669" spans="1:1">
      <c r="A58669"/>
    </row>
    <row r="58670" spans="1:1">
      <c r="A58670"/>
    </row>
    <row r="58671" spans="1:1">
      <c r="A58671"/>
    </row>
    <row r="58672" spans="1:1">
      <c r="A58672"/>
    </row>
    <row r="58673" spans="1:1">
      <c r="A58673"/>
    </row>
    <row r="58674" spans="1:1">
      <c r="A58674"/>
    </row>
    <row r="58675" spans="1:1">
      <c r="A58675"/>
    </row>
    <row r="58676" spans="1:1">
      <c r="A58676"/>
    </row>
    <row r="58677" spans="1:1">
      <c r="A58677"/>
    </row>
    <row r="58678" spans="1:1">
      <c r="A58678"/>
    </row>
    <row r="58679" spans="1:1">
      <c r="A58679"/>
    </row>
    <row r="58680" spans="1:1">
      <c r="A58680"/>
    </row>
    <row r="58681" spans="1:1">
      <c r="A58681"/>
    </row>
    <row r="58682" spans="1:1">
      <c r="A58682"/>
    </row>
    <row r="58683" spans="1:1">
      <c r="A58683"/>
    </row>
    <row r="58684" spans="1:1">
      <c r="A58684"/>
    </row>
    <row r="58685" spans="1:1">
      <c r="A58685"/>
    </row>
    <row r="58686" spans="1:1">
      <c r="A58686"/>
    </row>
    <row r="58687" spans="1:1">
      <c r="A58687"/>
    </row>
    <row r="58688" spans="1:1">
      <c r="A58688"/>
    </row>
    <row r="58689" spans="1:1">
      <c r="A58689"/>
    </row>
    <row r="58690" spans="1:1">
      <c r="A58690"/>
    </row>
    <row r="58691" spans="1:1">
      <c r="A58691"/>
    </row>
    <row r="58692" spans="1:1">
      <c r="A58692"/>
    </row>
    <row r="58693" spans="1:1">
      <c r="A58693"/>
    </row>
    <row r="58694" spans="1:1">
      <c r="A58694"/>
    </row>
    <row r="58695" spans="1:1">
      <c r="A58695"/>
    </row>
    <row r="58696" spans="1:1">
      <c r="A58696"/>
    </row>
    <row r="58697" spans="1:1">
      <c r="A58697"/>
    </row>
    <row r="58698" spans="1:1">
      <c r="A58698"/>
    </row>
    <row r="58699" spans="1:1">
      <c r="A58699"/>
    </row>
    <row r="58700" spans="1:1">
      <c r="A58700"/>
    </row>
    <row r="58701" spans="1:1">
      <c r="A58701"/>
    </row>
    <row r="58702" spans="1:1">
      <c r="A58702"/>
    </row>
    <row r="58703" spans="1:1">
      <c r="A58703"/>
    </row>
    <row r="58704" spans="1:1">
      <c r="A58704"/>
    </row>
    <row r="58705" spans="1:1">
      <c r="A58705"/>
    </row>
    <row r="58706" spans="1:1">
      <c r="A58706"/>
    </row>
    <row r="58707" spans="1:1">
      <c r="A58707"/>
    </row>
    <row r="58708" spans="1:1">
      <c r="A58708"/>
    </row>
    <row r="58709" spans="1:1">
      <c r="A58709"/>
    </row>
    <row r="58710" spans="1:1">
      <c r="A58710"/>
    </row>
    <row r="58711" spans="1:1">
      <c r="A58711"/>
    </row>
    <row r="58712" spans="1:1">
      <c r="A58712"/>
    </row>
    <row r="58713" spans="1:1">
      <c r="A58713"/>
    </row>
    <row r="58714" spans="1:1">
      <c r="A58714"/>
    </row>
    <row r="58715" spans="1:1">
      <c r="A58715"/>
    </row>
    <row r="58716" spans="1:1">
      <c r="A58716"/>
    </row>
    <row r="58717" spans="1:1">
      <c r="A58717"/>
    </row>
    <row r="58718" spans="1:1">
      <c r="A58718"/>
    </row>
    <row r="58719" spans="1:1">
      <c r="A58719"/>
    </row>
    <row r="58720" spans="1:1">
      <c r="A58720"/>
    </row>
    <row r="58721" spans="1:1">
      <c r="A58721"/>
    </row>
    <row r="58722" spans="1:1">
      <c r="A58722"/>
    </row>
    <row r="58723" spans="1:1">
      <c r="A58723"/>
    </row>
    <row r="58724" spans="1:1">
      <c r="A58724"/>
    </row>
    <row r="58725" spans="1:1">
      <c r="A58725"/>
    </row>
    <row r="58726" spans="1:1">
      <c r="A58726"/>
    </row>
    <row r="58727" spans="1:1">
      <c r="A58727"/>
    </row>
    <row r="58728" spans="1:1">
      <c r="A58728"/>
    </row>
    <row r="58729" spans="1:1">
      <c r="A58729"/>
    </row>
    <row r="58730" spans="1:1">
      <c r="A58730"/>
    </row>
    <row r="58731" spans="1:1">
      <c r="A58731"/>
    </row>
    <row r="58732" spans="1:1">
      <c r="A58732"/>
    </row>
    <row r="58733" spans="1:1">
      <c r="A58733"/>
    </row>
    <row r="58734" spans="1:1">
      <c r="A58734"/>
    </row>
    <row r="58735" spans="1:1">
      <c r="A58735"/>
    </row>
    <row r="58736" spans="1:1">
      <c r="A58736"/>
    </row>
    <row r="58737" spans="1:1">
      <c r="A58737"/>
    </row>
    <row r="58738" spans="1:1">
      <c r="A58738"/>
    </row>
    <row r="58739" spans="1:1">
      <c r="A58739"/>
    </row>
    <row r="58740" spans="1:1">
      <c r="A58740"/>
    </row>
    <row r="58741" spans="1:1">
      <c r="A58741"/>
    </row>
    <row r="58742" spans="1:1">
      <c r="A58742"/>
    </row>
    <row r="58743" spans="1:1">
      <c r="A58743"/>
    </row>
    <row r="58744" spans="1:1">
      <c r="A58744"/>
    </row>
    <row r="58745" spans="1:1">
      <c r="A58745"/>
    </row>
    <row r="58746" spans="1:1">
      <c r="A58746"/>
    </row>
    <row r="58747" spans="1:1">
      <c r="A58747"/>
    </row>
    <row r="58748" spans="1:1">
      <c r="A58748"/>
    </row>
    <row r="58749" spans="1:1">
      <c r="A58749"/>
    </row>
    <row r="58750" spans="1:1">
      <c r="A58750"/>
    </row>
    <row r="58751" spans="1:1">
      <c r="A58751"/>
    </row>
    <row r="58752" spans="1:1">
      <c r="A58752"/>
    </row>
    <row r="58753" spans="1:1">
      <c r="A58753"/>
    </row>
    <row r="58754" spans="1:1">
      <c r="A58754"/>
    </row>
    <row r="58755" spans="1:1">
      <c r="A58755"/>
    </row>
    <row r="58756" spans="1:1">
      <c r="A58756"/>
    </row>
    <row r="58757" spans="1:1">
      <c r="A58757"/>
    </row>
    <row r="58758" spans="1:1">
      <c r="A58758"/>
    </row>
    <row r="58759" spans="1:1">
      <c r="A58759"/>
    </row>
    <row r="58760" spans="1:1">
      <c r="A58760"/>
    </row>
    <row r="58761" spans="1:1">
      <c r="A58761"/>
    </row>
    <row r="58762" spans="1:1">
      <c r="A58762"/>
    </row>
    <row r="58763" spans="1:1">
      <c r="A58763"/>
    </row>
    <row r="58764" spans="1:1">
      <c r="A58764"/>
    </row>
    <row r="58765" spans="1:1">
      <c r="A58765"/>
    </row>
    <row r="58766" spans="1:1">
      <c r="A58766"/>
    </row>
    <row r="58767" spans="1:1">
      <c r="A58767"/>
    </row>
    <row r="58768" spans="1:1">
      <c r="A58768"/>
    </row>
    <row r="58769" spans="1:1">
      <c r="A58769"/>
    </row>
    <row r="58770" spans="1:1">
      <c r="A58770"/>
    </row>
    <row r="58771" spans="1:1">
      <c r="A58771"/>
    </row>
    <row r="58772" spans="1:1">
      <c r="A58772"/>
    </row>
    <row r="58773" spans="1:1">
      <c r="A58773"/>
    </row>
    <row r="58774" spans="1:1">
      <c r="A58774"/>
    </row>
    <row r="58775" spans="1:1">
      <c r="A58775"/>
    </row>
    <row r="58776" spans="1:1">
      <c r="A58776"/>
    </row>
    <row r="58777" spans="1:1">
      <c r="A58777"/>
    </row>
    <row r="58778" spans="1:1">
      <c r="A58778"/>
    </row>
    <row r="58779" spans="1:1">
      <c r="A58779"/>
    </row>
    <row r="58780" spans="1:1">
      <c r="A58780"/>
    </row>
    <row r="58781" spans="1:1">
      <c r="A58781"/>
    </row>
    <row r="58782" spans="1:1">
      <c r="A58782"/>
    </row>
    <row r="58783" spans="1:1">
      <c r="A58783"/>
    </row>
    <row r="58784" spans="1:1">
      <c r="A58784"/>
    </row>
    <row r="58785" spans="1:1">
      <c r="A58785"/>
    </row>
    <row r="58786" spans="1:1">
      <c r="A58786"/>
    </row>
    <row r="58787" spans="1:1">
      <c r="A58787"/>
    </row>
    <row r="58788" spans="1:1">
      <c r="A58788"/>
    </row>
    <row r="58789" spans="1:1">
      <c r="A58789"/>
    </row>
    <row r="58790" spans="1:1">
      <c r="A58790"/>
    </row>
    <row r="58791" spans="1:1">
      <c r="A58791"/>
    </row>
    <row r="58792" spans="1:1">
      <c r="A58792"/>
    </row>
    <row r="58793" spans="1:1">
      <c r="A58793"/>
    </row>
    <row r="58794" spans="1:1">
      <c r="A58794"/>
    </row>
    <row r="58795" spans="1:1">
      <c r="A58795"/>
    </row>
    <row r="58796" spans="1:1">
      <c r="A58796"/>
    </row>
    <row r="58797" spans="1:1">
      <c r="A58797"/>
    </row>
    <row r="58798" spans="1:1">
      <c r="A58798"/>
    </row>
    <row r="58799" spans="1:1">
      <c r="A58799"/>
    </row>
    <row r="58800" spans="1:1">
      <c r="A58800"/>
    </row>
    <row r="58801" spans="1:1">
      <c r="A58801"/>
    </row>
    <row r="58802" spans="1:1">
      <c r="A58802"/>
    </row>
    <row r="58803" spans="1:1">
      <c r="A58803"/>
    </row>
    <row r="58804" spans="1:1">
      <c r="A58804"/>
    </row>
    <row r="58805" spans="1:1">
      <c r="A58805"/>
    </row>
    <row r="58806" spans="1:1">
      <c r="A58806"/>
    </row>
    <row r="58807" spans="1:1">
      <c r="A58807"/>
    </row>
    <row r="58808" spans="1:1">
      <c r="A58808"/>
    </row>
    <row r="58809" spans="1:1">
      <c r="A58809"/>
    </row>
    <row r="58810" spans="1:1">
      <c r="A58810"/>
    </row>
    <row r="58811" spans="1:1">
      <c r="A58811"/>
    </row>
    <row r="58812" spans="1:1">
      <c r="A58812"/>
    </row>
    <row r="58813" spans="1:1">
      <c r="A58813"/>
    </row>
    <row r="58814" spans="1:1">
      <c r="A58814"/>
    </row>
    <row r="58815" spans="1:1">
      <c r="A58815"/>
    </row>
    <row r="58816" spans="1:1">
      <c r="A58816"/>
    </row>
    <row r="58817" spans="1:1">
      <c r="A58817"/>
    </row>
    <row r="58818" spans="1:1">
      <c r="A58818"/>
    </row>
    <row r="58819" spans="1:1">
      <c r="A58819"/>
    </row>
    <row r="58820" spans="1:1">
      <c r="A58820"/>
    </row>
    <row r="58821" spans="1:1">
      <c r="A58821"/>
    </row>
    <row r="58822" spans="1:1">
      <c r="A58822"/>
    </row>
    <row r="58823" spans="1:1">
      <c r="A58823"/>
    </row>
    <row r="58824" spans="1:1">
      <c r="A58824"/>
    </row>
    <row r="58825" spans="1:1">
      <c r="A58825"/>
    </row>
    <row r="58826" spans="1:1">
      <c r="A58826"/>
    </row>
    <row r="58827" spans="1:1">
      <c r="A58827"/>
    </row>
    <row r="58828" spans="1:1">
      <c r="A58828"/>
    </row>
    <row r="58829" spans="1:1">
      <c r="A58829"/>
    </row>
    <row r="58830" spans="1:1">
      <c r="A58830"/>
    </row>
    <row r="58831" spans="1:1">
      <c r="A58831"/>
    </row>
    <row r="58832" spans="1:1">
      <c r="A58832"/>
    </row>
    <row r="58833" spans="1:1">
      <c r="A58833"/>
    </row>
    <row r="58834" spans="1:1">
      <c r="A58834"/>
    </row>
    <row r="58835" spans="1:1">
      <c r="A58835"/>
    </row>
    <row r="58836" spans="1:1">
      <c r="A58836"/>
    </row>
    <row r="58837" spans="1:1">
      <c r="A58837"/>
    </row>
    <row r="58838" spans="1:1">
      <c r="A58838"/>
    </row>
    <row r="58839" spans="1:1">
      <c r="A58839"/>
    </row>
    <row r="58840" spans="1:1">
      <c r="A58840"/>
    </row>
    <row r="58841" spans="1:1">
      <c r="A58841"/>
    </row>
    <row r="58842" spans="1:1">
      <c r="A58842"/>
    </row>
    <row r="58843" spans="1:1">
      <c r="A58843"/>
    </row>
    <row r="58844" spans="1:1">
      <c r="A58844"/>
    </row>
    <row r="58845" spans="1:1">
      <c r="A58845"/>
    </row>
    <row r="58846" spans="1:1">
      <c r="A58846"/>
    </row>
    <row r="58847" spans="1:1">
      <c r="A58847"/>
    </row>
    <row r="58848" spans="1:1">
      <c r="A58848"/>
    </row>
    <row r="58849" spans="1:1">
      <c r="A58849"/>
    </row>
    <row r="58850" spans="1:1">
      <c r="A58850"/>
    </row>
    <row r="58851" spans="1:1">
      <c r="A58851"/>
    </row>
    <row r="58852" spans="1:1">
      <c r="A58852"/>
    </row>
    <row r="58853" spans="1:1">
      <c r="A58853"/>
    </row>
    <row r="58854" spans="1:1">
      <c r="A58854"/>
    </row>
    <row r="58855" spans="1:1">
      <c r="A58855"/>
    </row>
    <row r="58856" spans="1:1">
      <c r="A58856"/>
    </row>
    <row r="58857" spans="1:1">
      <c r="A58857"/>
    </row>
    <row r="58858" spans="1:1">
      <c r="A58858"/>
    </row>
    <row r="58859" spans="1:1">
      <c r="A58859"/>
    </row>
    <row r="58860" spans="1:1">
      <c r="A58860"/>
    </row>
    <row r="58861" spans="1:1">
      <c r="A58861"/>
    </row>
    <row r="58862" spans="1:1">
      <c r="A58862"/>
    </row>
    <row r="58863" spans="1:1">
      <c r="A58863"/>
    </row>
    <row r="58864" spans="1:1">
      <c r="A58864"/>
    </row>
    <row r="58865" spans="1:1">
      <c r="A58865"/>
    </row>
    <row r="58866" spans="1:1">
      <c r="A58866"/>
    </row>
    <row r="58867" spans="1:1">
      <c r="A58867"/>
    </row>
    <row r="58868" spans="1:1">
      <c r="A58868"/>
    </row>
    <row r="58869" spans="1:1">
      <c r="A58869"/>
    </row>
    <row r="58870" spans="1:1">
      <c r="A58870"/>
    </row>
    <row r="58871" spans="1:1">
      <c r="A58871"/>
    </row>
    <row r="58872" spans="1:1">
      <c r="A58872"/>
    </row>
    <row r="58873" spans="1:1">
      <c r="A58873"/>
    </row>
    <row r="58874" spans="1:1">
      <c r="A58874"/>
    </row>
    <row r="58875" spans="1:1">
      <c r="A58875"/>
    </row>
    <row r="58876" spans="1:1">
      <c r="A58876"/>
    </row>
    <row r="58877" spans="1:1">
      <c r="A58877"/>
    </row>
    <row r="58878" spans="1:1">
      <c r="A58878"/>
    </row>
    <row r="58879" spans="1:1">
      <c r="A58879"/>
    </row>
    <row r="58880" spans="1:1">
      <c r="A58880"/>
    </row>
    <row r="58881" spans="1:1">
      <c r="A58881"/>
    </row>
    <row r="58882" spans="1:1">
      <c r="A58882"/>
    </row>
    <row r="58883" spans="1:1">
      <c r="A58883"/>
    </row>
    <row r="58884" spans="1:1">
      <c r="A58884"/>
    </row>
    <row r="58885" spans="1:1">
      <c r="A58885"/>
    </row>
    <row r="58886" spans="1:1">
      <c r="A58886"/>
    </row>
    <row r="58887" spans="1:1">
      <c r="A58887"/>
    </row>
    <row r="58888" spans="1:1">
      <c r="A58888"/>
    </row>
    <row r="58889" spans="1:1">
      <c r="A58889"/>
    </row>
    <row r="58890" spans="1:1">
      <c r="A58890"/>
    </row>
    <row r="58891" spans="1:1">
      <c r="A58891"/>
    </row>
    <row r="58892" spans="1:1">
      <c r="A58892"/>
    </row>
    <row r="58893" spans="1:1">
      <c r="A58893"/>
    </row>
    <row r="58894" spans="1:1">
      <c r="A58894"/>
    </row>
    <row r="58895" spans="1:1">
      <c r="A58895"/>
    </row>
    <row r="58896" spans="1:1">
      <c r="A58896"/>
    </row>
    <row r="58897" spans="1:1">
      <c r="A58897"/>
    </row>
    <row r="58898" spans="1:1">
      <c r="A58898"/>
    </row>
    <row r="58899" spans="1:1">
      <c r="A58899"/>
    </row>
    <row r="58900" spans="1:1">
      <c r="A58900"/>
    </row>
    <row r="58901" spans="1:1">
      <c r="A58901"/>
    </row>
    <row r="58902" spans="1:1">
      <c r="A58902"/>
    </row>
    <row r="58903" spans="1:1">
      <c r="A58903"/>
    </row>
    <row r="58904" spans="1:1">
      <c r="A58904"/>
    </row>
    <row r="58905" spans="1:1">
      <c r="A58905"/>
    </row>
    <row r="58906" spans="1:1">
      <c r="A58906"/>
    </row>
    <row r="58907" spans="1:1">
      <c r="A58907"/>
    </row>
    <row r="58908" spans="1:1">
      <c r="A58908"/>
    </row>
    <row r="58909" spans="1:1">
      <c r="A58909"/>
    </row>
    <row r="58910" spans="1:1">
      <c r="A58910"/>
    </row>
    <row r="58911" spans="1:1">
      <c r="A58911"/>
    </row>
    <row r="58912" spans="1:1">
      <c r="A58912"/>
    </row>
    <row r="58913" spans="1:1">
      <c r="A58913"/>
    </row>
    <row r="58914" spans="1:1">
      <c r="A58914"/>
    </row>
    <row r="58915" spans="1:1">
      <c r="A58915"/>
    </row>
    <row r="58916" spans="1:1">
      <c r="A58916"/>
    </row>
    <row r="58917" spans="1:1">
      <c r="A58917"/>
    </row>
    <row r="58918" spans="1:1">
      <c r="A58918"/>
    </row>
    <row r="58919" spans="1:1">
      <c r="A58919"/>
    </row>
    <row r="58920" spans="1:1">
      <c r="A58920"/>
    </row>
    <row r="58921" spans="1:1">
      <c r="A58921"/>
    </row>
    <row r="58922" spans="1:1">
      <c r="A58922"/>
    </row>
    <row r="58923" spans="1:1">
      <c r="A58923"/>
    </row>
    <row r="58924" spans="1:1">
      <c r="A58924"/>
    </row>
    <row r="58925" spans="1:1">
      <c r="A58925"/>
    </row>
    <row r="58926" spans="1:1">
      <c r="A58926"/>
    </row>
    <row r="58927" spans="1:1">
      <c r="A58927"/>
    </row>
    <row r="58928" spans="1:1">
      <c r="A58928"/>
    </row>
    <row r="58929" spans="1:1">
      <c r="A58929"/>
    </row>
    <row r="58930" spans="1:1">
      <c r="A58930"/>
    </row>
    <row r="58931" spans="1:1">
      <c r="A58931"/>
    </row>
    <row r="58932" spans="1:1">
      <c r="A58932"/>
    </row>
    <row r="58933" spans="1:1">
      <c r="A58933"/>
    </row>
    <row r="58934" spans="1:1">
      <c r="A58934"/>
    </row>
    <row r="58935" spans="1:1">
      <c r="A58935"/>
    </row>
    <row r="58936" spans="1:1">
      <c r="A58936"/>
    </row>
    <row r="58937" spans="1:1">
      <c r="A58937"/>
    </row>
    <row r="58938" spans="1:1">
      <c r="A58938"/>
    </row>
    <row r="58939" spans="1:1">
      <c r="A58939"/>
    </row>
    <row r="58940" spans="1:1">
      <c r="A58940"/>
    </row>
    <row r="58941" spans="1:1">
      <c r="A58941"/>
    </row>
    <row r="58942" spans="1:1">
      <c r="A58942"/>
    </row>
    <row r="58943" spans="1:1">
      <c r="A58943"/>
    </row>
    <row r="58944" spans="1:1">
      <c r="A58944"/>
    </row>
    <row r="58945" spans="1:1">
      <c r="A58945"/>
    </row>
    <row r="58946" spans="1:1">
      <c r="A58946"/>
    </row>
    <row r="58947" spans="1:1">
      <c r="A58947"/>
    </row>
    <row r="58948" spans="1:1">
      <c r="A58948"/>
    </row>
    <row r="58949" spans="1:1">
      <c r="A58949"/>
    </row>
    <row r="58950" spans="1:1">
      <c r="A58950"/>
    </row>
    <row r="58951" spans="1:1">
      <c r="A58951"/>
    </row>
    <row r="58952" spans="1:1">
      <c r="A58952"/>
    </row>
    <row r="58953" spans="1:1">
      <c r="A58953"/>
    </row>
    <row r="58954" spans="1:1">
      <c r="A58954"/>
    </row>
    <row r="58955" spans="1:1">
      <c r="A58955"/>
    </row>
    <row r="58956" spans="1:1">
      <c r="A58956"/>
    </row>
    <row r="58957" spans="1:1">
      <c r="A58957"/>
    </row>
    <row r="58958" spans="1:1">
      <c r="A58958"/>
    </row>
    <row r="58959" spans="1:1">
      <c r="A58959"/>
    </row>
    <row r="58960" spans="1:1">
      <c r="A58960"/>
    </row>
    <row r="58961" spans="1:1">
      <c r="A58961"/>
    </row>
    <row r="58962" spans="1:1">
      <c r="A58962"/>
    </row>
    <row r="58963" spans="1:1">
      <c r="A58963"/>
    </row>
    <row r="58964" spans="1:1">
      <c r="A58964"/>
    </row>
    <row r="58965" spans="1:1">
      <c r="A58965"/>
    </row>
    <row r="58966" spans="1:1">
      <c r="A58966"/>
    </row>
    <row r="58967" spans="1:1">
      <c r="A58967"/>
    </row>
    <row r="58968" spans="1:1">
      <c r="A58968"/>
    </row>
    <row r="58969" spans="1:1">
      <c r="A58969"/>
    </row>
    <row r="58970" spans="1:1">
      <c r="A58970"/>
    </row>
    <row r="58971" spans="1:1">
      <c r="A58971"/>
    </row>
    <row r="58972" spans="1:1">
      <c r="A58972"/>
    </row>
    <row r="58973" spans="1:1">
      <c r="A58973"/>
    </row>
    <row r="58974" spans="1:1">
      <c r="A58974"/>
    </row>
    <row r="58975" spans="1:1">
      <c r="A58975"/>
    </row>
    <row r="58976" spans="1:1">
      <c r="A58976"/>
    </row>
    <row r="58977" spans="1:1">
      <c r="A58977"/>
    </row>
    <row r="58978" spans="1:1">
      <c r="A58978"/>
    </row>
    <row r="58979" spans="1:1">
      <c r="A58979"/>
    </row>
    <row r="58980" spans="1:1">
      <c r="A58980"/>
    </row>
    <row r="58981" spans="1:1">
      <c r="A58981"/>
    </row>
    <row r="58982" spans="1:1">
      <c r="A58982"/>
    </row>
    <row r="58983" spans="1:1">
      <c r="A58983"/>
    </row>
    <row r="58984" spans="1:1">
      <c r="A58984"/>
    </row>
    <row r="58985" spans="1:1">
      <c r="A58985"/>
    </row>
    <row r="58986" spans="1:1">
      <c r="A58986"/>
    </row>
    <row r="58987" spans="1:1">
      <c r="A58987"/>
    </row>
    <row r="58988" spans="1:1">
      <c r="A58988"/>
    </row>
    <row r="58989" spans="1:1">
      <c r="A58989"/>
    </row>
    <row r="58990" spans="1:1">
      <c r="A58990"/>
    </row>
    <row r="58991" spans="1:1">
      <c r="A58991"/>
    </row>
    <row r="58992" spans="1:1">
      <c r="A58992"/>
    </row>
    <row r="58993" spans="1:1">
      <c r="A58993"/>
    </row>
    <row r="58994" spans="1:1">
      <c r="A58994"/>
    </row>
    <row r="58995" spans="1:1">
      <c r="A58995"/>
    </row>
    <row r="58996" spans="1:1">
      <c r="A58996"/>
    </row>
    <row r="58997" spans="1:1">
      <c r="A58997"/>
    </row>
    <row r="58998" spans="1:1">
      <c r="A58998"/>
    </row>
    <row r="58999" spans="1:1">
      <c r="A58999"/>
    </row>
    <row r="59000" spans="1:1">
      <c r="A59000"/>
    </row>
    <row r="59001" spans="1:1">
      <c r="A59001"/>
    </row>
    <row r="59002" spans="1:1">
      <c r="A59002"/>
    </row>
    <row r="59003" spans="1:1">
      <c r="A59003"/>
    </row>
    <row r="59004" spans="1:1">
      <c r="A59004"/>
    </row>
    <row r="59005" spans="1:1">
      <c r="A59005"/>
    </row>
    <row r="59006" spans="1:1">
      <c r="A59006"/>
    </row>
    <row r="59007" spans="1:1">
      <c r="A59007"/>
    </row>
    <row r="59008" spans="1:1">
      <c r="A59008"/>
    </row>
    <row r="59009" spans="1:1">
      <c r="A59009"/>
    </row>
    <row r="59010" spans="1:1">
      <c r="A59010"/>
    </row>
    <row r="59011" spans="1:1">
      <c r="A59011"/>
    </row>
    <row r="59012" spans="1:1">
      <c r="A59012"/>
    </row>
    <row r="59013" spans="1:1">
      <c r="A59013"/>
    </row>
    <row r="59014" spans="1:1">
      <c r="A59014"/>
    </row>
    <row r="59015" spans="1:1">
      <c r="A59015"/>
    </row>
    <row r="59016" spans="1:1">
      <c r="A59016"/>
    </row>
    <row r="59017" spans="1:1">
      <c r="A59017"/>
    </row>
    <row r="59018" spans="1:1">
      <c r="A59018"/>
    </row>
    <row r="59019" spans="1:1">
      <c r="A59019"/>
    </row>
    <row r="59020" spans="1:1">
      <c r="A59020"/>
    </row>
    <row r="59021" spans="1:1">
      <c r="A59021"/>
    </row>
    <row r="59022" spans="1:1">
      <c r="A59022"/>
    </row>
    <row r="59023" spans="1:1">
      <c r="A59023"/>
    </row>
    <row r="59024" spans="1:1">
      <c r="A59024"/>
    </row>
    <row r="59025" spans="1:1">
      <c r="A59025"/>
    </row>
    <row r="59026" spans="1:1">
      <c r="A59026"/>
    </row>
    <row r="59027" spans="1:1">
      <c r="A59027"/>
    </row>
    <row r="59028" spans="1:1">
      <c r="A59028"/>
    </row>
    <row r="59029" spans="1:1">
      <c r="A59029"/>
    </row>
    <row r="59030" spans="1:1">
      <c r="A59030"/>
    </row>
    <row r="59031" spans="1:1">
      <c r="A59031"/>
    </row>
    <row r="59032" spans="1:1">
      <c r="A59032"/>
    </row>
    <row r="59033" spans="1:1">
      <c r="A59033"/>
    </row>
    <row r="59034" spans="1:1">
      <c r="A59034"/>
    </row>
    <row r="59035" spans="1:1">
      <c r="A59035"/>
    </row>
    <row r="59036" spans="1:1">
      <c r="A59036"/>
    </row>
    <row r="59037" spans="1:1">
      <c r="A59037"/>
    </row>
    <row r="59038" spans="1:1">
      <c r="A59038"/>
    </row>
    <row r="59039" spans="1:1">
      <c r="A59039"/>
    </row>
    <row r="59040" spans="1:1">
      <c r="A59040"/>
    </row>
    <row r="59041" spans="1:1">
      <c r="A59041"/>
    </row>
    <row r="59042" spans="1:1">
      <c r="A59042"/>
    </row>
    <row r="59043" spans="1:1">
      <c r="A59043"/>
    </row>
    <row r="59044" spans="1:1">
      <c r="A59044"/>
    </row>
    <row r="59045" spans="1:1">
      <c r="A59045"/>
    </row>
    <row r="59046" spans="1:1">
      <c r="A59046"/>
    </row>
    <row r="59047" spans="1:1">
      <c r="A59047"/>
    </row>
    <row r="59048" spans="1:1">
      <c r="A59048"/>
    </row>
    <row r="59049" spans="1:1">
      <c r="A59049"/>
    </row>
    <row r="59050" spans="1:1">
      <c r="A59050"/>
    </row>
    <row r="59051" spans="1:1">
      <c r="A59051"/>
    </row>
    <row r="59052" spans="1:1">
      <c r="A59052"/>
    </row>
    <row r="59053" spans="1:1">
      <c r="A59053"/>
    </row>
    <row r="59054" spans="1:1">
      <c r="A59054"/>
    </row>
    <row r="59055" spans="1:1">
      <c r="A59055"/>
    </row>
    <row r="59056" spans="1:1">
      <c r="A59056"/>
    </row>
    <row r="59057" spans="1:1">
      <c r="A59057"/>
    </row>
    <row r="59058" spans="1:1">
      <c r="A59058"/>
    </row>
    <row r="59059" spans="1:1">
      <c r="A59059"/>
    </row>
    <row r="59060" spans="1:1">
      <c r="A59060"/>
    </row>
    <row r="59061" spans="1:1">
      <c r="A59061"/>
    </row>
    <row r="59062" spans="1:1">
      <c r="A59062"/>
    </row>
    <row r="59063" spans="1:1">
      <c r="A59063"/>
    </row>
    <row r="59064" spans="1:1">
      <c r="A59064"/>
    </row>
    <row r="59065" spans="1:1">
      <c r="A59065"/>
    </row>
    <row r="59066" spans="1:1">
      <c r="A59066"/>
    </row>
    <row r="59067" spans="1:1">
      <c r="A59067"/>
    </row>
    <row r="59068" spans="1:1">
      <c r="A59068"/>
    </row>
    <row r="59069" spans="1:1">
      <c r="A59069"/>
    </row>
    <row r="59070" spans="1:1">
      <c r="A59070"/>
    </row>
    <row r="59071" spans="1:1">
      <c r="A59071"/>
    </row>
    <row r="59072" spans="1:1">
      <c r="A59072"/>
    </row>
    <row r="59073" spans="1:1">
      <c r="A59073"/>
    </row>
    <row r="59074" spans="1:1">
      <c r="A59074"/>
    </row>
    <row r="59075" spans="1:1">
      <c r="A59075"/>
    </row>
    <row r="59076" spans="1:1">
      <c r="A59076"/>
    </row>
    <row r="59077" spans="1:1">
      <c r="A59077"/>
    </row>
    <row r="59078" spans="1:1">
      <c r="A59078"/>
    </row>
    <row r="59079" spans="1:1">
      <c r="A59079"/>
    </row>
    <row r="59080" spans="1:1">
      <c r="A59080"/>
    </row>
    <row r="59081" spans="1:1">
      <c r="A59081"/>
    </row>
    <row r="59082" spans="1:1">
      <c r="A59082"/>
    </row>
    <row r="59083" spans="1:1">
      <c r="A59083"/>
    </row>
    <row r="59084" spans="1:1">
      <c r="A59084"/>
    </row>
    <row r="59085" spans="1:1">
      <c r="A59085"/>
    </row>
    <row r="59086" spans="1:1">
      <c r="A59086"/>
    </row>
    <row r="59087" spans="1:1">
      <c r="A59087"/>
    </row>
    <row r="59088" spans="1:1">
      <c r="A59088"/>
    </row>
    <row r="59089" spans="1:1">
      <c r="A59089"/>
    </row>
    <row r="59090" spans="1:1">
      <c r="A59090"/>
    </row>
    <row r="59091" spans="1:1">
      <c r="A59091"/>
    </row>
    <row r="59092" spans="1:1">
      <c r="A59092"/>
    </row>
    <row r="59093" spans="1:1">
      <c r="A59093"/>
    </row>
    <row r="59094" spans="1:1">
      <c r="A59094"/>
    </row>
    <row r="59095" spans="1:1">
      <c r="A59095"/>
    </row>
    <row r="59096" spans="1:1">
      <c r="A59096"/>
    </row>
    <row r="59097" spans="1:1">
      <c r="A59097"/>
    </row>
    <row r="59098" spans="1:1">
      <c r="A59098"/>
    </row>
    <row r="59099" spans="1:1">
      <c r="A59099"/>
    </row>
    <row r="59100" spans="1:1">
      <c r="A59100"/>
    </row>
    <row r="59101" spans="1:1">
      <c r="A59101"/>
    </row>
    <row r="59102" spans="1:1">
      <c r="A59102"/>
    </row>
    <row r="59103" spans="1:1">
      <c r="A59103"/>
    </row>
    <row r="59104" spans="1:1">
      <c r="A59104"/>
    </row>
    <row r="59105" spans="1:1">
      <c r="A59105"/>
    </row>
    <row r="59106" spans="1:1">
      <c r="A59106"/>
    </row>
    <row r="59107" spans="1:1">
      <c r="A59107"/>
    </row>
    <row r="59108" spans="1:1">
      <c r="A59108"/>
    </row>
    <row r="59109" spans="1:1">
      <c r="A59109"/>
    </row>
    <row r="59110" spans="1:1">
      <c r="A59110"/>
    </row>
    <row r="59111" spans="1:1">
      <c r="A59111"/>
    </row>
    <row r="59112" spans="1:1">
      <c r="A59112"/>
    </row>
    <row r="59113" spans="1:1">
      <c r="A59113"/>
    </row>
    <row r="59114" spans="1:1">
      <c r="A59114"/>
    </row>
    <row r="59115" spans="1:1">
      <c r="A59115"/>
    </row>
    <row r="59116" spans="1:1">
      <c r="A59116"/>
    </row>
    <row r="59117" spans="1:1">
      <c r="A59117"/>
    </row>
    <row r="59118" spans="1:1">
      <c r="A59118"/>
    </row>
    <row r="59119" spans="1:1">
      <c r="A59119"/>
    </row>
    <row r="59120" spans="1:1">
      <c r="A59120"/>
    </row>
    <row r="59121" spans="1:1">
      <c r="A59121"/>
    </row>
    <row r="59122" spans="1:1">
      <c r="A59122"/>
    </row>
    <row r="59123" spans="1:1">
      <c r="A59123"/>
    </row>
    <row r="59124" spans="1:1">
      <c r="A59124"/>
    </row>
    <row r="59125" spans="1:1">
      <c r="A59125"/>
    </row>
    <row r="59126" spans="1:1">
      <c r="A59126"/>
    </row>
    <row r="59127" spans="1:1">
      <c r="A59127"/>
    </row>
    <row r="59128" spans="1:1">
      <c r="A59128"/>
    </row>
    <row r="59129" spans="1:1">
      <c r="A59129"/>
    </row>
    <row r="59130" spans="1:1">
      <c r="A59130"/>
    </row>
    <row r="59131" spans="1:1">
      <c r="A59131"/>
    </row>
    <row r="59132" spans="1:1">
      <c r="A59132"/>
    </row>
    <row r="59133" spans="1:1">
      <c r="A59133"/>
    </row>
    <row r="59134" spans="1:1">
      <c r="A59134"/>
    </row>
    <row r="59135" spans="1:1">
      <c r="A59135"/>
    </row>
    <row r="59136" spans="1:1">
      <c r="A59136"/>
    </row>
    <row r="59137" spans="1:1">
      <c r="A59137"/>
    </row>
    <row r="59138" spans="1:1">
      <c r="A59138"/>
    </row>
    <row r="59139" spans="1:1">
      <c r="A59139"/>
    </row>
    <row r="59140" spans="1:1">
      <c r="A59140"/>
    </row>
    <row r="59141" spans="1:1">
      <c r="A59141"/>
    </row>
    <row r="59142" spans="1:1">
      <c r="A59142"/>
    </row>
    <row r="59143" spans="1:1">
      <c r="A59143"/>
    </row>
    <row r="59144" spans="1:1">
      <c r="A59144"/>
    </row>
    <row r="59145" spans="1:1">
      <c r="A59145"/>
    </row>
    <row r="59146" spans="1:1">
      <c r="A59146"/>
    </row>
    <row r="59147" spans="1:1">
      <c r="A59147"/>
    </row>
    <row r="59148" spans="1:1">
      <c r="A59148"/>
    </row>
    <row r="59149" spans="1:1">
      <c r="A59149"/>
    </row>
    <row r="59150" spans="1:1">
      <c r="A59150"/>
    </row>
    <row r="59151" spans="1:1">
      <c r="A59151"/>
    </row>
    <row r="59152" spans="1:1">
      <c r="A59152"/>
    </row>
    <row r="59153" spans="1:1">
      <c r="A59153"/>
    </row>
    <row r="59154" spans="1:1">
      <c r="A59154"/>
    </row>
    <row r="59155" spans="1:1">
      <c r="A59155"/>
    </row>
    <row r="59156" spans="1:1">
      <c r="A59156"/>
    </row>
    <row r="59157" spans="1:1">
      <c r="A59157"/>
    </row>
    <row r="59158" spans="1:1">
      <c r="A59158"/>
    </row>
    <row r="59159" spans="1:1">
      <c r="A59159"/>
    </row>
    <row r="59160" spans="1:1">
      <c r="A59160"/>
    </row>
    <row r="59161" spans="1:1">
      <c r="A59161"/>
    </row>
    <row r="59162" spans="1:1">
      <c r="A59162"/>
    </row>
    <row r="59163" spans="1:1">
      <c r="A59163"/>
    </row>
    <row r="59164" spans="1:1">
      <c r="A59164"/>
    </row>
    <row r="59165" spans="1:1">
      <c r="A59165"/>
    </row>
    <row r="59166" spans="1:1">
      <c r="A59166"/>
    </row>
    <row r="59167" spans="1:1">
      <c r="A59167"/>
    </row>
    <row r="59168" spans="1:1">
      <c r="A59168"/>
    </row>
    <row r="59169" spans="1:1">
      <c r="A59169"/>
    </row>
    <row r="59170" spans="1:1">
      <c r="A59170"/>
    </row>
    <row r="59171" spans="1:1">
      <c r="A59171"/>
    </row>
    <row r="59172" spans="1:1">
      <c r="A59172"/>
    </row>
    <row r="59173" spans="1:1">
      <c r="A59173"/>
    </row>
    <row r="59174" spans="1:1">
      <c r="A59174"/>
    </row>
    <row r="59175" spans="1:1">
      <c r="A59175"/>
    </row>
    <row r="59176" spans="1:1">
      <c r="A59176"/>
    </row>
    <row r="59177" spans="1:1">
      <c r="A59177"/>
    </row>
    <row r="59178" spans="1:1">
      <c r="A59178"/>
    </row>
    <row r="59179" spans="1:1">
      <c r="A59179"/>
    </row>
    <row r="59180" spans="1:1">
      <c r="A59180"/>
    </row>
    <row r="59181" spans="1:1">
      <c r="A59181"/>
    </row>
    <row r="59182" spans="1:1">
      <c r="A59182"/>
    </row>
    <row r="59183" spans="1:1">
      <c r="A59183"/>
    </row>
    <row r="59184" spans="1:1">
      <c r="A59184"/>
    </row>
    <row r="59185" spans="1:1">
      <c r="A59185"/>
    </row>
    <row r="59186" spans="1:1">
      <c r="A59186"/>
    </row>
    <row r="59187" spans="1:1">
      <c r="A59187"/>
    </row>
    <row r="59188" spans="1:1">
      <c r="A59188"/>
    </row>
    <row r="59189" spans="1:1">
      <c r="A59189"/>
    </row>
    <row r="59190" spans="1:1">
      <c r="A59190"/>
    </row>
    <row r="59191" spans="1:1">
      <c r="A59191"/>
    </row>
    <row r="59192" spans="1:1">
      <c r="A59192"/>
    </row>
    <row r="59193" spans="1:1">
      <c r="A59193"/>
    </row>
    <row r="59194" spans="1:1">
      <c r="A59194"/>
    </row>
    <row r="59195" spans="1:1">
      <c r="A59195"/>
    </row>
    <row r="59196" spans="1:1">
      <c r="A59196"/>
    </row>
    <row r="59197" spans="1:1">
      <c r="A59197"/>
    </row>
    <row r="59198" spans="1:1">
      <c r="A59198"/>
    </row>
    <row r="59199" spans="1:1">
      <c r="A59199"/>
    </row>
    <row r="59200" spans="1:1">
      <c r="A59200"/>
    </row>
    <row r="59201" spans="1:1">
      <c r="A59201"/>
    </row>
    <row r="59202" spans="1:1">
      <c r="A59202"/>
    </row>
    <row r="59203" spans="1:1">
      <c r="A59203"/>
    </row>
    <row r="59204" spans="1:1">
      <c r="A59204"/>
    </row>
    <row r="59205" spans="1:1">
      <c r="A59205"/>
    </row>
    <row r="59206" spans="1:1">
      <c r="A59206"/>
    </row>
    <row r="59207" spans="1:1">
      <c r="A59207"/>
    </row>
    <row r="59208" spans="1:1">
      <c r="A59208"/>
    </row>
    <row r="59209" spans="1:1">
      <c r="A59209"/>
    </row>
    <row r="59210" spans="1:1">
      <c r="A59210"/>
    </row>
    <row r="59211" spans="1:1">
      <c r="A59211"/>
    </row>
    <row r="59212" spans="1:1">
      <c r="A59212"/>
    </row>
    <row r="59213" spans="1:1">
      <c r="A59213"/>
    </row>
    <row r="59214" spans="1:1">
      <c r="A59214"/>
    </row>
    <row r="59215" spans="1:1">
      <c r="A59215"/>
    </row>
    <row r="59216" spans="1:1">
      <c r="A59216"/>
    </row>
    <row r="59217" spans="1:1">
      <c r="A59217"/>
    </row>
    <row r="59218" spans="1:1">
      <c r="A59218"/>
    </row>
    <row r="59219" spans="1:1">
      <c r="A59219"/>
    </row>
    <row r="59220" spans="1:1">
      <c r="A59220"/>
    </row>
    <row r="59221" spans="1:1">
      <c r="A59221"/>
    </row>
    <row r="59222" spans="1:1">
      <c r="A59222"/>
    </row>
    <row r="59223" spans="1:1">
      <c r="A59223"/>
    </row>
    <row r="59224" spans="1:1">
      <c r="A59224"/>
    </row>
    <row r="59225" spans="1:1">
      <c r="A59225"/>
    </row>
    <row r="59226" spans="1:1">
      <c r="A59226"/>
    </row>
    <row r="59227" spans="1:1">
      <c r="A59227"/>
    </row>
    <row r="59228" spans="1:1">
      <c r="A59228"/>
    </row>
    <row r="59229" spans="1:1">
      <c r="A59229"/>
    </row>
    <row r="59230" spans="1:1">
      <c r="A59230"/>
    </row>
    <row r="59231" spans="1:1">
      <c r="A59231"/>
    </row>
    <row r="59232" spans="1:1">
      <c r="A59232"/>
    </row>
    <row r="59233" spans="1:1">
      <c r="A59233"/>
    </row>
    <row r="59234" spans="1:1">
      <c r="A59234"/>
    </row>
    <row r="59235" spans="1:1">
      <c r="A59235"/>
    </row>
    <row r="59236" spans="1:1">
      <c r="A59236"/>
    </row>
    <row r="59237" spans="1:1">
      <c r="A59237"/>
    </row>
    <row r="59238" spans="1:1">
      <c r="A59238"/>
    </row>
    <row r="59239" spans="1:1">
      <c r="A59239"/>
    </row>
    <row r="59240" spans="1:1">
      <c r="A59240"/>
    </row>
    <row r="59241" spans="1:1">
      <c r="A59241"/>
    </row>
    <row r="59242" spans="1:1">
      <c r="A59242"/>
    </row>
    <row r="59243" spans="1:1">
      <c r="A59243"/>
    </row>
    <row r="59244" spans="1:1">
      <c r="A59244"/>
    </row>
    <row r="59245" spans="1:1">
      <c r="A59245"/>
    </row>
    <row r="59246" spans="1:1">
      <c r="A59246"/>
    </row>
    <row r="59247" spans="1:1">
      <c r="A59247"/>
    </row>
    <row r="59248" spans="1:1">
      <c r="A59248"/>
    </row>
    <row r="59249" spans="1:1">
      <c r="A59249"/>
    </row>
    <row r="59250" spans="1:1">
      <c r="A59250"/>
    </row>
    <row r="59251" spans="1:1">
      <c r="A59251"/>
    </row>
    <row r="59252" spans="1:1">
      <c r="A59252"/>
    </row>
    <row r="59253" spans="1:1">
      <c r="A59253"/>
    </row>
    <row r="59254" spans="1:1">
      <c r="A59254"/>
    </row>
    <row r="59255" spans="1:1">
      <c r="A59255"/>
    </row>
    <row r="59256" spans="1:1">
      <c r="A59256"/>
    </row>
    <row r="59257" spans="1:1">
      <c r="A59257"/>
    </row>
    <row r="59258" spans="1:1">
      <c r="A59258"/>
    </row>
    <row r="59259" spans="1:1">
      <c r="A59259"/>
    </row>
    <row r="59260" spans="1:1">
      <c r="A59260"/>
    </row>
    <row r="59261" spans="1:1">
      <c r="A59261"/>
    </row>
    <row r="59262" spans="1:1">
      <c r="A59262"/>
    </row>
    <row r="59263" spans="1:1">
      <c r="A59263"/>
    </row>
    <row r="59264" spans="1:1">
      <c r="A59264"/>
    </row>
    <row r="59265" spans="1:1">
      <c r="A59265"/>
    </row>
    <row r="59266" spans="1:1">
      <c r="A59266"/>
    </row>
    <row r="59267" spans="1:1">
      <c r="A59267"/>
    </row>
    <row r="59268" spans="1:1">
      <c r="A59268"/>
    </row>
    <row r="59269" spans="1:1">
      <c r="A59269"/>
    </row>
    <row r="59270" spans="1:1">
      <c r="A59270"/>
    </row>
    <row r="59271" spans="1:1">
      <c r="A59271"/>
    </row>
    <row r="59272" spans="1:1">
      <c r="A59272"/>
    </row>
    <row r="59273" spans="1:1">
      <c r="A59273"/>
    </row>
    <row r="59274" spans="1:1">
      <c r="A59274"/>
    </row>
    <row r="59275" spans="1:1">
      <c r="A59275"/>
    </row>
    <row r="59276" spans="1:1">
      <c r="A59276"/>
    </row>
    <row r="59277" spans="1:1">
      <c r="A59277"/>
    </row>
    <row r="59278" spans="1:1">
      <c r="A59278"/>
    </row>
    <row r="59279" spans="1:1">
      <c r="A59279"/>
    </row>
    <row r="59280" spans="1:1">
      <c r="A59280"/>
    </row>
    <row r="59281" spans="1:1">
      <c r="A59281"/>
    </row>
    <row r="59282" spans="1:1">
      <c r="A59282"/>
    </row>
    <row r="59283" spans="1:1">
      <c r="A59283"/>
    </row>
    <row r="59284" spans="1:1">
      <c r="A59284"/>
    </row>
    <row r="59285" spans="1:1">
      <c r="A59285"/>
    </row>
    <row r="59286" spans="1:1">
      <c r="A59286"/>
    </row>
    <row r="59287" spans="1:1">
      <c r="A59287"/>
    </row>
    <row r="59288" spans="1:1">
      <c r="A59288"/>
    </row>
    <row r="59289" spans="1:1">
      <c r="A59289"/>
    </row>
    <row r="59290" spans="1:1">
      <c r="A59290"/>
    </row>
    <row r="59291" spans="1:1">
      <c r="A59291"/>
    </row>
    <row r="59292" spans="1:1">
      <c r="A59292"/>
    </row>
    <row r="59293" spans="1:1">
      <c r="A59293"/>
    </row>
    <row r="59294" spans="1:1">
      <c r="A59294"/>
    </row>
    <row r="59295" spans="1:1">
      <c r="A59295"/>
    </row>
    <row r="59296" spans="1:1">
      <c r="A59296"/>
    </row>
    <row r="59297" spans="1:1">
      <c r="A59297"/>
    </row>
    <row r="59298" spans="1:1">
      <c r="A59298"/>
    </row>
    <row r="59299" spans="1:1">
      <c r="A59299"/>
    </row>
    <row r="59300" spans="1:1">
      <c r="A59300"/>
    </row>
    <row r="59301" spans="1:1">
      <c r="A59301"/>
    </row>
    <row r="59302" spans="1:1">
      <c r="A59302"/>
    </row>
    <row r="59303" spans="1:1">
      <c r="A59303"/>
    </row>
    <row r="59304" spans="1:1">
      <c r="A59304"/>
    </row>
    <row r="59305" spans="1:1">
      <c r="A59305"/>
    </row>
    <row r="59306" spans="1:1">
      <c r="A59306"/>
    </row>
    <row r="59307" spans="1:1">
      <c r="A59307"/>
    </row>
    <row r="59308" spans="1:1">
      <c r="A59308"/>
    </row>
    <row r="59309" spans="1:1">
      <c r="A59309"/>
    </row>
    <row r="59310" spans="1:1">
      <c r="A59310"/>
    </row>
    <row r="59311" spans="1:1">
      <c r="A59311"/>
    </row>
    <row r="59312" spans="1:1">
      <c r="A59312"/>
    </row>
    <row r="59313" spans="1:1">
      <c r="A59313"/>
    </row>
    <row r="59314" spans="1:1">
      <c r="A59314"/>
    </row>
    <row r="59315" spans="1:1">
      <c r="A59315"/>
    </row>
    <row r="59316" spans="1:1">
      <c r="A59316"/>
    </row>
    <row r="59317" spans="1:1">
      <c r="A59317"/>
    </row>
    <row r="59318" spans="1:1">
      <c r="A59318"/>
    </row>
    <row r="59319" spans="1:1">
      <c r="A59319"/>
    </row>
    <row r="59320" spans="1:1">
      <c r="A59320"/>
    </row>
    <row r="59321" spans="1:1">
      <c r="A59321"/>
    </row>
    <row r="59322" spans="1:1">
      <c r="A59322"/>
    </row>
    <row r="59323" spans="1:1">
      <c r="A59323"/>
    </row>
    <row r="59324" spans="1:1">
      <c r="A59324"/>
    </row>
    <row r="59325" spans="1:1">
      <c r="A59325"/>
    </row>
    <row r="59326" spans="1:1">
      <c r="A59326"/>
    </row>
    <row r="59327" spans="1:1">
      <c r="A59327"/>
    </row>
    <row r="59328" spans="1:1">
      <c r="A59328"/>
    </row>
    <row r="59329" spans="1:1">
      <c r="A59329"/>
    </row>
    <row r="59330" spans="1:1">
      <c r="A59330"/>
    </row>
    <row r="59331" spans="1:1">
      <c r="A59331"/>
    </row>
    <row r="59332" spans="1:1">
      <c r="A59332"/>
    </row>
    <row r="59333" spans="1:1">
      <c r="A59333"/>
    </row>
    <row r="59334" spans="1:1">
      <c r="A59334"/>
    </row>
    <row r="59335" spans="1:1">
      <c r="A59335"/>
    </row>
    <row r="59336" spans="1:1">
      <c r="A59336"/>
    </row>
    <row r="59337" spans="1:1">
      <c r="A59337"/>
    </row>
    <row r="59338" spans="1:1">
      <c r="A59338"/>
    </row>
    <row r="59339" spans="1:1">
      <c r="A59339"/>
    </row>
    <row r="59340" spans="1:1">
      <c r="A59340"/>
    </row>
    <row r="59341" spans="1:1">
      <c r="A59341"/>
    </row>
    <row r="59342" spans="1:1">
      <c r="A59342"/>
    </row>
    <row r="59343" spans="1:1">
      <c r="A59343"/>
    </row>
    <row r="59344" spans="1:1">
      <c r="A59344"/>
    </row>
    <row r="59345" spans="1:1">
      <c r="A59345"/>
    </row>
    <row r="59346" spans="1:1">
      <c r="A59346"/>
    </row>
    <row r="59347" spans="1:1">
      <c r="A59347"/>
    </row>
    <row r="59348" spans="1:1">
      <c r="A59348"/>
    </row>
    <row r="59349" spans="1:1">
      <c r="A59349"/>
    </row>
    <row r="59350" spans="1:1">
      <c r="A59350"/>
    </row>
    <row r="59351" spans="1:1">
      <c r="A59351"/>
    </row>
    <row r="59352" spans="1:1">
      <c r="A59352"/>
    </row>
    <row r="59353" spans="1:1">
      <c r="A59353"/>
    </row>
    <row r="59354" spans="1:1">
      <c r="A59354"/>
    </row>
    <row r="59355" spans="1:1">
      <c r="A59355"/>
    </row>
    <row r="59356" spans="1:1">
      <c r="A59356"/>
    </row>
    <row r="59357" spans="1:1">
      <c r="A59357"/>
    </row>
    <row r="59358" spans="1:1">
      <c r="A59358"/>
    </row>
    <row r="59359" spans="1:1">
      <c r="A59359"/>
    </row>
    <row r="59360" spans="1:1">
      <c r="A59360"/>
    </row>
    <row r="59361" spans="1:1">
      <c r="A59361"/>
    </row>
    <row r="59362" spans="1:1">
      <c r="A59362"/>
    </row>
    <row r="59363" spans="1:1">
      <c r="A59363"/>
    </row>
    <row r="59364" spans="1:1">
      <c r="A59364"/>
    </row>
    <row r="59365" spans="1:1">
      <c r="A59365"/>
    </row>
    <row r="59366" spans="1:1">
      <c r="A59366"/>
    </row>
    <row r="59367" spans="1:1">
      <c r="A59367"/>
    </row>
    <row r="59368" spans="1:1">
      <c r="A59368"/>
    </row>
    <row r="59369" spans="1:1">
      <c r="A59369"/>
    </row>
    <row r="59370" spans="1:1">
      <c r="A59370"/>
    </row>
    <row r="59371" spans="1:1">
      <c r="A59371"/>
    </row>
    <row r="59372" spans="1:1">
      <c r="A59372"/>
    </row>
    <row r="59373" spans="1:1">
      <c r="A59373"/>
    </row>
    <row r="59374" spans="1:1">
      <c r="A59374"/>
    </row>
    <row r="59375" spans="1:1">
      <c r="A59375"/>
    </row>
    <row r="59376" spans="1:1">
      <c r="A59376"/>
    </row>
    <row r="59377" spans="1:1">
      <c r="A59377"/>
    </row>
    <row r="59378" spans="1:1">
      <c r="A59378"/>
    </row>
    <row r="59379" spans="1:1">
      <c r="A59379"/>
    </row>
    <row r="59380" spans="1:1">
      <c r="A59380"/>
    </row>
    <row r="59381" spans="1:1">
      <c r="A59381"/>
    </row>
    <row r="59382" spans="1:1">
      <c r="A59382"/>
    </row>
    <row r="59383" spans="1:1">
      <c r="A59383"/>
    </row>
    <row r="59384" spans="1:1">
      <c r="A59384"/>
    </row>
    <row r="59385" spans="1:1">
      <c r="A59385"/>
    </row>
    <row r="59386" spans="1:1">
      <c r="A59386"/>
    </row>
    <row r="59387" spans="1:1">
      <c r="A59387"/>
    </row>
    <row r="59388" spans="1:1">
      <c r="A59388"/>
    </row>
    <row r="59389" spans="1:1">
      <c r="A59389"/>
    </row>
    <row r="59390" spans="1:1">
      <c r="A59390"/>
    </row>
    <row r="59391" spans="1:1">
      <c r="A59391"/>
    </row>
    <row r="59392" spans="1:1">
      <c r="A59392"/>
    </row>
    <row r="59393" spans="1:1">
      <c r="A59393"/>
    </row>
    <row r="59394" spans="1:1">
      <c r="A59394"/>
    </row>
    <row r="59395" spans="1:1">
      <c r="A59395"/>
    </row>
    <row r="59396" spans="1:1">
      <c r="A59396"/>
    </row>
    <row r="59397" spans="1:1">
      <c r="A59397"/>
    </row>
    <row r="59398" spans="1:1">
      <c r="A59398"/>
    </row>
    <row r="59399" spans="1:1">
      <c r="A59399"/>
    </row>
    <row r="59400" spans="1:1">
      <c r="A59400"/>
    </row>
    <row r="59401" spans="1:1">
      <c r="A59401"/>
    </row>
    <row r="59402" spans="1:1">
      <c r="A59402"/>
    </row>
    <row r="59403" spans="1:1">
      <c r="A59403"/>
    </row>
    <row r="59404" spans="1:1">
      <c r="A59404"/>
    </row>
    <row r="59405" spans="1:1">
      <c r="A59405"/>
    </row>
    <row r="59406" spans="1:1">
      <c r="A59406"/>
    </row>
    <row r="59407" spans="1:1">
      <c r="A59407"/>
    </row>
    <row r="59408" spans="1:1">
      <c r="A59408"/>
    </row>
    <row r="59409" spans="1:1">
      <c r="A59409"/>
    </row>
    <row r="59410" spans="1:1">
      <c r="A59410"/>
    </row>
    <row r="59411" spans="1:1">
      <c r="A59411"/>
    </row>
    <row r="59412" spans="1:1">
      <c r="A59412"/>
    </row>
    <row r="59413" spans="1:1">
      <c r="A59413"/>
    </row>
    <row r="59414" spans="1:1">
      <c r="A59414"/>
    </row>
    <row r="59415" spans="1:1">
      <c r="A59415"/>
    </row>
    <row r="59416" spans="1:1">
      <c r="A59416"/>
    </row>
    <row r="59417" spans="1:1">
      <c r="A59417"/>
    </row>
    <row r="59418" spans="1:1">
      <c r="A59418"/>
    </row>
    <row r="59419" spans="1:1">
      <c r="A59419"/>
    </row>
    <row r="59420" spans="1:1">
      <c r="A59420"/>
    </row>
    <row r="59421" spans="1:1">
      <c r="A59421"/>
    </row>
    <row r="59422" spans="1:1">
      <c r="A59422"/>
    </row>
    <row r="59423" spans="1:1">
      <c r="A59423"/>
    </row>
    <row r="59424" spans="1:1">
      <c r="A59424"/>
    </row>
    <row r="59425" spans="1:1">
      <c r="A59425"/>
    </row>
    <row r="59426" spans="1:1">
      <c r="A59426"/>
    </row>
    <row r="59427" spans="1:1">
      <c r="A59427"/>
    </row>
    <row r="59428" spans="1:1">
      <c r="A59428"/>
    </row>
    <row r="59429" spans="1:1">
      <c r="A59429"/>
    </row>
    <row r="59430" spans="1:1">
      <c r="A59430"/>
    </row>
    <row r="59431" spans="1:1">
      <c r="A59431"/>
    </row>
    <row r="59432" spans="1:1">
      <c r="A59432"/>
    </row>
    <row r="59433" spans="1:1">
      <c r="A59433"/>
    </row>
    <row r="59434" spans="1:1">
      <c r="A59434"/>
    </row>
    <row r="59435" spans="1:1">
      <c r="A59435"/>
    </row>
    <row r="59436" spans="1:1">
      <c r="A59436"/>
    </row>
    <row r="59437" spans="1:1">
      <c r="A59437"/>
    </row>
    <row r="59438" spans="1:1">
      <c r="A59438"/>
    </row>
    <row r="59439" spans="1:1">
      <c r="A59439"/>
    </row>
    <row r="59440" spans="1:1">
      <c r="A59440"/>
    </row>
    <row r="59441" spans="1:1">
      <c r="A59441"/>
    </row>
    <row r="59442" spans="1:1">
      <c r="A59442"/>
    </row>
    <row r="59443" spans="1:1">
      <c r="A59443"/>
    </row>
    <row r="59444" spans="1:1">
      <c r="A59444"/>
    </row>
    <row r="59445" spans="1:1">
      <c r="A59445"/>
    </row>
    <row r="59446" spans="1:1">
      <c r="A59446"/>
    </row>
    <row r="59447" spans="1:1">
      <c r="A59447"/>
    </row>
    <row r="59448" spans="1:1">
      <c r="A59448"/>
    </row>
    <row r="59449" spans="1:1">
      <c r="A59449"/>
    </row>
    <row r="59450" spans="1:1">
      <c r="A59450"/>
    </row>
    <row r="59451" spans="1:1">
      <c r="A59451"/>
    </row>
    <row r="59452" spans="1:1">
      <c r="A59452"/>
    </row>
    <row r="59453" spans="1:1">
      <c r="A59453"/>
    </row>
    <row r="59454" spans="1:1">
      <c r="A59454"/>
    </row>
    <row r="59455" spans="1:1">
      <c r="A59455"/>
    </row>
    <row r="59456" spans="1:1">
      <c r="A59456"/>
    </row>
    <row r="59457" spans="1:1">
      <c r="A59457"/>
    </row>
    <row r="59458" spans="1:1">
      <c r="A59458"/>
    </row>
    <row r="59459" spans="1:1">
      <c r="A59459"/>
    </row>
    <row r="59460" spans="1:1">
      <c r="A59460"/>
    </row>
    <row r="59461" spans="1:1">
      <c r="A59461"/>
    </row>
    <row r="59462" spans="1:1">
      <c r="A59462"/>
    </row>
    <row r="59463" spans="1:1">
      <c r="A59463"/>
    </row>
    <row r="59464" spans="1:1">
      <c r="A59464"/>
    </row>
    <row r="59465" spans="1:1">
      <c r="A59465"/>
    </row>
    <row r="59466" spans="1:1">
      <c r="A59466"/>
    </row>
    <row r="59467" spans="1:1">
      <c r="A59467"/>
    </row>
    <row r="59468" spans="1:1">
      <c r="A59468"/>
    </row>
    <row r="59469" spans="1:1">
      <c r="A59469"/>
    </row>
    <row r="59470" spans="1:1">
      <c r="A59470"/>
    </row>
    <row r="59471" spans="1:1">
      <c r="A59471"/>
    </row>
    <row r="59472" spans="1:1">
      <c r="A59472"/>
    </row>
    <row r="59473" spans="1:1">
      <c r="A59473"/>
    </row>
    <row r="59474" spans="1:1">
      <c r="A59474"/>
    </row>
    <row r="59475" spans="1:1">
      <c r="A59475"/>
    </row>
    <row r="59476" spans="1:1">
      <c r="A59476"/>
    </row>
    <row r="59477" spans="1:1">
      <c r="A59477"/>
    </row>
    <row r="59478" spans="1:1">
      <c r="A59478"/>
    </row>
    <row r="59479" spans="1:1">
      <c r="A59479"/>
    </row>
    <row r="59480" spans="1:1">
      <c r="A59480"/>
    </row>
    <row r="59481" spans="1:1">
      <c r="A59481"/>
    </row>
    <row r="59482" spans="1:1">
      <c r="A59482"/>
    </row>
    <row r="59483" spans="1:1">
      <c r="A59483"/>
    </row>
    <row r="59484" spans="1:1">
      <c r="A59484"/>
    </row>
    <row r="59485" spans="1:1">
      <c r="A59485"/>
    </row>
    <row r="59486" spans="1:1">
      <c r="A59486"/>
    </row>
    <row r="59487" spans="1:1">
      <c r="A59487"/>
    </row>
    <row r="59488" spans="1:1">
      <c r="A59488"/>
    </row>
    <row r="59489" spans="1:1">
      <c r="A59489"/>
    </row>
    <row r="59490" spans="1:1">
      <c r="A59490"/>
    </row>
    <row r="59491" spans="1:1">
      <c r="A59491"/>
    </row>
    <row r="59492" spans="1:1">
      <c r="A59492"/>
    </row>
    <row r="59493" spans="1:1">
      <c r="A59493"/>
    </row>
    <row r="59494" spans="1:1">
      <c r="A59494"/>
    </row>
    <row r="59495" spans="1:1">
      <c r="A59495"/>
    </row>
    <row r="59496" spans="1:1">
      <c r="A59496"/>
    </row>
    <row r="59497" spans="1:1">
      <c r="A59497"/>
    </row>
    <row r="59498" spans="1:1">
      <c r="A59498"/>
    </row>
    <row r="59499" spans="1:1">
      <c r="A59499"/>
    </row>
    <row r="59500" spans="1:1">
      <c r="A59500"/>
    </row>
    <row r="59501" spans="1:1">
      <c r="A59501"/>
    </row>
    <row r="59502" spans="1:1">
      <c r="A59502"/>
    </row>
    <row r="59503" spans="1:1">
      <c r="A59503"/>
    </row>
    <row r="59504" spans="1:1">
      <c r="A59504"/>
    </row>
    <row r="59505" spans="1:1">
      <c r="A59505"/>
    </row>
    <row r="59506" spans="1:1">
      <c r="A59506"/>
    </row>
    <row r="59507" spans="1:1">
      <c r="A59507"/>
    </row>
    <row r="59508" spans="1:1">
      <c r="A59508"/>
    </row>
    <row r="59509" spans="1:1">
      <c r="A59509"/>
    </row>
    <row r="59510" spans="1:1">
      <c r="A59510"/>
    </row>
    <row r="59511" spans="1:1">
      <c r="A59511"/>
    </row>
    <row r="59512" spans="1:1">
      <c r="A59512"/>
    </row>
    <row r="59513" spans="1:1">
      <c r="A59513"/>
    </row>
    <row r="59514" spans="1:1">
      <c r="A59514"/>
    </row>
    <row r="59515" spans="1:1">
      <c r="A59515"/>
    </row>
    <row r="59516" spans="1:1">
      <c r="A59516"/>
    </row>
    <row r="59517" spans="1:1">
      <c r="A59517"/>
    </row>
    <row r="59518" spans="1:1">
      <c r="A59518"/>
    </row>
    <row r="59519" spans="1:1">
      <c r="A59519"/>
    </row>
    <row r="59520" spans="1:1">
      <c r="A59520"/>
    </row>
    <row r="59521" spans="1:1">
      <c r="A59521"/>
    </row>
    <row r="59522" spans="1:1">
      <c r="A59522"/>
    </row>
    <row r="59523" spans="1:1">
      <c r="A59523"/>
    </row>
    <row r="59524" spans="1:1">
      <c r="A59524"/>
    </row>
    <row r="59525" spans="1:1">
      <c r="A59525"/>
    </row>
    <row r="59526" spans="1:1">
      <c r="A59526"/>
    </row>
    <row r="59527" spans="1:1">
      <c r="A59527"/>
    </row>
    <row r="59528" spans="1:1">
      <c r="A59528"/>
    </row>
    <row r="59529" spans="1:1">
      <c r="A59529"/>
    </row>
    <row r="59530" spans="1:1">
      <c r="A59530"/>
    </row>
    <row r="59531" spans="1:1">
      <c r="A59531"/>
    </row>
    <row r="59532" spans="1:1">
      <c r="A59532"/>
    </row>
    <row r="59533" spans="1:1">
      <c r="A59533"/>
    </row>
    <row r="59534" spans="1:1">
      <c r="A59534"/>
    </row>
    <row r="59535" spans="1:1">
      <c r="A59535"/>
    </row>
    <row r="59536" spans="1:1">
      <c r="A59536"/>
    </row>
    <row r="59537" spans="1:1">
      <c r="A59537"/>
    </row>
    <row r="59538" spans="1:1">
      <c r="A59538"/>
    </row>
    <row r="59539" spans="1:1">
      <c r="A59539"/>
    </row>
    <row r="59540" spans="1:1">
      <c r="A59540"/>
    </row>
    <row r="59541" spans="1:1">
      <c r="A59541"/>
    </row>
    <row r="59542" spans="1:1">
      <c r="A59542"/>
    </row>
    <row r="59543" spans="1:1">
      <c r="A59543"/>
    </row>
    <row r="59544" spans="1:1">
      <c r="A59544"/>
    </row>
    <row r="59545" spans="1:1">
      <c r="A59545"/>
    </row>
    <row r="59546" spans="1:1">
      <c r="A59546"/>
    </row>
    <row r="59547" spans="1:1">
      <c r="A59547"/>
    </row>
    <row r="59548" spans="1:1">
      <c r="A59548"/>
    </row>
    <row r="59549" spans="1:1">
      <c r="A59549"/>
    </row>
    <row r="59550" spans="1:1">
      <c r="A59550"/>
    </row>
    <row r="59551" spans="1:1">
      <c r="A59551"/>
    </row>
    <row r="59552" spans="1:1">
      <c r="A59552"/>
    </row>
    <row r="59553" spans="1:1">
      <c r="A59553"/>
    </row>
    <row r="59554" spans="1:1">
      <c r="A59554"/>
    </row>
    <row r="59555" spans="1:1">
      <c r="A59555"/>
    </row>
    <row r="59556" spans="1:1">
      <c r="A59556"/>
    </row>
    <row r="59557" spans="1:1">
      <c r="A59557"/>
    </row>
    <row r="59558" spans="1:1">
      <c r="A59558"/>
    </row>
    <row r="59559" spans="1:1">
      <c r="A59559"/>
    </row>
    <row r="59560" spans="1:1">
      <c r="A59560"/>
    </row>
    <row r="59561" spans="1:1">
      <c r="A59561"/>
    </row>
    <row r="59562" spans="1:1">
      <c r="A59562"/>
    </row>
    <row r="59563" spans="1:1">
      <c r="A59563"/>
    </row>
    <row r="59564" spans="1:1">
      <c r="A59564"/>
    </row>
    <row r="59565" spans="1:1">
      <c r="A59565"/>
    </row>
    <row r="59566" spans="1:1">
      <c r="A59566"/>
    </row>
    <row r="59567" spans="1:1">
      <c r="A59567"/>
    </row>
    <row r="59568" spans="1:1">
      <c r="A59568"/>
    </row>
    <row r="59569" spans="1:1">
      <c r="A59569"/>
    </row>
    <row r="59570" spans="1:1">
      <c r="A59570"/>
    </row>
    <row r="59571" spans="1:1">
      <c r="A59571"/>
    </row>
    <row r="59572" spans="1:1">
      <c r="A59572"/>
    </row>
    <row r="59573" spans="1:1">
      <c r="A59573"/>
    </row>
    <row r="59574" spans="1:1">
      <c r="A59574"/>
    </row>
    <row r="59575" spans="1:1">
      <c r="A59575"/>
    </row>
    <row r="59576" spans="1:1">
      <c r="A59576"/>
    </row>
    <row r="59577" spans="1:1">
      <c r="A59577"/>
    </row>
    <row r="59578" spans="1:1">
      <c r="A59578"/>
    </row>
    <row r="59579" spans="1:1">
      <c r="A59579"/>
    </row>
    <row r="59580" spans="1:1">
      <c r="A59580"/>
    </row>
    <row r="59581" spans="1:1">
      <c r="A59581"/>
    </row>
    <row r="59582" spans="1:1">
      <c r="A59582"/>
    </row>
    <row r="59583" spans="1:1">
      <c r="A59583"/>
    </row>
    <row r="59584" spans="1:1">
      <c r="A59584"/>
    </row>
    <row r="59585" spans="1:1">
      <c r="A59585"/>
    </row>
    <row r="59586" spans="1:1">
      <c r="A59586"/>
    </row>
    <row r="59587" spans="1:1">
      <c r="A59587"/>
    </row>
    <row r="59588" spans="1:1">
      <c r="A59588"/>
    </row>
    <row r="59589" spans="1:1">
      <c r="A59589"/>
    </row>
    <row r="59590" spans="1:1">
      <c r="A59590"/>
    </row>
    <row r="59591" spans="1:1">
      <c r="A59591"/>
    </row>
    <row r="59592" spans="1:1">
      <c r="A59592"/>
    </row>
    <row r="59593" spans="1:1">
      <c r="A59593"/>
    </row>
    <row r="59594" spans="1:1">
      <c r="A59594"/>
    </row>
    <row r="59595" spans="1:1">
      <c r="A59595"/>
    </row>
    <row r="59596" spans="1:1">
      <c r="A59596"/>
    </row>
    <row r="59597" spans="1:1">
      <c r="A59597"/>
    </row>
    <row r="59598" spans="1:1">
      <c r="A59598"/>
    </row>
    <row r="59599" spans="1:1">
      <c r="A59599"/>
    </row>
    <row r="59600" spans="1:1">
      <c r="A59600"/>
    </row>
    <row r="59601" spans="1:1">
      <c r="A59601"/>
    </row>
    <row r="59602" spans="1:1">
      <c r="A59602"/>
    </row>
    <row r="59603" spans="1:1">
      <c r="A59603"/>
    </row>
    <row r="59604" spans="1:1">
      <c r="A59604"/>
    </row>
    <row r="59605" spans="1:1">
      <c r="A59605"/>
    </row>
    <row r="59606" spans="1:1">
      <c r="A59606"/>
    </row>
    <row r="59607" spans="1:1">
      <c r="A59607"/>
    </row>
    <row r="59608" spans="1:1">
      <c r="A59608"/>
    </row>
    <row r="59609" spans="1:1">
      <c r="A59609"/>
    </row>
    <row r="59610" spans="1:1">
      <c r="A59610"/>
    </row>
    <row r="59611" spans="1:1">
      <c r="A59611"/>
    </row>
    <row r="59612" spans="1:1">
      <c r="A59612"/>
    </row>
    <row r="59613" spans="1:1">
      <c r="A59613"/>
    </row>
    <row r="59614" spans="1:1">
      <c r="A59614"/>
    </row>
    <row r="59615" spans="1:1">
      <c r="A59615"/>
    </row>
    <row r="59616" spans="1:1">
      <c r="A59616"/>
    </row>
    <row r="59617" spans="1:1">
      <c r="A59617"/>
    </row>
    <row r="59618" spans="1:1">
      <c r="A59618"/>
    </row>
    <row r="59619" spans="1:1">
      <c r="A59619"/>
    </row>
    <row r="59620" spans="1:1">
      <c r="A59620"/>
    </row>
    <row r="59621" spans="1:1">
      <c r="A59621"/>
    </row>
    <row r="59622" spans="1:1">
      <c r="A59622"/>
    </row>
    <row r="59623" spans="1:1">
      <c r="A59623"/>
    </row>
    <row r="59624" spans="1:1">
      <c r="A59624"/>
    </row>
    <row r="59625" spans="1:1">
      <c r="A59625"/>
    </row>
    <row r="59626" spans="1:1">
      <c r="A59626"/>
    </row>
    <row r="59627" spans="1:1">
      <c r="A59627"/>
    </row>
    <row r="59628" spans="1:1">
      <c r="A59628"/>
    </row>
    <row r="59629" spans="1:1">
      <c r="A59629"/>
    </row>
    <row r="59630" spans="1:1">
      <c r="A59630"/>
    </row>
    <row r="59631" spans="1:1">
      <c r="A59631"/>
    </row>
    <row r="59632" spans="1:1">
      <c r="A59632"/>
    </row>
    <row r="59633" spans="1:1">
      <c r="A59633"/>
    </row>
    <row r="59634" spans="1:1">
      <c r="A59634"/>
    </row>
    <row r="59635" spans="1:1">
      <c r="A59635"/>
    </row>
    <row r="59636" spans="1:1">
      <c r="A59636"/>
    </row>
    <row r="59637" spans="1:1">
      <c r="A59637"/>
    </row>
    <row r="59638" spans="1:1">
      <c r="A59638"/>
    </row>
    <row r="59639" spans="1:1">
      <c r="A59639"/>
    </row>
    <row r="59640" spans="1:1">
      <c r="A59640"/>
    </row>
    <row r="59641" spans="1:1">
      <c r="A59641"/>
    </row>
    <row r="59642" spans="1:1">
      <c r="A59642"/>
    </row>
    <row r="59643" spans="1:1">
      <c r="A59643"/>
    </row>
    <row r="59644" spans="1:1">
      <c r="A59644"/>
    </row>
    <row r="59645" spans="1:1">
      <c r="A59645"/>
    </row>
    <row r="59646" spans="1:1">
      <c r="A59646"/>
    </row>
    <row r="59647" spans="1:1">
      <c r="A59647"/>
    </row>
    <row r="59648" spans="1:1">
      <c r="A59648"/>
    </row>
    <row r="59649" spans="1:1">
      <c r="A59649"/>
    </row>
    <row r="59650" spans="1:1">
      <c r="A59650"/>
    </row>
    <row r="59651" spans="1:1">
      <c r="A59651"/>
    </row>
    <row r="59652" spans="1:1">
      <c r="A59652"/>
    </row>
    <row r="59653" spans="1:1">
      <c r="A59653"/>
    </row>
    <row r="59654" spans="1:1">
      <c r="A59654"/>
    </row>
    <row r="59655" spans="1:1">
      <c r="A59655"/>
    </row>
    <row r="59656" spans="1:1">
      <c r="A59656"/>
    </row>
    <row r="59657" spans="1:1">
      <c r="A59657"/>
    </row>
    <row r="59658" spans="1:1">
      <c r="A59658"/>
    </row>
    <row r="59659" spans="1:1">
      <c r="A59659"/>
    </row>
    <row r="59660" spans="1:1">
      <c r="A59660"/>
    </row>
    <row r="59661" spans="1:1">
      <c r="A59661"/>
    </row>
    <row r="59662" spans="1:1">
      <c r="A59662"/>
    </row>
    <row r="59663" spans="1:1">
      <c r="A59663"/>
    </row>
    <row r="59664" spans="1:1">
      <c r="A59664"/>
    </row>
    <row r="59665" spans="1:1">
      <c r="A59665"/>
    </row>
    <row r="59666" spans="1:1">
      <c r="A59666"/>
    </row>
    <row r="59667" spans="1:1">
      <c r="A59667"/>
    </row>
    <row r="59668" spans="1:1">
      <c r="A59668"/>
    </row>
    <row r="59669" spans="1:1">
      <c r="A59669"/>
    </row>
    <row r="59670" spans="1:1">
      <c r="A59670"/>
    </row>
    <row r="59671" spans="1:1">
      <c r="A59671"/>
    </row>
    <row r="59672" spans="1:1">
      <c r="A59672"/>
    </row>
    <row r="59673" spans="1:1">
      <c r="A59673"/>
    </row>
    <row r="59674" spans="1:1">
      <c r="A59674"/>
    </row>
    <row r="59675" spans="1:1">
      <c r="A59675"/>
    </row>
    <row r="59676" spans="1:1">
      <c r="A59676"/>
    </row>
    <row r="59677" spans="1:1">
      <c r="A59677"/>
    </row>
    <row r="59678" spans="1:1">
      <c r="A59678"/>
    </row>
    <row r="59679" spans="1:1">
      <c r="A59679"/>
    </row>
    <row r="59680" spans="1:1">
      <c r="A59680"/>
    </row>
    <row r="59681" spans="1:1">
      <c r="A59681"/>
    </row>
    <row r="59682" spans="1:1">
      <c r="A59682"/>
    </row>
    <row r="59683" spans="1:1">
      <c r="A59683"/>
    </row>
    <row r="59684" spans="1:1">
      <c r="A59684"/>
    </row>
    <row r="59685" spans="1:1">
      <c r="A59685"/>
    </row>
    <row r="59686" spans="1:1">
      <c r="A59686"/>
    </row>
    <row r="59687" spans="1:1">
      <c r="A59687"/>
    </row>
    <row r="59688" spans="1:1">
      <c r="A59688"/>
    </row>
    <row r="59689" spans="1:1">
      <c r="A59689"/>
    </row>
    <row r="59690" spans="1:1">
      <c r="A59690"/>
    </row>
    <row r="59691" spans="1:1">
      <c r="A59691"/>
    </row>
    <row r="59692" spans="1:1">
      <c r="A59692"/>
    </row>
    <row r="59693" spans="1:1">
      <c r="A59693"/>
    </row>
    <row r="59694" spans="1:1">
      <c r="A59694"/>
    </row>
    <row r="59695" spans="1:1">
      <c r="A59695"/>
    </row>
    <row r="59696" spans="1:1">
      <c r="A59696"/>
    </row>
    <row r="59697" spans="1:1">
      <c r="A59697"/>
    </row>
    <row r="59698" spans="1:1">
      <c r="A59698"/>
    </row>
    <row r="59699" spans="1:1">
      <c r="A59699"/>
    </row>
    <row r="59700" spans="1:1">
      <c r="A59700"/>
    </row>
    <row r="59701" spans="1:1">
      <c r="A59701"/>
    </row>
    <row r="59702" spans="1:1">
      <c r="A59702"/>
    </row>
    <row r="59703" spans="1:1">
      <c r="A59703"/>
    </row>
    <row r="59704" spans="1:1">
      <c r="A59704"/>
    </row>
    <row r="59705" spans="1:1">
      <c r="A59705"/>
    </row>
    <row r="59706" spans="1:1">
      <c r="A59706"/>
    </row>
    <row r="59707" spans="1:1">
      <c r="A59707"/>
    </row>
    <row r="59708" spans="1:1">
      <c r="A59708"/>
    </row>
    <row r="59709" spans="1:1">
      <c r="A59709"/>
    </row>
    <row r="59710" spans="1:1">
      <c r="A59710"/>
    </row>
    <row r="59711" spans="1:1">
      <c r="A59711"/>
    </row>
    <row r="59712" spans="1:1">
      <c r="A59712"/>
    </row>
    <row r="59713" spans="1:1">
      <c r="A59713"/>
    </row>
    <row r="59714" spans="1:1">
      <c r="A59714"/>
    </row>
    <row r="59715" spans="1:1">
      <c r="A59715"/>
    </row>
    <row r="59716" spans="1:1">
      <c r="A59716"/>
    </row>
    <row r="59717" spans="1:1">
      <c r="A59717"/>
    </row>
    <row r="59718" spans="1:1">
      <c r="A59718"/>
    </row>
    <row r="59719" spans="1:1">
      <c r="A59719"/>
    </row>
    <row r="59720" spans="1:1">
      <c r="A59720"/>
    </row>
    <row r="59721" spans="1:1">
      <c r="A59721"/>
    </row>
    <row r="59722" spans="1:1">
      <c r="A59722"/>
    </row>
    <row r="59723" spans="1:1">
      <c r="A59723"/>
    </row>
    <row r="59724" spans="1:1">
      <c r="A59724"/>
    </row>
    <row r="59725" spans="1:1">
      <c r="A59725"/>
    </row>
    <row r="59726" spans="1:1">
      <c r="A59726"/>
    </row>
    <row r="59727" spans="1:1">
      <c r="A59727"/>
    </row>
    <row r="59728" spans="1:1">
      <c r="A59728"/>
    </row>
    <row r="59729" spans="1:1">
      <c r="A59729"/>
    </row>
    <row r="59730" spans="1:1">
      <c r="A59730"/>
    </row>
    <row r="59731" spans="1:1">
      <c r="A59731"/>
    </row>
    <row r="59732" spans="1:1">
      <c r="A59732"/>
    </row>
    <row r="59733" spans="1:1">
      <c r="A59733"/>
    </row>
    <row r="59734" spans="1:1">
      <c r="A59734"/>
    </row>
    <row r="59735" spans="1:1">
      <c r="A59735"/>
    </row>
    <row r="59736" spans="1:1">
      <c r="A59736"/>
    </row>
    <row r="59737" spans="1:1">
      <c r="A59737"/>
    </row>
    <row r="59738" spans="1:1">
      <c r="A59738"/>
    </row>
    <row r="59739" spans="1:1">
      <c r="A59739"/>
    </row>
    <row r="59740" spans="1:1">
      <c r="A59740"/>
    </row>
    <row r="59741" spans="1:1">
      <c r="A59741"/>
    </row>
    <row r="59742" spans="1:1">
      <c r="A59742"/>
    </row>
    <row r="59743" spans="1:1">
      <c r="A59743"/>
    </row>
    <row r="59744" spans="1:1">
      <c r="A59744"/>
    </row>
    <row r="59745" spans="1:1">
      <c r="A59745"/>
    </row>
    <row r="59746" spans="1:1">
      <c r="A59746"/>
    </row>
    <row r="59747" spans="1:1">
      <c r="A59747"/>
    </row>
    <row r="59748" spans="1:1">
      <c r="A59748"/>
    </row>
    <row r="59749" spans="1:1">
      <c r="A59749"/>
    </row>
    <row r="59750" spans="1:1">
      <c r="A59750"/>
    </row>
    <row r="59751" spans="1:1">
      <c r="A59751"/>
    </row>
    <row r="59752" spans="1:1">
      <c r="A59752"/>
    </row>
    <row r="59753" spans="1:1">
      <c r="A59753"/>
    </row>
    <row r="59754" spans="1:1">
      <c r="A59754"/>
    </row>
    <row r="59755" spans="1:1">
      <c r="A59755"/>
    </row>
    <row r="59756" spans="1:1">
      <c r="A59756"/>
    </row>
    <row r="59757" spans="1:1">
      <c r="A59757"/>
    </row>
    <row r="59758" spans="1:1">
      <c r="A59758"/>
    </row>
    <row r="59759" spans="1:1">
      <c r="A59759"/>
    </row>
    <row r="59760" spans="1:1">
      <c r="A59760"/>
    </row>
    <row r="59761" spans="1:1">
      <c r="A59761"/>
    </row>
    <row r="59762" spans="1:1">
      <c r="A59762"/>
    </row>
    <row r="59763" spans="1:1">
      <c r="A59763"/>
    </row>
    <row r="59764" spans="1:1">
      <c r="A59764"/>
    </row>
    <row r="59765" spans="1:1">
      <c r="A59765"/>
    </row>
    <row r="59766" spans="1:1">
      <c r="A59766"/>
    </row>
    <row r="59767" spans="1:1">
      <c r="A59767"/>
    </row>
    <row r="59768" spans="1:1">
      <c r="A59768"/>
    </row>
    <row r="59769" spans="1:1">
      <c r="A59769"/>
    </row>
    <row r="59770" spans="1:1">
      <c r="A59770"/>
    </row>
    <row r="59771" spans="1:1">
      <c r="A59771"/>
    </row>
    <row r="59772" spans="1:1">
      <c r="A59772"/>
    </row>
    <row r="59773" spans="1:1">
      <c r="A59773"/>
    </row>
    <row r="59774" spans="1:1">
      <c r="A59774"/>
    </row>
    <row r="59775" spans="1:1">
      <c r="A59775"/>
    </row>
    <row r="59776" spans="1:1">
      <c r="A59776"/>
    </row>
    <row r="59777" spans="1:1">
      <c r="A59777"/>
    </row>
    <row r="59778" spans="1:1">
      <c r="A59778"/>
    </row>
    <row r="59779" spans="1:1">
      <c r="A59779"/>
    </row>
    <row r="59780" spans="1:1">
      <c r="A59780"/>
    </row>
    <row r="59781" spans="1:1">
      <c r="A59781"/>
    </row>
    <row r="59782" spans="1:1">
      <c r="A59782"/>
    </row>
    <row r="59783" spans="1:1">
      <c r="A59783"/>
    </row>
    <row r="59784" spans="1:1">
      <c r="A59784"/>
    </row>
    <row r="59785" spans="1:1">
      <c r="A59785"/>
    </row>
    <row r="59786" spans="1:1">
      <c r="A59786"/>
    </row>
    <row r="59787" spans="1:1">
      <c r="A59787"/>
    </row>
    <row r="59788" spans="1:1">
      <c r="A59788"/>
    </row>
    <row r="59789" spans="1:1">
      <c r="A59789"/>
    </row>
    <row r="59790" spans="1:1">
      <c r="A59790"/>
    </row>
    <row r="59791" spans="1:1">
      <c r="A59791"/>
    </row>
    <row r="59792" spans="1:1">
      <c r="A59792"/>
    </row>
    <row r="59793" spans="1:1">
      <c r="A59793"/>
    </row>
    <row r="59794" spans="1:1">
      <c r="A59794"/>
    </row>
    <row r="59795" spans="1:1">
      <c r="A59795"/>
    </row>
    <row r="59796" spans="1:1">
      <c r="A59796"/>
    </row>
    <row r="59797" spans="1:1">
      <c r="A59797"/>
    </row>
    <row r="59798" spans="1:1">
      <c r="A59798"/>
    </row>
    <row r="59799" spans="1:1">
      <c r="A59799"/>
    </row>
    <row r="59800" spans="1:1">
      <c r="A59800"/>
    </row>
    <row r="59801" spans="1:1">
      <c r="A59801"/>
    </row>
    <row r="59802" spans="1:1">
      <c r="A59802"/>
    </row>
    <row r="59803" spans="1:1">
      <c r="A59803"/>
    </row>
    <row r="59804" spans="1:1">
      <c r="A59804"/>
    </row>
    <row r="59805" spans="1:1">
      <c r="A59805"/>
    </row>
    <row r="59806" spans="1:1">
      <c r="A59806"/>
    </row>
    <row r="59807" spans="1:1">
      <c r="A59807"/>
    </row>
    <row r="59808" spans="1:1">
      <c r="A59808"/>
    </row>
    <row r="59809" spans="1:1">
      <c r="A59809"/>
    </row>
    <row r="59810" spans="1:1">
      <c r="A59810"/>
    </row>
    <row r="59811" spans="1:1">
      <c r="A59811"/>
    </row>
    <row r="59812" spans="1:1">
      <c r="A59812"/>
    </row>
    <row r="59813" spans="1:1">
      <c r="A59813"/>
    </row>
    <row r="59814" spans="1:1">
      <c r="A59814"/>
    </row>
    <row r="59815" spans="1:1">
      <c r="A59815"/>
    </row>
    <row r="59816" spans="1:1">
      <c r="A59816"/>
    </row>
    <row r="59817" spans="1:1">
      <c r="A59817"/>
    </row>
    <row r="59818" spans="1:1">
      <c r="A59818"/>
    </row>
    <row r="59819" spans="1:1">
      <c r="A59819"/>
    </row>
    <row r="59820" spans="1:1">
      <c r="A59820"/>
    </row>
    <row r="59821" spans="1:1">
      <c r="A59821"/>
    </row>
    <row r="59822" spans="1:1">
      <c r="A59822"/>
    </row>
    <row r="59823" spans="1:1">
      <c r="A59823"/>
    </row>
    <row r="59824" spans="1:1">
      <c r="A59824"/>
    </row>
    <row r="59825" spans="1:1">
      <c r="A59825"/>
    </row>
    <row r="59826" spans="1:1">
      <c r="A59826"/>
    </row>
    <row r="59827" spans="1:1">
      <c r="A59827"/>
    </row>
    <row r="59828" spans="1:1">
      <c r="A59828"/>
    </row>
    <row r="59829" spans="1:1">
      <c r="A59829"/>
    </row>
    <row r="59830" spans="1:1">
      <c r="A59830"/>
    </row>
    <row r="59831" spans="1:1">
      <c r="A59831"/>
    </row>
    <row r="59832" spans="1:1">
      <c r="A59832"/>
    </row>
    <row r="59833" spans="1:1">
      <c r="A59833"/>
    </row>
    <row r="59834" spans="1:1">
      <c r="A59834"/>
    </row>
    <row r="59835" spans="1:1">
      <c r="A59835"/>
    </row>
    <row r="59836" spans="1:1">
      <c r="A59836"/>
    </row>
    <row r="59837" spans="1:1">
      <c r="A59837"/>
    </row>
    <row r="59838" spans="1:1">
      <c r="A59838"/>
    </row>
    <row r="59839" spans="1:1">
      <c r="A59839"/>
    </row>
    <row r="59840" spans="1:1">
      <c r="A59840"/>
    </row>
    <row r="59841" spans="1:1">
      <c r="A59841"/>
    </row>
    <row r="59842" spans="1:1">
      <c r="A59842"/>
    </row>
    <row r="59843" spans="1:1">
      <c r="A59843"/>
    </row>
    <row r="59844" spans="1:1">
      <c r="A59844"/>
    </row>
    <row r="59845" spans="1:1">
      <c r="A59845"/>
    </row>
    <row r="59846" spans="1:1">
      <c r="A59846"/>
    </row>
    <row r="59847" spans="1:1">
      <c r="A59847"/>
    </row>
    <row r="59848" spans="1:1">
      <c r="A59848"/>
    </row>
    <row r="59849" spans="1:1">
      <c r="A59849"/>
    </row>
    <row r="59850" spans="1:1">
      <c r="A59850"/>
    </row>
    <row r="59851" spans="1:1">
      <c r="A59851"/>
    </row>
    <row r="59852" spans="1:1">
      <c r="A59852"/>
    </row>
    <row r="59853" spans="1:1">
      <c r="A59853"/>
    </row>
    <row r="59854" spans="1:1">
      <c r="A59854"/>
    </row>
    <row r="59855" spans="1:1">
      <c r="A59855"/>
    </row>
    <row r="59856" spans="1:1">
      <c r="A59856"/>
    </row>
    <row r="59857" spans="1:1">
      <c r="A59857"/>
    </row>
    <row r="59858" spans="1:1">
      <c r="A59858"/>
    </row>
    <row r="59859" spans="1:1">
      <c r="A59859"/>
    </row>
    <row r="59860" spans="1:1">
      <c r="A59860"/>
    </row>
    <row r="59861" spans="1:1">
      <c r="A59861"/>
    </row>
    <row r="59862" spans="1:1">
      <c r="A59862"/>
    </row>
    <row r="59863" spans="1:1">
      <c r="A59863"/>
    </row>
    <row r="59864" spans="1:1">
      <c r="A59864"/>
    </row>
    <row r="59865" spans="1:1">
      <c r="A59865"/>
    </row>
    <row r="59866" spans="1:1">
      <c r="A59866"/>
    </row>
    <row r="59867" spans="1:1">
      <c r="A59867"/>
    </row>
    <row r="59868" spans="1:1">
      <c r="A59868"/>
    </row>
    <row r="59869" spans="1:1">
      <c r="A59869"/>
    </row>
    <row r="59870" spans="1:1">
      <c r="A59870"/>
    </row>
    <row r="59871" spans="1:1">
      <c r="A59871"/>
    </row>
    <row r="59872" spans="1:1">
      <c r="A59872"/>
    </row>
    <row r="59873" spans="1:1">
      <c r="A59873"/>
    </row>
    <row r="59874" spans="1:1">
      <c r="A59874"/>
    </row>
    <row r="59875" spans="1:1">
      <c r="A59875"/>
    </row>
    <row r="59876" spans="1:1">
      <c r="A59876"/>
    </row>
    <row r="59877" spans="1:1">
      <c r="A59877"/>
    </row>
    <row r="59878" spans="1:1">
      <c r="A59878"/>
    </row>
    <row r="59879" spans="1:1">
      <c r="A59879"/>
    </row>
    <row r="59880" spans="1:1">
      <c r="A59880"/>
    </row>
    <row r="59881" spans="1:1">
      <c r="A59881"/>
    </row>
    <row r="59882" spans="1:1">
      <c r="A59882"/>
    </row>
    <row r="59883" spans="1:1">
      <c r="A59883"/>
    </row>
    <row r="59884" spans="1:1">
      <c r="A59884"/>
    </row>
    <row r="59885" spans="1:1">
      <c r="A59885"/>
    </row>
    <row r="59886" spans="1:1">
      <c r="A59886"/>
    </row>
    <row r="59887" spans="1:1">
      <c r="A59887"/>
    </row>
    <row r="59888" spans="1:1">
      <c r="A59888"/>
    </row>
    <row r="59889" spans="1:1">
      <c r="A59889"/>
    </row>
    <row r="59890" spans="1:1">
      <c r="A59890"/>
    </row>
    <row r="59891" spans="1:1">
      <c r="A59891"/>
    </row>
    <row r="59892" spans="1:1">
      <c r="A59892"/>
    </row>
    <row r="59893" spans="1:1">
      <c r="A59893"/>
    </row>
    <row r="59894" spans="1:1">
      <c r="A59894"/>
    </row>
    <row r="59895" spans="1:1">
      <c r="A59895"/>
    </row>
    <row r="59896" spans="1:1">
      <c r="A59896"/>
    </row>
    <row r="59897" spans="1:1">
      <c r="A59897"/>
    </row>
    <row r="59898" spans="1:1">
      <c r="A59898"/>
    </row>
    <row r="59899" spans="1:1">
      <c r="A59899"/>
    </row>
    <row r="59900" spans="1:1">
      <c r="A59900"/>
    </row>
    <row r="59901" spans="1:1">
      <c r="A59901"/>
    </row>
    <row r="59902" spans="1:1">
      <c r="A59902"/>
    </row>
    <row r="59903" spans="1:1">
      <c r="A59903"/>
    </row>
    <row r="59904" spans="1:1">
      <c r="A59904"/>
    </row>
    <row r="59905" spans="1:1">
      <c r="A59905"/>
    </row>
    <row r="59906" spans="1:1">
      <c r="A59906"/>
    </row>
    <row r="59907" spans="1:1">
      <c r="A59907"/>
    </row>
    <row r="59908" spans="1:1">
      <c r="A59908"/>
    </row>
    <row r="59909" spans="1:1">
      <c r="A59909"/>
    </row>
    <row r="59910" spans="1:1">
      <c r="A59910"/>
    </row>
    <row r="59911" spans="1:1">
      <c r="A59911"/>
    </row>
    <row r="59912" spans="1:1">
      <c r="A59912"/>
    </row>
    <row r="59913" spans="1:1">
      <c r="A59913"/>
    </row>
    <row r="59914" spans="1:1">
      <c r="A59914"/>
    </row>
    <row r="59915" spans="1:1">
      <c r="A59915"/>
    </row>
    <row r="59916" spans="1:1">
      <c r="A59916"/>
    </row>
    <row r="59917" spans="1:1">
      <c r="A59917"/>
    </row>
    <row r="59918" spans="1:1">
      <c r="A59918"/>
    </row>
    <row r="59919" spans="1:1">
      <c r="A59919"/>
    </row>
    <row r="59920" spans="1:1">
      <c r="A59920"/>
    </row>
    <row r="59921" spans="1:1">
      <c r="A59921"/>
    </row>
    <row r="59922" spans="1:1">
      <c r="A59922"/>
    </row>
    <row r="59923" spans="1:1">
      <c r="A59923"/>
    </row>
    <row r="59924" spans="1:1">
      <c r="A59924"/>
    </row>
    <row r="59925" spans="1:1">
      <c r="A59925"/>
    </row>
    <row r="59926" spans="1:1">
      <c r="A59926"/>
    </row>
    <row r="59927" spans="1:1">
      <c r="A59927"/>
    </row>
    <row r="59928" spans="1:1">
      <c r="A59928"/>
    </row>
    <row r="59929" spans="1:1">
      <c r="A59929"/>
    </row>
    <row r="59930" spans="1:1">
      <c r="A59930"/>
    </row>
    <row r="59931" spans="1:1">
      <c r="A59931"/>
    </row>
    <row r="59932" spans="1:1">
      <c r="A59932"/>
    </row>
    <row r="59933" spans="1:1">
      <c r="A59933"/>
    </row>
    <row r="59934" spans="1:1">
      <c r="A59934"/>
    </row>
    <row r="59935" spans="1:1">
      <c r="A59935"/>
    </row>
    <row r="59936" spans="1:1">
      <c r="A59936"/>
    </row>
    <row r="59937" spans="1:1">
      <c r="A59937"/>
    </row>
    <row r="59938" spans="1:1">
      <c r="A59938"/>
    </row>
    <row r="59939" spans="1:1">
      <c r="A59939"/>
    </row>
    <row r="59940" spans="1:1">
      <c r="A59940"/>
    </row>
    <row r="59941" spans="1:1">
      <c r="A59941"/>
    </row>
    <row r="59942" spans="1:1">
      <c r="A59942"/>
    </row>
    <row r="59943" spans="1:1">
      <c r="A59943"/>
    </row>
    <row r="59944" spans="1:1">
      <c r="A59944"/>
    </row>
    <row r="59945" spans="1:1">
      <c r="A59945"/>
    </row>
    <row r="59946" spans="1:1">
      <c r="A59946"/>
    </row>
    <row r="59947" spans="1:1">
      <c r="A59947"/>
    </row>
    <row r="59948" spans="1:1">
      <c r="A59948"/>
    </row>
    <row r="59949" spans="1:1">
      <c r="A59949"/>
    </row>
    <row r="59950" spans="1:1">
      <c r="A59950"/>
    </row>
    <row r="59951" spans="1:1">
      <c r="A59951"/>
    </row>
    <row r="59952" spans="1:1">
      <c r="A59952"/>
    </row>
    <row r="59953" spans="1:1">
      <c r="A59953"/>
    </row>
    <row r="59954" spans="1:1">
      <c r="A59954"/>
    </row>
    <row r="59955" spans="1:1">
      <c r="A59955"/>
    </row>
    <row r="59956" spans="1:1">
      <c r="A59956"/>
    </row>
    <row r="59957" spans="1:1">
      <c r="A59957"/>
    </row>
    <row r="59958" spans="1:1">
      <c r="A59958"/>
    </row>
    <row r="59959" spans="1:1">
      <c r="A59959"/>
    </row>
    <row r="59960" spans="1:1">
      <c r="A59960"/>
    </row>
    <row r="59961" spans="1:1">
      <c r="A59961"/>
    </row>
    <row r="59962" spans="1:1">
      <c r="A59962"/>
    </row>
    <row r="59963" spans="1:1">
      <c r="A59963"/>
    </row>
    <row r="59964" spans="1:1">
      <c r="A59964"/>
    </row>
    <row r="59965" spans="1:1">
      <c r="A59965"/>
    </row>
    <row r="59966" spans="1:1">
      <c r="A59966"/>
    </row>
    <row r="59967" spans="1:1">
      <c r="A59967"/>
    </row>
    <row r="59968" spans="1:1">
      <c r="A59968"/>
    </row>
    <row r="59969" spans="1:1">
      <c r="A59969"/>
    </row>
    <row r="59970" spans="1:1">
      <c r="A59970"/>
    </row>
    <row r="59971" spans="1:1">
      <c r="A59971"/>
    </row>
    <row r="59972" spans="1:1">
      <c r="A59972"/>
    </row>
    <row r="59973" spans="1:1">
      <c r="A59973"/>
    </row>
    <row r="59974" spans="1:1">
      <c r="A59974"/>
    </row>
    <row r="59975" spans="1:1">
      <c r="A59975"/>
    </row>
    <row r="59976" spans="1:1">
      <c r="A59976"/>
    </row>
    <row r="59977" spans="1:1">
      <c r="A59977"/>
    </row>
    <row r="59978" spans="1:1">
      <c r="A59978"/>
    </row>
    <row r="59979" spans="1:1">
      <c r="A59979"/>
    </row>
    <row r="59980" spans="1:1">
      <c r="A59980"/>
    </row>
    <row r="59981" spans="1:1">
      <c r="A59981"/>
    </row>
    <row r="59982" spans="1:1">
      <c r="A59982"/>
    </row>
    <row r="59983" spans="1:1">
      <c r="A59983"/>
    </row>
    <row r="59984" spans="1:1">
      <c r="A59984"/>
    </row>
    <row r="59985" spans="1:1">
      <c r="A59985"/>
    </row>
    <row r="59986" spans="1:1">
      <c r="A59986"/>
    </row>
    <row r="59987" spans="1:1">
      <c r="A59987"/>
    </row>
    <row r="59988" spans="1:1">
      <c r="A59988"/>
    </row>
    <row r="59989" spans="1:1">
      <c r="A59989"/>
    </row>
    <row r="59990" spans="1:1">
      <c r="A59990"/>
    </row>
    <row r="59991" spans="1:1">
      <c r="A59991"/>
    </row>
    <row r="59992" spans="1:1">
      <c r="A59992"/>
    </row>
    <row r="59993" spans="1:1">
      <c r="A59993"/>
    </row>
    <row r="59994" spans="1:1">
      <c r="A59994"/>
    </row>
    <row r="59995" spans="1:1">
      <c r="A59995"/>
    </row>
    <row r="59996" spans="1:1">
      <c r="A59996"/>
    </row>
    <row r="59997" spans="1:1">
      <c r="A59997"/>
    </row>
    <row r="59998" spans="1:1">
      <c r="A59998"/>
    </row>
    <row r="59999" spans="1:1">
      <c r="A59999"/>
    </row>
    <row r="60000" spans="1:1">
      <c r="A60000"/>
    </row>
    <row r="60001" spans="1:1">
      <c r="A60001"/>
    </row>
    <row r="60002" spans="1:1">
      <c r="A60002"/>
    </row>
    <row r="60003" spans="1:1">
      <c r="A60003"/>
    </row>
    <row r="60004" spans="1:1">
      <c r="A60004"/>
    </row>
    <row r="60005" spans="1:1">
      <c r="A60005"/>
    </row>
    <row r="60006" spans="1:1">
      <c r="A60006"/>
    </row>
    <row r="60007" spans="1:1">
      <c r="A60007"/>
    </row>
    <row r="60008" spans="1:1">
      <c r="A60008"/>
    </row>
    <row r="60009" spans="1:1">
      <c r="A60009"/>
    </row>
    <row r="60010" spans="1:1">
      <c r="A60010"/>
    </row>
    <row r="60011" spans="1:1">
      <c r="A60011"/>
    </row>
    <row r="60012" spans="1:1">
      <c r="A60012"/>
    </row>
    <row r="60013" spans="1:1">
      <c r="A60013"/>
    </row>
    <row r="60014" spans="1:1">
      <c r="A60014"/>
    </row>
    <row r="60015" spans="1:1">
      <c r="A60015"/>
    </row>
    <row r="60016" spans="1:1">
      <c r="A60016"/>
    </row>
    <row r="60017" spans="1:1">
      <c r="A60017"/>
    </row>
    <row r="60018" spans="1:1">
      <c r="A60018"/>
    </row>
    <row r="60019" spans="1:1">
      <c r="A60019"/>
    </row>
    <row r="60020" spans="1:1">
      <c r="A60020"/>
    </row>
    <row r="60021" spans="1:1">
      <c r="A60021"/>
    </row>
    <row r="60022" spans="1:1">
      <c r="A60022"/>
    </row>
    <row r="60023" spans="1:1">
      <c r="A60023"/>
    </row>
    <row r="60024" spans="1:1">
      <c r="A60024"/>
    </row>
    <row r="60025" spans="1:1">
      <c r="A60025"/>
    </row>
    <row r="60026" spans="1:1">
      <c r="A60026"/>
    </row>
    <row r="60027" spans="1:1">
      <c r="A60027"/>
    </row>
    <row r="60028" spans="1:1">
      <c r="A60028"/>
    </row>
    <row r="60029" spans="1:1">
      <c r="A60029"/>
    </row>
    <row r="60030" spans="1:1">
      <c r="A60030"/>
    </row>
    <row r="60031" spans="1:1">
      <c r="A60031"/>
    </row>
    <row r="60032" spans="1:1">
      <c r="A60032"/>
    </row>
    <row r="60033" spans="1:1">
      <c r="A60033"/>
    </row>
    <row r="60034" spans="1:1">
      <c r="A60034"/>
    </row>
    <row r="60035" spans="1:1">
      <c r="A60035"/>
    </row>
    <row r="60036" spans="1:1">
      <c r="A60036"/>
    </row>
    <row r="60037" spans="1:1">
      <c r="A60037"/>
    </row>
    <row r="60038" spans="1:1">
      <c r="A60038"/>
    </row>
    <row r="60039" spans="1:1">
      <c r="A60039"/>
    </row>
    <row r="60040" spans="1:1">
      <c r="A60040"/>
    </row>
    <row r="60041" spans="1:1">
      <c r="A60041"/>
    </row>
    <row r="60042" spans="1:1">
      <c r="A60042"/>
    </row>
    <row r="60043" spans="1:1">
      <c r="A60043"/>
    </row>
    <row r="60044" spans="1:1">
      <c r="A60044"/>
    </row>
    <row r="60045" spans="1:1">
      <c r="A60045"/>
    </row>
    <row r="60046" spans="1:1">
      <c r="A60046"/>
    </row>
    <row r="60047" spans="1:1">
      <c r="A60047"/>
    </row>
    <row r="60048" spans="1:1">
      <c r="A60048"/>
    </row>
    <row r="60049" spans="1:1">
      <c r="A60049"/>
    </row>
    <row r="60050" spans="1:1">
      <c r="A60050"/>
    </row>
    <row r="60051" spans="1:1">
      <c r="A60051"/>
    </row>
    <row r="60052" spans="1:1">
      <c r="A60052"/>
    </row>
    <row r="60053" spans="1:1">
      <c r="A60053"/>
    </row>
    <row r="60054" spans="1:1">
      <c r="A60054"/>
    </row>
    <row r="60055" spans="1:1">
      <c r="A60055"/>
    </row>
    <row r="60056" spans="1:1">
      <c r="A60056"/>
    </row>
    <row r="60057" spans="1:1">
      <c r="A60057"/>
    </row>
    <row r="60058" spans="1:1">
      <c r="A60058"/>
    </row>
    <row r="60059" spans="1:1">
      <c r="A60059"/>
    </row>
    <row r="60060" spans="1:1">
      <c r="A60060"/>
    </row>
    <row r="60061" spans="1:1">
      <c r="A60061"/>
    </row>
    <row r="60062" spans="1:1">
      <c r="A60062"/>
    </row>
    <row r="60063" spans="1:1">
      <c r="A60063"/>
    </row>
    <row r="60064" spans="1:1">
      <c r="A60064"/>
    </row>
    <row r="60065" spans="1:1">
      <c r="A60065"/>
    </row>
    <row r="60066" spans="1:1">
      <c r="A60066"/>
    </row>
    <row r="60067" spans="1:1">
      <c r="A60067"/>
    </row>
    <row r="60068" spans="1:1">
      <c r="A60068"/>
    </row>
    <row r="60069" spans="1:1">
      <c r="A60069"/>
    </row>
    <row r="60070" spans="1:1">
      <c r="A60070"/>
    </row>
    <row r="60071" spans="1:1">
      <c r="A60071"/>
    </row>
    <row r="60072" spans="1:1">
      <c r="A60072"/>
    </row>
    <row r="60073" spans="1:1">
      <c r="A60073"/>
    </row>
    <row r="60074" spans="1:1">
      <c r="A60074"/>
    </row>
    <row r="60075" spans="1:1">
      <c r="A60075"/>
    </row>
    <row r="60076" spans="1:1">
      <c r="A60076"/>
    </row>
    <row r="60077" spans="1:1">
      <c r="A60077"/>
    </row>
    <row r="60078" spans="1:1">
      <c r="A60078"/>
    </row>
    <row r="60079" spans="1:1">
      <c r="A60079"/>
    </row>
    <row r="60080" spans="1:1">
      <c r="A60080"/>
    </row>
    <row r="60081" spans="1:1">
      <c r="A60081"/>
    </row>
    <row r="60082" spans="1:1">
      <c r="A60082"/>
    </row>
    <row r="60083" spans="1:1">
      <c r="A60083"/>
    </row>
    <row r="60084" spans="1:1">
      <c r="A60084"/>
    </row>
    <row r="60085" spans="1:1">
      <c r="A60085"/>
    </row>
    <row r="60086" spans="1:1">
      <c r="A60086"/>
    </row>
    <row r="60087" spans="1:1">
      <c r="A60087"/>
    </row>
    <row r="60088" spans="1:1">
      <c r="A60088"/>
    </row>
    <row r="60089" spans="1:1">
      <c r="A60089"/>
    </row>
    <row r="60090" spans="1:1">
      <c r="A60090"/>
    </row>
    <row r="60091" spans="1:1">
      <c r="A60091"/>
    </row>
    <row r="60092" spans="1:1">
      <c r="A60092"/>
    </row>
    <row r="60093" spans="1:1">
      <c r="A60093"/>
    </row>
    <row r="60094" spans="1:1">
      <c r="A60094"/>
    </row>
    <row r="60095" spans="1:1">
      <c r="A60095"/>
    </row>
    <row r="60096" spans="1:1">
      <c r="A60096"/>
    </row>
    <row r="60097" spans="1:1">
      <c r="A60097"/>
    </row>
    <row r="60098" spans="1:1">
      <c r="A60098"/>
    </row>
    <row r="60099" spans="1:1">
      <c r="A60099"/>
    </row>
    <row r="60100" spans="1:1">
      <c r="A60100"/>
    </row>
    <row r="60101" spans="1:1">
      <c r="A60101"/>
    </row>
    <row r="60102" spans="1:1">
      <c r="A60102"/>
    </row>
    <row r="60103" spans="1:1">
      <c r="A60103"/>
    </row>
    <row r="60104" spans="1:1">
      <c r="A60104"/>
    </row>
    <row r="60105" spans="1:1">
      <c r="A60105"/>
    </row>
    <row r="60106" spans="1:1">
      <c r="A60106"/>
    </row>
    <row r="60107" spans="1:1">
      <c r="A60107"/>
    </row>
    <row r="60108" spans="1:1">
      <c r="A60108"/>
    </row>
    <row r="60109" spans="1:1">
      <c r="A60109"/>
    </row>
    <row r="60110" spans="1:1">
      <c r="A60110"/>
    </row>
    <row r="60111" spans="1:1">
      <c r="A60111"/>
    </row>
    <row r="60112" spans="1:1">
      <c r="A60112"/>
    </row>
    <row r="60113" spans="1:1">
      <c r="A60113"/>
    </row>
    <row r="60114" spans="1:1">
      <c r="A60114"/>
    </row>
    <row r="60115" spans="1:1">
      <c r="A60115"/>
    </row>
    <row r="60116" spans="1:1">
      <c r="A60116"/>
    </row>
    <row r="60117" spans="1:1">
      <c r="A60117"/>
    </row>
    <row r="60118" spans="1:1">
      <c r="A60118"/>
    </row>
    <row r="60119" spans="1:1">
      <c r="A60119"/>
    </row>
    <row r="60120" spans="1:1">
      <c r="A60120"/>
    </row>
    <row r="60121" spans="1:1">
      <c r="A60121"/>
    </row>
    <row r="60122" spans="1:1">
      <c r="A60122"/>
    </row>
    <row r="60123" spans="1:1">
      <c r="A60123"/>
    </row>
    <row r="60124" spans="1:1">
      <c r="A60124"/>
    </row>
    <row r="60125" spans="1:1">
      <c r="A60125"/>
    </row>
    <row r="60126" spans="1:1">
      <c r="A60126"/>
    </row>
    <row r="60127" spans="1:1">
      <c r="A60127"/>
    </row>
    <row r="60128" spans="1:1">
      <c r="A60128"/>
    </row>
    <row r="60129" spans="1:1">
      <c r="A60129"/>
    </row>
    <row r="60130" spans="1:1">
      <c r="A60130"/>
    </row>
    <row r="60131" spans="1:1">
      <c r="A60131"/>
    </row>
    <row r="60132" spans="1:1">
      <c r="A60132"/>
    </row>
    <row r="60133" spans="1:1">
      <c r="A60133"/>
    </row>
    <row r="60134" spans="1:1">
      <c r="A60134"/>
    </row>
    <row r="60135" spans="1:1">
      <c r="A60135"/>
    </row>
    <row r="60136" spans="1:1">
      <c r="A60136"/>
    </row>
    <row r="60137" spans="1:1">
      <c r="A60137"/>
    </row>
    <row r="60138" spans="1:1">
      <c r="A60138"/>
    </row>
    <row r="60139" spans="1:1">
      <c r="A60139"/>
    </row>
    <row r="60140" spans="1:1">
      <c r="A60140"/>
    </row>
    <row r="60141" spans="1:1">
      <c r="A60141"/>
    </row>
    <row r="60142" spans="1:1">
      <c r="A60142"/>
    </row>
    <row r="60143" spans="1:1">
      <c r="A60143"/>
    </row>
    <row r="60144" spans="1:1">
      <c r="A60144"/>
    </row>
    <row r="60145" spans="1:1">
      <c r="A60145"/>
    </row>
    <row r="60146" spans="1:1">
      <c r="A60146"/>
    </row>
    <row r="60147" spans="1:1">
      <c r="A60147"/>
    </row>
    <row r="60148" spans="1:1">
      <c r="A60148"/>
    </row>
    <row r="60149" spans="1:1">
      <c r="A60149"/>
    </row>
    <row r="60150" spans="1:1">
      <c r="A60150"/>
    </row>
    <row r="60151" spans="1:1">
      <c r="A60151"/>
    </row>
    <row r="60152" spans="1:1">
      <c r="A60152"/>
    </row>
    <row r="60153" spans="1:1">
      <c r="A60153"/>
    </row>
    <row r="60154" spans="1:1">
      <c r="A60154"/>
    </row>
    <row r="60155" spans="1:1">
      <c r="A60155"/>
    </row>
    <row r="60156" spans="1:1">
      <c r="A60156"/>
    </row>
    <row r="60157" spans="1:1">
      <c r="A60157"/>
    </row>
    <row r="60158" spans="1:1">
      <c r="A60158"/>
    </row>
    <row r="60159" spans="1:1">
      <c r="A60159"/>
    </row>
    <row r="60160" spans="1:1">
      <c r="A60160"/>
    </row>
    <row r="60161" spans="1:1">
      <c r="A60161"/>
    </row>
    <row r="60162" spans="1:1">
      <c r="A60162"/>
    </row>
    <row r="60163" spans="1:1">
      <c r="A60163"/>
    </row>
    <row r="60164" spans="1:1">
      <c r="A60164"/>
    </row>
    <row r="60165" spans="1:1">
      <c r="A60165"/>
    </row>
    <row r="60166" spans="1:1">
      <c r="A60166"/>
    </row>
    <row r="60167" spans="1:1">
      <c r="A60167"/>
    </row>
    <row r="60168" spans="1:1">
      <c r="A60168"/>
    </row>
    <row r="60169" spans="1:1">
      <c r="A60169"/>
    </row>
    <row r="60170" spans="1:1">
      <c r="A60170"/>
    </row>
    <row r="60171" spans="1:1">
      <c r="A60171"/>
    </row>
    <row r="60172" spans="1:1">
      <c r="A60172"/>
    </row>
    <row r="60173" spans="1:1">
      <c r="A60173"/>
    </row>
    <row r="60174" spans="1:1">
      <c r="A60174"/>
    </row>
    <row r="60175" spans="1:1">
      <c r="A60175"/>
    </row>
    <row r="60176" spans="1:1">
      <c r="A60176"/>
    </row>
    <row r="60177" spans="1:1">
      <c r="A60177"/>
    </row>
    <row r="60178" spans="1:1">
      <c r="A60178"/>
    </row>
    <row r="60179" spans="1:1">
      <c r="A60179"/>
    </row>
    <row r="60180" spans="1:1">
      <c r="A60180"/>
    </row>
    <row r="60181" spans="1:1">
      <c r="A60181"/>
    </row>
    <row r="60182" spans="1:1">
      <c r="A60182"/>
    </row>
    <row r="60183" spans="1:1">
      <c r="A60183"/>
    </row>
    <row r="60184" spans="1:1">
      <c r="A60184"/>
    </row>
    <row r="60185" spans="1:1">
      <c r="A60185"/>
    </row>
    <row r="60186" spans="1:1">
      <c r="A60186"/>
    </row>
    <row r="60187" spans="1:1">
      <c r="A60187"/>
    </row>
    <row r="60188" spans="1:1">
      <c r="A60188"/>
    </row>
    <row r="60189" spans="1:1">
      <c r="A60189"/>
    </row>
    <row r="60190" spans="1:1">
      <c r="A60190"/>
    </row>
    <row r="60191" spans="1:1">
      <c r="A60191"/>
    </row>
    <row r="60192" spans="1:1">
      <c r="A60192"/>
    </row>
    <row r="60193" spans="1:1">
      <c r="A60193"/>
    </row>
    <row r="60194" spans="1:1">
      <c r="A60194"/>
    </row>
    <row r="60195" spans="1:1">
      <c r="A60195"/>
    </row>
    <row r="60196" spans="1:1">
      <c r="A60196"/>
    </row>
    <row r="60197" spans="1:1">
      <c r="A60197"/>
    </row>
    <row r="60198" spans="1:1">
      <c r="A60198"/>
    </row>
    <row r="60199" spans="1:1">
      <c r="A60199"/>
    </row>
    <row r="60200" spans="1:1">
      <c r="A60200"/>
    </row>
    <row r="60201" spans="1:1">
      <c r="A60201"/>
    </row>
    <row r="60202" spans="1:1">
      <c r="A60202"/>
    </row>
    <row r="60203" spans="1:1">
      <c r="A60203"/>
    </row>
    <row r="60204" spans="1:1">
      <c r="A60204"/>
    </row>
    <row r="60205" spans="1:1">
      <c r="A60205"/>
    </row>
    <row r="60206" spans="1:1">
      <c r="A60206"/>
    </row>
    <row r="60207" spans="1:1">
      <c r="A60207"/>
    </row>
    <row r="60208" spans="1:1">
      <c r="A60208"/>
    </row>
    <row r="60209" spans="1:1">
      <c r="A60209"/>
    </row>
    <row r="60210" spans="1:1">
      <c r="A60210"/>
    </row>
    <row r="60211" spans="1:1">
      <c r="A60211"/>
    </row>
    <row r="60212" spans="1:1">
      <c r="A60212"/>
    </row>
    <row r="60213" spans="1:1">
      <c r="A60213"/>
    </row>
    <row r="60214" spans="1:1">
      <c r="A60214"/>
    </row>
    <row r="60215" spans="1:1">
      <c r="A60215"/>
    </row>
    <row r="60216" spans="1:1">
      <c r="A60216"/>
    </row>
    <row r="60217" spans="1:1">
      <c r="A60217"/>
    </row>
    <row r="60218" spans="1:1">
      <c r="A60218"/>
    </row>
    <row r="60219" spans="1:1">
      <c r="A60219"/>
    </row>
    <row r="60220" spans="1:1">
      <c r="A60220"/>
    </row>
    <row r="60221" spans="1:1">
      <c r="A60221"/>
    </row>
    <row r="60222" spans="1:1">
      <c r="A60222"/>
    </row>
    <row r="60223" spans="1:1">
      <c r="A60223"/>
    </row>
    <row r="60224" spans="1:1">
      <c r="A60224"/>
    </row>
    <row r="60225" spans="1:1">
      <c r="A60225"/>
    </row>
    <row r="60226" spans="1:1">
      <c r="A60226"/>
    </row>
    <row r="60227" spans="1:1">
      <c r="A60227"/>
    </row>
    <row r="60228" spans="1:1">
      <c r="A60228"/>
    </row>
    <row r="60229" spans="1:1">
      <c r="A60229"/>
    </row>
    <row r="60230" spans="1:1">
      <c r="A60230"/>
    </row>
    <row r="60231" spans="1:1">
      <c r="A60231"/>
    </row>
    <row r="60232" spans="1:1">
      <c r="A60232"/>
    </row>
    <row r="60233" spans="1:1">
      <c r="A60233"/>
    </row>
    <row r="60234" spans="1:1">
      <c r="A60234"/>
    </row>
    <row r="60235" spans="1:1">
      <c r="A60235"/>
    </row>
    <row r="60236" spans="1:1">
      <c r="A60236"/>
    </row>
    <row r="60237" spans="1:1">
      <c r="A60237"/>
    </row>
    <row r="60238" spans="1:1">
      <c r="A60238"/>
    </row>
    <row r="60239" spans="1:1">
      <c r="A60239"/>
    </row>
    <row r="60240" spans="1:1">
      <c r="A60240"/>
    </row>
    <row r="60241" spans="1:1">
      <c r="A60241"/>
    </row>
    <row r="60242" spans="1:1">
      <c r="A60242"/>
    </row>
    <row r="60243" spans="1:1">
      <c r="A60243"/>
    </row>
    <row r="60244" spans="1:1">
      <c r="A60244"/>
    </row>
    <row r="60245" spans="1:1">
      <c r="A60245"/>
    </row>
    <row r="60246" spans="1:1">
      <c r="A60246"/>
    </row>
    <row r="60247" spans="1:1">
      <c r="A60247"/>
    </row>
    <row r="60248" spans="1:1">
      <c r="A60248"/>
    </row>
    <row r="60249" spans="1:1">
      <c r="A60249"/>
    </row>
    <row r="60250" spans="1:1">
      <c r="A60250"/>
    </row>
    <row r="60251" spans="1:1">
      <c r="A60251"/>
    </row>
    <row r="60252" spans="1:1">
      <c r="A60252"/>
    </row>
    <row r="60253" spans="1:1">
      <c r="A60253"/>
    </row>
    <row r="60254" spans="1:1">
      <c r="A60254"/>
    </row>
    <row r="60255" spans="1:1">
      <c r="A60255"/>
    </row>
    <row r="60256" spans="1:1">
      <c r="A60256"/>
    </row>
    <row r="60257" spans="1:1">
      <c r="A60257"/>
    </row>
    <row r="60258" spans="1:1">
      <c r="A60258"/>
    </row>
    <row r="60259" spans="1:1">
      <c r="A60259"/>
    </row>
    <row r="60260" spans="1:1">
      <c r="A60260"/>
    </row>
    <row r="60261" spans="1:1">
      <c r="A60261"/>
    </row>
    <row r="60262" spans="1:1">
      <c r="A60262"/>
    </row>
    <row r="60263" spans="1:1">
      <c r="A60263"/>
    </row>
    <row r="60264" spans="1:1">
      <c r="A60264"/>
    </row>
    <row r="60265" spans="1:1">
      <c r="A60265"/>
    </row>
    <row r="60266" spans="1:1">
      <c r="A60266"/>
    </row>
    <row r="60267" spans="1:1">
      <c r="A60267"/>
    </row>
    <row r="60268" spans="1:1">
      <c r="A60268"/>
    </row>
    <row r="60269" spans="1:1">
      <c r="A60269"/>
    </row>
    <row r="60270" spans="1:1">
      <c r="A60270"/>
    </row>
    <row r="60271" spans="1:1">
      <c r="A60271"/>
    </row>
    <row r="60272" spans="1:1">
      <c r="A60272"/>
    </row>
    <row r="60273" spans="1:1">
      <c r="A60273"/>
    </row>
    <row r="60274" spans="1:1">
      <c r="A60274"/>
    </row>
    <row r="60275" spans="1:1">
      <c r="A60275"/>
    </row>
    <row r="60276" spans="1:1">
      <c r="A60276"/>
    </row>
    <row r="60277" spans="1:1">
      <c r="A60277"/>
    </row>
    <row r="60278" spans="1:1">
      <c r="A60278"/>
    </row>
    <row r="60279" spans="1:1">
      <c r="A60279"/>
    </row>
    <row r="60280" spans="1:1">
      <c r="A60280"/>
    </row>
    <row r="60281" spans="1:1">
      <c r="A60281"/>
    </row>
    <row r="60282" spans="1:1">
      <c r="A60282"/>
    </row>
    <row r="60283" spans="1:1">
      <c r="A60283"/>
    </row>
    <row r="60284" spans="1:1">
      <c r="A60284"/>
    </row>
    <row r="60285" spans="1:1">
      <c r="A60285"/>
    </row>
    <row r="60286" spans="1:1">
      <c r="A60286"/>
    </row>
    <row r="60287" spans="1:1">
      <c r="A60287"/>
    </row>
    <row r="60288" spans="1:1">
      <c r="A60288"/>
    </row>
    <row r="60289" spans="1:1">
      <c r="A60289"/>
    </row>
    <row r="60290" spans="1:1">
      <c r="A60290"/>
    </row>
    <row r="60291" spans="1:1">
      <c r="A60291"/>
    </row>
    <row r="60292" spans="1:1">
      <c r="A60292"/>
    </row>
    <row r="60293" spans="1:1">
      <c r="A60293"/>
    </row>
    <row r="60294" spans="1:1">
      <c r="A60294"/>
    </row>
    <row r="60295" spans="1:1">
      <c r="A60295"/>
    </row>
    <row r="60296" spans="1:1">
      <c r="A60296"/>
    </row>
    <row r="60297" spans="1:1">
      <c r="A60297"/>
    </row>
    <row r="60298" spans="1:1">
      <c r="A60298"/>
    </row>
    <row r="60299" spans="1:1">
      <c r="A60299"/>
    </row>
    <row r="60300" spans="1:1">
      <c r="A60300"/>
    </row>
    <row r="60301" spans="1:1">
      <c r="A60301"/>
    </row>
    <row r="60302" spans="1:1">
      <c r="A60302"/>
    </row>
    <row r="60303" spans="1:1">
      <c r="A60303"/>
    </row>
    <row r="60304" spans="1:1">
      <c r="A60304"/>
    </row>
    <row r="60305" spans="1:1">
      <c r="A60305"/>
    </row>
    <row r="60306" spans="1:1">
      <c r="A60306"/>
    </row>
    <row r="60307" spans="1:1">
      <c r="A60307"/>
    </row>
    <row r="60308" spans="1:1">
      <c r="A60308"/>
    </row>
    <row r="60309" spans="1:1">
      <c r="A60309"/>
    </row>
    <row r="60310" spans="1:1">
      <c r="A60310"/>
    </row>
    <row r="60311" spans="1:1">
      <c r="A60311"/>
    </row>
    <row r="60312" spans="1:1">
      <c r="A60312"/>
    </row>
    <row r="60313" spans="1:1">
      <c r="A60313"/>
    </row>
    <row r="60314" spans="1:1">
      <c r="A60314"/>
    </row>
    <row r="60315" spans="1:1">
      <c r="A60315"/>
    </row>
    <row r="60316" spans="1:1">
      <c r="A60316"/>
    </row>
    <row r="60317" spans="1:1">
      <c r="A60317"/>
    </row>
    <row r="60318" spans="1:1">
      <c r="A60318"/>
    </row>
    <row r="60319" spans="1:1">
      <c r="A60319"/>
    </row>
    <row r="60320" spans="1:1">
      <c r="A60320"/>
    </row>
    <row r="60321" spans="1:1">
      <c r="A60321"/>
    </row>
    <row r="60322" spans="1:1">
      <c r="A60322"/>
    </row>
    <row r="60323" spans="1:1">
      <c r="A60323"/>
    </row>
    <row r="60324" spans="1:1">
      <c r="A60324"/>
    </row>
    <row r="60325" spans="1:1">
      <c r="A60325"/>
    </row>
    <row r="60326" spans="1:1">
      <c r="A60326"/>
    </row>
    <row r="60327" spans="1:1">
      <c r="A60327"/>
    </row>
    <row r="60328" spans="1:1">
      <c r="A60328"/>
    </row>
    <row r="60329" spans="1:1">
      <c r="A60329"/>
    </row>
    <row r="60330" spans="1:1">
      <c r="A60330"/>
    </row>
    <row r="60331" spans="1:1">
      <c r="A60331"/>
    </row>
    <row r="60332" spans="1:1">
      <c r="A60332"/>
    </row>
    <row r="60333" spans="1:1">
      <c r="A60333"/>
    </row>
    <row r="60334" spans="1:1">
      <c r="A60334"/>
    </row>
    <row r="60335" spans="1:1">
      <c r="A60335"/>
    </row>
    <row r="60336" spans="1:1">
      <c r="A60336"/>
    </row>
    <row r="60337" spans="1:1">
      <c r="A60337"/>
    </row>
    <row r="60338" spans="1:1">
      <c r="A60338"/>
    </row>
    <row r="60339" spans="1:1">
      <c r="A60339"/>
    </row>
    <row r="60340" spans="1:1">
      <c r="A60340"/>
    </row>
    <row r="60341" spans="1:1">
      <c r="A60341"/>
    </row>
    <row r="60342" spans="1:1">
      <c r="A60342"/>
    </row>
    <row r="60343" spans="1:1">
      <c r="A60343"/>
    </row>
    <row r="60344" spans="1:1">
      <c r="A60344"/>
    </row>
    <row r="60345" spans="1:1">
      <c r="A60345"/>
    </row>
    <row r="60346" spans="1:1">
      <c r="A60346"/>
    </row>
    <row r="60347" spans="1:1">
      <c r="A60347"/>
    </row>
    <row r="60348" spans="1:1">
      <c r="A60348"/>
    </row>
    <row r="60349" spans="1:1">
      <c r="A60349"/>
    </row>
    <row r="60350" spans="1:1">
      <c r="A60350"/>
    </row>
    <row r="60351" spans="1:1">
      <c r="A60351"/>
    </row>
    <row r="60352" spans="1:1">
      <c r="A60352"/>
    </row>
    <row r="60353" spans="1:1">
      <c r="A60353"/>
    </row>
    <row r="60354" spans="1:1">
      <c r="A60354"/>
    </row>
    <row r="60355" spans="1:1">
      <c r="A60355"/>
    </row>
    <row r="60356" spans="1:1">
      <c r="A60356"/>
    </row>
    <row r="60357" spans="1:1">
      <c r="A60357"/>
    </row>
    <row r="60358" spans="1:1">
      <c r="A60358"/>
    </row>
    <row r="60359" spans="1:1">
      <c r="A60359"/>
    </row>
    <row r="60360" spans="1:1">
      <c r="A60360"/>
    </row>
    <row r="60361" spans="1:1">
      <c r="A60361"/>
    </row>
    <row r="60362" spans="1:1">
      <c r="A60362"/>
    </row>
    <row r="60363" spans="1:1">
      <c r="A60363"/>
    </row>
    <row r="60364" spans="1:1">
      <c r="A60364"/>
    </row>
    <row r="60365" spans="1:1">
      <c r="A60365"/>
    </row>
    <row r="60366" spans="1:1">
      <c r="A60366"/>
    </row>
    <row r="60367" spans="1:1">
      <c r="A60367"/>
    </row>
    <row r="60368" spans="1:1">
      <c r="A60368"/>
    </row>
    <row r="60369" spans="1:1">
      <c r="A60369"/>
    </row>
    <row r="60370" spans="1:1">
      <c r="A60370"/>
    </row>
    <row r="60371" spans="1:1">
      <c r="A60371"/>
    </row>
    <row r="60372" spans="1:1">
      <c r="A60372"/>
    </row>
    <row r="60373" spans="1:1">
      <c r="A60373"/>
    </row>
    <row r="60374" spans="1:1">
      <c r="A60374"/>
    </row>
    <row r="60375" spans="1:1">
      <c r="A60375"/>
    </row>
    <row r="60376" spans="1:1">
      <c r="A60376"/>
    </row>
    <row r="60377" spans="1:1">
      <c r="A60377"/>
    </row>
    <row r="60378" spans="1:1">
      <c r="A60378"/>
    </row>
    <row r="60379" spans="1:1">
      <c r="A60379"/>
    </row>
    <row r="60380" spans="1:1">
      <c r="A60380"/>
    </row>
    <row r="60381" spans="1:1">
      <c r="A60381"/>
    </row>
    <row r="60382" spans="1:1">
      <c r="A60382"/>
    </row>
    <row r="60383" spans="1:1">
      <c r="A60383"/>
    </row>
    <row r="60384" spans="1:1">
      <c r="A60384"/>
    </row>
    <row r="60385" spans="1:1">
      <c r="A60385"/>
    </row>
    <row r="60386" spans="1:1">
      <c r="A60386"/>
    </row>
    <row r="60387" spans="1:1">
      <c r="A60387"/>
    </row>
    <row r="60388" spans="1:1">
      <c r="A60388"/>
    </row>
    <row r="60389" spans="1:1">
      <c r="A60389"/>
    </row>
    <row r="60390" spans="1:1">
      <c r="A60390"/>
    </row>
    <row r="60391" spans="1:1">
      <c r="A60391"/>
    </row>
    <row r="60392" spans="1:1">
      <c r="A60392"/>
    </row>
    <row r="60393" spans="1:1">
      <c r="A60393"/>
    </row>
    <row r="60394" spans="1:1">
      <c r="A60394"/>
    </row>
    <row r="60395" spans="1:1">
      <c r="A60395"/>
    </row>
    <row r="60396" spans="1:1">
      <c r="A60396"/>
    </row>
    <row r="60397" spans="1:1">
      <c r="A60397"/>
    </row>
    <row r="60398" spans="1:1">
      <c r="A60398"/>
    </row>
    <row r="60399" spans="1:1">
      <c r="A60399"/>
    </row>
    <row r="60400" spans="1:1">
      <c r="A60400"/>
    </row>
    <row r="60401" spans="1:1">
      <c r="A60401"/>
    </row>
    <row r="60402" spans="1:1">
      <c r="A60402"/>
    </row>
    <row r="60403" spans="1:1">
      <c r="A60403"/>
    </row>
    <row r="60404" spans="1:1">
      <c r="A60404"/>
    </row>
    <row r="60405" spans="1:1">
      <c r="A60405"/>
    </row>
    <row r="60406" spans="1:1">
      <c r="A60406"/>
    </row>
    <row r="60407" spans="1:1">
      <c r="A60407"/>
    </row>
    <row r="60408" spans="1:1">
      <c r="A60408"/>
    </row>
    <row r="60409" spans="1:1">
      <c r="A60409"/>
    </row>
    <row r="60410" spans="1:1">
      <c r="A60410"/>
    </row>
    <row r="60411" spans="1:1">
      <c r="A60411"/>
    </row>
    <row r="60412" spans="1:1">
      <c r="A60412"/>
    </row>
    <row r="60413" spans="1:1">
      <c r="A60413"/>
    </row>
    <row r="60414" spans="1:1">
      <c r="A60414"/>
    </row>
    <row r="60415" spans="1:1">
      <c r="A60415"/>
    </row>
    <row r="60416" spans="1:1">
      <c r="A60416"/>
    </row>
    <row r="60417" spans="1:1">
      <c r="A60417"/>
    </row>
    <row r="60418" spans="1:1">
      <c r="A60418"/>
    </row>
    <row r="60419" spans="1:1">
      <c r="A60419"/>
    </row>
    <row r="60420" spans="1:1">
      <c r="A60420"/>
    </row>
    <row r="60421" spans="1:1">
      <c r="A60421"/>
    </row>
    <row r="60422" spans="1:1">
      <c r="A60422"/>
    </row>
    <row r="60423" spans="1:1">
      <c r="A60423"/>
    </row>
    <row r="60424" spans="1:1">
      <c r="A60424"/>
    </row>
    <row r="60425" spans="1:1">
      <c r="A60425"/>
    </row>
    <row r="60426" spans="1:1">
      <c r="A60426"/>
    </row>
    <row r="60427" spans="1:1">
      <c r="A60427"/>
    </row>
    <row r="60428" spans="1:1">
      <c r="A60428"/>
    </row>
    <row r="60429" spans="1:1">
      <c r="A60429"/>
    </row>
    <row r="60430" spans="1:1">
      <c r="A60430"/>
    </row>
    <row r="60431" spans="1:1">
      <c r="A60431"/>
    </row>
    <row r="60432" spans="1:1">
      <c r="A60432"/>
    </row>
    <row r="60433" spans="1:1">
      <c r="A60433"/>
    </row>
    <row r="60434" spans="1:1">
      <c r="A60434"/>
    </row>
    <row r="60435" spans="1:1">
      <c r="A60435"/>
    </row>
    <row r="60436" spans="1:1">
      <c r="A60436"/>
    </row>
    <row r="60437" spans="1:1">
      <c r="A60437"/>
    </row>
    <row r="60438" spans="1:1">
      <c r="A60438"/>
    </row>
    <row r="60439" spans="1:1">
      <c r="A60439"/>
    </row>
    <row r="60440" spans="1:1">
      <c r="A60440"/>
    </row>
    <row r="60441" spans="1:1">
      <c r="A60441"/>
    </row>
    <row r="60442" spans="1:1">
      <c r="A60442"/>
    </row>
    <row r="60443" spans="1:1">
      <c r="A60443"/>
    </row>
    <row r="60444" spans="1:1">
      <c r="A60444"/>
    </row>
    <row r="60445" spans="1:1">
      <c r="A60445"/>
    </row>
    <row r="60446" spans="1:1">
      <c r="A60446"/>
    </row>
    <row r="60447" spans="1:1">
      <c r="A60447"/>
    </row>
    <row r="60448" spans="1:1">
      <c r="A60448"/>
    </row>
    <row r="60449" spans="1:1">
      <c r="A60449"/>
    </row>
    <row r="60450" spans="1:1">
      <c r="A60450"/>
    </row>
    <row r="60451" spans="1:1">
      <c r="A60451"/>
    </row>
    <row r="60452" spans="1:1">
      <c r="A60452"/>
    </row>
    <row r="60453" spans="1:1">
      <c r="A60453"/>
    </row>
    <row r="60454" spans="1:1">
      <c r="A60454"/>
    </row>
    <row r="60455" spans="1:1">
      <c r="A60455"/>
    </row>
    <row r="60456" spans="1:1">
      <c r="A60456"/>
    </row>
    <row r="60457" spans="1:1">
      <c r="A60457"/>
    </row>
    <row r="60458" spans="1:1">
      <c r="A60458"/>
    </row>
    <row r="60459" spans="1:1">
      <c r="A60459"/>
    </row>
    <row r="60460" spans="1:1">
      <c r="A60460"/>
    </row>
    <row r="60461" spans="1:1">
      <c r="A60461"/>
    </row>
    <row r="60462" spans="1:1">
      <c r="A60462"/>
    </row>
    <row r="60463" spans="1:1">
      <c r="A60463"/>
    </row>
    <row r="60464" spans="1:1">
      <c r="A60464"/>
    </row>
    <row r="60465" spans="1:1">
      <c r="A60465"/>
    </row>
    <row r="60466" spans="1:1">
      <c r="A60466"/>
    </row>
    <row r="60467" spans="1:1">
      <c r="A60467"/>
    </row>
    <row r="60468" spans="1:1">
      <c r="A60468"/>
    </row>
    <row r="60469" spans="1:1">
      <c r="A60469"/>
    </row>
    <row r="60470" spans="1:1">
      <c r="A60470"/>
    </row>
    <row r="60471" spans="1:1">
      <c r="A60471"/>
    </row>
    <row r="60472" spans="1:1">
      <c r="A60472"/>
    </row>
    <row r="60473" spans="1:1">
      <c r="A60473"/>
    </row>
    <row r="60474" spans="1:1">
      <c r="A60474"/>
    </row>
    <row r="60475" spans="1:1">
      <c r="A60475"/>
    </row>
    <row r="60476" spans="1:1">
      <c r="A60476"/>
    </row>
    <row r="60477" spans="1:1">
      <c r="A60477"/>
    </row>
    <row r="60478" spans="1:1">
      <c r="A60478"/>
    </row>
    <row r="60479" spans="1:1">
      <c r="A60479"/>
    </row>
    <row r="60480" spans="1:1">
      <c r="A60480"/>
    </row>
    <row r="60481" spans="1:1">
      <c r="A60481"/>
    </row>
    <row r="60482" spans="1:1">
      <c r="A60482"/>
    </row>
    <row r="60483" spans="1:1">
      <c r="A60483"/>
    </row>
    <row r="60484" spans="1:1">
      <c r="A60484"/>
    </row>
    <row r="60485" spans="1:1">
      <c r="A60485"/>
    </row>
    <row r="60486" spans="1:1">
      <c r="A60486"/>
    </row>
    <row r="60487" spans="1:1">
      <c r="A60487"/>
    </row>
    <row r="60488" spans="1:1">
      <c r="A60488"/>
    </row>
    <row r="60489" spans="1:1">
      <c r="A60489"/>
    </row>
    <row r="60490" spans="1:1">
      <c r="A60490"/>
    </row>
    <row r="60491" spans="1:1">
      <c r="A60491"/>
    </row>
    <row r="60492" spans="1:1">
      <c r="A60492"/>
    </row>
    <row r="60493" spans="1:1">
      <c r="A60493"/>
    </row>
    <row r="60494" spans="1:1">
      <c r="A60494"/>
    </row>
    <row r="60495" spans="1:1">
      <c r="A60495"/>
    </row>
    <row r="60496" spans="1:1">
      <c r="A60496"/>
    </row>
    <row r="60497" spans="1:1">
      <c r="A60497"/>
    </row>
    <row r="60498" spans="1:1">
      <c r="A60498"/>
    </row>
    <row r="60499" spans="1:1">
      <c r="A60499"/>
    </row>
    <row r="60500" spans="1:1">
      <c r="A60500"/>
    </row>
    <row r="60501" spans="1:1">
      <c r="A60501"/>
    </row>
    <row r="60502" spans="1:1">
      <c r="A60502"/>
    </row>
    <row r="60503" spans="1:1">
      <c r="A60503"/>
    </row>
    <row r="60504" spans="1:1">
      <c r="A60504"/>
    </row>
    <row r="60505" spans="1:1">
      <c r="A60505"/>
    </row>
    <row r="60506" spans="1:1">
      <c r="A60506"/>
    </row>
    <row r="60507" spans="1:1">
      <c r="A60507"/>
    </row>
    <row r="60508" spans="1:1">
      <c r="A60508"/>
    </row>
    <row r="60509" spans="1:1">
      <c r="A60509"/>
    </row>
    <row r="60510" spans="1:1">
      <c r="A60510"/>
    </row>
    <row r="60511" spans="1:1">
      <c r="A60511"/>
    </row>
    <row r="60512" spans="1:1">
      <c r="A60512"/>
    </row>
    <row r="60513" spans="1:1">
      <c r="A60513"/>
    </row>
    <row r="60514" spans="1:1">
      <c r="A60514"/>
    </row>
    <row r="60515" spans="1:1">
      <c r="A60515"/>
    </row>
    <row r="60516" spans="1:1">
      <c r="A60516"/>
    </row>
    <row r="60517" spans="1:1">
      <c r="A60517"/>
    </row>
    <row r="60518" spans="1:1">
      <c r="A60518"/>
    </row>
    <row r="60519" spans="1:1">
      <c r="A60519"/>
    </row>
    <row r="60520" spans="1:1">
      <c r="A60520"/>
    </row>
    <row r="60521" spans="1:1">
      <c r="A60521"/>
    </row>
    <row r="60522" spans="1:1">
      <c r="A60522"/>
    </row>
    <row r="60523" spans="1:1">
      <c r="A60523"/>
    </row>
    <row r="60524" spans="1:1">
      <c r="A60524"/>
    </row>
    <row r="60525" spans="1:1">
      <c r="A60525"/>
    </row>
    <row r="60526" spans="1:1">
      <c r="A60526"/>
    </row>
    <row r="60527" spans="1:1">
      <c r="A60527"/>
    </row>
    <row r="60528" spans="1:1">
      <c r="A60528"/>
    </row>
    <row r="60529" spans="1:1">
      <c r="A60529"/>
    </row>
    <row r="60530" spans="1:1">
      <c r="A60530"/>
    </row>
    <row r="60531" spans="1:1">
      <c r="A60531"/>
    </row>
    <row r="60532" spans="1:1">
      <c r="A60532"/>
    </row>
    <row r="60533" spans="1:1">
      <c r="A60533"/>
    </row>
    <row r="60534" spans="1:1">
      <c r="A60534"/>
    </row>
    <row r="60535" spans="1:1">
      <c r="A60535"/>
    </row>
    <row r="60536" spans="1:1">
      <c r="A60536"/>
    </row>
    <row r="60537" spans="1:1">
      <c r="A60537"/>
    </row>
    <row r="60538" spans="1:1">
      <c r="A60538"/>
    </row>
    <row r="60539" spans="1:1">
      <c r="A60539"/>
    </row>
    <row r="60540" spans="1:1">
      <c r="A60540"/>
    </row>
    <row r="60541" spans="1:1">
      <c r="A60541"/>
    </row>
    <row r="60542" spans="1:1">
      <c r="A60542"/>
    </row>
    <row r="60543" spans="1:1">
      <c r="A60543"/>
    </row>
    <row r="60544" spans="1:1">
      <c r="A60544"/>
    </row>
    <row r="60545" spans="1:1">
      <c r="A60545"/>
    </row>
    <row r="60546" spans="1:1">
      <c r="A60546"/>
    </row>
    <row r="60547" spans="1:1">
      <c r="A60547"/>
    </row>
    <row r="60548" spans="1:1">
      <c r="A60548"/>
    </row>
    <row r="60549" spans="1:1">
      <c r="A60549"/>
    </row>
    <row r="60550" spans="1:1">
      <c r="A60550"/>
    </row>
    <row r="60551" spans="1:1">
      <c r="A60551"/>
    </row>
    <row r="60552" spans="1:1">
      <c r="A60552"/>
    </row>
    <row r="60553" spans="1:1">
      <c r="A60553"/>
    </row>
    <row r="60554" spans="1:1">
      <c r="A60554"/>
    </row>
    <row r="60555" spans="1:1">
      <c r="A60555"/>
    </row>
    <row r="60556" spans="1:1">
      <c r="A60556"/>
    </row>
    <row r="60557" spans="1:1">
      <c r="A60557"/>
    </row>
    <row r="60558" spans="1:1">
      <c r="A60558"/>
    </row>
    <row r="60559" spans="1:1">
      <c r="A60559"/>
    </row>
    <row r="60560" spans="1:1">
      <c r="A60560"/>
    </row>
    <row r="60561" spans="1:1">
      <c r="A60561"/>
    </row>
    <row r="60562" spans="1:1">
      <c r="A60562"/>
    </row>
    <row r="60563" spans="1:1">
      <c r="A60563"/>
    </row>
    <row r="60564" spans="1:1">
      <c r="A60564"/>
    </row>
    <row r="60565" spans="1:1">
      <c r="A60565"/>
    </row>
    <row r="60566" spans="1:1">
      <c r="A60566"/>
    </row>
    <row r="60567" spans="1:1">
      <c r="A60567"/>
    </row>
    <row r="60568" spans="1:1">
      <c r="A60568"/>
    </row>
    <row r="60569" spans="1:1">
      <c r="A60569"/>
    </row>
    <row r="60570" spans="1:1">
      <c r="A60570"/>
    </row>
    <row r="60571" spans="1:1">
      <c r="A60571"/>
    </row>
    <row r="60572" spans="1:1">
      <c r="A60572"/>
    </row>
    <row r="60573" spans="1:1">
      <c r="A60573"/>
    </row>
    <row r="60574" spans="1:1">
      <c r="A60574"/>
    </row>
    <row r="60575" spans="1:1">
      <c r="A60575"/>
    </row>
    <row r="60576" spans="1:1">
      <c r="A60576"/>
    </row>
    <row r="60577" spans="1:1">
      <c r="A60577"/>
    </row>
    <row r="60578" spans="1:1">
      <c r="A60578"/>
    </row>
    <row r="60579" spans="1:1">
      <c r="A60579"/>
    </row>
    <row r="60580" spans="1:1">
      <c r="A60580"/>
    </row>
    <row r="60581" spans="1:1">
      <c r="A60581"/>
    </row>
    <row r="60582" spans="1:1">
      <c r="A60582"/>
    </row>
    <row r="60583" spans="1:1">
      <c r="A60583"/>
    </row>
    <row r="60584" spans="1:1">
      <c r="A60584"/>
    </row>
    <row r="60585" spans="1:1">
      <c r="A60585"/>
    </row>
    <row r="60586" spans="1:1">
      <c r="A60586"/>
    </row>
    <row r="60587" spans="1:1">
      <c r="A60587"/>
    </row>
    <row r="60588" spans="1:1">
      <c r="A60588"/>
    </row>
    <row r="60589" spans="1:1">
      <c r="A60589"/>
    </row>
    <row r="60590" spans="1:1">
      <c r="A60590"/>
    </row>
    <row r="60591" spans="1:1">
      <c r="A60591"/>
    </row>
    <row r="60592" spans="1:1">
      <c r="A60592"/>
    </row>
    <row r="60593" spans="1:1">
      <c r="A60593"/>
    </row>
    <row r="60594" spans="1:1">
      <c r="A60594"/>
    </row>
    <row r="60595" spans="1:1">
      <c r="A60595"/>
    </row>
    <row r="60596" spans="1:1">
      <c r="A60596"/>
    </row>
    <row r="60597" spans="1:1">
      <c r="A60597"/>
    </row>
    <row r="60598" spans="1:1">
      <c r="A60598"/>
    </row>
    <row r="60599" spans="1:1">
      <c r="A60599"/>
    </row>
    <row r="60600" spans="1:1">
      <c r="A60600"/>
    </row>
    <row r="60601" spans="1:1">
      <c r="A60601"/>
    </row>
    <row r="60602" spans="1:1">
      <c r="A60602"/>
    </row>
    <row r="60603" spans="1:1">
      <c r="A60603"/>
    </row>
    <row r="60604" spans="1:1">
      <c r="A60604"/>
    </row>
    <row r="60605" spans="1:1">
      <c r="A60605"/>
    </row>
    <row r="60606" spans="1:1">
      <c r="A60606"/>
    </row>
    <row r="60607" spans="1:1">
      <c r="A60607"/>
    </row>
    <row r="60608" spans="1:1">
      <c r="A60608"/>
    </row>
    <row r="60609" spans="1:1">
      <c r="A60609"/>
    </row>
    <row r="60610" spans="1:1">
      <c r="A60610"/>
    </row>
    <row r="60611" spans="1:1">
      <c r="A60611"/>
    </row>
    <row r="60612" spans="1:1">
      <c r="A60612"/>
    </row>
    <row r="60613" spans="1:1">
      <c r="A60613"/>
    </row>
    <row r="60614" spans="1:1">
      <c r="A60614"/>
    </row>
    <row r="60615" spans="1:1">
      <c r="A60615"/>
    </row>
    <row r="60616" spans="1:1">
      <c r="A60616"/>
    </row>
    <row r="60617" spans="1:1">
      <c r="A60617"/>
    </row>
    <row r="60618" spans="1:1">
      <c r="A60618"/>
    </row>
    <row r="60619" spans="1:1">
      <c r="A60619"/>
    </row>
    <row r="60620" spans="1:1">
      <c r="A60620"/>
    </row>
    <row r="60621" spans="1:1">
      <c r="A60621"/>
    </row>
    <row r="60622" spans="1:1">
      <c r="A60622"/>
    </row>
    <row r="60623" spans="1:1">
      <c r="A60623"/>
    </row>
    <row r="60624" spans="1:1">
      <c r="A60624"/>
    </row>
    <row r="60625" spans="1:1">
      <c r="A60625"/>
    </row>
    <row r="60626" spans="1:1">
      <c r="A60626"/>
    </row>
    <row r="60627" spans="1:1">
      <c r="A60627"/>
    </row>
    <row r="60628" spans="1:1">
      <c r="A60628"/>
    </row>
    <row r="60629" spans="1:1">
      <c r="A60629"/>
    </row>
    <row r="60630" spans="1:1">
      <c r="A60630"/>
    </row>
    <row r="60631" spans="1:1">
      <c r="A60631"/>
    </row>
    <row r="60632" spans="1:1">
      <c r="A60632"/>
    </row>
    <row r="60633" spans="1:1">
      <c r="A60633"/>
    </row>
    <row r="60634" spans="1:1">
      <c r="A60634"/>
    </row>
    <row r="60635" spans="1:1">
      <c r="A60635"/>
    </row>
    <row r="60636" spans="1:1">
      <c r="A60636"/>
    </row>
    <row r="60637" spans="1:1">
      <c r="A60637"/>
    </row>
    <row r="60638" spans="1:1">
      <c r="A60638"/>
    </row>
    <row r="60639" spans="1:1">
      <c r="A60639"/>
    </row>
    <row r="60640" spans="1:1">
      <c r="A60640"/>
    </row>
    <row r="60641" spans="1:1">
      <c r="A60641"/>
    </row>
    <row r="60642" spans="1:1">
      <c r="A60642"/>
    </row>
    <row r="60643" spans="1:1">
      <c r="A60643"/>
    </row>
    <row r="60644" spans="1:1">
      <c r="A60644"/>
    </row>
    <row r="60645" spans="1:1">
      <c r="A60645"/>
    </row>
    <row r="60646" spans="1:1">
      <c r="A60646"/>
    </row>
    <row r="60647" spans="1:1">
      <c r="A60647"/>
    </row>
    <row r="60648" spans="1:1">
      <c r="A60648"/>
    </row>
    <row r="60649" spans="1:1">
      <c r="A60649"/>
    </row>
    <row r="60650" spans="1:1">
      <c r="A60650"/>
    </row>
    <row r="60651" spans="1:1">
      <c r="A60651"/>
    </row>
    <row r="60652" spans="1:1">
      <c r="A60652"/>
    </row>
    <row r="60653" spans="1:1">
      <c r="A60653"/>
    </row>
    <row r="60654" spans="1:1">
      <c r="A60654"/>
    </row>
    <row r="60655" spans="1:1">
      <c r="A60655"/>
    </row>
    <row r="60656" spans="1:1">
      <c r="A60656"/>
    </row>
    <row r="60657" spans="1:1">
      <c r="A60657"/>
    </row>
    <row r="60658" spans="1:1">
      <c r="A60658"/>
    </row>
    <row r="60659" spans="1:1">
      <c r="A60659"/>
    </row>
    <row r="60660" spans="1:1">
      <c r="A60660"/>
    </row>
    <row r="60661" spans="1:1">
      <c r="A60661"/>
    </row>
    <row r="60662" spans="1:1">
      <c r="A60662"/>
    </row>
    <row r="60663" spans="1:1">
      <c r="A60663"/>
    </row>
    <row r="60664" spans="1:1">
      <c r="A60664"/>
    </row>
    <row r="60665" spans="1:1">
      <c r="A60665"/>
    </row>
    <row r="60666" spans="1:1">
      <c r="A60666"/>
    </row>
    <row r="60667" spans="1:1">
      <c r="A60667"/>
    </row>
    <row r="60668" spans="1:1">
      <c r="A60668"/>
    </row>
    <row r="60669" spans="1:1">
      <c r="A60669"/>
    </row>
    <row r="60670" spans="1:1">
      <c r="A60670"/>
    </row>
    <row r="60671" spans="1:1">
      <c r="A60671"/>
    </row>
    <row r="60672" spans="1:1">
      <c r="A60672"/>
    </row>
    <row r="60673" spans="1:1">
      <c r="A60673"/>
    </row>
    <row r="60674" spans="1:1">
      <c r="A60674"/>
    </row>
    <row r="60675" spans="1:1">
      <c r="A60675"/>
    </row>
    <row r="60676" spans="1:1">
      <c r="A60676"/>
    </row>
    <row r="60677" spans="1:1">
      <c r="A60677"/>
    </row>
    <row r="60678" spans="1:1">
      <c r="A60678"/>
    </row>
    <row r="60679" spans="1:1">
      <c r="A60679"/>
    </row>
    <row r="60680" spans="1:1">
      <c r="A60680"/>
    </row>
    <row r="60681" spans="1:1">
      <c r="A60681"/>
    </row>
    <row r="60682" spans="1:1">
      <c r="A60682"/>
    </row>
    <row r="60683" spans="1:1">
      <c r="A60683"/>
    </row>
    <row r="60684" spans="1:1">
      <c r="A60684"/>
    </row>
    <row r="60685" spans="1:1">
      <c r="A60685"/>
    </row>
    <row r="60686" spans="1:1">
      <c r="A60686"/>
    </row>
    <row r="60687" spans="1:1">
      <c r="A60687"/>
    </row>
    <row r="60688" spans="1:1">
      <c r="A60688"/>
    </row>
    <row r="60689" spans="1:1">
      <c r="A60689"/>
    </row>
    <row r="60690" spans="1:1">
      <c r="A60690"/>
    </row>
    <row r="60691" spans="1:1">
      <c r="A60691"/>
    </row>
    <row r="60692" spans="1:1">
      <c r="A60692"/>
    </row>
    <row r="60693" spans="1:1">
      <c r="A60693"/>
    </row>
    <row r="60694" spans="1:1">
      <c r="A60694"/>
    </row>
    <row r="60695" spans="1:1">
      <c r="A60695"/>
    </row>
    <row r="60696" spans="1:1">
      <c r="A60696"/>
    </row>
    <row r="60697" spans="1:1">
      <c r="A60697"/>
    </row>
    <row r="60698" spans="1:1">
      <c r="A60698"/>
    </row>
    <row r="60699" spans="1:1">
      <c r="A60699"/>
    </row>
    <row r="60700" spans="1:1">
      <c r="A60700"/>
    </row>
    <row r="60701" spans="1:1">
      <c r="A60701"/>
    </row>
    <row r="60702" spans="1:1">
      <c r="A60702"/>
    </row>
    <row r="60703" spans="1:1">
      <c r="A60703"/>
    </row>
    <row r="60704" spans="1:1">
      <c r="A60704"/>
    </row>
    <row r="60705" spans="1:1">
      <c r="A60705"/>
    </row>
    <row r="60706" spans="1:1">
      <c r="A60706"/>
    </row>
    <row r="60707" spans="1:1">
      <c r="A60707"/>
    </row>
    <row r="60708" spans="1:1">
      <c r="A60708"/>
    </row>
    <row r="60709" spans="1:1">
      <c r="A60709"/>
    </row>
    <row r="60710" spans="1:1">
      <c r="A60710"/>
    </row>
    <row r="60711" spans="1:1">
      <c r="A60711"/>
    </row>
    <row r="60712" spans="1:1">
      <c r="A60712"/>
    </row>
    <row r="60713" spans="1:1">
      <c r="A60713"/>
    </row>
    <row r="60714" spans="1:1">
      <c r="A60714"/>
    </row>
    <row r="60715" spans="1:1">
      <c r="A60715"/>
    </row>
    <row r="60716" spans="1:1">
      <c r="A60716"/>
    </row>
    <row r="60717" spans="1:1">
      <c r="A60717"/>
    </row>
    <row r="60718" spans="1:1">
      <c r="A60718"/>
    </row>
    <row r="60719" spans="1:1">
      <c r="A60719"/>
    </row>
    <row r="60720" spans="1:1">
      <c r="A60720"/>
    </row>
    <row r="60721" spans="1:1">
      <c r="A60721"/>
    </row>
    <row r="60722" spans="1:1">
      <c r="A60722"/>
    </row>
    <row r="60723" spans="1:1">
      <c r="A60723"/>
    </row>
    <row r="60724" spans="1:1">
      <c r="A60724"/>
    </row>
    <row r="60725" spans="1:1">
      <c r="A60725"/>
    </row>
    <row r="60726" spans="1:1">
      <c r="A60726"/>
    </row>
    <row r="60727" spans="1:1">
      <c r="A60727"/>
    </row>
    <row r="60728" spans="1:1">
      <c r="A60728"/>
    </row>
    <row r="60729" spans="1:1">
      <c r="A60729"/>
    </row>
    <row r="60730" spans="1:1">
      <c r="A60730"/>
    </row>
    <row r="60731" spans="1:1">
      <c r="A60731"/>
    </row>
    <row r="60732" spans="1:1">
      <c r="A60732"/>
    </row>
    <row r="60733" spans="1:1">
      <c r="A60733"/>
    </row>
    <row r="60734" spans="1:1">
      <c r="A60734"/>
    </row>
    <row r="60735" spans="1:1">
      <c r="A60735"/>
    </row>
    <row r="60736" spans="1:1">
      <c r="A60736"/>
    </row>
    <row r="60737" spans="1:1">
      <c r="A60737"/>
    </row>
    <row r="60738" spans="1:1">
      <c r="A60738"/>
    </row>
    <row r="60739" spans="1:1">
      <c r="A60739"/>
    </row>
    <row r="60740" spans="1:1">
      <c r="A60740"/>
    </row>
    <row r="60741" spans="1:1">
      <c r="A60741"/>
    </row>
    <row r="60742" spans="1:1">
      <c r="A60742"/>
    </row>
    <row r="60743" spans="1:1">
      <c r="A60743"/>
    </row>
    <row r="60744" spans="1:1">
      <c r="A60744"/>
    </row>
    <row r="60745" spans="1:1">
      <c r="A60745"/>
    </row>
    <row r="60746" spans="1:1">
      <c r="A60746"/>
    </row>
    <row r="60747" spans="1:1">
      <c r="A60747"/>
    </row>
    <row r="60748" spans="1:1">
      <c r="A60748"/>
    </row>
    <row r="60749" spans="1:1">
      <c r="A60749"/>
    </row>
    <row r="60750" spans="1:1">
      <c r="A60750"/>
    </row>
    <row r="60751" spans="1:1">
      <c r="A60751"/>
    </row>
    <row r="60752" spans="1:1">
      <c r="A60752"/>
    </row>
    <row r="60753" spans="1:1">
      <c r="A60753"/>
    </row>
    <row r="60754" spans="1:1">
      <c r="A60754"/>
    </row>
    <row r="60755" spans="1:1">
      <c r="A60755"/>
    </row>
    <row r="60756" spans="1:1">
      <c r="A60756"/>
    </row>
    <row r="60757" spans="1:1">
      <c r="A60757"/>
    </row>
    <row r="60758" spans="1:1">
      <c r="A60758"/>
    </row>
    <row r="60759" spans="1:1">
      <c r="A60759"/>
    </row>
    <row r="60760" spans="1:1">
      <c r="A60760"/>
    </row>
    <row r="60761" spans="1:1">
      <c r="A60761"/>
    </row>
    <row r="60762" spans="1:1">
      <c r="A60762"/>
    </row>
    <row r="60763" spans="1:1">
      <c r="A60763"/>
    </row>
    <row r="60764" spans="1:1">
      <c r="A60764"/>
    </row>
    <row r="60765" spans="1:1">
      <c r="A60765"/>
    </row>
    <row r="60766" spans="1:1">
      <c r="A60766"/>
    </row>
    <row r="60767" spans="1:1">
      <c r="A60767"/>
    </row>
    <row r="60768" spans="1:1">
      <c r="A60768"/>
    </row>
    <row r="60769" spans="1:1">
      <c r="A60769"/>
    </row>
    <row r="60770" spans="1:1">
      <c r="A60770"/>
    </row>
    <row r="60771" spans="1:1">
      <c r="A60771"/>
    </row>
    <row r="60772" spans="1:1">
      <c r="A60772"/>
    </row>
    <row r="60773" spans="1:1">
      <c r="A60773"/>
    </row>
    <row r="60774" spans="1:1">
      <c r="A60774"/>
    </row>
    <row r="60775" spans="1:1">
      <c r="A60775"/>
    </row>
    <row r="60776" spans="1:1">
      <c r="A60776"/>
    </row>
    <row r="60777" spans="1:1">
      <c r="A60777"/>
    </row>
    <row r="60778" spans="1:1">
      <c r="A60778"/>
    </row>
    <row r="60779" spans="1:1">
      <c r="A60779"/>
    </row>
    <row r="60780" spans="1:1">
      <c r="A60780"/>
    </row>
    <row r="60781" spans="1:1">
      <c r="A60781"/>
    </row>
    <row r="60782" spans="1:1">
      <c r="A60782"/>
    </row>
    <row r="60783" spans="1:1">
      <c r="A60783"/>
    </row>
    <row r="60784" spans="1:1">
      <c r="A60784"/>
    </row>
    <row r="60785" spans="1:1">
      <c r="A60785"/>
    </row>
    <row r="60786" spans="1:1">
      <c r="A60786"/>
    </row>
    <row r="60787" spans="1:1">
      <c r="A60787"/>
    </row>
    <row r="60788" spans="1:1">
      <c r="A60788"/>
    </row>
    <row r="60789" spans="1:1">
      <c r="A60789"/>
    </row>
    <row r="60790" spans="1:1">
      <c r="A60790"/>
    </row>
    <row r="60791" spans="1:1">
      <c r="A60791"/>
    </row>
    <row r="60792" spans="1:1">
      <c r="A60792"/>
    </row>
    <row r="60793" spans="1:1">
      <c r="A60793"/>
    </row>
    <row r="60794" spans="1:1">
      <c r="A60794"/>
    </row>
    <row r="60795" spans="1:1">
      <c r="A60795"/>
    </row>
    <row r="60796" spans="1:1">
      <c r="A60796"/>
    </row>
    <row r="60797" spans="1:1">
      <c r="A60797"/>
    </row>
    <row r="60798" spans="1:1">
      <c r="A60798"/>
    </row>
    <row r="60799" spans="1:1">
      <c r="A60799"/>
    </row>
    <row r="60800" spans="1:1">
      <c r="A60800"/>
    </row>
    <row r="60801" spans="1:1">
      <c r="A60801"/>
    </row>
    <row r="60802" spans="1:1">
      <c r="A60802"/>
    </row>
    <row r="60803" spans="1:1">
      <c r="A60803"/>
    </row>
    <row r="60804" spans="1:1">
      <c r="A60804"/>
    </row>
    <row r="60805" spans="1:1">
      <c r="A60805"/>
    </row>
    <row r="60806" spans="1:1">
      <c r="A60806"/>
    </row>
    <row r="60807" spans="1:1">
      <c r="A60807"/>
    </row>
    <row r="60808" spans="1:1">
      <c r="A60808"/>
    </row>
    <row r="60809" spans="1:1">
      <c r="A60809"/>
    </row>
    <row r="60810" spans="1:1">
      <c r="A60810"/>
    </row>
    <row r="60811" spans="1:1">
      <c r="A60811"/>
    </row>
    <row r="60812" spans="1:1">
      <c r="A60812"/>
    </row>
    <row r="60813" spans="1:1">
      <c r="A60813"/>
    </row>
    <row r="60814" spans="1:1">
      <c r="A60814"/>
    </row>
    <row r="60815" spans="1:1">
      <c r="A60815"/>
    </row>
    <row r="60816" spans="1:1">
      <c r="A60816"/>
    </row>
    <row r="60817" spans="1:1">
      <c r="A60817"/>
    </row>
    <row r="60818" spans="1:1">
      <c r="A60818"/>
    </row>
    <row r="60819" spans="1:1">
      <c r="A60819"/>
    </row>
    <row r="60820" spans="1:1">
      <c r="A60820"/>
    </row>
    <row r="60821" spans="1:1">
      <c r="A60821"/>
    </row>
    <row r="60822" spans="1:1">
      <c r="A60822"/>
    </row>
    <row r="60823" spans="1:1">
      <c r="A60823"/>
    </row>
    <row r="60824" spans="1:1">
      <c r="A60824"/>
    </row>
    <row r="60825" spans="1:1">
      <c r="A60825"/>
    </row>
    <row r="60826" spans="1:1">
      <c r="A60826"/>
    </row>
    <row r="60827" spans="1:1">
      <c r="A60827"/>
    </row>
    <row r="60828" spans="1:1">
      <c r="A60828"/>
    </row>
    <row r="60829" spans="1:1">
      <c r="A60829"/>
    </row>
    <row r="60830" spans="1:1">
      <c r="A60830"/>
    </row>
    <row r="60831" spans="1:1">
      <c r="A60831"/>
    </row>
    <row r="60832" spans="1:1">
      <c r="A60832"/>
    </row>
    <row r="60833" spans="1:1">
      <c r="A60833"/>
    </row>
    <row r="60834" spans="1:1">
      <c r="A60834"/>
    </row>
    <row r="60835" spans="1:1">
      <c r="A60835"/>
    </row>
    <row r="60836" spans="1:1">
      <c r="A60836"/>
    </row>
    <row r="60837" spans="1:1">
      <c r="A60837"/>
    </row>
    <row r="60838" spans="1:1">
      <c r="A60838"/>
    </row>
    <row r="60839" spans="1:1">
      <c r="A60839"/>
    </row>
    <row r="60840" spans="1:1">
      <c r="A60840"/>
    </row>
    <row r="60841" spans="1:1">
      <c r="A60841"/>
    </row>
    <row r="60842" spans="1:1">
      <c r="A60842"/>
    </row>
    <row r="60843" spans="1:1">
      <c r="A60843"/>
    </row>
    <row r="60844" spans="1:1">
      <c r="A60844"/>
    </row>
    <row r="60845" spans="1:1">
      <c r="A60845"/>
    </row>
    <row r="60846" spans="1:1">
      <c r="A60846"/>
    </row>
    <row r="60847" spans="1:1">
      <c r="A60847"/>
    </row>
    <row r="60848" spans="1:1">
      <c r="A60848"/>
    </row>
    <row r="60849" spans="1:1">
      <c r="A60849"/>
    </row>
    <row r="60850" spans="1:1">
      <c r="A60850"/>
    </row>
    <row r="60851" spans="1:1">
      <c r="A60851"/>
    </row>
    <row r="60852" spans="1:1">
      <c r="A60852"/>
    </row>
    <row r="60853" spans="1:1">
      <c r="A60853"/>
    </row>
    <row r="60854" spans="1:1">
      <c r="A60854"/>
    </row>
    <row r="60855" spans="1:1">
      <c r="A60855"/>
    </row>
    <row r="60856" spans="1:1">
      <c r="A60856"/>
    </row>
    <row r="60857" spans="1:1">
      <c r="A60857"/>
    </row>
    <row r="60858" spans="1:1">
      <c r="A60858"/>
    </row>
    <row r="60859" spans="1:1">
      <c r="A60859"/>
    </row>
    <row r="60860" spans="1:1">
      <c r="A60860"/>
    </row>
    <row r="60861" spans="1:1">
      <c r="A60861"/>
    </row>
    <row r="60862" spans="1:1">
      <c r="A60862"/>
    </row>
    <row r="60863" spans="1:1">
      <c r="A60863"/>
    </row>
    <row r="60864" spans="1:1">
      <c r="A60864"/>
    </row>
    <row r="60865" spans="1:1">
      <c r="A60865"/>
    </row>
    <row r="60866" spans="1:1">
      <c r="A60866"/>
    </row>
    <row r="60867" spans="1:1">
      <c r="A60867"/>
    </row>
    <row r="60868" spans="1:1">
      <c r="A60868"/>
    </row>
    <row r="60869" spans="1:1">
      <c r="A60869"/>
    </row>
    <row r="60870" spans="1:1">
      <c r="A60870"/>
    </row>
    <row r="60871" spans="1:1">
      <c r="A60871"/>
    </row>
    <row r="60872" spans="1:1">
      <c r="A60872"/>
    </row>
    <row r="60873" spans="1:1">
      <c r="A60873"/>
    </row>
    <row r="60874" spans="1:1">
      <c r="A60874"/>
    </row>
    <row r="60875" spans="1:1">
      <c r="A60875"/>
    </row>
    <row r="60876" spans="1:1">
      <c r="A60876"/>
    </row>
    <row r="60877" spans="1:1">
      <c r="A60877"/>
    </row>
    <row r="60878" spans="1:1">
      <c r="A60878"/>
    </row>
    <row r="60879" spans="1:1">
      <c r="A60879"/>
    </row>
    <row r="60880" spans="1:1">
      <c r="A60880"/>
    </row>
    <row r="60881" spans="1:1">
      <c r="A60881"/>
    </row>
    <row r="60882" spans="1:1">
      <c r="A60882"/>
    </row>
    <row r="60883" spans="1:1">
      <c r="A60883"/>
    </row>
    <row r="60884" spans="1:1">
      <c r="A60884"/>
    </row>
    <row r="60885" spans="1:1">
      <c r="A60885"/>
    </row>
    <row r="60886" spans="1:1">
      <c r="A60886"/>
    </row>
    <row r="60887" spans="1:1">
      <c r="A60887"/>
    </row>
    <row r="60888" spans="1:1">
      <c r="A60888"/>
    </row>
    <row r="60889" spans="1:1">
      <c r="A60889"/>
    </row>
    <row r="60890" spans="1:1">
      <c r="A60890"/>
    </row>
    <row r="60891" spans="1:1">
      <c r="A60891"/>
    </row>
    <row r="60892" spans="1:1">
      <c r="A60892"/>
    </row>
    <row r="60893" spans="1:1">
      <c r="A60893"/>
    </row>
    <row r="60894" spans="1:1">
      <c r="A60894"/>
    </row>
    <row r="60895" spans="1:1">
      <c r="A60895"/>
    </row>
    <row r="60896" spans="1:1">
      <c r="A60896"/>
    </row>
    <row r="60897" spans="1:1">
      <c r="A60897"/>
    </row>
    <row r="60898" spans="1:1">
      <c r="A60898"/>
    </row>
    <row r="60899" spans="1:1">
      <c r="A60899"/>
    </row>
    <row r="60900" spans="1:1">
      <c r="A60900"/>
    </row>
    <row r="60901" spans="1:1">
      <c r="A60901"/>
    </row>
    <row r="60902" spans="1:1">
      <c r="A60902"/>
    </row>
    <row r="60903" spans="1:1">
      <c r="A60903"/>
    </row>
    <row r="60904" spans="1:1">
      <c r="A60904"/>
    </row>
    <row r="60905" spans="1:1">
      <c r="A60905"/>
    </row>
    <row r="60906" spans="1:1">
      <c r="A60906"/>
    </row>
    <row r="60907" spans="1:1">
      <c r="A60907"/>
    </row>
    <row r="60908" spans="1:1">
      <c r="A60908"/>
    </row>
    <row r="60909" spans="1:1">
      <c r="A60909"/>
    </row>
    <row r="60910" spans="1:1">
      <c r="A60910"/>
    </row>
    <row r="60911" spans="1:1">
      <c r="A60911"/>
    </row>
    <row r="60912" spans="1:1">
      <c r="A60912"/>
    </row>
    <row r="60913" spans="1:1">
      <c r="A60913"/>
    </row>
    <row r="60914" spans="1:1">
      <c r="A60914"/>
    </row>
    <row r="60915" spans="1:1">
      <c r="A60915"/>
    </row>
    <row r="60916" spans="1:1">
      <c r="A60916"/>
    </row>
    <row r="60917" spans="1:1">
      <c r="A60917"/>
    </row>
    <row r="60918" spans="1:1">
      <c r="A60918"/>
    </row>
    <row r="60919" spans="1:1">
      <c r="A60919"/>
    </row>
    <row r="60920" spans="1:1">
      <c r="A60920"/>
    </row>
    <row r="60921" spans="1:1">
      <c r="A60921"/>
    </row>
    <row r="60922" spans="1:1">
      <c r="A60922"/>
    </row>
    <row r="60923" spans="1:1">
      <c r="A60923"/>
    </row>
    <row r="60924" spans="1:1">
      <c r="A60924"/>
    </row>
    <row r="60925" spans="1:1">
      <c r="A60925"/>
    </row>
    <row r="60926" spans="1:1">
      <c r="A60926"/>
    </row>
    <row r="60927" spans="1:1">
      <c r="A60927"/>
    </row>
    <row r="60928" spans="1:1">
      <c r="A60928"/>
    </row>
    <row r="60929" spans="1:1">
      <c r="A60929"/>
    </row>
    <row r="60930" spans="1:1">
      <c r="A60930"/>
    </row>
    <row r="60931" spans="1:1">
      <c r="A60931"/>
    </row>
    <row r="60932" spans="1:1">
      <c r="A60932"/>
    </row>
    <row r="60933" spans="1:1">
      <c r="A60933"/>
    </row>
    <row r="60934" spans="1:1">
      <c r="A60934"/>
    </row>
    <row r="60935" spans="1:1">
      <c r="A60935"/>
    </row>
    <row r="60936" spans="1:1">
      <c r="A60936"/>
    </row>
    <row r="60937" spans="1:1">
      <c r="A60937"/>
    </row>
    <row r="60938" spans="1:1">
      <c r="A60938"/>
    </row>
    <row r="60939" spans="1:1">
      <c r="A60939"/>
    </row>
    <row r="60940" spans="1:1">
      <c r="A60940"/>
    </row>
    <row r="60941" spans="1:1">
      <c r="A60941"/>
    </row>
    <row r="60942" spans="1:1">
      <c r="A60942"/>
    </row>
    <row r="60943" spans="1:1">
      <c r="A60943"/>
    </row>
    <row r="60944" spans="1:1">
      <c r="A60944"/>
    </row>
    <row r="60945" spans="1:1">
      <c r="A60945"/>
    </row>
    <row r="60946" spans="1:1">
      <c r="A60946"/>
    </row>
    <row r="60947" spans="1:1">
      <c r="A60947"/>
    </row>
    <row r="60948" spans="1:1">
      <c r="A60948"/>
    </row>
    <row r="60949" spans="1:1">
      <c r="A60949"/>
    </row>
    <row r="60950" spans="1:1">
      <c r="A60950"/>
    </row>
    <row r="60951" spans="1:1">
      <c r="A60951"/>
    </row>
    <row r="60952" spans="1:1">
      <c r="A60952"/>
    </row>
    <row r="60953" spans="1:1">
      <c r="A60953"/>
    </row>
    <row r="60954" spans="1:1">
      <c r="A60954"/>
    </row>
    <row r="60955" spans="1:1">
      <c r="A60955"/>
    </row>
    <row r="60956" spans="1:1">
      <c r="A60956"/>
    </row>
    <row r="60957" spans="1:1">
      <c r="A60957"/>
    </row>
    <row r="60958" spans="1:1">
      <c r="A60958"/>
    </row>
    <row r="60959" spans="1:1">
      <c r="A60959"/>
    </row>
    <row r="60960" spans="1:1">
      <c r="A60960"/>
    </row>
    <row r="60961" spans="1:1">
      <c r="A60961"/>
    </row>
    <row r="60962" spans="1:1">
      <c r="A60962"/>
    </row>
    <row r="60963" spans="1:1">
      <c r="A60963"/>
    </row>
    <row r="60964" spans="1:1">
      <c r="A60964"/>
    </row>
    <row r="60965" spans="1:1">
      <c r="A60965"/>
    </row>
    <row r="60966" spans="1:1">
      <c r="A60966"/>
    </row>
    <row r="60967" spans="1:1">
      <c r="A60967"/>
    </row>
    <row r="60968" spans="1:1">
      <c r="A60968"/>
    </row>
    <row r="60969" spans="1:1">
      <c r="A60969"/>
    </row>
    <row r="60970" spans="1:1">
      <c r="A60970"/>
    </row>
    <row r="60971" spans="1:1">
      <c r="A60971"/>
    </row>
    <row r="60972" spans="1:1">
      <c r="A60972"/>
    </row>
    <row r="60973" spans="1:1">
      <c r="A60973"/>
    </row>
    <row r="60974" spans="1:1">
      <c r="A60974"/>
    </row>
    <row r="60975" spans="1:1">
      <c r="A60975"/>
    </row>
    <row r="60976" spans="1:1">
      <c r="A60976"/>
    </row>
    <row r="60977" spans="1:1">
      <c r="A60977"/>
    </row>
    <row r="60978" spans="1:1">
      <c r="A60978"/>
    </row>
    <row r="60979" spans="1:1">
      <c r="A60979"/>
    </row>
    <row r="60980" spans="1:1">
      <c r="A60980"/>
    </row>
    <row r="60981" spans="1:1">
      <c r="A60981"/>
    </row>
    <row r="60982" spans="1:1">
      <c r="A60982"/>
    </row>
    <row r="60983" spans="1:1">
      <c r="A60983"/>
    </row>
    <row r="60984" spans="1:1">
      <c r="A60984"/>
    </row>
    <row r="60985" spans="1:1">
      <c r="A60985"/>
    </row>
    <row r="60986" spans="1:1">
      <c r="A60986"/>
    </row>
    <row r="60987" spans="1:1">
      <c r="A60987"/>
    </row>
    <row r="60988" spans="1:1">
      <c r="A60988"/>
    </row>
    <row r="60989" spans="1:1">
      <c r="A60989"/>
    </row>
    <row r="60990" spans="1:1">
      <c r="A60990"/>
    </row>
    <row r="60991" spans="1:1">
      <c r="A60991"/>
    </row>
    <row r="60992" spans="1:1">
      <c r="A60992"/>
    </row>
    <row r="60993" spans="1:1">
      <c r="A60993"/>
    </row>
    <row r="60994" spans="1:1">
      <c r="A60994"/>
    </row>
    <row r="60995" spans="1:1">
      <c r="A60995"/>
    </row>
    <row r="60996" spans="1:1">
      <c r="A60996"/>
    </row>
    <row r="60997" spans="1:1">
      <c r="A60997"/>
    </row>
    <row r="60998" spans="1:1">
      <c r="A60998"/>
    </row>
    <row r="60999" spans="1:1">
      <c r="A60999"/>
    </row>
    <row r="61000" spans="1:1">
      <c r="A61000"/>
    </row>
    <row r="61001" spans="1:1">
      <c r="A61001"/>
    </row>
    <row r="61002" spans="1:1">
      <c r="A61002"/>
    </row>
    <row r="61003" spans="1:1">
      <c r="A61003"/>
    </row>
    <row r="61004" spans="1:1">
      <c r="A61004"/>
    </row>
    <row r="61005" spans="1:1">
      <c r="A61005"/>
    </row>
    <row r="61006" spans="1:1">
      <c r="A61006"/>
    </row>
    <row r="61007" spans="1:1">
      <c r="A61007"/>
    </row>
    <row r="61008" spans="1:1">
      <c r="A61008"/>
    </row>
    <row r="61009" spans="1:1">
      <c r="A61009"/>
    </row>
    <row r="61010" spans="1:1">
      <c r="A61010"/>
    </row>
    <row r="61011" spans="1:1">
      <c r="A61011"/>
    </row>
    <row r="61012" spans="1:1">
      <c r="A61012"/>
    </row>
    <row r="61013" spans="1:1">
      <c r="A61013"/>
    </row>
    <row r="61014" spans="1:1">
      <c r="A61014"/>
    </row>
    <row r="61015" spans="1:1">
      <c r="A61015"/>
    </row>
    <row r="61016" spans="1:1">
      <c r="A61016"/>
    </row>
    <row r="61017" spans="1:1">
      <c r="A61017"/>
    </row>
    <row r="61018" spans="1:1">
      <c r="A61018"/>
    </row>
    <row r="61019" spans="1:1">
      <c r="A61019"/>
    </row>
    <row r="61020" spans="1:1">
      <c r="A61020"/>
    </row>
    <row r="61021" spans="1:1">
      <c r="A61021"/>
    </row>
    <row r="61022" spans="1:1">
      <c r="A61022"/>
    </row>
    <row r="61023" spans="1:1">
      <c r="A61023"/>
    </row>
    <row r="61024" spans="1:1">
      <c r="A61024"/>
    </row>
    <row r="61025" spans="1:1">
      <c r="A61025"/>
    </row>
    <row r="61026" spans="1:1">
      <c r="A61026"/>
    </row>
    <row r="61027" spans="1:1">
      <c r="A61027"/>
    </row>
    <row r="61028" spans="1:1">
      <c r="A61028"/>
    </row>
    <row r="61029" spans="1:1">
      <c r="A61029"/>
    </row>
    <row r="61030" spans="1:1">
      <c r="A61030"/>
    </row>
    <row r="61031" spans="1:1">
      <c r="A61031"/>
    </row>
    <row r="61032" spans="1:1">
      <c r="A61032"/>
    </row>
    <row r="61033" spans="1:1">
      <c r="A61033"/>
    </row>
    <row r="61034" spans="1:1">
      <c r="A61034"/>
    </row>
    <row r="61035" spans="1:1">
      <c r="A61035"/>
    </row>
    <row r="61036" spans="1:1">
      <c r="A61036"/>
    </row>
    <row r="61037" spans="1:1">
      <c r="A61037"/>
    </row>
    <row r="61038" spans="1:1">
      <c r="A61038"/>
    </row>
    <row r="61039" spans="1:1">
      <c r="A61039"/>
    </row>
    <row r="61040" spans="1:1">
      <c r="A61040"/>
    </row>
    <row r="61041" spans="1:1">
      <c r="A61041"/>
    </row>
    <row r="61042" spans="1:1">
      <c r="A61042"/>
    </row>
    <row r="61043" spans="1:1">
      <c r="A61043"/>
    </row>
    <row r="61044" spans="1:1">
      <c r="A61044"/>
    </row>
    <row r="61045" spans="1:1">
      <c r="A61045"/>
    </row>
    <row r="61046" spans="1:1">
      <c r="A61046"/>
    </row>
    <row r="61047" spans="1:1">
      <c r="A61047"/>
    </row>
    <row r="61048" spans="1:1">
      <c r="A61048"/>
    </row>
    <row r="61049" spans="1:1">
      <c r="A61049"/>
    </row>
    <row r="61050" spans="1:1">
      <c r="A61050"/>
    </row>
    <row r="61051" spans="1:1">
      <c r="A61051"/>
    </row>
    <row r="61052" spans="1:1">
      <c r="A61052"/>
    </row>
    <row r="61053" spans="1:1">
      <c r="A61053"/>
    </row>
    <row r="61054" spans="1:1">
      <c r="A61054"/>
    </row>
    <row r="61055" spans="1:1">
      <c r="A61055"/>
    </row>
    <row r="61056" spans="1:1">
      <c r="A61056"/>
    </row>
    <row r="61057" spans="1:1">
      <c r="A61057"/>
    </row>
    <row r="61058" spans="1:1">
      <c r="A61058"/>
    </row>
    <row r="61059" spans="1:1">
      <c r="A61059"/>
    </row>
    <row r="61060" spans="1:1">
      <c r="A61060"/>
    </row>
    <row r="61061" spans="1:1">
      <c r="A61061"/>
    </row>
    <row r="61062" spans="1:1">
      <c r="A61062"/>
    </row>
    <row r="61063" spans="1:1">
      <c r="A61063"/>
    </row>
    <row r="61064" spans="1:1">
      <c r="A61064"/>
    </row>
    <row r="61065" spans="1:1">
      <c r="A61065"/>
    </row>
    <row r="61066" spans="1:1">
      <c r="A61066"/>
    </row>
    <row r="61067" spans="1:1">
      <c r="A61067"/>
    </row>
    <row r="61068" spans="1:1">
      <c r="A61068"/>
    </row>
    <row r="61069" spans="1:1">
      <c r="A61069"/>
    </row>
    <row r="61070" spans="1:1">
      <c r="A61070"/>
    </row>
    <row r="61071" spans="1:1">
      <c r="A61071"/>
    </row>
    <row r="61072" spans="1:1">
      <c r="A61072"/>
    </row>
    <row r="61073" spans="1:1">
      <c r="A61073"/>
    </row>
    <row r="61074" spans="1:1">
      <c r="A61074"/>
    </row>
    <row r="61075" spans="1:1">
      <c r="A61075"/>
    </row>
    <row r="61076" spans="1:1">
      <c r="A61076"/>
    </row>
    <row r="61077" spans="1:1">
      <c r="A61077"/>
    </row>
    <row r="61078" spans="1:1">
      <c r="A61078"/>
    </row>
    <row r="61079" spans="1:1">
      <c r="A61079"/>
    </row>
    <row r="61080" spans="1:1">
      <c r="A61080"/>
    </row>
    <row r="61081" spans="1:1">
      <c r="A61081"/>
    </row>
    <row r="61082" spans="1:1">
      <c r="A61082"/>
    </row>
    <row r="61083" spans="1:1">
      <c r="A61083"/>
    </row>
    <row r="61084" spans="1:1">
      <c r="A61084"/>
    </row>
    <row r="61085" spans="1:1">
      <c r="A61085"/>
    </row>
    <row r="61086" spans="1:1">
      <c r="A61086"/>
    </row>
    <row r="61087" spans="1:1">
      <c r="A61087"/>
    </row>
    <row r="61088" spans="1:1">
      <c r="A61088"/>
    </row>
    <row r="61089" spans="1:1">
      <c r="A61089"/>
    </row>
    <row r="61090" spans="1:1">
      <c r="A61090"/>
    </row>
    <row r="61091" spans="1:1">
      <c r="A61091"/>
    </row>
    <row r="61092" spans="1:1">
      <c r="A61092"/>
    </row>
    <row r="61093" spans="1:1">
      <c r="A61093"/>
    </row>
    <row r="61094" spans="1:1">
      <c r="A61094"/>
    </row>
    <row r="61095" spans="1:1">
      <c r="A61095"/>
    </row>
    <row r="61096" spans="1:1">
      <c r="A61096"/>
    </row>
    <row r="61097" spans="1:1">
      <c r="A61097"/>
    </row>
    <row r="61098" spans="1:1">
      <c r="A61098"/>
    </row>
    <row r="61099" spans="1:1">
      <c r="A61099"/>
    </row>
    <row r="61100" spans="1:1">
      <c r="A61100"/>
    </row>
    <row r="61101" spans="1:1">
      <c r="A61101"/>
    </row>
    <row r="61102" spans="1:1">
      <c r="A61102"/>
    </row>
    <row r="61103" spans="1:1">
      <c r="A61103"/>
    </row>
    <row r="61104" spans="1:1">
      <c r="A61104"/>
    </row>
    <row r="61105" spans="1:1">
      <c r="A61105"/>
    </row>
    <row r="61106" spans="1:1">
      <c r="A61106"/>
    </row>
    <row r="61107" spans="1:1">
      <c r="A61107"/>
    </row>
    <row r="61108" spans="1:1">
      <c r="A61108"/>
    </row>
    <row r="61109" spans="1:1">
      <c r="A61109"/>
    </row>
    <row r="61110" spans="1:1">
      <c r="A61110"/>
    </row>
    <row r="61111" spans="1:1">
      <c r="A61111"/>
    </row>
    <row r="61112" spans="1:1">
      <c r="A61112"/>
    </row>
    <row r="61113" spans="1:1">
      <c r="A61113"/>
    </row>
    <row r="61114" spans="1:1">
      <c r="A61114"/>
    </row>
    <row r="61115" spans="1:1">
      <c r="A61115"/>
    </row>
    <row r="61116" spans="1:1">
      <c r="A61116"/>
    </row>
    <row r="61117" spans="1:1">
      <c r="A61117"/>
    </row>
    <row r="61118" spans="1:1">
      <c r="A61118"/>
    </row>
    <row r="61119" spans="1:1">
      <c r="A61119"/>
    </row>
    <row r="61120" spans="1:1">
      <c r="A61120"/>
    </row>
    <row r="61121" spans="1:1">
      <c r="A61121"/>
    </row>
    <row r="61122" spans="1:1">
      <c r="A61122"/>
    </row>
    <row r="61123" spans="1:1">
      <c r="A61123"/>
    </row>
    <row r="61124" spans="1:1">
      <c r="A61124"/>
    </row>
    <row r="61125" spans="1:1">
      <c r="A61125"/>
    </row>
    <row r="61126" spans="1:1">
      <c r="A61126"/>
    </row>
    <row r="61127" spans="1:1">
      <c r="A61127"/>
    </row>
    <row r="61128" spans="1:1">
      <c r="A61128"/>
    </row>
    <row r="61129" spans="1:1">
      <c r="A61129"/>
    </row>
    <row r="61130" spans="1:1">
      <c r="A61130"/>
    </row>
    <row r="61131" spans="1:1">
      <c r="A61131"/>
    </row>
    <row r="61132" spans="1:1">
      <c r="A61132"/>
    </row>
    <row r="61133" spans="1:1">
      <c r="A61133"/>
    </row>
    <row r="61134" spans="1:1">
      <c r="A61134"/>
    </row>
    <row r="61135" spans="1:1">
      <c r="A61135"/>
    </row>
    <row r="61136" spans="1:1">
      <c r="A61136"/>
    </row>
    <row r="61137" spans="1:1">
      <c r="A61137"/>
    </row>
    <row r="61138" spans="1:1">
      <c r="A61138"/>
    </row>
    <row r="61139" spans="1:1">
      <c r="A61139"/>
    </row>
    <row r="61140" spans="1:1">
      <c r="A61140"/>
    </row>
    <row r="61141" spans="1:1">
      <c r="A61141"/>
    </row>
    <row r="61142" spans="1:1">
      <c r="A61142"/>
    </row>
    <row r="61143" spans="1:1">
      <c r="A61143"/>
    </row>
    <row r="61144" spans="1:1">
      <c r="A61144"/>
    </row>
    <row r="61145" spans="1:1">
      <c r="A61145"/>
    </row>
    <row r="61146" spans="1:1">
      <c r="A61146"/>
    </row>
    <row r="61147" spans="1:1">
      <c r="A61147"/>
    </row>
    <row r="61148" spans="1:1">
      <c r="A61148"/>
    </row>
    <row r="61149" spans="1:1">
      <c r="A61149"/>
    </row>
    <row r="61150" spans="1:1">
      <c r="A61150"/>
    </row>
    <row r="61151" spans="1:1">
      <c r="A61151"/>
    </row>
    <row r="61152" spans="1:1">
      <c r="A61152"/>
    </row>
    <row r="61153" spans="1:1">
      <c r="A61153"/>
    </row>
    <row r="61154" spans="1:1">
      <c r="A61154"/>
    </row>
    <row r="61155" spans="1:1">
      <c r="A61155"/>
    </row>
    <row r="61156" spans="1:1">
      <c r="A61156"/>
    </row>
    <row r="61157" spans="1:1">
      <c r="A61157"/>
    </row>
    <row r="61158" spans="1:1">
      <c r="A61158"/>
    </row>
    <row r="61159" spans="1:1">
      <c r="A61159"/>
    </row>
    <row r="61160" spans="1:1">
      <c r="A61160"/>
    </row>
    <row r="61161" spans="1:1">
      <c r="A61161"/>
    </row>
    <row r="61162" spans="1:1">
      <c r="A61162"/>
    </row>
    <row r="61163" spans="1:1">
      <c r="A61163"/>
    </row>
    <row r="61164" spans="1:1">
      <c r="A61164"/>
    </row>
    <row r="61165" spans="1:1">
      <c r="A61165"/>
    </row>
    <row r="61166" spans="1:1">
      <c r="A61166"/>
    </row>
    <row r="61167" spans="1:1">
      <c r="A61167"/>
    </row>
    <row r="61168" spans="1:1">
      <c r="A61168"/>
    </row>
    <row r="61169" spans="1:1">
      <c r="A61169"/>
    </row>
    <row r="61170" spans="1:1">
      <c r="A61170"/>
    </row>
    <row r="61171" spans="1:1">
      <c r="A61171"/>
    </row>
    <row r="61172" spans="1:1">
      <c r="A61172"/>
    </row>
    <row r="61173" spans="1:1">
      <c r="A61173"/>
    </row>
    <row r="61174" spans="1:1">
      <c r="A61174"/>
    </row>
    <row r="61175" spans="1:1">
      <c r="A61175"/>
    </row>
    <row r="61176" spans="1:1">
      <c r="A61176"/>
    </row>
    <row r="61177" spans="1:1">
      <c r="A61177"/>
    </row>
    <row r="61178" spans="1:1">
      <c r="A61178"/>
    </row>
    <row r="61179" spans="1:1">
      <c r="A61179"/>
    </row>
    <row r="61180" spans="1:1">
      <c r="A61180"/>
    </row>
    <row r="61181" spans="1:1">
      <c r="A61181"/>
    </row>
    <row r="61182" spans="1:1">
      <c r="A61182"/>
    </row>
    <row r="61183" spans="1:1">
      <c r="A61183"/>
    </row>
    <row r="61184" spans="1:1">
      <c r="A61184"/>
    </row>
    <row r="61185" spans="1:1">
      <c r="A61185"/>
    </row>
    <row r="61186" spans="1:1">
      <c r="A61186"/>
    </row>
    <row r="61187" spans="1:1">
      <c r="A61187"/>
    </row>
    <row r="61188" spans="1:1">
      <c r="A61188"/>
    </row>
    <row r="61189" spans="1:1">
      <c r="A61189"/>
    </row>
    <row r="61190" spans="1:1">
      <c r="A61190"/>
    </row>
    <row r="61191" spans="1:1">
      <c r="A61191"/>
    </row>
    <row r="61192" spans="1:1">
      <c r="A61192"/>
    </row>
    <row r="61193" spans="1:1">
      <c r="A61193"/>
    </row>
    <row r="61194" spans="1:1">
      <c r="A61194"/>
    </row>
    <row r="61195" spans="1:1">
      <c r="A61195"/>
    </row>
    <row r="61196" spans="1:1">
      <c r="A61196"/>
    </row>
    <row r="61197" spans="1:1">
      <c r="A61197"/>
    </row>
    <row r="61198" spans="1:1">
      <c r="A61198"/>
    </row>
    <row r="61199" spans="1:1">
      <c r="A61199"/>
    </row>
    <row r="61200" spans="1:1">
      <c r="A61200"/>
    </row>
    <row r="61201" spans="1:1">
      <c r="A61201"/>
    </row>
    <row r="61202" spans="1:1">
      <c r="A61202"/>
    </row>
    <row r="61203" spans="1:1">
      <c r="A61203"/>
    </row>
    <row r="61204" spans="1:1">
      <c r="A61204"/>
    </row>
    <row r="61205" spans="1:1">
      <c r="A61205"/>
    </row>
    <row r="61206" spans="1:1">
      <c r="A61206"/>
    </row>
    <row r="61207" spans="1:1">
      <c r="A61207"/>
    </row>
    <row r="61208" spans="1:1">
      <c r="A61208"/>
    </row>
    <row r="61209" spans="1:1">
      <c r="A61209"/>
    </row>
    <row r="61210" spans="1:1">
      <c r="A61210"/>
    </row>
    <row r="61211" spans="1:1">
      <c r="A61211"/>
    </row>
    <row r="61212" spans="1:1">
      <c r="A61212"/>
    </row>
    <row r="61213" spans="1:1">
      <c r="A61213"/>
    </row>
    <row r="61214" spans="1:1">
      <c r="A61214"/>
    </row>
    <row r="61215" spans="1:1">
      <c r="A61215"/>
    </row>
    <row r="61216" spans="1:1">
      <c r="A61216"/>
    </row>
    <row r="61217" spans="1:1">
      <c r="A61217"/>
    </row>
    <row r="61218" spans="1:1">
      <c r="A61218"/>
    </row>
    <row r="61219" spans="1:1">
      <c r="A61219"/>
    </row>
    <row r="61220" spans="1:1">
      <c r="A61220"/>
    </row>
    <row r="61221" spans="1:1">
      <c r="A61221"/>
    </row>
    <row r="61222" spans="1:1">
      <c r="A61222"/>
    </row>
    <row r="61223" spans="1:1">
      <c r="A61223"/>
    </row>
    <row r="61224" spans="1:1">
      <c r="A61224"/>
    </row>
    <row r="61225" spans="1:1">
      <c r="A61225"/>
    </row>
    <row r="61226" spans="1:1">
      <c r="A61226"/>
    </row>
    <row r="61227" spans="1:1">
      <c r="A61227"/>
    </row>
    <row r="61228" spans="1:1">
      <c r="A61228"/>
    </row>
    <row r="61229" spans="1:1">
      <c r="A61229"/>
    </row>
    <row r="61230" spans="1:1">
      <c r="A61230"/>
    </row>
    <row r="61231" spans="1:1">
      <c r="A61231"/>
    </row>
    <row r="61232" spans="1:1">
      <c r="A61232"/>
    </row>
    <row r="61233" spans="1:1">
      <c r="A61233"/>
    </row>
    <row r="61234" spans="1:1">
      <c r="A61234"/>
    </row>
    <row r="61235" spans="1:1">
      <c r="A61235"/>
    </row>
    <row r="61236" spans="1:1">
      <c r="A61236"/>
    </row>
    <row r="61237" spans="1:1">
      <c r="A61237"/>
    </row>
    <row r="61238" spans="1:1">
      <c r="A61238"/>
    </row>
    <row r="61239" spans="1:1">
      <c r="A61239"/>
    </row>
    <row r="61240" spans="1:1">
      <c r="A61240"/>
    </row>
    <row r="61241" spans="1:1">
      <c r="A61241"/>
    </row>
    <row r="61242" spans="1:1">
      <c r="A61242"/>
    </row>
    <row r="61243" spans="1:1">
      <c r="A61243"/>
    </row>
    <row r="61244" spans="1:1">
      <c r="A61244"/>
    </row>
    <row r="61245" spans="1:1">
      <c r="A61245"/>
    </row>
    <row r="61246" spans="1:1">
      <c r="A61246"/>
    </row>
    <row r="61247" spans="1:1">
      <c r="A61247"/>
    </row>
    <row r="61248" spans="1:1">
      <c r="A61248"/>
    </row>
    <row r="61249" spans="1:1">
      <c r="A61249"/>
    </row>
    <row r="61250" spans="1:1">
      <c r="A61250"/>
    </row>
    <row r="61251" spans="1:1">
      <c r="A61251"/>
    </row>
    <row r="61252" spans="1:1">
      <c r="A61252"/>
    </row>
    <row r="61253" spans="1:1">
      <c r="A61253"/>
    </row>
    <row r="61254" spans="1:1">
      <c r="A61254"/>
    </row>
    <row r="61255" spans="1:1">
      <c r="A61255"/>
    </row>
    <row r="61256" spans="1:1">
      <c r="A61256"/>
    </row>
    <row r="61257" spans="1:1">
      <c r="A61257"/>
    </row>
    <row r="61258" spans="1:1">
      <c r="A61258"/>
    </row>
    <row r="61259" spans="1:1">
      <c r="A61259"/>
    </row>
    <row r="61260" spans="1:1">
      <c r="A61260"/>
    </row>
    <row r="61261" spans="1:1">
      <c r="A61261"/>
    </row>
    <row r="61262" spans="1:1">
      <c r="A61262"/>
    </row>
    <row r="61263" spans="1:1">
      <c r="A61263"/>
    </row>
    <row r="61264" spans="1:1">
      <c r="A61264"/>
    </row>
    <row r="61265" spans="1:1">
      <c r="A61265"/>
    </row>
    <row r="61266" spans="1:1">
      <c r="A61266"/>
    </row>
    <row r="61267" spans="1:1">
      <c r="A61267"/>
    </row>
    <row r="61268" spans="1:1">
      <c r="A61268"/>
    </row>
    <row r="61269" spans="1:1">
      <c r="A61269"/>
    </row>
    <row r="61270" spans="1:1">
      <c r="A61270"/>
    </row>
    <row r="61271" spans="1:1">
      <c r="A61271"/>
    </row>
    <row r="61272" spans="1:1">
      <c r="A61272"/>
    </row>
    <row r="61273" spans="1:1">
      <c r="A61273"/>
    </row>
    <row r="61274" spans="1:1">
      <c r="A61274"/>
    </row>
    <row r="61275" spans="1:1">
      <c r="A61275"/>
    </row>
    <row r="61276" spans="1:1">
      <c r="A61276"/>
    </row>
    <row r="61277" spans="1:1">
      <c r="A61277"/>
    </row>
    <row r="61278" spans="1:1">
      <c r="A61278"/>
    </row>
    <row r="61279" spans="1:1">
      <c r="A61279"/>
    </row>
    <row r="61280" spans="1:1">
      <c r="A61280"/>
    </row>
    <row r="61281" spans="1:1">
      <c r="A61281"/>
    </row>
    <row r="61282" spans="1:1">
      <c r="A61282"/>
    </row>
    <row r="61283" spans="1:1">
      <c r="A61283"/>
    </row>
    <row r="61284" spans="1:1">
      <c r="A61284"/>
    </row>
    <row r="61285" spans="1:1">
      <c r="A61285"/>
    </row>
    <row r="61286" spans="1:1">
      <c r="A61286"/>
    </row>
    <row r="61287" spans="1:1">
      <c r="A61287"/>
    </row>
    <row r="61288" spans="1:1">
      <c r="A61288"/>
    </row>
    <row r="61289" spans="1:1">
      <c r="A61289"/>
    </row>
    <row r="61290" spans="1:1">
      <c r="A61290"/>
    </row>
    <row r="61291" spans="1:1">
      <c r="A61291"/>
    </row>
    <row r="61292" spans="1:1">
      <c r="A61292"/>
    </row>
    <row r="61293" spans="1:1">
      <c r="A61293"/>
    </row>
    <row r="61294" spans="1:1">
      <c r="A61294"/>
    </row>
    <row r="61295" spans="1:1">
      <c r="A61295"/>
    </row>
    <row r="61296" spans="1:1">
      <c r="A61296"/>
    </row>
    <row r="61297" spans="1:1">
      <c r="A61297"/>
    </row>
    <row r="61298" spans="1:1">
      <c r="A61298"/>
    </row>
    <row r="61299" spans="1:1">
      <c r="A61299"/>
    </row>
    <row r="61300" spans="1:1">
      <c r="A61300"/>
    </row>
    <row r="61301" spans="1:1">
      <c r="A61301"/>
    </row>
    <row r="61302" spans="1:1">
      <c r="A61302"/>
    </row>
    <row r="61303" spans="1:1">
      <c r="A61303"/>
    </row>
    <row r="61304" spans="1:1">
      <c r="A61304"/>
    </row>
    <row r="61305" spans="1:1">
      <c r="A61305"/>
    </row>
    <row r="61306" spans="1:1">
      <c r="A61306"/>
    </row>
    <row r="61307" spans="1:1">
      <c r="A61307"/>
    </row>
    <row r="61308" spans="1:1">
      <c r="A61308"/>
    </row>
    <row r="61309" spans="1:1">
      <c r="A61309"/>
    </row>
    <row r="61310" spans="1:1">
      <c r="A61310"/>
    </row>
    <row r="61311" spans="1:1">
      <c r="A61311"/>
    </row>
    <row r="61312" spans="1:1">
      <c r="A61312"/>
    </row>
    <row r="61313" spans="1:1">
      <c r="A61313"/>
    </row>
    <row r="61314" spans="1:1">
      <c r="A61314"/>
    </row>
    <row r="61315" spans="1:1">
      <c r="A61315"/>
    </row>
    <row r="61316" spans="1:1">
      <c r="A61316"/>
    </row>
    <row r="61317" spans="1:1">
      <c r="A61317"/>
    </row>
    <row r="61318" spans="1:1">
      <c r="A61318"/>
    </row>
    <row r="61319" spans="1:1">
      <c r="A61319"/>
    </row>
    <row r="61320" spans="1:1">
      <c r="A61320"/>
    </row>
    <row r="61321" spans="1:1">
      <c r="A61321"/>
    </row>
    <row r="61322" spans="1:1">
      <c r="A61322"/>
    </row>
    <row r="61323" spans="1:1">
      <c r="A61323"/>
    </row>
    <row r="61324" spans="1:1">
      <c r="A61324"/>
    </row>
    <row r="61325" spans="1:1">
      <c r="A61325"/>
    </row>
    <row r="61326" spans="1:1">
      <c r="A61326"/>
    </row>
    <row r="61327" spans="1:1">
      <c r="A61327"/>
    </row>
    <row r="61328" spans="1:1">
      <c r="A61328"/>
    </row>
    <row r="61329" spans="1:1">
      <c r="A61329"/>
    </row>
    <row r="61330" spans="1:1">
      <c r="A61330"/>
    </row>
    <row r="61331" spans="1:1">
      <c r="A61331"/>
    </row>
    <row r="61332" spans="1:1">
      <c r="A61332"/>
    </row>
    <row r="61333" spans="1:1">
      <c r="A61333"/>
    </row>
    <row r="61334" spans="1:1">
      <c r="A61334"/>
    </row>
    <row r="61335" spans="1:1">
      <c r="A61335"/>
    </row>
    <row r="61336" spans="1:1">
      <c r="A61336"/>
    </row>
    <row r="61337" spans="1:1">
      <c r="A61337"/>
    </row>
    <row r="61338" spans="1:1">
      <c r="A61338"/>
    </row>
    <row r="61339" spans="1:1">
      <c r="A61339"/>
    </row>
    <row r="61340" spans="1:1">
      <c r="A61340"/>
    </row>
    <row r="61341" spans="1:1">
      <c r="A61341"/>
    </row>
    <row r="61342" spans="1:1">
      <c r="A61342"/>
    </row>
    <row r="61343" spans="1:1">
      <c r="A61343"/>
    </row>
    <row r="61344" spans="1:1">
      <c r="A61344"/>
    </row>
    <row r="61345" spans="1:1">
      <c r="A61345"/>
    </row>
    <row r="61346" spans="1:1">
      <c r="A61346"/>
    </row>
    <row r="61347" spans="1:1">
      <c r="A61347"/>
    </row>
    <row r="61348" spans="1:1">
      <c r="A61348"/>
    </row>
    <row r="61349" spans="1:1">
      <c r="A61349"/>
    </row>
    <row r="61350" spans="1:1">
      <c r="A61350"/>
    </row>
    <row r="61351" spans="1:1">
      <c r="A61351"/>
    </row>
    <row r="61352" spans="1:1">
      <c r="A61352"/>
    </row>
    <row r="61353" spans="1:1">
      <c r="A61353"/>
    </row>
    <row r="61354" spans="1:1">
      <c r="A61354"/>
    </row>
    <row r="61355" spans="1:1">
      <c r="A61355"/>
    </row>
    <row r="61356" spans="1:1">
      <c r="A61356"/>
    </row>
    <row r="61357" spans="1:1">
      <c r="A61357"/>
    </row>
    <row r="61358" spans="1:1">
      <c r="A61358"/>
    </row>
    <row r="61359" spans="1:1">
      <c r="A61359"/>
    </row>
    <row r="61360" spans="1:1">
      <c r="A61360"/>
    </row>
    <row r="61361" spans="1:1">
      <c r="A61361"/>
    </row>
    <row r="61362" spans="1:1">
      <c r="A61362"/>
    </row>
    <row r="61363" spans="1:1">
      <c r="A61363"/>
    </row>
    <row r="61364" spans="1:1">
      <c r="A61364"/>
    </row>
    <row r="61365" spans="1:1">
      <c r="A61365"/>
    </row>
    <row r="61366" spans="1:1">
      <c r="A61366"/>
    </row>
    <row r="61367" spans="1:1">
      <c r="A61367"/>
    </row>
    <row r="61368" spans="1:1">
      <c r="A61368"/>
    </row>
    <row r="61369" spans="1:1">
      <c r="A61369"/>
    </row>
    <row r="61370" spans="1:1">
      <c r="A61370"/>
    </row>
    <row r="61371" spans="1:1">
      <c r="A61371"/>
    </row>
    <row r="61372" spans="1:1">
      <c r="A61372"/>
    </row>
    <row r="61373" spans="1:1">
      <c r="A61373"/>
    </row>
    <row r="61374" spans="1:1">
      <c r="A61374"/>
    </row>
    <row r="61375" spans="1:1">
      <c r="A61375"/>
    </row>
    <row r="61376" spans="1:1">
      <c r="A61376"/>
    </row>
    <row r="61377" spans="1:1">
      <c r="A61377"/>
    </row>
    <row r="61378" spans="1:1">
      <c r="A61378"/>
    </row>
    <row r="61379" spans="1:1">
      <c r="A61379"/>
    </row>
    <row r="61380" spans="1:1">
      <c r="A61380"/>
    </row>
    <row r="61381" spans="1:1">
      <c r="A61381"/>
    </row>
    <row r="61382" spans="1:1">
      <c r="A61382"/>
    </row>
    <row r="61383" spans="1:1">
      <c r="A61383"/>
    </row>
    <row r="61384" spans="1:1">
      <c r="A61384"/>
    </row>
    <row r="61385" spans="1:1">
      <c r="A61385"/>
    </row>
    <row r="61386" spans="1:1">
      <c r="A61386"/>
    </row>
    <row r="61387" spans="1:1">
      <c r="A61387"/>
    </row>
    <row r="61388" spans="1:1">
      <c r="A61388"/>
    </row>
    <row r="61389" spans="1:1">
      <c r="A61389"/>
    </row>
    <row r="61390" spans="1:1">
      <c r="A61390"/>
    </row>
    <row r="61391" spans="1:1">
      <c r="A61391"/>
    </row>
    <row r="61392" spans="1:1">
      <c r="A61392"/>
    </row>
    <row r="61393" spans="1:1">
      <c r="A61393"/>
    </row>
    <row r="61394" spans="1:1">
      <c r="A61394"/>
    </row>
    <row r="61395" spans="1:1">
      <c r="A61395"/>
    </row>
    <row r="61396" spans="1:1">
      <c r="A61396"/>
    </row>
    <row r="61397" spans="1:1">
      <c r="A61397"/>
    </row>
    <row r="61398" spans="1:1">
      <c r="A61398"/>
    </row>
    <row r="61399" spans="1:1">
      <c r="A61399"/>
    </row>
    <row r="61400" spans="1:1">
      <c r="A61400"/>
    </row>
    <row r="61401" spans="1:1">
      <c r="A61401"/>
    </row>
    <row r="61402" spans="1:1">
      <c r="A61402"/>
    </row>
    <row r="61403" spans="1:1">
      <c r="A61403"/>
    </row>
    <row r="61404" spans="1:1">
      <c r="A61404"/>
    </row>
    <row r="61405" spans="1:1">
      <c r="A61405"/>
    </row>
    <row r="61406" spans="1:1">
      <c r="A61406"/>
    </row>
    <row r="61407" spans="1:1">
      <c r="A61407"/>
    </row>
    <row r="61408" spans="1:1">
      <c r="A61408"/>
    </row>
    <row r="61409" spans="1:1">
      <c r="A61409"/>
    </row>
    <row r="61410" spans="1:1">
      <c r="A61410"/>
    </row>
    <row r="61411" spans="1:1">
      <c r="A61411"/>
    </row>
    <row r="61412" spans="1:1">
      <c r="A61412"/>
    </row>
    <row r="61413" spans="1:1">
      <c r="A61413"/>
    </row>
    <row r="61414" spans="1:1">
      <c r="A61414"/>
    </row>
    <row r="61415" spans="1:1">
      <c r="A61415"/>
    </row>
    <row r="61416" spans="1:1">
      <c r="A61416"/>
    </row>
    <row r="61417" spans="1:1">
      <c r="A61417"/>
    </row>
    <row r="61418" spans="1:1">
      <c r="A61418"/>
    </row>
    <row r="61419" spans="1:1">
      <c r="A61419"/>
    </row>
    <row r="61420" spans="1:1">
      <c r="A61420"/>
    </row>
    <row r="61421" spans="1:1">
      <c r="A61421"/>
    </row>
    <row r="61422" spans="1:1">
      <c r="A61422"/>
    </row>
    <row r="61423" spans="1:1">
      <c r="A61423"/>
    </row>
    <row r="61424" spans="1:1">
      <c r="A61424"/>
    </row>
    <row r="61425" spans="1:1">
      <c r="A61425"/>
    </row>
    <row r="61426" spans="1:1">
      <c r="A61426"/>
    </row>
    <row r="61427" spans="1:1">
      <c r="A61427"/>
    </row>
    <row r="61428" spans="1:1">
      <c r="A61428"/>
    </row>
    <row r="61429" spans="1:1">
      <c r="A61429"/>
    </row>
    <row r="61430" spans="1:1">
      <c r="A61430"/>
    </row>
    <row r="61431" spans="1:1">
      <c r="A61431"/>
    </row>
    <row r="61432" spans="1:1">
      <c r="A61432"/>
    </row>
    <row r="61433" spans="1:1">
      <c r="A61433"/>
    </row>
    <row r="61434" spans="1:1">
      <c r="A61434"/>
    </row>
    <row r="61435" spans="1:1">
      <c r="A61435"/>
    </row>
    <row r="61436" spans="1:1">
      <c r="A61436"/>
    </row>
    <row r="61437" spans="1:1">
      <c r="A61437"/>
    </row>
    <row r="61438" spans="1:1">
      <c r="A61438"/>
    </row>
    <row r="61439" spans="1:1">
      <c r="A61439"/>
    </row>
    <row r="61440" spans="1:1">
      <c r="A61440"/>
    </row>
    <row r="61441" spans="1:1">
      <c r="A61441"/>
    </row>
    <row r="61442" spans="1:1">
      <c r="A61442"/>
    </row>
    <row r="61443" spans="1:1">
      <c r="A61443"/>
    </row>
    <row r="61444" spans="1:1">
      <c r="A61444"/>
    </row>
    <row r="61445" spans="1:1">
      <c r="A61445"/>
    </row>
    <row r="61446" spans="1:1">
      <c r="A61446"/>
    </row>
    <row r="61447" spans="1:1">
      <c r="A61447"/>
    </row>
    <row r="61448" spans="1:1">
      <c r="A61448"/>
    </row>
    <row r="61449" spans="1:1">
      <c r="A61449"/>
    </row>
    <row r="61450" spans="1:1">
      <c r="A61450"/>
    </row>
    <row r="61451" spans="1:1">
      <c r="A61451"/>
    </row>
    <row r="61452" spans="1:1">
      <c r="A61452"/>
    </row>
    <row r="61453" spans="1:1">
      <c r="A61453"/>
    </row>
    <row r="61454" spans="1:1">
      <c r="A61454"/>
    </row>
    <row r="61455" spans="1:1">
      <c r="A61455"/>
    </row>
    <row r="61456" spans="1:1">
      <c r="A61456"/>
    </row>
    <row r="61457" spans="1:1">
      <c r="A61457"/>
    </row>
    <row r="61458" spans="1:1">
      <c r="A61458"/>
    </row>
    <row r="61459" spans="1:1">
      <c r="A61459"/>
    </row>
    <row r="61460" spans="1:1">
      <c r="A61460"/>
    </row>
    <row r="61461" spans="1:1">
      <c r="A61461"/>
    </row>
    <row r="61462" spans="1:1">
      <c r="A61462"/>
    </row>
    <row r="61463" spans="1:1">
      <c r="A61463"/>
    </row>
    <row r="61464" spans="1:1">
      <c r="A61464"/>
    </row>
    <row r="61465" spans="1:1">
      <c r="A61465"/>
    </row>
    <row r="61466" spans="1:1">
      <c r="A61466"/>
    </row>
    <row r="61467" spans="1:1">
      <c r="A61467"/>
    </row>
    <row r="61468" spans="1:1">
      <c r="A61468"/>
    </row>
    <row r="61469" spans="1:1">
      <c r="A61469"/>
    </row>
    <row r="61470" spans="1:1">
      <c r="A61470"/>
    </row>
    <row r="61471" spans="1:1">
      <c r="A61471"/>
    </row>
    <row r="61472" spans="1:1">
      <c r="A61472"/>
    </row>
    <row r="61473" spans="1:1">
      <c r="A61473"/>
    </row>
    <row r="61474" spans="1:1">
      <c r="A61474"/>
    </row>
    <row r="61475" spans="1:1">
      <c r="A61475"/>
    </row>
    <row r="61476" spans="1:1">
      <c r="A61476"/>
    </row>
    <row r="61477" spans="1:1">
      <c r="A61477"/>
    </row>
    <row r="61478" spans="1:1">
      <c r="A61478"/>
    </row>
    <row r="61479" spans="1:1">
      <c r="A61479"/>
    </row>
    <row r="61480" spans="1:1">
      <c r="A61480"/>
    </row>
    <row r="61481" spans="1:1">
      <c r="A61481"/>
    </row>
    <row r="61482" spans="1:1">
      <c r="A61482"/>
    </row>
    <row r="61483" spans="1:1">
      <c r="A61483"/>
    </row>
    <row r="61484" spans="1:1">
      <c r="A61484"/>
    </row>
    <row r="61485" spans="1:1">
      <c r="A61485"/>
    </row>
    <row r="61486" spans="1:1">
      <c r="A61486"/>
    </row>
    <row r="61487" spans="1:1">
      <c r="A61487"/>
    </row>
    <row r="61488" spans="1:1">
      <c r="A61488"/>
    </row>
    <row r="61489" spans="1:1">
      <c r="A61489"/>
    </row>
    <row r="61490" spans="1:1">
      <c r="A61490"/>
    </row>
    <row r="61491" spans="1:1">
      <c r="A61491"/>
    </row>
    <row r="61492" spans="1:1">
      <c r="A61492"/>
    </row>
    <row r="61493" spans="1:1">
      <c r="A61493"/>
    </row>
    <row r="61494" spans="1:1">
      <c r="A61494"/>
    </row>
    <row r="61495" spans="1:1">
      <c r="A61495"/>
    </row>
    <row r="61496" spans="1:1">
      <c r="A61496"/>
    </row>
    <row r="61497" spans="1:1">
      <c r="A61497"/>
    </row>
    <row r="61498" spans="1:1">
      <c r="A61498"/>
    </row>
    <row r="61499" spans="1:1">
      <c r="A61499"/>
    </row>
    <row r="61500" spans="1:1">
      <c r="A61500"/>
    </row>
    <row r="61501" spans="1:1">
      <c r="A61501"/>
    </row>
    <row r="61502" spans="1:1">
      <c r="A61502"/>
    </row>
    <row r="61503" spans="1:1">
      <c r="A61503"/>
    </row>
    <row r="61504" spans="1:1">
      <c r="A61504"/>
    </row>
    <row r="61505" spans="1:1">
      <c r="A61505"/>
    </row>
    <row r="61506" spans="1:1">
      <c r="A61506"/>
    </row>
    <row r="61507" spans="1:1">
      <c r="A61507"/>
    </row>
    <row r="61508" spans="1:1">
      <c r="A61508"/>
    </row>
    <row r="61509" spans="1:1">
      <c r="A61509"/>
    </row>
    <row r="61510" spans="1:1">
      <c r="A61510"/>
    </row>
    <row r="61511" spans="1:1">
      <c r="A61511"/>
    </row>
    <row r="61512" spans="1:1">
      <c r="A61512"/>
    </row>
    <row r="61513" spans="1:1">
      <c r="A61513"/>
    </row>
    <row r="61514" spans="1:1">
      <c r="A61514"/>
    </row>
    <row r="61515" spans="1:1">
      <c r="A61515"/>
    </row>
    <row r="61516" spans="1:1">
      <c r="A61516"/>
    </row>
    <row r="61517" spans="1:1">
      <c r="A61517"/>
    </row>
    <row r="61518" spans="1:1">
      <c r="A61518"/>
    </row>
    <row r="61519" spans="1:1">
      <c r="A61519"/>
    </row>
    <row r="61520" spans="1:1">
      <c r="A61520"/>
    </row>
    <row r="61521" spans="1:1">
      <c r="A61521"/>
    </row>
    <row r="61522" spans="1:1">
      <c r="A61522"/>
    </row>
    <row r="61523" spans="1:1">
      <c r="A61523"/>
    </row>
    <row r="61524" spans="1:1">
      <c r="A61524"/>
    </row>
    <row r="61525" spans="1:1">
      <c r="A61525"/>
    </row>
    <row r="61526" spans="1:1">
      <c r="A61526"/>
    </row>
    <row r="61527" spans="1:1">
      <c r="A61527"/>
    </row>
    <row r="61528" spans="1:1">
      <c r="A61528"/>
    </row>
    <row r="61529" spans="1:1">
      <c r="A61529"/>
    </row>
    <row r="61530" spans="1:1">
      <c r="A61530"/>
    </row>
    <row r="61531" spans="1:1">
      <c r="A61531"/>
    </row>
    <row r="61532" spans="1:1">
      <c r="A61532"/>
    </row>
    <row r="61533" spans="1:1">
      <c r="A61533"/>
    </row>
    <row r="61534" spans="1:1">
      <c r="A61534"/>
    </row>
    <row r="61535" spans="1:1">
      <c r="A61535"/>
    </row>
    <row r="61536" spans="1:1">
      <c r="A61536"/>
    </row>
    <row r="61537" spans="1:1">
      <c r="A61537"/>
    </row>
    <row r="61538" spans="1:1">
      <c r="A61538"/>
    </row>
    <row r="61539" spans="1:1">
      <c r="A61539"/>
    </row>
    <row r="61540" spans="1:1">
      <c r="A61540"/>
    </row>
    <row r="61541" spans="1:1">
      <c r="A61541"/>
    </row>
    <row r="61542" spans="1:1">
      <c r="A61542"/>
    </row>
    <row r="61543" spans="1:1">
      <c r="A61543"/>
    </row>
    <row r="61544" spans="1:1">
      <c r="A61544"/>
    </row>
    <row r="61545" spans="1:1">
      <c r="A61545"/>
    </row>
    <row r="61546" spans="1:1">
      <c r="A61546"/>
    </row>
    <row r="61547" spans="1:1">
      <c r="A61547"/>
    </row>
    <row r="61548" spans="1:1">
      <c r="A61548"/>
    </row>
    <row r="61549" spans="1:1">
      <c r="A61549"/>
    </row>
    <row r="61550" spans="1:1">
      <c r="A61550"/>
    </row>
    <row r="61551" spans="1:1">
      <c r="A61551"/>
    </row>
    <row r="61552" spans="1:1">
      <c r="A61552"/>
    </row>
    <row r="61553" spans="1:1">
      <c r="A61553"/>
    </row>
    <row r="61554" spans="1:1">
      <c r="A61554"/>
    </row>
    <row r="61555" spans="1:1">
      <c r="A61555"/>
    </row>
    <row r="61556" spans="1:1">
      <c r="A61556"/>
    </row>
    <row r="61557" spans="1:1">
      <c r="A61557"/>
    </row>
    <row r="61558" spans="1:1">
      <c r="A61558"/>
    </row>
    <row r="61559" spans="1:1">
      <c r="A61559"/>
    </row>
    <row r="61560" spans="1:1">
      <c r="A61560"/>
    </row>
    <row r="61561" spans="1:1">
      <c r="A61561"/>
    </row>
    <row r="61562" spans="1:1">
      <c r="A61562"/>
    </row>
    <row r="61563" spans="1:1">
      <c r="A61563"/>
    </row>
    <row r="61564" spans="1:1">
      <c r="A61564"/>
    </row>
    <row r="61565" spans="1:1">
      <c r="A61565"/>
    </row>
    <row r="61566" spans="1:1">
      <c r="A61566"/>
    </row>
    <row r="61567" spans="1:1">
      <c r="A61567"/>
    </row>
    <row r="61568" spans="1:1">
      <c r="A61568"/>
    </row>
    <row r="61569" spans="1:1">
      <c r="A61569"/>
    </row>
    <row r="61570" spans="1:1">
      <c r="A61570"/>
    </row>
    <row r="61571" spans="1:1">
      <c r="A61571"/>
    </row>
    <row r="61572" spans="1:1">
      <c r="A61572"/>
    </row>
    <row r="61573" spans="1:1">
      <c r="A61573"/>
    </row>
    <row r="61574" spans="1:1">
      <c r="A61574"/>
    </row>
    <row r="61575" spans="1:1">
      <c r="A61575"/>
    </row>
    <row r="61576" spans="1:1">
      <c r="A61576"/>
    </row>
    <row r="61577" spans="1:1">
      <c r="A61577"/>
    </row>
    <row r="61578" spans="1:1">
      <c r="A61578"/>
    </row>
    <row r="61579" spans="1:1">
      <c r="A61579"/>
    </row>
    <row r="61580" spans="1:1">
      <c r="A61580"/>
    </row>
    <row r="61581" spans="1:1">
      <c r="A61581"/>
    </row>
    <row r="61582" spans="1:1">
      <c r="A61582"/>
    </row>
    <row r="61583" spans="1:1">
      <c r="A61583"/>
    </row>
    <row r="61584" spans="1:1">
      <c r="A61584"/>
    </row>
    <row r="61585" spans="1:1">
      <c r="A61585"/>
    </row>
    <row r="61586" spans="1:1">
      <c r="A61586"/>
    </row>
    <row r="61587" spans="1:1">
      <c r="A61587"/>
    </row>
    <row r="61588" spans="1:1">
      <c r="A61588"/>
    </row>
    <row r="61589" spans="1:1">
      <c r="A61589"/>
    </row>
    <row r="61590" spans="1:1">
      <c r="A61590"/>
    </row>
    <row r="61591" spans="1:1">
      <c r="A61591"/>
    </row>
    <row r="61592" spans="1:1">
      <c r="A61592"/>
    </row>
    <row r="61593" spans="1:1">
      <c r="A61593"/>
    </row>
    <row r="61594" spans="1:1">
      <c r="A61594"/>
    </row>
    <row r="61595" spans="1:1">
      <c r="A61595"/>
    </row>
    <row r="61596" spans="1:1">
      <c r="A61596"/>
    </row>
    <row r="61597" spans="1:1">
      <c r="A61597"/>
    </row>
    <row r="61598" spans="1:1">
      <c r="A61598"/>
    </row>
    <row r="61599" spans="1:1">
      <c r="A61599"/>
    </row>
    <row r="61600" spans="1:1">
      <c r="A61600"/>
    </row>
    <row r="61601" spans="1:1">
      <c r="A61601"/>
    </row>
    <row r="61602" spans="1:1">
      <c r="A61602"/>
    </row>
    <row r="61603" spans="1:1">
      <c r="A61603"/>
    </row>
    <row r="61604" spans="1:1">
      <c r="A61604"/>
    </row>
    <row r="61605" spans="1:1">
      <c r="A61605"/>
    </row>
    <row r="61606" spans="1:1">
      <c r="A61606"/>
    </row>
    <row r="61607" spans="1:1">
      <c r="A61607"/>
    </row>
    <row r="61608" spans="1:1">
      <c r="A61608"/>
    </row>
    <row r="61609" spans="1:1">
      <c r="A61609"/>
    </row>
    <row r="61610" spans="1:1">
      <c r="A61610"/>
    </row>
    <row r="61611" spans="1:1">
      <c r="A61611"/>
    </row>
    <row r="61612" spans="1:1">
      <c r="A61612"/>
    </row>
    <row r="61613" spans="1:1">
      <c r="A61613"/>
    </row>
    <row r="61614" spans="1:1">
      <c r="A61614"/>
    </row>
    <row r="61615" spans="1:1">
      <c r="A61615"/>
    </row>
    <row r="61616" spans="1:1">
      <c r="A61616"/>
    </row>
    <row r="61617" spans="1:1">
      <c r="A61617"/>
    </row>
    <row r="61618" spans="1:1">
      <c r="A61618"/>
    </row>
    <row r="61619" spans="1:1">
      <c r="A61619"/>
    </row>
    <row r="61620" spans="1:1">
      <c r="A61620"/>
    </row>
    <row r="61621" spans="1:1">
      <c r="A61621"/>
    </row>
    <row r="61622" spans="1:1">
      <c r="A61622"/>
    </row>
    <row r="61623" spans="1:1">
      <c r="A61623"/>
    </row>
    <row r="61624" spans="1:1">
      <c r="A61624"/>
    </row>
    <row r="61625" spans="1:1">
      <c r="A61625"/>
    </row>
    <row r="61626" spans="1:1">
      <c r="A61626"/>
    </row>
    <row r="61627" spans="1:1">
      <c r="A61627"/>
    </row>
    <row r="61628" spans="1:1">
      <c r="A61628"/>
    </row>
    <row r="61629" spans="1:1">
      <c r="A61629"/>
    </row>
    <row r="61630" spans="1:1">
      <c r="A61630"/>
    </row>
    <row r="61631" spans="1:1">
      <c r="A61631"/>
    </row>
    <row r="61632" spans="1:1">
      <c r="A61632"/>
    </row>
    <row r="61633" spans="1:1">
      <c r="A61633"/>
    </row>
    <row r="61634" spans="1:1">
      <c r="A61634"/>
    </row>
    <row r="61635" spans="1:1">
      <c r="A61635"/>
    </row>
    <row r="61636" spans="1:1">
      <c r="A61636"/>
    </row>
    <row r="61637" spans="1:1">
      <c r="A61637"/>
    </row>
    <row r="61638" spans="1:1">
      <c r="A61638"/>
    </row>
    <row r="61639" spans="1:1">
      <c r="A61639"/>
    </row>
    <row r="61640" spans="1:1">
      <c r="A61640"/>
    </row>
    <row r="61641" spans="1:1">
      <c r="A61641"/>
    </row>
    <row r="61642" spans="1:1">
      <c r="A61642"/>
    </row>
    <row r="61643" spans="1:1">
      <c r="A61643"/>
    </row>
    <row r="61644" spans="1:1">
      <c r="A61644"/>
    </row>
    <row r="61645" spans="1:1">
      <c r="A61645"/>
    </row>
    <row r="61646" spans="1:1">
      <c r="A61646"/>
    </row>
    <row r="61647" spans="1:1">
      <c r="A61647"/>
    </row>
    <row r="61648" spans="1:1">
      <c r="A61648"/>
    </row>
    <row r="61649" spans="1:1">
      <c r="A61649"/>
    </row>
    <row r="61650" spans="1:1">
      <c r="A61650"/>
    </row>
    <row r="61651" spans="1:1">
      <c r="A61651"/>
    </row>
    <row r="61652" spans="1:1">
      <c r="A61652"/>
    </row>
    <row r="61653" spans="1:1">
      <c r="A61653"/>
    </row>
    <row r="61654" spans="1:1">
      <c r="A61654"/>
    </row>
    <row r="61655" spans="1:1">
      <c r="A61655"/>
    </row>
    <row r="61656" spans="1:1">
      <c r="A61656"/>
    </row>
    <row r="61657" spans="1:1">
      <c r="A61657"/>
    </row>
    <row r="61658" spans="1:1">
      <c r="A61658"/>
    </row>
    <row r="61659" spans="1:1">
      <c r="A61659"/>
    </row>
    <row r="61660" spans="1:1">
      <c r="A61660"/>
    </row>
    <row r="61661" spans="1:1">
      <c r="A61661"/>
    </row>
    <row r="61662" spans="1:1">
      <c r="A61662"/>
    </row>
    <row r="61663" spans="1:1">
      <c r="A61663"/>
    </row>
    <row r="61664" spans="1:1">
      <c r="A61664"/>
    </row>
    <row r="61665" spans="1:1">
      <c r="A61665"/>
    </row>
    <row r="61666" spans="1:1">
      <c r="A61666"/>
    </row>
    <row r="61667" spans="1:1">
      <c r="A61667"/>
    </row>
    <row r="61668" spans="1:1">
      <c r="A61668"/>
    </row>
    <row r="61669" spans="1:1">
      <c r="A61669"/>
    </row>
    <row r="61670" spans="1:1">
      <c r="A61670"/>
    </row>
    <row r="61671" spans="1:1">
      <c r="A61671"/>
    </row>
    <row r="61672" spans="1:1">
      <c r="A61672"/>
    </row>
    <row r="61673" spans="1:1">
      <c r="A61673"/>
    </row>
    <row r="61674" spans="1:1">
      <c r="A61674"/>
    </row>
    <row r="61675" spans="1:1">
      <c r="A61675"/>
    </row>
    <row r="61676" spans="1:1">
      <c r="A61676"/>
    </row>
    <row r="61677" spans="1:1">
      <c r="A61677"/>
    </row>
    <row r="61678" spans="1:1">
      <c r="A61678"/>
    </row>
    <row r="61679" spans="1:1">
      <c r="A61679"/>
    </row>
    <row r="61680" spans="1:1">
      <c r="A61680"/>
    </row>
    <row r="61681" spans="1:1">
      <c r="A61681"/>
    </row>
    <row r="61682" spans="1:1">
      <c r="A61682"/>
    </row>
    <row r="61683" spans="1:1">
      <c r="A61683"/>
    </row>
    <row r="61684" spans="1:1">
      <c r="A61684"/>
    </row>
    <row r="61685" spans="1:1">
      <c r="A61685"/>
    </row>
    <row r="61686" spans="1:1">
      <c r="A61686"/>
    </row>
    <row r="61687" spans="1:1">
      <c r="A61687"/>
    </row>
    <row r="61688" spans="1:1">
      <c r="A61688"/>
    </row>
    <row r="61689" spans="1:1">
      <c r="A61689"/>
    </row>
    <row r="61690" spans="1:1">
      <c r="A61690"/>
    </row>
    <row r="61691" spans="1:1">
      <c r="A61691"/>
    </row>
    <row r="61692" spans="1:1">
      <c r="A61692"/>
    </row>
    <row r="61693" spans="1:1">
      <c r="A61693"/>
    </row>
    <row r="61694" spans="1:1">
      <c r="A61694"/>
    </row>
    <row r="61695" spans="1:1">
      <c r="A61695"/>
    </row>
    <row r="61696" spans="1:1">
      <c r="A61696"/>
    </row>
    <row r="61697" spans="1:1">
      <c r="A61697"/>
    </row>
    <row r="61698" spans="1:1">
      <c r="A61698"/>
    </row>
    <row r="61699" spans="1:1">
      <c r="A61699"/>
    </row>
    <row r="61700" spans="1:1">
      <c r="A61700"/>
    </row>
    <row r="61701" spans="1:1">
      <c r="A61701"/>
    </row>
    <row r="61702" spans="1:1">
      <c r="A61702"/>
    </row>
    <row r="61703" spans="1:1">
      <c r="A61703"/>
    </row>
    <row r="61704" spans="1:1">
      <c r="A61704"/>
    </row>
    <row r="61705" spans="1:1">
      <c r="A61705"/>
    </row>
    <row r="61706" spans="1:1">
      <c r="A61706"/>
    </row>
    <row r="61707" spans="1:1">
      <c r="A61707"/>
    </row>
    <row r="61708" spans="1:1">
      <c r="A61708"/>
    </row>
    <row r="61709" spans="1:1">
      <c r="A61709"/>
    </row>
    <row r="61710" spans="1:1">
      <c r="A61710"/>
    </row>
    <row r="61711" spans="1:1">
      <c r="A61711"/>
    </row>
    <row r="61712" spans="1:1">
      <c r="A61712"/>
    </row>
    <row r="61713" spans="1:1">
      <c r="A61713"/>
    </row>
    <row r="61714" spans="1:1">
      <c r="A61714"/>
    </row>
    <row r="61715" spans="1:1">
      <c r="A61715"/>
    </row>
    <row r="61716" spans="1:1">
      <c r="A61716"/>
    </row>
    <row r="61717" spans="1:1">
      <c r="A61717"/>
    </row>
    <row r="61718" spans="1:1">
      <c r="A61718"/>
    </row>
    <row r="61719" spans="1:1">
      <c r="A61719"/>
    </row>
    <row r="61720" spans="1:1">
      <c r="A61720"/>
    </row>
    <row r="61721" spans="1:1">
      <c r="A61721"/>
    </row>
    <row r="61722" spans="1:1">
      <c r="A61722"/>
    </row>
    <row r="61723" spans="1:1">
      <c r="A61723"/>
    </row>
    <row r="61724" spans="1:1">
      <c r="A61724"/>
    </row>
    <row r="61725" spans="1:1">
      <c r="A61725"/>
    </row>
    <row r="61726" spans="1:1">
      <c r="A61726"/>
    </row>
    <row r="61727" spans="1:1">
      <c r="A61727"/>
    </row>
    <row r="61728" spans="1:1">
      <c r="A61728"/>
    </row>
    <row r="61729" spans="1:1">
      <c r="A61729"/>
    </row>
    <row r="61730" spans="1:1">
      <c r="A61730"/>
    </row>
    <row r="61731" spans="1:1">
      <c r="A61731"/>
    </row>
    <row r="61732" spans="1:1">
      <c r="A61732"/>
    </row>
    <row r="61733" spans="1:1">
      <c r="A61733"/>
    </row>
    <row r="61734" spans="1:1">
      <c r="A61734"/>
    </row>
    <row r="61735" spans="1:1">
      <c r="A61735"/>
    </row>
    <row r="61736" spans="1:1">
      <c r="A61736"/>
    </row>
    <row r="61737" spans="1:1">
      <c r="A61737"/>
    </row>
    <row r="61738" spans="1:1">
      <c r="A61738"/>
    </row>
    <row r="61739" spans="1:1">
      <c r="A61739"/>
    </row>
    <row r="61740" spans="1:1">
      <c r="A61740"/>
    </row>
    <row r="61741" spans="1:1">
      <c r="A61741"/>
    </row>
    <row r="61742" spans="1:1">
      <c r="A61742"/>
    </row>
    <row r="61743" spans="1:1">
      <c r="A61743"/>
    </row>
    <row r="61744" spans="1:1">
      <c r="A61744"/>
    </row>
    <row r="61745" spans="1:1">
      <c r="A61745"/>
    </row>
    <row r="61746" spans="1:1">
      <c r="A61746"/>
    </row>
    <row r="61747" spans="1:1">
      <c r="A61747"/>
    </row>
    <row r="61748" spans="1:1">
      <c r="A61748"/>
    </row>
    <row r="61749" spans="1:1">
      <c r="A61749"/>
    </row>
    <row r="61750" spans="1:1">
      <c r="A61750"/>
    </row>
    <row r="61751" spans="1:1">
      <c r="A61751"/>
    </row>
    <row r="61752" spans="1:1">
      <c r="A61752"/>
    </row>
    <row r="61753" spans="1:1">
      <c r="A61753"/>
    </row>
    <row r="61754" spans="1:1">
      <c r="A61754"/>
    </row>
    <row r="61755" spans="1:1">
      <c r="A61755"/>
    </row>
    <row r="61756" spans="1:1">
      <c r="A61756"/>
    </row>
    <row r="61757" spans="1:1">
      <c r="A61757"/>
    </row>
    <row r="61758" spans="1:1">
      <c r="A61758"/>
    </row>
    <row r="61759" spans="1:1">
      <c r="A61759"/>
    </row>
    <row r="61760" spans="1:1">
      <c r="A61760"/>
    </row>
    <row r="61761" spans="1:1">
      <c r="A61761"/>
    </row>
    <row r="61762" spans="1:1">
      <c r="A61762"/>
    </row>
    <row r="61763" spans="1:1">
      <c r="A61763"/>
    </row>
    <row r="61764" spans="1:1">
      <c r="A61764"/>
    </row>
    <row r="61765" spans="1:1">
      <c r="A61765"/>
    </row>
    <row r="61766" spans="1:1">
      <c r="A61766"/>
    </row>
    <row r="61767" spans="1:1">
      <c r="A61767"/>
    </row>
    <row r="61768" spans="1:1">
      <c r="A61768"/>
    </row>
    <row r="61769" spans="1:1">
      <c r="A61769"/>
    </row>
    <row r="61770" spans="1:1">
      <c r="A61770"/>
    </row>
    <row r="61771" spans="1:1">
      <c r="A61771"/>
    </row>
    <row r="61772" spans="1:1">
      <c r="A61772"/>
    </row>
    <row r="61773" spans="1:1">
      <c r="A61773"/>
    </row>
    <row r="61774" spans="1:1">
      <c r="A61774"/>
    </row>
    <row r="61775" spans="1:1">
      <c r="A61775"/>
    </row>
    <row r="61776" spans="1:1">
      <c r="A61776"/>
    </row>
    <row r="61777" spans="1:1">
      <c r="A61777"/>
    </row>
    <row r="61778" spans="1:1">
      <c r="A61778"/>
    </row>
    <row r="61779" spans="1:1">
      <c r="A61779"/>
    </row>
    <row r="61780" spans="1:1">
      <c r="A61780"/>
    </row>
    <row r="61781" spans="1:1">
      <c r="A61781"/>
    </row>
    <row r="61782" spans="1:1">
      <c r="A61782"/>
    </row>
    <row r="61783" spans="1:1">
      <c r="A61783"/>
    </row>
    <row r="61784" spans="1:1">
      <c r="A61784"/>
    </row>
    <row r="61785" spans="1:1">
      <c r="A61785"/>
    </row>
    <row r="61786" spans="1:1">
      <c r="A61786"/>
    </row>
    <row r="61787" spans="1:1">
      <c r="A61787"/>
    </row>
    <row r="61788" spans="1:1">
      <c r="A61788"/>
    </row>
    <row r="61789" spans="1:1">
      <c r="A61789"/>
    </row>
    <row r="61790" spans="1:1">
      <c r="A61790"/>
    </row>
    <row r="61791" spans="1:1">
      <c r="A61791"/>
    </row>
    <row r="61792" spans="1:1">
      <c r="A61792"/>
    </row>
    <row r="61793" spans="1:1">
      <c r="A61793"/>
    </row>
    <row r="61794" spans="1:1">
      <c r="A61794"/>
    </row>
    <row r="61795" spans="1:1">
      <c r="A61795"/>
    </row>
    <row r="61796" spans="1:1">
      <c r="A61796"/>
    </row>
    <row r="61797" spans="1:1">
      <c r="A61797"/>
    </row>
    <row r="61798" spans="1:1">
      <c r="A61798"/>
    </row>
    <row r="61799" spans="1:1">
      <c r="A61799"/>
    </row>
    <row r="61800" spans="1:1">
      <c r="A61800"/>
    </row>
    <row r="61801" spans="1:1">
      <c r="A61801"/>
    </row>
    <row r="61802" spans="1:1">
      <c r="A61802"/>
    </row>
    <row r="61803" spans="1:1">
      <c r="A61803"/>
    </row>
    <row r="61804" spans="1:1">
      <c r="A61804"/>
    </row>
    <row r="61805" spans="1:1">
      <c r="A61805"/>
    </row>
    <row r="61806" spans="1:1">
      <c r="A61806"/>
    </row>
    <row r="61807" spans="1:1">
      <c r="A61807"/>
    </row>
    <row r="61808" spans="1:1">
      <c r="A61808"/>
    </row>
    <row r="61809" spans="1:1">
      <c r="A61809"/>
    </row>
    <row r="61810" spans="1:1">
      <c r="A61810"/>
    </row>
    <row r="61811" spans="1:1">
      <c r="A61811"/>
    </row>
    <row r="61812" spans="1:1">
      <c r="A61812"/>
    </row>
    <row r="61813" spans="1:1">
      <c r="A61813"/>
    </row>
    <row r="61814" spans="1:1">
      <c r="A61814"/>
    </row>
    <row r="61815" spans="1:1">
      <c r="A61815"/>
    </row>
    <row r="61816" spans="1:1">
      <c r="A61816"/>
    </row>
    <row r="61817" spans="1:1">
      <c r="A61817"/>
    </row>
    <row r="61818" spans="1:1">
      <c r="A61818"/>
    </row>
    <row r="61819" spans="1:1">
      <c r="A61819"/>
    </row>
    <row r="61820" spans="1:1">
      <c r="A61820"/>
    </row>
    <row r="61821" spans="1:1">
      <c r="A61821"/>
    </row>
    <row r="61822" spans="1:1">
      <c r="A61822"/>
    </row>
    <row r="61823" spans="1:1">
      <c r="A61823"/>
    </row>
    <row r="61824" spans="1:1">
      <c r="A61824"/>
    </row>
    <row r="61825" spans="1:1">
      <c r="A61825"/>
    </row>
    <row r="61826" spans="1:1">
      <c r="A61826"/>
    </row>
    <row r="61827" spans="1:1">
      <c r="A61827"/>
    </row>
    <row r="61828" spans="1:1">
      <c r="A61828"/>
    </row>
    <row r="61829" spans="1:1">
      <c r="A61829"/>
    </row>
    <row r="61830" spans="1:1">
      <c r="A61830"/>
    </row>
    <row r="61831" spans="1:1">
      <c r="A61831"/>
    </row>
    <row r="61832" spans="1:1">
      <c r="A61832"/>
    </row>
    <row r="61833" spans="1:1">
      <c r="A61833"/>
    </row>
    <row r="61834" spans="1:1">
      <c r="A61834"/>
    </row>
    <row r="61835" spans="1:1">
      <c r="A61835"/>
    </row>
    <row r="61836" spans="1:1">
      <c r="A61836"/>
    </row>
    <row r="61837" spans="1:1">
      <c r="A61837"/>
    </row>
    <row r="61838" spans="1:1">
      <c r="A61838"/>
    </row>
    <row r="61839" spans="1:1">
      <c r="A61839"/>
    </row>
    <row r="61840" spans="1:1">
      <c r="A61840"/>
    </row>
    <row r="61841" spans="1:1">
      <c r="A61841"/>
    </row>
    <row r="61842" spans="1:1">
      <c r="A61842"/>
    </row>
    <row r="61843" spans="1:1">
      <c r="A61843"/>
    </row>
    <row r="61844" spans="1:1">
      <c r="A61844"/>
    </row>
    <row r="61845" spans="1:1">
      <c r="A61845"/>
    </row>
    <row r="61846" spans="1:1">
      <c r="A61846"/>
    </row>
    <row r="61847" spans="1:1">
      <c r="A61847"/>
    </row>
    <row r="61848" spans="1:1">
      <c r="A61848"/>
    </row>
    <row r="61849" spans="1:1">
      <c r="A61849"/>
    </row>
    <row r="61850" spans="1:1">
      <c r="A61850"/>
    </row>
    <row r="61851" spans="1:1">
      <c r="A61851"/>
    </row>
    <row r="61852" spans="1:1">
      <c r="A61852"/>
    </row>
    <row r="61853" spans="1:1">
      <c r="A61853"/>
    </row>
    <row r="61854" spans="1:1">
      <c r="A61854"/>
    </row>
    <row r="61855" spans="1:1">
      <c r="A61855"/>
    </row>
    <row r="61856" spans="1:1">
      <c r="A61856"/>
    </row>
    <row r="61857" spans="1:1">
      <c r="A61857"/>
    </row>
    <row r="61858" spans="1:1">
      <c r="A61858"/>
    </row>
    <row r="61859" spans="1:1">
      <c r="A61859"/>
    </row>
    <row r="61860" spans="1:1">
      <c r="A61860"/>
    </row>
    <row r="61861" spans="1:1">
      <c r="A61861"/>
    </row>
    <row r="61862" spans="1:1">
      <c r="A61862"/>
    </row>
    <row r="61863" spans="1:1">
      <c r="A61863"/>
    </row>
    <row r="61864" spans="1:1">
      <c r="A61864"/>
    </row>
    <row r="61865" spans="1:1">
      <c r="A61865"/>
    </row>
    <row r="61866" spans="1:1">
      <c r="A61866"/>
    </row>
    <row r="61867" spans="1:1">
      <c r="A61867"/>
    </row>
    <row r="61868" spans="1:1">
      <c r="A61868"/>
    </row>
    <row r="61869" spans="1:1">
      <c r="A61869"/>
    </row>
    <row r="61870" spans="1:1">
      <c r="A61870"/>
    </row>
    <row r="61871" spans="1:1">
      <c r="A61871"/>
    </row>
    <row r="61872" spans="1:1">
      <c r="A61872"/>
    </row>
    <row r="61873" spans="1:1">
      <c r="A61873"/>
    </row>
    <row r="61874" spans="1:1">
      <c r="A61874"/>
    </row>
    <row r="61875" spans="1:1">
      <c r="A61875"/>
    </row>
    <row r="61876" spans="1:1">
      <c r="A61876"/>
    </row>
    <row r="61877" spans="1:1">
      <c r="A61877"/>
    </row>
    <row r="61878" spans="1:1">
      <c r="A61878"/>
    </row>
    <row r="61879" spans="1:1">
      <c r="A61879"/>
    </row>
    <row r="61880" spans="1:1">
      <c r="A61880"/>
    </row>
    <row r="61881" spans="1:1">
      <c r="A61881"/>
    </row>
    <row r="61882" spans="1:1">
      <c r="A61882"/>
    </row>
    <row r="61883" spans="1:1">
      <c r="A61883"/>
    </row>
    <row r="61884" spans="1:1">
      <c r="A61884"/>
    </row>
    <row r="61885" spans="1:1">
      <c r="A61885"/>
    </row>
    <row r="61886" spans="1:1">
      <c r="A61886"/>
    </row>
    <row r="61887" spans="1:1">
      <c r="A61887"/>
    </row>
    <row r="61888" spans="1:1">
      <c r="A61888"/>
    </row>
    <row r="61889" spans="1:1">
      <c r="A61889"/>
    </row>
    <row r="61890" spans="1:1">
      <c r="A61890"/>
    </row>
    <row r="61891" spans="1:1">
      <c r="A61891"/>
    </row>
    <row r="61892" spans="1:1">
      <c r="A61892"/>
    </row>
    <row r="61893" spans="1:1">
      <c r="A61893"/>
    </row>
    <row r="61894" spans="1:1">
      <c r="A61894"/>
    </row>
    <row r="61895" spans="1:1">
      <c r="A61895"/>
    </row>
    <row r="61896" spans="1:1">
      <c r="A61896"/>
    </row>
    <row r="61897" spans="1:1">
      <c r="A61897"/>
    </row>
    <row r="61898" spans="1:1">
      <c r="A61898"/>
    </row>
    <row r="61899" spans="1:1">
      <c r="A61899"/>
    </row>
    <row r="61900" spans="1:1">
      <c r="A61900"/>
    </row>
    <row r="61901" spans="1:1">
      <c r="A61901"/>
    </row>
    <row r="61902" spans="1:1">
      <c r="A61902"/>
    </row>
    <row r="61903" spans="1:1">
      <c r="A61903"/>
    </row>
    <row r="61904" spans="1:1">
      <c r="A61904"/>
    </row>
    <row r="61905" spans="1:1">
      <c r="A61905"/>
    </row>
    <row r="61906" spans="1:1">
      <c r="A61906"/>
    </row>
    <row r="61907" spans="1:1">
      <c r="A61907"/>
    </row>
    <row r="61908" spans="1:1">
      <c r="A61908"/>
    </row>
    <row r="61909" spans="1:1">
      <c r="A61909"/>
    </row>
    <row r="61910" spans="1:1">
      <c r="A61910"/>
    </row>
    <row r="61911" spans="1:1">
      <c r="A61911"/>
    </row>
    <row r="61912" spans="1:1">
      <c r="A61912"/>
    </row>
    <row r="61913" spans="1:1">
      <c r="A61913"/>
    </row>
    <row r="61914" spans="1:1">
      <c r="A61914"/>
    </row>
    <row r="61915" spans="1:1">
      <c r="A61915"/>
    </row>
    <row r="61916" spans="1:1">
      <c r="A61916"/>
    </row>
    <row r="61917" spans="1:1">
      <c r="A61917"/>
    </row>
    <row r="61918" spans="1:1">
      <c r="A61918"/>
    </row>
    <row r="61919" spans="1:1">
      <c r="A61919"/>
    </row>
    <row r="61920" spans="1:1">
      <c r="A61920"/>
    </row>
    <row r="61921" spans="1:1">
      <c r="A61921"/>
    </row>
    <row r="61922" spans="1:1">
      <c r="A61922"/>
    </row>
    <row r="61923" spans="1:1">
      <c r="A61923"/>
    </row>
    <row r="61924" spans="1:1">
      <c r="A61924"/>
    </row>
    <row r="61925" spans="1:1">
      <c r="A61925"/>
    </row>
    <row r="61926" spans="1:1">
      <c r="A61926"/>
    </row>
    <row r="61927" spans="1:1">
      <c r="A61927"/>
    </row>
    <row r="61928" spans="1:1">
      <c r="A61928"/>
    </row>
    <row r="61929" spans="1:1">
      <c r="A61929"/>
    </row>
    <row r="61930" spans="1:1">
      <c r="A61930"/>
    </row>
    <row r="61931" spans="1:1">
      <c r="A61931"/>
    </row>
    <row r="61932" spans="1:1">
      <c r="A61932"/>
    </row>
    <row r="61933" spans="1:1">
      <c r="A61933"/>
    </row>
    <row r="61934" spans="1:1">
      <c r="A61934"/>
    </row>
    <row r="61935" spans="1:1">
      <c r="A61935"/>
    </row>
    <row r="61936" spans="1:1">
      <c r="A61936"/>
    </row>
    <row r="61937" spans="1:1">
      <c r="A61937"/>
    </row>
    <row r="61938" spans="1:1">
      <c r="A61938"/>
    </row>
    <row r="61939" spans="1:1">
      <c r="A61939"/>
    </row>
    <row r="61940" spans="1:1">
      <c r="A61940"/>
    </row>
    <row r="61941" spans="1:1">
      <c r="A61941"/>
    </row>
    <row r="61942" spans="1:1">
      <c r="A61942"/>
    </row>
    <row r="61943" spans="1:1">
      <c r="A61943"/>
    </row>
    <row r="61944" spans="1:1">
      <c r="A61944"/>
    </row>
    <row r="61945" spans="1:1">
      <c r="A61945"/>
    </row>
    <row r="61946" spans="1:1">
      <c r="A61946"/>
    </row>
    <row r="61947" spans="1:1">
      <c r="A61947"/>
    </row>
    <row r="61948" spans="1:1">
      <c r="A61948"/>
    </row>
    <row r="61949" spans="1:1">
      <c r="A61949"/>
    </row>
    <row r="61950" spans="1:1">
      <c r="A61950"/>
    </row>
    <row r="61951" spans="1:1">
      <c r="A61951"/>
    </row>
    <row r="61952" spans="1:1">
      <c r="A61952"/>
    </row>
    <row r="61953" spans="1:1">
      <c r="A61953"/>
    </row>
    <row r="61954" spans="1:1">
      <c r="A61954"/>
    </row>
    <row r="61955" spans="1:1">
      <c r="A61955"/>
    </row>
    <row r="61956" spans="1:1">
      <c r="A61956"/>
    </row>
    <row r="61957" spans="1:1">
      <c r="A61957"/>
    </row>
    <row r="61958" spans="1:1">
      <c r="A61958"/>
    </row>
    <row r="61959" spans="1:1">
      <c r="A61959"/>
    </row>
    <row r="61960" spans="1:1">
      <c r="A61960"/>
    </row>
    <row r="61961" spans="1:1">
      <c r="A61961"/>
    </row>
    <row r="61962" spans="1:1">
      <c r="A61962"/>
    </row>
    <row r="61963" spans="1:1">
      <c r="A61963"/>
    </row>
    <row r="61964" spans="1:1">
      <c r="A61964"/>
    </row>
    <row r="61965" spans="1:1">
      <c r="A61965"/>
    </row>
    <row r="61966" spans="1:1">
      <c r="A61966"/>
    </row>
    <row r="61967" spans="1:1">
      <c r="A61967"/>
    </row>
    <row r="61968" spans="1:1">
      <c r="A61968"/>
    </row>
    <row r="61969" spans="1:1">
      <c r="A61969"/>
    </row>
    <row r="61970" spans="1:1">
      <c r="A61970"/>
    </row>
    <row r="61971" spans="1:1">
      <c r="A61971"/>
    </row>
    <row r="61972" spans="1:1">
      <c r="A61972"/>
    </row>
    <row r="61973" spans="1:1">
      <c r="A61973"/>
    </row>
    <row r="61974" spans="1:1">
      <c r="A61974"/>
    </row>
    <row r="61975" spans="1:1">
      <c r="A61975"/>
    </row>
    <row r="61976" spans="1:1">
      <c r="A61976"/>
    </row>
    <row r="61977" spans="1:1">
      <c r="A61977"/>
    </row>
    <row r="61978" spans="1:1">
      <c r="A61978"/>
    </row>
    <row r="61979" spans="1:1">
      <c r="A61979"/>
    </row>
    <row r="61980" spans="1:1">
      <c r="A61980"/>
    </row>
    <row r="61981" spans="1:1">
      <c r="A61981"/>
    </row>
    <row r="61982" spans="1:1">
      <c r="A61982"/>
    </row>
    <row r="61983" spans="1:1">
      <c r="A61983"/>
    </row>
    <row r="61984" spans="1:1">
      <c r="A61984"/>
    </row>
    <row r="61985" spans="1:1">
      <c r="A61985"/>
    </row>
    <row r="61986" spans="1:1">
      <c r="A61986"/>
    </row>
    <row r="61987" spans="1:1">
      <c r="A61987"/>
    </row>
    <row r="61988" spans="1:1">
      <c r="A61988"/>
    </row>
    <row r="61989" spans="1:1">
      <c r="A61989"/>
    </row>
    <row r="61990" spans="1:1">
      <c r="A61990"/>
    </row>
    <row r="61991" spans="1:1">
      <c r="A61991"/>
    </row>
    <row r="61992" spans="1:1">
      <c r="A61992"/>
    </row>
    <row r="61993" spans="1:1">
      <c r="A61993"/>
    </row>
    <row r="61994" spans="1:1">
      <c r="A61994"/>
    </row>
    <row r="61995" spans="1:1">
      <c r="A61995"/>
    </row>
    <row r="61996" spans="1:1">
      <c r="A61996"/>
    </row>
    <row r="61997" spans="1:1">
      <c r="A61997"/>
    </row>
    <row r="61998" spans="1:1">
      <c r="A61998"/>
    </row>
    <row r="61999" spans="1:1">
      <c r="A61999"/>
    </row>
    <row r="62000" spans="1:1">
      <c r="A62000"/>
    </row>
    <row r="62001" spans="1:1">
      <c r="A62001"/>
    </row>
    <row r="62002" spans="1:1">
      <c r="A62002"/>
    </row>
    <row r="62003" spans="1:1">
      <c r="A62003"/>
    </row>
    <row r="62004" spans="1:1">
      <c r="A62004"/>
    </row>
    <row r="62005" spans="1:1">
      <c r="A62005"/>
    </row>
    <row r="62006" spans="1:1">
      <c r="A62006"/>
    </row>
    <row r="62007" spans="1:1">
      <c r="A62007"/>
    </row>
    <row r="62008" spans="1:1">
      <c r="A62008"/>
    </row>
    <row r="62009" spans="1:1">
      <c r="A62009"/>
    </row>
    <row r="62010" spans="1:1">
      <c r="A62010"/>
    </row>
    <row r="62011" spans="1:1">
      <c r="A62011"/>
    </row>
    <row r="62012" spans="1:1">
      <c r="A62012"/>
    </row>
    <row r="62013" spans="1:1">
      <c r="A62013"/>
    </row>
    <row r="62014" spans="1:1">
      <c r="A62014"/>
    </row>
    <row r="62015" spans="1:1">
      <c r="A62015"/>
    </row>
    <row r="62016" spans="1:1">
      <c r="A62016"/>
    </row>
    <row r="62017" spans="1:1">
      <c r="A62017"/>
    </row>
    <row r="62018" spans="1:1">
      <c r="A62018"/>
    </row>
    <row r="62019" spans="1:1">
      <c r="A62019"/>
    </row>
    <row r="62020" spans="1:1">
      <c r="A62020"/>
    </row>
    <row r="62021" spans="1:1">
      <c r="A62021"/>
    </row>
    <row r="62022" spans="1:1">
      <c r="A62022"/>
    </row>
    <row r="62023" spans="1:1">
      <c r="A62023"/>
    </row>
    <row r="62024" spans="1:1">
      <c r="A62024"/>
    </row>
    <row r="62025" spans="1:1">
      <c r="A62025"/>
    </row>
    <row r="62026" spans="1:1">
      <c r="A62026"/>
    </row>
    <row r="62027" spans="1:1">
      <c r="A62027"/>
    </row>
    <row r="62028" spans="1:1">
      <c r="A62028"/>
    </row>
    <row r="62029" spans="1:1">
      <c r="A62029"/>
    </row>
    <row r="62030" spans="1:1">
      <c r="A62030"/>
    </row>
    <row r="62031" spans="1:1">
      <c r="A62031"/>
    </row>
    <row r="62032" spans="1:1">
      <c r="A62032"/>
    </row>
    <row r="62033" spans="1:1">
      <c r="A62033"/>
    </row>
    <row r="62034" spans="1:1">
      <c r="A62034"/>
    </row>
    <row r="62035" spans="1:1">
      <c r="A62035"/>
    </row>
    <row r="62036" spans="1:1">
      <c r="A62036"/>
    </row>
    <row r="62037" spans="1:1">
      <c r="A62037"/>
    </row>
    <row r="62038" spans="1:1">
      <c r="A62038"/>
    </row>
    <row r="62039" spans="1:1">
      <c r="A62039"/>
    </row>
    <row r="62040" spans="1:1">
      <c r="A62040"/>
    </row>
    <row r="62041" spans="1:1">
      <c r="A62041"/>
    </row>
    <row r="62042" spans="1:1">
      <c r="A62042"/>
    </row>
    <row r="62043" spans="1:1">
      <c r="A62043"/>
    </row>
    <row r="62044" spans="1:1">
      <c r="A62044"/>
    </row>
    <row r="62045" spans="1:1">
      <c r="A62045"/>
    </row>
    <row r="62046" spans="1:1">
      <c r="A62046"/>
    </row>
    <row r="62047" spans="1:1">
      <c r="A62047"/>
    </row>
    <row r="62048" spans="1:1">
      <c r="A62048"/>
    </row>
    <row r="62049" spans="1:1">
      <c r="A62049"/>
    </row>
    <row r="62050" spans="1:1">
      <c r="A62050"/>
    </row>
    <row r="62051" spans="1:1">
      <c r="A62051"/>
    </row>
    <row r="62052" spans="1:1">
      <c r="A62052"/>
    </row>
    <row r="62053" spans="1:1">
      <c r="A62053"/>
    </row>
    <row r="62054" spans="1:1">
      <c r="A62054"/>
    </row>
    <row r="62055" spans="1:1">
      <c r="A62055"/>
    </row>
    <row r="62056" spans="1:1">
      <c r="A62056"/>
    </row>
    <row r="62057" spans="1:1">
      <c r="A62057"/>
    </row>
    <row r="62058" spans="1:1">
      <c r="A62058"/>
    </row>
    <row r="62059" spans="1:1">
      <c r="A62059"/>
    </row>
    <row r="62060" spans="1:1">
      <c r="A62060"/>
    </row>
    <row r="62061" spans="1:1">
      <c r="A62061"/>
    </row>
    <row r="62062" spans="1:1">
      <c r="A62062"/>
    </row>
    <row r="62063" spans="1:1">
      <c r="A62063"/>
    </row>
    <row r="62064" spans="1:1">
      <c r="A62064"/>
    </row>
    <row r="62065" spans="1:1">
      <c r="A62065"/>
    </row>
    <row r="62066" spans="1:1">
      <c r="A62066"/>
    </row>
    <row r="62067" spans="1:1">
      <c r="A62067"/>
    </row>
    <row r="62068" spans="1:1">
      <c r="A62068"/>
    </row>
    <row r="62069" spans="1:1">
      <c r="A62069"/>
    </row>
    <row r="62070" spans="1:1">
      <c r="A62070"/>
    </row>
    <row r="62071" spans="1:1">
      <c r="A62071"/>
    </row>
    <row r="62072" spans="1:1">
      <c r="A62072"/>
    </row>
    <row r="62073" spans="1:1">
      <c r="A62073"/>
    </row>
    <row r="62074" spans="1:1">
      <c r="A62074"/>
    </row>
    <row r="62075" spans="1:1">
      <c r="A62075"/>
    </row>
    <row r="62076" spans="1:1">
      <c r="A62076"/>
    </row>
    <row r="62077" spans="1:1">
      <c r="A62077"/>
    </row>
    <row r="62078" spans="1:1">
      <c r="A62078"/>
    </row>
    <row r="62079" spans="1:1">
      <c r="A62079"/>
    </row>
    <row r="62080" spans="1:1">
      <c r="A62080"/>
    </row>
    <row r="62081" spans="1:1">
      <c r="A62081"/>
    </row>
    <row r="62082" spans="1:1">
      <c r="A62082"/>
    </row>
    <row r="62083" spans="1:1">
      <c r="A62083"/>
    </row>
    <row r="62084" spans="1:1">
      <c r="A62084"/>
    </row>
    <row r="62085" spans="1:1">
      <c r="A62085"/>
    </row>
    <row r="62086" spans="1:1">
      <c r="A62086"/>
    </row>
    <row r="62087" spans="1:1">
      <c r="A62087"/>
    </row>
    <row r="62088" spans="1:1">
      <c r="A62088"/>
    </row>
    <row r="62089" spans="1:1">
      <c r="A62089"/>
    </row>
    <row r="62090" spans="1:1">
      <c r="A62090"/>
    </row>
    <row r="62091" spans="1:1">
      <c r="A62091"/>
    </row>
    <row r="62092" spans="1:1">
      <c r="A62092"/>
    </row>
    <row r="62093" spans="1:1">
      <c r="A62093"/>
    </row>
    <row r="62094" spans="1:1">
      <c r="A62094"/>
    </row>
    <row r="62095" spans="1:1">
      <c r="A62095"/>
    </row>
    <row r="62096" spans="1:1">
      <c r="A62096"/>
    </row>
    <row r="62097" spans="1:1">
      <c r="A62097"/>
    </row>
    <row r="62098" spans="1:1">
      <c r="A62098"/>
    </row>
    <row r="62099" spans="1:1">
      <c r="A62099"/>
    </row>
    <row r="62100" spans="1:1">
      <c r="A62100"/>
    </row>
    <row r="62101" spans="1:1">
      <c r="A62101"/>
    </row>
    <row r="62102" spans="1:1">
      <c r="A62102"/>
    </row>
    <row r="62103" spans="1:1">
      <c r="A62103"/>
    </row>
    <row r="62104" spans="1:1">
      <c r="A62104"/>
    </row>
    <row r="62105" spans="1:1">
      <c r="A62105"/>
    </row>
    <row r="62106" spans="1:1">
      <c r="A62106"/>
    </row>
    <row r="62107" spans="1:1">
      <c r="A62107"/>
    </row>
    <row r="62108" spans="1:1">
      <c r="A62108"/>
    </row>
    <row r="62109" spans="1:1">
      <c r="A62109"/>
    </row>
    <row r="62110" spans="1:1">
      <c r="A62110"/>
    </row>
    <row r="62111" spans="1:1">
      <c r="A62111"/>
    </row>
    <row r="62112" spans="1:1">
      <c r="A62112"/>
    </row>
    <row r="62113" spans="1:1">
      <c r="A62113"/>
    </row>
    <row r="62114" spans="1:1">
      <c r="A62114"/>
    </row>
    <row r="62115" spans="1:1">
      <c r="A62115"/>
    </row>
    <row r="62116" spans="1:1">
      <c r="A62116"/>
    </row>
    <row r="62117" spans="1:1">
      <c r="A62117"/>
    </row>
    <row r="62118" spans="1:1">
      <c r="A62118"/>
    </row>
    <row r="62119" spans="1:1">
      <c r="A62119"/>
    </row>
    <row r="62120" spans="1:1">
      <c r="A62120"/>
    </row>
    <row r="62121" spans="1:1">
      <c r="A62121"/>
    </row>
    <row r="62122" spans="1:1">
      <c r="A62122"/>
    </row>
    <row r="62123" spans="1:1">
      <c r="A62123"/>
    </row>
    <row r="62124" spans="1:1">
      <c r="A62124"/>
    </row>
    <row r="62125" spans="1:1">
      <c r="A62125"/>
    </row>
    <row r="62126" spans="1:1">
      <c r="A62126"/>
    </row>
    <row r="62127" spans="1:1">
      <c r="A62127"/>
    </row>
    <row r="62128" spans="1:1">
      <c r="A62128"/>
    </row>
    <row r="62129" spans="1:1">
      <c r="A62129"/>
    </row>
    <row r="62130" spans="1:1">
      <c r="A62130"/>
    </row>
    <row r="62131" spans="1:1">
      <c r="A62131"/>
    </row>
    <row r="62132" spans="1:1">
      <c r="A62132"/>
    </row>
    <row r="62133" spans="1:1">
      <c r="A62133"/>
    </row>
    <row r="62134" spans="1:1">
      <c r="A62134"/>
    </row>
    <row r="62135" spans="1:1">
      <c r="A62135"/>
    </row>
    <row r="62136" spans="1:1">
      <c r="A62136"/>
    </row>
    <row r="62137" spans="1:1">
      <c r="A62137"/>
    </row>
    <row r="62138" spans="1:1">
      <c r="A62138"/>
    </row>
    <row r="62139" spans="1:1">
      <c r="A62139"/>
    </row>
    <row r="62140" spans="1:1">
      <c r="A62140"/>
    </row>
    <row r="62141" spans="1:1">
      <c r="A62141"/>
    </row>
    <row r="62142" spans="1:1">
      <c r="A62142"/>
    </row>
    <row r="62143" spans="1:1">
      <c r="A62143"/>
    </row>
    <row r="62144" spans="1:1">
      <c r="A62144"/>
    </row>
    <row r="62145" spans="1:1">
      <c r="A62145"/>
    </row>
    <row r="62146" spans="1:1">
      <c r="A62146"/>
    </row>
    <row r="62147" spans="1:1">
      <c r="A62147"/>
    </row>
    <row r="62148" spans="1:1">
      <c r="A62148"/>
    </row>
    <row r="62149" spans="1:1">
      <c r="A62149"/>
    </row>
    <row r="62150" spans="1:1">
      <c r="A62150"/>
    </row>
    <row r="62151" spans="1:1">
      <c r="A62151"/>
    </row>
    <row r="62152" spans="1:1">
      <c r="A62152"/>
    </row>
    <row r="62153" spans="1:1">
      <c r="A62153"/>
    </row>
    <row r="62154" spans="1:1">
      <c r="A62154"/>
    </row>
    <row r="62155" spans="1:1">
      <c r="A62155"/>
    </row>
    <row r="62156" spans="1:1">
      <c r="A62156"/>
    </row>
    <row r="62157" spans="1:1">
      <c r="A62157"/>
    </row>
    <row r="62158" spans="1:1">
      <c r="A62158"/>
    </row>
    <row r="62159" spans="1:1">
      <c r="A62159"/>
    </row>
    <row r="62160" spans="1:1">
      <c r="A62160"/>
    </row>
    <row r="62161" spans="1:1">
      <c r="A62161"/>
    </row>
    <row r="62162" spans="1:1">
      <c r="A62162"/>
    </row>
    <row r="62163" spans="1:1">
      <c r="A62163"/>
    </row>
    <row r="62164" spans="1:1">
      <c r="A62164"/>
    </row>
    <row r="62165" spans="1:1">
      <c r="A62165"/>
    </row>
    <row r="62166" spans="1:1">
      <c r="A62166"/>
    </row>
    <row r="62167" spans="1:1">
      <c r="A62167"/>
    </row>
    <row r="62168" spans="1:1">
      <c r="A62168"/>
    </row>
    <row r="62169" spans="1:1">
      <c r="A62169"/>
    </row>
    <row r="62170" spans="1:1">
      <c r="A62170"/>
    </row>
    <row r="62171" spans="1:1">
      <c r="A62171"/>
    </row>
    <row r="62172" spans="1:1">
      <c r="A62172"/>
    </row>
    <row r="62173" spans="1:1">
      <c r="A62173"/>
    </row>
    <row r="62174" spans="1:1">
      <c r="A62174"/>
    </row>
    <row r="62175" spans="1:1">
      <c r="A62175"/>
    </row>
    <row r="62176" spans="1:1">
      <c r="A62176"/>
    </row>
    <row r="62177" spans="1:1">
      <c r="A62177"/>
    </row>
    <row r="62178" spans="1:1">
      <c r="A62178"/>
    </row>
    <row r="62179" spans="1:1">
      <c r="A62179"/>
    </row>
    <row r="62180" spans="1:1">
      <c r="A62180"/>
    </row>
    <row r="62181" spans="1:1">
      <c r="A62181"/>
    </row>
    <row r="62182" spans="1:1">
      <c r="A62182"/>
    </row>
    <row r="62183" spans="1:1">
      <c r="A62183"/>
    </row>
    <row r="62184" spans="1:1">
      <c r="A62184"/>
    </row>
    <row r="62185" spans="1:1">
      <c r="A62185"/>
    </row>
    <row r="62186" spans="1:1">
      <c r="A62186"/>
    </row>
    <row r="62187" spans="1:1">
      <c r="A62187"/>
    </row>
    <row r="62188" spans="1:1">
      <c r="A62188"/>
    </row>
    <row r="62189" spans="1:1">
      <c r="A62189"/>
    </row>
    <row r="62190" spans="1:1">
      <c r="A62190"/>
    </row>
    <row r="62191" spans="1:1">
      <c r="A62191"/>
    </row>
    <row r="62192" spans="1:1">
      <c r="A62192"/>
    </row>
    <row r="62193" spans="1:1">
      <c r="A62193"/>
    </row>
    <row r="62194" spans="1:1">
      <c r="A62194"/>
    </row>
    <row r="62195" spans="1:1">
      <c r="A62195"/>
    </row>
    <row r="62196" spans="1:1">
      <c r="A62196"/>
    </row>
    <row r="62197" spans="1:1">
      <c r="A62197"/>
    </row>
    <row r="62198" spans="1:1">
      <c r="A62198"/>
    </row>
    <row r="62199" spans="1:1">
      <c r="A62199"/>
    </row>
    <row r="62200" spans="1:1">
      <c r="A62200"/>
    </row>
    <row r="62201" spans="1:1">
      <c r="A62201"/>
    </row>
    <row r="62202" spans="1:1">
      <c r="A62202"/>
    </row>
    <row r="62203" spans="1:1">
      <c r="A62203"/>
    </row>
    <row r="62204" spans="1:1">
      <c r="A62204"/>
    </row>
    <row r="62205" spans="1:1">
      <c r="A62205"/>
    </row>
    <row r="62206" spans="1:1">
      <c r="A62206"/>
    </row>
    <row r="62207" spans="1:1">
      <c r="A62207"/>
    </row>
    <row r="62208" spans="1:1">
      <c r="A62208"/>
    </row>
    <row r="62209" spans="1:1">
      <c r="A62209"/>
    </row>
    <row r="62210" spans="1:1">
      <c r="A62210"/>
    </row>
    <row r="62211" spans="1:1">
      <c r="A62211"/>
    </row>
    <row r="62212" spans="1:1">
      <c r="A62212"/>
    </row>
    <row r="62213" spans="1:1">
      <c r="A62213"/>
    </row>
    <row r="62214" spans="1:1">
      <c r="A62214"/>
    </row>
    <row r="62215" spans="1:1">
      <c r="A62215"/>
    </row>
    <row r="62216" spans="1:1">
      <c r="A62216"/>
    </row>
    <row r="62217" spans="1:1">
      <c r="A62217"/>
    </row>
    <row r="62218" spans="1:1">
      <c r="A62218"/>
    </row>
    <row r="62219" spans="1:1">
      <c r="A62219"/>
    </row>
    <row r="62220" spans="1:1">
      <c r="A62220"/>
    </row>
    <row r="62221" spans="1:1">
      <c r="A62221"/>
    </row>
    <row r="62222" spans="1:1">
      <c r="A62222"/>
    </row>
    <row r="62223" spans="1:1">
      <c r="A62223"/>
    </row>
    <row r="62224" spans="1:1">
      <c r="A62224"/>
    </row>
    <row r="62225" spans="1:1">
      <c r="A62225"/>
    </row>
    <row r="62226" spans="1:1">
      <c r="A62226"/>
    </row>
    <row r="62227" spans="1:1">
      <c r="A62227"/>
    </row>
    <row r="62228" spans="1:1">
      <c r="A62228"/>
    </row>
    <row r="62229" spans="1:1">
      <c r="A62229"/>
    </row>
    <row r="62230" spans="1:1">
      <c r="A62230"/>
    </row>
    <row r="62231" spans="1:1">
      <c r="A62231"/>
    </row>
    <row r="62232" spans="1:1">
      <c r="A62232"/>
    </row>
    <row r="62233" spans="1:1">
      <c r="A62233"/>
    </row>
    <row r="62234" spans="1:1">
      <c r="A62234"/>
    </row>
    <row r="62235" spans="1:1">
      <c r="A62235"/>
    </row>
    <row r="62236" spans="1:1">
      <c r="A62236"/>
    </row>
    <row r="62237" spans="1:1">
      <c r="A62237"/>
    </row>
    <row r="62238" spans="1:1">
      <c r="A62238"/>
    </row>
    <row r="62239" spans="1:1">
      <c r="A62239"/>
    </row>
    <row r="62240" spans="1:1">
      <c r="A62240"/>
    </row>
    <row r="62241" spans="1:1">
      <c r="A62241"/>
    </row>
    <row r="62242" spans="1:1">
      <c r="A62242"/>
    </row>
    <row r="62243" spans="1:1">
      <c r="A62243"/>
    </row>
    <row r="62244" spans="1:1">
      <c r="A62244"/>
    </row>
    <row r="62245" spans="1:1">
      <c r="A62245"/>
    </row>
    <row r="62246" spans="1:1">
      <c r="A62246"/>
    </row>
    <row r="62247" spans="1:1">
      <c r="A62247"/>
    </row>
    <row r="62248" spans="1:1">
      <c r="A62248"/>
    </row>
    <row r="62249" spans="1:1">
      <c r="A62249"/>
    </row>
    <row r="62250" spans="1:1">
      <c r="A62250"/>
    </row>
    <row r="62251" spans="1:1">
      <c r="A62251"/>
    </row>
    <row r="62252" spans="1:1">
      <c r="A62252"/>
    </row>
    <row r="62253" spans="1:1">
      <c r="A62253"/>
    </row>
    <row r="62254" spans="1:1">
      <c r="A62254"/>
    </row>
    <row r="62255" spans="1:1">
      <c r="A62255"/>
    </row>
    <row r="62256" spans="1:1">
      <c r="A62256"/>
    </row>
    <row r="62257" spans="1:1">
      <c r="A62257"/>
    </row>
    <row r="62258" spans="1:1">
      <c r="A62258"/>
    </row>
    <row r="62259" spans="1:1">
      <c r="A62259"/>
    </row>
    <row r="62260" spans="1:1">
      <c r="A62260"/>
    </row>
    <row r="62261" spans="1:1">
      <c r="A62261"/>
    </row>
    <row r="62262" spans="1:1">
      <c r="A62262"/>
    </row>
    <row r="62263" spans="1:1">
      <c r="A62263"/>
    </row>
    <row r="62264" spans="1:1">
      <c r="A62264"/>
    </row>
    <row r="62265" spans="1:1">
      <c r="A62265"/>
    </row>
    <row r="62266" spans="1:1">
      <c r="A62266"/>
    </row>
    <row r="62267" spans="1:1">
      <c r="A62267"/>
    </row>
    <row r="62268" spans="1:1">
      <c r="A62268"/>
    </row>
    <row r="62269" spans="1:1">
      <c r="A62269"/>
    </row>
    <row r="62270" spans="1:1">
      <c r="A62270"/>
    </row>
    <row r="62271" spans="1:1">
      <c r="A62271"/>
    </row>
    <row r="62272" spans="1:1">
      <c r="A62272"/>
    </row>
    <row r="62273" spans="1:1">
      <c r="A62273"/>
    </row>
    <row r="62274" spans="1:1">
      <c r="A62274"/>
    </row>
    <row r="62275" spans="1:1">
      <c r="A62275"/>
    </row>
    <row r="62276" spans="1:1">
      <c r="A62276"/>
    </row>
    <row r="62277" spans="1:1">
      <c r="A62277"/>
    </row>
    <row r="62278" spans="1:1">
      <c r="A62278"/>
    </row>
    <row r="62279" spans="1:1">
      <c r="A62279"/>
    </row>
    <row r="62280" spans="1:1">
      <c r="A62280"/>
    </row>
    <row r="62281" spans="1:1">
      <c r="A62281"/>
    </row>
    <row r="62282" spans="1:1">
      <c r="A62282"/>
    </row>
    <row r="62283" spans="1:1">
      <c r="A62283"/>
    </row>
    <row r="62284" spans="1:1">
      <c r="A62284"/>
    </row>
    <row r="62285" spans="1:1">
      <c r="A62285"/>
    </row>
    <row r="62286" spans="1:1">
      <c r="A62286"/>
    </row>
    <row r="62287" spans="1:1">
      <c r="A62287"/>
    </row>
    <row r="62288" spans="1:1">
      <c r="A62288"/>
    </row>
    <row r="62289" spans="1:1">
      <c r="A62289"/>
    </row>
    <row r="62290" spans="1:1">
      <c r="A62290"/>
    </row>
    <row r="62291" spans="1:1">
      <c r="A62291"/>
    </row>
    <row r="62292" spans="1:1">
      <c r="A62292"/>
    </row>
    <row r="62293" spans="1:1">
      <c r="A62293"/>
    </row>
    <row r="62294" spans="1:1">
      <c r="A62294"/>
    </row>
    <row r="62295" spans="1:1">
      <c r="A62295"/>
    </row>
    <row r="62296" spans="1:1">
      <c r="A62296"/>
    </row>
    <row r="62297" spans="1:1">
      <c r="A62297"/>
    </row>
    <row r="62298" spans="1:1">
      <c r="A62298"/>
    </row>
    <row r="62299" spans="1:1">
      <c r="A62299"/>
    </row>
    <row r="62300" spans="1:1">
      <c r="A62300"/>
    </row>
    <row r="62301" spans="1:1">
      <c r="A62301"/>
    </row>
    <row r="62302" spans="1:1">
      <c r="A62302"/>
    </row>
    <row r="62303" spans="1:1">
      <c r="A62303"/>
    </row>
    <row r="62304" spans="1:1">
      <c r="A62304"/>
    </row>
    <row r="62305" spans="1:1">
      <c r="A62305"/>
    </row>
    <row r="62306" spans="1:1">
      <c r="A62306"/>
    </row>
    <row r="62307" spans="1:1">
      <c r="A62307"/>
    </row>
    <row r="62308" spans="1:1">
      <c r="A62308"/>
    </row>
    <row r="62309" spans="1:1">
      <c r="A62309"/>
    </row>
    <row r="62310" spans="1:1">
      <c r="A62310"/>
    </row>
    <row r="62311" spans="1:1">
      <c r="A62311"/>
    </row>
    <row r="62312" spans="1:1">
      <c r="A62312"/>
    </row>
    <row r="62313" spans="1:1">
      <c r="A62313"/>
    </row>
    <row r="62314" spans="1:1">
      <c r="A62314"/>
    </row>
    <row r="62315" spans="1:1">
      <c r="A62315"/>
    </row>
    <row r="62316" spans="1:1">
      <c r="A62316"/>
    </row>
    <row r="62317" spans="1:1">
      <c r="A62317"/>
    </row>
    <row r="62318" spans="1:1">
      <c r="A62318"/>
    </row>
    <row r="62319" spans="1:1">
      <c r="A62319"/>
    </row>
    <row r="62320" spans="1:1">
      <c r="A62320"/>
    </row>
    <row r="62321" spans="1:1">
      <c r="A62321"/>
    </row>
    <row r="62322" spans="1:1">
      <c r="A62322"/>
    </row>
    <row r="62323" spans="1:1">
      <c r="A62323"/>
    </row>
    <row r="62324" spans="1:1">
      <c r="A62324"/>
    </row>
    <row r="62325" spans="1:1">
      <c r="A62325"/>
    </row>
    <row r="62326" spans="1:1">
      <c r="A62326"/>
    </row>
    <row r="62327" spans="1:1">
      <c r="A62327"/>
    </row>
    <row r="62328" spans="1:1">
      <c r="A62328"/>
    </row>
    <row r="62329" spans="1:1">
      <c r="A62329"/>
    </row>
    <row r="62330" spans="1:1">
      <c r="A62330"/>
    </row>
    <row r="62331" spans="1:1">
      <c r="A62331"/>
    </row>
    <row r="62332" spans="1:1">
      <c r="A62332"/>
    </row>
    <row r="62333" spans="1:1">
      <c r="A62333"/>
    </row>
    <row r="62334" spans="1:1">
      <c r="A62334"/>
    </row>
    <row r="62335" spans="1:1">
      <c r="A62335"/>
    </row>
    <row r="62336" spans="1:1">
      <c r="A62336"/>
    </row>
    <row r="62337" spans="1:1">
      <c r="A62337"/>
    </row>
    <row r="62338" spans="1:1">
      <c r="A62338"/>
    </row>
    <row r="62339" spans="1:1">
      <c r="A62339"/>
    </row>
    <row r="62340" spans="1:1">
      <c r="A62340"/>
    </row>
    <row r="62341" spans="1:1">
      <c r="A62341"/>
    </row>
    <row r="62342" spans="1:1">
      <c r="A62342"/>
    </row>
    <row r="62343" spans="1:1">
      <c r="A62343"/>
    </row>
    <row r="62344" spans="1:1">
      <c r="A62344"/>
    </row>
    <row r="62345" spans="1:1">
      <c r="A62345"/>
    </row>
    <row r="62346" spans="1:1">
      <c r="A62346"/>
    </row>
    <row r="62347" spans="1:1">
      <c r="A62347"/>
    </row>
    <row r="62348" spans="1:1">
      <c r="A62348"/>
    </row>
    <row r="62349" spans="1:1">
      <c r="A62349"/>
    </row>
    <row r="62350" spans="1:1">
      <c r="A62350"/>
    </row>
    <row r="62351" spans="1:1">
      <c r="A62351"/>
    </row>
    <row r="62352" spans="1:1">
      <c r="A62352"/>
    </row>
    <row r="62353" spans="1:1">
      <c r="A62353"/>
    </row>
    <row r="62354" spans="1:1">
      <c r="A62354"/>
    </row>
    <row r="62355" spans="1:1">
      <c r="A62355"/>
    </row>
    <row r="62356" spans="1:1">
      <c r="A62356"/>
    </row>
    <row r="62357" spans="1:1">
      <c r="A62357"/>
    </row>
    <row r="62358" spans="1:1">
      <c r="A62358"/>
    </row>
    <row r="62359" spans="1:1">
      <c r="A62359"/>
    </row>
    <row r="62360" spans="1:1">
      <c r="A62360"/>
    </row>
    <row r="62361" spans="1:1">
      <c r="A62361"/>
    </row>
    <row r="62362" spans="1:1">
      <c r="A62362"/>
    </row>
    <row r="62363" spans="1:1">
      <c r="A62363"/>
    </row>
    <row r="62364" spans="1:1">
      <c r="A62364"/>
    </row>
    <row r="62365" spans="1:1">
      <c r="A62365"/>
    </row>
    <row r="62366" spans="1:1">
      <c r="A62366"/>
    </row>
    <row r="62367" spans="1:1">
      <c r="A62367"/>
    </row>
    <row r="62368" spans="1:1">
      <c r="A62368"/>
    </row>
    <row r="62369" spans="1:1">
      <c r="A62369"/>
    </row>
    <row r="62370" spans="1:1">
      <c r="A62370"/>
    </row>
    <row r="62371" spans="1:1">
      <c r="A62371"/>
    </row>
    <row r="62372" spans="1:1">
      <c r="A62372"/>
    </row>
    <row r="62373" spans="1:1">
      <c r="A62373"/>
    </row>
    <row r="62374" spans="1:1">
      <c r="A62374"/>
    </row>
    <row r="62375" spans="1:1">
      <c r="A62375"/>
    </row>
    <row r="62376" spans="1:1">
      <c r="A62376"/>
    </row>
    <row r="62377" spans="1:1">
      <c r="A62377"/>
    </row>
    <row r="62378" spans="1:1">
      <c r="A62378"/>
    </row>
    <row r="62379" spans="1:1">
      <c r="A62379"/>
    </row>
    <row r="62380" spans="1:1">
      <c r="A62380"/>
    </row>
    <row r="62381" spans="1:1">
      <c r="A62381"/>
    </row>
    <row r="62382" spans="1:1">
      <c r="A62382"/>
    </row>
    <row r="62383" spans="1:1">
      <c r="A62383"/>
    </row>
    <row r="62384" spans="1:1">
      <c r="A62384"/>
    </row>
    <row r="62385" spans="1:1">
      <c r="A62385"/>
    </row>
    <row r="62386" spans="1:1">
      <c r="A62386"/>
    </row>
    <row r="62387" spans="1:1">
      <c r="A62387"/>
    </row>
    <row r="62388" spans="1:1">
      <c r="A62388"/>
    </row>
    <row r="62389" spans="1:1">
      <c r="A62389"/>
    </row>
    <row r="62390" spans="1:1">
      <c r="A62390"/>
    </row>
    <row r="62391" spans="1:1">
      <c r="A62391"/>
    </row>
    <row r="62392" spans="1:1">
      <c r="A62392"/>
    </row>
    <row r="62393" spans="1:1">
      <c r="A62393"/>
    </row>
    <row r="62394" spans="1:1">
      <c r="A62394"/>
    </row>
    <row r="62395" spans="1:1">
      <c r="A62395"/>
    </row>
    <row r="62396" spans="1:1">
      <c r="A62396"/>
    </row>
    <row r="62397" spans="1:1">
      <c r="A62397"/>
    </row>
    <row r="62398" spans="1:1">
      <c r="A62398"/>
    </row>
    <row r="62399" spans="1:1">
      <c r="A62399"/>
    </row>
    <row r="62400" spans="1:1">
      <c r="A62400"/>
    </row>
    <row r="62401" spans="1:1">
      <c r="A62401"/>
    </row>
    <row r="62402" spans="1:1">
      <c r="A62402"/>
    </row>
    <row r="62403" spans="1:1">
      <c r="A62403"/>
    </row>
    <row r="62404" spans="1:1">
      <c r="A62404"/>
    </row>
    <row r="62405" spans="1:1">
      <c r="A62405"/>
    </row>
    <row r="62406" spans="1:1">
      <c r="A62406"/>
    </row>
    <row r="62407" spans="1:1">
      <c r="A62407"/>
    </row>
    <row r="62408" spans="1:1">
      <c r="A62408"/>
    </row>
    <row r="62409" spans="1:1">
      <c r="A62409"/>
    </row>
    <row r="62410" spans="1:1">
      <c r="A62410"/>
    </row>
    <row r="62411" spans="1:1">
      <c r="A62411"/>
    </row>
    <row r="62412" spans="1:1">
      <c r="A62412"/>
    </row>
    <row r="62413" spans="1:1">
      <c r="A62413"/>
    </row>
    <row r="62414" spans="1:1">
      <c r="A62414"/>
    </row>
    <row r="62415" spans="1:1">
      <c r="A62415"/>
    </row>
    <row r="62416" spans="1:1">
      <c r="A62416"/>
    </row>
    <row r="62417" spans="1:1">
      <c r="A62417"/>
    </row>
    <row r="62418" spans="1:1">
      <c r="A62418"/>
    </row>
    <row r="62419" spans="1:1">
      <c r="A62419"/>
    </row>
    <row r="62420" spans="1:1">
      <c r="A62420"/>
    </row>
    <row r="62421" spans="1:1">
      <c r="A62421"/>
    </row>
    <row r="62422" spans="1:1">
      <c r="A62422"/>
    </row>
    <row r="62423" spans="1:1">
      <c r="A62423"/>
    </row>
    <row r="62424" spans="1:1">
      <c r="A62424"/>
    </row>
    <row r="62425" spans="1:1">
      <c r="A62425"/>
    </row>
    <row r="62426" spans="1:1">
      <c r="A62426"/>
    </row>
    <row r="62427" spans="1:1">
      <c r="A62427"/>
    </row>
    <row r="62428" spans="1:1">
      <c r="A62428"/>
    </row>
    <row r="62429" spans="1:1">
      <c r="A62429"/>
    </row>
    <row r="62430" spans="1:1">
      <c r="A62430"/>
    </row>
    <row r="62431" spans="1:1">
      <c r="A62431"/>
    </row>
    <row r="62432" spans="1:1">
      <c r="A62432"/>
    </row>
    <row r="62433" spans="1:1">
      <c r="A62433"/>
    </row>
    <row r="62434" spans="1:1">
      <c r="A62434"/>
    </row>
    <row r="62435" spans="1:1">
      <c r="A62435"/>
    </row>
    <row r="62436" spans="1:1">
      <c r="A62436"/>
    </row>
    <row r="62437" spans="1:1">
      <c r="A62437"/>
    </row>
    <row r="62438" spans="1:1">
      <c r="A62438"/>
    </row>
    <row r="62439" spans="1:1">
      <c r="A62439"/>
    </row>
    <row r="62440" spans="1:1">
      <c r="A62440"/>
    </row>
    <row r="62441" spans="1:1">
      <c r="A62441"/>
    </row>
    <row r="62442" spans="1:1">
      <c r="A62442"/>
    </row>
    <row r="62443" spans="1:1">
      <c r="A62443"/>
    </row>
    <row r="62444" spans="1:1">
      <c r="A62444"/>
    </row>
    <row r="62445" spans="1:1">
      <c r="A62445"/>
    </row>
    <row r="62446" spans="1:1">
      <c r="A62446"/>
    </row>
    <row r="62447" spans="1:1">
      <c r="A62447"/>
    </row>
    <row r="62448" spans="1:1">
      <c r="A62448"/>
    </row>
    <row r="62449" spans="1:1">
      <c r="A62449"/>
    </row>
    <row r="62450" spans="1:1">
      <c r="A62450"/>
    </row>
    <row r="62451" spans="1:1">
      <c r="A62451"/>
    </row>
    <row r="62452" spans="1:1">
      <c r="A62452"/>
    </row>
    <row r="62453" spans="1:1">
      <c r="A62453"/>
    </row>
    <row r="62454" spans="1:1">
      <c r="A62454"/>
    </row>
    <row r="62455" spans="1:1">
      <c r="A62455"/>
    </row>
    <row r="62456" spans="1:1">
      <c r="A62456"/>
    </row>
    <row r="62457" spans="1:1">
      <c r="A62457"/>
    </row>
    <row r="62458" spans="1:1">
      <c r="A62458"/>
    </row>
    <row r="62459" spans="1:1">
      <c r="A62459"/>
    </row>
    <row r="62460" spans="1:1">
      <c r="A62460"/>
    </row>
    <row r="62461" spans="1:1">
      <c r="A62461"/>
    </row>
    <row r="62462" spans="1:1">
      <c r="A62462"/>
    </row>
    <row r="62463" spans="1:1">
      <c r="A62463"/>
    </row>
    <row r="62464" spans="1:1">
      <c r="A62464"/>
    </row>
    <row r="62465" spans="1:1">
      <c r="A62465"/>
    </row>
    <row r="62466" spans="1:1">
      <c r="A62466"/>
    </row>
    <row r="62467" spans="1:1">
      <c r="A62467"/>
    </row>
    <row r="62468" spans="1:1">
      <c r="A62468"/>
    </row>
    <row r="62469" spans="1:1">
      <c r="A62469"/>
    </row>
    <row r="62470" spans="1:1">
      <c r="A62470"/>
    </row>
    <row r="62471" spans="1:1">
      <c r="A62471"/>
    </row>
    <row r="62472" spans="1:1">
      <c r="A62472"/>
    </row>
    <row r="62473" spans="1:1">
      <c r="A62473"/>
    </row>
    <row r="62474" spans="1:1">
      <c r="A62474"/>
    </row>
    <row r="62475" spans="1:1">
      <c r="A62475"/>
    </row>
    <row r="62476" spans="1:1">
      <c r="A62476"/>
    </row>
    <row r="62477" spans="1:1">
      <c r="A62477"/>
    </row>
    <row r="62478" spans="1:1">
      <c r="A62478"/>
    </row>
    <row r="62479" spans="1:1">
      <c r="A62479"/>
    </row>
    <row r="62480" spans="1:1">
      <c r="A62480"/>
    </row>
    <row r="62481" spans="1:1">
      <c r="A62481"/>
    </row>
    <row r="62482" spans="1:1">
      <c r="A62482"/>
    </row>
    <row r="62483" spans="1:1">
      <c r="A62483"/>
    </row>
    <row r="62484" spans="1:1">
      <c r="A62484"/>
    </row>
    <row r="62485" spans="1:1">
      <c r="A62485"/>
    </row>
    <row r="62486" spans="1:1">
      <c r="A62486"/>
    </row>
    <row r="62487" spans="1:1">
      <c r="A62487"/>
    </row>
    <row r="62488" spans="1:1">
      <c r="A62488"/>
    </row>
    <row r="62489" spans="1:1">
      <c r="A62489"/>
    </row>
    <row r="62490" spans="1:1">
      <c r="A62490"/>
    </row>
    <row r="62491" spans="1:1">
      <c r="A62491"/>
    </row>
    <row r="62492" spans="1:1">
      <c r="A62492"/>
    </row>
    <row r="62493" spans="1:1">
      <c r="A62493"/>
    </row>
    <row r="62494" spans="1:1">
      <c r="A62494"/>
    </row>
    <row r="62495" spans="1:1">
      <c r="A62495"/>
    </row>
    <row r="62496" spans="1:1">
      <c r="A62496"/>
    </row>
    <row r="62497" spans="1:1">
      <c r="A62497"/>
    </row>
    <row r="62498" spans="1:1">
      <c r="A62498"/>
    </row>
    <row r="62499" spans="1:1">
      <c r="A62499"/>
    </row>
    <row r="62500" spans="1:1">
      <c r="A62500"/>
    </row>
    <row r="62501" spans="1:1">
      <c r="A62501"/>
    </row>
    <row r="62502" spans="1:1">
      <c r="A62502"/>
    </row>
    <row r="62503" spans="1:1">
      <c r="A62503"/>
    </row>
    <row r="62504" spans="1:1">
      <c r="A62504"/>
    </row>
    <row r="62505" spans="1:1">
      <c r="A62505"/>
    </row>
    <row r="62506" spans="1:1">
      <c r="A62506"/>
    </row>
    <row r="62507" spans="1:1">
      <c r="A62507"/>
    </row>
    <row r="62508" spans="1:1">
      <c r="A62508"/>
    </row>
    <row r="62509" spans="1:1">
      <c r="A62509"/>
    </row>
    <row r="62510" spans="1:1">
      <c r="A62510"/>
    </row>
    <row r="62511" spans="1:1">
      <c r="A62511"/>
    </row>
    <row r="62512" spans="1:1">
      <c r="A62512"/>
    </row>
    <row r="62513" spans="1:1">
      <c r="A62513"/>
    </row>
    <row r="62514" spans="1:1">
      <c r="A62514"/>
    </row>
    <row r="62515" spans="1:1">
      <c r="A62515"/>
    </row>
    <row r="62516" spans="1:1">
      <c r="A62516"/>
    </row>
    <row r="62517" spans="1:1">
      <c r="A62517"/>
    </row>
    <row r="62518" spans="1:1">
      <c r="A62518"/>
    </row>
    <row r="62519" spans="1:1">
      <c r="A62519"/>
    </row>
    <row r="62520" spans="1:1">
      <c r="A62520"/>
    </row>
    <row r="62521" spans="1:1">
      <c r="A62521"/>
    </row>
    <row r="62522" spans="1:1">
      <c r="A62522"/>
    </row>
    <row r="62523" spans="1:1">
      <c r="A62523"/>
    </row>
    <row r="62524" spans="1:1">
      <c r="A62524"/>
    </row>
    <row r="62525" spans="1:1">
      <c r="A62525"/>
    </row>
    <row r="62526" spans="1:1">
      <c r="A62526"/>
    </row>
    <row r="62527" spans="1:1">
      <c r="A62527"/>
    </row>
    <row r="62528" spans="1:1">
      <c r="A62528"/>
    </row>
    <row r="62529" spans="1:1">
      <c r="A62529"/>
    </row>
    <row r="62530" spans="1:1">
      <c r="A62530"/>
    </row>
    <row r="62531" spans="1:1">
      <c r="A62531"/>
    </row>
    <row r="62532" spans="1:1">
      <c r="A62532"/>
    </row>
    <row r="62533" spans="1:1">
      <c r="A62533"/>
    </row>
    <row r="62534" spans="1:1">
      <c r="A62534"/>
    </row>
    <row r="62535" spans="1:1">
      <c r="A62535"/>
    </row>
    <row r="62536" spans="1:1">
      <c r="A62536"/>
    </row>
    <row r="62537" spans="1:1">
      <c r="A62537"/>
    </row>
    <row r="62538" spans="1:1">
      <c r="A62538"/>
    </row>
    <row r="62539" spans="1:1">
      <c r="A62539"/>
    </row>
    <row r="62540" spans="1:1">
      <c r="A62540"/>
    </row>
    <row r="62541" spans="1:1">
      <c r="A62541"/>
    </row>
    <row r="62542" spans="1:1">
      <c r="A62542"/>
    </row>
    <row r="62543" spans="1:1">
      <c r="A62543"/>
    </row>
    <row r="62544" spans="1:1">
      <c r="A62544"/>
    </row>
    <row r="62545" spans="1:1">
      <c r="A62545"/>
    </row>
    <row r="62546" spans="1:1">
      <c r="A62546"/>
    </row>
    <row r="62547" spans="1:1">
      <c r="A62547"/>
    </row>
    <row r="62548" spans="1:1">
      <c r="A62548"/>
    </row>
    <row r="62549" spans="1:1">
      <c r="A62549"/>
    </row>
    <row r="62550" spans="1:1">
      <c r="A62550"/>
    </row>
    <row r="62551" spans="1:1">
      <c r="A62551"/>
    </row>
    <row r="62552" spans="1:1">
      <c r="A62552"/>
    </row>
    <row r="62553" spans="1:1">
      <c r="A62553"/>
    </row>
    <row r="62554" spans="1:1">
      <c r="A62554"/>
    </row>
    <row r="62555" spans="1:1">
      <c r="A62555"/>
    </row>
    <row r="62556" spans="1:1">
      <c r="A62556"/>
    </row>
    <row r="62557" spans="1:1">
      <c r="A62557"/>
    </row>
    <row r="62558" spans="1:1">
      <c r="A62558"/>
    </row>
    <row r="62559" spans="1:1">
      <c r="A62559"/>
    </row>
    <row r="62560" spans="1:1">
      <c r="A62560"/>
    </row>
    <row r="62561" spans="1:1">
      <c r="A62561"/>
    </row>
    <row r="62562" spans="1:1">
      <c r="A62562"/>
    </row>
    <row r="62563" spans="1:1">
      <c r="A62563"/>
    </row>
    <row r="62564" spans="1:1">
      <c r="A62564"/>
    </row>
    <row r="62565" spans="1:1">
      <c r="A62565"/>
    </row>
    <row r="62566" spans="1:1">
      <c r="A62566"/>
    </row>
    <row r="62567" spans="1:1">
      <c r="A62567"/>
    </row>
    <row r="62568" spans="1:1">
      <c r="A62568"/>
    </row>
    <row r="62569" spans="1:1">
      <c r="A62569"/>
    </row>
    <row r="62570" spans="1:1">
      <c r="A62570"/>
    </row>
    <row r="62571" spans="1:1">
      <c r="A62571"/>
    </row>
    <row r="62572" spans="1:1">
      <c r="A62572"/>
    </row>
    <row r="62573" spans="1:1">
      <c r="A62573"/>
    </row>
    <row r="62574" spans="1:1">
      <c r="A62574"/>
    </row>
    <row r="62575" spans="1:1">
      <c r="A62575"/>
    </row>
    <row r="62576" spans="1:1">
      <c r="A62576"/>
    </row>
    <row r="62577" spans="1:1">
      <c r="A62577"/>
    </row>
    <row r="62578" spans="1:1">
      <c r="A62578"/>
    </row>
    <row r="62579" spans="1:1">
      <c r="A62579"/>
    </row>
    <row r="62580" spans="1:1">
      <c r="A62580"/>
    </row>
    <row r="62581" spans="1:1">
      <c r="A62581"/>
    </row>
    <row r="62582" spans="1:1">
      <c r="A62582"/>
    </row>
    <row r="62583" spans="1:1">
      <c r="A62583"/>
    </row>
    <row r="62584" spans="1:1">
      <c r="A62584"/>
    </row>
    <row r="62585" spans="1:1">
      <c r="A62585"/>
    </row>
    <row r="62586" spans="1:1">
      <c r="A62586"/>
    </row>
    <row r="62587" spans="1:1">
      <c r="A62587"/>
    </row>
    <row r="62588" spans="1:1">
      <c r="A62588"/>
    </row>
    <row r="62589" spans="1:1">
      <c r="A62589"/>
    </row>
    <row r="62590" spans="1:1">
      <c r="A62590"/>
    </row>
    <row r="62591" spans="1:1">
      <c r="A62591"/>
    </row>
    <row r="62592" spans="1:1">
      <c r="A62592"/>
    </row>
    <row r="62593" spans="1:1">
      <c r="A62593"/>
    </row>
    <row r="62594" spans="1:1">
      <c r="A62594"/>
    </row>
    <row r="62595" spans="1:1">
      <c r="A62595"/>
    </row>
    <row r="62596" spans="1:1">
      <c r="A62596"/>
    </row>
    <row r="62597" spans="1:1">
      <c r="A62597"/>
    </row>
    <row r="62598" spans="1:1">
      <c r="A62598"/>
    </row>
    <row r="62599" spans="1:1">
      <c r="A62599"/>
    </row>
    <row r="62600" spans="1:1">
      <c r="A62600"/>
    </row>
    <row r="62601" spans="1:1">
      <c r="A62601"/>
    </row>
    <row r="62602" spans="1:1">
      <c r="A62602"/>
    </row>
    <row r="62603" spans="1:1">
      <c r="A62603"/>
    </row>
    <row r="62604" spans="1:1">
      <c r="A62604"/>
    </row>
    <row r="62605" spans="1:1">
      <c r="A62605"/>
    </row>
    <row r="62606" spans="1:1">
      <c r="A62606"/>
    </row>
    <row r="62607" spans="1:1">
      <c r="A62607"/>
    </row>
    <row r="62608" spans="1:1">
      <c r="A62608"/>
    </row>
    <row r="62609" spans="1:1">
      <c r="A62609"/>
    </row>
    <row r="62610" spans="1:1">
      <c r="A62610"/>
    </row>
    <row r="62611" spans="1:1">
      <c r="A62611"/>
    </row>
    <row r="62612" spans="1:1">
      <c r="A62612"/>
    </row>
    <row r="62613" spans="1:1">
      <c r="A62613"/>
    </row>
    <row r="62614" spans="1:1">
      <c r="A62614"/>
    </row>
    <row r="62615" spans="1:1">
      <c r="A62615"/>
    </row>
    <row r="62616" spans="1:1">
      <c r="A62616"/>
    </row>
    <row r="62617" spans="1:1">
      <c r="A62617"/>
    </row>
    <row r="62618" spans="1:1">
      <c r="A62618"/>
    </row>
    <row r="62619" spans="1:1">
      <c r="A62619"/>
    </row>
    <row r="62620" spans="1:1">
      <c r="A62620"/>
    </row>
    <row r="62621" spans="1:1">
      <c r="A62621"/>
    </row>
    <row r="62622" spans="1:1">
      <c r="A62622"/>
    </row>
    <row r="62623" spans="1:1">
      <c r="A62623"/>
    </row>
    <row r="62624" spans="1:1">
      <c r="A62624"/>
    </row>
    <row r="62625" spans="1:1">
      <c r="A62625"/>
    </row>
    <row r="62626" spans="1:1">
      <c r="A62626"/>
    </row>
    <row r="62627" spans="1:1">
      <c r="A62627"/>
    </row>
    <row r="62628" spans="1:1">
      <c r="A62628"/>
    </row>
    <row r="62629" spans="1:1">
      <c r="A62629"/>
    </row>
    <row r="62630" spans="1:1">
      <c r="A62630"/>
    </row>
    <row r="62631" spans="1:1">
      <c r="A62631"/>
    </row>
    <row r="62632" spans="1:1">
      <c r="A62632"/>
    </row>
    <row r="62633" spans="1:1">
      <c r="A62633"/>
    </row>
    <row r="62634" spans="1:1">
      <c r="A62634"/>
    </row>
    <row r="62635" spans="1:1">
      <c r="A62635"/>
    </row>
    <row r="62636" spans="1:1">
      <c r="A62636"/>
    </row>
    <row r="62637" spans="1:1">
      <c r="A62637"/>
    </row>
    <row r="62638" spans="1:1">
      <c r="A62638"/>
    </row>
    <row r="62639" spans="1:1">
      <c r="A62639"/>
    </row>
    <row r="62640" spans="1:1">
      <c r="A62640"/>
    </row>
    <row r="62641" spans="1:1">
      <c r="A62641"/>
    </row>
    <row r="62642" spans="1:1">
      <c r="A62642"/>
    </row>
    <row r="62643" spans="1:1">
      <c r="A62643"/>
    </row>
    <row r="62644" spans="1:1">
      <c r="A62644"/>
    </row>
    <row r="62645" spans="1:1">
      <c r="A62645"/>
    </row>
    <row r="62646" spans="1:1">
      <c r="A62646"/>
    </row>
    <row r="62647" spans="1:1">
      <c r="A62647"/>
    </row>
    <row r="62648" spans="1:1">
      <c r="A62648"/>
    </row>
    <row r="62649" spans="1:1">
      <c r="A62649"/>
    </row>
    <row r="62650" spans="1:1">
      <c r="A62650"/>
    </row>
    <row r="62651" spans="1:1">
      <c r="A62651"/>
    </row>
    <row r="62652" spans="1:1">
      <c r="A62652"/>
    </row>
    <row r="62653" spans="1:1">
      <c r="A62653"/>
    </row>
    <row r="62654" spans="1:1">
      <c r="A62654"/>
    </row>
    <row r="62655" spans="1:1">
      <c r="A62655"/>
    </row>
    <row r="62656" spans="1:1">
      <c r="A62656"/>
    </row>
    <row r="62657" spans="1:1">
      <c r="A62657"/>
    </row>
    <row r="62658" spans="1:1">
      <c r="A62658"/>
    </row>
    <row r="62659" spans="1:1">
      <c r="A62659"/>
    </row>
    <row r="62660" spans="1:1">
      <c r="A62660"/>
    </row>
    <row r="62661" spans="1:1">
      <c r="A62661"/>
    </row>
    <row r="62662" spans="1:1">
      <c r="A62662"/>
    </row>
    <row r="62663" spans="1:1">
      <c r="A62663"/>
    </row>
    <row r="62664" spans="1:1">
      <c r="A62664"/>
    </row>
    <row r="62665" spans="1:1">
      <c r="A62665"/>
    </row>
    <row r="62666" spans="1:1">
      <c r="A62666"/>
    </row>
    <row r="62667" spans="1:1">
      <c r="A62667"/>
    </row>
    <row r="62668" spans="1:1">
      <c r="A62668"/>
    </row>
    <row r="62669" spans="1:1">
      <c r="A62669"/>
    </row>
    <row r="62670" spans="1:1">
      <c r="A62670"/>
    </row>
    <row r="62671" spans="1:1">
      <c r="A62671"/>
    </row>
    <row r="62672" spans="1:1">
      <c r="A62672"/>
    </row>
    <row r="62673" spans="1:1">
      <c r="A62673"/>
    </row>
    <row r="62674" spans="1:1">
      <c r="A62674"/>
    </row>
    <row r="62675" spans="1:1">
      <c r="A62675"/>
    </row>
    <row r="62676" spans="1:1">
      <c r="A62676"/>
    </row>
    <row r="62677" spans="1:1">
      <c r="A62677"/>
    </row>
    <row r="62678" spans="1:1">
      <c r="A62678"/>
    </row>
    <row r="62679" spans="1:1">
      <c r="A62679"/>
    </row>
    <row r="62680" spans="1:1">
      <c r="A62680"/>
    </row>
    <row r="62681" spans="1:1">
      <c r="A62681"/>
    </row>
    <row r="62682" spans="1:1">
      <c r="A62682"/>
    </row>
    <row r="62683" spans="1:1">
      <c r="A62683"/>
    </row>
    <row r="62684" spans="1:1">
      <c r="A62684"/>
    </row>
    <row r="62685" spans="1:1">
      <c r="A62685"/>
    </row>
    <row r="62686" spans="1:1">
      <c r="A62686"/>
    </row>
    <row r="62687" spans="1:1">
      <c r="A62687"/>
    </row>
    <row r="62688" spans="1:1">
      <c r="A62688"/>
    </row>
    <row r="62689" spans="1:1">
      <c r="A62689"/>
    </row>
    <row r="62690" spans="1:1">
      <c r="A62690"/>
    </row>
    <row r="62691" spans="1:1">
      <c r="A62691"/>
    </row>
    <row r="62692" spans="1:1">
      <c r="A62692"/>
    </row>
    <row r="62693" spans="1:1">
      <c r="A62693"/>
    </row>
    <row r="62694" spans="1:1">
      <c r="A62694"/>
    </row>
    <row r="62695" spans="1:1">
      <c r="A62695"/>
    </row>
    <row r="62696" spans="1:1">
      <c r="A62696"/>
    </row>
    <row r="62697" spans="1:1">
      <c r="A62697"/>
    </row>
    <row r="62698" spans="1:1">
      <c r="A62698"/>
    </row>
    <row r="62699" spans="1:1">
      <c r="A62699"/>
    </row>
    <row r="62700" spans="1:1">
      <c r="A62700"/>
    </row>
    <row r="62701" spans="1:1">
      <c r="A62701"/>
    </row>
    <row r="62702" spans="1:1">
      <c r="A62702"/>
    </row>
    <row r="62703" spans="1:1">
      <c r="A62703"/>
    </row>
    <row r="62704" spans="1:1">
      <c r="A62704"/>
    </row>
    <row r="62705" spans="1:1">
      <c r="A62705"/>
    </row>
    <row r="62706" spans="1:1">
      <c r="A62706"/>
    </row>
    <row r="62707" spans="1:1">
      <c r="A62707"/>
    </row>
    <row r="62708" spans="1:1">
      <c r="A62708"/>
    </row>
    <row r="62709" spans="1:1">
      <c r="A62709"/>
    </row>
    <row r="62710" spans="1:1">
      <c r="A62710"/>
    </row>
    <row r="62711" spans="1:1">
      <c r="A62711"/>
    </row>
    <row r="62712" spans="1:1">
      <c r="A62712"/>
    </row>
    <row r="62713" spans="1:1">
      <c r="A62713"/>
    </row>
    <row r="62714" spans="1:1">
      <c r="A62714"/>
    </row>
    <row r="62715" spans="1:1">
      <c r="A62715"/>
    </row>
    <row r="62716" spans="1:1">
      <c r="A62716"/>
    </row>
    <row r="62717" spans="1:1">
      <c r="A62717"/>
    </row>
    <row r="62718" spans="1:1">
      <c r="A62718"/>
    </row>
    <row r="62719" spans="1:1">
      <c r="A62719"/>
    </row>
    <row r="62720" spans="1:1">
      <c r="A62720"/>
    </row>
    <row r="62721" spans="1:1">
      <c r="A62721"/>
    </row>
    <row r="62722" spans="1:1">
      <c r="A62722"/>
    </row>
    <row r="62723" spans="1:1">
      <c r="A62723"/>
    </row>
    <row r="62724" spans="1:1">
      <c r="A62724"/>
    </row>
    <row r="62725" spans="1:1">
      <c r="A62725"/>
    </row>
    <row r="62726" spans="1:1">
      <c r="A62726"/>
    </row>
    <row r="62727" spans="1:1">
      <c r="A62727"/>
    </row>
    <row r="62728" spans="1:1">
      <c r="A62728"/>
    </row>
    <row r="62729" spans="1:1">
      <c r="A62729"/>
    </row>
    <row r="62730" spans="1:1">
      <c r="A62730"/>
    </row>
    <row r="62731" spans="1:1">
      <c r="A62731"/>
    </row>
    <row r="62732" spans="1:1">
      <c r="A62732"/>
    </row>
    <row r="62733" spans="1:1">
      <c r="A62733"/>
    </row>
    <row r="62734" spans="1:1">
      <c r="A62734"/>
    </row>
    <row r="62735" spans="1:1">
      <c r="A62735"/>
    </row>
    <row r="62736" spans="1:1">
      <c r="A62736"/>
    </row>
    <row r="62737" spans="1:1">
      <c r="A62737"/>
    </row>
    <row r="62738" spans="1:1">
      <c r="A62738"/>
    </row>
    <row r="62739" spans="1:1">
      <c r="A62739"/>
    </row>
    <row r="62740" spans="1:1">
      <c r="A62740"/>
    </row>
    <row r="62741" spans="1:1">
      <c r="A62741"/>
    </row>
    <row r="62742" spans="1:1">
      <c r="A62742"/>
    </row>
    <row r="62743" spans="1:1">
      <c r="A62743"/>
    </row>
    <row r="62744" spans="1:1">
      <c r="A62744"/>
    </row>
    <row r="62745" spans="1:1">
      <c r="A62745"/>
    </row>
    <row r="62746" spans="1:1">
      <c r="A62746"/>
    </row>
    <row r="62747" spans="1:1">
      <c r="A62747"/>
    </row>
    <row r="62748" spans="1:1">
      <c r="A62748"/>
    </row>
    <row r="62749" spans="1:1">
      <c r="A62749"/>
    </row>
    <row r="62750" spans="1:1">
      <c r="A62750"/>
    </row>
    <row r="62751" spans="1:1">
      <c r="A62751"/>
    </row>
    <row r="62752" spans="1:1">
      <c r="A62752"/>
    </row>
    <row r="62753" spans="1:1">
      <c r="A62753"/>
    </row>
    <row r="62754" spans="1:1">
      <c r="A62754"/>
    </row>
    <row r="62755" spans="1:1">
      <c r="A62755"/>
    </row>
    <row r="62756" spans="1:1">
      <c r="A62756"/>
    </row>
    <row r="62757" spans="1:1">
      <c r="A62757"/>
    </row>
    <row r="62758" spans="1:1">
      <c r="A62758"/>
    </row>
    <row r="62759" spans="1:1">
      <c r="A62759"/>
    </row>
    <row r="62760" spans="1:1">
      <c r="A62760"/>
    </row>
    <row r="62761" spans="1:1">
      <c r="A62761"/>
    </row>
    <row r="62762" spans="1:1">
      <c r="A62762"/>
    </row>
    <row r="62763" spans="1:1">
      <c r="A62763"/>
    </row>
    <row r="62764" spans="1:1">
      <c r="A62764"/>
    </row>
    <row r="62765" spans="1:1">
      <c r="A62765"/>
    </row>
    <row r="62766" spans="1:1">
      <c r="A62766"/>
    </row>
    <row r="62767" spans="1:1">
      <c r="A62767"/>
    </row>
    <row r="62768" spans="1:1">
      <c r="A62768"/>
    </row>
    <row r="62769" spans="1:1">
      <c r="A62769"/>
    </row>
    <row r="62770" spans="1:1">
      <c r="A62770"/>
    </row>
    <row r="62771" spans="1:1">
      <c r="A62771"/>
    </row>
    <row r="62772" spans="1:1">
      <c r="A62772"/>
    </row>
    <row r="62773" spans="1:1">
      <c r="A62773"/>
    </row>
    <row r="62774" spans="1:1">
      <c r="A62774"/>
    </row>
    <row r="62775" spans="1:1">
      <c r="A62775"/>
    </row>
    <row r="62776" spans="1:1">
      <c r="A62776"/>
    </row>
    <row r="62777" spans="1:1">
      <c r="A62777"/>
    </row>
    <row r="62778" spans="1:1">
      <c r="A62778"/>
    </row>
    <row r="62779" spans="1:1">
      <c r="A62779"/>
    </row>
    <row r="62780" spans="1:1">
      <c r="A62780"/>
    </row>
    <row r="62781" spans="1:1">
      <c r="A62781"/>
    </row>
    <row r="62782" spans="1:1">
      <c r="A62782"/>
    </row>
    <row r="62783" spans="1:1">
      <c r="A62783"/>
    </row>
    <row r="62784" spans="1:1">
      <c r="A62784"/>
    </row>
    <row r="62785" spans="1:1">
      <c r="A62785"/>
    </row>
    <row r="62786" spans="1:1">
      <c r="A62786"/>
    </row>
    <row r="62787" spans="1:1">
      <c r="A62787"/>
    </row>
    <row r="62788" spans="1:1">
      <c r="A62788"/>
    </row>
    <row r="62789" spans="1:1">
      <c r="A62789"/>
    </row>
    <row r="62790" spans="1:1">
      <c r="A62790"/>
    </row>
    <row r="62791" spans="1:1">
      <c r="A62791"/>
    </row>
    <row r="62792" spans="1:1">
      <c r="A62792"/>
    </row>
    <row r="62793" spans="1:1">
      <c r="A62793"/>
    </row>
    <row r="62794" spans="1:1">
      <c r="A62794"/>
    </row>
    <row r="62795" spans="1:1">
      <c r="A62795"/>
    </row>
    <row r="62796" spans="1:1">
      <c r="A62796"/>
    </row>
    <row r="62797" spans="1:1">
      <c r="A62797"/>
    </row>
    <row r="62798" spans="1:1">
      <c r="A62798"/>
    </row>
    <row r="62799" spans="1:1">
      <c r="A62799"/>
    </row>
    <row r="62800" spans="1:1">
      <c r="A62800"/>
    </row>
    <row r="62801" spans="1:1">
      <c r="A62801"/>
    </row>
    <row r="62802" spans="1:1">
      <c r="A62802"/>
    </row>
    <row r="62803" spans="1:1">
      <c r="A62803"/>
    </row>
    <row r="62804" spans="1:1">
      <c r="A62804"/>
    </row>
    <row r="62805" spans="1:1">
      <c r="A62805"/>
    </row>
    <row r="62806" spans="1:1">
      <c r="A62806"/>
    </row>
    <row r="62807" spans="1:1">
      <c r="A62807"/>
    </row>
    <row r="62808" spans="1:1">
      <c r="A62808"/>
    </row>
    <row r="62809" spans="1:1">
      <c r="A62809"/>
    </row>
    <row r="62810" spans="1:1">
      <c r="A62810"/>
    </row>
    <row r="62811" spans="1:1">
      <c r="A62811"/>
    </row>
    <row r="62812" spans="1:1">
      <c r="A62812"/>
    </row>
    <row r="62813" spans="1:1">
      <c r="A62813"/>
    </row>
    <row r="62814" spans="1:1">
      <c r="A62814"/>
    </row>
    <row r="62815" spans="1:1">
      <c r="A62815"/>
    </row>
    <row r="62816" spans="1:1">
      <c r="A62816"/>
    </row>
    <row r="62817" spans="1:1">
      <c r="A62817"/>
    </row>
    <row r="62818" spans="1:1">
      <c r="A62818"/>
    </row>
    <row r="62819" spans="1:1">
      <c r="A62819"/>
    </row>
    <row r="62820" spans="1:1">
      <c r="A62820"/>
    </row>
    <row r="62821" spans="1:1">
      <c r="A62821"/>
    </row>
    <row r="62822" spans="1:1">
      <c r="A62822"/>
    </row>
    <row r="62823" spans="1:1">
      <c r="A62823"/>
    </row>
    <row r="62824" spans="1:1">
      <c r="A62824"/>
    </row>
    <row r="62825" spans="1:1">
      <c r="A62825"/>
    </row>
    <row r="62826" spans="1:1">
      <c r="A62826"/>
    </row>
    <row r="62827" spans="1:1">
      <c r="A62827"/>
    </row>
    <row r="62828" spans="1:1">
      <c r="A62828"/>
    </row>
    <row r="62829" spans="1:1">
      <c r="A62829"/>
    </row>
    <row r="62830" spans="1:1">
      <c r="A62830"/>
    </row>
    <row r="62831" spans="1:1">
      <c r="A62831"/>
    </row>
    <row r="62832" spans="1:1">
      <c r="A62832"/>
    </row>
    <row r="62833" spans="1:1">
      <c r="A62833"/>
    </row>
    <row r="62834" spans="1:1">
      <c r="A62834"/>
    </row>
    <row r="62835" spans="1:1">
      <c r="A62835"/>
    </row>
    <row r="62836" spans="1:1">
      <c r="A62836"/>
    </row>
    <row r="62837" spans="1:1">
      <c r="A62837"/>
    </row>
    <row r="62838" spans="1:1">
      <c r="A62838"/>
    </row>
    <row r="62839" spans="1:1">
      <c r="A62839"/>
    </row>
    <row r="62840" spans="1:1">
      <c r="A62840"/>
    </row>
    <row r="62841" spans="1:1">
      <c r="A62841"/>
    </row>
    <row r="62842" spans="1:1">
      <c r="A62842"/>
    </row>
    <row r="62843" spans="1:1">
      <c r="A62843"/>
    </row>
    <row r="62844" spans="1:1">
      <c r="A62844"/>
    </row>
    <row r="62845" spans="1:1">
      <c r="A62845"/>
    </row>
    <row r="62846" spans="1:1">
      <c r="A62846"/>
    </row>
    <row r="62847" spans="1:1">
      <c r="A62847"/>
    </row>
    <row r="62848" spans="1:1">
      <c r="A62848"/>
    </row>
    <row r="62849" spans="1:1">
      <c r="A62849"/>
    </row>
    <row r="62850" spans="1:1">
      <c r="A62850"/>
    </row>
    <row r="62851" spans="1:1">
      <c r="A62851"/>
    </row>
    <row r="62852" spans="1:1">
      <c r="A62852"/>
    </row>
    <row r="62853" spans="1:1">
      <c r="A62853"/>
    </row>
    <row r="62854" spans="1:1">
      <c r="A62854"/>
    </row>
    <row r="62855" spans="1:1">
      <c r="A62855"/>
    </row>
    <row r="62856" spans="1:1">
      <c r="A62856"/>
    </row>
    <row r="62857" spans="1:1">
      <c r="A62857"/>
    </row>
    <row r="62858" spans="1:1">
      <c r="A62858"/>
    </row>
    <row r="62859" spans="1:1">
      <c r="A62859"/>
    </row>
    <row r="62860" spans="1:1">
      <c r="A62860"/>
    </row>
    <row r="62861" spans="1:1">
      <c r="A62861"/>
    </row>
    <row r="62862" spans="1:1">
      <c r="A62862"/>
    </row>
    <row r="62863" spans="1:1">
      <c r="A62863"/>
    </row>
    <row r="62864" spans="1:1">
      <c r="A62864"/>
    </row>
    <row r="62865" spans="1:1">
      <c r="A62865"/>
    </row>
    <row r="62866" spans="1:1">
      <c r="A62866"/>
    </row>
    <row r="62867" spans="1:1">
      <c r="A62867"/>
    </row>
    <row r="62868" spans="1:1">
      <c r="A62868"/>
    </row>
    <row r="62869" spans="1:1">
      <c r="A62869"/>
    </row>
    <row r="62870" spans="1:1">
      <c r="A62870"/>
    </row>
    <row r="62871" spans="1:1">
      <c r="A62871"/>
    </row>
    <row r="62872" spans="1:1">
      <c r="A62872"/>
    </row>
    <row r="62873" spans="1:1">
      <c r="A62873"/>
    </row>
    <row r="62874" spans="1:1">
      <c r="A62874"/>
    </row>
    <row r="62875" spans="1:1">
      <c r="A62875"/>
    </row>
    <row r="62876" spans="1:1">
      <c r="A62876"/>
    </row>
    <row r="62877" spans="1:1">
      <c r="A62877"/>
    </row>
    <row r="62878" spans="1:1">
      <c r="A62878"/>
    </row>
    <row r="62879" spans="1:1">
      <c r="A62879"/>
    </row>
    <row r="62880" spans="1:1">
      <c r="A62880"/>
    </row>
    <row r="62881" spans="1:1">
      <c r="A62881"/>
    </row>
    <row r="62882" spans="1:1">
      <c r="A62882"/>
    </row>
    <row r="62883" spans="1:1">
      <c r="A62883"/>
    </row>
    <row r="62884" spans="1:1">
      <c r="A62884"/>
    </row>
    <row r="62885" spans="1:1">
      <c r="A62885"/>
    </row>
    <row r="62886" spans="1:1">
      <c r="A62886"/>
    </row>
    <row r="62887" spans="1:1">
      <c r="A62887"/>
    </row>
    <row r="62888" spans="1:1">
      <c r="A62888"/>
    </row>
    <row r="62889" spans="1:1">
      <c r="A62889"/>
    </row>
    <row r="62890" spans="1:1">
      <c r="A62890"/>
    </row>
    <row r="62891" spans="1:1">
      <c r="A62891"/>
    </row>
    <row r="62892" spans="1:1">
      <c r="A62892"/>
    </row>
    <row r="62893" spans="1:1">
      <c r="A62893"/>
    </row>
    <row r="62894" spans="1:1">
      <c r="A62894"/>
    </row>
    <row r="62895" spans="1:1">
      <c r="A62895"/>
    </row>
    <row r="62896" spans="1:1">
      <c r="A62896"/>
    </row>
    <row r="62897" spans="1:1">
      <c r="A62897"/>
    </row>
    <row r="62898" spans="1:1">
      <c r="A62898"/>
    </row>
    <row r="62899" spans="1:1">
      <c r="A62899"/>
    </row>
    <row r="62900" spans="1:1">
      <c r="A62900"/>
    </row>
    <row r="62901" spans="1:1">
      <c r="A62901"/>
    </row>
    <row r="62902" spans="1:1">
      <c r="A62902"/>
    </row>
    <row r="62903" spans="1:1">
      <c r="A62903"/>
    </row>
    <row r="62904" spans="1:1">
      <c r="A62904"/>
    </row>
    <row r="62905" spans="1:1">
      <c r="A62905"/>
    </row>
    <row r="62906" spans="1:1">
      <c r="A62906"/>
    </row>
    <row r="62907" spans="1:1">
      <c r="A62907"/>
    </row>
    <row r="62908" spans="1:1">
      <c r="A62908"/>
    </row>
    <row r="62909" spans="1:1">
      <c r="A62909"/>
    </row>
    <row r="62910" spans="1:1">
      <c r="A62910"/>
    </row>
    <row r="62911" spans="1:1">
      <c r="A62911"/>
    </row>
    <row r="62912" spans="1:1">
      <c r="A62912"/>
    </row>
    <row r="62913" spans="1:1">
      <c r="A62913"/>
    </row>
    <row r="62914" spans="1:1">
      <c r="A62914"/>
    </row>
    <row r="62915" spans="1:1">
      <c r="A62915"/>
    </row>
    <row r="62916" spans="1:1">
      <c r="A62916"/>
    </row>
    <row r="62917" spans="1:1">
      <c r="A62917"/>
    </row>
    <row r="62918" spans="1:1">
      <c r="A62918"/>
    </row>
    <row r="62919" spans="1:1">
      <c r="A62919"/>
    </row>
    <row r="62920" spans="1:1">
      <c r="A62920"/>
    </row>
    <row r="62921" spans="1:1">
      <c r="A62921"/>
    </row>
    <row r="62922" spans="1:1">
      <c r="A62922"/>
    </row>
    <row r="62923" spans="1:1">
      <c r="A62923"/>
    </row>
    <row r="62924" spans="1:1">
      <c r="A62924"/>
    </row>
    <row r="62925" spans="1:1">
      <c r="A62925"/>
    </row>
    <row r="62926" spans="1:1">
      <c r="A62926"/>
    </row>
    <row r="62927" spans="1:1">
      <c r="A62927"/>
    </row>
    <row r="62928" spans="1:1">
      <c r="A62928"/>
    </row>
    <row r="62929" spans="1:1">
      <c r="A62929"/>
    </row>
    <row r="62930" spans="1:1">
      <c r="A62930"/>
    </row>
    <row r="62931" spans="1:1">
      <c r="A62931"/>
    </row>
    <row r="62932" spans="1:1">
      <c r="A62932"/>
    </row>
    <row r="62933" spans="1:1">
      <c r="A62933"/>
    </row>
    <row r="62934" spans="1:1">
      <c r="A62934"/>
    </row>
    <row r="62935" spans="1:1">
      <c r="A62935"/>
    </row>
    <row r="62936" spans="1:1">
      <c r="A62936"/>
    </row>
    <row r="62937" spans="1:1">
      <c r="A62937"/>
    </row>
    <row r="62938" spans="1:1">
      <c r="A62938"/>
    </row>
    <row r="62939" spans="1:1">
      <c r="A62939"/>
    </row>
    <row r="62940" spans="1:1">
      <c r="A62940"/>
    </row>
    <row r="62941" spans="1:1">
      <c r="A62941"/>
    </row>
    <row r="62942" spans="1:1">
      <c r="A62942"/>
    </row>
    <row r="62943" spans="1:1">
      <c r="A62943"/>
    </row>
    <row r="62944" spans="1:1">
      <c r="A62944"/>
    </row>
    <row r="62945" spans="1:1">
      <c r="A62945"/>
    </row>
    <row r="62946" spans="1:1">
      <c r="A62946"/>
    </row>
    <row r="62947" spans="1:1">
      <c r="A62947"/>
    </row>
    <row r="62948" spans="1:1">
      <c r="A62948"/>
    </row>
    <row r="62949" spans="1:1">
      <c r="A62949"/>
    </row>
    <row r="62950" spans="1:1">
      <c r="A62950"/>
    </row>
    <row r="62951" spans="1:1">
      <c r="A62951"/>
    </row>
    <row r="62952" spans="1:1">
      <c r="A62952"/>
    </row>
    <row r="62953" spans="1:1">
      <c r="A62953"/>
    </row>
    <row r="62954" spans="1:1">
      <c r="A62954"/>
    </row>
    <row r="62955" spans="1:1">
      <c r="A62955"/>
    </row>
    <row r="62956" spans="1:1">
      <c r="A62956"/>
    </row>
    <row r="62957" spans="1:1">
      <c r="A62957"/>
    </row>
    <row r="62958" spans="1:1">
      <c r="A62958"/>
    </row>
    <row r="62959" spans="1:1">
      <c r="A62959"/>
    </row>
    <row r="62960" spans="1:1">
      <c r="A62960"/>
    </row>
    <row r="62961" spans="1:1">
      <c r="A62961"/>
    </row>
    <row r="62962" spans="1:1">
      <c r="A62962"/>
    </row>
    <row r="62963" spans="1:1">
      <c r="A62963"/>
    </row>
    <row r="62964" spans="1:1">
      <c r="A62964"/>
    </row>
    <row r="62965" spans="1:1">
      <c r="A62965"/>
    </row>
    <row r="62966" spans="1:1">
      <c r="A62966"/>
    </row>
    <row r="62967" spans="1:1">
      <c r="A62967"/>
    </row>
    <row r="62968" spans="1:1">
      <c r="A62968"/>
    </row>
    <row r="62969" spans="1:1">
      <c r="A62969"/>
    </row>
    <row r="62970" spans="1:1">
      <c r="A62970"/>
    </row>
    <row r="62971" spans="1:1">
      <c r="A62971"/>
    </row>
    <row r="62972" spans="1:1">
      <c r="A62972"/>
    </row>
    <row r="62973" spans="1:1">
      <c r="A62973"/>
    </row>
    <row r="62974" spans="1:1">
      <c r="A62974"/>
    </row>
    <row r="62975" spans="1:1">
      <c r="A62975"/>
    </row>
    <row r="62976" spans="1:1">
      <c r="A62976"/>
    </row>
    <row r="62977" spans="1:1">
      <c r="A62977"/>
    </row>
    <row r="62978" spans="1:1">
      <c r="A62978"/>
    </row>
    <row r="62979" spans="1:1">
      <c r="A62979"/>
    </row>
    <row r="62980" spans="1:1">
      <c r="A62980"/>
    </row>
    <row r="62981" spans="1:1">
      <c r="A62981"/>
    </row>
    <row r="62982" spans="1:1">
      <c r="A62982"/>
    </row>
    <row r="62983" spans="1:1">
      <c r="A62983"/>
    </row>
    <row r="62984" spans="1:1">
      <c r="A62984"/>
    </row>
    <row r="62985" spans="1:1">
      <c r="A62985"/>
    </row>
    <row r="62986" spans="1:1">
      <c r="A62986"/>
    </row>
    <row r="62987" spans="1:1">
      <c r="A62987"/>
    </row>
    <row r="62988" spans="1:1">
      <c r="A62988"/>
    </row>
    <row r="62989" spans="1:1">
      <c r="A62989"/>
    </row>
    <row r="62990" spans="1:1">
      <c r="A62990"/>
    </row>
    <row r="62991" spans="1:1">
      <c r="A62991"/>
    </row>
    <row r="62992" spans="1:1">
      <c r="A62992"/>
    </row>
    <row r="62993" spans="1:1">
      <c r="A62993"/>
    </row>
    <row r="62994" spans="1:1">
      <c r="A62994"/>
    </row>
    <row r="62995" spans="1:1">
      <c r="A62995"/>
    </row>
    <row r="62996" spans="1:1">
      <c r="A62996"/>
    </row>
    <row r="62997" spans="1:1">
      <c r="A62997"/>
    </row>
    <row r="62998" spans="1:1">
      <c r="A62998"/>
    </row>
    <row r="62999" spans="1:1">
      <c r="A62999"/>
    </row>
    <row r="63000" spans="1:1">
      <c r="A63000"/>
    </row>
    <row r="63001" spans="1:1">
      <c r="A63001"/>
    </row>
    <row r="63002" spans="1:1">
      <c r="A63002"/>
    </row>
    <row r="63003" spans="1:1">
      <c r="A63003"/>
    </row>
    <row r="63004" spans="1:1">
      <c r="A63004"/>
    </row>
    <row r="63005" spans="1:1">
      <c r="A63005"/>
    </row>
    <row r="63006" spans="1:1">
      <c r="A63006"/>
    </row>
    <row r="63007" spans="1:1">
      <c r="A63007"/>
    </row>
    <row r="63008" spans="1:1">
      <c r="A63008"/>
    </row>
    <row r="63009" spans="1:1">
      <c r="A63009"/>
    </row>
    <row r="63010" spans="1:1">
      <c r="A63010"/>
    </row>
    <row r="63011" spans="1:1">
      <c r="A63011"/>
    </row>
    <row r="63012" spans="1:1">
      <c r="A63012"/>
    </row>
    <row r="63013" spans="1:1">
      <c r="A63013"/>
    </row>
    <row r="63014" spans="1:1">
      <c r="A63014"/>
    </row>
    <row r="63015" spans="1:1">
      <c r="A63015"/>
    </row>
    <row r="63016" spans="1:1">
      <c r="A63016"/>
    </row>
    <row r="63017" spans="1:1">
      <c r="A63017"/>
    </row>
    <row r="63018" spans="1:1">
      <c r="A63018"/>
    </row>
    <row r="63019" spans="1:1">
      <c r="A63019"/>
    </row>
    <row r="63020" spans="1:1">
      <c r="A63020"/>
    </row>
    <row r="63021" spans="1:1">
      <c r="A63021"/>
    </row>
    <row r="63022" spans="1:1">
      <c r="A63022"/>
    </row>
    <row r="63023" spans="1:1">
      <c r="A63023"/>
    </row>
    <row r="63024" spans="1:1">
      <c r="A63024"/>
    </row>
    <row r="63025" spans="1:1">
      <c r="A63025"/>
    </row>
    <row r="63026" spans="1:1">
      <c r="A63026"/>
    </row>
    <row r="63027" spans="1:1">
      <c r="A63027"/>
    </row>
    <row r="63028" spans="1:1">
      <c r="A63028"/>
    </row>
    <row r="63029" spans="1:1">
      <c r="A63029"/>
    </row>
    <row r="63030" spans="1:1">
      <c r="A63030"/>
    </row>
    <row r="63031" spans="1:1">
      <c r="A63031"/>
    </row>
    <row r="63032" spans="1:1">
      <c r="A63032"/>
    </row>
    <row r="63033" spans="1:1">
      <c r="A63033"/>
    </row>
    <row r="63034" spans="1:1">
      <c r="A63034"/>
    </row>
    <row r="63035" spans="1:1">
      <c r="A63035"/>
    </row>
    <row r="63036" spans="1:1">
      <c r="A63036"/>
    </row>
    <row r="63037" spans="1:1">
      <c r="A63037"/>
    </row>
    <row r="63038" spans="1:1">
      <c r="A63038"/>
    </row>
    <row r="63039" spans="1:1">
      <c r="A63039"/>
    </row>
    <row r="63040" spans="1:1">
      <c r="A63040"/>
    </row>
    <row r="63041" spans="1:1">
      <c r="A63041"/>
    </row>
    <row r="63042" spans="1:1">
      <c r="A63042"/>
    </row>
    <row r="63043" spans="1:1">
      <c r="A63043"/>
    </row>
    <row r="63044" spans="1:1">
      <c r="A63044"/>
    </row>
    <row r="63045" spans="1:1">
      <c r="A63045"/>
    </row>
    <row r="63046" spans="1:1">
      <c r="A63046"/>
    </row>
    <row r="63047" spans="1:1">
      <c r="A63047"/>
    </row>
    <row r="63048" spans="1:1">
      <c r="A63048"/>
    </row>
    <row r="63049" spans="1:1">
      <c r="A63049"/>
    </row>
    <row r="63050" spans="1:1">
      <c r="A63050"/>
    </row>
    <row r="63051" spans="1:1">
      <c r="A63051"/>
    </row>
    <row r="63052" spans="1:1">
      <c r="A63052"/>
    </row>
    <row r="63053" spans="1:1">
      <c r="A63053"/>
    </row>
    <row r="63054" spans="1:1">
      <c r="A63054"/>
    </row>
    <row r="63055" spans="1:1">
      <c r="A63055"/>
    </row>
    <row r="63056" spans="1:1">
      <c r="A63056"/>
    </row>
    <row r="63057" spans="1:1">
      <c r="A63057"/>
    </row>
    <row r="63058" spans="1:1">
      <c r="A63058"/>
    </row>
    <row r="63059" spans="1:1">
      <c r="A63059"/>
    </row>
    <row r="63060" spans="1:1">
      <c r="A63060"/>
    </row>
    <row r="63061" spans="1:1">
      <c r="A63061"/>
    </row>
    <row r="63062" spans="1:1">
      <c r="A63062"/>
    </row>
    <row r="63063" spans="1:1">
      <c r="A63063"/>
    </row>
    <row r="63064" spans="1:1">
      <c r="A63064"/>
    </row>
    <row r="63065" spans="1:1">
      <c r="A63065"/>
    </row>
    <row r="63066" spans="1:1">
      <c r="A63066"/>
    </row>
    <row r="63067" spans="1:1">
      <c r="A63067"/>
    </row>
    <row r="63068" spans="1:1">
      <c r="A63068"/>
    </row>
    <row r="63069" spans="1:1">
      <c r="A63069"/>
    </row>
    <row r="63070" spans="1:1">
      <c r="A63070"/>
    </row>
    <row r="63071" spans="1:1">
      <c r="A63071"/>
    </row>
    <row r="63072" spans="1:1">
      <c r="A63072"/>
    </row>
    <row r="63073" spans="1:1">
      <c r="A63073"/>
    </row>
    <row r="63074" spans="1:1">
      <c r="A63074"/>
    </row>
    <row r="63075" spans="1:1">
      <c r="A63075"/>
    </row>
    <row r="63076" spans="1:1">
      <c r="A63076"/>
    </row>
    <row r="63077" spans="1:1">
      <c r="A63077"/>
    </row>
    <row r="63078" spans="1:1">
      <c r="A63078"/>
    </row>
    <row r="63079" spans="1:1">
      <c r="A63079"/>
    </row>
    <row r="63080" spans="1:1">
      <c r="A63080"/>
    </row>
    <row r="63081" spans="1:1">
      <c r="A63081"/>
    </row>
    <row r="63082" spans="1:1">
      <c r="A63082"/>
    </row>
    <row r="63083" spans="1:1">
      <c r="A63083"/>
    </row>
    <row r="63084" spans="1:1">
      <c r="A63084"/>
    </row>
    <row r="63085" spans="1:1">
      <c r="A63085"/>
    </row>
    <row r="63086" spans="1:1">
      <c r="A63086"/>
    </row>
    <row r="63087" spans="1:1">
      <c r="A63087"/>
    </row>
    <row r="63088" spans="1:1">
      <c r="A63088"/>
    </row>
    <row r="63089" spans="1:1">
      <c r="A63089"/>
    </row>
    <row r="63090" spans="1:1">
      <c r="A63090"/>
    </row>
    <row r="63091" spans="1:1">
      <c r="A63091"/>
    </row>
    <row r="63092" spans="1:1">
      <c r="A63092"/>
    </row>
    <row r="63093" spans="1:1">
      <c r="A63093"/>
    </row>
    <row r="63094" spans="1:1">
      <c r="A63094"/>
    </row>
    <row r="63095" spans="1:1">
      <c r="A63095"/>
    </row>
    <row r="63096" spans="1:1">
      <c r="A63096"/>
    </row>
    <row r="63097" spans="1:1">
      <c r="A63097"/>
    </row>
    <row r="63098" spans="1:1">
      <c r="A63098"/>
    </row>
    <row r="63099" spans="1:1">
      <c r="A63099"/>
    </row>
    <row r="63100" spans="1:1">
      <c r="A63100"/>
    </row>
    <row r="63101" spans="1:1">
      <c r="A63101"/>
    </row>
    <row r="63102" spans="1:1">
      <c r="A63102"/>
    </row>
    <row r="63103" spans="1:1">
      <c r="A63103"/>
    </row>
    <row r="63104" spans="1:1">
      <c r="A63104"/>
    </row>
    <row r="63105" spans="1:1">
      <c r="A63105"/>
    </row>
    <row r="63106" spans="1:1">
      <c r="A63106"/>
    </row>
    <row r="63107" spans="1:1">
      <c r="A63107"/>
    </row>
    <row r="63108" spans="1:1">
      <c r="A63108"/>
    </row>
    <row r="63109" spans="1:1">
      <c r="A63109"/>
    </row>
    <row r="63110" spans="1:1">
      <c r="A63110"/>
    </row>
    <row r="63111" spans="1:1">
      <c r="A63111"/>
    </row>
    <row r="63112" spans="1:1">
      <c r="A63112"/>
    </row>
    <row r="63113" spans="1:1">
      <c r="A63113"/>
    </row>
    <row r="63114" spans="1:1">
      <c r="A63114"/>
    </row>
    <row r="63115" spans="1:1">
      <c r="A63115"/>
    </row>
    <row r="63116" spans="1:1">
      <c r="A63116"/>
    </row>
    <row r="63117" spans="1:1">
      <c r="A63117"/>
    </row>
    <row r="63118" spans="1:1">
      <c r="A63118"/>
    </row>
    <row r="63119" spans="1:1">
      <c r="A63119"/>
    </row>
    <row r="63120" spans="1:1">
      <c r="A63120"/>
    </row>
    <row r="63121" spans="1:1">
      <c r="A63121"/>
    </row>
    <row r="63122" spans="1:1">
      <c r="A63122"/>
    </row>
    <row r="63123" spans="1:1">
      <c r="A63123"/>
    </row>
    <row r="63124" spans="1:1">
      <c r="A63124"/>
    </row>
    <row r="63125" spans="1:1">
      <c r="A63125"/>
    </row>
    <row r="63126" spans="1:1">
      <c r="A63126"/>
    </row>
    <row r="63127" spans="1:1">
      <c r="A63127"/>
    </row>
    <row r="63128" spans="1:1">
      <c r="A63128"/>
    </row>
    <row r="63129" spans="1:1">
      <c r="A63129"/>
    </row>
    <row r="63130" spans="1:1">
      <c r="A63130"/>
    </row>
    <row r="63131" spans="1:1">
      <c r="A63131"/>
    </row>
    <row r="63132" spans="1:1">
      <c r="A63132"/>
    </row>
    <row r="63133" spans="1:1">
      <c r="A63133"/>
    </row>
    <row r="63134" spans="1:1">
      <c r="A63134"/>
    </row>
    <row r="63135" spans="1:1">
      <c r="A63135"/>
    </row>
    <row r="63136" spans="1:1">
      <c r="A63136"/>
    </row>
    <row r="63137" spans="1:1">
      <c r="A63137"/>
    </row>
    <row r="63138" spans="1:1">
      <c r="A63138"/>
    </row>
    <row r="63139" spans="1:1">
      <c r="A63139"/>
    </row>
    <row r="63140" spans="1:1">
      <c r="A63140"/>
    </row>
    <row r="63141" spans="1:1">
      <c r="A63141"/>
    </row>
    <row r="63142" spans="1:1">
      <c r="A63142"/>
    </row>
    <row r="63143" spans="1:1">
      <c r="A63143"/>
    </row>
    <row r="63144" spans="1:1">
      <c r="A63144"/>
    </row>
    <row r="63145" spans="1:1">
      <c r="A63145"/>
    </row>
    <row r="63146" spans="1:1">
      <c r="A63146"/>
    </row>
    <row r="63147" spans="1:1">
      <c r="A63147"/>
    </row>
    <row r="63148" spans="1:1">
      <c r="A63148"/>
    </row>
    <row r="63149" spans="1:1">
      <c r="A63149"/>
    </row>
    <row r="63150" spans="1:1">
      <c r="A63150"/>
    </row>
    <row r="63151" spans="1:1">
      <c r="A63151"/>
    </row>
    <row r="63152" spans="1:1">
      <c r="A63152"/>
    </row>
    <row r="63153" spans="1:1">
      <c r="A63153"/>
    </row>
    <row r="63154" spans="1:1">
      <c r="A63154"/>
    </row>
    <row r="63155" spans="1:1">
      <c r="A63155"/>
    </row>
    <row r="63156" spans="1:1">
      <c r="A63156"/>
    </row>
    <row r="63157" spans="1:1">
      <c r="A63157"/>
    </row>
    <row r="63158" spans="1:1">
      <c r="A63158"/>
    </row>
    <row r="63159" spans="1:1">
      <c r="A63159"/>
    </row>
    <row r="63160" spans="1:1">
      <c r="A63160"/>
    </row>
    <row r="63161" spans="1:1">
      <c r="A63161"/>
    </row>
    <row r="63162" spans="1:1">
      <c r="A63162"/>
    </row>
    <row r="63163" spans="1:1">
      <c r="A63163"/>
    </row>
    <row r="63164" spans="1:1">
      <c r="A63164"/>
    </row>
    <row r="63165" spans="1:1">
      <c r="A63165"/>
    </row>
    <row r="63166" spans="1:1">
      <c r="A63166"/>
    </row>
    <row r="63167" spans="1:1">
      <c r="A63167"/>
    </row>
    <row r="63168" spans="1:1">
      <c r="A63168"/>
    </row>
    <row r="63169" spans="1:1">
      <c r="A63169"/>
    </row>
    <row r="63170" spans="1:1">
      <c r="A63170"/>
    </row>
    <row r="63171" spans="1:1">
      <c r="A63171"/>
    </row>
    <row r="63172" spans="1:1">
      <c r="A63172"/>
    </row>
    <row r="63173" spans="1:1">
      <c r="A63173"/>
    </row>
    <row r="63174" spans="1:1">
      <c r="A63174"/>
    </row>
    <row r="63175" spans="1:1">
      <c r="A63175"/>
    </row>
    <row r="63176" spans="1:1">
      <c r="A63176"/>
    </row>
    <row r="63177" spans="1:1">
      <c r="A63177"/>
    </row>
    <row r="63178" spans="1:1">
      <c r="A63178"/>
    </row>
    <row r="63179" spans="1:1">
      <c r="A63179"/>
    </row>
    <row r="63180" spans="1:1">
      <c r="A63180"/>
    </row>
    <row r="63181" spans="1:1">
      <c r="A63181"/>
    </row>
    <row r="63182" spans="1:1">
      <c r="A63182"/>
    </row>
    <row r="63183" spans="1:1">
      <c r="A63183"/>
    </row>
    <row r="63184" spans="1:1">
      <c r="A63184"/>
    </row>
    <row r="63185" spans="1:1">
      <c r="A63185"/>
    </row>
    <row r="63186" spans="1:1">
      <c r="A63186"/>
    </row>
    <row r="63187" spans="1:1">
      <c r="A63187"/>
    </row>
    <row r="63188" spans="1:1">
      <c r="A63188"/>
    </row>
    <row r="63189" spans="1:1">
      <c r="A63189"/>
    </row>
    <row r="63190" spans="1:1">
      <c r="A63190"/>
    </row>
    <row r="63191" spans="1:1">
      <c r="A63191"/>
    </row>
    <row r="63192" spans="1:1">
      <c r="A63192"/>
    </row>
    <row r="63193" spans="1:1">
      <c r="A63193"/>
    </row>
    <row r="63194" spans="1:1">
      <c r="A63194"/>
    </row>
    <row r="63195" spans="1:1">
      <c r="A63195"/>
    </row>
    <row r="63196" spans="1:1">
      <c r="A63196"/>
    </row>
    <row r="63197" spans="1:1">
      <c r="A63197"/>
    </row>
    <row r="63198" spans="1:1">
      <c r="A63198"/>
    </row>
    <row r="63199" spans="1:1">
      <c r="A63199"/>
    </row>
    <row r="63200" spans="1:1">
      <c r="A63200"/>
    </row>
    <row r="63201" spans="1:1">
      <c r="A63201"/>
    </row>
    <row r="63202" spans="1:1">
      <c r="A63202"/>
    </row>
    <row r="63203" spans="1:1">
      <c r="A63203"/>
    </row>
    <row r="63204" spans="1:1">
      <c r="A63204"/>
    </row>
    <row r="63205" spans="1:1">
      <c r="A63205"/>
    </row>
    <row r="63206" spans="1:1">
      <c r="A63206"/>
    </row>
    <row r="63207" spans="1:1">
      <c r="A63207"/>
    </row>
    <row r="63208" spans="1:1">
      <c r="A63208"/>
    </row>
    <row r="63209" spans="1:1">
      <c r="A63209"/>
    </row>
    <row r="63210" spans="1:1">
      <c r="A63210"/>
    </row>
    <row r="63211" spans="1:1">
      <c r="A63211"/>
    </row>
    <row r="63212" spans="1:1">
      <c r="A63212"/>
    </row>
    <row r="63213" spans="1:1">
      <c r="A63213"/>
    </row>
    <row r="63214" spans="1:1">
      <c r="A63214"/>
    </row>
    <row r="63215" spans="1:1">
      <c r="A63215"/>
    </row>
    <row r="63216" spans="1:1">
      <c r="A63216"/>
    </row>
    <row r="63217" spans="1:1">
      <c r="A63217"/>
    </row>
    <row r="63218" spans="1:1">
      <c r="A63218"/>
    </row>
    <row r="63219" spans="1:1">
      <c r="A63219"/>
    </row>
    <row r="63220" spans="1:1">
      <c r="A63220"/>
    </row>
    <row r="63221" spans="1:1">
      <c r="A63221"/>
    </row>
    <row r="63222" spans="1:1">
      <c r="A63222"/>
    </row>
    <row r="63223" spans="1:1">
      <c r="A63223"/>
    </row>
    <row r="63224" spans="1:1">
      <c r="A63224"/>
    </row>
    <row r="63225" spans="1:1">
      <c r="A63225"/>
    </row>
    <row r="63226" spans="1:1">
      <c r="A63226"/>
    </row>
    <row r="63227" spans="1:1">
      <c r="A63227"/>
    </row>
    <row r="63228" spans="1:1">
      <c r="A63228"/>
    </row>
    <row r="63229" spans="1:1">
      <c r="A63229"/>
    </row>
    <row r="63230" spans="1:1">
      <c r="A63230"/>
    </row>
    <row r="63231" spans="1:1">
      <c r="A63231"/>
    </row>
    <row r="63232" spans="1:1">
      <c r="A63232"/>
    </row>
    <row r="63233" spans="1:1">
      <c r="A63233"/>
    </row>
    <row r="63234" spans="1:1">
      <c r="A63234"/>
    </row>
    <row r="63235" spans="1:1">
      <c r="A63235"/>
    </row>
    <row r="63236" spans="1:1">
      <c r="A63236"/>
    </row>
    <row r="63237" spans="1:1">
      <c r="A63237"/>
    </row>
    <row r="63238" spans="1:1">
      <c r="A63238"/>
    </row>
    <row r="63239" spans="1:1">
      <c r="A63239"/>
    </row>
    <row r="63240" spans="1:1">
      <c r="A63240"/>
    </row>
    <row r="63241" spans="1:1">
      <c r="A63241"/>
    </row>
    <row r="63242" spans="1:1">
      <c r="A63242"/>
    </row>
    <row r="63243" spans="1:1">
      <c r="A63243"/>
    </row>
    <row r="63244" spans="1:1">
      <c r="A63244"/>
    </row>
    <row r="63245" spans="1:1">
      <c r="A63245"/>
    </row>
    <row r="63246" spans="1:1">
      <c r="A63246"/>
    </row>
    <row r="63247" spans="1:1">
      <c r="A63247"/>
    </row>
    <row r="63248" spans="1:1">
      <c r="A63248"/>
    </row>
    <row r="63249" spans="1:1">
      <c r="A63249"/>
    </row>
    <row r="63250" spans="1:1">
      <c r="A63250"/>
    </row>
    <row r="63251" spans="1:1">
      <c r="A63251"/>
    </row>
    <row r="63252" spans="1:1">
      <c r="A63252"/>
    </row>
    <row r="63253" spans="1:1">
      <c r="A63253"/>
    </row>
    <row r="63254" spans="1:1">
      <c r="A63254"/>
    </row>
    <row r="63255" spans="1:1">
      <c r="A63255"/>
    </row>
    <row r="63256" spans="1:1">
      <c r="A63256"/>
    </row>
    <row r="63257" spans="1:1">
      <c r="A63257"/>
    </row>
    <row r="63258" spans="1:1">
      <c r="A63258"/>
    </row>
    <row r="63259" spans="1:1">
      <c r="A63259"/>
    </row>
    <row r="63260" spans="1:1">
      <c r="A63260"/>
    </row>
    <row r="63261" spans="1:1">
      <c r="A63261"/>
    </row>
    <row r="63262" spans="1:1">
      <c r="A63262"/>
    </row>
    <row r="63263" spans="1:1">
      <c r="A63263"/>
    </row>
    <row r="63264" spans="1:1">
      <c r="A63264"/>
    </row>
    <row r="63265" spans="1:1">
      <c r="A63265"/>
    </row>
    <row r="63266" spans="1:1">
      <c r="A63266"/>
    </row>
    <row r="63267" spans="1:1">
      <c r="A63267"/>
    </row>
    <row r="63268" spans="1:1">
      <c r="A63268"/>
    </row>
    <row r="63269" spans="1:1">
      <c r="A63269"/>
    </row>
    <row r="63270" spans="1:1">
      <c r="A63270"/>
    </row>
    <row r="63271" spans="1:1">
      <c r="A63271"/>
    </row>
    <row r="63272" spans="1:1">
      <c r="A63272"/>
    </row>
    <row r="63273" spans="1:1">
      <c r="A63273"/>
    </row>
    <row r="63274" spans="1:1">
      <c r="A63274"/>
    </row>
    <row r="63275" spans="1:1">
      <c r="A63275"/>
    </row>
    <row r="63276" spans="1:1">
      <c r="A63276"/>
    </row>
    <row r="63277" spans="1:1">
      <c r="A63277"/>
    </row>
    <row r="63278" spans="1:1">
      <c r="A63278"/>
    </row>
    <row r="63279" spans="1:1">
      <c r="A63279"/>
    </row>
    <row r="63280" spans="1:1">
      <c r="A63280"/>
    </row>
    <row r="63281" spans="1:1">
      <c r="A63281"/>
    </row>
    <row r="63282" spans="1:1">
      <c r="A63282"/>
    </row>
    <row r="63283" spans="1:1">
      <c r="A63283"/>
    </row>
    <row r="63284" spans="1:1">
      <c r="A63284"/>
    </row>
    <row r="63285" spans="1:1">
      <c r="A63285"/>
    </row>
    <row r="63286" spans="1:1">
      <c r="A63286"/>
    </row>
    <row r="63287" spans="1:1">
      <c r="A63287"/>
    </row>
    <row r="63288" spans="1:1">
      <c r="A63288"/>
    </row>
    <row r="63289" spans="1:1">
      <c r="A63289"/>
    </row>
    <row r="63290" spans="1:1">
      <c r="A63290"/>
    </row>
    <row r="63291" spans="1:1">
      <c r="A63291"/>
    </row>
    <row r="63292" spans="1:1">
      <c r="A63292"/>
    </row>
    <row r="63293" spans="1:1">
      <c r="A63293"/>
    </row>
    <row r="63294" spans="1:1">
      <c r="A63294"/>
    </row>
    <row r="63295" spans="1:1">
      <c r="A63295"/>
    </row>
    <row r="63296" spans="1:1">
      <c r="A63296"/>
    </row>
    <row r="63297" spans="1:1">
      <c r="A63297"/>
    </row>
    <row r="63298" spans="1:1">
      <c r="A63298"/>
    </row>
    <row r="63299" spans="1:1">
      <c r="A63299"/>
    </row>
    <row r="63300" spans="1:1">
      <c r="A63300"/>
    </row>
    <row r="63301" spans="1:1">
      <c r="A63301"/>
    </row>
    <row r="63302" spans="1:1">
      <c r="A63302"/>
    </row>
    <row r="63303" spans="1:1">
      <c r="A63303"/>
    </row>
    <row r="63304" spans="1:1">
      <c r="A63304"/>
    </row>
    <row r="63305" spans="1:1">
      <c r="A63305"/>
    </row>
    <row r="63306" spans="1:1">
      <c r="A63306"/>
    </row>
    <row r="63307" spans="1:1">
      <c r="A63307"/>
    </row>
    <row r="63308" spans="1:1">
      <c r="A63308"/>
    </row>
    <row r="63309" spans="1:1">
      <c r="A63309"/>
    </row>
    <row r="63310" spans="1:1">
      <c r="A63310"/>
    </row>
    <row r="63311" spans="1:1">
      <c r="A63311"/>
    </row>
    <row r="63312" spans="1:1">
      <c r="A63312"/>
    </row>
    <row r="63313" spans="1:1">
      <c r="A63313"/>
    </row>
    <row r="63314" spans="1:1">
      <c r="A63314"/>
    </row>
    <row r="63315" spans="1:1">
      <c r="A63315"/>
    </row>
    <row r="63316" spans="1:1">
      <c r="A63316"/>
    </row>
    <row r="63317" spans="1:1">
      <c r="A63317"/>
    </row>
    <row r="63318" spans="1:1">
      <c r="A63318"/>
    </row>
    <row r="63319" spans="1:1">
      <c r="A63319"/>
    </row>
    <row r="63320" spans="1:1">
      <c r="A63320"/>
    </row>
    <row r="63321" spans="1:1">
      <c r="A63321"/>
    </row>
    <row r="63322" spans="1:1">
      <c r="A63322"/>
    </row>
    <row r="63323" spans="1:1">
      <c r="A63323"/>
    </row>
    <row r="63324" spans="1:1">
      <c r="A63324"/>
    </row>
    <row r="63325" spans="1:1">
      <c r="A63325"/>
    </row>
    <row r="63326" spans="1:1">
      <c r="A63326"/>
    </row>
    <row r="63327" spans="1:1">
      <c r="A63327"/>
    </row>
    <row r="63328" spans="1:1">
      <c r="A63328"/>
    </row>
    <row r="63329" spans="1:1">
      <c r="A63329"/>
    </row>
    <row r="63330" spans="1:1">
      <c r="A63330"/>
    </row>
    <row r="63331" spans="1:1">
      <c r="A63331"/>
    </row>
    <row r="63332" spans="1:1">
      <c r="A63332"/>
    </row>
    <row r="63333" spans="1:1">
      <c r="A63333"/>
    </row>
    <row r="63334" spans="1:1">
      <c r="A63334"/>
    </row>
    <row r="63335" spans="1:1">
      <c r="A63335"/>
    </row>
    <row r="63336" spans="1:1">
      <c r="A63336"/>
    </row>
    <row r="63337" spans="1:1">
      <c r="A63337"/>
    </row>
    <row r="63338" spans="1:1">
      <c r="A63338"/>
    </row>
    <row r="63339" spans="1:1">
      <c r="A63339"/>
    </row>
    <row r="63340" spans="1:1">
      <c r="A63340"/>
    </row>
    <row r="63341" spans="1:1">
      <c r="A63341"/>
    </row>
    <row r="63342" spans="1:1">
      <c r="A63342"/>
    </row>
    <row r="63343" spans="1:1">
      <c r="A63343"/>
    </row>
    <row r="63344" spans="1:1">
      <c r="A63344"/>
    </row>
    <row r="63345" spans="1:1">
      <c r="A63345"/>
    </row>
    <row r="63346" spans="1:1">
      <c r="A63346"/>
    </row>
    <row r="63347" spans="1:1">
      <c r="A63347"/>
    </row>
    <row r="63348" spans="1:1">
      <c r="A63348"/>
    </row>
    <row r="63349" spans="1:1">
      <c r="A63349"/>
    </row>
    <row r="63350" spans="1:1">
      <c r="A63350"/>
    </row>
    <row r="63351" spans="1:1">
      <c r="A63351"/>
    </row>
    <row r="63352" spans="1:1">
      <c r="A63352"/>
    </row>
    <row r="63353" spans="1:1">
      <c r="A63353"/>
    </row>
    <row r="63354" spans="1:1">
      <c r="A63354"/>
    </row>
    <row r="63355" spans="1:1">
      <c r="A63355"/>
    </row>
    <row r="63356" spans="1:1">
      <c r="A63356"/>
    </row>
    <row r="63357" spans="1:1">
      <c r="A63357"/>
    </row>
    <row r="63358" spans="1:1">
      <c r="A63358"/>
    </row>
    <row r="63359" spans="1:1">
      <c r="A63359"/>
    </row>
    <row r="63360" spans="1:1">
      <c r="A63360"/>
    </row>
    <row r="63361" spans="1:1">
      <c r="A63361"/>
    </row>
    <row r="63362" spans="1:1">
      <c r="A63362"/>
    </row>
    <row r="63363" spans="1:1">
      <c r="A63363"/>
    </row>
    <row r="63364" spans="1:1">
      <c r="A63364"/>
    </row>
    <row r="63365" spans="1:1">
      <c r="A63365"/>
    </row>
    <row r="63366" spans="1:1">
      <c r="A63366"/>
    </row>
    <row r="63367" spans="1:1">
      <c r="A63367"/>
    </row>
    <row r="63368" spans="1:1">
      <c r="A63368"/>
    </row>
    <row r="63369" spans="1:1">
      <c r="A63369"/>
    </row>
    <row r="63370" spans="1:1">
      <c r="A63370"/>
    </row>
    <row r="63371" spans="1:1">
      <c r="A63371"/>
    </row>
    <row r="63372" spans="1:1">
      <c r="A63372"/>
    </row>
    <row r="63373" spans="1:1">
      <c r="A63373"/>
    </row>
    <row r="63374" spans="1:1">
      <c r="A63374"/>
    </row>
    <row r="63375" spans="1:1">
      <c r="A63375"/>
    </row>
    <row r="63376" spans="1:1">
      <c r="A63376"/>
    </row>
    <row r="63377" spans="1:1">
      <c r="A63377"/>
    </row>
    <row r="63378" spans="1:1">
      <c r="A63378"/>
    </row>
    <row r="63379" spans="1:1">
      <c r="A63379"/>
    </row>
    <row r="63380" spans="1:1">
      <c r="A63380"/>
    </row>
    <row r="63381" spans="1:1">
      <c r="A63381"/>
    </row>
    <row r="63382" spans="1:1">
      <c r="A63382"/>
    </row>
    <row r="63383" spans="1:1">
      <c r="A63383"/>
    </row>
    <row r="63384" spans="1:1">
      <c r="A63384"/>
    </row>
    <row r="63385" spans="1:1">
      <c r="A63385"/>
    </row>
    <row r="63386" spans="1:1">
      <c r="A63386"/>
    </row>
    <row r="63387" spans="1:1">
      <c r="A63387"/>
    </row>
    <row r="63388" spans="1:1">
      <c r="A63388"/>
    </row>
    <row r="63389" spans="1:1">
      <c r="A63389"/>
    </row>
    <row r="63390" spans="1:1">
      <c r="A63390"/>
    </row>
    <row r="63391" spans="1:1">
      <c r="A63391"/>
    </row>
    <row r="63392" spans="1:1">
      <c r="A63392"/>
    </row>
    <row r="63393" spans="1:1">
      <c r="A63393"/>
    </row>
    <row r="63394" spans="1:1">
      <c r="A63394"/>
    </row>
    <row r="63395" spans="1:1">
      <c r="A63395"/>
    </row>
    <row r="63396" spans="1:1">
      <c r="A63396"/>
    </row>
    <row r="63397" spans="1:1">
      <c r="A63397"/>
    </row>
    <row r="63398" spans="1:1">
      <c r="A63398"/>
    </row>
    <row r="63399" spans="1:1">
      <c r="A63399"/>
    </row>
    <row r="63400" spans="1:1">
      <c r="A63400"/>
    </row>
    <row r="63401" spans="1:1">
      <c r="A63401"/>
    </row>
    <row r="63402" spans="1:1">
      <c r="A63402"/>
    </row>
    <row r="63403" spans="1:1">
      <c r="A63403"/>
    </row>
    <row r="63404" spans="1:1">
      <c r="A63404"/>
    </row>
    <row r="63405" spans="1:1">
      <c r="A63405"/>
    </row>
    <row r="63406" spans="1:1">
      <c r="A63406"/>
    </row>
    <row r="63407" spans="1:1">
      <c r="A63407"/>
    </row>
    <row r="63408" spans="1:1">
      <c r="A63408"/>
    </row>
    <row r="63409" spans="1:1">
      <c r="A63409"/>
    </row>
    <row r="63410" spans="1:1">
      <c r="A63410"/>
    </row>
    <row r="63411" spans="1:1">
      <c r="A63411"/>
    </row>
    <row r="63412" spans="1:1">
      <c r="A63412"/>
    </row>
    <row r="63413" spans="1:1">
      <c r="A63413"/>
    </row>
    <row r="63414" spans="1:1">
      <c r="A63414"/>
    </row>
    <row r="63415" spans="1:1">
      <c r="A63415"/>
    </row>
    <row r="63416" spans="1:1">
      <c r="A63416"/>
    </row>
    <row r="63417" spans="1:1">
      <c r="A63417"/>
    </row>
    <row r="63418" spans="1:1">
      <c r="A63418"/>
    </row>
    <row r="63419" spans="1:1">
      <c r="A63419"/>
    </row>
    <row r="63420" spans="1:1">
      <c r="A63420"/>
    </row>
    <row r="63421" spans="1:1">
      <c r="A63421"/>
    </row>
    <row r="63422" spans="1:1">
      <c r="A63422"/>
    </row>
    <row r="63423" spans="1:1">
      <c r="A63423"/>
    </row>
    <row r="63424" spans="1:1">
      <c r="A63424"/>
    </row>
    <row r="63425" spans="1:1">
      <c r="A63425"/>
    </row>
    <row r="63426" spans="1:1">
      <c r="A63426"/>
    </row>
    <row r="63427" spans="1:1">
      <c r="A63427"/>
    </row>
    <row r="63428" spans="1:1">
      <c r="A63428"/>
    </row>
    <row r="63429" spans="1:1">
      <c r="A63429"/>
    </row>
    <row r="63430" spans="1:1">
      <c r="A63430"/>
    </row>
    <row r="63431" spans="1:1">
      <c r="A63431"/>
    </row>
    <row r="63432" spans="1:1">
      <c r="A63432"/>
    </row>
    <row r="63433" spans="1:1">
      <c r="A63433"/>
    </row>
    <row r="63434" spans="1:1">
      <c r="A63434"/>
    </row>
    <row r="63435" spans="1:1">
      <c r="A63435"/>
    </row>
    <row r="63436" spans="1:1">
      <c r="A63436"/>
    </row>
    <row r="63437" spans="1:1">
      <c r="A63437"/>
    </row>
    <row r="63438" spans="1:1">
      <c r="A63438"/>
    </row>
    <row r="63439" spans="1:1">
      <c r="A63439"/>
    </row>
    <row r="63440" spans="1:1">
      <c r="A63440"/>
    </row>
    <row r="63441" spans="1:1">
      <c r="A63441"/>
    </row>
    <row r="63442" spans="1:1">
      <c r="A63442"/>
    </row>
    <row r="63443" spans="1:1">
      <c r="A63443"/>
    </row>
    <row r="63444" spans="1:1">
      <c r="A63444"/>
    </row>
    <row r="63445" spans="1:1">
      <c r="A63445"/>
    </row>
    <row r="63446" spans="1:1">
      <c r="A63446"/>
    </row>
    <row r="63447" spans="1:1">
      <c r="A63447"/>
    </row>
    <row r="63448" spans="1:1">
      <c r="A63448"/>
    </row>
    <row r="63449" spans="1:1">
      <c r="A63449"/>
    </row>
    <row r="63450" spans="1:1">
      <c r="A63450"/>
    </row>
    <row r="63451" spans="1:1">
      <c r="A63451"/>
    </row>
    <row r="63452" spans="1:1">
      <c r="A63452"/>
    </row>
    <row r="63453" spans="1:1">
      <c r="A63453"/>
    </row>
    <row r="63454" spans="1:1">
      <c r="A63454"/>
    </row>
    <row r="63455" spans="1:1">
      <c r="A63455"/>
    </row>
    <row r="63456" spans="1:1">
      <c r="A63456"/>
    </row>
    <row r="63457" spans="1:1">
      <c r="A63457"/>
    </row>
    <row r="63458" spans="1:1">
      <c r="A63458"/>
    </row>
    <row r="63459" spans="1:1">
      <c r="A63459"/>
    </row>
    <row r="63460" spans="1:1">
      <c r="A63460"/>
    </row>
    <row r="63461" spans="1:1">
      <c r="A63461"/>
    </row>
    <row r="63462" spans="1:1">
      <c r="A63462"/>
    </row>
    <row r="63463" spans="1:1">
      <c r="A63463"/>
    </row>
    <row r="63464" spans="1:1">
      <c r="A63464"/>
    </row>
    <row r="63465" spans="1:1">
      <c r="A63465"/>
    </row>
    <row r="63466" spans="1:1">
      <c r="A63466"/>
    </row>
    <row r="63467" spans="1:1">
      <c r="A63467"/>
    </row>
    <row r="63468" spans="1:1">
      <c r="A63468"/>
    </row>
    <row r="63469" spans="1:1">
      <c r="A63469"/>
    </row>
    <row r="63470" spans="1:1">
      <c r="A63470"/>
    </row>
    <row r="63471" spans="1:1">
      <c r="A63471"/>
    </row>
    <row r="63472" spans="1:1">
      <c r="A63472"/>
    </row>
    <row r="63473" spans="1:1">
      <c r="A63473"/>
    </row>
    <row r="63474" spans="1:1">
      <c r="A63474"/>
    </row>
    <row r="63475" spans="1:1">
      <c r="A63475"/>
    </row>
    <row r="63476" spans="1:1">
      <c r="A63476"/>
    </row>
    <row r="63477" spans="1:1">
      <c r="A63477"/>
    </row>
    <row r="63478" spans="1:1">
      <c r="A63478"/>
    </row>
    <row r="63479" spans="1:1">
      <c r="A63479"/>
    </row>
    <row r="63480" spans="1:1">
      <c r="A63480"/>
    </row>
    <row r="63481" spans="1:1">
      <c r="A63481"/>
    </row>
    <row r="63482" spans="1:1">
      <c r="A63482"/>
    </row>
    <row r="63483" spans="1:1">
      <c r="A63483"/>
    </row>
    <row r="63484" spans="1:1">
      <c r="A63484"/>
    </row>
    <row r="63485" spans="1:1">
      <c r="A63485"/>
    </row>
    <row r="63486" spans="1:1">
      <c r="A63486"/>
    </row>
    <row r="63487" spans="1:1">
      <c r="A63487"/>
    </row>
    <row r="63488" spans="1:1">
      <c r="A63488"/>
    </row>
    <row r="63489" spans="1:1">
      <c r="A63489"/>
    </row>
    <row r="63490" spans="1:1">
      <c r="A63490"/>
    </row>
    <row r="63491" spans="1:1">
      <c r="A63491"/>
    </row>
    <row r="63492" spans="1:1">
      <c r="A63492"/>
    </row>
    <row r="63493" spans="1:1">
      <c r="A63493"/>
    </row>
    <row r="63494" spans="1:1">
      <c r="A63494"/>
    </row>
    <row r="63495" spans="1:1">
      <c r="A63495"/>
    </row>
    <row r="63496" spans="1:1">
      <c r="A63496"/>
    </row>
    <row r="63497" spans="1:1">
      <c r="A63497"/>
    </row>
    <row r="63498" spans="1:1">
      <c r="A63498"/>
    </row>
    <row r="63499" spans="1:1">
      <c r="A63499"/>
    </row>
    <row r="63500" spans="1:1">
      <c r="A63500"/>
    </row>
    <row r="63501" spans="1:1">
      <c r="A63501"/>
    </row>
    <row r="63502" spans="1:1">
      <c r="A63502"/>
    </row>
    <row r="63503" spans="1:1">
      <c r="A63503"/>
    </row>
    <row r="63504" spans="1:1">
      <c r="A63504"/>
    </row>
    <row r="63505" spans="1:1">
      <c r="A63505"/>
    </row>
    <row r="63506" spans="1:1">
      <c r="A63506"/>
    </row>
    <row r="63507" spans="1:1">
      <c r="A63507"/>
    </row>
    <row r="63508" spans="1:1">
      <c r="A63508"/>
    </row>
    <row r="63509" spans="1:1">
      <c r="A63509"/>
    </row>
    <row r="63510" spans="1:1">
      <c r="A63510"/>
    </row>
    <row r="63511" spans="1:1">
      <c r="A63511"/>
    </row>
    <row r="63512" spans="1:1">
      <c r="A63512"/>
    </row>
    <row r="63513" spans="1:1">
      <c r="A63513"/>
    </row>
    <row r="63514" spans="1:1">
      <c r="A63514"/>
    </row>
    <row r="63515" spans="1:1">
      <c r="A63515"/>
    </row>
    <row r="63516" spans="1:1">
      <c r="A63516"/>
    </row>
    <row r="63517" spans="1:1">
      <c r="A63517"/>
    </row>
    <row r="63518" spans="1:1">
      <c r="A63518"/>
    </row>
    <row r="63519" spans="1:1">
      <c r="A63519"/>
    </row>
    <row r="63520" spans="1:1">
      <c r="A63520"/>
    </row>
    <row r="63521" spans="1:1">
      <c r="A63521"/>
    </row>
    <row r="63522" spans="1:1">
      <c r="A63522"/>
    </row>
    <row r="63523" spans="1:1">
      <c r="A63523"/>
    </row>
    <row r="63524" spans="1:1">
      <c r="A63524"/>
    </row>
    <row r="63525" spans="1:1">
      <c r="A63525"/>
    </row>
    <row r="63526" spans="1:1">
      <c r="A63526"/>
    </row>
    <row r="63527" spans="1:1">
      <c r="A63527"/>
    </row>
    <row r="63528" spans="1:1">
      <c r="A63528"/>
    </row>
    <row r="63529" spans="1:1">
      <c r="A63529"/>
    </row>
    <row r="63530" spans="1:1">
      <c r="A63530"/>
    </row>
    <row r="63531" spans="1:1">
      <c r="A63531"/>
    </row>
    <row r="63532" spans="1:1">
      <c r="A63532"/>
    </row>
    <row r="63533" spans="1:1">
      <c r="A63533"/>
    </row>
    <row r="63534" spans="1:1">
      <c r="A63534"/>
    </row>
    <row r="63535" spans="1:1">
      <c r="A63535"/>
    </row>
    <row r="63536" spans="1:1">
      <c r="A63536"/>
    </row>
    <row r="63537" spans="1:1">
      <c r="A63537"/>
    </row>
    <row r="63538" spans="1:1">
      <c r="A63538"/>
    </row>
    <row r="63539" spans="1:1">
      <c r="A63539"/>
    </row>
    <row r="63540" spans="1:1">
      <c r="A63540"/>
    </row>
    <row r="63541" spans="1:1">
      <c r="A63541"/>
    </row>
    <row r="63542" spans="1:1">
      <c r="A63542"/>
    </row>
    <row r="63543" spans="1:1">
      <c r="A63543"/>
    </row>
    <row r="63544" spans="1:1">
      <c r="A63544"/>
    </row>
    <row r="63545" spans="1:1">
      <c r="A63545"/>
    </row>
    <row r="63546" spans="1:1">
      <c r="A63546"/>
    </row>
    <row r="63547" spans="1:1">
      <c r="A63547"/>
    </row>
    <row r="63548" spans="1:1">
      <c r="A63548"/>
    </row>
    <row r="63549" spans="1:1">
      <c r="A63549"/>
    </row>
    <row r="63550" spans="1:1">
      <c r="A63550"/>
    </row>
    <row r="63551" spans="1:1">
      <c r="A63551"/>
    </row>
    <row r="63552" spans="1:1">
      <c r="A63552"/>
    </row>
    <row r="63553" spans="1:1">
      <c r="A63553"/>
    </row>
    <row r="63554" spans="1:1">
      <c r="A63554"/>
    </row>
    <row r="63555" spans="1:1">
      <c r="A63555"/>
    </row>
    <row r="63556" spans="1:1">
      <c r="A63556"/>
    </row>
    <row r="63557" spans="1:1">
      <c r="A63557"/>
    </row>
    <row r="63558" spans="1:1">
      <c r="A63558"/>
    </row>
    <row r="63559" spans="1:1">
      <c r="A63559"/>
    </row>
    <row r="63560" spans="1:1">
      <c r="A63560"/>
    </row>
    <row r="63561" spans="1:1">
      <c r="A63561"/>
    </row>
    <row r="63562" spans="1:1">
      <c r="A63562"/>
    </row>
    <row r="63563" spans="1:1">
      <c r="A63563"/>
    </row>
    <row r="63564" spans="1:1">
      <c r="A63564"/>
    </row>
    <row r="63565" spans="1:1">
      <c r="A63565"/>
    </row>
    <row r="63566" spans="1:1">
      <c r="A63566"/>
    </row>
    <row r="63567" spans="1:1">
      <c r="A63567"/>
    </row>
    <row r="63568" spans="1:1">
      <c r="A63568"/>
    </row>
    <row r="63569" spans="1:1">
      <c r="A63569"/>
    </row>
    <row r="63570" spans="1:1">
      <c r="A63570"/>
    </row>
    <row r="63571" spans="1:1">
      <c r="A63571"/>
    </row>
    <row r="63572" spans="1:1">
      <c r="A63572"/>
    </row>
    <row r="63573" spans="1:1">
      <c r="A63573"/>
    </row>
    <row r="63574" spans="1:1">
      <c r="A63574"/>
    </row>
    <row r="63575" spans="1:1">
      <c r="A63575"/>
    </row>
    <row r="63576" spans="1:1">
      <c r="A63576"/>
    </row>
    <row r="63577" spans="1:1">
      <c r="A63577"/>
    </row>
    <row r="63578" spans="1:1">
      <c r="A63578"/>
    </row>
    <row r="63579" spans="1:1">
      <c r="A63579"/>
    </row>
    <row r="63580" spans="1:1">
      <c r="A63580"/>
    </row>
    <row r="63581" spans="1:1">
      <c r="A63581"/>
    </row>
    <row r="63582" spans="1:1">
      <c r="A63582"/>
    </row>
    <row r="63583" spans="1:1">
      <c r="A63583"/>
    </row>
    <row r="63584" spans="1:1">
      <c r="A63584"/>
    </row>
    <row r="63585" spans="1:1">
      <c r="A63585"/>
    </row>
    <row r="63586" spans="1:1">
      <c r="A63586"/>
    </row>
    <row r="63587" spans="1:1">
      <c r="A63587"/>
    </row>
    <row r="63588" spans="1:1">
      <c r="A63588"/>
    </row>
    <row r="63589" spans="1:1">
      <c r="A63589"/>
    </row>
    <row r="63590" spans="1:1">
      <c r="A63590"/>
    </row>
    <row r="63591" spans="1:1">
      <c r="A63591"/>
    </row>
    <row r="63592" spans="1:1">
      <c r="A63592"/>
    </row>
    <row r="63593" spans="1:1">
      <c r="A63593"/>
    </row>
    <row r="63594" spans="1:1">
      <c r="A63594"/>
    </row>
    <row r="63595" spans="1:1">
      <c r="A63595"/>
    </row>
    <row r="63596" spans="1:1">
      <c r="A63596"/>
    </row>
    <row r="63597" spans="1:1">
      <c r="A63597"/>
    </row>
    <row r="63598" spans="1:1">
      <c r="A63598"/>
    </row>
    <row r="63599" spans="1:1">
      <c r="A63599"/>
    </row>
    <row r="63600" spans="1:1">
      <c r="A63600"/>
    </row>
    <row r="63601" spans="1:1">
      <c r="A63601"/>
    </row>
    <row r="63602" spans="1:1">
      <c r="A63602"/>
    </row>
    <row r="63603" spans="1:1">
      <c r="A63603"/>
    </row>
    <row r="63604" spans="1:1">
      <c r="A63604"/>
    </row>
    <row r="63605" spans="1:1">
      <c r="A63605"/>
    </row>
    <row r="63606" spans="1:1">
      <c r="A63606"/>
    </row>
    <row r="63607" spans="1:1">
      <c r="A63607"/>
    </row>
    <row r="63608" spans="1:1">
      <c r="A63608"/>
    </row>
    <row r="63609" spans="1:1">
      <c r="A63609"/>
    </row>
    <row r="63610" spans="1:1">
      <c r="A63610"/>
    </row>
    <row r="63611" spans="1:1">
      <c r="A63611"/>
    </row>
    <row r="63612" spans="1:1">
      <c r="A63612"/>
    </row>
    <row r="63613" spans="1:1">
      <c r="A63613"/>
    </row>
    <row r="63614" spans="1:1">
      <c r="A63614"/>
    </row>
    <row r="63615" spans="1:1">
      <c r="A63615"/>
    </row>
    <row r="63616" spans="1:1">
      <c r="A63616"/>
    </row>
    <row r="63617" spans="1:1">
      <c r="A63617"/>
    </row>
    <row r="63618" spans="1:1">
      <c r="A63618"/>
    </row>
    <row r="63619" spans="1:1">
      <c r="A63619"/>
    </row>
    <row r="63620" spans="1:1">
      <c r="A63620"/>
    </row>
    <row r="63621" spans="1:1">
      <c r="A63621"/>
    </row>
    <row r="63622" spans="1:1">
      <c r="A63622"/>
    </row>
    <row r="63623" spans="1:1">
      <c r="A63623"/>
    </row>
    <row r="63624" spans="1:1">
      <c r="A63624"/>
    </row>
    <row r="63625" spans="1:1">
      <c r="A63625"/>
    </row>
    <row r="63626" spans="1:1">
      <c r="A63626"/>
    </row>
    <row r="63627" spans="1:1">
      <c r="A63627"/>
    </row>
    <row r="63628" spans="1:1">
      <c r="A63628"/>
    </row>
    <row r="63629" spans="1:1">
      <c r="A63629"/>
    </row>
    <row r="63630" spans="1:1">
      <c r="A63630"/>
    </row>
    <row r="63631" spans="1:1">
      <c r="A63631"/>
    </row>
    <row r="63632" spans="1:1">
      <c r="A63632"/>
    </row>
    <row r="63633" spans="1:1">
      <c r="A63633"/>
    </row>
    <row r="63634" spans="1:1">
      <c r="A63634"/>
    </row>
    <row r="63635" spans="1:1">
      <c r="A63635"/>
    </row>
    <row r="63636" spans="1:1">
      <c r="A63636"/>
    </row>
    <row r="63637" spans="1:1">
      <c r="A63637"/>
    </row>
    <row r="63638" spans="1:1">
      <c r="A63638"/>
    </row>
    <row r="63639" spans="1:1">
      <c r="A63639"/>
    </row>
    <row r="63640" spans="1:1">
      <c r="A63640"/>
    </row>
    <row r="63641" spans="1:1">
      <c r="A63641"/>
    </row>
    <row r="63642" spans="1:1">
      <c r="A63642"/>
    </row>
    <row r="63643" spans="1:1">
      <c r="A63643"/>
    </row>
    <row r="63644" spans="1:1">
      <c r="A63644"/>
    </row>
    <row r="63645" spans="1:1">
      <c r="A63645"/>
    </row>
    <row r="63646" spans="1:1">
      <c r="A63646"/>
    </row>
    <row r="63647" spans="1:1">
      <c r="A63647"/>
    </row>
    <row r="63648" spans="1:1">
      <c r="A63648"/>
    </row>
    <row r="63649" spans="1:1">
      <c r="A63649"/>
    </row>
    <row r="63650" spans="1:1">
      <c r="A63650"/>
    </row>
    <row r="63651" spans="1:1">
      <c r="A63651"/>
    </row>
    <row r="63652" spans="1:1">
      <c r="A63652"/>
    </row>
    <row r="63653" spans="1:1">
      <c r="A63653"/>
    </row>
    <row r="63654" spans="1:1">
      <c r="A63654"/>
    </row>
    <row r="63655" spans="1:1">
      <c r="A63655"/>
    </row>
    <row r="63656" spans="1:1">
      <c r="A63656"/>
    </row>
    <row r="63657" spans="1:1">
      <c r="A63657"/>
    </row>
    <row r="63658" spans="1:1">
      <c r="A63658"/>
    </row>
    <row r="63659" spans="1:1">
      <c r="A63659"/>
    </row>
    <row r="63660" spans="1:1">
      <c r="A63660"/>
    </row>
    <row r="63661" spans="1:1">
      <c r="A63661"/>
    </row>
    <row r="63662" spans="1:1">
      <c r="A63662"/>
    </row>
    <row r="63663" spans="1:1">
      <c r="A63663"/>
    </row>
    <row r="63664" spans="1:1">
      <c r="A63664"/>
    </row>
    <row r="63665" spans="1:1">
      <c r="A63665"/>
    </row>
    <row r="63666" spans="1:1">
      <c r="A63666"/>
    </row>
    <row r="63667" spans="1:1">
      <c r="A63667"/>
    </row>
    <row r="63668" spans="1:1">
      <c r="A63668"/>
    </row>
    <row r="63669" spans="1:1">
      <c r="A63669"/>
    </row>
    <row r="63670" spans="1:1">
      <c r="A63670"/>
    </row>
    <row r="63671" spans="1:1">
      <c r="A63671"/>
    </row>
    <row r="63672" spans="1:1">
      <c r="A63672"/>
    </row>
    <row r="63673" spans="1:1">
      <c r="A63673"/>
    </row>
    <row r="63674" spans="1:1">
      <c r="A63674"/>
    </row>
    <row r="63675" spans="1:1">
      <c r="A63675"/>
    </row>
    <row r="63676" spans="1:1">
      <c r="A63676"/>
    </row>
    <row r="63677" spans="1:1">
      <c r="A63677"/>
    </row>
    <row r="63678" spans="1:1">
      <c r="A63678"/>
    </row>
    <row r="63679" spans="1:1">
      <c r="A63679"/>
    </row>
    <row r="63680" spans="1:1">
      <c r="A63680"/>
    </row>
    <row r="63681" spans="1:1">
      <c r="A63681"/>
    </row>
    <row r="63682" spans="1:1">
      <c r="A63682"/>
    </row>
    <row r="63683" spans="1:1">
      <c r="A63683"/>
    </row>
    <row r="63684" spans="1:1">
      <c r="A63684"/>
    </row>
    <row r="63685" spans="1:1">
      <c r="A63685"/>
    </row>
    <row r="63686" spans="1:1">
      <c r="A63686"/>
    </row>
    <row r="63687" spans="1:1">
      <c r="A63687"/>
    </row>
    <row r="63688" spans="1:1">
      <c r="A63688"/>
    </row>
    <row r="63689" spans="1:1">
      <c r="A63689"/>
    </row>
    <row r="63690" spans="1:1">
      <c r="A63690"/>
    </row>
    <row r="63691" spans="1:1">
      <c r="A63691"/>
    </row>
    <row r="63692" spans="1:1">
      <c r="A63692"/>
    </row>
    <row r="63693" spans="1:1">
      <c r="A63693"/>
    </row>
    <row r="63694" spans="1:1">
      <c r="A63694"/>
    </row>
    <row r="63695" spans="1:1">
      <c r="A63695"/>
    </row>
    <row r="63696" spans="1:1">
      <c r="A63696"/>
    </row>
    <row r="63697" spans="1:1">
      <c r="A63697"/>
    </row>
    <row r="63698" spans="1:1">
      <c r="A63698"/>
    </row>
    <row r="63699" spans="1:1">
      <c r="A63699"/>
    </row>
    <row r="63700" spans="1:1">
      <c r="A63700"/>
    </row>
    <row r="63701" spans="1:1">
      <c r="A63701"/>
    </row>
    <row r="63702" spans="1:1">
      <c r="A63702"/>
    </row>
    <row r="63703" spans="1:1">
      <c r="A63703"/>
    </row>
    <row r="63704" spans="1:1">
      <c r="A63704"/>
    </row>
    <row r="63705" spans="1:1">
      <c r="A63705"/>
    </row>
    <row r="63706" spans="1:1">
      <c r="A63706"/>
    </row>
    <row r="63707" spans="1:1">
      <c r="A63707"/>
    </row>
    <row r="63708" spans="1:1">
      <c r="A63708"/>
    </row>
    <row r="63709" spans="1:1">
      <c r="A63709"/>
    </row>
    <row r="63710" spans="1:1">
      <c r="A63710"/>
    </row>
    <row r="63711" spans="1:1">
      <c r="A63711"/>
    </row>
    <row r="63712" spans="1:1">
      <c r="A63712"/>
    </row>
    <row r="63713" spans="1:1">
      <c r="A63713"/>
    </row>
    <row r="63714" spans="1:1">
      <c r="A63714"/>
    </row>
    <row r="63715" spans="1:1">
      <c r="A63715"/>
    </row>
    <row r="63716" spans="1:1">
      <c r="A63716"/>
    </row>
    <row r="63717" spans="1:1">
      <c r="A63717"/>
    </row>
    <row r="63718" spans="1:1">
      <c r="A63718"/>
    </row>
    <row r="63719" spans="1:1">
      <c r="A63719"/>
    </row>
    <row r="63720" spans="1:1">
      <c r="A63720"/>
    </row>
    <row r="63721" spans="1:1">
      <c r="A63721"/>
    </row>
    <row r="63722" spans="1:1">
      <c r="A63722"/>
    </row>
    <row r="63723" spans="1:1">
      <c r="A63723"/>
    </row>
    <row r="63724" spans="1:1">
      <c r="A63724"/>
    </row>
    <row r="63725" spans="1:1">
      <c r="A63725"/>
    </row>
    <row r="63726" spans="1:1">
      <c r="A63726"/>
    </row>
    <row r="63727" spans="1:1">
      <c r="A63727"/>
    </row>
    <row r="63728" spans="1:1">
      <c r="A63728"/>
    </row>
    <row r="63729" spans="1:1">
      <c r="A63729"/>
    </row>
    <row r="63730" spans="1:1">
      <c r="A63730"/>
    </row>
    <row r="63731" spans="1:1">
      <c r="A63731"/>
    </row>
    <row r="63732" spans="1:1">
      <c r="A63732"/>
    </row>
    <row r="63733" spans="1:1">
      <c r="A63733"/>
    </row>
    <row r="63734" spans="1:1">
      <c r="A63734"/>
    </row>
    <row r="63735" spans="1:1">
      <c r="A63735"/>
    </row>
    <row r="63736" spans="1:1">
      <c r="A63736"/>
    </row>
    <row r="63737" spans="1:1">
      <c r="A63737"/>
    </row>
    <row r="63738" spans="1:1">
      <c r="A63738"/>
    </row>
    <row r="63739" spans="1:1">
      <c r="A63739"/>
    </row>
    <row r="63740" spans="1:1">
      <c r="A63740"/>
    </row>
    <row r="63741" spans="1:1">
      <c r="A63741"/>
    </row>
    <row r="63742" spans="1:1">
      <c r="A63742"/>
    </row>
    <row r="63743" spans="1:1">
      <c r="A63743"/>
    </row>
    <row r="63744" spans="1:1">
      <c r="A63744"/>
    </row>
    <row r="63745" spans="1:1">
      <c r="A63745"/>
    </row>
    <row r="63746" spans="1:1">
      <c r="A63746"/>
    </row>
    <row r="63747" spans="1:1">
      <c r="A63747"/>
    </row>
    <row r="63748" spans="1:1">
      <c r="A63748"/>
    </row>
    <row r="63749" spans="1:1">
      <c r="A63749"/>
    </row>
    <row r="63750" spans="1:1">
      <c r="A63750"/>
    </row>
    <row r="63751" spans="1:1">
      <c r="A63751"/>
    </row>
    <row r="63752" spans="1:1">
      <c r="A63752"/>
    </row>
    <row r="63753" spans="1:1">
      <c r="A63753"/>
    </row>
    <row r="63754" spans="1:1">
      <c r="A63754"/>
    </row>
    <row r="63755" spans="1:1">
      <c r="A63755"/>
    </row>
    <row r="63756" spans="1:1">
      <c r="A63756"/>
    </row>
    <row r="63757" spans="1:1">
      <c r="A63757"/>
    </row>
    <row r="63758" spans="1:1">
      <c r="A63758"/>
    </row>
    <row r="63759" spans="1:1">
      <c r="A63759"/>
    </row>
    <row r="63760" spans="1:1">
      <c r="A63760"/>
    </row>
    <row r="63761" spans="1:1">
      <c r="A63761"/>
    </row>
    <row r="63762" spans="1:1">
      <c r="A63762"/>
    </row>
    <row r="63763" spans="1:1">
      <c r="A63763"/>
    </row>
    <row r="63764" spans="1:1">
      <c r="A63764"/>
    </row>
    <row r="63765" spans="1:1">
      <c r="A63765"/>
    </row>
    <row r="63766" spans="1:1">
      <c r="A63766"/>
    </row>
    <row r="63767" spans="1:1">
      <c r="A63767"/>
    </row>
    <row r="63768" spans="1:1">
      <c r="A63768"/>
    </row>
    <row r="63769" spans="1:1">
      <c r="A63769"/>
    </row>
    <row r="63770" spans="1:1">
      <c r="A63770"/>
    </row>
    <row r="63771" spans="1:1">
      <c r="A63771"/>
    </row>
    <row r="63772" spans="1:1">
      <c r="A63772"/>
    </row>
    <row r="63773" spans="1:1">
      <c r="A63773"/>
    </row>
    <row r="63774" spans="1:1">
      <c r="A63774"/>
    </row>
    <row r="63775" spans="1:1">
      <c r="A63775"/>
    </row>
    <row r="63776" spans="1:1">
      <c r="A63776"/>
    </row>
    <row r="63777" spans="1:1">
      <c r="A63777"/>
    </row>
    <row r="63778" spans="1:1">
      <c r="A63778"/>
    </row>
    <row r="63779" spans="1:1">
      <c r="A63779"/>
    </row>
    <row r="63780" spans="1:1">
      <c r="A63780"/>
    </row>
    <row r="63781" spans="1:1">
      <c r="A63781"/>
    </row>
    <row r="63782" spans="1:1">
      <c r="A63782"/>
    </row>
    <row r="63783" spans="1:1">
      <c r="A63783"/>
    </row>
    <row r="63784" spans="1:1">
      <c r="A63784"/>
    </row>
    <row r="63785" spans="1:1">
      <c r="A63785"/>
    </row>
    <row r="63786" spans="1:1">
      <c r="A63786"/>
    </row>
    <row r="63787" spans="1:1">
      <c r="A63787"/>
    </row>
    <row r="63788" spans="1:1">
      <c r="A63788"/>
    </row>
    <row r="63789" spans="1:1">
      <c r="A63789"/>
    </row>
    <row r="63790" spans="1:1">
      <c r="A63790"/>
    </row>
    <row r="63791" spans="1:1">
      <c r="A63791"/>
    </row>
    <row r="63792" spans="1:1">
      <c r="A63792"/>
    </row>
    <row r="63793" spans="1:1">
      <c r="A63793"/>
    </row>
    <row r="63794" spans="1:1">
      <c r="A63794"/>
    </row>
    <row r="63795" spans="1:1">
      <c r="A63795"/>
    </row>
    <row r="63796" spans="1:1">
      <c r="A63796"/>
    </row>
    <row r="63797" spans="1:1">
      <c r="A63797"/>
    </row>
    <row r="63798" spans="1:1">
      <c r="A63798"/>
    </row>
    <row r="63799" spans="1:1">
      <c r="A63799"/>
    </row>
    <row r="63800" spans="1:1">
      <c r="A63800"/>
    </row>
    <row r="63801" spans="1:1">
      <c r="A63801"/>
    </row>
    <row r="63802" spans="1:1">
      <c r="A63802"/>
    </row>
    <row r="63803" spans="1:1">
      <c r="A63803"/>
    </row>
    <row r="63804" spans="1:1">
      <c r="A63804"/>
    </row>
    <row r="63805" spans="1:1">
      <c r="A63805"/>
    </row>
    <row r="63806" spans="1:1">
      <c r="A63806"/>
    </row>
    <row r="63807" spans="1:1">
      <c r="A63807"/>
    </row>
    <row r="63808" spans="1:1">
      <c r="A63808"/>
    </row>
    <row r="63809" spans="1:1">
      <c r="A63809"/>
    </row>
    <row r="63810" spans="1:1">
      <c r="A63810"/>
    </row>
    <row r="63811" spans="1:1">
      <c r="A63811"/>
    </row>
    <row r="63812" spans="1:1">
      <c r="A63812"/>
    </row>
    <row r="63813" spans="1:1">
      <c r="A63813"/>
    </row>
    <row r="63814" spans="1:1">
      <c r="A63814"/>
    </row>
    <row r="63815" spans="1:1">
      <c r="A63815"/>
    </row>
    <row r="63816" spans="1:1">
      <c r="A63816"/>
    </row>
    <row r="63817" spans="1:1">
      <c r="A63817"/>
    </row>
    <row r="63818" spans="1:1">
      <c r="A63818"/>
    </row>
    <row r="63819" spans="1:1">
      <c r="A63819"/>
    </row>
    <row r="63820" spans="1:1">
      <c r="A63820"/>
    </row>
    <row r="63821" spans="1:1">
      <c r="A63821"/>
    </row>
    <row r="63822" spans="1:1">
      <c r="A63822"/>
    </row>
    <row r="63823" spans="1:1">
      <c r="A63823"/>
    </row>
    <row r="63824" spans="1:1">
      <c r="A63824"/>
    </row>
    <row r="63825" spans="1:1">
      <c r="A63825"/>
    </row>
    <row r="63826" spans="1:1">
      <c r="A63826"/>
    </row>
    <row r="63827" spans="1:1">
      <c r="A63827"/>
    </row>
    <row r="63828" spans="1:1">
      <c r="A63828"/>
    </row>
    <row r="63829" spans="1:1">
      <c r="A63829"/>
    </row>
    <row r="63830" spans="1:1">
      <c r="A63830"/>
    </row>
    <row r="63831" spans="1:1">
      <c r="A63831"/>
    </row>
    <row r="63832" spans="1:1">
      <c r="A63832"/>
    </row>
    <row r="63833" spans="1:1">
      <c r="A63833"/>
    </row>
    <row r="63834" spans="1:1">
      <c r="A63834"/>
    </row>
    <row r="63835" spans="1:1">
      <c r="A63835"/>
    </row>
    <row r="63836" spans="1:1">
      <c r="A63836"/>
    </row>
    <row r="63837" spans="1:1">
      <c r="A63837"/>
    </row>
    <row r="63838" spans="1:1">
      <c r="A63838"/>
    </row>
    <row r="63839" spans="1:1">
      <c r="A63839"/>
    </row>
    <row r="63840" spans="1:1">
      <c r="A63840"/>
    </row>
    <row r="63841" spans="1:1">
      <c r="A63841"/>
    </row>
    <row r="63842" spans="1:1">
      <c r="A63842"/>
    </row>
    <row r="63843" spans="1:1">
      <c r="A63843"/>
    </row>
    <row r="63844" spans="1:1">
      <c r="A63844"/>
    </row>
    <row r="63845" spans="1:1">
      <c r="A63845"/>
    </row>
    <row r="63846" spans="1:1">
      <c r="A63846"/>
    </row>
    <row r="63847" spans="1:1">
      <c r="A63847"/>
    </row>
    <row r="63848" spans="1:1">
      <c r="A63848"/>
    </row>
    <row r="63849" spans="1:1">
      <c r="A63849"/>
    </row>
    <row r="63850" spans="1:1">
      <c r="A63850"/>
    </row>
    <row r="63851" spans="1:1">
      <c r="A63851"/>
    </row>
    <row r="63852" spans="1:1">
      <c r="A63852"/>
    </row>
    <row r="63853" spans="1:1">
      <c r="A63853"/>
    </row>
    <row r="63854" spans="1:1">
      <c r="A63854"/>
    </row>
    <row r="63855" spans="1:1">
      <c r="A63855"/>
    </row>
    <row r="63856" spans="1:1">
      <c r="A63856"/>
    </row>
    <row r="63857" spans="1:1">
      <c r="A63857"/>
    </row>
    <row r="63858" spans="1:1">
      <c r="A63858"/>
    </row>
    <row r="63859" spans="1:1">
      <c r="A63859"/>
    </row>
    <row r="63860" spans="1:1">
      <c r="A63860"/>
    </row>
    <row r="63861" spans="1:1">
      <c r="A63861"/>
    </row>
    <row r="63862" spans="1:1">
      <c r="A63862"/>
    </row>
    <row r="63863" spans="1:1">
      <c r="A63863"/>
    </row>
    <row r="63864" spans="1:1">
      <c r="A63864"/>
    </row>
    <row r="63865" spans="1:1">
      <c r="A63865"/>
    </row>
    <row r="63866" spans="1:1">
      <c r="A63866"/>
    </row>
    <row r="63867" spans="1:1">
      <c r="A63867"/>
    </row>
    <row r="63868" spans="1:1">
      <c r="A63868"/>
    </row>
    <row r="63869" spans="1:1">
      <c r="A63869"/>
    </row>
    <row r="63870" spans="1:1">
      <c r="A63870"/>
    </row>
    <row r="63871" spans="1:1">
      <c r="A63871"/>
    </row>
    <row r="63872" spans="1:1">
      <c r="A63872"/>
    </row>
    <row r="63873" spans="1:1">
      <c r="A63873"/>
    </row>
    <row r="63874" spans="1:1">
      <c r="A63874"/>
    </row>
    <row r="63875" spans="1:1">
      <c r="A63875"/>
    </row>
    <row r="63876" spans="1:1">
      <c r="A63876"/>
    </row>
    <row r="63877" spans="1:1">
      <c r="A63877"/>
    </row>
    <row r="63878" spans="1:1">
      <c r="A63878"/>
    </row>
    <row r="63879" spans="1:1">
      <c r="A63879"/>
    </row>
    <row r="63880" spans="1:1">
      <c r="A63880"/>
    </row>
    <row r="63881" spans="1:1">
      <c r="A63881"/>
    </row>
    <row r="63882" spans="1:1">
      <c r="A63882"/>
    </row>
    <row r="63883" spans="1:1">
      <c r="A63883"/>
    </row>
    <row r="63884" spans="1:1">
      <c r="A63884"/>
    </row>
    <row r="63885" spans="1:1">
      <c r="A63885"/>
    </row>
    <row r="63886" spans="1:1">
      <c r="A63886"/>
    </row>
    <row r="63887" spans="1:1">
      <c r="A63887"/>
    </row>
    <row r="63888" spans="1:1">
      <c r="A63888"/>
    </row>
    <row r="63889" spans="1:1">
      <c r="A63889"/>
    </row>
    <row r="63890" spans="1:1">
      <c r="A63890"/>
    </row>
    <row r="63891" spans="1:1">
      <c r="A63891"/>
    </row>
    <row r="63892" spans="1:1">
      <c r="A63892"/>
    </row>
    <row r="63893" spans="1:1">
      <c r="A63893"/>
    </row>
    <row r="63894" spans="1:1">
      <c r="A63894"/>
    </row>
    <row r="63895" spans="1:1">
      <c r="A63895"/>
    </row>
    <row r="63896" spans="1:1">
      <c r="A63896"/>
    </row>
    <row r="63897" spans="1:1">
      <c r="A63897"/>
    </row>
    <row r="63898" spans="1:1">
      <c r="A63898"/>
    </row>
    <row r="63899" spans="1:1">
      <c r="A63899"/>
    </row>
    <row r="63900" spans="1:1">
      <c r="A63900"/>
    </row>
    <row r="63901" spans="1:1">
      <c r="A63901"/>
    </row>
    <row r="63902" spans="1:1">
      <c r="A63902"/>
    </row>
    <row r="63903" spans="1:1">
      <c r="A63903"/>
    </row>
    <row r="63904" spans="1:1">
      <c r="A63904"/>
    </row>
    <row r="63905" spans="1:1">
      <c r="A63905"/>
    </row>
    <row r="63906" spans="1:1">
      <c r="A63906"/>
    </row>
    <row r="63907" spans="1:1">
      <c r="A63907"/>
    </row>
    <row r="63908" spans="1:1">
      <c r="A63908"/>
    </row>
    <row r="63909" spans="1:1">
      <c r="A63909"/>
    </row>
    <row r="63910" spans="1:1">
      <c r="A63910"/>
    </row>
    <row r="63911" spans="1:1">
      <c r="A63911"/>
    </row>
    <row r="63912" spans="1:1">
      <c r="A63912"/>
    </row>
    <row r="63913" spans="1:1">
      <c r="A63913"/>
    </row>
    <row r="63914" spans="1:1">
      <c r="A63914"/>
    </row>
    <row r="63915" spans="1:1">
      <c r="A63915"/>
    </row>
    <row r="63916" spans="1:1">
      <c r="A63916"/>
    </row>
    <row r="63917" spans="1:1">
      <c r="A63917"/>
    </row>
    <row r="63918" spans="1:1">
      <c r="A63918"/>
    </row>
    <row r="63919" spans="1:1">
      <c r="A63919"/>
    </row>
    <row r="63920" spans="1:1">
      <c r="A63920"/>
    </row>
    <row r="63921" spans="1:1">
      <c r="A63921"/>
    </row>
    <row r="63922" spans="1:1">
      <c r="A63922"/>
    </row>
    <row r="63923" spans="1:1">
      <c r="A63923"/>
    </row>
    <row r="63924" spans="1:1">
      <c r="A63924"/>
    </row>
    <row r="63925" spans="1:1">
      <c r="A63925"/>
    </row>
    <row r="63926" spans="1:1">
      <c r="A63926"/>
    </row>
    <row r="63927" spans="1:1">
      <c r="A63927"/>
    </row>
    <row r="63928" spans="1:1">
      <c r="A63928"/>
    </row>
    <row r="63929" spans="1:1">
      <c r="A63929"/>
    </row>
    <row r="63930" spans="1:1">
      <c r="A63930"/>
    </row>
    <row r="63931" spans="1:1">
      <c r="A63931"/>
    </row>
    <row r="63932" spans="1:1">
      <c r="A63932"/>
    </row>
    <row r="63933" spans="1:1">
      <c r="A63933"/>
    </row>
    <row r="63934" spans="1:1">
      <c r="A63934"/>
    </row>
    <row r="63935" spans="1:1">
      <c r="A63935"/>
    </row>
    <row r="63936" spans="1:1">
      <c r="A63936"/>
    </row>
    <row r="63937" spans="1:1">
      <c r="A63937"/>
    </row>
    <row r="63938" spans="1:1">
      <c r="A63938"/>
    </row>
    <row r="63939" spans="1:1">
      <c r="A63939"/>
    </row>
    <row r="63940" spans="1:1">
      <c r="A63940"/>
    </row>
    <row r="63941" spans="1:1">
      <c r="A63941"/>
    </row>
    <row r="63942" spans="1:1">
      <c r="A63942"/>
    </row>
    <row r="63943" spans="1:1">
      <c r="A63943"/>
    </row>
    <row r="63944" spans="1:1">
      <c r="A63944"/>
    </row>
    <row r="63945" spans="1:1">
      <c r="A63945"/>
    </row>
    <row r="63946" spans="1:1">
      <c r="A63946"/>
    </row>
    <row r="63947" spans="1:1">
      <c r="A63947"/>
    </row>
    <row r="63948" spans="1:1">
      <c r="A63948"/>
    </row>
    <row r="63949" spans="1:1">
      <c r="A63949"/>
    </row>
    <row r="63950" spans="1:1">
      <c r="A63950"/>
    </row>
    <row r="63951" spans="1:1">
      <c r="A63951"/>
    </row>
    <row r="63952" spans="1:1">
      <c r="A63952"/>
    </row>
    <row r="63953" spans="1:1">
      <c r="A63953"/>
    </row>
    <row r="63954" spans="1:1">
      <c r="A63954"/>
    </row>
    <row r="63955" spans="1:1">
      <c r="A63955"/>
    </row>
    <row r="63956" spans="1:1">
      <c r="A63956"/>
    </row>
    <row r="63957" spans="1:1">
      <c r="A63957"/>
    </row>
    <row r="63958" spans="1:1">
      <c r="A63958"/>
    </row>
    <row r="63959" spans="1:1">
      <c r="A63959"/>
    </row>
    <row r="63960" spans="1:1">
      <c r="A63960"/>
    </row>
    <row r="63961" spans="1:1">
      <c r="A63961"/>
    </row>
    <row r="63962" spans="1:1">
      <c r="A63962"/>
    </row>
    <row r="63963" spans="1:1">
      <c r="A63963"/>
    </row>
    <row r="63964" spans="1:1">
      <c r="A63964"/>
    </row>
    <row r="63965" spans="1:1">
      <c r="A63965"/>
    </row>
    <row r="63966" spans="1:1">
      <c r="A63966"/>
    </row>
    <row r="63967" spans="1:1">
      <c r="A63967"/>
    </row>
    <row r="63968" spans="1:1">
      <c r="A63968"/>
    </row>
    <row r="63969" spans="1:1">
      <c r="A63969"/>
    </row>
    <row r="63970" spans="1:1">
      <c r="A63970"/>
    </row>
    <row r="63971" spans="1:1">
      <c r="A63971"/>
    </row>
    <row r="63972" spans="1:1">
      <c r="A63972"/>
    </row>
    <row r="63973" spans="1:1">
      <c r="A63973"/>
    </row>
    <row r="63974" spans="1:1">
      <c r="A63974"/>
    </row>
    <row r="63975" spans="1:1">
      <c r="A63975"/>
    </row>
    <row r="63976" spans="1:1">
      <c r="A63976"/>
    </row>
    <row r="63977" spans="1:1">
      <c r="A63977"/>
    </row>
    <row r="63978" spans="1:1">
      <c r="A63978"/>
    </row>
    <row r="63979" spans="1:1">
      <c r="A63979"/>
    </row>
    <row r="63980" spans="1:1">
      <c r="A63980"/>
    </row>
    <row r="63981" spans="1:1">
      <c r="A63981"/>
    </row>
    <row r="63982" spans="1:1">
      <c r="A63982"/>
    </row>
    <row r="63983" spans="1:1">
      <c r="A63983"/>
    </row>
    <row r="63984" spans="1:1">
      <c r="A63984"/>
    </row>
    <row r="63985" spans="1:1">
      <c r="A63985"/>
    </row>
    <row r="63986" spans="1:1">
      <c r="A63986"/>
    </row>
    <row r="63987" spans="1:1">
      <c r="A63987"/>
    </row>
    <row r="63988" spans="1:1">
      <c r="A63988"/>
    </row>
    <row r="63989" spans="1:1">
      <c r="A63989"/>
    </row>
    <row r="63990" spans="1:1">
      <c r="A63990"/>
    </row>
    <row r="63991" spans="1:1">
      <c r="A63991"/>
    </row>
    <row r="63992" spans="1:1">
      <c r="A63992"/>
    </row>
    <row r="63993" spans="1:1">
      <c r="A63993"/>
    </row>
    <row r="63994" spans="1:1">
      <c r="A63994"/>
    </row>
    <row r="63995" spans="1:1">
      <c r="A63995"/>
    </row>
    <row r="63996" spans="1:1">
      <c r="A63996"/>
    </row>
    <row r="63997" spans="1:1">
      <c r="A63997"/>
    </row>
    <row r="63998" spans="1:1">
      <c r="A63998"/>
    </row>
    <row r="63999" spans="1:1">
      <c r="A63999"/>
    </row>
    <row r="64000" spans="1:1">
      <c r="A64000"/>
    </row>
    <row r="64001" spans="1:1">
      <c r="A64001"/>
    </row>
    <row r="64002" spans="1:1">
      <c r="A64002"/>
    </row>
    <row r="64003" spans="1:1">
      <c r="A64003"/>
    </row>
    <row r="64004" spans="1:1">
      <c r="A64004"/>
    </row>
    <row r="64005" spans="1:1">
      <c r="A64005"/>
    </row>
    <row r="64006" spans="1:1">
      <c r="A64006"/>
    </row>
    <row r="64007" spans="1:1">
      <c r="A64007"/>
    </row>
    <row r="64008" spans="1:1">
      <c r="A64008"/>
    </row>
    <row r="64009" spans="1:1">
      <c r="A64009"/>
    </row>
    <row r="64010" spans="1:1">
      <c r="A64010"/>
    </row>
    <row r="64011" spans="1:1">
      <c r="A64011"/>
    </row>
    <row r="64012" spans="1:1">
      <c r="A64012"/>
    </row>
    <row r="64013" spans="1:1">
      <c r="A64013"/>
    </row>
    <row r="64014" spans="1:1">
      <c r="A64014"/>
    </row>
    <row r="64015" spans="1:1">
      <c r="A64015"/>
    </row>
    <row r="64016" spans="1:1">
      <c r="A64016"/>
    </row>
    <row r="64017" spans="1:1">
      <c r="A64017"/>
    </row>
    <row r="64018" spans="1:1">
      <c r="A64018"/>
    </row>
    <row r="64019" spans="1:1">
      <c r="A64019"/>
    </row>
    <row r="64020" spans="1:1">
      <c r="A64020"/>
    </row>
    <row r="64021" spans="1:1">
      <c r="A64021"/>
    </row>
    <row r="64022" spans="1:1">
      <c r="A64022"/>
    </row>
    <row r="64023" spans="1:1">
      <c r="A64023"/>
    </row>
    <row r="64024" spans="1:1">
      <c r="A64024"/>
    </row>
    <row r="64025" spans="1:1">
      <c r="A64025"/>
    </row>
    <row r="64026" spans="1:1">
      <c r="A64026"/>
    </row>
    <row r="64027" spans="1:1">
      <c r="A64027"/>
    </row>
    <row r="64028" spans="1:1">
      <c r="A64028"/>
    </row>
    <row r="64029" spans="1:1">
      <c r="A64029"/>
    </row>
    <row r="64030" spans="1:1">
      <c r="A64030"/>
    </row>
    <row r="64031" spans="1:1">
      <c r="A64031"/>
    </row>
    <row r="64032" spans="1:1">
      <c r="A64032"/>
    </row>
    <row r="64033" spans="1:1">
      <c r="A64033"/>
    </row>
    <row r="64034" spans="1:1">
      <c r="A64034"/>
    </row>
    <row r="64035" spans="1:1">
      <c r="A64035"/>
    </row>
    <row r="64036" spans="1:1">
      <c r="A64036"/>
    </row>
    <row r="64037" spans="1:1">
      <c r="A64037"/>
    </row>
    <row r="64038" spans="1:1">
      <c r="A64038"/>
    </row>
    <row r="64039" spans="1:1">
      <c r="A64039"/>
    </row>
    <row r="64040" spans="1:1">
      <c r="A64040"/>
    </row>
    <row r="64041" spans="1:1">
      <c r="A64041"/>
    </row>
    <row r="64042" spans="1:1">
      <c r="A64042"/>
    </row>
    <row r="64043" spans="1:1">
      <c r="A64043"/>
    </row>
    <row r="64044" spans="1:1">
      <c r="A64044"/>
    </row>
    <row r="64045" spans="1:1">
      <c r="A64045"/>
    </row>
    <row r="64046" spans="1:1">
      <c r="A64046"/>
    </row>
    <row r="64047" spans="1:1">
      <c r="A64047"/>
    </row>
    <row r="64048" spans="1:1">
      <c r="A64048"/>
    </row>
    <row r="64049" spans="1:1">
      <c r="A64049"/>
    </row>
    <row r="64050" spans="1:1">
      <c r="A64050"/>
    </row>
    <row r="64051" spans="1:1">
      <c r="A64051"/>
    </row>
    <row r="64052" spans="1:1">
      <c r="A64052"/>
    </row>
    <row r="64053" spans="1:1">
      <c r="A64053"/>
    </row>
    <row r="64054" spans="1:1">
      <c r="A64054"/>
    </row>
    <row r="64055" spans="1:1">
      <c r="A64055"/>
    </row>
    <row r="64056" spans="1:1">
      <c r="A64056"/>
    </row>
    <row r="64057" spans="1:1">
      <c r="A64057"/>
    </row>
    <row r="64058" spans="1:1">
      <c r="A64058"/>
    </row>
    <row r="64059" spans="1:1">
      <c r="A64059"/>
    </row>
    <row r="64060" spans="1:1">
      <c r="A64060"/>
    </row>
    <row r="64061" spans="1:1">
      <c r="A64061"/>
    </row>
    <row r="64062" spans="1:1">
      <c r="A64062"/>
    </row>
    <row r="64063" spans="1:1">
      <c r="A64063"/>
    </row>
    <row r="64064" spans="1:1">
      <c r="A64064"/>
    </row>
    <row r="64065" spans="1:1">
      <c r="A64065"/>
    </row>
    <row r="64066" spans="1:1">
      <c r="A64066"/>
    </row>
    <row r="64067" spans="1:1">
      <c r="A64067"/>
    </row>
    <row r="64068" spans="1:1">
      <c r="A64068"/>
    </row>
    <row r="64069" spans="1:1">
      <c r="A64069"/>
    </row>
    <row r="64070" spans="1:1">
      <c r="A64070"/>
    </row>
    <row r="64071" spans="1:1">
      <c r="A64071"/>
    </row>
    <row r="64072" spans="1:1">
      <c r="A64072"/>
    </row>
    <row r="64073" spans="1:1">
      <c r="A64073"/>
    </row>
    <row r="64074" spans="1:1">
      <c r="A64074"/>
    </row>
    <row r="64075" spans="1:1">
      <c r="A64075"/>
    </row>
    <row r="64076" spans="1:1">
      <c r="A64076"/>
    </row>
    <row r="64077" spans="1:1">
      <c r="A64077"/>
    </row>
    <row r="64078" spans="1:1">
      <c r="A64078"/>
    </row>
    <row r="64079" spans="1:1">
      <c r="A64079"/>
    </row>
    <row r="64080" spans="1:1">
      <c r="A64080"/>
    </row>
    <row r="64081" spans="1:1">
      <c r="A64081"/>
    </row>
    <row r="64082" spans="1:1">
      <c r="A64082"/>
    </row>
    <row r="64083" spans="1:1">
      <c r="A64083"/>
    </row>
    <row r="64084" spans="1:1">
      <c r="A64084"/>
    </row>
    <row r="64085" spans="1:1">
      <c r="A64085"/>
    </row>
    <row r="64086" spans="1:1">
      <c r="A64086"/>
    </row>
    <row r="64087" spans="1:1">
      <c r="A64087"/>
    </row>
    <row r="64088" spans="1:1">
      <c r="A64088"/>
    </row>
    <row r="64089" spans="1:1">
      <c r="A64089"/>
    </row>
    <row r="64090" spans="1:1">
      <c r="A64090"/>
    </row>
    <row r="64091" spans="1:1">
      <c r="A64091"/>
    </row>
    <row r="64092" spans="1:1">
      <c r="A64092"/>
    </row>
    <row r="64093" spans="1:1">
      <c r="A64093"/>
    </row>
    <row r="64094" spans="1:1">
      <c r="A64094"/>
    </row>
    <row r="64095" spans="1:1">
      <c r="A64095"/>
    </row>
    <row r="64096" spans="1:1">
      <c r="A64096"/>
    </row>
    <row r="64097" spans="1:1">
      <c r="A64097"/>
    </row>
    <row r="64098" spans="1:1">
      <c r="A64098"/>
    </row>
    <row r="64099" spans="1:1">
      <c r="A64099"/>
    </row>
    <row r="64100" spans="1:1">
      <c r="A64100"/>
    </row>
    <row r="64101" spans="1:1">
      <c r="A64101"/>
    </row>
    <row r="64102" spans="1:1">
      <c r="A64102"/>
    </row>
    <row r="64103" spans="1:1">
      <c r="A64103"/>
    </row>
    <row r="64104" spans="1:1">
      <c r="A64104"/>
    </row>
    <row r="64105" spans="1:1">
      <c r="A64105"/>
    </row>
    <row r="64106" spans="1:1">
      <c r="A64106"/>
    </row>
    <row r="64107" spans="1:1">
      <c r="A64107"/>
    </row>
    <row r="64108" spans="1:1">
      <c r="A64108"/>
    </row>
    <row r="64109" spans="1:1">
      <c r="A64109"/>
    </row>
    <row r="64110" spans="1:1">
      <c r="A64110"/>
    </row>
    <row r="64111" spans="1:1">
      <c r="A64111"/>
    </row>
    <row r="64112" spans="1:1">
      <c r="A64112"/>
    </row>
    <row r="64113" spans="1:1">
      <c r="A64113"/>
    </row>
    <row r="64114" spans="1:1">
      <c r="A64114"/>
    </row>
    <row r="64115" spans="1:1">
      <c r="A64115"/>
    </row>
    <row r="64116" spans="1:1">
      <c r="A64116"/>
    </row>
    <row r="64117" spans="1:1">
      <c r="A64117"/>
    </row>
    <row r="64118" spans="1:1">
      <c r="A64118"/>
    </row>
    <row r="64119" spans="1:1">
      <c r="A64119"/>
    </row>
    <row r="64120" spans="1:1">
      <c r="A64120"/>
    </row>
    <row r="64121" spans="1:1">
      <c r="A64121"/>
    </row>
    <row r="64122" spans="1:1">
      <c r="A64122"/>
    </row>
    <row r="64123" spans="1:1">
      <c r="A64123"/>
    </row>
    <row r="64124" spans="1:1">
      <c r="A64124"/>
    </row>
    <row r="64125" spans="1:1">
      <c r="A64125"/>
    </row>
    <row r="64126" spans="1:1">
      <c r="A64126"/>
    </row>
    <row r="64127" spans="1:1">
      <c r="A64127"/>
    </row>
    <row r="64128" spans="1:1">
      <c r="A64128"/>
    </row>
    <row r="64129" spans="1:1">
      <c r="A64129"/>
    </row>
    <row r="64130" spans="1:1">
      <c r="A64130"/>
    </row>
    <row r="64131" spans="1:1">
      <c r="A64131"/>
    </row>
    <row r="64132" spans="1:1">
      <c r="A64132"/>
    </row>
    <row r="64133" spans="1:1">
      <c r="A64133"/>
    </row>
    <row r="64134" spans="1:1">
      <c r="A64134"/>
    </row>
    <row r="64135" spans="1:1">
      <c r="A64135"/>
    </row>
    <row r="64136" spans="1:1">
      <c r="A64136"/>
    </row>
    <row r="64137" spans="1:1">
      <c r="A64137"/>
    </row>
    <row r="64138" spans="1:1">
      <c r="A64138"/>
    </row>
    <row r="64139" spans="1:1">
      <c r="A64139"/>
    </row>
    <row r="64140" spans="1:1">
      <c r="A64140"/>
    </row>
    <row r="64141" spans="1:1">
      <c r="A64141"/>
    </row>
    <row r="64142" spans="1:1">
      <c r="A64142"/>
    </row>
    <row r="64143" spans="1:1">
      <c r="A64143"/>
    </row>
    <row r="64144" spans="1:1">
      <c r="A64144"/>
    </row>
    <row r="64145" spans="1:1">
      <c r="A64145"/>
    </row>
    <row r="64146" spans="1:1">
      <c r="A64146"/>
    </row>
    <row r="64147" spans="1:1">
      <c r="A64147"/>
    </row>
    <row r="64148" spans="1:1">
      <c r="A64148"/>
    </row>
    <row r="64149" spans="1:1">
      <c r="A64149"/>
    </row>
    <row r="64150" spans="1:1">
      <c r="A64150"/>
    </row>
    <row r="64151" spans="1:1">
      <c r="A64151"/>
    </row>
    <row r="64152" spans="1:1">
      <c r="A64152"/>
    </row>
    <row r="64153" spans="1:1">
      <c r="A64153"/>
    </row>
    <row r="64154" spans="1:1">
      <c r="A64154"/>
    </row>
    <row r="64155" spans="1:1">
      <c r="A64155"/>
    </row>
    <row r="64156" spans="1:1">
      <c r="A64156"/>
    </row>
    <row r="64157" spans="1:1">
      <c r="A64157"/>
    </row>
    <row r="64158" spans="1:1">
      <c r="A64158"/>
    </row>
    <row r="64159" spans="1:1">
      <c r="A64159"/>
    </row>
    <row r="64160" spans="1:1">
      <c r="A64160"/>
    </row>
    <row r="64161" spans="1:1">
      <c r="A64161"/>
    </row>
    <row r="64162" spans="1:1">
      <c r="A64162"/>
    </row>
    <row r="64163" spans="1:1">
      <c r="A64163"/>
    </row>
    <row r="64164" spans="1:1">
      <c r="A64164"/>
    </row>
    <row r="64165" spans="1:1">
      <c r="A64165"/>
    </row>
    <row r="64166" spans="1:1">
      <c r="A64166"/>
    </row>
    <row r="64167" spans="1:1">
      <c r="A64167"/>
    </row>
    <row r="64168" spans="1:1">
      <c r="A64168"/>
    </row>
    <row r="64169" spans="1:1">
      <c r="A64169"/>
    </row>
    <row r="64170" spans="1:1">
      <c r="A64170"/>
    </row>
    <row r="64171" spans="1:1">
      <c r="A64171"/>
    </row>
    <row r="64172" spans="1:1">
      <c r="A64172"/>
    </row>
    <row r="64173" spans="1:1">
      <c r="A64173"/>
    </row>
    <row r="64174" spans="1:1">
      <c r="A64174"/>
    </row>
    <row r="64175" spans="1:1">
      <c r="A64175"/>
    </row>
    <row r="64176" spans="1:1">
      <c r="A64176"/>
    </row>
    <row r="64177" spans="1:1">
      <c r="A64177"/>
    </row>
    <row r="64178" spans="1:1">
      <c r="A64178"/>
    </row>
    <row r="64179" spans="1:1">
      <c r="A64179"/>
    </row>
    <row r="64180" spans="1:1">
      <c r="A64180"/>
    </row>
    <row r="64181" spans="1:1">
      <c r="A64181"/>
    </row>
    <row r="64182" spans="1:1">
      <c r="A64182"/>
    </row>
    <row r="64183" spans="1:1">
      <c r="A64183"/>
    </row>
    <row r="64184" spans="1:1">
      <c r="A64184"/>
    </row>
    <row r="64185" spans="1:1">
      <c r="A64185"/>
    </row>
    <row r="64186" spans="1:1">
      <c r="A64186"/>
    </row>
    <row r="64187" spans="1:1">
      <c r="A64187"/>
    </row>
    <row r="64188" spans="1:1">
      <c r="A64188"/>
    </row>
    <row r="64189" spans="1:1">
      <c r="A64189"/>
    </row>
    <row r="64190" spans="1:1">
      <c r="A64190"/>
    </row>
    <row r="64191" spans="1:1">
      <c r="A64191"/>
    </row>
    <row r="64192" spans="1:1">
      <c r="A64192"/>
    </row>
    <row r="64193" spans="1:1">
      <c r="A64193"/>
    </row>
    <row r="64194" spans="1:1">
      <c r="A64194"/>
    </row>
    <row r="64195" spans="1:1">
      <c r="A64195"/>
    </row>
    <row r="64196" spans="1:1">
      <c r="A64196"/>
    </row>
    <row r="64197" spans="1:1">
      <c r="A64197"/>
    </row>
    <row r="64198" spans="1:1">
      <c r="A64198"/>
    </row>
    <row r="64199" spans="1:1">
      <c r="A64199"/>
    </row>
    <row r="64200" spans="1:1">
      <c r="A64200"/>
    </row>
    <row r="64201" spans="1:1">
      <c r="A64201"/>
    </row>
    <row r="64202" spans="1:1">
      <c r="A64202"/>
    </row>
    <row r="64203" spans="1:1">
      <c r="A64203"/>
    </row>
    <row r="64204" spans="1:1">
      <c r="A64204"/>
    </row>
    <row r="64205" spans="1:1">
      <c r="A64205"/>
    </row>
    <row r="64206" spans="1:1">
      <c r="A64206"/>
    </row>
    <row r="64207" spans="1:1">
      <c r="A64207"/>
    </row>
    <row r="64208" spans="1:1">
      <c r="A64208"/>
    </row>
    <row r="64209" spans="1:1">
      <c r="A64209"/>
    </row>
    <row r="64210" spans="1:1">
      <c r="A64210"/>
    </row>
    <row r="64211" spans="1:1">
      <c r="A64211"/>
    </row>
    <row r="64212" spans="1:1">
      <c r="A64212"/>
    </row>
    <row r="64213" spans="1:1">
      <c r="A64213"/>
    </row>
    <row r="64214" spans="1:1">
      <c r="A64214"/>
    </row>
    <row r="64215" spans="1:1">
      <c r="A64215"/>
    </row>
    <row r="64216" spans="1:1">
      <c r="A64216"/>
    </row>
    <row r="64217" spans="1:1">
      <c r="A64217"/>
    </row>
    <row r="64218" spans="1:1">
      <c r="A64218"/>
    </row>
    <row r="64219" spans="1:1">
      <c r="A64219"/>
    </row>
    <row r="64220" spans="1:1">
      <c r="A64220"/>
    </row>
    <row r="64221" spans="1:1">
      <c r="A64221"/>
    </row>
    <row r="64222" spans="1:1">
      <c r="A64222"/>
    </row>
    <row r="64223" spans="1:1">
      <c r="A64223"/>
    </row>
    <row r="64224" spans="1:1">
      <c r="A64224"/>
    </row>
    <row r="64225" spans="1:1">
      <c r="A64225"/>
    </row>
    <row r="64226" spans="1:1">
      <c r="A64226"/>
    </row>
    <row r="64227" spans="1:1">
      <c r="A64227"/>
    </row>
    <row r="64228" spans="1:1">
      <c r="A64228"/>
    </row>
    <row r="64229" spans="1:1">
      <c r="A64229"/>
    </row>
    <row r="64230" spans="1:1">
      <c r="A64230"/>
    </row>
    <row r="64231" spans="1:1">
      <c r="A64231"/>
    </row>
    <row r="64232" spans="1:1">
      <c r="A64232"/>
    </row>
    <row r="64233" spans="1:1">
      <c r="A64233"/>
    </row>
    <row r="64234" spans="1:1">
      <c r="A64234"/>
    </row>
    <row r="64235" spans="1:1">
      <c r="A64235"/>
    </row>
    <row r="64236" spans="1:1">
      <c r="A64236"/>
    </row>
    <row r="64237" spans="1:1">
      <c r="A64237"/>
    </row>
    <row r="64238" spans="1:1">
      <c r="A64238"/>
    </row>
    <row r="64239" spans="1:1">
      <c r="A64239"/>
    </row>
    <row r="64240" spans="1:1">
      <c r="A64240"/>
    </row>
    <row r="64241" spans="1:1">
      <c r="A64241"/>
    </row>
    <row r="64242" spans="1:1">
      <c r="A64242"/>
    </row>
    <row r="64243" spans="1:1">
      <c r="A64243"/>
    </row>
    <row r="64244" spans="1:1">
      <c r="A64244"/>
    </row>
    <row r="64245" spans="1:1">
      <c r="A64245"/>
    </row>
    <row r="64246" spans="1:1">
      <c r="A64246"/>
    </row>
    <row r="64247" spans="1:1">
      <c r="A64247"/>
    </row>
    <row r="64248" spans="1:1">
      <c r="A64248"/>
    </row>
    <row r="64249" spans="1:1">
      <c r="A64249"/>
    </row>
    <row r="64250" spans="1:1">
      <c r="A64250"/>
    </row>
    <row r="64251" spans="1:1">
      <c r="A64251"/>
    </row>
    <row r="64252" spans="1:1">
      <c r="A64252"/>
    </row>
    <row r="64253" spans="1:1">
      <c r="A64253"/>
    </row>
    <row r="64254" spans="1:1">
      <c r="A64254"/>
    </row>
    <row r="64255" spans="1:1">
      <c r="A64255"/>
    </row>
    <row r="64256" spans="1:1">
      <c r="A64256"/>
    </row>
    <row r="64257" spans="1:1">
      <c r="A64257"/>
    </row>
    <row r="64258" spans="1:1">
      <c r="A64258"/>
    </row>
    <row r="64259" spans="1:1">
      <c r="A64259"/>
    </row>
    <row r="64260" spans="1:1">
      <c r="A64260"/>
    </row>
    <row r="64261" spans="1:1">
      <c r="A64261"/>
    </row>
    <row r="64262" spans="1:1">
      <c r="A64262"/>
    </row>
    <row r="64263" spans="1:1">
      <c r="A64263"/>
    </row>
    <row r="64264" spans="1:1">
      <c r="A64264"/>
    </row>
    <row r="64265" spans="1:1">
      <c r="A64265"/>
    </row>
    <row r="64266" spans="1:1">
      <c r="A64266"/>
    </row>
    <row r="64267" spans="1:1">
      <c r="A64267"/>
    </row>
    <row r="64268" spans="1:1">
      <c r="A64268"/>
    </row>
    <row r="64269" spans="1:1">
      <c r="A64269"/>
    </row>
    <row r="64270" spans="1:1">
      <c r="A64270"/>
    </row>
    <row r="64271" spans="1:1">
      <c r="A64271"/>
    </row>
    <row r="64272" spans="1:1">
      <c r="A64272"/>
    </row>
    <row r="64273" spans="1:1">
      <c r="A64273"/>
    </row>
    <row r="64274" spans="1:1">
      <c r="A64274"/>
    </row>
    <row r="64275" spans="1:1">
      <c r="A64275"/>
    </row>
    <row r="64276" spans="1:1">
      <c r="A64276"/>
    </row>
    <row r="64277" spans="1:1">
      <c r="A64277"/>
    </row>
    <row r="64278" spans="1:1">
      <c r="A64278"/>
    </row>
    <row r="64279" spans="1:1">
      <c r="A64279"/>
    </row>
    <row r="64280" spans="1:1">
      <c r="A64280"/>
    </row>
    <row r="64281" spans="1:1">
      <c r="A64281"/>
    </row>
    <row r="64282" spans="1:1">
      <c r="A64282"/>
    </row>
    <row r="64283" spans="1:1">
      <c r="A64283"/>
    </row>
    <row r="64284" spans="1:1">
      <c r="A64284"/>
    </row>
    <row r="64285" spans="1:1">
      <c r="A64285"/>
    </row>
    <row r="64286" spans="1:1">
      <c r="A64286"/>
    </row>
    <row r="64287" spans="1:1">
      <c r="A64287"/>
    </row>
    <row r="64288" spans="1:1">
      <c r="A64288"/>
    </row>
    <row r="64289" spans="1:1">
      <c r="A64289"/>
    </row>
    <row r="64290" spans="1:1">
      <c r="A64290"/>
    </row>
    <row r="64291" spans="1:1">
      <c r="A64291"/>
    </row>
    <row r="64292" spans="1:1">
      <c r="A64292"/>
    </row>
    <row r="64293" spans="1:1">
      <c r="A64293"/>
    </row>
    <row r="64294" spans="1:1">
      <c r="A64294"/>
    </row>
    <row r="64295" spans="1:1">
      <c r="A64295"/>
    </row>
    <row r="64296" spans="1:1">
      <c r="A64296"/>
    </row>
    <row r="64297" spans="1:1">
      <c r="A64297"/>
    </row>
    <row r="64298" spans="1:1">
      <c r="A64298"/>
    </row>
    <row r="64299" spans="1:1">
      <c r="A64299"/>
    </row>
    <row r="64300" spans="1:1">
      <c r="A64300"/>
    </row>
    <row r="64301" spans="1:1">
      <c r="A64301"/>
    </row>
    <row r="64302" spans="1:1">
      <c r="A64302"/>
    </row>
    <row r="64303" spans="1:1">
      <c r="A64303"/>
    </row>
    <row r="64304" spans="1:1">
      <c r="A64304"/>
    </row>
    <row r="64305" spans="1:1">
      <c r="A64305"/>
    </row>
    <row r="64306" spans="1:1">
      <c r="A64306"/>
    </row>
    <row r="64307" spans="1:1">
      <c r="A64307"/>
    </row>
    <row r="64308" spans="1:1">
      <c r="A64308"/>
    </row>
    <row r="64309" spans="1:1">
      <c r="A64309"/>
    </row>
    <row r="64310" spans="1:1">
      <c r="A64310"/>
    </row>
    <row r="64311" spans="1:1">
      <c r="A64311"/>
    </row>
    <row r="64312" spans="1:1">
      <c r="A64312"/>
    </row>
    <row r="64313" spans="1:1">
      <c r="A64313"/>
    </row>
    <row r="64314" spans="1:1">
      <c r="A64314"/>
    </row>
    <row r="64315" spans="1:1">
      <c r="A64315"/>
    </row>
    <row r="64316" spans="1:1">
      <c r="A64316"/>
    </row>
    <row r="64317" spans="1:1">
      <c r="A64317"/>
    </row>
    <row r="64318" spans="1:1">
      <c r="A64318"/>
    </row>
    <row r="64319" spans="1:1">
      <c r="A64319"/>
    </row>
    <row r="64320" spans="1:1">
      <c r="A64320"/>
    </row>
    <row r="64321" spans="1:1">
      <c r="A64321"/>
    </row>
    <row r="64322" spans="1:1">
      <c r="A64322"/>
    </row>
    <row r="64323" spans="1:1">
      <c r="A64323"/>
    </row>
    <row r="64324" spans="1:1">
      <c r="A64324"/>
    </row>
    <row r="64325" spans="1:1">
      <c r="A64325"/>
    </row>
    <row r="64326" spans="1:1">
      <c r="A64326"/>
    </row>
    <row r="64327" spans="1:1">
      <c r="A64327"/>
    </row>
    <row r="64328" spans="1:1">
      <c r="A64328"/>
    </row>
    <row r="64329" spans="1:1">
      <c r="A64329"/>
    </row>
    <row r="64330" spans="1:1">
      <c r="A64330"/>
    </row>
    <row r="64331" spans="1:1">
      <c r="A64331"/>
    </row>
    <row r="64332" spans="1:1">
      <c r="A64332"/>
    </row>
    <row r="64333" spans="1:1">
      <c r="A64333"/>
    </row>
    <row r="64334" spans="1:1">
      <c r="A64334"/>
    </row>
    <row r="64335" spans="1:1">
      <c r="A64335"/>
    </row>
    <row r="64336" spans="1:1">
      <c r="A64336"/>
    </row>
    <row r="64337" spans="1:1">
      <c r="A64337"/>
    </row>
    <row r="64338" spans="1:1">
      <c r="A64338"/>
    </row>
    <row r="64339" spans="1:1">
      <c r="A64339"/>
    </row>
    <row r="64340" spans="1:1">
      <c r="A64340"/>
    </row>
    <row r="64341" spans="1:1">
      <c r="A64341"/>
    </row>
    <row r="64342" spans="1:1">
      <c r="A64342"/>
    </row>
    <row r="64343" spans="1:1">
      <c r="A64343"/>
    </row>
    <row r="64344" spans="1:1">
      <c r="A64344"/>
    </row>
    <row r="64345" spans="1:1">
      <c r="A64345"/>
    </row>
    <row r="64346" spans="1:1">
      <c r="A64346"/>
    </row>
    <row r="64347" spans="1:1">
      <c r="A64347"/>
    </row>
    <row r="64348" spans="1:1">
      <c r="A64348"/>
    </row>
    <row r="64349" spans="1:1">
      <c r="A64349"/>
    </row>
    <row r="64350" spans="1:1">
      <c r="A64350"/>
    </row>
    <row r="64351" spans="1:1">
      <c r="A64351"/>
    </row>
    <row r="64352" spans="1:1">
      <c r="A64352"/>
    </row>
    <row r="64353" spans="1:1">
      <c r="A64353"/>
    </row>
    <row r="64354" spans="1:1">
      <c r="A64354"/>
    </row>
    <row r="64355" spans="1:1">
      <c r="A64355"/>
    </row>
    <row r="64356" spans="1:1">
      <c r="A64356"/>
    </row>
    <row r="64357" spans="1:1">
      <c r="A64357"/>
    </row>
    <row r="64358" spans="1:1">
      <c r="A64358"/>
    </row>
    <row r="64359" spans="1:1">
      <c r="A64359"/>
    </row>
    <row r="64360" spans="1:1">
      <c r="A64360"/>
    </row>
    <row r="64361" spans="1:1">
      <c r="A64361"/>
    </row>
    <row r="64362" spans="1:1">
      <c r="A64362"/>
    </row>
    <row r="64363" spans="1:1">
      <c r="A64363"/>
    </row>
    <row r="64364" spans="1:1">
      <c r="A64364"/>
    </row>
    <row r="64365" spans="1:1">
      <c r="A64365"/>
    </row>
    <row r="64366" spans="1:1">
      <c r="A64366"/>
    </row>
    <row r="64367" spans="1:1">
      <c r="A64367"/>
    </row>
    <row r="64368" spans="1:1">
      <c r="A64368"/>
    </row>
    <row r="64369" spans="1:1">
      <c r="A64369"/>
    </row>
    <row r="64370" spans="1:1">
      <c r="A64370"/>
    </row>
    <row r="64371" spans="1:1">
      <c r="A64371"/>
    </row>
    <row r="64372" spans="1:1">
      <c r="A64372"/>
    </row>
    <row r="64373" spans="1:1">
      <c r="A64373"/>
    </row>
    <row r="64374" spans="1:1">
      <c r="A64374"/>
    </row>
    <row r="64375" spans="1:1">
      <c r="A64375"/>
    </row>
    <row r="64376" spans="1:1">
      <c r="A64376"/>
    </row>
    <row r="64377" spans="1:1">
      <c r="A64377"/>
    </row>
    <row r="64378" spans="1:1">
      <c r="A64378"/>
    </row>
    <row r="64379" spans="1:1">
      <c r="A64379"/>
    </row>
    <row r="64380" spans="1:1">
      <c r="A64380"/>
    </row>
    <row r="64381" spans="1:1">
      <c r="A64381"/>
    </row>
    <row r="64382" spans="1:1">
      <c r="A64382"/>
    </row>
    <row r="64383" spans="1:1">
      <c r="A64383"/>
    </row>
    <row r="64384" spans="1:1">
      <c r="A64384"/>
    </row>
    <row r="64385" spans="1:1">
      <c r="A64385"/>
    </row>
    <row r="64386" spans="1:1">
      <c r="A64386"/>
    </row>
    <row r="64387" spans="1:1">
      <c r="A64387"/>
    </row>
    <row r="64388" spans="1:1">
      <c r="A64388"/>
    </row>
    <row r="64389" spans="1:1">
      <c r="A64389"/>
    </row>
    <row r="64390" spans="1:1">
      <c r="A64390"/>
    </row>
    <row r="64391" spans="1:1">
      <c r="A64391"/>
    </row>
    <row r="64392" spans="1:1">
      <c r="A64392"/>
    </row>
    <row r="64393" spans="1:1">
      <c r="A64393"/>
    </row>
    <row r="64394" spans="1:1">
      <c r="A64394"/>
    </row>
    <row r="64395" spans="1:1">
      <c r="A64395"/>
    </row>
    <row r="64396" spans="1:1">
      <c r="A64396"/>
    </row>
    <row r="64397" spans="1:1">
      <c r="A64397"/>
    </row>
    <row r="64398" spans="1:1">
      <c r="A64398"/>
    </row>
    <row r="64399" spans="1:1">
      <c r="A64399"/>
    </row>
    <row r="64400" spans="1:1">
      <c r="A64400"/>
    </row>
    <row r="64401" spans="1:1">
      <c r="A64401"/>
    </row>
    <row r="64402" spans="1:1">
      <c r="A64402"/>
    </row>
    <row r="64403" spans="1:1">
      <c r="A64403"/>
    </row>
    <row r="64404" spans="1:1">
      <c r="A64404"/>
    </row>
    <row r="64405" spans="1:1">
      <c r="A64405"/>
    </row>
    <row r="64406" spans="1:1">
      <c r="A64406"/>
    </row>
    <row r="64407" spans="1:1">
      <c r="A64407"/>
    </row>
    <row r="64408" spans="1:1">
      <c r="A64408"/>
    </row>
    <row r="64409" spans="1:1">
      <c r="A64409"/>
    </row>
    <row r="64410" spans="1:1">
      <c r="A64410"/>
    </row>
    <row r="64411" spans="1:1">
      <c r="A64411"/>
    </row>
    <row r="64412" spans="1:1">
      <c r="A64412"/>
    </row>
    <row r="64413" spans="1:1">
      <c r="A64413"/>
    </row>
    <row r="64414" spans="1:1">
      <c r="A64414"/>
    </row>
    <row r="64415" spans="1:1">
      <c r="A64415"/>
    </row>
    <row r="64416" spans="1:1">
      <c r="A64416"/>
    </row>
    <row r="64417" spans="1:1">
      <c r="A64417"/>
    </row>
    <row r="64418" spans="1:1">
      <c r="A64418"/>
    </row>
    <row r="64419" spans="1:1">
      <c r="A64419"/>
    </row>
    <row r="64420" spans="1:1">
      <c r="A64420"/>
    </row>
    <row r="64421" spans="1:1">
      <c r="A64421"/>
    </row>
    <row r="64422" spans="1:1">
      <c r="A64422"/>
    </row>
    <row r="64423" spans="1:1">
      <c r="A64423"/>
    </row>
    <row r="64424" spans="1:1">
      <c r="A64424"/>
    </row>
    <row r="64425" spans="1:1">
      <c r="A64425"/>
    </row>
    <row r="64426" spans="1:1">
      <c r="A64426"/>
    </row>
    <row r="64427" spans="1:1">
      <c r="A64427"/>
    </row>
    <row r="64428" spans="1:1">
      <c r="A64428"/>
    </row>
    <row r="64429" spans="1:1">
      <c r="A64429"/>
    </row>
    <row r="64430" spans="1:1">
      <c r="A64430"/>
    </row>
    <row r="64431" spans="1:1">
      <c r="A64431"/>
    </row>
    <row r="64432" spans="1:1">
      <c r="A64432"/>
    </row>
    <row r="64433" spans="1:1">
      <c r="A64433"/>
    </row>
    <row r="64434" spans="1:1">
      <c r="A64434"/>
    </row>
    <row r="64435" spans="1:1">
      <c r="A64435"/>
    </row>
    <row r="64436" spans="1:1">
      <c r="A64436"/>
    </row>
    <row r="64437" spans="1:1">
      <c r="A64437"/>
    </row>
    <row r="64438" spans="1:1">
      <c r="A64438"/>
    </row>
    <row r="64439" spans="1:1">
      <c r="A64439"/>
    </row>
    <row r="64440" spans="1:1">
      <c r="A64440"/>
    </row>
    <row r="64441" spans="1:1">
      <c r="A64441"/>
    </row>
    <row r="64442" spans="1:1">
      <c r="A64442"/>
    </row>
    <row r="64443" spans="1:1">
      <c r="A64443"/>
    </row>
    <row r="64444" spans="1:1">
      <c r="A64444"/>
    </row>
    <row r="64445" spans="1:1">
      <c r="A64445"/>
    </row>
    <row r="64446" spans="1:1">
      <c r="A64446"/>
    </row>
    <row r="64447" spans="1:1">
      <c r="A64447"/>
    </row>
    <row r="64448" spans="1:1">
      <c r="A64448"/>
    </row>
    <row r="64449" spans="1:1">
      <c r="A64449"/>
    </row>
    <row r="64450" spans="1:1">
      <c r="A64450"/>
    </row>
    <row r="64451" spans="1:1">
      <c r="A64451"/>
    </row>
    <row r="64452" spans="1:1">
      <c r="A64452"/>
    </row>
    <row r="64453" spans="1:1">
      <c r="A64453"/>
    </row>
    <row r="64454" spans="1:1">
      <c r="A64454"/>
    </row>
    <row r="64455" spans="1:1">
      <c r="A64455"/>
    </row>
    <row r="64456" spans="1:1">
      <c r="A64456"/>
    </row>
    <row r="64457" spans="1:1">
      <c r="A64457"/>
    </row>
    <row r="64458" spans="1:1">
      <c r="A64458"/>
    </row>
    <row r="64459" spans="1:1">
      <c r="A64459"/>
    </row>
    <row r="64460" spans="1:1">
      <c r="A64460"/>
    </row>
    <row r="64461" spans="1:1">
      <c r="A64461"/>
    </row>
    <row r="64462" spans="1:1">
      <c r="A64462"/>
    </row>
    <row r="64463" spans="1:1">
      <c r="A64463"/>
    </row>
    <row r="64464" spans="1:1">
      <c r="A64464"/>
    </row>
    <row r="64465" spans="1:1">
      <c r="A64465"/>
    </row>
    <row r="64466" spans="1:1">
      <c r="A64466"/>
    </row>
    <row r="64467" spans="1:1">
      <c r="A64467"/>
    </row>
    <row r="64468" spans="1:1">
      <c r="A64468"/>
    </row>
    <row r="64469" spans="1:1">
      <c r="A64469"/>
    </row>
    <row r="64470" spans="1:1">
      <c r="A64470"/>
    </row>
    <row r="64471" spans="1:1">
      <c r="A64471"/>
    </row>
    <row r="64472" spans="1:1">
      <c r="A64472"/>
    </row>
    <row r="64473" spans="1:1">
      <c r="A64473"/>
    </row>
    <row r="64474" spans="1:1">
      <c r="A64474"/>
    </row>
    <row r="64475" spans="1:1">
      <c r="A64475"/>
    </row>
    <row r="64476" spans="1:1">
      <c r="A64476"/>
    </row>
    <row r="64477" spans="1:1">
      <c r="A64477"/>
    </row>
    <row r="64478" spans="1:1">
      <c r="A64478"/>
    </row>
    <row r="64479" spans="1:1">
      <c r="A64479"/>
    </row>
    <row r="64480" spans="1:1">
      <c r="A64480"/>
    </row>
    <row r="64481" spans="1:1">
      <c r="A64481"/>
    </row>
    <row r="64482" spans="1:1">
      <c r="A64482"/>
    </row>
    <row r="64483" spans="1:1">
      <c r="A64483"/>
    </row>
    <row r="64484" spans="1:1">
      <c r="A64484"/>
    </row>
    <row r="64485" spans="1:1">
      <c r="A64485"/>
    </row>
    <row r="64486" spans="1:1">
      <c r="A64486"/>
    </row>
    <row r="64487" spans="1:1">
      <c r="A64487"/>
    </row>
    <row r="64488" spans="1:1">
      <c r="A64488"/>
    </row>
    <row r="64489" spans="1:1">
      <c r="A64489"/>
    </row>
    <row r="64490" spans="1:1">
      <c r="A64490"/>
    </row>
    <row r="64491" spans="1:1">
      <c r="A64491"/>
    </row>
    <row r="64492" spans="1:1">
      <c r="A64492"/>
    </row>
    <row r="64493" spans="1:1">
      <c r="A64493"/>
    </row>
    <row r="64494" spans="1:1">
      <c r="A64494"/>
    </row>
    <row r="64495" spans="1:1">
      <c r="A64495"/>
    </row>
    <row r="64496" spans="1:1">
      <c r="A64496"/>
    </row>
    <row r="64497" spans="1:1">
      <c r="A64497"/>
    </row>
    <row r="64498" spans="1:1">
      <c r="A64498"/>
    </row>
    <row r="64499" spans="1:1">
      <c r="A64499"/>
    </row>
    <row r="64500" spans="1:1">
      <c r="A64500"/>
    </row>
    <row r="64501" spans="1:1">
      <c r="A64501"/>
    </row>
    <row r="64502" spans="1:1">
      <c r="A64502"/>
    </row>
    <row r="64503" spans="1:1">
      <c r="A64503"/>
    </row>
    <row r="64504" spans="1:1">
      <c r="A64504"/>
    </row>
    <row r="64505" spans="1:1">
      <c r="A64505"/>
    </row>
    <row r="64506" spans="1:1">
      <c r="A64506"/>
    </row>
    <row r="64507" spans="1:1">
      <c r="A64507"/>
    </row>
    <row r="64508" spans="1:1">
      <c r="A64508"/>
    </row>
    <row r="64509" spans="1:1">
      <c r="A64509"/>
    </row>
    <row r="64510" spans="1:1">
      <c r="A64510"/>
    </row>
    <row r="64511" spans="1:1">
      <c r="A64511"/>
    </row>
    <row r="64512" spans="1:1">
      <c r="A64512"/>
    </row>
    <row r="64513" spans="1:1">
      <c r="A64513"/>
    </row>
    <row r="64514" spans="1:1">
      <c r="A64514"/>
    </row>
    <row r="64515" spans="1:1">
      <c r="A64515"/>
    </row>
    <row r="64516" spans="1:1">
      <c r="A64516"/>
    </row>
    <row r="64517" spans="1:1">
      <c r="A64517"/>
    </row>
    <row r="64518" spans="1:1">
      <c r="A64518"/>
    </row>
    <row r="64519" spans="1:1">
      <c r="A64519"/>
    </row>
    <row r="64520" spans="1:1">
      <c r="A64520"/>
    </row>
    <row r="64521" spans="1:1">
      <c r="A64521"/>
    </row>
    <row r="64522" spans="1:1">
      <c r="A64522"/>
    </row>
    <row r="64523" spans="1:1">
      <c r="A64523"/>
    </row>
    <row r="64524" spans="1:1">
      <c r="A64524"/>
    </row>
    <row r="64525" spans="1:1">
      <c r="A64525"/>
    </row>
    <row r="64526" spans="1:1">
      <c r="A64526"/>
    </row>
    <row r="64527" spans="1:1">
      <c r="A64527"/>
    </row>
    <row r="64528" spans="1:1">
      <c r="A64528"/>
    </row>
    <row r="64529" spans="1:1">
      <c r="A64529"/>
    </row>
    <row r="64530" spans="1:1">
      <c r="A64530"/>
    </row>
    <row r="64531" spans="1:1">
      <c r="A64531"/>
    </row>
    <row r="64532" spans="1:1">
      <c r="A64532"/>
    </row>
    <row r="64533" spans="1:1">
      <c r="A64533"/>
    </row>
    <row r="64534" spans="1:1">
      <c r="A64534"/>
    </row>
    <row r="64535" spans="1:1">
      <c r="A64535"/>
    </row>
    <row r="64536" spans="1:1">
      <c r="A64536"/>
    </row>
    <row r="64537" spans="1:1">
      <c r="A64537"/>
    </row>
    <row r="64538" spans="1:1">
      <c r="A64538"/>
    </row>
    <row r="64539" spans="1:1">
      <c r="A64539"/>
    </row>
    <row r="64540" spans="1:1">
      <c r="A64540"/>
    </row>
    <row r="64541" spans="1:1">
      <c r="A64541"/>
    </row>
    <row r="64542" spans="1:1">
      <c r="A64542"/>
    </row>
    <row r="64543" spans="1:1">
      <c r="A64543"/>
    </row>
    <row r="64544" spans="1:1">
      <c r="A64544"/>
    </row>
    <row r="64545" spans="1:1">
      <c r="A64545"/>
    </row>
    <row r="64546" spans="1:1">
      <c r="A64546"/>
    </row>
    <row r="64547" spans="1:1">
      <c r="A64547"/>
    </row>
    <row r="64548" spans="1:1">
      <c r="A64548"/>
    </row>
    <row r="64549" spans="1:1">
      <c r="A64549"/>
    </row>
    <row r="64550" spans="1:1">
      <c r="A64550"/>
    </row>
    <row r="64551" spans="1:1">
      <c r="A64551"/>
    </row>
    <row r="64552" spans="1:1">
      <c r="A64552"/>
    </row>
    <row r="64553" spans="1:1">
      <c r="A64553"/>
    </row>
    <row r="64554" spans="1:1">
      <c r="A64554"/>
    </row>
    <row r="64555" spans="1:1">
      <c r="A64555"/>
    </row>
    <row r="64556" spans="1:1">
      <c r="A64556"/>
    </row>
    <row r="64557" spans="1:1">
      <c r="A64557"/>
    </row>
    <row r="64558" spans="1:1">
      <c r="A64558"/>
    </row>
    <row r="64559" spans="1:1">
      <c r="A64559"/>
    </row>
    <row r="64560" spans="1:1">
      <c r="A64560"/>
    </row>
    <row r="64561" spans="1:1">
      <c r="A64561"/>
    </row>
    <row r="64562" spans="1:1">
      <c r="A64562"/>
    </row>
    <row r="64563" spans="1:1">
      <c r="A64563"/>
    </row>
    <row r="64564" spans="1:1">
      <c r="A64564"/>
    </row>
    <row r="64565" spans="1:1">
      <c r="A64565"/>
    </row>
    <row r="64566" spans="1:1">
      <c r="A64566"/>
    </row>
    <row r="64567" spans="1:1">
      <c r="A64567"/>
    </row>
    <row r="64568" spans="1:1">
      <c r="A64568"/>
    </row>
    <row r="64569" spans="1:1">
      <c r="A64569"/>
    </row>
    <row r="64570" spans="1:1">
      <c r="A64570"/>
    </row>
    <row r="64571" spans="1:1">
      <c r="A64571"/>
    </row>
    <row r="64572" spans="1:1">
      <c r="A64572"/>
    </row>
    <row r="64573" spans="1:1">
      <c r="A64573"/>
    </row>
    <row r="64574" spans="1:1">
      <c r="A64574"/>
    </row>
    <row r="64575" spans="1:1">
      <c r="A64575"/>
    </row>
    <row r="64576" spans="1:1">
      <c r="A64576"/>
    </row>
    <row r="64577" spans="1:1">
      <c r="A64577"/>
    </row>
    <row r="64578" spans="1:1">
      <c r="A64578"/>
    </row>
    <row r="64579" spans="1:1">
      <c r="A64579"/>
    </row>
    <row r="64580" spans="1:1">
      <c r="A64580"/>
    </row>
    <row r="64581" spans="1:1">
      <c r="A64581"/>
    </row>
    <row r="64582" spans="1:1">
      <c r="A64582"/>
    </row>
    <row r="64583" spans="1:1">
      <c r="A64583"/>
    </row>
    <row r="64584" spans="1:1">
      <c r="A64584"/>
    </row>
    <row r="64585" spans="1:1">
      <c r="A64585"/>
    </row>
    <row r="64586" spans="1:1">
      <c r="A64586"/>
    </row>
    <row r="64587" spans="1:1">
      <c r="A64587"/>
    </row>
    <row r="64588" spans="1:1">
      <c r="A64588"/>
    </row>
    <row r="64589" spans="1:1">
      <c r="A64589"/>
    </row>
    <row r="64590" spans="1:1">
      <c r="A64590"/>
    </row>
    <row r="64591" spans="1:1">
      <c r="A64591"/>
    </row>
    <row r="64592" spans="1:1">
      <c r="A64592"/>
    </row>
    <row r="64593" spans="1:1">
      <c r="A64593"/>
    </row>
    <row r="64594" spans="1:1">
      <c r="A64594"/>
    </row>
    <row r="64595" spans="1:1">
      <c r="A64595"/>
    </row>
    <row r="64596" spans="1:1">
      <c r="A64596"/>
    </row>
    <row r="64597" spans="1:1">
      <c r="A64597"/>
    </row>
    <row r="64598" spans="1:1">
      <c r="A64598"/>
    </row>
    <row r="64599" spans="1:1">
      <c r="A64599"/>
    </row>
    <row r="64600" spans="1:1">
      <c r="A64600"/>
    </row>
    <row r="64601" spans="1:1">
      <c r="A64601"/>
    </row>
    <row r="64602" spans="1:1">
      <c r="A64602"/>
    </row>
    <row r="64603" spans="1:1">
      <c r="A64603"/>
    </row>
    <row r="64604" spans="1:1">
      <c r="A64604"/>
    </row>
    <row r="64605" spans="1:1">
      <c r="A64605"/>
    </row>
    <row r="64606" spans="1:1">
      <c r="A64606"/>
    </row>
    <row r="64607" spans="1:1">
      <c r="A64607"/>
    </row>
    <row r="64608" spans="1:1">
      <c r="A64608"/>
    </row>
    <row r="64609" spans="1:1">
      <c r="A64609"/>
    </row>
    <row r="64610" spans="1:1">
      <c r="A64610"/>
    </row>
    <row r="64611" spans="1:1">
      <c r="A64611"/>
    </row>
    <row r="64612" spans="1:1">
      <c r="A64612"/>
    </row>
    <row r="64613" spans="1:1">
      <c r="A64613"/>
    </row>
    <row r="64614" spans="1:1">
      <c r="A64614"/>
    </row>
    <row r="64615" spans="1:1">
      <c r="A64615"/>
    </row>
    <row r="64616" spans="1:1">
      <c r="A64616"/>
    </row>
    <row r="64617" spans="1:1">
      <c r="A64617"/>
    </row>
    <row r="64618" spans="1:1">
      <c r="A64618"/>
    </row>
    <row r="64619" spans="1:1">
      <c r="A64619"/>
    </row>
    <row r="64620" spans="1:1">
      <c r="A64620"/>
    </row>
    <row r="64621" spans="1:1">
      <c r="A64621"/>
    </row>
    <row r="64622" spans="1:1">
      <c r="A64622"/>
    </row>
    <row r="64623" spans="1:1">
      <c r="A64623"/>
    </row>
    <row r="64624" spans="1:1">
      <c r="A64624"/>
    </row>
    <row r="64625" spans="1:1">
      <c r="A64625"/>
    </row>
    <row r="64626" spans="1:1">
      <c r="A64626"/>
    </row>
    <row r="64627" spans="1:1">
      <c r="A64627"/>
    </row>
    <row r="64628" spans="1:1">
      <c r="A64628"/>
    </row>
    <row r="64629" spans="1:1">
      <c r="A64629"/>
    </row>
    <row r="64630" spans="1:1">
      <c r="A64630"/>
    </row>
    <row r="64631" spans="1:1">
      <c r="A64631"/>
    </row>
    <row r="64632" spans="1:1">
      <c r="A64632"/>
    </row>
    <row r="64633" spans="1:1">
      <c r="A64633"/>
    </row>
    <row r="64634" spans="1:1">
      <c r="A64634"/>
    </row>
    <row r="64635" spans="1:1">
      <c r="A64635"/>
    </row>
    <row r="64636" spans="1:1">
      <c r="A64636"/>
    </row>
    <row r="64637" spans="1:1">
      <c r="A64637"/>
    </row>
    <row r="64638" spans="1:1">
      <c r="A64638"/>
    </row>
    <row r="64639" spans="1:1">
      <c r="A64639"/>
    </row>
    <row r="64640" spans="1:1">
      <c r="A64640"/>
    </row>
    <row r="64641" spans="1:1">
      <c r="A64641"/>
    </row>
    <row r="64642" spans="1:1">
      <c r="A64642"/>
    </row>
    <row r="64643" spans="1:1">
      <c r="A64643"/>
    </row>
    <row r="64644" spans="1:1">
      <c r="A64644"/>
    </row>
    <row r="64645" spans="1:1">
      <c r="A64645"/>
    </row>
    <row r="64646" spans="1:1">
      <c r="A64646"/>
    </row>
    <row r="64647" spans="1:1">
      <c r="A64647"/>
    </row>
    <row r="64648" spans="1:1">
      <c r="A64648"/>
    </row>
    <row r="64649" spans="1:1">
      <c r="A64649"/>
    </row>
    <row r="64650" spans="1:1">
      <c r="A64650"/>
    </row>
    <row r="64651" spans="1:1">
      <c r="A64651"/>
    </row>
    <row r="64652" spans="1:1">
      <c r="A64652"/>
    </row>
    <row r="64653" spans="1:1">
      <c r="A64653"/>
    </row>
    <row r="64654" spans="1:1">
      <c r="A64654"/>
    </row>
    <row r="64655" spans="1:1">
      <c r="A64655"/>
    </row>
    <row r="64656" spans="1:1">
      <c r="A64656"/>
    </row>
    <row r="64657" spans="1:1">
      <c r="A64657"/>
    </row>
    <row r="64658" spans="1:1">
      <c r="A64658"/>
    </row>
    <row r="64659" spans="1:1">
      <c r="A64659"/>
    </row>
    <row r="64660" spans="1:1">
      <c r="A64660"/>
    </row>
    <row r="64661" spans="1:1">
      <c r="A64661"/>
    </row>
    <row r="64662" spans="1:1">
      <c r="A64662"/>
    </row>
    <row r="64663" spans="1:1">
      <c r="A64663"/>
    </row>
    <row r="64664" spans="1:1">
      <c r="A64664"/>
    </row>
    <row r="64665" spans="1:1">
      <c r="A64665"/>
    </row>
    <row r="64666" spans="1:1">
      <c r="A64666"/>
    </row>
    <row r="64667" spans="1:1">
      <c r="A64667"/>
    </row>
    <row r="64668" spans="1:1">
      <c r="A64668"/>
    </row>
    <row r="64669" spans="1:1">
      <c r="A64669"/>
    </row>
    <row r="64670" spans="1:1">
      <c r="A64670"/>
    </row>
    <row r="64671" spans="1:1">
      <c r="A64671"/>
    </row>
    <row r="64672" spans="1:1">
      <c r="A64672"/>
    </row>
    <row r="64673" spans="1:1">
      <c r="A64673"/>
    </row>
    <row r="64674" spans="1:1">
      <c r="A64674"/>
    </row>
    <row r="64675" spans="1:1">
      <c r="A64675"/>
    </row>
    <row r="64676" spans="1:1">
      <c r="A64676"/>
    </row>
    <row r="64677" spans="1:1">
      <c r="A64677"/>
    </row>
    <row r="64678" spans="1:1">
      <c r="A64678"/>
    </row>
    <row r="64679" spans="1:1">
      <c r="A64679"/>
    </row>
    <row r="64680" spans="1:1">
      <c r="A64680"/>
    </row>
    <row r="64681" spans="1:1">
      <c r="A64681"/>
    </row>
    <row r="64682" spans="1:1">
      <c r="A64682"/>
    </row>
    <row r="64683" spans="1:1">
      <c r="A64683"/>
    </row>
    <row r="64684" spans="1:1">
      <c r="A64684"/>
    </row>
    <row r="64685" spans="1:1">
      <c r="A64685"/>
    </row>
    <row r="64686" spans="1:1">
      <c r="A64686"/>
    </row>
    <row r="64687" spans="1:1">
      <c r="A64687"/>
    </row>
    <row r="64688" spans="1:1">
      <c r="A64688"/>
    </row>
    <row r="64689" spans="1:1">
      <c r="A64689"/>
    </row>
    <row r="64690" spans="1:1">
      <c r="A64690"/>
    </row>
    <row r="64691" spans="1:1">
      <c r="A64691"/>
    </row>
    <row r="64692" spans="1:1">
      <c r="A64692"/>
    </row>
    <row r="64693" spans="1:1">
      <c r="A64693"/>
    </row>
    <row r="64694" spans="1:1">
      <c r="A64694"/>
    </row>
    <row r="64695" spans="1:1">
      <c r="A64695"/>
    </row>
    <row r="64696" spans="1:1">
      <c r="A64696"/>
    </row>
    <row r="64697" spans="1:1">
      <c r="A64697"/>
    </row>
    <row r="64698" spans="1:1">
      <c r="A64698"/>
    </row>
    <row r="64699" spans="1:1">
      <c r="A64699"/>
    </row>
    <row r="64700" spans="1:1">
      <c r="A64700"/>
    </row>
    <row r="64701" spans="1:1">
      <c r="A64701"/>
    </row>
    <row r="64702" spans="1:1">
      <c r="A64702"/>
    </row>
    <row r="64703" spans="1:1">
      <c r="A64703"/>
    </row>
    <row r="64704" spans="1:1">
      <c r="A64704"/>
    </row>
    <row r="64705" spans="1:1">
      <c r="A64705"/>
    </row>
    <row r="64706" spans="1:1">
      <c r="A64706"/>
    </row>
    <row r="64707" spans="1:1">
      <c r="A64707"/>
    </row>
    <row r="64708" spans="1:1">
      <c r="A64708"/>
    </row>
    <row r="64709" spans="1:1">
      <c r="A64709"/>
    </row>
    <row r="64710" spans="1:1">
      <c r="A64710"/>
    </row>
    <row r="64711" spans="1:1">
      <c r="A64711"/>
    </row>
    <row r="64712" spans="1:1">
      <c r="A64712"/>
    </row>
    <row r="64713" spans="1:1">
      <c r="A64713"/>
    </row>
    <row r="64714" spans="1:1">
      <c r="A64714"/>
    </row>
    <row r="64715" spans="1:1">
      <c r="A64715"/>
    </row>
    <row r="64716" spans="1:1">
      <c r="A64716"/>
    </row>
    <row r="64717" spans="1:1">
      <c r="A64717"/>
    </row>
    <row r="64718" spans="1:1">
      <c r="A64718"/>
    </row>
    <row r="64719" spans="1:1">
      <c r="A64719"/>
    </row>
    <row r="64720" spans="1:1">
      <c r="A64720"/>
    </row>
    <row r="64721" spans="1:1">
      <c r="A64721"/>
    </row>
    <row r="64722" spans="1:1">
      <c r="A64722"/>
    </row>
    <row r="64723" spans="1:1">
      <c r="A64723"/>
    </row>
    <row r="64724" spans="1:1">
      <c r="A64724"/>
    </row>
    <row r="64725" spans="1:1">
      <c r="A64725"/>
    </row>
    <row r="64726" spans="1:1">
      <c r="A64726"/>
    </row>
    <row r="64727" spans="1:1">
      <c r="A64727"/>
    </row>
    <row r="64728" spans="1:1">
      <c r="A64728"/>
    </row>
    <row r="64729" spans="1:1">
      <c r="A64729"/>
    </row>
    <row r="64730" spans="1:1">
      <c r="A64730"/>
    </row>
    <row r="64731" spans="1:1">
      <c r="A64731"/>
    </row>
    <row r="64732" spans="1:1">
      <c r="A64732"/>
    </row>
    <row r="64733" spans="1:1">
      <c r="A64733"/>
    </row>
    <row r="64734" spans="1:1">
      <c r="A64734"/>
    </row>
    <row r="64735" spans="1:1">
      <c r="A64735"/>
    </row>
    <row r="64736" spans="1:1">
      <c r="A64736"/>
    </row>
    <row r="64737" spans="1:1">
      <c r="A64737"/>
    </row>
    <row r="64738" spans="1:1">
      <c r="A64738"/>
    </row>
    <row r="64739" spans="1:1">
      <c r="A64739"/>
    </row>
    <row r="64740" spans="1:1">
      <c r="A64740"/>
    </row>
    <row r="64741" spans="1:1">
      <c r="A64741"/>
    </row>
    <row r="64742" spans="1:1">
      <c r="A64742"/>
    </row>
    <row r="64743" spans="1:1">
      <c r="A64743"/>
    </row>
    <row r="64744" spans="1:1">
      <c r="A64744"/>
    </row>
    <row r="64745" spans="1:1">
      <c r="A64745"/>
    </row>
    <row r="64746" spans="1:1">
      <c r="A64746"/>
    </row>
    <row r="64747" spans="1:1">
      <c r="A64747"/>
    </row>
    <row r="64748" spans="1:1">
      <c r="A64748"/>
    </row>
    <row r="64749" spans="1:1">
      <c r="A64749"/>
    </row>
    <row r="64750" spans="1:1">
      <c r="A64750"/>
    </row>
    <row r="64751" spans="1:1">
      <c r="A64751"/>
    </row>
    <row r="64752" spans="1:1">
      <c r="A64752"/>
    </row>
    <row r="64753" spans="1:1">
      <c r="A64753"/>
    </row>
    <row r="64754" spans="1:1">
      <c r="A64754"/>
    </row>
    <row r="64755" spans="1:1">
      <c r="A64755"/>
    </row>
    <row r="64756" spans="1:1">
      <c r="A64756"/>
    </row>
    <row r="64757" spans="1:1">
      <c r="A64757"/>
    </row>
    <row r="64758" spans="1:1">
      <c r="A64758"/>
    </row>
    <row r="64759" spans="1:1">
      <c r="A64759"/>
    </row>
    <row r="64760" spans="1:1">
      <c r="A64760"/>
    </row>
    <row r="64761" spans="1:1">
      <c r="A64761"/>
    </row>
    <row r="64762" spans="1:1">
      <c r="A64762"/>
    </row>
    <row r="64763" spans="1:1">
      <c r="A64763"/>
    </row>
    <row r="64764" spans="1:1">
      <c r="A64764"/>
    </row>
    <row r="64765" spans="1:1">
      <c r="A64765"/>
    </row>
    <row r="64766" spans="1:1">
      <c r="A64766"/>
    </row>
    <row r="64767" spans="1:1">
      <c r="A64767"/>
    </row>
    <row r="64768" spans="1:1">
      <c r="A64768"/>
    </row>
    <row r="64769" spans="1:1">
      <c r="A64769"/>
    </row>
    <row r="64770" spans="1:1">
      <c r="A64770"/>
    </row>
    <row r="64771" spans="1:1">
      <c r="A64771"/>
    </row>
    <row r="64772" spans="1:1">
      <c r="A64772"/>
    </row>
    <row r="64773" spans="1:1">
      <c r="A64773"/>
    </row>
    <row r="64774" spans="1:1">
      <c r="A64774"/>
    </row>
    <row r="64775" spans="1:1">
      <c r="A64775"/>
    </row>
    <row r="64776" spans="1:1">
      <c r="A64776"/>
    </row>
    <row r="64777" spans="1:1">
      <c r="A64777"/>
    </row>
    <row r="64778" spans="1:1">
      <c r="A64778"/>
    </row>
    <row r="64779" spans="1:1">
      <c r="A64779"/>
    </row>
    <row r="64780" spans="1:1">
      <c r="A64780"/>
    </row>
    <row r="64781" spans="1:1">
      <c r="A64781"/>
    </row>
    <row r="64782" spans="1:1">
      <c r="A64782"/>
    </row>
    <row r="64783" spans="1:1">
      <c r="A64783"/>
    </row>
    <row r="64784" spans="1:1">
      <c r="A64784"/>
    </row>
    <row r="64785" spans="1:1">
      <c r="A64785"/>
    </row>
    <row r="64786" spans="1:1">
      <c r="A64786"/>
    </row>
    <row r="64787" spans="1:1">
      <c r="A64787"/>
    </row>
    <row r="64788" spans="1:1">
      <c r="A64788"/>
    </row>
    <row r="64789" spans="1:1">
      <c r="A64789"/>
    </row>
    <row r="64790" spans="1:1">
      <c r="A64790"/>
    </row>
    <row r="64791" spans="1:1">
      <c r="A64791"/>
    </row>
    <row r="64792" spans="1:1">
      <c r="A64792"/>
    </row>
    <row r="64793" spans="1:1">
      <c r="A64793"/>
    </row>
    <row r="64794" spans="1:1">
      <c r="A64794"/>
    </row>
    <row r="64795" spans="1:1">
      <c r="A64795"/>
    </row>
    <row r="64796" spans="1:1">
      <c r="A64796"/>
    </row>
    <row r="64797" spans="1:1">
      <c r="A64797"/>
    </row>
    <row r="64798" spans="1:1">
      <c r="A64798"/>
    </row>
    <row r="64799" spans="1:1">
      <c r="A64799"/>
    </row>
    <row r="64800" spans="1:1">
      <c r="A64800"/>
    </row>
    <row r="64801" spans="1:1">
      <c r="A64801"/>
    </row>
    <row r="64802" spans="1:1">
      <c r="A64802"/>
    </row>
    <row r="64803" spans="1:1">
      <c r="A64803"/>
    </row>
    <row r="64804" spans="1:1">
      <c r="A64804"/>
    </row>
    <row r="64805" spans="1:1">
      <c r="A64805"/>
    </row>
    <row r="64806" spans="1:1">
      <c r="A64806"/>
    </row>
    <row r="64807" spans="1:1">
      <c r="A64807"/>
    </row>
    <row r="64808" spans="1:1">
      <c r="A64808"/>
    </row>
    <row r="64809" spans="1:1">
      <c r="A64809"/>
    </row>
    <row r="64810" spans="1:1">
      <c r="A64810"/>
    </row>
    <row r="64811" spans="1:1">
      <c r="A64811"/>
    </row>
    <row r="64812" spans="1:1">
      <c r="A64812"/>
    </row>
    <row r="64813" spans="1:1">
      <c r="A64813"/>
    </row>
    <row r="64814" spans="1:1">
      <c r="A64814"/>
    </row>
    <row r="64815" spans="1:1">
      <c r="A64815"/>
    </row>
    <row r="64816" spans="1:1">
      <c r="A64816"/>
    </row>
    <row r="64817" spans="1:1">
      <c r="A64817"/>
    </row>
    <row r="64818" spans="1:1">
      <c r="A64818"/>
    </row>
    <row r="64819" spans="1:1">
      <c r="A64819"/>
    </row>
    <row r="64820" spans="1:1">
      <c r="A64820"/>
    </row>
    <row r="64821" spans="1:1">
      <c r="A64821"/>
    </row>
    <row r="64822" spans="1:1">
      <c r="A64822"/>
    </row>
    <row r="64823" spans="1:1">
      <c r="A64823"/>
    </row>
    <row r="64824" spans="1:1">
      <c r="A64824"/>
    </row>
    <row r="64825" spans="1:1">
      <c r="A64825"/>
    </row>
    <row r="64826" spans="1:1">
      <c r="A64826"/>
    </row>
    <row r="64827" spans="1:1">
      <c r="A64827"/>
    </row>
    <row r="64828" spans="1:1">
      <c r="A64828"/>
    </row>
    <row r="64829" spans="1:1">
      <c r="A64829"/>
    </row>
    <row r="64830" spans="1:1">
      <c r="A64830"/>
    </row>
    <row r="64831" spans="1:1">
      <c r="A64831"/>
    </row>
    <row r="64832" spans="1:1">
      <c r="A64832"/>
    </row>
    <row r="64833" spans="1:1">
      <c r="A64833"/>
    </row>
    <row r="64834" spans="1:1">
      <c r="A64834"/>
    </row>
    <row r="64835" spans="1:1">
      <c r="A64835"/>
    </row>
    <row r="64836" spans="1:1">
      <c r="A64836"/>
    </row>
    <row r="64837" spans="1:1">
      <c r="A64837"/>
    </row>
    <row r="64838" spans="1:1">
      <c r="A64838"/>
    </row>
    <row r="64839" spans="1:1">
      <c r="A64839"/>
    </row>
    <row r="64840" spans="1:1">
      <c r="A64840"/>
    </row>
    <row r="64841" spans="1:1">
      <c r="A64841"/>
    </row>
    <row r="64842" spans="1:1">
      <c r="A64842"/>
    </row>
    <row r="64843" spans="1:1">
      <c r="A64843"/>
    </row>
    <row r="64844" spans="1:1">
      <c r="A64844"/>
    </row>
    <row r="64845" spans="1:1">
      <c r="A64845"/>
    </row>
    <row r="64846" spans="1:1">
      <c r="A64846"/>
    </row>
    <row r="64847" spans="1:1">
      <c r="A64847"/>
    </row>
    <row r="64848" spans="1:1">
      <c r="A64848"/>
    </row>
    <row r="64849" spans="1:1">
      <c r="A64849"/>
    </row>
    <row r="64850" spans="1:1">
      <c r="A64850"/>
    </row>
    <row r="64851" spans="1:1">
      <c r="A64851"/>
    </row>
    <row r="64852" spans="1:1">
      <c r="A64852"/>
    </row>
    <row r="64853" spans="1:1">
      <c r="A64853"/>
    </row>
    <row r="64854" spans="1:1">
      <c r="A64854"/>
    </row>
    <row r="64855" spans="1:1">
      <c r="A64855"/>
    </row>
    <row r="64856" spans="1:1">
      <c r="A64856"/>
    </row>
    <row r="64857" spans="1:1">
      <c r="A64857"/>
    </row>
    <row r="64858" spans="1:1">
      <c r="A64858"/>
    </row>
    <row r="64859" spans="1:1">
      <c r="A64859"/>
    </row>
    <row r="64860" spans="1:1">
      <c r="A64860"/>
    </row>
    <row r="64861" spans="1:1">
      <c r="A64861"/>
    </row>
    <row r="64862" spans="1:1">
      <c r="A64862"/>
    </row>
    <row r="64863" spans="1:1">
      <c r="A64863"/>
    </row>
    <row r="64864" spans="1:1">
      <c r="A64864"/>
    </row>
    <row r="64865" spans="1:1">
      <c r="A64865"/>
    </row>
    <row r="64866" spans="1:1">
      <c r="A64866"/>
    </row>
    <row r="64867" spans="1:1">
      <c r="A64867"/>
    </row>
    <row r="64868" spans="1:1">
      <c r="A64868"/>
    </row>
    <row r="64869" spans="1:1">
      <c r="A64869"/>
    </row>
    <row r="64870" spans="1:1">
      <c r="A64870"/>
    </row>
    <row r="64871" spans="1:1">
      <c r="A64871"/>
    </row>
    <row r="64872" spans="1:1">
      <c r="A64872"/>
    </row>
    <row r="64873" spans="1:1">
      <c r="A64873"/>
    </row>
    <row r="64874" spans="1:1">
      <c r="A64874"/>
    </row>
    <row r="64875" spans="1:1">
      <c r="A64875"/>
    </row>
    <row r="64876" spans="1:1">
      <c r="A64876"/>
    </row>
    <row r="64877" spans="1:1">
      <c r="A64877"/>
    </row>
    <row r="64878" spans="1:1">
      <c r="A64878"/>
    </row>
    <row r="64879" spans="1:1">
      <c r="A64879"/>
    </row>
    <row r="64880" spans="1:1">
      <c r="A64880"/>
    </row>
    <row r="64881" spans="1:1">
      <c r="A64881"/>
    </row>
    <row r="64882" spans="1:1">
      <c r="A64882"/>
    </row>
    <row r="64883" spans="1:1">
      <c r="A64883"/>
    </row>
    <row r="64884" spans="1:1">
      <c r="A64884"/>
    </row>
    <row r="64885" spans="1:1">
      <c r="A64885"/>
    </row>
    <row r="64886" spans="1:1">
      <c r="A64886"/>
    </row>
    <row r="64887" spans="1:1">
      <c r="A64887"/>
    </row>
    <row r="64888" spans="1:1">
      <c r="A64888"/>
    </row>
    <row r="64889" spans="1:1">
      <c r="A64889"/>
    </row>
    <row r="64890" spans="1:1">
      <c r="A64890"/>
    </row>
    <row r="64891" spans="1:1">
      <c r="A64891"/>
    </row>
    <row r="64892" spans="1:1">
      <c r="A64892"/>
    </row>
    <row r="64893" spans="1:1">
      <c r="A64893"/>
    </row>
    <row r="64894" spans="1:1">
      <c r="A64894"/>
    </row>
    <row r="64895" spans="1:1">
      <c r="A64895"/>
    </row>
    <row r="64896" spans="1:1">
      <c r="A64896"/>
    </row>
    <row r="64897" spans="1:1">
      <c r="A64897"/>
    </row>
    <row r="64898" spans="1:1">
      <c r="A64898"/>
    </row>
    <row r="64899" spans="1:1">
      <c r="A64899"/>
    </row>
    <row r="64900" spans="1:1">
      <c r="A64900"/>
    </row>
    <row r="64901" spans="1:1">
      <c r="A64901"/>
    </row>
    <row r="64902" spans="1:1">
      <c r="A64902"/>
    </row>
    <row r="64903" spans="1:1">
      <c r="A64903"/>
    </row>
    <row r="64904" spans="1:1">
      <c r="A64904"/>
    </row>
    <row r="64905" spans="1:1">
      <c r="A64905"/>
    </row>
    <row r="64906" spans="1:1">
      <c r="A64906"/>
    </row>
    <row r="64907" spans="1:1">
      <c r="A64907"/>
    </row>
    <row r="64908" spans="1:1">
      <c r="A64908"/>
    </row>
    <row r="64909" spans="1:1">
      <c r="A64909"/>
    </row>
    <row r="64910" spans="1:1">
      <c r="A64910"/>
    </row>
    <row r="64911" spans="1:1">
      <c r="A64911"/>
    </row>
    <row r="64912" spans="1:1">
      <c r="A64912"/>
    </row>
    <row r="64913" spans="1:1">
      <c r="A64913"/>
    </row>
    <row r="64914" spans="1:1">
      <c r="A64914"/>
    </row>
    <row r="64915" spans="1:1">
      <c r="A64915"/>
    </row>
    <row r="64916" spans="1:1">
      <c r="A64916"/>
    </row>
    <row r="64917" spans="1:1">
      <c r="A64917"/>
    </row>
    <row r="64918" spans="1:1">
      <c r="A64918"/>
    </row>
    <row r="64919" spans="1:1">
      <c r="A64919"/>
    </row>
    <row r="64920" spans="1:1">
      <c r="A64920"/>
    </row>
    <row r="64921" spans="1:1">
      <c r="A64921"/>
    </row>
    <row r="64922" spans="1:1">
      <c r="A64922"/>
    </row>
    <row r="64923" spans="1:1">
      <c r="A64923"/>
    </row>
    <row r="64924" spans="1:1">
      <c r="A64924"/>
    </row>
    <row r="64925" spans="1:1">
      <c r="A64925"/>
    </row>
    <row r="64926" spans="1:1">
      <c r="A64926"/>
    </row>
    <row r="64927" spans="1:1">
      <c r="A64927"/>
    </row>
    <row r="64928" spans="1:1">
      <c r="A64928"/>
    </row>
    <row r="64929" spans="1:1">
      <c r="A64929"/>
    </row>
    <row r="64930" spans="1:1">
      <c r="A64930"/>
    </row>
    <row r="64931" spans="1:1">
      <c r="A64931"/>
    </row>
    <row r="64932" spans="1:1">
      <c r="A64932"/>
    </row>
    <row r="64933" spans="1:1">
      <c r="A64933"/>
    </row>
    <row r="64934" spans="1:1">
      <c r="A64934"/>
    </row>
    <row r="64935" spans="1:1">
      <c r="A64935"/>
    </row>
    <row r="64936" spans="1:1">
      <c r="A64936"/>
    </row>
    <row r="64937" spans="1:1">
      <c r="A64937"/>
    </row>
    <row r="64938" spans="1:1">
      <c r="A64938"/>
    </row>
    <row r="64939" spans="1:1">
      <c r="A64939"/>
    </row>
    <row r="64940" spans="1:1">
      <c r="A64940"/>
    </row>
    <row r="64941" spans="1:1">
      <c r="A64941"/>
    </row>
    <row r="64942" spans="1:1">
      <c r="A64942"/>
    </row>
    <row r="64943" spans="1:1">
      <c r="A64943"/>
    </row>
    <row r="64944" spans="1:1">
      <c r="A64944"/>
    </row>
    <row r="64945" spans="1:1">
      <c r="A64945"/>
    </row>
    <row r="64946" spans="1:1">
      <c r="A64946"/>
    </row>
    <row r="64947" spans="1:1">
      <c r="A64947"/>
    </row>
    <row r="64948" spans="1:1">
      <c r="A64948"/>
    </row>
    <row r="64949" spans="1:1">
      <c r="A64949"/>
    </row>
    <row r="64950" spans="1:1">
      <c r="A64950"/>
    </row>
    <row r="64951" spans="1:1">
      <c r="A64951"/>
    </row>
    <row r="64952" spans="1:1">
      <c r="A64952"/>
    </row>
    <row r="64953" spans="1:1">
      <c r="A64953"/>
    </row>
    <row r="64954" spans="1:1">
      <c r="A64954"/>
    </row>
    <row r="64955" spans="1:1">
      <c r="A64955"/>
    </row>
    <row r="64956" spans="1:1">
      <c r="A64956"/>
    </row>
    <row r="64957" spans="1:1">
      <c r="A64957"/>
    </row>
    <row r="64958" spans="1:1">
      <c r="A64958"/>
    </row>
    <row r="64959" spans="1:1">
      <c r="A64959"/>
    </row>
    <row r="64960" spans="1:1">
      <c r="A64960"/>
    </row>
    <row r="64961" spans="1:1">
      <c r="A64961"/>
    </row>
    <row r="64962" spans="1:1">
      <c r="A64962"/>
    </row>
    <row r="64963" spans="1:1">
      <c r="A64963"/>
    </row>
    <row r="64964" spans="1:1">
      <c r="A64964"/>
    </row>
    <row r="64965" spans="1:1">
      <c r="A64965"/>
    </row>
    <row r="64966" spans="1:1">
      <c r="A64966"/>
    </row>
    <row r="64967" spans="1:1">
      <c r="A64967"/>
    </row>
    <row r="64968" spans="1:1">
      <c r="A64968"/>
    </row>
    <row r="64969" spans="1:1">
      <c r="A64969"/>
    </row>
    <row r="64970" spans="1:1">
      <c r="A64970"/>
    </row>
    <row r="64971" spans="1:1">
      <c r="A64971"/>
    </row>
    <row r="64972" spans="1:1">
      <c r="A64972"/>
    </row>
    <row r="64973" spans="1:1">
      <c r="A64973"/>
    </row>
    <row r="64974" spans="1:1">
      <c r="A64974"/>
    </row>
    <row r="64975" spans="1:1">
      <c r="A64975"/>
    </row>
    <row r="64976" spans="1:1">
      <c r="A64976"/>
    </row>
    <row r="64977" spans="1:1">
      <c r="A64977"/>
    </row>
    <row r="64978" spans="1:1">
      <c r="A64978"/>
    </row>
    <row r="64979" spans="1:1">
      <c r="A64979"/>
    </row>
    <row r="64980" spans="1:1">
      <c r="A64980"/>
    </row>
    <row r="64981" spans="1:1">
      <c r="A64981"/>
    </row>
    <row r="64982" spans="1:1">
      <c r="A64982"/>
    </row>
    <row r="64983" spans="1:1">
      <c r="A64983"/>
    </row>
    <row r="64984" spans="1:1">
      <c r="A64984"/>
    </row>
    <row r="64985" spans="1:1">
      <c r="A64985"/>
    </row>
    <row r="64986" spans="1:1">
      <c r="A64986"/>
    </row>
    <row r="64987" spans="1:1">
      <c r="A64987"/>
    </row>
    <row r="64988" spans="1:1">
      <c r="A64988"/>
    </row>
    <row r="64989" spans="1:1">
      <c r="A64989"/>
    </row>
    <row r="64990" spans="1:1">
      <c r="A64990"/>
    </row>
    <row r="64991" spans="1:1">
      <c r="A64991"/>
    </row>
    <row r="64992" spans="1:1">
      <c r="A64992"/>
    </row>
    <row r="64993" spans="1:1">
      <c r="A64993"/>
    </row>
    <row r="64994" spans="1:1">
      <c r="A64994"/>
    </row>
    <row r="64995" spans="1:1">
      <c r="A64995"/>
    </row>
    <row r="64996" spans="1:1">
      <c r="A64996"/>
    </row>
    <row r="64997" spans="1:1">
      <c r="A64997"/>
    </row>
    <row r="64998" spans="1:1">
      <c r="A64998"/>
    </row>
    <row r="64999" spans="1:1">
      <c r="A64999"/>
    </row>
    <row r="65000" spans="1:1">
      <c r="A65000"/>
    </row>
    <row r="65001" spans="1:1">
      <c r="A65001"/>
    </row>
    <row r="65002" spans="1:1">
      <c r="A65002"/>
    </row>
    <row r="65003" spans="1:1">
      <c r="A65003"/>
    </row>
    <row r="65004" spans="1:1">
      <c r="A65004"/>
    </row>
    <row r="65005" spans="1:1">
      <c r="A65005"/>
    </row>
    <row r="65006" spans="1:1">
      <c r="A65006"/>
    </row>
    <row r="65007" spans="1:1">
      <c r="A65007"/>
    </row>
    <row r="65008" spans="1:1">
      <c r="A65008"/>
    </row>
    <row r="65009" spans="1:1">
      <c r="A65009"/>
    </row>
    <row r="65010" spans="1:1">
      <c r="A65010"/>
    </row>
    <row r="65011" spans="1:1">
      <c r="A65011"/>
    </row>
    <row r="65012" spans="1:1">
      <c r="A65012"/>
    </row>
    <row r="65013" spans="1:1">
      <c r="A65013"/>
    </row>
    <row r="65014" spans="1:1">
      <c r="A65014"/>
    </row>
    <row r="65015" spans="1:1">
      <c r="A65015"/>
    </row>
    <row r="65016" spans="1:1">
      <c r="A65016"/>
    </row>
    <row r="65017" spans="1:1">
      <c r="A65017"/>
    </row>
    <row r="65018" spans="1:1">
      <c r="A65018"/>
    </row>
    <row r="65019" spans="1:1">
      <c r="A65019"/>
    </row>
    <row r="65020" spans="1:1">
      <c r="A65020"/>
    </row>
    <row r="65021" spans="1:1">
      <c r="A65021"/>
    </row>
    <row r="65022" spans="1:1">
      <c r="A65022"/>
    </row>
    <row r="65023" spans="1:1">
      <c r="A65023"/>
    </row>
    <row r="65024" spans="1:1">
      <c r="A65024"/>
    </row>
    <row r="65025" spans="1:1">
      <c r="A65025"/>
    </row>
    <row r="65026" spans="1:1">
      <c r="A65026"/>
    </row>
    <row r="65027" spans="1:1">
      <c r="A65027"/>
    </row>
    <row r="65028" spans="1:1">
      <c r="A65028"/>
    </row>
    <row r="65029" spans="1:1">
      <c r="A65029"/>
    </row>
    <row r="65030" spans="1:1">
      <c r="A65030"/>
    </row>
    <row r="65031" spans="1:1">
      <c r="A65031"/>
    </row>
    <row r="65032" spans="1:1">
      <c r="A65032"/>
    </row>
    <row r="65033" spans="1:1">
      <c r="A65033"/>
    </row>
    <row r="65034" spans="1:1">
      <c r="A65034"/>
    </row>
    <row r="65035" spans="1:1">
      <c r="A65035"/>
    </row>
    <row r="65036" spans="1:1">
      <c r="A65036"/>
    </row>
    <row r="65037" spans="1:1">
      <c r="A65037"/>
    </row>
    <row r="65038" spans="1:1">
      <c r="A65038"/>
    </row>
    <row r="65039" spans="1:1">
      <c r="A65039"/>
    </row>
    <row r="65040" spans="1:1">
      <c r="A65040"/>
    </row>
    <row r="65041" spans="1:1">
      <c r="A65041"/>
    </row>
    <row r="65042" spans="1:1">
      <c r="A65042"/>
    </row>
    <row r="65043" spans="1:1">
      <c r="A65043"/>
    </row>
    <row r="65044" spans="1:1">
      <c r="A65044"/>
    </row>
    <row r="65045" spans="1:1">
      <c r="A65045"/>
    </row>
    <row r="65046" spans="1:1">
      <c r="A65046"/>
    </row>
    <row r="65047" spans="1:1">
      <c r="A65047"/>
    </row>
    <row r="65048" spans="1:1">
      <c r="A65048"/>
    </row>
    <row r="65049" spans="1:1">
      <c r="A65049"/>
    </row>
    <row r="65050" spans="1:1">
      <c r="A65050"/>
    </row>
    <row r="65051" spans="1:1">
      <c r="A65051"/>
    </row>
    <row r="65052" spans="1:1">
      <c r="A65052"/>
    </row>
    <row r="65053" spans="1:1">
      <c r="A65053"/>
    </row>
    <row r="65054" spans="1:1">
      <c r="A65054"/>
    </row>
    <row r="65055" spans="1:1">
      <c r="A65055"/>
    </row>
    <row r="65056" spans="1:1">
      <c r="A65056"/>
    </row>
    <row r="65057" spans="1:1">
      <c r="A65057"/>
    </row>
    <row r="65058" spans="1:1">
      <c r="A65058"/>
    </row>
    <row r="65059" spans="1:1">
      <c r="A65059"/>
    </row>
    <row r="65060" spans="1:1">
      <c r="A65060"/>
    </row>
    <row r="65061" spans="1:1">
      <c r="A65061"/>
    </row>
    <row r="65062" spans="1:1">
      <c r="A65062"/>
    </row>
    <row r="65063" spans="1:1">
      <c r="A65063"/>
    </row>
    <row r="65064" spans="1:1">
      <c r="A65064"/>
    </row>
    <row r="65065" spans="1:1">
      <c r="A65065"/>
    </row>
    <row r="65066" spans="1:1">
      <c r="A65066"/>
    </row>
    <row r="65067" spans="1:1">
      <c r="A65067"/>
    </row>
    <row r="65068" spans="1:1">
      <c r="A65068"/>
    </row>
    <row r="65069" spans="1:1">
      <c r="A65069"/>
    </row>
    <row r="65070" spans="1:1">
      <c r="A65070"/>
    </row>
    <row r="65071" spans="1:1">
      <c r="A65071"/>
    </row>
    <row r="65072" spans="1:1">
      <c r="A65072"/>
    </row>
    <row r="65073" spans="1:1">
      <c r="A65073"/>
    </row>
    <row r="65074" spans="1:1">
      <c r="A65074"/>
    </row>
    <row r="65075" spans="1:1">
      <c r="A65075"/>
    </row>
    <row r="65076" spans="1:1">
      <c r="A65076"/>
    </row>
    <row r="65077" spans="1:1">
      <c r="A65077"/>
    </row>
    <row r="65078" spans="1:1">
      <c r="A65078"/>
    </row>
    <row r="65079" spans="1:1">
      <c r="A65079"/>
    </row>
    <row r="65080" spans="1:1">
      <c r="A65080"/>
    </row>
    <row r="65081" spans="1:1">
      <c r="A65081"/>
    </row>
    <row r="65082" spans="1:1">
      <c r="A65082"/>
    </row>
    <row r="65083" spans="1:1">
      <c r="A65083"/>
    </row>
    <row r="65084" spans="1:1">
      <c r="A65084"/>
    </row>
    <row r="65085" spans="1:1">
      <c r="A65085"/>
    </row>
    <row r="65086" spans="1:1">
      <c r="A65086"/>
    </row>
    <row r="65087" spans="1:1">
      <c r="A65087"/>
    </row>
    <row r="65088" spans="1:1">
      <c r="A65088"/>
    </row>
    <row r="65089" spans="1:1">
      <c r="A65089"/>
    </row>
    <row r="65090" spans="1:1">
      <c r="A65090"/>
    </row>
    <row r="65091" spans="1:1">
      <c r="A65091"/>
    </row>
    <row r="65092" spans="1:1">
      <c r="A65092"/>
    </row>
    <row r="65093" spans="1:1">
      <c r="A65093"/>
    </row>
    <row r="65094" spans="1:1">
      <c r="A65094"/>
    </row>
    <row r="65095" spans="1:1">
      <c r="A65095"/>
    </row>
    <row r="65096" spans="1:1">
      <c r="A65096"/>
    </row>
    <row r="65097" spans="1:1">
      <c r="A65097"/>
    </row>
    <row r="65098" spans="1:1">
      <c r="A65098"/>
    </row>
    <row r="65099" spans="1:1">
      <c r="A65099"/>
    </row>
    <row r="65100" spans="1:1">
      <c r="A65100"/>
    </row>
    <row r="65101" spans="1:1">
      <c r="A65101"/>
    </row>
    <row r="65102" spans="1:1">
      <c r="A65102"/>
    </row>
    <row r="65103" spans="1:1">
      <c r="A65103"/>
    </row>
    <row r="65104" spans="1:1">
      <c r="A65104"/>
    </row>
    <row r="65105" spans="1:1">
      <c r="A65105"/>
    </row>
    <row r="65106" spans="1:1">
      <c r="A65106"/>
    </row>
    <row r="65107" spans="1:1">
      <c r="A65107"/>
    </row>
    <row r="65108" spans="1:1">
      <c r="A65108"/>
    </row>
    <row r="65109" spans="1:1">
      <c r="A65109"/>
    </row>
    <row r="65110" spans="1:1">
      <c r="A65110"/>
    </row>
    <row r="65111" spans="1:1">
      <c r="A65111"/>
    </row>
    <row r="65112" spans="1:1">
      <c r="A65112"/>
    </row>
    <row r="65113" spans="1:1">
      <c r="A65113"/>
    </row>
    <row r="65114" spans="1:1">
      <c r="A65114"/>
    </row>
    <row r="65115" spans="1:1">
      <c r="A65115"/>
    </row>
    <row r="65116" spans="1:1">
      <c r="A65116"/>
    </row>
    <row r="65117" spans="1:1">
      <c r="A65117"/>
    </row>
    <row r="65118" spans="1:1">
      <c r="A65118"/>
    </row>
    <row r="65119" spans="1:1">
      <c r="A65119"/>
    </row>
    <row r="65120" spans="1:1">
      <c r="A65120"/>
    </row>
    <row r="65121" spans="1:1">
      <c r="A65121"/>
    </row>
    <row r="65122" spans="1:1">
      <c r="A65122"/>
    </row>
    <row r="65123" spans="1:1">
      <c r="A65123"/>
    </row>
    <row r="65124" spans="1:1">
      <c r="A65124"/>
    </row>
    <row r="65125" spans="1:1">
      <c r="A65125"/>
    </row>
    <row r="65126" spans="1:1">
      <c r="A65126"/>
    </row>
    <row r="65127" spans="1:1">
      <c r="A65127"/>
    </row>
    <row r="65128" spans="1:1">
      <c r="A65128"/>
    </row>
    <row r="65129" spans="1:1">
      <c r="A65129"/>
    </row>
    <row r="65130" spans="1:1">
      <c r="A65130"/>
    </row>
    <row r="65131" spans="1:1">
      <c r="A65131"/>
    </row>
    <row r="65132" spans="1:1">
      <c r="A65132"/>
    </row>
    <row r="65133" spans="1:1">
      <c r="A65133"/>
    </row>
    <row r="65134" spans="1:1">
      <c r="A65134"/>
    </row>
    <row r="65135" spans="1:1">
      <c r="A65135"/>
    </row>
    <row r="65136" spans="1:1">
      <c r="A65136"/>
    </row>
    <row r="65137" spans="1:1">
      <c r="A65137"/>
    </row>
    <row r="65138" spans="1:1">
      <c r="A65138"/>
    </row>
    <row r="65139" spans="1:1">
      <c r="A65139"/>
    </row>
    <row r="65140" spans="1:1">
      <c r="A65140"/>
    </row>
    <row r="65141" spans="1:1">
      <c r="A65141"/>
    </row>
    <row r="65142" spans="1:1">
      <c r="A65142"/>
    </row>
    <row r="65143" spans="1:1">
      <c r="A65143"/>
    </row>
    <row r="65144" spans="1:1">
      <c r="A65144"/>
    </row>
    <row r="65145" spans="1:1">
      <c r="A65145"/>
    </row>
    <row r="65146" spans="1:1">
      <c r="A65146"/>
    </row>
    <row r="65147" spans="1:1">
      <c r="A65147"/>
    </row>
    <row r="65148" spans="1:1">
      <c r="A65148"/>
    </row>
    <row r="65149" spans="1:1">
      <c r="A65149"/>
    </row>
    <row r="65150" spans="1:1">
      <c r="A65150"/>
    </row>
    <row r="65151" spans="1:1">
      <c r="A65151"/>
    </row>
    <row r="65152" spans="1:1">
      <c r="A65152"/>
    </row>
    <row r="65153" spans="1:1">
      <c r="A65153"/>
    </row>
    <row r="65154" spans="1:1">
      <c r="A65154"/>
    </row>
    <row r="65155" spans="1:1">
      <c r="A65155"/>
    </row>
    <row r="65156" spans="1:1">
      <c r="A65156"/>
    </row>
    <row r="65157" spans="1:1">
      <c r="A65157"/>
    </row>
    <row r="65158" spans="1:1">
      <c r="A65158"/>
    </row>
    <row r="65159" spans="1:1">
      <c r="A65159"/>
    </row>
    <row r="65160" spans="1:1">
      <c r="A65160"/>
    </row>
    <row r="65161" spans="1:1">
      <c r="A65161"/>
    </row>
    <row r="65162" spans="1:1">
      <c r="A65162"/>
    </row>
    <row r="65163" spans="1:1">
      <c r="A65163"/>
    </row>
    <row r="65164" spans="1:1">
      <c r="A65164"/>
    </row>
    <row r="65165" spans="1:1">
      <c r="A65165"/>
    </row>
    <row r="65166" spans="1:1">
      <c r="A65166"/>
    </row>
    <row r="65167" spans="1:1">
      <c r="A65167"/>
    </row>
    <row r="65168" spans="1:1">
      <c r="A65168"/>
    </row>
    <row r="65169" spans="1:1">
      <c r="A65169"/>
    </row>
    <row r="65170" spans="1:1">
      <c r="A65170"/>
    </row>
    <row r="65171" spans="1:1">
      <c r="A65171"/>
    </row>
    <row r="65172" spans="1:1">
      <c r="A65172"/>
    </row>
    <row r="65173" spans="1:1">
      <c r="A65173"/>
    </row>
    <row r="65174" spans="1:1">
      <c r="A65174"/>
    </row>
    <row r="65175" spans="1:1">
      <c r="A65175"/>
    </row>
    <row r="65176" spans="1:1">
      <c r="A65176"/>
    </row>
    <row r="65177" spans="1:1">
      <c r="A65177"/>
    </row>
    <row r="65178" spans="1:1">
      <c r="A65178"/>
    </row>
    <row r="65179" spans="1:1">
      <c r="A65179"/>
    </row>
    <row r="65180" spans="1:1">
      <c r="A65180"/>
    </row>
    <row r="65181" spans="1:1">
      <c r="A65181"/>
    </row>
    <row r="65182" spans="1:1">
      <c r="A65182"/>
    </row>
    <row r="65183" spans="1:1">
      <c r="A65183"/>
    </row>
    <row r="65184" spans="1:1">
      <c r="A65184"/>
    </row>
    <row r="65185" spans="1:1">
      <c r="A65185"/>
    </row>
    <row r="65186" spans="1:1">
      <c r="A65186"/>
    </row>
    <row r="65187" spans="1:1">
      <c r="A65187"/>
    </row>
    <row r="65188" spans="1:1">
      <c r="A65188"/>
    </row>
    <row r="65189" spans="1:1">
      <c r="A65189"/>
    </row>
    <row r="65190" spans="1:1">
      <c r="A65190"/>
    </row>
    <row r="65191" spans="1:1">
      <c r="A65191"/>
    </row>
    <row r="65192" spans="1:1">
      <c r="A65192"/>
    </row>
    <row r="65193" spans="1:1">
      <c r="A65193"/>
    </row>
    <row r="65194" spans="1:1">
      <c r="A65194"/>
    </row>
    <row r="65195" spans="1:1">
      <c r="A65195"/>
    </row>
    <row r="65196" spans="1:1">
      <c r="A65196"/>
    </row>
    <row r="65197" spans="1:1">
      <c r="A65197"/>
    </row>
    <row r="65198" spans="1:1">
      <c r="A65198"/>
    </row>
    <row r="65199" spans="1:1">
      <c r="A65199"/>
    </row>
    <row r="65200" spans="1:1">
      <c r="A65200"/>
    </row>
    <row r="65201" spans="1:1">
      <c r="A65201"/>
    </row>
    <row r="65202" spans="1:1">
      <c r="A65202"/>
    </row>
    <row r="65203" spans="1:1">
      <c r="A65203"/>
    </row>
    <row r="65204" spans="1:1">
      <c r="A65204"/>
    </row>
    <row r="65205" spans="1:1">
      <c r="A65205"/>
    </row>
    <row r="65206" spans="1:1">
      <c r="A65206"/>
    </row>
    <row r="65207" spans="1:1">
      <c r="A65207"/>
    </row>
    <row r="65208" spans="1:1">
      <c r="A65208"/>
    </row>
    <row r="65209" spans="1:1">
      <c r="A65209"/>
    </row>
    <row r="65210" spans="1:1">
      <c r="A65210"/>
    </row>
    <row r="65211" spans="1:1">
      <c r="A65211"/>
    </row>
    <row r="65212" spans="1:1">
      <c r="A65212"/>
    </row>
    <row r="65213" spans="1:1">
      <c r="A65213"/>
    </row>
    <row r="65214" spans="1:1">
      <c r="A65214"/>
    </row>
    <row r="65215" spans="1:1">
      <c r="A65215"/>
    </row>
    <row r="65216" spans="1:1">
      <c r="A65216"/>
    </row>
    <row r="65217" spans="1:1">
      <c r="A65217"/>
    </row>
    <row r="65218" spans="1:1">
      <c r="A65218"/>
    </row>
    <row r="65219" spans="1:1">
      <c r="A65219"/>
    </row>
    <row r="65220" spans="1:1">
      <c r="A65220"/>
    </row>
    <row r="65221" spans="1:1">
      <c r="A65221"/>
    </row>
    <row r="65222" spans="1:1">
      <c r="A65222"/>
    </row>
    <row r="65223" spans="1:1">
      <c r="A65223"/>
    </row>
    <row r="65224" spans="1:1">
      <c r="A65224"/>
    </row>
    <row r="65225" spans="1:1">
      <c r="A65225"/>
    </row>
    <row r="65226" spans="1:1">
      <c r="A65226"/>
    </row>
    <row r="65227" spans="1:1">
      <c r="A65227"/>
    </row>
    <row r="65228" spans="1:1">
      <c r="A65228"/>
    </row>
    <row r="65229" spans="1:1">
      <c r="A65229"/>
    </row>
    <row r="65230" spans="1:1">
      <c r="A65230"/>
    </row>
    <row r="65231" spans="1:1">
      <c r="A65231"/>
    </row>
    <row r="65232" spans="1:1">
      <c r="A65232"/>
    </row>
    <row r="65233" spans="1:1">
      <c r="A65233"/>
    </row>
    <row r="65234" spans="1:1">
      <c r="A65234"/>
    </row>
    <row r="65235" spans="1:1">
      <c r="A65235"/>
    </row>
    <row r="65236" spans="1:1">
      <c r="A65236"/>
    </row>
    <row r="65237" spans="1:1">
      <c r="A65237"/>
    </row>
    <row r="65238" spans="1:1">
      <c r="A65238"/>
    </row>
    <row r="65239" spans="1:1">
      <c r="A65239"/>
    </row>
    <row r="65240" spans="1:1">
      <c r="A65240"/>
    </row>
    <row r="65241" spans="1:1">
      <c r="A65241"/>
    </row>
    <row r="65242" spans="1:1">
      <c r="A65242"/>
    </row>
    <row r="65243" spans="1:1">
      <c r="A65243"/>
    </row>
    <row r="65244" spans="1:1">
      <c r="A65244"/>
    </row>
    <row r="65245" spans="1:1">
      <c r="A65245"/>
    </row>
    <row r="65246" spans="1:1">
      <c r="A65246"/>
    </row>
    <row r="65247" spans="1:1">
      <c r="A65247"/>
    </row>
    <row r="65248" spans="1:1">
      <c r="A65248"/>
    </row>
    <row r="65249" spans="1:1">
      <c r="A65249"/>
    </row>
    <row r="65250" spans="1:1">
      <c r="A65250"/>
    </row>
    <row r="65251" spans="1:1">
      <c r="A65251"/>
    </row>
    <row r="65252" spans="1:1">
      <c r="A65252"/>
    </row>
    <row r="65253" spans="1:1">
      <c r="A65253"/>
    </row>
    <row r="65254" spans="1:1">
      <c r="A65254"/>
    </row>
    <row r="65255" spans="1:1">
      <c r="A65255"/>
    </row>
    <row r="65256" spans="1:1">
      <c r="A65256"/>
    </row>
    <row r="65257" spans="1:1">
      <c r="A65257"/>
    </row>
    <row r="65258" spans="1:1">
      <c r="A65258"/>
    </row>
    <row r="65259" spans="1:1">
      <c r="A65259"/>
    </row>
    <row r="65260" spans="1:1">
      <c r="A65260"/>
    </row>
    <row r="65261" spans="1:1">
      <c r="A65261"/>
    </row>
    <row r="65262" spans="1:1">
      <c r="A65262"/>
    </row>
    <row r="65263" spans="1:1">
      <c r="A65263"/>
    </row>
    <row r="65264" spans="1:1">
      <c r="A65264"/>
    </row>
    <row r="65265" spans="1:1">
      <c r="A65265"/>
    </row>
    <row r="65266" spans="1:1">
      <c r="A65266"/>
    </row>
    <row r="65267" spans="1:1">
      <c r="A65267"/>
    </row>
    <row r="65268" spans="1:1">
      <c r="A65268"/>
    </row>
    <row r="65269" spans="1:1">
      <c r="A65269"/>
    </row>
    <row r="65270" spans="1:1">
      <c r="A65270"/>
    </row>
    <row r="65271" spans="1:1">
      <c r="A65271"/>
    </row>
    <row r="65272" spans="1:1">
      <c r="A65272"/>
    </row>
    <row r="65273" spans="1:1">
      <c r="A65273"/>
    </row>
    <row r="65274" spans="1:1">
      <c r="A65274"/>
    </row>
    <row r="65275" spans="1:1">
      <c r="A65275"/>
    </row>
    <row r="65276" spans="1:1">
      <c r="A65276"/>
    </row>
    <row r="65277" spans="1:1">
      <c r="A65277"/>
    </row>
    <row r="65278" spans="1:1">
      <c r="A65278"/>
    </row>
    <row r="65279" spans="1:1">
      <c r="A65279"/>
    </row>
    <row r="65280" spans="1:1">
      <c r="A65280"/>
    </row>
    <row r="65281" spans="1:1">
      <c r="A65281"/>
    </row>
    <row r="65282" spans="1:1">
      <c r="A65282"/>
    </row>
    <row r="65283" spans="1:1">
      <c r="A65283"/>
    </row>
    <row r="65284" spans="1:1">
      <c r="A65284"/>
    </row>
    <row r="65285" spans="1:1">
      <c r="A65285"/>
    </row>
    <row r="65286" spans="1:1">
      <c r="A65286"/>
    </row>
    <row r="65287" spans="1:1">
      <c r="A65287"/>
    </row>
    <row r="65288" spans="1:1">
      <c r="A65288"/>
    </row>
    <row r="65289" spans="1:1">
      <c r="A65289"/>
    </row>
    <row r="65290" spans="1:1">
      <c r="A65290"/>
    </row>
    <row r="65291" spans="1:1">
      <c r="A65291"/>
    </row>
    <row r="65292" spans="1:1">
      <c r="A65292"/>
    </row>
    <row r="65293" spans="1:1">
      <c r="A65293"/>
    </row>
    <row r="65294" spans="1:1">
      <c r="A65294"/>
    </row>
    <row r="65295" spans="1:1">
      <c r="A65295"/>
    </row>
    <row r="65296" spans="1:1">
      <c r="A65296"/>
    </row>
    <row r="65297" spans="1:1">
      <c r="A65297"/>
    </row>
    <row r="65298" spans="1:1">
      <c r="A65298"/>
    </row>
    <row r="65299" spans="1:1">
      <c r="A65299"/>
    </row>
    <row r="65300" spans="1:1">
      <c r="A65300"/>
    </row>
    <row r="65301" spans="1:1">
      <c r="A65301"/>
    </row>
    <row r="65302" spans="1:1">
      <c r="A65302"/>
    </row>
    <row r="65303" spans="1:1">
      <c r="A65303"/>
    </row>
    <row r="65304" spans="1:1">
      <c r="A65304"/>
    </row>
    <row r="65305" spans="1:1">
      <c r="A65305"/>
    </row>
    <row r="65306" spans="1:1">
      <c r="A65306"/>
    </row>
    <row r="65307" spans="1:1">
      <c r="A65307"/>
    </row>
    <row r="65308" spans="1:1">
      <c r="A65308"/>
    </row>
    <row r="65309" spans="1:1">
      <c r="A65309"/>
    </row>
    <row r="65310" spans="1:1">
      <c r="A65310"/>
    </row>
    <row r="65311" spans="1:1">
      <c r="A65311"/>
    </row>
    <row r="65312" spans="1:1">
      <c r="A65312"/>
    </row>
    <row r="65313" spans="1:1">
      <c r="A65313"/>
    </row>
    <row r="65314" spans="1:1">
      <c r="A65314"/>
    </row>
    <row r="65315" spans="1:1">
      <c r="A65315"/>
    </row>
    <row r="65316" spans="1:1">
      <c r="A65316"/>
    </row>
    <row r="65317" spans="1:1">
      <c r="A65317"/>
    </row>
    <row r="65318" spans="1:1">
      <c r="A65318"/>
    </row>
    <row r="65319" spans="1:1">
      <c r="A65319"/>
    </row>
    <row r="65320" spans="1:1">
      <c r="A65320"/>
    </row>
    <row r="65321" spans="1:1">
      <c r="A65321"/>
    </row>
    <row r="65322" spans="1:1">
      <c r="A65322"/>
    </row>
    <row r="65323" spans="1:1">
      <c r="A65323"/>
    </row>
    <row r="65324" spans="1:1">
      <c r="A65324"/>
    </row>
    <row r="65325" spans="1:1">
      <c r="A65325"/>
    </row>
    <row r="65326" spans="1:1">
      <c r="A65326"/>
    </row>
    <row r="65327" spans="1:1">
      <c r="A65327"/>
    </row>
    <row r="65328" spans="1:1">
      <c r="A65328"/>
    </row>
    <row r="65329" spans="1:1">
      <c r="A65329"/>
    </row>
    <row r="65330" spans="1:1">
      <c r="A65330"/>
    </row>
    <row r="65331" spans="1:1">
      <c r="A65331"/>
    </row>
    <row r="65332" spans="1:1">
      <c r="A65332"/>
    </row>
    <row r="65333" spans="1:1">
      <c r="A65333"/>
    </row>
    <row r="65334" spans="1:1">
      <c r="A65334"/>
    </row>
    <row r="65335" spans="1:1">
      <c r="A65335"/>
    </row>
    <row r="65336" spans="1:1">
      <c r="A65336"/>
    </row>
    <row r="65337" spans="1:1">
      <c r="A65337"/>
    </row>
    <row r="65338" spans="1:1">
      <c r="A65338"/>
    </row>
    <row r="65339" spans="1:1">
      <c r="A65339"/>
    </row>
    <row r="65340" spans="1:1">
      <c r="A65340"/>
    </row>
    <row r="65341" spans="1:1">
      <c r="A65341"/>
    </row>
    <row r="65342" spans="1:1">
      <c r="A65342"/>
    </row>
    <row r="65343" spans="1:1">
      <c r="A65343"/>
    </row>
    <row r="65344" spans="1:1">
      <c r="A65344"/>
    </row>
    <row r="65345" spans="1:1">
      <c r="A65345"/>
    </row>
    <row r="65346" spans="1:1">
      <c r="A65346"/>
    </row>
    <row r="65347" spans="1:1">
      <c r="A65347"/>
    </row>
    <row r="65348" spans="1:1">
      <c r="A65348"/>
    </row>
    <row r="65349" spans="1:1">
      <c r="A65349"/>
    </row>
    <row r="65350" spans="1:1">
      <c r="A65350"/>
    </row>
    <row r="65351" spans="1:1">
      <c r="A65351"/>
    </row>
    <row r="65352" spans="1:1">
      <c r="A65352"/>
    </row>
    <row r="65353" spans="1:1">
      <c r="A65353"/>
    </row>
    <row r="65354" spans="1:1">
      <c r="A65354"/>
    </row>
    <row r="65355" spans="1:1">
      <c r="A65355"/>
    </row>
    <row r="65356" spans="1:1">
      <c r="A65356"/>
    </row>
    <row r="65357" spans="1:1">
      <c r="A65357"/>
    </row>
    <row r="65358" spans="1:1">
      <c r="A65358"/>
    </row>
    <row r="65359" spans="1:1">
      <c r="A65359"/>
    </row>
    <row r="65360" spans="1:1">
      <c r="A65360"/>
    </row>
    <row r="65361" spans="1:1">
      <c r="A65361"/>
    </row>
    <row r="65362" spans="1:1">
      <c r="A65362"/>
    </row>
    <row r="65363" spans="1:1">
      <c r="A65363"/>
    </row>
    <row r="65364" spans="1:1">
      <c r="A65364"/>
    </row>
    <row r="65365" spans="1:1">
      <c r="A65365"/>
    </row>
    <row r="65366" spans="1:1">
      <c r="A65366"/>
    </row>
    <row r="65367" spans="1:1">
      <c r="A65367"/>
    </row>
    <row r="65368" spans="1:1">
      <c r="A65368"/>
    </row>
    <row r="65369" spans="1:1">
      <c r="A65369"/>
    </row>
    <row r="65370" spans="1:1">
      <c r="A65370"/>
    </row>
    <row r="65371" spans="1:1">
      <c r="A65371"/>
    </row>
    <row r="65372" spans="1:1">
      <c r="A65372"/>
    </row>
    <row r="65373" spans="1:1">
      <c r="A65373"/>
    </row>
    <row r="65374" spans="1:1">
      <c r="A65374"/>
    </row>
    <row r="65375" spans="1:1">
      <c r="A65375"/>
    </row>
    <row r="65376" spans="1:1">
      <c r="A65376"/>
    </row>
    <row r="65377" spans="1:1">
      <c r="A65377"/>
    </row>
    <row r="65378" spans="1:1">
      <c r="A65378"/>
    </row>
    <row r="65379" spans="1:1">
      <c r="A65379"/>
    </row>
    <row r="65380" spans="1:1">
      <c r="A65380"/>
    </row>
    <row r="65381" spans="1:1">
      <c r="A65381"/>
    </row>
    <row r="65382" spans="1:1">
      <c r="A65382"/>
    </row>
    <row r="65383" spans="1:1">
      <c r="A65383"/>
    </row>
    <row r="65384" spans="1:1">
      <c r="A65384"/>
    </row>
    <row r="65385" spans="1:1">
      <c r="A65385"/>
    </row>
    <row r="65386" spans="1:1">
      <c r="A65386"/>
    </row>
    <row r="65387" spans="1:1">
      <c r="A65387"/>
    </row>
    <row r="65388" spans="1:1">
      <c r="A65388"/>
    </row>
    <row r="65389" spans="1:1">
      <c r="A65389"/>
    </row>
    <row r="65390" spans="1:1">
      <c r="A65390"/>
    </row>
    <row r="65391" spans="1:1">
      <c r="A65391"/>
    </row>
    <row r="65392" spans="1:1">
      <c r="A65392"/>
    </row>
    <row r="65393" spans="1:1">
      <c r="A65393"/>
    </row>
    <row r="65394" spans="1:1">
      <c r="A65394"/>
    </row>
    <row r="65395" spans="1:1">
      <c r="A65395"/>
    </row>
    <row r="65396" spans="1:1">
      <c r="A65396"/>
    </row>
    <row r="65397" spans="1:1">
      <c r="A65397"/>
    </row>
    <row r="65398" spans="1:1">
      <c r="A65398"/>
    </row>
    <row r="65399" spans="1:1">
      <c r="A65399"/>
    </row>
    <row r="65400" spans="1:1">
      <c r="A65400"/>
    </row>
    <row r="65401" spans="1:1">
      <c r="A65401"/>
    </row>
    <row r="65402" spans="1:1">
      <c r="A65402"/>
    </row>
    <row r="65403" spans="1:1">
      <c r="A65403"/>
    </row>
    <row r="65404" spans="1:1">
      <c r="A65404"/>
    </row>
    <row r="65405" spans="1:1">
      <c r="A65405"/>
    </row>
    <row r="65406" spans="1:1">
      <c r="A65406"/>
    </row>
    <row r="65407" spans="1:1">
      <c r="A65407"/>
    </row>
    <row r="65408" spans="1:1">
      <c r="A65408"/>
    </row>
    <row r="65409" spans="1:1">
      <c r="A65409"/>
    </row>
    <row r="65410" spans="1:1">
      <c r="A65410"/>
    </row>
    <row r="65411" spans="1:1">
      <c r="A65411"/>
    </row>
    <row r="65412" spans="1:1">
      <c r="A65412"/>
    </row>
    <row r="65413" spans="1:1">
      <c r="A65413"/>
    </row>
    <row r="65414" spans="1:1">
      <c r="A65414"/>
    </row>
    <row r="65415" spans="1:1">
      <c r="A65415"/>
    </row>
    <row r="65416" spans="1:1">
      <c r="A65416"/>
    </row>
    <row r="65417" spans="1:1">
      <c r="A65417"/>
    </row>
    <row r="65418" spans="1:1">
      <c r="A65418"/>
    </row>
    <row r="65419" spans="1:1">
      <c r="A65419"/>
    </row>
    <row r="65420" spans="1:1">
      <c r="A65420"/>
    </row>
    <row r="65421" spans="1:1">
      <c r="A65421"/>
    </row>
    <row r="65422" spans="1:1">
      <c r="A65422"/>
    </row>
    <row r="65423" spans="1:1">
      <c r="A65423"/>
    </row>
    <row r="65424" spans="1:1">
      <c r="A65424"/>
    </row>
    <row r="65425" spans="1:1">
      <c r="A65425"/>
    </row>
    <row r="65426" spans="1:1">
      <c r="A65426"/>
    </row>
    <row r="65427" spans="1:1">
      <c r="A65427"/>
    </row>
    <row r="65428" spans="1:1">
      <c r="A65428"/>
    </row>
    <row r="65429" spans="1:1">
      <c r="A65429"/>
    </row>
    <row r="65430" spans="1:1">
      <c r="A65430"/>
    </row>
    <row r="65431" spans="1:1">
      <c r="A65431"/>
    </row>
    <row r="65432" spans="1:1">
      <c r="A65432"/>
    </row>
    <row r="65433" spans="1:1">
      <c r="A65433"/>
    </row>
    <row r="65434" spans="1:1">
      <c r="A65434"/>
    </row>
    <row r="65435" spans="1:1">
      <c r="A65435"/>
    </row>
    <row r="65436" spans="1:1">
      <c r="A65436"/>
    </row>
    <row r="65437" spans="1:1">
      <c r="A65437"/>
    </row>
    <row r="65438" spans="1:1">
      <c r="A65438"/>
    </row>
    <row r="65439" spans="1:1">
      <c r="A65439"/>
    </row>
    <row r="65440" spans="1:1">
      <c r="A65440"/>
    </row>
    <row r="65441" spans="1:1">
      <c r="A65441"/>
    </row>
    <row r="65442" spans="1:1">
      <c r="A65442"/>
    </row>
    <row r="65443" spans="1:1">
      <c r="A65443"/>
    </row>
    <row r="65444" spans="1:1">
      <c r="A65444"/>
    </row>
    <row r="65445" spans="1:1">
      <c r="A65445"/>
    </row>
    <row r="65446" spans="1:1">
      <c r="A65446"/>
    </row>
    <row r="65447" spans="1:1">
      <c r="A65447"/>
    </row>
    <row r="65448" spans="1:1">
      <c r="A65448"/>
    </row>
    <row r="65449" spans="1:1">
      <c r="A65449"/>
    </row>
    <row r="65450" spans="1:1">
      <c r="A65450"/>
    </row>
    <row r="65451" spans="1:1">
      <c r="A65451"/>
    </row>
    <row r="65452" spans="1:1">
      <c r="A65452"/>
    </row>
    <row r="65453" spans="1:1">
      <c r="A65453"/>
    </row>
    <row r="65454" spans="1:1">
      <c r="A65454"/>
    </row>
    <row r="65455" spans="1:1">
      <c r="A65455"/>
    </row>
    <row r="65456" spans="1:1">
      <c r="A65456"/>
    </row>
    <row r="65457" spans="1:1">
      <c r="A65457"/>
    </row>
    <row r="65458" spans="1:1">
      <c r="A65458"/>
    </row>
    <row r="65459" spans="1:1">
      <c r="A65459"/>
    </row>
    <row r="65460" spans="1:1">
      <c r="A65460"/>
    </row>
    <row r="65461" spans="1:1">
      <c r="A65461"/>
    </row>
    <row r="65462" spans="1:1">
      <c r="A65462"/>
    </row>
    <row r="65463" spans="1:1">
      <c r="A65463"/>
    </row>
    <row r="65464" spans="1:1">
      <c r="A65464"/>
    </row>
    <row r="65465" spans="1:1">
      <c r="A65465"/>
    </row>
    <row r="65466" spans="1:1">
      <c r="A65466"/>
    </row>
    <row r="65467" spans="1:1">
      <c r="A65467"/>
    </row>
    <row r="65468" spans="1:1">
      <c r="A65468"/>
    </row>
    <row r="65469" spans="1:1">
      <c r="A65469"/>
    </row>
    <row r="65470" spans="1:1">
      <c r="A65470"/>
    </row>
    <row r="65471" spans="1:1">
      <c r="A65471"/>
    </row>
    <row r="65472" spans="1:1">
      <c r="A65472"/>
    </row>
    <row r="65473" spans="1:1">
      <c r="A65473"/>
    </row>
    <row r="65474" spans="1:1">
      <c r="A65474"/>
    </row>
    <row r="65475" spans="1:1">
      <c r="A65475"/>
    </row>
    <row r="65476" spans="1:1">
      <c r="A65476"/>
    </row>
    <row r="65477" spans="1:1">
      <c r="A65477"/>
    </row>
    <row r="65478" spans="1:1">
      <c r="A65478"/>
    </row>
    <row r="65479" spans="1:1">
      <c r="A65479"/>
    </row>
    <row r="65480" spans="1:1">
      <c r="A65480"/>
    </row>
    <row r="65481" spans="1:1">
      <c r="A65481"/>
    </row>
    <row r="65482" spans="1:1">
      <c r="A65482"/>
    </row>
    <row r="65483" spans="1:1">
      <c r="A65483"/>
    </row>
    <row r="65484" spans="1:1">
      <c r="A65484"/>
    </row>
    <row r="65485" spans="1:1">
      <c r="A65485"/>
    </row>
    <row r="65486" spans="1:1">
      <c r="A65486"/>
    </row>
    <row r="65487" spans="1:1">
      <c r="A65487"/>
    </row>
    <row r="65488" spans="1:1">
      <c r="A65488"/>
    </row>
    <row r="65489" spans="1:1">
      <c r="A65489"/>
    </row>
    <row r="65490" spans="1:1">
      <c r="A65490"/>
    </row>
    <row r="65491" spans="1:1">
      <c r="A65491"/>
    </row>
    <row r="65492" spans="1:1">
      <c r="A65492"/>
    </row>
    <row r="65493" spans="1:1">
      <c r="A65493"/>
    </row>
    <row r="65494" spans="1:1">
      <c r="A65494"/>
    </row>
    <row r="65495" spans="1:1">
      <c r="A65495"/>
    </row>
    <row r="65496" spans="1:1">
      <c r="A65496"/>
    </row>
    <row r="65497" spans="1:1">
      <c r="A65497"/>
    </row>
    <row r="65498" spans="1:1">
      <c r="A65498"/>
    </row>
    <row r="65499" spans="1:1">
      <c r="A65499"/>
    </row>
    <row r="65500" spans="1:1">
      <c r="A65500"/>
    </row>
    <row r="65501" spans="1:1">
      <c r="A65501"/>
    </row>
    <row r="65502" spans="1:1">
      <c r="A65502"/>
    </row>
    <row r="65503" spans="1:1">
      <c r="A65503"/>
    </row>
    <row r="65504" spans="1:1">
      <c r="A65504"/>
    </row>
    <row r="65505" spans="1:1">
      <c r="A65505"/>
    </row>
    <row r="65506" spans="1:1">
      <c r="A65506"/>
    </row>
    <row r="65507" spans="1:1">
      <c r="A65507"/>
    </row>
    <row r="65508" spans="1:1">
      <c r="A65508"/>
    </row>
    <row r="65509" spans="1:1">
      <c r="A65509"/>
    </row>
    <row r="65510" spans="1:1">
      <c r="A65510"/>
    </row>
    <row r="65511" spans="1:1">
      <c r="A65511"/>
    </row>
    <row r="65512" spans="1:1">
      <c r="A65512"/>
    </row>
    <row r="65513" spans="1:1">
      <c r="A65513"/>
    </row>
    <row r="65514" spans="1:1">
      <c r="A65514"/>
    </row>
    <row r="65515" spans="1:1">
      <c r="A65515"/>
    </row>
    <row r="65516" spans="1:1">
      <c r="A65516"/>
    </row>
    <row r="65517" spans="1:1">
      <c r="A65517"/>
    </row>
    <row r="65518" spans="1:1">
      <c r="A65518"/>
    </row>
    <row r="65519" spans="1:1">
      <c r="A65519"/>
    </row>
    <row r="65520" spans="1:1">
      <c r="A65520"/>
    </row>
    <row r="65521" spans="1:1">
      <c r="A65521"/>
    </row>
    <row r="65522" spans="1:1">
      <c r="A65522"/>
    </row>
    <row r="65523" spans="1:1">
      <c r="A65523"/>
    </row>
    <row r="65524" spans="1:1">
      <c r="A65524"/>
    </row>
    <row r="65525" spans="1:1">
      <c r="A65525"/>
    </row>
    <row r="65526" spans="1:1">
      <c r="A65526"/>
    </row>
    <row r="65527" spans="1:1">
      <c r="A65527"/>
    </row>
    <row r="65528" spans="1:1">
      <c r="A65528"/>
    </row>
    <row r="65529" spans="1:1">
      <c r="A65529"/>
    </row>
    <row r="65530" spans="1:1">
      <c r="A65530"/>
    </row>
    <row r="65531" spans="1:1">
      <c r="A65531"/>
    </row>
    <row r="65532" spans="1:1">
      <c r="A65532"/>
    </row>
    <row r="65533" spans="1:1">
      <c r="A65533"/>
    </row>
    <row r="65534" spans="1:1">
      <c r="A65534"/>
    </row>
    <row r="65535" spans="1:1">
      <c r="A65535"/>
    </row>
    <row r="65536" spans="1:1">
      <c r="A65536"/>
    </row>
    <row r="65537" spans="1:1">
      <c r="A65537"/>
    </row>
    <row r="65538" spans="1:1">
      <c r="A65538"/>
    </row>
    <row r="65539" spans="1:1">
      <c r="A65539"/>
    </row>
    <row r="65540" spans="1:1">
      <c r="A65540"/>
    </row>
    <row r="65541" spans="1:1">
      <c r="A65541"/>
    </row>
    <row r="65542" spans="1:1">
      <c r="A65542"/>
    </row>
    <row r="65543" spans="1:1">
      <c r="A65543"/>
    </row>
    <row r="65544" spans="1:1">
      <c r="A65544"/>
    </row>
    <row r="65545" spans="1:1">
      <c r="A65545"/>
    </row>
    <row r="65546" spans="1:1">
      <c r="A65546"/>
    </row>
    <row r="65547" spans="1:1">
      <c r="A65547"/>
    </row>
    <row r="65548" spans="1:1">
      <c r="A65548"/>
    </row>
    <row r="65549" spans="1:1">
      <c r="A65549"/>
    </row>
    <row r="65550" spans="1:1">
      <c r="A65550"/>
    </row>
    <row r="65551" spans="1:1">
      <c r="A65551"/>
    </row>
    <row r="65552" spans="1:1">
      <c r="A65552"/>
    </row>
    <row r="65553" spans="1:1">
      <c r="A65553"/>
    </row>
    <row r="65554" spans="1:1">
      <c r="A65554"/>
    </row>
    <row r="65555" spans="1:1">
      <c r="A65555"/>
    </row>
    <row r="65556" spans="1:1">
      <c r="A65556"/>
    </row>
    <row r="65557" spans="1:1">
      <c r="A65557"/>
    </row>
    <row r="65558" spans="1:1">
      <c r="A65558"/>
    </row>
    <row r="65559" spans="1:1">
      <c r="A65559"/>
    </row>
    <row r="65560" spans="1:1">
      <c r="A65560"/>
    </row>
    <row r="65561" spans="1:1">
      <c r="A65561"/>
    </row>
    <row r="65562" spans="1:1">
      <c r="A65562"/>
    </row>
    <row r="65563" spans="1:1">
      <c r="A65563"/>
    </row>
    <row r="65564" spans="1:1">
      <c r="A65564"/>
    </row>
    <row r="65565" spans="1:1">
      <c r="A65565"/>
    </row>
    <row r="65566" spans="1:1">
      <c r="A65566"/>
    </row>
    <row r="65567" spans="1:1">
      <c r="A65567"/>
    </row>
    <row r="65568" spans="1:1">
      <c r="A65568"/>
    </row>
    <row r="65569" spans="1:1">
      <c r="A65569"/>
    </row>
    <row r="65570" spans="1:1">
      <c r="A65570"/>
    </row>
    <row r="65571" spans="1:1">
      <c r="A65571"/>
    </row>
    <row r="65572" spans="1:1">
      <c r="A65572"/>
    </row>
    <row r="65573" spans="1:1">
      <c r="A65573"/>
    </row>
    <row r="65574" spans="1:1">
      <c r="A65574"/>
    </row>
    <row r="65575" spans="1:1">
      <c r="A65575"/>
    </row>
    <row r="65576" spans="1:1">
      <c r="A65576"/>
    </row>
    <row r="65577" spans="1:1">
      <c r="A65577"/>
    </row>
    <row r="65578" spans="1:1">
      <c r="A65578"/>
    </row>
    <row r="65579" spans="1:1">
      <c r="A65579"/>
    </row>
    <row r="65580" spans="1:1">
      <c r="A65580"/>
    </row>
    <row r="65581" spans="1:1">
      <c r="A65581"/>
    </row>
    <row r="65582" spans="1:1">
      <c r="A65582"/>
    </row>
    <row r="65583" spans="1:1">
      <c r="A65583"/>
    </row>
    <row r="65584" spans="1:1">
      <c r="A65584"/>
    </row>
    <row r="65585" spans="1:1">
      <c r="A65585"/>
    </row>
    <row r="65586" spans="1:1">
      <c r="A65586"/>
    </row>
    <row r="65587" spans="1:1">
      <c r="A65587"/>
    </row>
    <row r="65588" spans="1:1">
      <c r="A65588"/>
    </row>
    <row r="65589" spans="1:1">
      <c r="A65589"/>
    </row>
    <row r="65590" spans="1:1">
      <c r="A65590"/>
    </row>
    <row r="65591" spans="1:1">
      <c r="A65591"/>
    </row>
    <row r="65592" spans="1:1">
      <c r="A65592"/>
    </row>
    <row r="65593" spans="1:1">
      <c r="A65593"/>
    </row>
    <row r="65594" spans="1:1">
      <c r="A65594"/>
    </row>
    <row r="65595" spans="1:1">
      <c r="A65595"/>
    </row>
    <row r="65596" spans="1:1">
      <c r="A65596"/>
    </row>
    <row r="65597" spans="1:1">
      <c r="A65597"/>
    </row>
    <row r="65598" spans="1:1">
      <c r="A65598"/>
    </row>
    <row r="65599" spans="1:1">
      <c r="A65599"/>
    </row>
    <row r="65600" spans="1:1">
      <c r="A65600"/>
    </row>
    <row r="65601" spans="1:1">
      <c r="A65601"/>
    </row>
    <row r="65602" spans="1:1">
      <c r="A65602"/>
    </row>
    <row r="65603" spans="1:1">
      <c r="A65603"/>
    </row>
    <row r="65604" spans="1:1">
      <c r="A65604"/>
    </row>
    <row r="65605" spans="1:1">
      <c r="A65605"/>
    </row>
    <row r="65606" spans="1:1">
      <c r="A65606"/>
    </row>
    <row r="65607" spans="1:1">
      <c r="A65607"/>
    </row>
    <row r="65608" spans="1:1">
      <c r="A65608"/>
    </row>
    <row r="65609" spans="1:1">
      <c r="A65609"/>
    </row>
    <row r="65610" spans="1:1">
      <c r="A65610"/>
    </row>
    <row r="65611" spans="1:1">
      <c r="A65611"/>
    </row>
    <row r="65612" spans="1:1">
      <c r="A65612"/>
    </row>
    <row r="65613" spans="1:1">
      <c r="A65613"/>
    </row>
    <row r="65614" spans="1:1">
      <c r="A65614"/>
    </row>
    <row r="65615" spans="1:1">
      <c r="A65615"/>
    </row>
    <row r="65616" spans="1:1">
      <c r="A65616"/>
    </row>
    <row r="65617" spans="1:1">
      <c r="A65617"/>
    </row>
    <row r="65618" spans="1:1">
      <c r="A65618"/>
    </row>
    <row r="65619" spans="1:1">
      <c r="A65619"/>
    </row>
    <row r="65620" spans="1:1">
      <c r="A65620"/>
    </row>
    <row r="65621" spans="1:1">
      <c r="A65621"/>
    </row>
    <row r="65622" spans="1:1">
      <c r="A65622"/>
    </row>
    <row r="65623" spans="1:1">
      <c r="A65623"/>
    </row>
    <row r="65624" spans="1:1">
      <c r="A65624"/>
    </row>
    <row r="65625" spans="1:1">
      <c r="A65625"/>
    </row>
    <row r="65626" spans="1:1">
      <c r="A65626"/>
    </row>
    <row r="65627" spans="1:1">
      <c r="A65627"/>
    </row>
    <row r="65628" spans="1:1">
      <c r="A65628"/>
    </row>
    <row r="65629" spans="1:1">
      <c r="A65629"/>
    </row>
    <row r="65630" spans="1:1">
      <c r="A65630"/>
    </row>
    <row r="65631" spans="1:1">
      <c r="A65631"/>
    </row>
    <row r="65632" spans="1:1">
      <c r="A65632"/>
    </row>
    <row r="65633" spans="1:1">
      <c r="A65633"/>
    </row>
    <row r="65634" spans="1:1">
      <c r="A65634"/>
    </row>
    <row r="65635" spans="1:1">
      <c r="A65635"/>
    </row>
    <row r="65636" spans="1:1">
      <c r="A65636"/>
    </row>
    <row r="65637" spans="1:1">
      <c r="A65637"/>
    </row>
    <row r="65638" spans="1:1">
      <c r="A65638"/>
    </row>
    <row r="65639" spans="1:1">
      <c r="A65639"/>
    </row>
    <row r="65640" spans="1:1">
      <c r="A65640"/>
    </row>
    <row r="65641" spans="1:1">
      <c r="A65641"/>
    </row>
    <row r="65642" spans="1:1">
      <c r="A65642"/>
    </row>
    <row r="65643" spans="1:1">
      <c r="A65643"/>
    </row>
    <row r="65644" spans="1:1">
      <c r="A65644"/>
    </row>
    <row r="65645" spans="1:1">
      <c r="A65645"/>
    </row>
    <row r="65646" spans="1:1">
      <c r="A65646"/>
    </row>
    <row r="65647" spans="1:1">
      <c r="A65647"/>
    </row>
    <row r="65648" spans="1:1">
      <c r="A65648"/>
    </row>
    <row r="65649" spans="1:1">
      <c r="A65649"/>
    </row>
    <row r="65650" spans="1:1">
      <c r="A65650"/>
    </row>
    <row r="65651" spans="1:1">
      <c r="A65651"/>
    </row>
    <row r="65652" spans="1:1">
      <c r="A65652"/>
    </row>
    <row r="65653" spans="1:1">
      <c r="A65653"/>
    </row>
    <row r="65654" spans="1:1">
      <c r="A65654"/>
    </row>
    <row r="65655" spans="1:1">
      <c r="A65655"/>
    </row>
    <row r="65656" spans="1:1">
      <c r="A65656"/>
    </row>
    <row r="65657" spans="1:1">
      <c r="A65657"/>
    </row>
    <row r="65658" spans="1:1">
      <c r="A65658"/>
    </row>
    <row r="65659" spans="1:1">
      <c r="A65659"/>
    </row>
    <row r="65660" spans="1:1">
      <c r="A65660"/>
    </row>
    <row r="65661" spans="1:1">
      <c r="A65661"/>
    </row>
    <row r="65662" spans="1:1">
      <c r="A65662"/>
    </row>
    <row r="65663" spans="1:1">
      <c r="A65663"/>
    </row>
    <row r="65664" spans="1:1">
      <c r="A65664"/>
    </row>
    <row r="65665" spans="1:1">
      <c r="A65665"/>
    </row>
    <row r="65666" spans="1:1">
      <c r="A65666"/>
    </row>
    <row r="65667" spans="1:1">
      <c r="A65667"/>
    </row>
    <row r="65668" spans="1:1">
      <c r="A65668"/>
    </row>
    <row r="65669" spans="1:1">
      <c r="A65669"/>
    </row>
    <row r="65670" spans="1:1">
      <c r="A65670"/>
    </row>
    <row r="65671" spans="1:1">
      <c r="A65671"/>
    </row>
    <row r="65672" spans="1:1">
      <c r="A65672"/>
    </row>
    <row r="65673" spans="1:1">
      <c r="A65673"/>
    </row>
    <row r="65674" spans="1:1">
      <c r="A65674"/>
    </row>
    <row r="65675" spans="1:1">
      <c r="A65675"/>
    </row>
    <row r="65676" spans="1:1">
      <c r="A65676"/>
    </row>
    <row r="65677" spans="1:1">
      <c r="A65677"/>
    </row>
    <row r="65678" spans="1:1">
      <c r="A65678"/>
    </row>
    <row r="65679" spans="1:1">
      <c r="A65679"/>
    </row>
    <row r="65680" spans="1:1">
      <c r="A65680"/>
    </row>
    <row r="65681" spans="1:1">
      <c r="A65681"/>
    </row>
    <row r="65682" spans="1:1">
      <c r="A65682"/>
    </row>
    <row r="65683" spans="1:1">
      <c r="A65683"/>
    </row>
    <row r="65684" spans="1:1">
      <c r="A65684"/>
    </row>
    <row r="65685" spans="1:1">
      <c r="A65685"/>
    </row>
    <row r="65686" spans="1:1">
      <c r="A65686"/>
    </row>
    <row r="65687" spans="1:1">
      <c r="A65687"/>
    </row>
    <row r="65688" spans="1:1">
      <c r="A65688"/>
    </row>
    <row r="65689" spans="1:1">
      <c r="A65689"/>
    </row>
    <row r="65690" spans="1:1">
      <c r="A65690"/>
    </row>
    <row r="65691" spans="1:1">
      <c r="A65691"/>
    </row>
    <row r="65692" spans="1:1">
      <c r="A65692"/>
    </row>
    <row r="65693" spans="1:1">
      <c r="A65693"/>
    </row>
    <row r="65694" spans="1:1">
      <c r="A65694"/>
    </row>
    <row r="65695" spans="1:1">
      <c r="A65695"/>
    </row>
    <row r="65696" spans="1:1">
      <c r="A65696"/>
    </row>
    <row r="65697" spans="1:1">
      <c r="A65697"/>
    </row>
    <row r="65698" spans="1:1">
      <c r="A65698"/>
    </row>
    <row r="65699" spans="1:1">
      <c r="A65699"/>
    </row>
    <row r="65700" spans="1:1">
      <c r="A65700"/>
    </row>
    <row r="65701" spans="1:1">
      <c r="A65701"/>
    </row>
    <row r="65702" spans="1:1">
      <c r="A65702"/>
    </row>
    <row r="65703" spans="1:1">
      <c r="A65703"/>
    </row>
    <row r="65704" spans="1:1">
      <c r="A65704"/>
    </row>
    <row r="65705" spans="1:1">
      <c r="A65705"/>
    </row>
    <row r="65706" spans="1:1">
      <c r="A65706"/>
    </row>
    <row r="65707" spans="1:1">
      <c r="A65707"/>
    </row>
    <row r="65708" spans="1:1">
      <c r="A65708"/>
    </row>
    <row r="65709" spans="1:1">
      <c r="A65709"/>
    </row>
    <row r="65710" spans="1:1">
      <c r="A65710"/>
    </row>
    <row r="65711" spans="1:1">
      <c r="A65711"/>
    </row>
    <row r="65712" spans="1:1">
      <c r="A65712"/>
    </row>
    <row r="65713" spans="1:1">
      <c r="A65713"/>
    </row>
    <row r="65714" spans="1:1">
      <c r="A65714"/>
    </row>
    <row r="65715" spans="1:1">
      <c r="A65715"/>
    </row>
    <row r="65716" spans="1:1">
      <c r="A65716"/>
    </row>
    <row r="65717" spans="1:1">
      <c r="A65717"/>
    </row>
    <row r="65718" spans="1:1">
      <c r="A65718"/>
    </row>
    <row r="65719" spans="1:1">
      <c r="A65719"/>
    </row>
    <row r="65720" spans="1:1">
      <c r="A65720"/>
    </row>
    <row r="65721" spans="1:1">
      <c r="A65721"/>
    </row>
    <row r="65722" spans="1:1">
      <c r="A65722"/>
    </row>
    <row r="65723" spans="1:1">
      <c r="A65723"/>
    </row>
    <row r="65724" spans="1:1">
      <c r="A65724"/>
    </row>
    <row r="65725" spans="1:1">
      <c r="A65725"/>
    </row>
    <row r="65726" spans="1:1">
      <c r="A65726"/>
    </row>
    <row r="65727" spans="1:1">
      <c r="A65727"/>
    </row>
    <row r="65728" spans="1:1">
      <c r="A65728"/>
    </row>
    <row r="65729" spans="1:1">
      <c r="A65729"/>
    </row>
    <row r="65730" spans="1:1">
      <c r="A65730"/>
    </row>
    <row r="65731" spans="1:1">
      <c r="A65731"/>
    </row>
    <row r="65732" spans="1:1">
      <c r="A65732"/>
    </row>
    <row r="65733" spans="1:1">
      <c r="A65733"/>
    </row>
    <row r="65734" spans="1:1">
      <c r="A65734"/>
    </row>
    <row r="65735" spans="1:1">
      <c r="A65735"/>
    </row>
    <row r="65736" spans="1:1">
      <c r="A65736"/>
    </row>
    <row r="65737" spans="1:1">
      <c r="A65737"/>
    </row>
    <row r="65738" spans="1:1">
      <c r="A65738"/>
    </row>
    <row r="65739" spans="1:1">
      <c r="A65739"/>
    </row>
    <row r="65740" spans="1:1">
      <c r="A65740"/>
    </row>
    <row r="65741" spans="1:1">
      <c r="A65741"/>
    </row>
    <row r="65742" spans="1:1">
      <c r="A65742"/>
    </row>
    <row r="65743" spans="1:1">
      <c r="A65743"/>
    </row>
    <row r="65744" spans="1:1">
      <c r="A65744"/>
    </row>
    <row r="65745" spans="1:1">
      <c r="A65745"/>
    </row>
    <row r="65746" spans="1:1">
      <c r="A65746"/>
    </row>
    <row r="65747" spans="1:1">
      <c r="A65747"/>
    </row>
    <row r="65748" spans="1:1">
      <c r="A65748"/>
    </row>
    <row r="65749" spans="1:1">
      <c r="A65749"/>
    </row>
    <row r="65750" spans="1:1">
      <c r="A65750"/>
    </row>
    <row r="65751" spans="1:1">
      <c r="A65751"/>
    </row>
    <row r="65752" spans="1:1">
      <c r="A65752"/>
    </row>
    <row r="65753" spans="1:1">
      <c r="A65753"/>
    </row>
    <row r="65754" spans="1:1">
      <c r="A65754"/>
    </row>
    <row r="65755" spans="1:1">
      <c r="A65755"/>
    </row>
    <row r="65756" spans="1:1">
      <c r="A65756"/>
    </row>
    <row r="65757" spans="1:1">
      <c r="A65757"/>
    </row>
    <row r="65758" spans="1:1">
      <c r="A65758"/>
    </row>
    <row r="65759" spans="1:1">
      <c r="A65759"/>
    </row>
    <row r="65760" spans="1:1">
      <c r="A65760"/>
    </row>
    <row r="65761" spans="1:1">
      <c r="A65761"/>
    </row>
    <row r="65762" spans="1:1">
      <c r="A65762"/>
    </row>
    <row r="65763" spans="1:1">
      <c r="A65763"/>
    </row>
    <row r="65764" spans="1:1">
      <c r="A65764"/>
    </row>
    <row r="65765" spans="1:1">
      <c r="A65765"/>
    </row>
    <row r="65766" spans="1:1">
      <c r="A65766"/>
    </row>
    <row r="65767" spans="1:1">
      <c r="A65767"/>
    </row>
    <row r="65768" spans="1:1">
      <c r="A65768"/>
    </row>
    <row r="65769" spans="1:1">
      <c r="A65769"/>
    </row>
    <row r="65770" spans="1:1">
      <c r="A65770"/>
    </row>
    <row r="65771" spans="1:1">
      <c r="A65771"/>
    </row>
    <row r="65772" spans="1:1">
      <c r="A65772"/>
    </row>
    <row r="65773" spans="1:1">
      <c r="A65773"/>
    </row>
    <row r="65774" spans="1:1">
      <c r="A65774"/>
    </row>
    <row r="65775" spans="1:1">
      <c r="A65775"/>
    </row>
    <row r="65776" spans="1:1">
      <c r="A65776"/>
    </row>
    <row r="65777" spans="1:1">
      <c r="A65777"/>
    </row>
    <row r="65778" spans="1:1">
      <c r="A65778"/>
    </row>
    <row r="65779" spans="1:1">
      <c r="A65779"/>
    </row>
    <row r="65780" spans="1:1">
      <c r="A65780"/>
    </row>
    <row r="65781" spans="1:1">
      <c r="A65781"/>
    </row>
    <row r="65782" spans="1:1">
      <c r="A65782"/>
    </row>
    <row r="65783" spans="1:1">
      <c r="A65783"/>
    </row>
    <row r="65784" spans="1:1">
      <c r="A65784"/>
    </row>
    <row r="65785" spans="1:1">
      <c r="A65785"/>
    </row>
    <row r="65786" spans="1:1">
      <c r="A65786"/>
    </row>
    <row r="65787" spans="1:1">
      <c r="A65787"/>
    </row>
    <row r="65788" spans="1:1">
      <c r="A65788"/>
    </row>
    <row r="65789" spans="1:1">
      <c r="A65789"/>
    </row>
    <row r="65790" spans="1:1">
      <c r="A65790"/>
    </row>
    <row r="65791" spans="1:1">
      <c r="A65791"/>
    </row>
    <row r="65792" spans="1:1">
      <c r="A65792"/>
    </row>
    <row r="65793" spans="1:1">
      <c r="A65793"/>
    </row>
    <row r="65794" spans="1:1">
      <c r="A65794"/>
    </row>
    <row r="65795" spans="1:1">
      <c r="A65795"/>
    </row>
    <row r="65796" spans="1:1">
      <c r="A65796"/>
    </row>
    <row r="65797" spans="1:1">
      <c r="A65797"/>
    </row>
    <row r="65798" spans="1:1">
      <c r="A65798"/>
    </row>
    <row r="65799" spans="1:1">
      <c r="A65799"/>
    </row>
    <row r="65800" spans="1:1">
      <c r="A65800"/>
    </row>
    <row r="65801" spans="1:1">
      <c r="A65801"/>
    </row>
    <row r="65802" spans="1:1">
      <c r="A65802"/>
    </row>
    <row r="65803" spans="1:1">
      <c r="A65803"/>
    </row>
    <row r="65804" spans="1:1">
      <c r="A65804"/>
    </row>
    <row r="65805" spans="1:1">
      <c r="A65805"/>
    </row>
    <row r="65806" spans="1:1">
      <c r="A65806"/>
    </row>
    <row r="65807" spans="1:1">
      <c r="A65807"/>
    </row>
    <row r="65808" spans="1:1">
      <c r="A65808"/>
    </row>
    <row r="65809" spans="1:1">
      <c r="A65809"/>
    </row>
    <row r="65810" spans="1:1">
      <c r="A65810"/>
    </row>
    <row r="65811" spans="1:1">
      <c r="A65811"/>
    </row>
    <row r="65812" spans="1:1">
      <c r="A65812"/>
    </row>
    <row r="65813" spans="1:1">
      <c r="A65813"/>
    </row>
    <row r="65814" spans="1:1">
      <c r="A65814"/>
    </row>
    <row r="65815" spans="1:1">
      <c r="A65815"/>
    </row>
    <row r="65816" spans="1:1">
      <c r="A65816"/>
    </row>
    <row r="65817" spans="1:1">
      <c r="A65817"/>
    </row>
    <row r="65818" spans="1:1">
      <c r="A65818"/>
    </row>
    <row r="65819" spans="1:1">
      <c r="A65819"/>
    </row>
    <row r="65820" spans="1:1">
      <c r="A65820"/>
    </row>
    <row r="65821" spans="1:1">
      <c r="A65821"/>
    </row>
    <row r="65822" spans="1:1">
      <c r="A65822"/>
    </row>
    <row r="65823" spans="1:1">
      <c r="A65823"/>
    </row>
    <row r="65824" spans="1:1">
      <c r="A65824"/>
    </row>
    <row r="65825" spans="1:1">
      <c r="A65825"/>
    </row>
    <row r="65826" spans="1:1">
      <c r="A65826"/>
    </row>
    <row r="65827" spans="1:1">
      <c r="A65827"/>
    </row>
    <row r="65828" spans="1:1">
      <c r="A65828"/>
    </row>
    <row r="65829" spans="1:1">
      <c r="A65829"/>
    </row>
    <row r="65830" spans="1:1">
      <c r="A65830"/>
    </row>
    <row r="65831" spans="1:1">
      <c r="A65831"/>
    </row>
    <row r="65832" spans="1:1">
      <c r="A65832"/>
    </row>
    <row r="65833" spans="1:1">
      <c r="A65833"/>
    </row>
    <row r="65834" spans="1:1">
      <c r="A65834"/>
    </row>
    <row r="65835" spans="1:1">
      <c r="A65835"/>
    </row>
    <row r="65836" spans="1:1">
      <c r="A65836"/>
    </row>
    <row r="65837" spans="1:1">
      <c r="A65837"/>
    </row>
    <row r="65838" spans="1:1">
      <c r="A65838"/>
    </row>
    <row r="65839" spans="1:1">
      <c r="A65839"/>
    </row>
    <row r="65840" spans="1:1">
      <c r="A65840"/>
    </row>
    <row r="65841" spans="1:1">
      <c r="A65841"/>
    </row>
    <row r="65842" spans="1:1">
      <c r="A65842"/>
    </row>
    <row r="65843" spans="1:1">
      <c r="A65843"/>
    </row>
    <row r="65844" spans="1:1">
      <c r="A65844"/>
    </row>
    <row r="65845" spans="1:1">
      <c r="A65845"/>
    </row>
    <row r="65846" spans="1:1">
      <c r="A65846"/>
    </row>
    <row r="65847" spans="1:1">
      <c r="A65847"/>
    </row>
    <row r="65848" spans="1:1">
      <c r="A65848"/>
    </row>
    <row r="65849" spans="1:1">
      <c r="A65849"/>
    </row>
    <row r="65850" spans="1:1">
      <c r="A65850"/>
    </row>
    <row r="65851" spans="1:1">
      <c r="A65851"/>
    </row>
    <row r="65852" spans="1:1">
      <c r="A65852"/>
    </row>
    <row r="65853" spans="1:1">
      <c r="A65853"/>
    </row>
    <row r="65854" spans="1:1">
      <c r="A65854"/>
    </row>
    <row r="65855" spans="1:1">
      <c r="A65855"/>
    </row>
    <row r="65856" spans="1:1">
      <c r="A65856"/>
    </row>
    <row r="65857" spans="1:1">
      <c r="A65857"/>
    </row>
    <row r="65858" spans="1:1">
      <c r="A65858"/>
    </row>
    <row r="65859" spans="1:1">
      <c r="A65859"/>
    </row>
    <row r="65860" spans="1:1">
      <c r="A65860"/>
    </row>
    <row r="65861" spans="1:1">
      <c r="A65861"/>
    </row>
    <row r="65862" spans="1:1">
      <c r="A65862"/>
    </row>
    <row r="65863" spans="1:1">
      <c r="A65863"/>
    </row>
    <row r="65864" spans="1:1">
      <c r="A65864"/>
    </row>
    <row r="65865" spans="1:1">
      <c r="A65865"/>
    </row>
    <row r="65866" spans="1:1">
      <c r="A65866"/>
    </row>
    <row r="65867" spans="1:1">
      <c r="A65867"/>
    </row>
    <row r="65868" spans="1:1">
      <c r="A65868"/>
    </row>
    <row r="65869" spans="1:1">
      <c r="A65869"/>
    </row>
    <row r="65870" spans="1:1">
      <c r="A65870"/>
    </row>
    <row r="65871" spans="1:1">
      <c r="A65871"/>
    </row>
    <row r="65872" spans="1:1">
      <c r="A65872"/>
    </row>
    <row r="65873" spans="1:1">
      <c r="A65873"/>
    </row>
    <row r="65874" spans="1:1">
      <c r="A65874"/>
    </row>
    <row r="65875" spans="1:1">
      <c r="A65875"/>
    </row>
    <row r="65876" spans="1:1">
      <c r="A65876"/>
    </row>
    <row r="65877" spans="1:1">
      <c r="A65877"/>
    </row>
    <row r="65878" spans="1:1">
      <c r="A65878"/>
    </row>
    <row r="65879" spans="1:1">
      <c r="A65879"/>
    </row>
    <row r="65880" spans="1:1">
      <c r="A65880"/>
    </row>
    <row r="65881" spans="1:1">
      <c r="A65881"/>
    </row>
    <row r="65882" spans="1:1">
      <c r="A65882"/>
    </row>
    <row r="65883" spans="1:1">
      <c r="A65883"/>
    </row>
    <row r="65884" spans="1:1">
      <c r="A65884"/>
    </row>
    <row r="65885" spans="1:1">
      <c r="A65885"/>
    </row>
    <row r="65886" spans="1:1">
      <c r="A65886"/>
    </row>
    <row r="65887" spans="1:1">
      <c r="A65887"/>
    </row>
    <row r="65888" spans="1:1">
      <c r="A65888"/>
    </row>
    <row r="65889" spans="1:1">
      <c r="A65889"/>
    </row>
    <row r="65890" spans="1:1">
      <c r="A65890"/>
    </row>
    <row r="65891" spans="1:1">
      <c r="A65891"/>
    </row>
    <row r="65892" spans="1:1">
      <c r="A65892"/>
    </row>
    <row r="65893" spans="1:1">
      <c r="A65893"/>
    </row>
    <row r="65894" spans="1:1">
      <c r="A65894"/>
    </row>
    <row r="65895" spans="1:1">
      <c r="A65895"/>
    </row>
    <row r="65896" spans="1:1">
      <c r="A65896"/>
    </row>
    <row r="65897" spans="1:1">
      <c r="A65897"/>
    </row>
    <row r="65898" spans="1:1">
      <c r="A65898"/>
    </row>
    <row r="65899" spans="1:1">
      <c r="A65899"/>
    </row>
    <row r="65900" spans="1:1">
      <c r="A65900"/>
    </row>
    <row r="65901" spans="1:1">
      <c r="A65901"/>
    </row>
    <row r="65902" spans="1:1">
      <c r="A65902"/>
    </row>
    <row r="65903" spans="1:1">
      <c r="A65903"/>
    </row>
    <row r="65904" spans="1:1">
      <c r="A65904"/>
    </row>
    <row r="65905" spans="1:1">
      <c r="A65905"/>
    </row>
    <row r="65906" spans="1:1">
      <c r="A65906"/>
    </row>
    <row r="65907" spans="1:1">
      <c r="A65907"/>
    </row>
    <row r="65908" spans="1:1">
      <c r="A65908"/>
    </row>
    <row r="65909" spans="1:1">
      <c r="A65909"/>
    </row>
    <row r="65910" spans="1:1">
      <c r="A65910"/>
    </row>
    <row r="65911" spans="1:1">
      <c r="A65911"/>
    </row>
    <row r="65912" spans="1:1">
      <c r="A65912"/>
    </row>
    <row r="65913" spans="1:1">
      <c r="A65913"/>
    </row>
    <row r="65914" spans="1:1">
      <c r="A65914"/>
    </row>
    <row r="65915" spans="1:1">
      <c r="A65915"/>
    </row>
    <row r="65916" spans="1:1">
      <c r="A65916"/>
    </row>
    <row r="65917" spans="1:1">
      <c r="A65917"/>
    </row>
    <row r="65918" spans="1:1">
      <c r="A65918"/>
    </row>
    <row r="65919" spans="1:1">
      <c r="A65919"/>
    </row>
    <row r="65920" spans="1:1">
      <c r="A65920"/>
    </row>
    <row r="65921" spans="1:1">
      <c r="A65921"/>
    </row>
    <row r="65922" spans="1:1">
      <c r="A65922"/>
    </row>
    <row r="65923" spans="1:1">
      <c r="A65923"/>
    </row>
    <row r="65924" spans="1:1">
      <c r="A65924"/>
    </row>
    <row r="65925" spans="1:1">
      <c r="A65925"/>
    </row>
    <row r="65926" spans="1:1">
      <c r="A65926"/>
    </row>
    <row r="65927" spans="1:1">
      <c r="A65927"/>
    </row>
    <row r="65928" spans="1:1">
      <c r="A65928"/>
    </row>
    <row r="65929" spans="1:1">
      <c r="A65929"/>
    </row>
    <row r="65930" spans="1:1">
      <c r="A65930"/>
    </row>
    <row r="65931" spans="1:1">
      <c r="A65931"/>
    </row>
    <row r="65932" spans="1:1">
      <c r="A65932"/>
    </row>
    <row r="65933" spans="1:1">
      <c r="A65933"/>
    </row>
    <row r="65934" spans="1:1">
      <c r="A65934"/>
    </row>
    <row r="65935" spans="1:1">
      <c r="A65935"/>
    </row>
    <row r="65936" spans="1:1">
      <c r="A65936"/>
    </row>
    <row r="65937" spans="1:1">
      <c r="A65937"/>
    </row>
    <row r="65938" spans="1:1">
      <c r="A65938"/>
    </row>
    <row r="65939" spans="1:1">
      <c r="A65939"/>
    </row>
    <row r="65940" spans="1:1">
      <c r="A65940"/>
    </row>
    <row r="65941" spans="1:1">
      <c r="A65941"/>
    </row>
    <row r="65942" spans="1:1">
      <c r="A65942"/>
    </row>
    <row r="65943" spans="1:1">
      <c r="A65943"/>
    </row>
    <row r="65944" spans="1:1">
      <c r="A65944"/>
    </row>
    <row r="65945" spans="1:1">
      <c r="A65945"/>
    </row>
    <row r="65946" spans="1:1">
      <c r="A65946"/>
    </row>
    <row r="65947" spans="1:1">
      <c r="A65947"/>
    </row>
    <row r="65948" spans="1:1">
      <c r="A65948"/>
    </row>
    <row r="65949" spans="1:1">
      <c r="A65949"/>
    </row>
    <row r="65950" spans="1:1">
      <c r="A65950"/>
    </row>
    <row r="65951" spans="1:1">
      <c r="A65951"/>
    </row>
    <row r="65952" spans="1:1">
      <c r="A65952"/>
    </row>
    <row r="65953" spans="1:1">
      <c r="A65953"/>
    </row>
    <row r="65954" spans="1:1">
      <c r="A65954"/>
    </row>
    <row r="65955" spans="1:1">
      <c r="A65955"/>
    </row>
    <row r="65956" spans="1:1">
      <c r="A65956"/>
    </row>
    <row r="65957" spans="1:1">
      <c r="A65957"/>
    </row>
    <row r="65958" spans="1:1">
      <c r="A65958"/>
    </row>
    <row r="65959" spans="1:1">
      <c r="A65959"/>
    </row>
    <row r="65960" spans="1:1">
      <c r="A65960"/>
    </row>
    <row r="65961" spans="1:1">
      <c r="A65961"/>
    </row>
    <row r="65962" spans="1:1">
      <c r="A65962"/>
    </row>
    <row r="65963" spans="1:1">
      <c r="A65963"/>
    </row>
    <row r="65964" spans="1:1">
      <c r="A65964"/>
    </row>
    <row r="65965" spans="1:1">
      <c r="A65965"/>
    </row>
    <row r="65966" spans="1:1">
      <c r="A65966"/>
    </row>
    <row r="65967" spans="1:1">
      <c r="A65967"/>
    </row>
    <row r="65968" spans="1:1">
      <c r="A65968"/>
    </row>
    <row r="65969" spans="1:1">
      <c r="A65969"/>
    </row>
    <row r="65970" spans="1:1">
      <c r="A65970"/>
    </row>
    <row r="65971" spans="1:1">
      <c r="A65971"/>
    </row>
    <row r="65972" spans="1:1">
      <c r="A65972"/>
    </row>
    <row r="65973" spans="1:1">
      <c r="A65973"/>
    </row>
    <row r="65974" spans="1:1">
      <c r="A65974"/>
    </row>
    <row r="65975" spans="1:1">
      <c r="A65975"/>
    </row>
    <row r="65976" spans="1:1">
      <c r="A65976"/>
    </row>
    <row r="65977" spans="1:1">
      <c r="A65977"/>
    </row>
    <row r="65978" spans="1:1">
      <c r="A65978"/>
    </row>
    <row r="65979" spans="1:1">
      <c r="A65979"/>
    </row>
    <row r="65980" spans="1:1">
      <c r="A65980"/>
    </row>
    <row r="65981" spans="1:1">
      <c r="A65981"/>
    </row>
    <row r="65982" spans="1:1">
      <c r="A65982"/>
    </row>
    <row r="65983" spans="1:1">
      <c r="A65983"/>
    </row>
    <row r="65984" spans="1:1">
      <c r="A65984"/>
    </row>
    <row r="65985" spans="1:1">
      <c r="A65985"/>
    </row>
    <row r="65986" spans="1:1">
      <c r="A65986"/>
    </row>
    <row r="65987" spans="1:1">
      <c r="A65987"/>
    </row>
    <row r="65988" spans="1:1">
      <c r="A65988"/>
    </row>
    <row r="65989" spans="1:1">
      <c r="A65989"/>
    </row>
    <row r="65990" spans="1:1">
      <c r="A65990"/>
    </row>
    <row r="65991" spans="1:1">
      <c r="A65991"/>
    </row>
    <row r="65992" spans="1:1">
      <c r="A65992"/>
    </row>
    <row r="65993" spans="1:1">
      <c r="A65993"/>
    </row>
    <row r="65994" spans="1:1">
      <c r="A65994"/>
    </row>
    <row r="65995" spans="1:1">
      <c r="A65995"/>
    </row>
    <row r="65996" spans="1:1">
      <c r="A65996"/>
    </row>
    <row r="65997" spans="1:1">
      <c r="A65997"/>
    </row>
    <row r="65998" spans="1:1">
      <c r="A65998"/>
    </row>
    <row r="65999" spans="1:1">
      <c r="A65999"/>
    </row>
    <row r="66000" spans="1:1">
      <c r="A66000"/>
    </row>
    <row r="66001" spans="1:1">
      <c r="A66001"/>
    </row>
    <row r="66002" spans="1:1">
      <c r="A66002"/>
    </row>
    <row r="66003" spans="1:1">
      <c r="A66003"/>
    </row>
    <row r="66004" spans="1:1">
      <c r="A66004"/>
    </row>
    <row r="66005" spans="1:1">
      <c r="A66005"/>
    </row>
    <row r="66006" spans="1:1">
      <c r="A66006"/>
    </row>
    <row r="66007" spans="1:1">
      <c r="A66007"/>
    </row>
    <row r="66008" spans="1:1">
      <c r="A66008"/>
    </row>
    <row r="66009" spans="1:1">
      <c r="A66009"/>
    </row>
    <row r="66010" spans="1:1">
      <c r="A66010"/>
    </row>
    <row r="66011" spans="1:1">
      <c r="A66011"/>
    </row>
    <row r="66012" spans="1:1">
      <c r="A66012"/>
    </row>
    <row r="66013" spans="1:1">
      <c r="A66013"/>
    </row>
    <row r="66014" spans="1:1">
      <c r="A66014"/>
    </row>
    <row r="66015" spans="1:1">
      <c r="A66015"/>
    </row>
    <row r="66016" spans="1:1">
      <c r="A66016"/>
    </row>
    <row r="66017" spans="1:1">
      <c r="A66017"/>
    </row>
    <row r="66018" spans="1:1">
      <c r="A66018"/>
    </row>
    <row r="66019" spans="1:1">
      <c r="A66019"/>
    </row>
    <row r="66020" spans="1:1">
      <c r="A66020"/>
    </row>
    <row r="66021" spans="1:1">
      <c r="A66021"/>
    </row>
    <row r="66022" spans="1:1">
      <c r="A66022"/>
    </row>
    <row r="66023" spans="1:1">
      <c r="A66023"/>
    </row>
    <row r="66024" spans="1:1">
      <c r="A66024"/>
    </row>
    <row r="66025" spans="1:1">
      <c r="A66025"/>
    </row>
    <row r="66026" spans="1:1">
      <c r="A66026"/>
    </row>
    <row r="66027" spans="1:1">
      <c r="A66027"/>
    </row>
    <row r="66028" spans="1:1">
      <c r="A66028"/>
    </row>
    <row r="66029" spans="1:1">
      <c r="A66029"/>
    </row>
    <row r="66030" spans="1:1">
      <c r="A66030"/>
    </row>
    <row r="66031" spans="1:1">
      <c r="A66031"/>
    </row>
    <row r="66032" spans="1:1">
      <c r="A66032"/>
    </row>
    <row r="66033" spans="1:1">
      <c r="A66033"/>
    </row>
    <row r="66034" spans="1:1">
      <c r="A66034"/>
    </row>
    <row r="66035" spans="1:1">
      <c r="A66035"/>
    </row>
    <row r="66036" spans="1:1">
      <c r="A66036"/>
    </row>
    <row r="66037" spans="1:1">
      <c r="A66037"/>
    </row>
    <row r="66038" spans="1:1">
      <c r="A66038"/>
    </row>
    <row r="66039" spans="1:1">
      <c r="A66039"/>
    </row>
    <row r="66040" spans="1:1">
      <c r="A66040"/>
    </row>
    <row r="66041" spans="1:1">
      <c r="A66041"/>
    </row>
    <row r="66042" spans="1:1">
      <c r="A66042"/>
    </row>
    <row r="66043" spans="1:1">
      <c r="A66043"/>
    </row>
    <row r="66044" spans="1:1">
      <c r="A66044"/>
    </row>
    <row r="66045" spans="1:1">
      <c r="A66045"/>
    </row>
    <row r="66046" spans="1:1">
      <c r="A66046"/>
    </row>
    <row r="66047" spans="1:1">
      <c r="A66047"/>
    </row>
    <row r="66048" spans="1:1">
      <c r="A66048"/>
    </row>
    <row r="66049" spans="1:1">
      <c r="A66049"/>
    </row>
    <row r="66050" spans="1:1">
      <c r="A66050"/>
    </row>
    <row r="66051" spans="1:1">
      <c r="A66051"/>
    </row>
    <row r="66052" spans="1:1">
      <c r="A66052"/>
    </row>
    <row r="66053" spans="1:1">
      <c r="A66053"/>
    </row>
    <row r="66054" spans="1:1">
      <c r="A66054"/>
    </row>
    <row r="66055" spans="1:1">
      <c r="A66055"/>
    </row>
    <row r="66056" spans="1:1">
      <c r="A66056"/>
    </row>
    <row r="66057" spans="1:1">
      <c r="A66057"/>
    </row>
    <row r="66058" spans="1:1">
      <c r="A66058"/>
    </row>
    <row r="66059" spans="1:1">
      <c r="A66059"/>
    </row>
    <row r="66060" spans="1:1">
      <c r="A66060"/>
    </row>
    <row r="66061" spans="1:1">
      <c r="A66061"/>
    </row>
    <row r="66062" spans="1:1">
      <c r="A66062"/>
    </row>
    <row r="66063" spans="1:1">
      <c r="A66063"/>
    </row>
    <row r="66064" spans="1:1">
      <c r="A66064"/>
    </row>
    <row r="66065" spans="1:1">
      <c r="A66065"/>
    </row>
    <row r="66066" spans="1:1">
      <c r="A66066"/>
    </row>
    <row r="66067" spans="1:1">
      <c r="A66067"/>
    </row>
    <row r="66068" spans="1:1">
      <c r="A66068"/>
    </row>
    <row r="66069" spans="1:1">
      <c r="A66069"/>
    </row>
    <row r="66070" spans="1:1">
      <c r="A66070"/>
    </row>
    <row r="66071" spans="1:1">
      <c r="A66071"/>
    </row>
    <row r="66072" spans="1:1">
      <c r="A66072"/>
    </row>
    <row r="66073" spans="1:1">
      <c r="A66073"/>
    </row>
    <row r="66074" spans="1:1">
      <c r="A66074"/>
    </row>
    <row r="66075" spans="1:1">
      <c r="A66075"/>
    </row>
    <row r="66076" spans="1:1">
      <c r="A66076"/>
    </row>
    <row r="66077" spans="1:1">
      <c r="A66077"/>
    </row>
    <row r="66078" spans="1:1">
      <c r="A66078"/>
    </row>
    <row r="66079" spans="1:1">
      <c r="A66079"/>
    </row>
    <row r="66080" spans="1:1">
      <c r="A66080"/>
    </row>
    <row r="66081" spans="1:1">
      <c r="A66081"/>
    </row>
    <row r="66082" spans="1:1">
      <c r="A66082"/>
    </row>
    <row r="66083" spans="1:1">
      <c r="A66083"/>
    </row>
    <row r="66084" spans="1:1">
      <c r="A66084"/>
    </row>
    <row r="66085" spans="1:1">
      <c r="A66085"/>
    </row>
    <row r="66086" spans="1:1">
      <c r="A66086"/>
    </row>
    <row r="66087" spans="1:1">
      <c r="A66087"/>
    </row>
    <row r="66088" spans="1:1">
      <c r="A66088"/>
    </row>
    <row r="66089" spans="1:1">
      <c r="A66089"/>
    </row>
    <row r="66090" spans="1:1">
      <c r="A66090"/>
    </row>
    <row r="66091" spans="1:1">
      <c r="A66091"/>
    </row>
    <row r="66092" spans="1:1">
      <c r="A66092"/>
    </row>
    <row r="66093" spans="1:1">
      <c r="A66093"/>
    </row>
    <row r="66094" spans="1:1">
      <c r="A66094"/>
    </row>
    <row r="66095" spans="1:1">
      <c r="A66095"/>
    </row>
    <row r="66096" spans="1:1">
      <c r="A66096"/>
    </row>
    <row r="66097" spans="1:1">
      <c r="A66097"/>
    </row>
    <row r="66098" spans="1:1">
      <c r="A66098"/>
    </row>
    <row r="66099" spans="1:1">
      <c r="A66099"/>
    </row>
    <row r="66100" spans="1:1">
      <c r="A66100"/>
    </row>
    <row r="66101" spans="1:1">
      <c r="A66101"/>
    </row>
    <row r="66102" spans="1:1">
      <c r="A66102"/>
    </row>
    <row r="66103" spans="1:1">
      <c r="A66103"/>
    </row>
    <row r="66104" spans="1:1">
      <c r="A66104"/>
    </row>
    <row r="66105" spans="1:1">
      <c r="A66105"/>
    </row>
    <row r="66106" spans="1:1">
      <c r="A66106"/>
    </row>
    <row r="66107" spans="1:1">
      <c r="A66107"/>
    </row>
    <row r="66108" spans="1:1">
      <c r="A66108"/>
    </row>
    <row r="66109" spans="1:1">
      <c r="A66109"/>
    </row>
    <row r="66110" spans="1:1">
      <c r="A66110"/>
    </row>
    <row r="66111" spans="1:1">
      <c r="A66111"/>
    </row>
    <row r="66112" spans="1:1">
      <c r="A66112"/>
    </row>
    <row r="66113" spans="1:1">
      <c r="A66113"/>
    </row>
    <row r="66114" spans="1:1">
      <c r="A66114"/>
    </row>
    <row r="66115" spans="1:1">
      <c r="A66115"/>
    </row>
    <row r="66116" spans="1:1">
      <c r="A66116"/>
    </row>
    <row r="66117" spans="1:1">
      <c r="A66117"/>
    </row>
    <row r="66118" spans="1:1">
      <c r="A66118"/>
    </row>
    <row r="66119" spans="1:1">
      <c r="A66119"/>
    </row>
    <row r="66120" spans="1:1">
      <c r="A66120"/>
    </row>
    <row r="66121" spans="1:1">
      <c r="A66121"/>
    </row>
    <row r="66122" spans="1:1">
      <c r="A66122"/>
    </row>
    <row r="66123" spans="1:1">
      <c r="A66123"/>
    </row>
    <row r="66124" spans="1:1">
      <c r="A66124"/>
    </row>
    <row r="66125" spans="1:1">
      <c r="A66125"/>
    </row>
    <row r="66126" spans="1:1">
      <c r="A66126"/>
    </row>
    <row r="66127" spans="1:1">
      <c r="A66127"/>
    </row>
    <row r="66128" spans="1:1">
      <c r="A66128"/>
    </row>
    <row r="66129" spans="1:1">
      <c r="A66129"/>
    </row>
    <row r="66130" spans="1:1">
      <c r="A66130"/>
    </row>
    <row r="66131" spans="1:1">
      <c r="A66131"/>
    </row>
    <row r="66132" spans="1:1">
      <c r="A66132"/>
    </row>
    <row r="66133" spans="1:1">
      <c r="A66133"/>
    </row>
    <row r="66134" spans="1:1">
      <c r="A66134"/>
    </row>
    <row r="66135" spans="1:1">
      <c r="A66135"/>
    </row>
    <row r="66136" spans="1:1">
      <c r="A66136"/>
    </row>
    <row r="66137" spans="1:1">
      <c r="A66137"/>
    </row>
    <row r="66138" spans="1:1">
      <c r="A66138"/>
    </row>
    <row r="66139" spans="1:1">
      <c r="A66139"/>
    </row>
    <row r="66140" spans="1:1">
      <c r="A66140"/>
    </row>
    <row r="66141" spans="1:1">
      <c r="A66141"/>
    </row>
    <row r="66142" spans="1:1">
      <c r="A66142"/>
    </row>
    <row r="66143" spans="1:1">
      <c r="A66143"/>
    </row>
    <row r="66144" spans="1:1">
      <c r="A66144"/>
    </row>
    <row r="66145" spans="1:1">
      <c r="A66145"/>
    </row>
    <row r="66146" spans="1:1">
      <c r="A66146"/>
    </row>
    <row r="66147" spans="1:1">
      <c r="A66147"/>
    </row>
    <row r="66148" spans="1:1">
      <c r="A66148"/>
    </row>
    <row r="66149" spans="1:1">
      <c r="A66149"/>
    </row>
    <row r="66150" spans="1:1">
      <c r="A66150"/>
    </row>
    <row r="66151" spans="1:1">
      <c r="A66151"/>
    </row>
    <row r="66152" spans="1:1">
      <c r="A66152"/>
    </row>
    <row r="66153" spans="1:1">
      <c r="A66153"/>
    </row>
    <row r="66154" spans="1:1">
      <c r="A66154"/>
    </row>
    <row r="66155" spans="1:1">
      <c r="A66155"/>
    </row>
    <row r="66156" spans="1:1">
      <c r="A66156"/>
    </row>
    <row r="66157" spans="1:1">
      <c r="A66157"/>
    </row>
    <row r="66158" spans="1:1">
      <c r="A66158"/>
    </row>
    <row r="66159" spans="1:1">
      <c r="A66159"/>
    </row>
    <row r="66160" spans="1:1">
      <c r="A66160"/>
    </row>
    <row r="66161" spans="1:1">
      <c r="A66161"/>
    </row>
    <row r="66162" spans="1:1">
      <c r="A66162"/>
    </row>
    <row r="66163" spans="1:1">
      <c r="A66163"/>
    </row>
    <row r="66164" spans="1:1">
      <c r="A66164"/>
    </row>
    <row r="66165" spans="1:1">
      <c r="A66165"/>
    </row>
    <row r="66166" spans="1:1">
      <c r="A66166"/>
    </row>
    <row r="66167" spans="1:1">
      <c r="A66167"/>
    </row>
    <row r="66168" spans="1:1">
      <c r="A66168"/>
    </row>
    <row r="66169" spans="1:1">
      <c r="A66169"/>
    </row>
    <row r="66170" spans="1:1">
      <c r="A66170"/>
    </row>
    <row r="66171" spans="1:1">
      <c r="A66171"/>
    </row>
    <row r="66172" spans="1:1">
      <c r="A66172"/>
    </row>
    <row r="66173" spans="1:1">
      <c r="A66173"/>
    </row>
    <row r="66174" spans="1:1">
      <c r="A66174"/>
    </row>
    <row r="66175" spans="1:1">
      <c r="A66175"/>
    </row>
    <row r="66176" spans="1:1">
      <c r="A66176"/>
    </row>
    <row r="66177" spans="1:1">
      <c r="A66177"/>
    </row>
    <row r="66178" spans="1:1">
      <c r="A66178"/>
    </row>
    <row r="66179" spans="1:1">
      <c r="A66179"/>
    </row>
    <row r="66180" spans="1:1">
      <c r="A66180"/>
    </row>
    <row r="66181" spans="1:1">
      <c r="A66181"/>
    </row>
    <row r="66182" spans="1:1">
      <c r="A66182"/>
    </row>
    <row r="66183" spans="1:1">
      <c r="A66183"/>
    </row>
    <row r="66184" spans="1:1">
      <c r="A66184"/>
    </row>
    <row r="66185" spans="1:1">
      <c r="A66185"/>
    </row>
    <row r="66186" spans="1:1">
      <c r="A66186"/>
    </row>
    <row r="66187" spans="1:1">
      <c r="A66187"/>
    </row>
    <row r="66188" spans="1:1">
      <c r="A66188"/>
    </row>
    <row r="66189" spans="1:1">
      <c r="A66189"/>
    </row>
    <row r="66190" spans="1:1">
      <c r="A66190"/>
    </row>
    <row r="66191" spans="1:1">
      <c r="A66191"/>
    </row>
    <row r="66192" spans="1:1">
      <c r="A66192"/>
    </row>
    <row r="66193" spans="1:1">
      <c r="A66193"/>
    </row>
    <row r="66194" spans="1:1">
      <c r="A66194"/>
    </row>
    <row r="66195" spans="1:1">
      <c r="A66195"/>
    </row>
    <row r="66196" spans="1:1">
      <c r="A66196"/>
    </row>
    <row r="66197" spans="1:1">
      <c r="A66197"/>
    </row>
    <row r="66198" spans="1:1">
      <c r="A66198"/>
    </row>
    <row r="66199" spans="1:1">
      <c r="A66199"/>
    </row>
    <row r="66200" spans="1:1">
      <c r="A66200"/>
    </row>
    <row r="66201" spans="1:1">
      <c r="A66201"/>
    </row>
    <row r="66202" spans="1:1">
      <c r="A66202"/>
    </row>
    <row r="66203" spans="1:1">
      <c r="A66203"/>
    </row>
    <row r="66204" spans="1:1">
      <c r="A66204"/>
    </row>
    <row r="66205" spans="1:1">
      <c r="A66205"/>
    </row>
    <row r="66206" spans="1:1">
      <c r="A66206"/>
    </row>
    <row r="66207" spans="1:1">
      <c r="A66207"/>
    </row>
    <row r="66208" spans="1:1">
      <c r="A66208"/>
    </row>
    <row r="66209" spans="1:1">
      <c r="A66209"/>
    </row>
    <row r="66210" spans="1:1">
      <c r="A66210"/>
    </row>
    <row r="66211" spans="1:1">
      <c r="A66211"/>
    </row>
    <row r="66212" spans="1:1">
      <c r="A66212"/>
    </row>
    <row r="66213" spans="1:1">
      <c r="A66213"/>
    </row>
    <row r="66214" spans="1:1">
      <c r="A66214"/>
    </row>
    <row r="66215" spans="1:1">
      <c r="A66215"/>
    </row>
    <row r="66216" spans="1:1">
      <c r="A66216"/>
    </row>
    <row r="66217" spans="1:1">
      <c r="A66217"/>
    </row>
    <row r="66218" spans="1:1">
      <c r="A66218"/>
    </row>
    <row r="66219" spans="1:1">
      <c r="A66219"/>
    </row>
    <row r="66220" spans="1:1">
      <c r="A66220"/>
    </row>
    <row r="66221" spans="1:1">
      <c r="A66221"/>
    </row>
    <row r="66222" spans="1:1">
      <c r="A66222"/>
    </row>
    <row r="66223" spans="1:1">
      <c r="A66223"/>
    </row>
    <row r="66224" spans="1:1">
      <c r="A66224"/>
    </row>
    <row r="66225" spans="1:1">
      <c r="A66225"/>
    </row>
    <row r="66226" spans="1:1">
      <c r="A66226"/>
    </row>
    <row r="66227" spans="1:1">
      <c r="A66227"/>
    </row>
    <row r="66228" spans="1:1">
      <c r="A66228"/>
    </row>
    <row r="66229" spans="1:1">
      <c r="A66229"/>
    </row>
    <row r="66230" spans="1:1">
      <c r="A66230"/>
    </row>
    <row r="66231" spans="1:1">
      <c r="A66231"/>
    </row>
    <row r="66232" spans="1:1">
      <c r="A66232"/>
    </row>
    <row r="66233" spans="1:1">
      <c r="A66233"/>
    </row>
    <row r="66234" spans="1:1">
      <c r="A66234"/>
    </row>
    <row r="66235" spans="1:1">
      <c r="A66235"/>
    </row>
    <row r="66236" spans="1:1">
      <c r="A66236"/>
    </row>
    <row r="66237" spans="1:1">
      <c r="A66237"/>
    </row>
    <row r="66238" spans="1:1">
      <c r="A66238"/>
    </row>
    <row r="66239" spans="1:1">
      <c r="A66239"/>
    </row>
    <row r="66240" spans="1:1">
      <c r="A66240"/>
    </row>
    <row r="66241" spans="1:1">
      <c r="A66241"/>
    </row>
    <row r="66242" spans="1:1">
      <c r="A66242"/>
    </row>
    <row r="66243" spans="1:1">
      <c r="A66243"/>
    </row>
    <row r="66244" spans="1:1">
      <c r="A66244"/>
    </row>
    <row r="66245" spans="1:1">
      <c r="A66245"/>
    </row>
    <row r="66246" spans="1:1">
      <c r="A66246"/>
    </row>
    <row r="66247" spans="1:1">
      <c r="A66247"/>
    </row>
    <row r="66248" spans="1:1">
      <c r="A66248"/>
    </row>
    <row r="66249" spans="1:1">
      <c r="A66249"/>
    </row>
    <row r="66250" spans="1:1">
      <c r="A66250"/>
    </row>
    <row r="66251" spans="1:1">
      <c r="A66251"/>
    </row>
    <row r="66252" spans="1:1">
      <c r="A66252"/>
    </row>
    <row r="66253" spans="1:1">
      <c r="A66253"/>
    </row>
    <row r="66254" spans="1:1">
      <c r="A66254"/>
    </row>
    <row r="66255" spans="1:1">
      <c r="A66255"/>
    </row>
    <row r="66256" spans="1:1">
      <c r="A66256"/>
    </row>
    <row r="66257" spans="1:1">
      <c r="A66257"/>
    </row>
    <row r="66258" spans="1:1">
      <c r="A66258"/>
    </row>
    <row r="66259" spans="1:1">
      <c r="A66259"/>
    </row>
    <row r="66260" spans="1:1">
      <c r="A66260"/>
    </row>
    <row r="66261" spans="1:1">
      <c r="A66261"/>
    </row>
    <row r="66262" spans="1:1">
      <c r="A66262"/>
    </row>
    <row r="66263" spans="1:1">
      <c r="A66263"/>
    </row>
    <row r="66264" spans="1:1">
      <c r="A66264"/>
    </row>
    <row r="66265" spans="1:1">
      <c r="A66265"/>
    </row>
    <row r="66266" spans="1:1">
      <c r="A66266"/>
    </row>
    <row r="66267" spans="1:1">
      <c r="A66267"/>
    </row>
    <row r="66268" spans="1:1">
      <c r="A66268"/>
    </row>
    <row r="66269" spans="1:1">
      <c r="A66269"/>
    </row>
    <row r="66270" spans="1:1">
      <c r="A66270"/>
    </row>
    <row r="66271" spans="1:1">
      <c r="A66271"/>
    </row>
    <row r="66272" spans="1:1">
      <c r="A66272"/>
    </row>
    <row r="66273" spans="1:1">
      <c r="A66273"/>
    </row>
    <row r="66274" spans="1:1">
      <c r="A66274"/>
    </row>
    <row r="66275" spans="1:1">
      <c r="A66275"/>
    </row>
    <row r="66276" spans="1:1">
      <c r="A66276"/>
    </row>
    <row r="66277" spans="1:1">
      <c r="A66277"/>
    </row>
    <row r="66278" spans="1:1">
      <c r="A66278"/>
    </row>
    <row r="66279" spans="1:1">
      <c r="A66279"/>
    </row>
    <row r="66280" spans="1:1">
      <c r="A66280"/>
    </row>
    <row r="66281" spans="1:1">
      <c r="A66281"/>
    </row>
    <row r="66282" spans="1:1">
      <c r="A66282"/>
    </row>
    <row r="66283" spans="1:1">
      <c r="A66283"/>
    </row>
    <row r="66284" spans="1:1">
      <c r="A66284"/>
    </row>
    <row r="66285" spans="1:1">
      <c r="A66285"/>
    </row>
    <row r="66286" spans="1:1">
      <c r="A66286"/>
    </row>
    <row r="66287" spans="1:1">
      <c r="A66287"/>
    </row>
    <row r="66288" spans="1:1">
      <c r="A66288"/>
    </row>
    <row r="66289" spans="1:1">
      <c r="A66289"/>
    </row>
    <row r="66290" spans="1:1">
      <c r="A66290"/>
    </row>
    <row r="66291" spans="1:1">
      <c r="A66291"/>
    </row>
    <row r="66292" spans="1:1">
      <c r="A66292"/>
    </row>
    <row r="66293" spans="1:1">
      <c r="A66293"/>
    </row>
    <row r="66294" spans="1:1">
      <c r="A66294"/>
    </row>
    <row r="66295" spans="1:1">
      <c r="A66295"/>
    </row>
    <row r="66296" spans="1:1">
      <c r="A66296"/>
    </row>
    <row r="66297" spans="1:1">
      <c r="A66297"/>
    </row>
    <row r="66298" spans="1:1">
      <c r="A66298"/>
    </row>
    <row r="66299" spans="1:1">
      <c r="A66299"/>
    </row>
    <row r="66300" spans="1:1">
      <c r="A66300"/>
    </row>
    <row r="66301" spans="1:1">
      <c r="A66301"/>
    </row>
    <row r="66302" spans="1:1">
      <c r="A66302"/>
    </row>
    <row r="66303" spans="1:1">
      <c r="A66303"/>
    </row>
    <row r="66304" spans="1:1">
      <c r="A66304"/>
    </row>
    <row r="66305" spans="1:1">
      <c r="A66305"/>
    </row>
    <row r="66306" spans="1:1">
      <c r="A66306"/>
    </row>
    <row r="66307" spans="1:1">
      <c r="A66307"/>
    </row>
    <row r="66308" spans="1:1">
      <c r="A66308"/>
    </row>
    <row r="66309" spans="1:1">
      <c r="A66309"/>
    </row>
    <row r="66310" spans="1:1">
      <c r="A66310"/>
    </row>
    <row r="66311" spans="1:1">
      <c r="A66311"/>
    </row>
    <row r="66312" spans="1:1">
      <c r="A66312"/>
    </row>
    <row r="66313" spans="1:1">
      <c r="A66313"/>
    </row>
    <row r="66314" spans="1:1">
      <c r="A66314"/>
    </row>
    <row r="66315" spans="1:1">
      <c r="A66315"/>
    </row>
    <row r="66316" spans="1:1">
      <c r="A66316"/>
    </row>
    <row r="66317" spans="1:1">
      <c r="A66317"/>
    </row>
    <row r="66318" spans="1:1">
      <c r="A66318"/>
    </row>
    <row r="66319" spans="1:1">
      <c r="A66319"/>
    </row>
    <row r="66320" spans="1:1">
      <c r="A66320"/>
    </row>
    <row r="66321" spans="1:1">
      <c r="A66321"/>
    </row>
    <row r="66322" spans="1:1">
      <c r="A66322"/>
    </row>
    <row r="66323" spans="1:1">
      <c r="A66323"/>
    </row>
    <row r="66324" spans="1:1">
      <c r="A66324"/>
    </row>
    <row r="66325" spans="1:1">
      <c r="A66325"/>
    </row>
    <row r="66326" spans="1:1">
      <c r="A66326"/>
    </row>
    <row r="66327" spans="1:1">
      <c r="A66327"/>
    </row>
    <row r="66328" spans="1:1">
      <c r="A66328"/>
    </row>
    <row r="66329" spans="1:1">
      <c r="A66329"/>
    </row>
    <row r="66330" spans="1:1">
      <c r="A66330"/>
    </row>
    <row r="66331" spans="1:1">
      <c r="A66331"/>
    </row>
    <row r="66332" spans="1:1">
      <c r="A66332"/>
    </row>
    <row r="66333" spans="1:1">
      <c r="A66333"/>
    </row>
    <row r="66334" spans="1:1">
      <c r="A66334"/>
    </row>
    <row r="66335" spans="1:1">
      <c r="A66335"/>
    </row>
    <row r="66336" spans="1:1">
      <c r="A66336"/>
    </row>
    <row r="66337" spans="1:1">
      <c r="A66337"/>
    </row>
    <row r="66338" spans="1:1">
      <c r="A66338"/>
    </row>
    <row r="66339" spans="1:1">
      <c r="A66339"/>
    </row>
    <row r="66340" spans="1:1">
      <c r="A66340"/>
    </row>
    <row r="66341" spans="1:1">
      <c r="A66341"/>
    </row>
    <row r="66342" spans="1:1">
      <c r="A66342"/>
    </row>
    <row r="66343" spans="1:1">
      <c r="A66343"/>
    </row>
    <row r="66344" spans="1:1">
      <c r="A66344"/>
    </row>
    <row r="66345" spans="1:1">
      <c r="A66345"/>
    </row>
    <row r="66346" spans="1:1">
      <c r="A66346"/>
    </row>
    <row r="66347" spans="1:1">
      <c r="A66347"/>
    </row>
    <row r="66348" spans="1:1">
      <c r="A66348"/>
    </row>
    <row r="66349" spans="1:1">
      <c r="A66349"/>
    </row>
    <row r="66350" spans="1:1">
      <c r="A66350"/>
    </row>
    <row r="66351" spans="1:1">
      <c r="A66351"/>
    </row>
    <row r="66352" spans="1:1">
      <c r="A66352"/>
    </row>
    <row r="66353" spans="1:1">
      <c r="A66353"/>
    </row>
    <row r="66354" spans="1:1">
      <c r="A66354"/>
    </row>
    <row r="66355" spans="1:1">
      <c r="A66355"/>
    </row>
    <row r="66356" spans="1:1">
      <c r="A66356"/>
    </row>
    <row r="66357" spans="1:1">
      <c r="A66357"/>
    </row>
    <row r="66358" spans="1:1">
      <c r="A66358"/>
    </row>
    <row r="66359" spans="1:1">
      <c r="A66359"/>
    </row>
    <row r="66360" spans="1:1">
      <c r="A66360"/>
    </row>
    <row r="66361" spans="1:1">
      <c r="A66361"/>
    </row>
    <row r="66362" spans="1:1">
      <c r="A66362"/>
    </row>
    <row r="66363" spans="1:1">
      <c r="A66363"/>
    </row>
    <row r="66364" spans="1:1">
      <c r="A66364"/>
    </row>
    <row r="66365" spans="1:1">
      <c r="A66365"/>
    </row>
    <row r="66366" spans="1:1">
      <c r="A66366"/>
    </row>
    <row r="66367" spans="1:1">
      <c r="A66367"/>
    </row>
    <row r="66368" spans="1:1">
      <c r="A66368"/>
    </row>
    <row r="66369" spans="1:1">
      <c r="A66369"/>
    </row>
    <row r="66370" spans="1:1">
      <c r="A66370"/>
    </row>
    <row r="66371" spans="1:1">
      <c r="A66371"/>
    </row>
    <row r="66372" spans="1:1">
      <c r="A66372"/>
    </row>
    <row r="66373" spans="1:1">
      <c r="A66373"/>
    </row>
    <row r="66374" spans="1:1">
      <c r="A66374"/>
    </row>
    <row r="66375" spans="1:1">
      <c r="A66375"/>
    </row>
    <row r="66376" spans="1:1">
      <c r="A66376"/>
    </row>
    <row r="66377" spans="1:1">
      <c r="A66377"/>
    </row>
    <row r="66378" spans="1:1">
      <c r="A66378"/>
    </row>
    <row r="66379" spans="1:1">
      <c r="A66379"/>
    </row>
    <row r="66380" spans="1:1">
      <c r="A66380"/>
    </row>
    <row r="66381" spans="1:1">
      <c r="A66381"/>
    </row>
    <row r="66382" spans="1:1">
      <c r="A66382"/>
    </row>
    <row r="66383" spans="1:1">
      <c r="A66383"/>
    </row>
    <row r="66384" spans="1:1">
      <c r="A66384"/>
    </row>
    <row r="66385" spans="1:1">
      <c r="A66385"/>
    </row>
    <row r="66386" spans="1:1">
      <c r="A66386"/>
    </row>
    <row r="66387" spans="1:1">
      <c r="A66387"/>
    </row>
    <row r="66388" spans="1:1">
      <c r="A66388"/>
    </row>
    <row r="66389" spans="1:1">
      <c r="A66389"/>
    </row>
    <row r="66390" spans="1:1">
      <c r="A66390"/>
    </row>
    <row r="66391" spans="1:1">
      <c r="A66391"/>
    </row>
    <row r="66392" spans="1:1">
      <c r="A66392"/>
    </row>
    <row r="66393" spans="1:1">
      <c r="A66393"/>
    </row>
    <row r="66394" spans="1:1">
      <c r="A66394"/>
    </row>
    <row r="66395" spans="1:1">
      <c r="A66395"/>
    </row>
    <row r="66396" spans="1:1">
      <c r="A66396"/>
    </row>
    <row r="66397" spans="1:1">
      <c r="A66397"/>
    </row>
    <row r="66398" spans="1:1">
      <c r="A66398"/>
    </row>
    <row r="66399" spans="1:1">
      <c r="A66399"/>
    </row>
    <row r="66400" spans="1:1">
      <c r="A66400"/>
    </row>
    <row r="66401" spans="1:1">
      <c r="A66401"/>
    </row>
    <row r="66402" spans="1:1">
      <c r="A66402"/>
    </row>
    <row r="66403" spans="1:1">
      <c r="A66403"/>
    </row>
    <row r="66404" spans="1:1">
      <c r="A66404"/>
    </row>
    <row r="66405" spans="1:1">
      <c r="A66405"/>
    </row>
    <row r="66406" spans="1:1">
      <c r="A66406"/>
    </row>
    <row r="66407" spans="1:1">
      <c r="A66407"/>
    </row>
    <row r="66408" spans="1:1">
      <c r="A66408"/>
    </row>
    <row r="66409" spans="1:1">
      <c r="A66409"/>
    </row>
    <row r="66410" spans="1:1">
      <c r="A66410"/>
    </row>
    <row r="66411" spans="1:1">
      <c r="A66411"/>
    </row>
    <row r="66412" spans="1:1">
      <c r="A66412"/>
    </row>
    <row r="66413" spans="1:1">
      <c r="A66413"/>
    </row>
    <row r="66414" spans="1:1">
      <c r="A66414"/>
    </row>
    <row r="66415" spans="1:1">
      <c r="A66415"/>
    </row>
    <row r="66416" spans="1:1">
      <c r="A66416"/>
    </row>
    <row r="66417" spans="1:1">
      <c r="A66417"/>
    </row>
    <row r="66418" spans="1:1">
      <c r="A66418"/>
    </row>
    <row r="66419" spans="1:1">
      <c r="A66419"/>
    </row>
    <row r="66420" spans="1:1">
      <c r="A66420"/>
    </row>
    <row r="66421" spans="1:1">
      <c r="A66421"/>
    </row>
    <row r="66422" spans="1:1">
      <c r="A66422"/>
    </row>
    <row r="66423" spans="1:1">
      <c r="A66423"/>
    </row>
    <row r="66424" spans="1:1">
      <c r="A66424"/>
    </row>
    <row r="66425" spans="1:1">
      <c r="A66425"/>
    </row>
    <row r="66426" spans="1:1">
      <c r="A66426"/>
    </row>
    <row r="66427" spans="1:1">
      <c r="A66427"/>
    </row>
    <row r="66428" spans="1:1">
      <c r="A66428"/>
    </row>
    <row r="66429" spans="1:1">
      <c r="A66429"/>
    </row>
    <row r="66430" spans="1:1">
      <c r="A66430"/>
    </row>
    <row r="66431" spans="1:1">
      <c r="A66431"/>
    </row>
    <row r="66432" spans="1:1">
      <c r="A66432"/>
    </row>
    <row r="66433" spans="1:1">
      <c r="A66433"/>
    </row>
    <row r="66434" spans="1:1">
      <c r="A66434"/>
    </row>
    <row r="66435" spans="1:1">
      <c r="A66435"/>
    </row>
    <row r="66436" spans="1:1">
      <c r="A66436"/>
    </row>
    <row r="66437" spans="1:1">
      <c r="A66437"/>
    </row>
    <row r="66438" spans="1:1">
      <c r="A66438"/>
    </row>
    <row r="66439" spans="1:1">
      <c r="A66439"/>
    </row>
    <row r="66440" spans="1:1">
      <c r="A66440"/>
    </row>
    <row r="66441" spans="1:1">
      <c r="A66441"/>
    </row>
    <row r="66442" spans="1:1">
      <c r="A66442"/>
    </row>
    <row r="66443" spans="1:1">
      <c r="A66443"/>
    </row>
    <row r="66444" spans="1:1">
      <c r="A66444"/>
    </row>
    <row r="66445" spans="1:1">
      <c r="A66445"/>
    </row>
    <row r="66446" spans="1:1">
      <c r="A66446"/>
    </row>
    <row r="66447" spans="1:1">
      <c r="A66447"/>
    </row>
    <row r="66448" spans="1:1">
      <c r="A66448"/>
    </row>
    <row r="66449" spans="1:1">
      <c r="A66449"/>
    </row>
    <row r="66450" spans="1:1">
      <c r="A66450"/>
    </row>
    <row r="66451" spans="1:1">
      <c r="A66451"/>
    </row>
    <row r="66452" spans="1:1">
      <c r="A66452"/>
    </row>
    <row r="66453" spans="1:1">
      <c r="A66453"/>
    </row>
    <row r="66454" spans="1:1">
      <c r="A66454"/>
    </row>
    <row r="66455" spans="1:1">
      <c r="A66455"/>
    </row>
    <row r="66456" spans="1:1">
      <c r="A66456"/>
    </row>
    <row r="66457" spans="1:1">
      <c r="A66457"/>
    </row>
    <row r="66458" spans="1:1">
      <c r="A66458"/>
    </row>
    <row r="66459" spans="1:1">
      <c r="A66459"/>
    </row>
    <row r="66460" spans="1:1">
      <c r="A66460"/>
    </row>
    <row r="66461" spans="1:1">
      <c r="A66461"/>
    </row>
    <row r="66462" spans="1:1">
      <c r="A66462"/>
    </row>
    <row r="66463" spans="1:1">
      <c r="A66463"/>
    </row>
    <row r="66464" spans="1:1">
      <c r="A66464"/>
    </row>
    <row r="66465" spans="1:1">
      <c r="A66465"/>
    </row>
    <row r="66466" spans="1:1">
      <c r="A66466"/>
    </row>
    <row r="66467" spans="1:1">
      <c r="A66467"/>
    </row>
    <row r="66468" spans="1:1">
      <c r="A66468"/>
    </row>
    <row r="66469" spans="1:1">
      <c r="A66469"/>
    </row>
    <row r="66470" spans="1:1">
      <c r="A66470"/>
    </row>
    <row r="66471" spans="1:1">
      <c r="A66471"/>
    </row>
    <row r="66472" spans="1:1">
      <c r="A66472"/>
    </row>
    <row r="66473" spans="1:1">
      <c r="A66473"/>
    </row>
    <row r="66474" spans="1:1">
      <c r="A66474"/>
    </row>
    <row r="66475" spans="1:1">
      <c r="A66475"/>
    </row>
    <row r="66476" spans="1:1">
      <c r="A66476"/>
    </row>
    <row r="66477" spans="1:1">
      <c r="A66477"/>
    </row>
    <row r="66478" spans="1:1">
      <c r="A66478"/>
    </row>
    <row r="66479" spans="1:1">
      <c r="A66479"/>
    </row>
    <row r="66480" spans="1:1">
      <c r="A66480"/>
    </row>
    <row r="66481" spans="1:1">
      <c r="A66481"/>
    </row>
    <row r="66482" spans="1:1">
      <c r="A66482"/>
    </row>
    <row r="66483" spans="1:1">
      <c r="A66483"/>
    </row>
    <row r="66484" spans="1:1">
      <c r="A66484"/>
    </row>
    <row r="66485" spans="1:1">
      <c r="A66485"/>
    </row>
    <row r="66486" spans="1:1">
      <c r="A66486"/>
    </row>
    <row r="66487" spans="1:1">
      <c r="A66487"/>
    </row>
    <row r="66488" spans="1:1">
      <c r="A66488"/>
    </row>
    <row r="66489" spans="1:1">
      <c r="A66489"/>
    </row>
    <row r="66490" spans="1:1">
      <c r="A66490"/>
    </row>
    <row r="66491" spans="1:1">
      <c r="A66491"/>
    </row>
    <row r="66492" spans="1:1">
      <c r="A66492"/>
    </row>
    <row r="66493" spans="1:1">
      <c r="A66493"/>
    </row>
    <row r="66494" spans="1:1">
      <c r="A66494"/>
    </row>
    <row r="66495" spans="1:1">
      <c r="A66495"/>
    </row>
    <row r="66496" spans="1:1">
      <c r="A66496"/>
    </row>
    <row r="66497" spans="1:1">
      <c r="A66497"/>
    </row>
    <row r="66498" spans="1:1">
      <c r="A66498"/>
    </row>
    <row r="66499" spans="1:1">
      <c r="A66499"/>
    </row>
    <row r="66500" spans="1:1">
      <c r="A66500"/>
    </row>
    <row r="66501" spans="1:1">
      <c r="A66501"/>
    </row>
    <row r="66502" spans="1:1">
      <c r="A66502"/>
    </row>
    <row r="66503" spans="1:1">
      <c r="A66503"/>
    </row>
    <row r="66504" spans="1:1">
      <c r="A66504"/>
    </row>
    <row r="66505" spans="1:1">
      <c r="A66505"/>
    </row>
    <row r="66506" spans="1:1">
      <c r="A66506"/>
    </row>
    <row r="66507" spans="1:1">
      <c r="A66507"/>
    </row>
    <row r="66508" spans="1:1">
      <c r="A66508"/>
    </row>
    <row r="66509" spans="1:1">
      <c r="A66509"/>
    </row>
    <row r="66510" spans="1:1">
      <c r="A66510"/>
    </row>
    <row r="66511" spans="1:1">
      <c r="A66511"/>
    </row>
    <row r="66512" spans="1:1">
      <c r="A66512"/>
    </row>
    <row r="66513" spans="1:1">
      <c r="A66513"/>
    </row>
    <row r="66514" spans="1:1">
      <c r="A66514"/>
    </row>
    <row r="66515" spans="1:1">
      <c r="A66515"/>
    </row>
    <row r="66516" spans="1:1">
      <c r="A66516"/>
    </row>
    <row r="66517" spans="1:1">
      <c r="A66517"/>
    </row>
    <row r="66518" spans="1:1">
      <c r="A66518"/>
    </row>
    <row r="66519" spans="1:1">
      <c r="A66519"/>
    </row>
    <row r="66520" spans="1:1">
      <c r="A66520"/>
    </row>
    <row r="66521" spans="1:1">
      <c r="A66521"/>
    </row>
    <row r="66522" spans="1:1">
      <c r="A66522"/>
    </row>
    <row r="66523" spans="1:1">
      <c r="A66523"/>
    </row>
    <row r="66524" spans="1:1">
      <c r="A66524"/>
    </row>
    <row r="66525" spans="1:1">
      <c r="A66525"/>
    </row>
    <row r="66526" spans="1:1">
      <c r="A66526"/>
    </row>
    <row r="66527" spans="1:1">
      <c r="A66527"/>
    </row>
    <row r="66528" spans="1:1">
      <c r="A66528"/>
    </row>
    <row r="66529" spans="1:1">
      <c r="A66529"/>
    </row>
    <row r="66530" spans="1:1">
      <c r="A66530"/>
    </row>
    <row r="66531" spans="1:1">
      <c r="A66531"/>
    </row>
    <row r="66532" spans="1:1">
      <c r="A66532"/>
    </row>
    <row r="66533" spans="1:1">
      <c r="A66533"/>
    </row>
    <row r="66534" spans="1:1">
      <c r="A66534"/>
    </row>
    <row r="66535" spans="1:1">
      <c r="A66535"/>
    </row>
    <row r="66536" spans="1:1">
      <c r="A66536"/>
    </row>
    <row r="66537" spans="1:1">
      <c r="A66537"/>
    </row>
    <row r="66538" spans="1:1">
      <c r="A66538"/>
    </row>
    <row r="66539" spans="1:1">
      <c r="A66539"/>
    </row>
    <row r="66540" spans="1:1">
      <c r="A66540"/>
    </row>
    <row r="66541" spans="1:1">
      <c r="A66541"/>
    </row>
    <row r="66542" spans="1:1">
      <c r="A66542"/>
    </row>
    <row r="66543" spans="1:1">
      <c r="A66543"/>
    </row>
    <row r="66544" spans="1:1">
      <c r="A66544"/>
    </row>
    <row r="66545" spans="1:1">
      <c r="A66545"/>
    </row>
    <row r="66546" spans="1:1">
      <c r="A66546"/>
    </row>
    <row r="66547" spans="1:1">
      <c r="A66547"/>
    </row>
    <row r="66548" spans="1:1">
      <c r="A66548"/>
    </row>
    <row r="66549" spans="1:1">
      <c r="A66549"/>
    </row>
    <row r="66550" spans="1:1">
      <c r="A66550"/>
    </row>
    <row r="66551" spans="1:1">
      <c r="A66551"/>
    </row>
    <row r="66552" spans="1:1">
      <c r="A66552"/>
    </row>
    <row r="66553" spans="1:1">
      <c r="A66553"/>
    </row>
    <row r="66554" spans="1:1">
      <c r="A66554"/>
    </row>
    <row r="66555" spans="1:1">
      <c r="A66555"/>
    </row>
    <row r="66556" spans="1:1">
      <c r="A66556"/>
    </row>
    <row r="66557" spans="1:1">
      <c r="A66557"/>
    </row>
    <row r="66558" spans="1:1">
      <c r="A66558"/>
    </row>
    <row r="66559" spans="1:1">
      <c r="A66559"/>
    </row>
    <row r="66560" spans="1:1">
      <c r="A66560"/>
    </row>
    <row r="66561" spans="1:1">
      <c r="A66561"/>
    </row>
    <row r="66562" spans="1:1">
      <c r="A66562"/>
    </row>
    <row r="66563" spans="1:1">
      <c r="A66563"/>
    </row>
    <row r="66564" spans="1:1">
      <c r="A66564"/>
    </row>
    <row r="66565" spans="1:1">
      <c r="A66565"/>
    </row>
    <row r="66566" spans="1:1">
      <c r="A66566"/>
    </row>
    <row r="66567" spans="1:1">
      <c r="A66567"/>
    </row>
    <row r="66568" spans="1:1">
      <c r="A66568"/>
    </row>
    <row r="66569" spans="1:1">
      <c r="A66569"/>
    </row>
    <row r="66570" spans="1:1">
      <c r="A66570"/>
    </row>
    <row r="66571" spans="1:1">
      <c r="A66571"/>
    </row>
    <row r="66572" spans="1:1">
      <c r="A66572"/>
    </row>
    <row r="66573" spans="1:1">
      <c r="A66573"/>
    </row>
    <row r="66574" spans="1:1">
      <c r="A66574"/>
    </row>
    <row r="66575" spans="1:1">
      <c r="A66575"/>
    </row>
    <row r="66576" spans="1:1">
      <c r="A66576"/>
    </row>
    <row r="66577" spans="1:1">
      <c r="A66577"/>
    </row>
    <row r="66578" spans="1:1">
      <c r="A66578"/>
    </row>
    <row r="66579" spans="1:1">
      <c r="A66579"/>
    </row>
    <row r="66580" spans="1:1">
      <c r="A66580"/>
    </row>
    <row r="66581" spans="1:1">
      <c r="A66581"/>
    </row>
    <row r="66582" spans="1:1">
      <c r="A66582"/>
    </row>
    <row r="66583" spans="1:1">
      <c r="A66583"/>
    </row>
    <row r="66584" spans="1:1">
      <c r="A66584"/>
    </row>
    <row r="66585" spans="1:1">
      <c r="A66585"/>
    </row>
    <row r="66586" spans="1:1">
      <c r="A66586"/>
    </row>
    <row r="66587" spans="1:1">
      <c r="A66587"/>
    </row>
    <row r="66588" spans="1:1">
      <c r="A66588"/>
    </row>
    <row r="66589" spans="1:1">
      <c r="A66589"/>
    </row>
    <row r="66590" spans="1:1">
      <c r="A66590"/>
    </row>
    <row r="66591" spans="1:1">
      <c r="A66591"/>
    </row>
    <row r="66592" spans="1:1">
      <c r="A66592"/>
    </row>
    <row r="66593" spans="1:1">
      <c r="A66593"/>
    </row>
    <row r="66594" spans="1:1">
      <c r="A66594"/>
    </row>
    <row r="66595" spans="1:1">
      <c r="A66595"/>
    </row>
    <row r="66596" spans="1:1">
      <c r="A66596"/>
    </row>
    <row r="66597" spans="1:1">
      <c r="A66597"/>
    </row>
    <row r="66598" spans="1:1">
      <c r="A66598"/>
    </row>
    <row r="66599" spans="1:1">
      <c r="A66599"/>
    </row>
    <row r="66600" spans="1:1">
      <c r="A66600"/>
    </row>
    <row r="66601" spans="1:1">
      <c r="A66601"/>
    </row>
    <row r="66602" spans="1:1">
      <c r="A66602"/>
    </row>
    <row r="66603" spans="1:1">
      <c r="A66603"/>
    </row>
    <row r="66604" spans="1:1">
      <c r="A66604"/>
    </row>
    <row r="66605" spans="1:1">
      <c r="A66605"/>
    </row>
    <row r="66606" spans="1:1">
      <c r="A66606"/>
    </row>
    <row r="66607" spans="1:1">
      <c r="A66607"/>
    </row>
    <row r="66608" spans="1:1">
      <c r="A66608"/>
    </row>
    <row r="66609" spans="1:1">
      <c r="A66609"/>
    </row>
    <row r="66610" spans="1:1">
      <c r="A66610"/>
    </row>
    <row r="66611" spans="1:1">
      <c r="A66611"/>
    </row>
    <row r="66612" spans="1:1">
      <c r="A66612"/>
    </row>
    <row r="66613" spans="1:1">
      <c r="A66613"/>
    </row>
    <row r="66614" spans="1:1">
      <c r="A66614"/>
    </row>
    <row r="66615" spans="1:1">
      <c r="A66615"/>
    </row>
    <row r="66616" spans="1:1">
      <c r="A66616"/>
    </row>
    <row r="66617" spans="1:1">
      <c r="A66617"/>
    </row>
    <row r="66618" spans="1:1">
      <c r="A66618"/>
    </row>
    <row r="66619" spans="1:1">
      <c r="A66619"/>
    </row>
    <row r="66620" spans="1:1">
      <c r="A66620"/>
    </row>
    <row r="66621" spans="1:1">
      <c r="A66621"/>
    </row>
    <row r="66622" spans="1:1">
      <c r="A66622"/>
    </row>
    <row r="66623" spans="1:1">
      <c r="A66623"/>
    </row>
    <row r="66624" spans="1:1">
      <c r="A66624"/>
    </row>
    <row r="66625" spans="1:1">
      <c r="A66625"/>
    </row>
    <row r="66626" spans="1:1">
      <c r="A66626"/>
    </row>
    <row r="66627" spans="1:1">
      <c r="A66627"/>
    </row>
    <row r="66628" spans="1:1">
      <c r="A66628"/>
    </row>
    <row r="66629" spans="1:1">
      <c r="A66629"/>
    </row>
    <row r="66630" spans="1:1">
      <c r="A66630"/>
    </row>
    <row r="66631" spans="1:1">
      <c r="A66631"/>
    </row>
    <row r="66632" spans="1:1">
      <c r="A66632"/>
    </row>
    <row r="66633" spans="1:1">
      <c r="A66633"/>
    </row>
    <row r="66634" spans="1:1">
      <c r="A66634"/>
    </row>
    <row r="66635" spans="1:1">
      <c r="A66635"/>
    </row>
    <row r="66636" spans="1:1">
      <c r="A66636"/>
    </row>
    <row r="66637" spans="1:1">
      <c r="A66637"/>
    </row>
    <row r="66638" spans="1:1">
      <c r="A66638"/>
    </row>
    <row r="66639" spans="1:1">
      <c r="A66639"/>
    </row>
    <row r="66640" spans="1:1">
      <c r="A66640"/>
    </row>
    <row r="66641" spans="1:1">
      <c r="A66641"/>
    </row>
    <row r="66642" spans="1:1">
      <c r="A66642"/>
    </row>
    <row r="66643" spans="1:1">
      <c r="A66643"/>
    </row>
    <row r="66644" spans="1:1">
      <c r="A66644"/>
    </row>
    <row r="66645" spans="1:1">
      <c r="A66645"/>
    </row>
    <row r="66646" spans="1:1">
      <c r="A66646"/>
    </row>
    <row r="66647" spans="1:1">
      <c r="A66647"/>
    </row>
    <row r="66648" spans="1:1">
      <c r="A66648"/>
    </row>
    <row r="66649" spans="1:1">
      <c r="A66649"/>
    </row>
    <row r="66650" spans="1:1">
      <c r="A66650"/>
    </row>
    <row r="66651" spans="1:1">
      <c r="A66651"/>
    </row>
    <row r="66652" spans="1:1">
      <c r="A66652"/>
    </row>
    <row r="66653" spans="1:1">
      <c r="A66653"/>
    </row>
    <row r="66654" spans="1:1">
      <c r="A66654"/>
    </row>
    <row r="66655" spans="1:1">
      <c r="A66655"/>
    </row>
    <row r="66656" spans="1:1">
      <c r="A66656"/>
    </row>
    <row r="66657" spans="1:1">
      <c r="A66657"/>
    </row>
    <row r="66658" spans="1:1">
      <c r="A66658"/>
    </row>
    <row r="66659" spans="1:1">
      <c r="A66659"/>
    </row>
    <row r="66660" spans="1:1">
      <c r="A66660"/>
    </row>
    <row r="66661" spans="1:1">
      <c r="A66661"/>
    </row>
    <row r="66662" spans="1:1">
      <c r="A66662"/>
    </row>
    <row r="66663" spans="1:1">
      <c r="A66663"/>
    </row>
    <row r="66664" spans="1:1">
      <c r="A66664"/>
    </row>
    <row r="66665" spans="1:1">
      <c r="A66665"/>
    </row>
    <row r="66666" spans="1:1">
      <c r="A66666"/>
    </row>
    <row r="66667" spans="1:1">
      <c r="A66667"/>
    </row>
    <row r="66668" spans="1:1">
      <c r="A66668"/>
    </row>
    <row r="66669" spans="1:1">
      <c r="A66669"/>
    </row>
    <row r="66670" spans="1:1">
      <c r="A66670"/>
    </row>
    <row r="66671" spans="1:1">
      <c r="A66671"/>
    </row>
    <row r="66672" spans="1:1">
      <c r="A66672"/>
    </row>
    <row r="66673" spans="1:1">
      <c r="A66673"/>
    </row>
    <row r="66674" spans="1:1">
      <c r="A66674"/>
    </row>
    <row r="66675" spans="1:1">
      <c r="A66675"/>
    </row>
    <row r="66676" spans="1:1">
      <c r="A66676"/>
    </row>
    <row r="66677" spans="1:1">
      <c r="A66677"/>
    </row>
    <row r="66678" spans="1:1">
      <c r="A66678"/>
    </row>
    <row r="66679" spans="1:1">
      <c r="A66679"/>
    </row>
    <row r="66680" spans="1:1">
      <c r="A66680"/>
    </row>
    <row r="66681" spans="1:1">
      <c r="A66681"/>
    </row>
    <row r="66682" spans="1:1">
      <c r="A66682"/>
    </row>
    <row r="66683" spans="1:1">
      <c r="A66683"/>
    </row>
    <row r="66684" spans="1:1">
      <c r="A66684"/>
    </row>
    <row r="66685" spans="1:1">
      <c r="A66685"/>
    </row>
    <row r="66686" spans="1:1">
      <c r="A66686"/>
    </row>
    <row r="66687" spans="1:1">
      <c r="A66687"/>
    </row>
    <row r="66688" spans="1:1">
      <c r="A66688"/>
    </row>
    <row r="66689" spans="1:1">
      <c r="A66689"/>
    </row>
    <row r="66690" spans="1:1">
      <c r="A66690"/>
    </row>
    <row r="66691" spans="1:1">
      <c r="A66691"/>
    </row>
    <row r="66692" spans="1:1">
      <c r="A66692"/>
    </row>
    <row r="66693" spans="1:1">
      <c r="A66693"/>
    </row>
    <row r="66694" spans="1:1">
      <c r="A66694"/>
    </row>
    <row r="66695" spans="1:1">
      <c r="A66695"/>
    </row>
    <row r="66696" spans="1:1">
      <c r="A66696"/>
    </row>
    <row r="66697" spans="1:1">
      <c r="A66697"/>
    </row>
    <row r="66698" spans="1:1">
      <c r="A66698"/>
    </row>
    <row r="66699" spans="1:1">
      <c r="A66699"/>
    </row>
    <row r="66700" spans="1:1">
      <c r="A66700"/>
    </row>
    <row r="66701" spans="1:1">
      <c r="A66701"/>
    </row>
    <row r="66702" spans="1:1">
      <c r="A66702"/>
    </row>
    <row r="66703" spans="1:1">
      <c r="A66703"/>
    </row>
    <row r="66704" spans="1:1">
      <c r="A66704"/>
    </row>
    <row r="66705" spans="1:1">
      <c r="A66705"/>
    </row>
    <row r="66706" spans="1:1">
      <c r="A66706"/>
    </row>
    <row r="66707" spans="1:1">
      <c r="A66707"/>
    </row>
    <row r="66708" spans="1:1">
      <c r="A66708"/>
    </row>
    <row r="66709" spans="1:1">
      <c r="A66709"/>
    </row>
    <row r="66710" spans="1:1">
      <c r="A66710"/>
    </row>
    <row r="66711" spans="1:1">
      <c r="A66711"/>
    </row>
    <row r="66712" spans="1:1">
      <c r="A66712"/>
    </row>
    <row r="66713" spans="1:1">
      <c r="A66713"/>
    </row>
    <row r="66714" spans="1:1">
      <c r="A66714"/>
    </row>
    <row r="66715" spans="1:1">
      <c r="A66715"/>
    </row>
    <row r="66716" spans="1:1">
      <c r="A66716"/>
    </row>
    <row r="66717" spans="1:1">
      <c r="A66717"/>
    </row>
    <row r="66718" spans="1:1">
      <c r="A66718"/>
    </row>
    <row r="66719" spans="1:1">
      <c r="A66719"/>
    </row>
    <row r="66720" spans="1:1">
      <c r="A66720"/>
    </row>
    <row r="66721" spans="1:1">
      <c r="A66721"/>
    </row>
    <row r="66722" spans="1:1">
      <c r="A66722"/>
    </row>
    <row r="66723" spans="1:1">
      <c r="A66723"/>
    </row>
    <row r="66724" spans="1:1">
      <c r="A66724"/>
    </row>
    <row r="66725" spans="1:1">
      <c r="A66725"/>
    </row>
    <row r="66726" spans="1:1">
      <c r="A66726"/>
    </row>
    <row r="66727" spans="1:1">
      <c r="A66727"/>
    </row>
    <row r="66728" spans="1:1">
      <c r="A66728"/>
    </row>
    <row r="66729" spans="1:1">
      <c r="A66729"/>
    </row>
    <row r="66730" spans="1:1">
      <c r="A66730"/>
    </row>
    <row r="66731" spans="1:1">
      <c r="A66731"/>
    </row>
    <row r="66732" spans="1:1">
      <c r="A66732"/>
    </row>
    <row r="66733" spans="1:1">
      <c r="A66733"/>
    </row>
    <row r="66734" spans="1:1">
      <c r="A66734"/>
    </row>
    <row r="66735" spans="1:1">
      <c r="A66735"/>
    </row>
    <row r="66736" spans="1:1">
      <c r="A66736"/>
    </row>
    <row r="66737" spans="1:1">
      <c r="A66737"/>
    </row>
    <row r="66738" spans="1:1">
      <c r="A66738"/>
    </row>
    <row r="66739" spans="1:1">
      <c r="A66739"/>
    </row>
    <row r="66740" spans="1:1">
      <c r="A66740"/>
    </row>
    <row r="66741" spans="1:1">
      <c r="A66741"/>
    </row>
    <row r="66742" spans="1:1">
      <c r="A66742"/>
    </row>
    <row r="66743" spans="1:1">
      <c r="A66743"/>
    </row>
    <row r="66744" spans="1:1">
      <c r="A66744"/>
    </row>
    <row r="66745" spans="1:1">
      <c r="A66745"/>
    </row>
    <row r="66746" spans="1:1">
      <c r="A66746"/>
    </row>
    <row r="66747" spans="1:1">
      <c r="A66747"/>
    </row>
    <row r="66748" spans="1:1">
      <c r="A66748"/>
    </row>
    <row r="66749" spans="1:1">
      <c r="A66749"/>
    </row>
    <row r="66750" spans="1:1">
      <c r="A66750"/>
    </row>
    <row r="66751" spans="1:1">
      <c r="A66751"/>
    </row>
    <row r="66752" spans="1:1">
      <c r="A66752"/>
    </row>
    <row r="66753" spans="1:1">
      <c r="A66753"/>
    </row>
    <row r="66754" spans="1:1">
      <c r="A66754"/>
    </row>
    <row r="66755" spans="1:1">
      <c r="A66755"/>
    </row>
    <row r="66756" spans="1:1">
      <c r="A66756"/>
    </row>
    <row r="66757" spans="1:1">
      <c r="A66757"/>
    </row>
    <row r="66758" spans="1:1">
      <c r="A66758"/>
    </row>
    <row r="66759" spans="1:1">
      <c r="A66759"/>
    </row>
    <row r="66760" spans="1:1">
      <c r="A66760"/>
    </row>
    <row r="66761" spans="1:1">
      <c r="A66761"/>
    </row>
    <row r="66762" spans="1:1">
      <c r="A66762"/>
    </row>
    <row r="66763" spans="1:1">
      <c r="A66763"/>
    </row>
    <row r="66764" spans="1:1">
      <c r="A66764"/>
    </row>
    <row r="66765" spans="1:1">
      <c r="A66765"/>
    </row>
    <row r="66766" spans="1:1">
      <c r="A66766"/>
    </row>
    <row r="66767" spans="1:1">
      <c r="A66767"/>
    </row>
    <row r="66768" spans="1:1">
      <c r="A66768"/>
    </row>
    <row r="66769" spans="1:1">
      <c r="A66769"/>
    </row>
    <row r="66770" spans="1:1">
      <c r="A66770"/>
    </row>
    <row r="66771" spans="1:1">
      <c r="A66771"/>
    </row>
    <row r="66772" spans="1:1">
      <c r="A66772"/>
    </row>
    <row r="66773" spans="1:1">
      <c r="A66773"/>
    </row>
    <row r="66774" spans="1:1">
      <c r="A66774"/>
    </row>
    <row r="66775" spans="1:1">
      <c r="A66775"/>
    </row>
    <row r="66776" spans="1:1">
      <c r="A66776"/>
    </row>
    <row r="66777" spans="1:1">
      <c r="A66777"/>
    </row>
    <row r="66778" spans="1:1">
      <c r="A66778"/>
    </row>
    <row r="66779" spans="1:1">
      <c r="A66779"/>
    </row>
    <row r="66780" spans="1:1">
      <c r="A66780"/>
    </row>
    <row r="66781" spans="1:1">
      <c r="A66781"/>
    </row>
    <row r="66782" spans="1:1">
      <c r="A66782"/>
    </row>
    <row r="66783" spans="1:1">
      <c r="A66783"/>
    </row>
    <row r="66784" spans="1:1">
      <c r="A66784"/>
    </row>
    <row r="66785" spans="1:1">
      <c r="A66785"/>
    </row>
    <row r="66786" spans="1:1">
      <c r="A66786"/>
    </row>
    <row r="66787" spans="1:1">
      <c r="A66787"/>
    </row>
    <row r="66788" spans="1:1">
      <c r="A66788"/>
    </row>
    <row r="66789" spans="1:1">
      <c r="A66789"/>
    </row>
    <row r="66790" spans="1:1">
      <c r="A66790"/>
    </row>
    <row r="66791" spans="1:1">
      <c r="A66791"/>
    </row>
    <row r="66792" spans="1:1">
      <c r="A66792"/>
    </row>
    <row r="66793" spans="1:1">
      <c r="A66793"/>
    </row>
    <row r="66794" spans="1:1">
      <c r="A66794"/>
    </row>
    <row r="66795" spans="1:1">
      <c r="A66795"/>
    </row>
    <row r="66796" spans="1:1">
      <c r="A66796"/>
    </row>
    <row r="66797" spans="1:1">
      <c r="A66797"/>
    </row>
    <row r="66798" spans="1:1">
      <c r="A66798"/>
    </row>
    <row r="66799" spans="1:1">
      <c r="A66799"/>
    </row>
    <row r="66800" spans="1:1">
      <c r="A66800"/>
    </row>
    <row r="66801" spans="1:1">
      <c r="A66801"/>
    </row>
    <row r="66802" spans="1:1">
      <c r="A66802"/>
    </row>
    <row r="66803" spans="1:1">
      <c r="A66803"/>
    </row>
    <row r="66804" spans="1:1">
      <c r="A66804"/>
    </row>
    <row r="66805" spans="1:1">
      <c r="A66805"/>
    </row>
    <row r="66806" spans="1:1">
      <c r="A66806"/>
    </row>
    <row r="66807" spans="1:1">
      <c r="A66807"/>
    </row>
    <row r="66808" spans="1:1">
      <c r="A66808"/>
    </row>
    <row r="66809" spans="1:1">
      <c r="A66809"/>
    </row>
    <row r="66810" spans="1:1">
      <c r="A66810"/>
    </row>
    <row r="66811" spans="1:1">
      <c r="A66811"/>
    </row>
    <row r="66812" spans="1:1">
      <c r="A66812"/>
    </row>
    <row r="66813" spans="1:1">
      <c r="A66813"/>
    </row>
    <row r="66814" spans="1:1">
      <c r="A66814"/>
    </row>
    <row r="66815" spans="1:1">
      <c r="A66815"/>
    </row>
    <row r="66816" spans="1:1">
      <c r="A66816"/>
    </row>
    <row r="66817" spans="1:1">
      <c r="A66817"/>
    </row>
    <row r="66818" spans="1:1">
      <c r="A66818"/>
    </row>
    <row r="66819" spans="1:1">
      <c r="A66819"/>
    </row>
    <row r="66820" spans="1:1">
      <c r="A66820"/>
    </row>
    <row r="66821" spans="1:1">
      <c r="A66821"/>
    </row>
    <row r="66822" spans="1:1">
      <c r="A66822"/>
    </row>
    <row r="66823" spans="1:1">
      <c r="A66823"/>
    </row>
    <row r="66824" spans="1:1">
      <c r="A66824"/>
    </row>
    <row r="66825" spans="1:1">
      <c r="A66825"/>
    </row>
    <row r="66826" spans="1:1">
      <c r="A66826"/>
    </row>
    <row r="66827" spans="1:1">
      <c r="A66827"/>
    </row>
    <row r="66828" spans="1:1">
      <c r="A66828"/>
    </row>
    <row r="66829" spans="1:1">
      <c r="A66829"/>
    </row>
    <row r="66830" spans="1:1">
      <c r="A66830"/>
    </row>
    <row r="66831" spans="1:1">
      <c r="A66831"/>
    </row>
    <row r="66832" spans="1:1">
      <c r="A66832"/>
    </row>
    <row r="66833" spans="1:1">
      <c r="A66833"/>
    </row>
    <row r="66834" spans="1:1">
      <c r="A66834"/>
    </row>
    <row r="66835" spans="1:1">
      <c r="A66835"/>
    </row>
    <row r="66836" spans="1:1">
      <c r="A66836"/>
    </row>
    <row r="66837" spans="1:1">
      <c r="A66837"/>
    </row>
    <row r="66838" spans="1:1">
      <c r="A66838"/>
    </row>
    <row r="66839" spans="1:1">
      <c r="A66839"/>
    </row>
    <row r="66840" spans="1:1">
      <c r="A66840"/>
    </row>
    <row r="66841" spans="1:1">
      <c r="A66841"/>
    </row>
    <row r="66842" spans="1:1">
      <c r="A66842"/>
    </row>
    <row r="66843" spans="1:1">
      <c r="A66843"/>
    </row>
    <row r="66844" spans="1:1">
      <c r="A66844"/>
    </row>
    <row r="66845" spans="1:1">
      <c r="A66845"/>
    </row>
    <row r="66846" spans="1:1">
      <c r="A66846"/>
    </row>
    <row r="66847" spans="1:1">
      <c r="A66847"/>
    </row>
    <row r="66848" spans="1:1">
      <c r="A66848"/>
    </row>
    <row r="66849" spans="1:1">
      <c r="A66849"/>
    </row>
    <row r="66850" spans="1:1">
      <c r="A66850"/>
    </row>
    <row r="66851" spans="1:1">
      <c r="A66851"/>
    </row>
    <row r="66852" spans="1:1">
      <c r="A66852"/>
    </row>
    <row r="66853" spans="1:1">
      <c r="A66853"/>
    </row>
    <row r="66854" spans="1:1">
      <c r="A66854"/>
    </row>
    <row r="66855" spans="1:1">
      <c r="A66855"/>
    </row>
    <row r="66856" spans="1:1">
      <c r="A66856"/>
    </row>
    <row r="66857" spans="1:1">
      <c r="A66857"/>
    </row>
    <row r="66858" spans="1:1">
      <c r="A66858"/>
    </row>
    <row r="66859" spans="1:1">
      <c r="A66859"/>
    </row>
    <row r="66860" spans="1:1">
      <c r="A66860"/>
    </row>
    <row r="66861" spans="1:1">
      <c r="A66861"/>
    </row>
    <row r="66862" spans="1:1">
      <c r="A66862"/>
    </row>
    <row r="66863" spans="1:1">
      <c r="A66863"/>
    </row>
    <row r="66864" spans="1:1">
      <c r="A66864"/>
    </row>
    <row r="66865" spans="1:1">
      <c r="A66865"/>
    </row>
    <row r="66866" spans="1:1">
      <c r="A66866"/>
    </row>
    <row r="66867" spans="1:1">
      <c r="A66867"/>
    </row>
    <row r="66868" spans="1:1">
      <c r="A66868"/>
    </row>
    <row r="66869" spans="1:1">
      <c r="A66869"/>
    </row>
    <row r="66870" spans="1:1">
      <c r="A66870"/>
    </row>
    <row r="66871" spans="1:1">
      <c r="A66871"/>
    </row>
    <row r="66872" spans="1:1">
      <c r="A66872"/>
    </row>
    <row r="66873" spans="1:1">
      <c r="A66873"/>
    </row>
    <row r="66874" spans="1:1">
      <c r="A66874"/>
    </row>
    <row r="66875" spans="1:1">
      <c r="A66875"/>
    </row>
    <row r="66876" spans="1:1">
      <c r="A66876"/>
    </row>
    <row r="66877" spans="1:1">
      <c r="A66877"/>
    </row>
    <row r="66878" spans="1:1">
      <c r="A66878"/>
    </row>
    <row r="66879" spans="1:1">
      <c r="A66879"/>
    </row>
    <row r="66880" spans="1:1">
      <c r="A66880"/>
    </row>
    <row r="66881" spans="1:1">
      <c r="A66881"/>
    </row>
    <row r="66882" spans="1:1">
      <c r="A66882"/>
    </row>
    <row r="66883" spans="1:1">
      <c r="A66883"/>
    </row>
    <row r="66884" spans="1:1">
      <c r="A66884"/>
    </row>
    <row r="66885" spans="1:1">
      <c r="A66885"/>
    </row>
    <row r="66886" spans="1:1">
      <c r="A66886"/>
    </row>
    <row r="66887" spans="1:1">
      <c r="A66887"/>
    </row>
    <row r="66888" spans="1:1">
      <c r="A66888"/>
    </row>
    <row r="66889" spans="1:1">
      <c r="A66889"/>
    </row>
    <row r="66890" spans="1:1">
      <c r="A66890"/>
    </row>
    <row r="66891" spans="1:1">
      <c r="A66891"/>
    </row>
    <row r="66892" spans="1:1">
      <c r="A66892"/>
    </row>
    <row r="66893" spans="1:1">
      <c r="A66893"/>
    </row>
    <row r="66894" spans="1:1">
      <c r="A66894"/>
    </row>
    <row r="66895" spans="1:1">
      <c r="A66895"/>
    </row>
    <row r="66896" spans="1:1">
      <c r="A66896"/>
    </row>
    <row r="66897" spans="1:1">
      <c r="A66897"/>
    </row>
    <row r="66898" spans="1:1">
      <c r="A66898"/>
    </row>
    <row r="66899" spans="1:1">
      <c r="A66899"/>
    </row>
    <row r="66900" spans="1:1">
      <c r="A66900"/>
    </row>
    <row r="66901" spans="1:1">
      <c r="A66901"/>
    </row>
    <row r="66902" spans="1:1">
      <c r="A66902"/>
    </row>
    <row r="66903" spans="1:1">
      <c r="A66903"/>
    </row>
    <row r="66904" spans="1:1">
      <c r="A66904"/>
    </row>
    <row r="66905" spans="1:1">
      <c r="A66905"/>
    </row>
    <row r="66906" spans="1:1">
      <c r="A66906"/>
    </row>
    <row r="66907" spans="1:1">
      <c r="A66907"/>
    </row>
    <row r="66908" spans="1:1">
      <c r="A66908"/>
    </row>
    <row r="66909" spans="1:1">
      <c r="A66909"/>
    </row>
    <row r="66910" spans="1:1">
      <c r="A66910"/>
    </row>
    <row r="66911" spans="1:1">
      <c r="A66911"/>
    </row>
    <row r="66912" spans="1:1">
      <c r="A66912"/>
    </row>
    <row r="66913" spans="1:1">
      <c r="A66913"/>
    </row>
    <row r="66914" spans="1:1">
      <c r="A66914"/>
    </row>
    <row r="66915" spans="1:1">
      <c r="A66915"/>
    </row>
    <row r="66916" spans="1:1">
      <c r="A66916"/>
    </row>
    <row r="66917" spans="1:1">
      <c r="A66917"/>
    </row>
    <row r="66918" spans="1:1">
      <c r="A66918"/>
    </row>
    <row r="66919" spans="1:1">
      <c r="A66919"/>
    </row>
    <row r="66920" spans="1:1">
      <c r="A66920"/>
    </row>
    <row r="66921" spans="1:1">
      <c r="A66921"/>
    </row>
    <row r="66922" spans="1:1">
      <c r="A66922"/>
    </row>
    <row r="66923" spans="1:1">
      <c r="A66923"/>
    </row>
    <row r="66924" spans="1:1">
      <c r="A66924"/>
    </row>
    <row r="66925" spans="1:1">
      <c r="A66925"/>
    </row>
    <row r="66926" spans="1:1">
      <c r="A66926"/>
    </row>
    <row r="66927" spans="1:1">
      <c r="A66927"/>
    </row>
    <row r="66928" spans="1:1">
      <c r="A66928"/>
    </row>
    <row r="66929" spans="1:1">
      <c r="A66929"/>
    </row>
    <row r="66930" spans="1:1">
      <c r="A66930"/>
    </row>
    <row r="66931" spans="1:1">
      <c r="A66931"/>
    </row>
    <row r="66932" spans="1:1">
      <c r="A66932"/>
    </row>
    <row r="66933" spans="1:1">
      <c r="A66933"/>
    </row>
    <row r="66934" spans="1:1">
      <c r="A66934"/>
    </row>
    <row r="66935" spans="1:1">
      <c r="A66935"/>
    </row>
    <row r="66936" spans="1:1">
      <c r="A66936"/>
    </row>
    <row r="66937" spans="1:1">
      <c r="A66937"/>
    </row>
    <row r="66938" spans="1:1">
      <c r="A66938"/>
    </row>
    <row r="66939" spans="1:1">
      <c r="A66939"/>
    </row>
    <row r="66940" spans="1:1">
      <c r="A66940"/>
    </row>
    <row r="66941" spans="1:1">
      <c r="A66941"/>
    </row>
    <row r="66942" spans="1:1">
      <c r="A66942"/>
    </row>
    <row r="66943" spans="1:1">
      <c r="A66943"/>
    </row>
    <row r="66944" spans="1:1">
      <c r="A66944"/>
    </row>
    <row r="66945" spans="1:1">
      <c r="A66945"/>
    </row>
    <row r="66946" spans="1:1">
      <c r="A66946"/>
    </row>
    <row r="66947" spans="1:1">
      <c r="A66947"/>
    </row>
    <row r="66948" spans="1:1">
      <c r="A66948"/>
    </row>
    <row r="66949" spans="1:1">
      <c r="A66949"/>
    </row>
    <row r="66950" spans="1:1">
      <c r="A66950"/>
    </row>
    <row r="66951" spans="1:1">
      <c r="A66951"/>
    </row>
    <row r="66952" spans="1:1">
      <c r="A66952"/>
    </row>
    <row r="66953" spans="1:1">
      <c r="A66953"/>
    </row>
    <row r="66954" spans="1:1">
      <c r="A66954"/>
    </row>
    <row r="66955" spans="1:1">
      <c r="A66955"/>
    </row>
    <row r="66956" spans="1:1">
      <c r="A66956"/>
    </row>
    <row r="66957" spans="1:1">
      <c r="A66957"/>
    </row>
    <row r="66958" spans="1:1">
      <c r="A66958"/>
    </row>
    <row r="66959" spans="1:1">
      <c r="A66959"/>
    </row>
    <row r="66960" spans="1:1">
      <c r="A66960"/>
    </row>
    <row r="66961" spans="1:1">
      <c r="A66961"/>
    </row>
    <row r="66962" spans="1:1">
      <c r="A66962"/>
    </row>
    <row r="66963" spans="1:1">
      <c r="A66963"/>
    </row>
    <row r="66964" spans="1:1">
      <c r="A66964"/>
    </row>
    <row r="66965" spans="1:1">
      <c r="A66965"/>
    </row>
    <row r="66966" spans="1:1">
      <c r="A66966"/>
    </row>
    <row r="66967" spans="1:1">
      <c r="A66967"/>
    </row>
    <row r="66968" spans="1:1">
      <c r="A66968"/>
    </row>
    <row r="66969" spans="1:1">
      <c r="A66969"/>
    </row>
    <row r="66970" spans="1:1">
      <c r="A66970"/>
    </row>
    <row r="66971" spans="1:1">
      <c r="A66971"/>
    </row>
    <row r="66972" spans="1:1">
      <c r="A66972"/>
    </row>
    <row r="66973" spans="1:1">
      <c r="A66973"/>
    </row>
    <row r="66974" spans="1:1">
      <c r="A66974"/>
    </row>
    <row r="66975" spans="1:1">
      <c r="A66975"/>
    </row>
    <row r="66976" spans="1:1">
      <c r="A66976"/>
    </row>
    <row r="66977" spans="1:1">
      <c r="A66977"/>
    </row>
    <row r="66978" spans="1:1">
      <c r="A66978"/>
    </row>
    <row r="66979" spans="1:1">
      <c r="A66979"/>
    </row>
    <row r="66980" spans="1:1">
      <c r="A66980"/>
    </row>
    <row r="66981" spans="1:1">
      <c r="A66981"/>
    </row>
    <row r="66982" spans="1:1">
      <c r="A66982"/>
    </row>
    <row r="66983" spans="1:1">
      <c r="A66983"/>
    </row>
    <row r="66984" spans="1:1">
      <c r="A66984"/>
    </row>
    <row r="66985" spans="1:1">
      <c r="A66985"/>
    </row>
    <row r="66986" spans="1:1">
      <c r="A66986"/>
    </row>
    <row r="66987" spans="1:1">
      <c r="A66987"/>
    </row>
    <row r="66988" spans="1:1">
      <c r="A66988"/>
    </row>
    <row r="66989" spans="1:1">
      <c r="A66989"/>
    </row>
    <row r="66990" spans="1:1">
      <c r="A66990"/>
    </row>
    <row r="66991" spans="1:1">
      <c r="A66991"/>
    </row>
    <row r="66992" spans="1:1">
      <c r="A66992"/>
    </row>
    <row r="66993" spans="1:1">
      <c r="A66993"/>
    </row>
    <row r="66994" spans="1:1">
      <c r="A66994"/>
    </row>
    <row r="66995" spans="1:1">
      <c r="A66995"/>
    </row>
    <row r="66996" spans="1:1">
      <c r="A66996"/>
    </row>
    <row r="66997" spans="1:1">
      <c r="A66997"/>
    </row>
    <row r="66998" spans="1:1">
      <c r="A66998"/>
    </row>
    <row r="66999" spans="1:1">
      <c r="A66999"/>
    </row>
    <row r="67000" spans="1:1">
      <c r="A67000"/>
    </row>
    <row r="67001" spans="1:1">
      <c r="A67001"/>
    </row>
    <row r="67002" spans="1:1">
      <c r="A67002"/>
    </row>
    <row r="67003" spans="1:1">
      <c r="A67003"/>
    </row>
    <row r="67004" spans="1:1">
      <c r="A67004"/>
    </row>
    <row r="67005" spans="1:1">
      <c r="A67005"/>
    </row>
    <row r="67006" spans="1:1">
      <c r="A67006"/>
    </row>
    <row r="67007" spans="1:1">
      <c r="A67007"/>
    </row>
    <row r="67008" spans="1:1">
      <c r="A67008"/>
    </row>
    <row r="67009" spans="1:1">
      <c r="A67009"/>
    </row>
    <row r="67010" spans="1:1">
      <c r="A67010"/>
    </row>
    <row r="67011" spans="1:1">
      <c r="A67011"/>
    </row>
    <row r="67012" spans="1:1">
      <c r="A67012"/>
    </row>
    <row r="67013" spans="1:1">
      <c r="A67013"/>
    </row>
    <row r="67014" spans="1:1">
      <c r="A67014"/>
    </row>
    <row r="67015" spans="1:1">
      <c r="A67015"/>
    </row>
    <row r="67016" spans="1:1">
      <c r="A67016"/>
    </row>
    <row r="67017" spans="1:1">
      <c r="A67017"/>
    </row>
    <row r="67018" spans="1:1">
      <c r="A67018"/>
    </row>
    <row r="67019" spans="1:1">
      <c r="A67019"/>
    </row>
    <row r="67020" spans="1:1">
      <c r="A67020"/>
    </row>
    <row r="67021" spans="1:1">
      <c r="A67021"/>
    </row>
    <row r="67022" spans="1:1">
      <c r="A67022"/>
    </row>
    <row r="67023" spans="1:1">
      <c r="A67023"/>
    </row>
    <row r="67024" spans="1:1">
      <c r="A67024"/>
    </row>
    <row r="67025" spans="1:1">
      <c r="A67025"/>
    </row>
    <row r="67026" spans="1:1">
      <c r="A67026"/>
    </row>
    <row r="67027" spans="1:1">
      <c r="A67027"/>
    </row>
    <row r="67028" spans="1:1">
      <c r="A67028"/>
    </row>
    <row r="67029" spans="1:1">
      <c r="A67029"/>
    </row>
    <row r="67030" spans="1:1">
      <c r="A67030"/>
    </row>
    <row r="67031" spans="1:1">
      <c r="A67031"/>
    </row>
    <row r="67032" spans="1:1">
      <c r="A67032"/>
    </row>
    <row r="67033" spans="1:1">
      <c r="A67033"/>
    </row>
    <row r="67034" spans="1:1">
      <c r="A67034"/>
    </row>
    <row r="67035" spans="1:1">
      <c r="A67035"/>
    </row>
    <row r="67036" spans="1:1">
      <c r="A67036"/>
    </row>
    <row r="67037" spans="1:1">
      <c r="A67037"/>
    </row>
    <row r="67038" spans="1:1">
      <c r="A67038"/>
    </row>
    <row r="67039" spans="1:1">
      <c r="A67039"/>
    </row>
    <row r="67040" spans="1:1">
      <c r="A67040"/>
    </row>
    <row r="67041" spans="1:1">
      <c r="A67041"/>
    </row>
    <row r="67042" spans="1:1">
      <c r="A67042"/>
    </row>
    <row r="67043" spans="1:1">
      <c r="A67043"/>
    </row>
    <row r="67044" spans="1:1">
      <c r="A67044"/>
    </row>
    <row r="67045" spans="1:1">
      <c r="A67045"/>
    </row>
    <row r="67046" spans="1:1">
      <c r="A67046"/>
    </row>
    <row r="67047" spans="1:1">
      <c r="A67047"/>
    </row>
    <row r="67048" spans="1:1">
      <c r="A67048"/>
    </row>
    <row r="67049" spans="1:1">
      <c r="A67049"/>
    </row>
    <row r="67050" spans="1:1">
      <c r="A67050"/>
    </row>
    <row r="67051" spans="1:1">
      <c r="A67051"/>
    </row>
    <row r="67052" spans="1:1">
      <c r="A67052"/>
    </row>
    <row r="67053" spans="1:1">
      <c r="A67053"/>
    </row>
    <row r="67054" spans="1:1">
      <c r="A67054"/>
    </row>
    <row r="67055" spans="1:1">
      <c r="A67055"/>
    </row>
    <row r="67056" spans="1:1">
      <c r="A67056"/>
    </row>
    <row r="67057" spans="1:1">
      <c r="A67057"/>
    </row>
    <row r="67058" spans="1:1">
      <c r="A67058"/>
    </row>
    <row r="67059" spans="1:1">
      <c r="A67059"/>
    </row>
    <row r="67060" spans="1:1">
      <c r="A67060"/>
    </row>
    <row r="67061" spans="1:1">
      <c r="A67061"/>
    </row>
    <row r="67062" spans="1:1">
      <c r="A67062"/>
    </row>
    <row r="67063" spans="1:1">
      <c r="A67063"/>
    </row>
    <row r="67064" spans="1:1">
      <c r="A67064"/>
    </row>
    <row r="67065" spans="1:1">
      <c r="A67065"/>
    </row>
    <row r="67066" spans="1:1">
      <c r="A67066"/>
    </row>
    <row r="67067" spans="1:1">
      <c r="A67067"/>
    </row>
    <row r="67068" spans="1:1">
      <c r="A67068"/>
    </row>
    <row r="67069" spans="1:1">
      <c r="A67069"/>
    </row>
    <row r="67070" spans="1:1">
      <c r="A67070"/>
    </row>
    <row r="67071" spans="1:1">
      <c r="A67071"/>
    </row>
    <row r="67072" spans="1:1">
      <c r="A67072"/>
    </row>
    <row r="67073" spans="1:1">
      <c r="A67073"/>
    </row>
    <row r="67074" spans="1:1">
      <c r="A67074"/>
    </row>
    <row r="67075" spans="1:1">
      <c r="A67075"/>
    </row>
    <row r="67076" spans="1:1">
      <c r="A67076"/>
    </row>
    <row r="67077" spans="1:1">
      <c r="A67077"/>
    </row>
    <row r="67078" spans="1:1">
      <c r="A67078"/>
    </row>
    <row r="67079" spans="1:1">
      <c r="A67079"/>
    </row>
    <row r="67080" spans="1:1">
      <c r="A67080"/>
    </row>
    <row r="67081" spans="1:1">
      <c r="A67081"/>
    </row>
    <row r="67082" spans="1:1">
      <c r="A67082"/>
    </row>
    <row r="67083" spans="1:1">
      <c r="A67083"/>
    </row>
    <row r="67084" spans="1:1">
      <c r="A67084"/>
    </row>
    <row r="67085" spans="1:1">
      <c r="A67085"/>
    </row>
    <row r="67086" spans="1:1">
      <c r="A67086"/>
    </row>
    <row r="67087" spans="1:1">
      <c r="A67087"/>
    </row>
    <row r="67088" spans="1:1">
      <c r="A67088"/>
    </row>
    <row r="67089" spans="1:1">
      <c r="A67089"/>
    </row>
    <row r="67090" spans="1:1">
      <c r="A67090"/>
    </row>
    <row r="67091" spans="1:1">
      <c r="A67091"/>
    </row>
    <row r="67092" spans="1:1">
      <c r="A67092"/>
    </row>
    <row r="67093" spans="1:1">
      <c r="A67093"/>
    </row>
    <row r="67094" spans="1:1">
      <c r="A67094"/>
    </row>
    <row r="67095" spans="1:1">
      <c r="A67095"/>
    </row>
    <row r="67096" spans="1:1">
      <c r="A67096"/>
    </row>
    <row r="67097" spans="1:1">
      <c r="A67097"/>
    </row>
    <row r="67098" spans="1:1">
      <c r="A67098"/>
    </row>
    <row r="67099" spans="1:1">
      <c r="A67099"/>
    </row>
    <row r="67100" spans="1:1">
      <c r="A67100"/>
    </row>
    <row r="67101" spans="1:1">
      <c r="A67101"/>
    </row>
    <row r="67102" spans="1:1">
      <c r="A67102"/>
    </row>
    <row r="67103" spans="1:1">
      <c r="A67103"/>
    </row>
    <row r="67104" spans="1:1">
      <c r="A67104"/>
    </row>
    <row r="67105" spans="1:1">
      <c r="A67105"/>
    </row>
    <row r="67106" spans="1:1">
      <c r="A67106"/>
    </row>
    <row r="67107" spans="1:1">
      <c r="A67107"/>
    </row>
    <row r="67108" spans="1:1">
      <c r="A67108"/>
    </row>
    <row r="67109" spans="1:1">
      <c r="A67109"/>
    </row>
    <row r="67110" spans="1:1">
      <c r="A67110"/>
    </row>
    <row r="67111" spans="1:1">
      <c r="A67111"/>
    </row>
    <row r="67112" spans="1:1">
      <c r="A67112"/>
    </row>
    <row r="67113" spans="1:1">
      <c r="A67113"/>
    </row>
    <row r="67114" spans="1:1">
      <c r="A67114"/>
    </row>
    <row r="67115" spans="1:1">
      <c r="A67115"/>
    </row>
    <row r="67116" spans="1:1">
      <c r="A67116"/>
    </row>
    <row r="67117" spans="1:1">
      <c r="A67117"/>
    </row>
    <row r="67118" spans="1:1">
      <c r="A67118"/>
    </row>
    <row r="67119" spans="1:1">
      <c r="A67119"/>
    </row>
    <row r="67120" spans="1:1">
      <c r="A67120"/>
    </row>
    <row r="67121" spans="1:1">
      <c r="A67121"/>
    </row>
    <row r="67122" spans="1:1">
      <c r="A67122"/>
    </row>
    <row r="67123" spans="1:1">
      <c r="A67123"/>
    </row>
    <row r="67124" spans="1:1">
      <c r="A67124"/>
    </row>
    <row r="67125" spans="1:1">
      <c r="A67125"/>
    </row>
    <row r="67126" spans="1:1">
      <c r="A67126"/>
    </row>
    <row r="67127" spans="1:1">
      <c r="A67127"/>
    </row>
    <row r="67128" spans="1:1">
      <c r="A67128"/>
    </row>
    <row r="67129" spans="1:1">
      <c r="A67129"/>
    </row>
    <row r="67130" spans="1:1">
      <c r="A67130"/>
    </row>
    <row r="67131" spans="1:1">
      <c r="A67131"/>
    </row>
    <row r="67132" spans="1:1">
      <c r="A67132"/>
    </row>
    <row r="67133" spans="1:1">
      <c r="A67133"/>
    </row>
    <row r="67134" spans="1:1">
      <c r="A67134"/>
    </row>
    <row r="67135" spans="1:1">
      <c r="A67135"/>
    </row>
    <row r="67136" spans="1:1">
      <c r="A67136"/>
    </row>
    <row r="67137" spans="1:1">
      <c r="A67137"/>
    </row>
    <row r="67138" spans="1:1">
      <c r="A67138"/>
    </row>
    <row r="67139" spans="1:1">
      <c r="A67139"/>
    </row>
    <row r="67140" spans="1:1">
      <c r="A67140"/>
    </row>
    <row r="67141" spans="1:1">
      <c r="A67141"/>
    </row>
    <row r="67142" spans="1:1">
      <c r="A67142"/>
    </row>
    <row r="67143" spans="1:1">
      <c r="A67143"/>
    </row>
    <row r="67144" spans="1:1">
      <c r="A67144"/>
    </row>
    <row r="67145" spans="1:1">
      <c r="A67145"/>
    </row>
    <row r="67146" spans="1:1">
      <c r="A67146"/>
    </row>
    <row r="67147" spans="1:1">
      <c r="A67147"/>
    </row>
    <row r="67148" spans="1:1">
      <c r="A67148"/>
    </row>
    <row r="67149" spans="1:1">
      <c r="A67149"/>
    </row>
    <row r="67150" spans="1:1">
      <c r="A67150"/>
    </row>
    <row r="67151" spans="1:1">
      <c r="A67151"/>
    </row>
    <row r="67152" spans="1:1">
      <c r="A67152"/>
    </row>
    <row r="67153" spans="1:1">
      <c r="A67153"/>
    </row>
    <row r="67154" spans="1:1">
      <c r="A67154"/>
    </row>
    <row r="67155" spans="1:1">
      <c r="A67155"/>
    </row>
    <row r="67156" spans="1:1">
      <c r="A67156"/>
    </row>
    <row r="67157" spans="1:1">
      <c r="A67157"/>
    </row>
    <row r="67158" spans="1:1">
      <c r="A67158"/>
    </row>
    <row r="67159" spans="1:1">
      <c r="A67159"/>
    </row>
    <row r="67160" spans="1:1">
      <c r="A67160"/>
    </row>
    <row r="67161" spans="1:1">
      <c r="A67161"/>
    </row>
    <row r="67162" spans="1:1">
      <c r="A67162"/>
    </row>
    <row r="67163" spans="1:1">
      <c r="A67163"/>
    </row>
    <row r="67164" spans="1:1">
      <c r="A67164"/>
    </row>
    <row r="67165" spans="1:1">
      <c r="A67165"/>
    </row>
    <row r="67166" spans="1:1">
      <c r="A67166"/>
    </row>
    <row r="67167" spans="1:1">
      <c r="A67167"/>
    </row>
    <row r="67168" spans="1:1">
      <c r="A67168"/>
    </row>
    <row r="67169" spans="1:1">
      <c r="A67169"/>
    </row>
    <row r="67170" spans="1:1">
      <c r="A67170"/>
    </row>
    <row r="67171" spans="1:1">
      <c r="A67171"/>
    </row>
    <row r="67172" spans="1:1">
      <c r="A67172"/>
    </row>
    <row r="67173" spans="1:1">
      <c r="A67173"/>
    </row>
    <row r="67174" spans="1:1">
      <c r="A67174"/>
    </row>
    <row r="67175" spans="1:1">
      <c r="A67175"/>
    </row>
    <row r="67176" spans="1:1">
      <c r="A67176"/>
    </row>
    <row r="67177" spans="1:1">
      <c r="A67177"/>
    </row>
    <row r="67178" spans="1:1">
      <c r="A67178"/>
    </row>
    <row r="67179" spans="1:1">
      <c r="A67179"/>
    </row>
    <row r="67180" spans="1:1">
      <c r="A67180"/>
    </row>
    <row r="67181" spans="1:1">
      <c r="A67181"/>
    </row>
    <row r="67182" spans="1:1">
      <c r="A67182"/>
    </row>
    <row r="67183" spans="1:1">
      <c r="A67183"/>
    </row>
    <row r="67184" spans="1:1">
      <c r="A67184"/>
    </row>
    <row r="67185" spans="1:1">
      <c r="A67185"/>
    </row>
    <row r="67186" spans="1:1">
      <c r="A67186"/>
    </row>
    <row r="67187" spans="1:1">
      <c r="A67187"/>
    </row>
    <row r="67188" spans="1:1">
      <c r="A67188"/>
    </row>
    <row r="67189" spans="1:1">
      <c r="A67189"/>
    </row>
    <row r="67190" spans="1:1">
      <c r="A67190"/>
    </row>
    <row r="67191" spans="1:1">
      <c r="A67191"/>
    </row>
    <row r="67192" spans="1:1">
      <c r="A67192"/>
    </row>
    <row r="67193" spans="1:1">
      <c r="A67193"/>
    </row>
    <row r="67194" spans="1:1">
      <c r="A67194"/>
    </row>
    <row r="67195" spans="1:1">
      <c r="A67195"/>
    </row>
    <row r="67196" spans="1:1">
      <c r="A67196"/>
    </row>
    <row r="67197" spans="1:1">
      <c r="A67197"/>
    </row>
    <row r="67198" spans="1:1">
      <c r="A67198"/>
    </row>
    <row r="67199" spans="1:1">
      <c r="A67199"/>
    </row>
    <row r="67200" spans="1:1">
      <c r="A67200"/>
    </row>
    <row r="67201" spans="1:1">
      <c r="A67201"/>
    </row>
    <row r="67202" spans="1:1">
      <c r="A67202"/>
    </row>
    <row r="67203" spans="1:1">
      <c r="A67203"/>
    </row>
    <row r="67204" spans="1:1">
      <c r="A67204"/>
    </row>
    <row r="67205" spans="1:1">
      <c r="A67205"/>
    </row>
    <row r="67206" spans="1:1">
      <c r="A67206"/>
    </row>
    <row r="67207" spans="1:1">
      <c r="A67207"/>
    </row>
    <row r="67208" spans="1:1">
      <c r="A67208"/>
    </row>
    <row r="67209" spans="1:1">
      <c r="A67209"/>
    </row>
    <row r="67210" spans="1:1">
      <c r="A67210"/>
    </row>
    <row r="67211" spans="1:1">
      <c r="A67211"/>
    </row>
    <row r="67212" spans="1:1">
      <c r="A67212"/>
    </row>
    <row r="67213" spans="1:1">
      <c r="A67213"/>
    </row>
    <row r="67214" spans="1:1">
      <c r="A67214"/>
    </row>
    <row r="67215" spans="1:1">
      <c r="A67215"/>
    </row>
    <row r="67216" spans="1:1">
      <c r="A67216"/>
    </row>
    <row r="67217" spans="1:1">
      <c r="A67217"/>
    </row>
    <row r="67218" spans="1:1">
      <c r="A67218"/>
    </row>
    <row r="67219" spans="1:1">
      <c r="A67219"/>
    </row>
    <row r="67220" spans="1:1">
      <c r="A67220"/>
    </row>
    <row r="67221" spans="1:1">
      <c r="A67221"/>
    </row>
    <row r="67222" spans="1:1">
      <c r="A67222"/>
    </row>
    <row r="67223" spans="1:1">
      <c r="A67223"/>
    </row>
    <row r="67224" spans="1:1">
      <c r="A67224"/>
    </row>
    <row r="67225" spans="1:1">
      <c r="A67225"/>
    </row>
    <row r="67226" spans="1:1">
      <c r="A67226"/>
    </row>
    <row r="67227" spans="1:1">
      <c r="A67227"/>
    </row>
    <row r="67228" spans="1:1">
      <c r="A67228"/>
    </row>
    <row r="67229" spans="1:1">
      <c r="A67229"/>
    </row>
    <row r="67230" spans="1:1">
      <c r="A67230"/>
    </row>
    <row r="67231" spans="1:1">
      <c r="A67231"/>
    </row>
    <row r="67232" spans="1:1">
      <c r="A67232"/>
    </row>
    <row r="67233" spans="1:1">
      <c r="A67233"/>
    </row>
    <row r="67234" spans="1:1">
      <c r="A67234"/>
    </row>
    <row r="67235" spans="1:1">
      <c r="A67235"/>
    </row>
    <row r="67236" spans="1:1">
      <c r="A67236"/>
    </row>
    <row r="67237" spans="1:1">
      <c r="A67237"/>
    </row>
    <row r="67238" spans="1:1">
      <c r="A67238"/>
    </row>
    <row r="67239" spans="1:1">
      <c r="A67239"/>
    </row>
    <row r="67240" spans="1:1">
      <c r="A67240"/>
    </row>
    <row r="67241" spans="1:1">
      <c r="A67241"/>
    </row>
    <row r="67242" spans="1:1">
      <c r="A67242"/>
    </row>
    <row r="67243" spans="1:1">
      <c r="A67243"/>
    </row>
    <row r="67244" spans="1:1">
      <c r="A67244"/>
    </row>
    <row r="67245" spans="1:1">
      <c r="A67245"/>
    </row>
    <row r="67246" spans="1:1">
      <c r="A67246"/>
    </row>
    <row r="67247" spans="1:1">
      <c r="A67247"/>
    </row>
    <row r="67248" spans="1:1">
      <c r="A67248"/>
    </row>
    <row r="67249" spans="1:1">
      <c r="A67249"/>
    </row>
    <row r="67250" spans="1:1">
      <c r="A67250"/>
    </row>
    <row r="67251" spans="1:1">
      <c r="A67251"/>
    </row>
    <row r="67252" spans="1:1">
      <c r="A67252"/>
    </row>
    <row r="67253" spans="1:1">
      <c r="A67253"/>
    </row>
    <row r="67254" spans="1:1">
      <c r="A67254"/>
    </row>
    <row r="67255" spans="1:1">
      <c r="A67255"/>
    </row>
    <row r="67256" spans="1:1">
      <c r="A67256"/>
    </row>
    <row r="67257" spans="1:1">
      <c r="A67257"/>
    </row>
    <row r="67258" spans="1:1">
      <c r="A67258"/>
    </row>
    <row r="67259" spans="1:1">
      <c r="A67259"/>
    </row>
    <row r="67260" spans="1:1">
      <c r="A67260"/>
    </row>
    <row r="67261" spans="1:1">
      <c r="A67261"/>
    </row>
    <row r="67262" spans="1:1">
      <c r="A67262"/>
    </row>
    <row r="67263" spans="1:1">
      <c r="A67263"/>
    </row>
    <row r="67264" spans="1:1">
      <c r="A67264"/>
    </row>
    <row r="67265" spans="1:1">
      <c r="A67265"/>
    </row>
    <row r="67266" spans="1:1">
      <c r="A67266"/>
    </row>
    <row r="67267" spans="1:1">
      <c r="A67267"/>
    </row>
    <row r="67268" spans="1:1">
      <c r="A67268"/>
    </row>
    <row r="67269" spans="1:1">
      <c r="A67269"/>
    </row>
    <row r="67270" spans="1:1">
      <c r="A67270"/>
    </row>
    <row r="67271" spans="1:1">
      <c r="A67271"/>
    </row>
    <row r="67272" spans="1:1">
      <c r="A67272"/>
    </row>
    <row r="67273" spans="1:1">
      <c r="A67273"/>
    </row>
    <row r="67274" spans="1:1">
      <c r="A67274"/>
    </row>
    <row r="67275" spans="1:1">
      <c r="A67275"/>
    </row>
    <row r="67276" spans="1:1">
      <c r="A67276"/>
    </row>
    <row r="67277" spans="1:1">
      <c r="A67277"/>
    </row>
    <row r="67278" spans="1:1">
      <c r="A67278"/>
    </row>
    <row r="67279" spans="1:1">
      <c r="A67279"/>
    </row>
    <row r="67280" spans="1:1">
      <c r="A67280"/>
    </row>
    <row r="67281" spans="1:1">
      <c r="A67281"/>
    </row>
    <row r="67282" spans="1:1">
      <c r="A67282"/>
    </row>
    <row r="67283" spans="1:1">
      <c r="A67283"/>
    </row>
    <row r="67284" spans="1:1">
      <c r="A67284"/>
    </row>
    <row r="67285" spans="1:1">
      <c r="A67285"/>
    </row>
    <row r="67286" spans="1:1">
      <c r="A67286"/>
    </row>
    <row r="67287" spans="1:1">
      <c r="A67287"/>
    </row>
    <row r="67288" spans="1:1">
      <c r="A67288"/>
    </row>
    <row r="67289" spans="1:1">
      <c r="A67289"/>
    </row>
    <row r="67290" spans="1:1">
      <c r="A67290"/>
    </row>
    <row r="67291" spans="1:1">
      <c r="A67291"/>
    </row>
    <row r="67292" spans="1:1">
      <c r="A67292"/>
    </row>
    <row r="67293" spans="1:1">
      <c r="A67293"/>
    </row>
    <row r="67294" spans="1:1">
      <c r="A67294"/>
    </row>
    <row r="67295" spans="1:1">
      <c r="A67295"/>
    </row>
    <row r="67296" spans="1:1">
      <c r="A67296"/>
    </row>
    <row r="67297" spans="1:1">
      <c r="A67297"/>
    </row>
    <row r="67298" spans="1:1">
      <c r="A67298"/>
    </row>
    <row r="67299" spans="1:1">
      <c r="A67299"/>
    </row>
    <row r="67300" spans="1:1">
      <c r="A67300"/>
    </row>
    <row r="67301" spans="1:1">
      <c r="A67301"/>
    </row>
    <row r="67302" spans="1:1">
      <c r="A67302"/>
    </row>
    <row r="67303" spans="1:1">
      <c r="A67303"/>
    </row>
    <row r="67304" spans="1:1">
      <c r="A67304"/>
    </row>
    <row r="67305" spans="1:1">
      <c r="A67305"/>
    </row>
    <row r="67306" spans="1:1">
      <c r="A67306"/>
    </row>
    <row r="67307" spans="1:1">
      <c r="A67307"/>
    </row>
    <row r="67308" spans="1:1">
      <c r="A67308"/>
    </row>
    <row r="67309" spans="1:1">
      <c r="A67309"/>
    </row>
    <row r="67310" spans="1:1">
      <c r="A67310"/>
    </row>
    <row r="67311" spans="1:1">
      <c r="A67311"/>
    </row>
    <row r="67312" spans="1:1">
      <c r="A67312"/>
    </row>
    <row r="67313" spans="1:1">
      <c r="A67313"/>
    </row>
    <row r="67314" spans="1:1">
      <c r="A67314"/>
    </row>
    <row r="67315" spans="1:1">
      <c r="A67315"/>
    </row>
    <row r="67316" spans="1:1">
      <c r="A67316"/>
    </row>
    <row r="67317" spans="1:1">
      <c r="A67317"/>
    </row>
    <row r="67318" spans="1:1">
      <c r="A67318"/>
    </row>
    <row r="67319" spans="1:1">
      <c r="A67319"/>
    </row>
    <row r="67320" spans="1:1">
      <c r="A67320"/>
    </row>
    <row r="67321" spans="1:1">
      <c r="A67321"/>
    </row>
    <row r="67322" spans="1:1">
      <c r="A67322"/>
    </row>
    <row r="67323" spans="1:1">
      <c r="A67323"/>
    </row>
    <row r="67324" spans="1:1">
      <c r="A67324"/>
    </row>
    <row r="67325" spans="1:1">
      <c r="A67325"/>
    </row>
    <row r="67326" spans="1:1">
      <c r="A67326"/>
    </row>
    <row r="67327" spans="1:1">
      <c r="A67327"/>
    </row>
    <row r="67328" spans="1:1">
      <c r="A67328"/>
    </row>
    <row r="67329" spans="1:1">
      <c r="A67329"/>
    </row>
    <row r="67330" spans="1:1">
      <c r="A67330"/>
    </row>
    <row r="67331" spans="1:1">
      <c r="A67331"/>
    </row>
    <row r="67332" spans="1:1">
      <c r="A67332"/>
    </row>
    <row r="67333" spans="1:1">
      <c r="A67333"/>
    </row>
    <row r="67334" spans="1:1">
      <c r="A67334"/>
    </row>
    <row r="67335" spans="1:1">
      <c r="A67335"/>
    </row>
    <row r="67336" spans="1:1">
      <c r="A67336"/>
    </row>
    <row r="67337" spans="1:1">
      <c r="A67337"/>
    </row>
    <row r="67338" spans="1:1">
      <c r="A67338"/>
    </row>
    <row r="67339" spans="1:1">
      <c r="A67339"/>
    </row>
    <row r="67340" spans="1:1">
      <c r="A67340"/>
    </row>
    <row r="67341" spans="1:1">
      <c r="A67341"/>
    </row>
    <row r="67342" spans="1:1">
      <c r="A67342"/>
    </row>
    <row r="67343" spans="1:1">
      <c r="A67343"/>
    </row>
    <row r="67344" spans="1:1">
      <c r="A67344"/>
    </row>
    <row r="67345" spans="1:1">
      <c r="A67345"/>
    </row>
    <row r="67346" spans="1:1">
      <c r="A67346"/>
    </row>
    <row r="67347" spans="1:1">
      <c r="A67347"/>
    </row>
    <row r="67348" spans="1:1">
      <c r="A67348"/>
    </row>
    <row r="67349" spans="1:1">
      <c r="A67349"/>
    </row>
    <row r="67350" spans="1:1">
      <c r="A67350"/>
    </row>
    <row r="67351" spans="1:1">
      <c r="A67351"/>
    </row>
    <row r="67352" spans="1:1">
      <c r="A67352"/>
    </row>
    <row r="67353" spans="1:1">
      <c r="A67353"/>
    </row>
    <row r="67354" spans="1:1">
      <c r="A67354"/>
    </row>
    <row r="67355" spans="1:1">
      <c r="A67355"/>
    </row>
    <row r="67356" spans="1:1">
      <c r="A67356"/>
    </row>
    <row r="67357" spans="1:1">
      <c r="A67357"/>
    </row>
    <row r="67358" spans="1:1">
      <c r="A67358"/>
    </row>
    <row r="67359" spans="1:1">
      <c r="A67359"/>
    </row>
    <row r="67360" spans="1:1">
      <c r="A67360"/>
    </row>
    <row r="67361" spans="1:1">
      <c r="A67361"/>
    </row>
    <row r="67362" spans="1:1">
      <c r="A67362"/>
    </row>
    <row r="67363" spans="1:1">
      <c r="A67363"/>
    </row>
    <row r="67364" spans="1:1">
      <c r="A67364"/>
    </row>
    <row r="67365" spans="1:1">
      <c r="A67365"/>
    </row>
    <row r="67366" spans="1:1">
      <c r="A67366"/>
    </row>
    <row r="67367" spans="1:1">
      <c r="A67367"/>
    </row>
    <row r="67368" spans="1:1">
      <c r="A67368"/>
    </row>
    <row r="67369" spans="1:1">
      <c r="A67369"/>
    </row>
    <row r="67370" spans="1:1">
      <c r="A67370"/>
    </row>
    <row r="67371" spans="1:1">
      <c r="A67371"/>
    </row>
    <row r="67372" spans="1:1">
      <c r="A67372"/>
    </row>
    <row r="67373" spans="1:1">
      <c r="A67373"/>
    </row>
    <row r="67374" spans="1:1">
      <c r="A67374"/>
    </row>
    <row r="67375" spans="1:1">
      <c r="A67375"/>
    </row>
    <row r="67376" spans="1:1">
      <c r="A67376"/>
    </row>
    <row r="67377" spans="1:1">
      <c r="A67377"/>
    </row>
    <row r="67378" spans="1:1">
      <c r="A67378"/>
    </row>
    <row r="67379" spans="1:1">
      <c r="A67379"/>
    </row>
    <row r="67380" spans="1:1">
      <c r="A67380"/>
    </row>
    <row r="67381" spans="1:1">
      <c r="A67381"/>
    </row>
    <row r="67382" spans="1:1">
      <c r="A67382"/>
    </row>
    <row r="67383" spans="1:1">
      <c r="A67383"/>
    </row>
    <row r="67384" spans="1:1">
      <c r="A67384"/>
    </row>
    <row r="67385" spans="1:1">
      <c r="A67385"/>
    </row>
    <row r="67386" spans="1:1">
      <c r="A67386"/>
    </row>
    <row r="67387" spans="1:1">
      <c r="A67387"/>
    </row>
    <row r="67388" spans="1:1">
      <c r="A67388"/>
    </row>
    <row r="67389" spans="1:1">
      <c r="A67389"/>
    </row>
    <row r="67390" spans="1:1">
      <c r="A67390"/>
    </row>
    <row r="67391" spans="1:1">
      <c r="A67391"/>
    </row>
    <row r="67392" spans="1:1">
      <c r="A67392"/>
    </row>
    <row r="67393" spans="1:1">
      <c r="A67393"/>
    </row>
    <row r="67394" spans="1:1">
      <c r="A67394"/>
    </row>
    <row r="67395" spans="1:1">
      <c r="A67395"/>
    </row>
    <row r="67396" spans="1:1">
      <c r="A67396"/>
    </row>
    <row r="67397" spans="1:1">
      <c r="A67397"/>
    </row>
    <row r="67398" spans="1:1">
      <c r="A67398"/>
    </row>
    <row r="67399" spans="1:1">
      <c r="A67399"/>
    </row>
    <row r="67400" spans="1:1">
      <c r="A67400"/>
    </row>
    <row r="67401" spans="1:1">
      <c r="A67401"/>
    </row>
    <row r="67402" spans="1:1">
      <c r="A67402"/>
    </row>
    <row r="67403" spans="1:1">
      <c r="A67403"/>
    </row>
    <row r="67404" spans="1:1">
      <c r="A67404"/>
    </row>
    <row r="67405" spans="1:1">
      <c r="A67405"/>
    </row>
    <row r="67406" spans="1:1">
      <c r="A67406"/>
    </row>
    <row r="67407" spans="1:1">
      <c r="A67407"/>
    </row>
    <row r="67408" spans="1:1">
      <c r="A67408"/>
    </row>
    <row r="67409" spans="1:1">
      <c r="A67409"/>
    </row>
    <row r="67410" spans="1:1">
      <c r="A67410"/>
    </row>
    <row r="67411" spans="1:1">
      <c r="A67411"/>
    </row>
    <row r="67412" spans="1:1">
      <c r="A67412"/>
    </row>
    <row r="67413" spans="1:1">
      <c r="A67413"/>
    </row>
    <row r="67414" spans="1:1">
      <c r="A67414"/>
    </row>
    <row r="67415" spans="1:1">
      <c r="A67415"/>
    </row>
    <row r="67416" spans="1:1">
      <c r="A67416"/>
    </row>
    <row r="67417" spans="1:1">
      <c r="A67417"/>
    </row>
    <row r="67418" spans="1:1">
      <c r="A67418"/>
    </row>
    <row r="67419" spans="1:1">
      <c r="A67419"/>
    </row>
    <row r="67420" spans="1:1">
      <c r="A67420"/>
    </row>
    <row r="67421" spans="1:1">
      <c r="A67421"/>
    </row>
    <row r="67422" spans="1:1">
      <c r="A67422"/>
    </row>
    <row r="67423" spans="1:1">
      <c r="A67423"/>
    </row>
    <row r="67424" spans="1:1">
      <c r="A67424"/>
    </row>
    <row r="67425" spans="1:1">
      <c r="A67425"/>
    </row>
    <row r="67426" spans="1:1">
      <c r="A67426"/>
    </row>
    <row r="67427" spans="1:1">
      <c r="A67427"/>
    </row>
    <row r="67428" spans="1:1">
      <c r="A67428"/>
    </row>
    <row r="67429" spans="1:1">
      <c r="A67429"/>
    </row>
    <row r="67430" spans="1:1">
      <c r="A67430"/>
    </row>
    <row r="67431" spans="1:1">
      <c r="A67431"/>
    </row>
    <row r="67432" spans="1:1">
      <c r="A67432"/>
    </row>
    <row r="67433" spans="1:1">
      <c r="A67433"/>
    </row>
    <row r="67434" spans="1:1">
      <c r="A67434"/>
    </row>
    <row r="67435" spans="1:1">
      <c r="A67435"/>
    </row>
    <row r="67436" spans="1:1">
      <c r="A67436"/>
    </row>
    <row r="67437" spans="1:1">
      <c r="A67437"/>
    </row>
    <row r="67438" spans="1:1">
      <c r="A67438"/>
    </row>
    <row r="67439" spans="1:1">
      <c r="A67439"/>
    </row>
    <row r="67440" spans="1:1">
      <c r="A67440"/>
    </row>
    <row r="67441" spans="1:1">
      <c r="A67441"/>
    </row>
    <row r="67442" spans="1:1">
      <c r="A67442"/>
    </row>
    <row r="67443" spans="1:1">
      <c r="A67443"/>
    </row>
    <row r="67444" spans="1:1">
      <c r="A67444"/>
    </row>
    <row r="67445" spans="1:1">
      <c r="A67445"/>
    </row>
    <row r="67446" spans="1:1">
      <c r="A67446"/>
    </row>
    <row r="67447" spans="1:1">
      <c r="A67447"/>
    </row>
    <row r="67448" spans="1:1">
      <c r="A67448"/>
    </row>
    <row r="67449" spans="1:1">
      <c r="A67449"/>
    </row>
    <row r="67450" spans="1:1">
      <c r="A67450"/>
    </row>
    <row r="67451" spans="1:1">
      <c r="A67451"/>
    </row>
    <row r="67452" spans="1:1">
      <c r="A67452"/>
    </row>
    <row r="67453" spans="1:1">
      <c r="A67453"/>
    </row>
    <row r="67454" spans="1:1">
      <c r="A67454"/>
    </row>
    <row r="67455" spans="1:1">
      <c r="A67455"/>
    </row>
    <row r="67456" spans="1:1">
      <c r="A67456"/>
    </row>
    <row r="67457" spans="1:1">
      <c r="A67457"/>
    </row>
    <row r="67458" spans="1:1">
      <c r="A67458"/>
    </row>
    <row r="67459" spans="1:1">
      <c r="A67459"/>
    </row>
    <row r="67460" spans="1:1">
      <c r="A67460"/>
    </row>
    <row r="67461" spans="1:1">
      <c r="A67461"/>
    </row>
    <row r="67462" spans="1:1">
      <c r="A67462"/>
    </row>
    <row r="67463" spans="1:1">
      <c r="A67463"/>
    </row>
    <row r="67464" spans="1:1">
      <c r="A67464"/>
    </row>
    <row r="67465" spans="1:1">
      <c r="A67465"/>
    </row>
    <row r="67466" spans="1:1">
      <c r="A67466"/>
    </row>
    <row r="67467" spans="1:1">
      <c r="A67467"/>
    </row>
    <row r="67468" spans="1:1">
      <c r="A67468"/>
    </row>
    <row r="67469" spans="1:1">
      <c r="A67469"/>
    </row>
    <row r="67470" spans="1:1">
      <c r="A67470"/>
    </row>
    <row r="67471" spans="1:1">
      <c r="A67471"/>
    </row>
    <row r="67472" spans="1:1">
      <c r="A67472"/>
    </row>
    <row r="67473" spans="1:1">
      <c r="A67473"/>
    </row>
    <row r="67474" spans="1:1">
      <c r="A67474"/>
    </row>
    <row r="67475" spans="1:1">
      <c r="A67475"/>
    </row>
    <row r="67476" spans="1:1">
      <c r="A67476"/>
    </row>
    <row r="67477" spans="1:1">
      <c r="A67477"/>
    </row>
    <row r="67478" spans="1:1">
      <c r="A67478"/>
    </row>
    <row r="67479" spans="1:1">
      <c r="A67479"/>
    </row>
    <row r="67480" spans="1:1">
      <c r="A67480"/>
    </row>
    <row r="67481" spans="1:1">
      <c r="A67481"/>
    </row>
    <row r="67482" spans="1:1">
      <c r="A67482"/>
    </row>
    <row r="67483" spans="1:1">
      <c r="A67483"/>
    </row>
    <row r="67484" spans="1:1">
      <c r="A67484"/>
    </row>
    <row r="67485" spans="1:1">
      <c r="A67485"/>
    </row>
    <row r="67486" spans="1:1">
      <c r="A67486"/>
    </row>
    <row r="67487" spans="1:1">
      <c r="A67487"/>
    </row>
    <row r="67488" spans="1:1">
      <c r="A67488"/>
    </row>
    <row r="67489" spans="1:1">
      <c r="A67489"/>
    </row>
    <row r="67490" spans="1:1">
      <c r="A67490"/>
    </row>
    <row r="67491" spans="1:1">
      <c r="A67491"/>
    </row>
    <row r="67492" spans="1:1">
      <c r="A67492"/>
    </row>
    <row r="67493" spans="1:1">
      <c r="A67493"/>
    </row>
    <row r="67494" spans="1:1">
      <c r="A67494"/>
    </row>
    <row r="67495" spans="1:1">
      <c r="A67495"/>
    </row>
    <row r="67496" spans="1:1">
      <c r="A67496"/>
    </row>
    <row r="67497" spans="1:1">
      <c r="A67497"/>
    </row>
    <row r="67498" spans="1:1">
      <c r="A67498"/>
    </row>
    <row r="67499" spans="1:1">
      <c r="A67499"/>
    </row>
    <row r="67500" spans="1:1">
      <c r="A67500"/>
    </row>
    <row r="67501" spans="1:1">
      <c r="A67501"/>
    </row>
    <row r="67502" spans="1:1">
      <c r="A67502"/>
    </row>
    <row r="67503" spans="1:1">
      <c r="A67503"/>
    </row>
    <row r="67504" spans="1:1">
      <c r="A67504"/>
    </row>
    <row r="67505" spans="1:1">
      <c r="A67505"/>
    </row>
    <row r="67506" spans="1:1">
      <c r="A67506"/>
    </row>
    <row r="67507" spans="1:1">
      <c r="A67507"/>
    </row>
    <row r="67508" spans="1:1">
      <c r="A67508"/>
    </row>
    <row r="67509" spans="1:1">
      <c r="A67509"/>
    </row>
    <row r="67510" spans="1:1">
      <c r="A67510"/>
    </row>
    <row r="67511" spans="1:1">
      <c r="A67511"/>
    </row>
    <row r="67512" spans="1:1">
      <c r="A67512"/>
    </row>
    <row r="67513" spans="1:1">
      <c r="A67513"/>
    </row>
    <row r="67514" spans="1:1">
      <c r="A67514"/>
    </row>
    <row r="67515" spans="1:1">
      <c r="A67515"/>
    </row>
    <row r="67516" spans="1:1">
      <c r="A67516"/>
    </row>
    <row r="67517" spans="1:1">
      <c r="A67517"/>
    </row>
    <row r="67518" spans="1:1">
      <c r="A67518"/>
    </row>
    <row r="67519" spans="1:1">
      <c r="A67519"/>
    </row>
    <row r="67520" spans="1:1">
      <c r="A67520"/>
    </row>
    <row r="67521" spans="1:1">
      <c r="A67521"/>
    </row>
    <row r="67522" spans="1:1">
      <c r="A67522"/>
    </row>
    <row r="67523" spans="1:1">
      <c r="A67523"/>
    </row>
    <row r="67524" spans="1:1">
      <c r="A67524"/>
    </row>
    <row r="67525" spans="1:1">
      <c r="A67525"/>
    </row>
    <row r="67526" spans="1:1">
      <c r="A67526"/>
    </row>
    <row r="67527" spans="1:1">
      <c r="A67527"/>
    </row>
    <row r="67528" spans="1:1">
      <c r="A67528"/>
    </row>
    <row r="67529" spans="1:1">
      <c r="A67529"/>
    </row>
    <row r="67530" spans="1:1">
      <c r="A67530"/>
    </row>
    <row r="67531" spans="1:1">
      <c r="A67531"/>
    </row>
    <row r="67532" spans="1:1">
      <c r="A67532"/>
    </row>
    <row r="67533" spans="1:1">
      <c r="A67533"/>
    </row>
    <row r="67534" spans="1:1">
      <c r="A67534"/>
    </row>
    <row r="67535" spans="1:1">
      <c r="A67535"/>
    </row>
    <row r="67536" spans="1:1">
      <c r="A67536"/>
    </row>
    <row r="67537" spans="1:1">
      <c r="A67537"/>
    </row>
    <row r="67538" spans="1:1">
      <c r="A67538"/>
    </row>
    <row r="67539" spans="1:1">
      <c r="A67539"/>
    </row>
    <row r="67540" spans="1:1">
      <c r="A67540"/>
    </row>
    <row r="67541" spans="1:1">
      <c r="A67541"/>
    </row>
    <row r="67542" spans="1:1">
      <c r="A67542"/>
    </row>
    <row r="67543" spans="1:1">
      <c r="A67543"/>
    </row>
    <row r="67544" spans="1:1">
      <c r="A67544"/>
    </row>
    <row r="67545" spans="1:1">
      <c r="A67545"/>
    </row>
    <row r="67546" spans="1:1">
      <c r="A67546"/>
    </row>
    <row r="67547" spans="1:1">
      <c r="A67547"/>
    </row>
    <row r="67548" spans="1:1">
      <c r="A67548"/>
    </row>
    <row r="67549" spans="1:1">
      <c r="A67549"/>
    </row>
    <row r="67550" spans="1:1">
      <c r="A67550"/>
    </row>
    <row r="67551" spans="1:1">
      <c r="A67551"/>
    </row>
    <row r="67552" spans="1:1">
      <c r="A67552"/>
    </row>
    <row r="67553" spans="1:1">
      <c r="A67553"/>
    </row>
    <row r="67554" spans="1:1">
      <c r="A67554"/>
    </row>
    <row r="67555" spans="1:1">
      <c r="A67555"/>
    </row>
    <row r="67556" spans="1:1">
      <c r="A67556"/>
    </row>
    <row r="67557" spans="1:1">
      <c r="A67557"/>
    </row>
    <row r="67558" spans="1:1">
      <c r="A67558"/>
    </row>
    <row r="67559" spans="1:1">
      <c r="A67559"/>
    </row>
    <row r="67560" spans="1:1">
      <c r="A67560"/>
    </row>
    <row r="67561" spans="1:1">
      <c r="A67561"/>
    </row>
    <row r="67562" spans="1:1">
      <c r="A67562"/>
    </row>
    <row r="67563" spans="1:1">
      <c r="A67563"/>
    </row>
    <row r="67564" spans="1:1">
      <c r="A67564"/>
    </row>
    <row r="67565" spans="1:1">
      <c r="A67565"/>
    </row>
    <row r="67566" spans="1:1">
      <c r="A67566"/>
    </row>
    <row r="67567" spans="1:1">
      <c r="A67567"/>
    </row>
    <row r="67568" spans="1:1">
      <c r="A67568"/>
    </row>
    <row r="67569" spans="1:1">
      <c r="A67569"/>
    </row>
    <row r="67570" spans="1:1">
      <c r="A67570"/>
    </row>
    <row r="67571" spans="1:1">
      <c r="A67571"/>
    </row>
    <row r="67572" spans="1:1">
      <c r="A67572"/>
    </row>
    <row r="67573" spans="1:1">
      <c r="A67573"/>
    </row>
    <row r="67574" spans="1:1">
      <c r="A67574"/>
    </row>
    <row r="67575" spans="1:1">
      <c r="A67575"/>
    </row>
    <row r="67576" spans="1:1">
      <c r="A67576"/>
    </row>
    <row r="67577" spans="1:1">
      <c r="A67577"/>
    </row>
    <row r="67578" spans="1:1">
      <c r="A67578"/>
    </row>
    <row r="67579" spans="1:1">
      <c r="A67579"/>
    </row>
    <row r="67580" spans="1:1">
      <c r="A67580"/>
    </row>
    <row r="67581" spans="1:1">
      <c r="A67581"/>
    </row>
    <row r="67582" spans="1:1">
      <c r="A67582"/>
    </row>
    <row r="67583" spans="1:1">
      <c r="A67583"/>
    </row>
    <row r="67584" spans="1:1">
      <c r="A67584"/>
    </row>
    <row r="67585" spans="1:1">
      <c r="A67585"/>
    </row>
    <row r="67586" spans="1:1">
      <c r="A67586"/>
    </row>
    <row r="67587" spans="1:1">
      <c r="A67587"/>
    </row>
    <row r="67588" spans="1:1">
      <c r="A67588"/>
    </row>
    <row r="67589" spans="1:1">
      <c r="A67589"/>
    </row>
    <row r="67590" spans="1:1">
      <c r="A67590"/>
    </row>
    <row r="67591" spans="1:1">
      <c r="A67591"/>
    </row>
    <row r="67592" spans="1:1">
      <c r="A67592"/>
    </row>
    <row r="67593" spans="1:1">
      <c r="A67593"/>
    </row>
    <row r="67594" spans="1:1">
      <c r="A67594"/>
    </row>
    <row r="67595" spans="1:1">
      <c r="A67595"/>
    </row>
    <row r="67596" spans="1:1">
      <c r="A67596"/>
    </row>
    <row r="67597" spans="1:1">
      <c r="A67597"/>
    </row>
    <row r="67598" spans="1:1">
      <c r="A67598"/>
    </row>
    <row r="67599" spans="1:1">
      <c r="A67599"/>
    </row>
    <row r="67600" spans="1:1">
      <c r="A67600"/>
    </row>
    <row r="67601" spans="1:1">
      <c r="A67601"/>
    </row>
    <row r="67602" spans="1:1">
      <c r="A67602"/>
    </row>
    <row r="67603" spans="1:1">
      <c r="A67603"/>
    </row>
    <row r="67604" spans="1:1">
      <c r="A67604"/>
    </row>
    <row r="67605" spans="1:1">
      <c r="A67605"/>
    </row>
    <row r="67606" spans="1:1">
      <c r="A67606"/>
    </row>
    <row r="67607" spans="1:1">
      <c r="A67607"/>
    </row>
    <row r="67608" spans="1:1">
      <c r="A67608"/>
    </row>
    <row r="67609" spans="1:1">
      <c r="A67609"/>
    </row>
    <row r="67610" spans="1:1">
      <c r="A67610"/>
    </row>
    <row r="67611" spans="1:1">
      <c r="A67611"/>
    </row>
    <row r="67612" spans="1:1">
      <c r="A67612"/>
    </row>
    <row r="67613" spans="1:1">
      <c r="A67613"/>
    </row>
    <row r="67614" spans="1:1">
      <c r="A67614"/>
    </row>
    <row r="67615" spans="1:1">
      <c r="A67615"/>
    </row>
    <row r="67616" spans="1:1">
      <c r="A67616"/>
    </row>
    <row r="67617" spans="1:1">
      <c r="A67617"/>
    </row>
    <row r="67618" spans="1:1">
      <c r="A67618"/>
    </row>
    <row r="67619" spans="1:1">
      <c r="A67619"/>
    </row>
    <row r="67620" spans="1:1">
      <c r="A67620"/>
    </row>
    <row r="67621" spans="1:1">
      <c r="A67621"/>
    </row>
    <row r="67622" spans="1:1">
      <c r="A67622"/>
    </row>
    <row r="67623" spans="1:1">
      <c r="A67623"/>
    </row>
    <row r="67624" spans="1:1">
      <c r="A67624"/>
    </row>
    <row r="67625" spans="1:1">
      <c r="A67625"/>
    </row>
    <row r="67626" spans="1:1">
      <c r="A67626"/>
    </row>
    <row r="67627" spans="1:1">
      <c r="A67627"/>
    </row>
    <row r="67628" spans="1:1">
      <c r="A67628"/>
    </row>
    <row r="67629" spans="1:1">
      <c r="A67629"/>
    </row>
    <row r="67630" spans="1:1">
      <c r="A67630"/>
    </row>
    <row r="67631" spans="1:1">
      <c r="A67631"/>
    </row>
    <row r="67632" spans="1:1">
      <c r="A67632"/>
    </row>
    <row r="67633" spans="1:1">
      <c r="A67633"/>
    </row>
    <row r="67634" spans="1:1">
      <c r="A67634"/>
    </row>
    <row r="67635" spans="1:1">
      <c r="A67635"/>
    </row>
    <row r="67636" spans="1:1">
      <c r="A67636"/>
    </row>
    <row r="67637" spans="1:1">
      <c r="A67637"/>
    </row>
    <row r="67638" spans="1:1">
      <c r="A67638"/>
    </row>
    <row r="67639" spans="1:1">
      <c r="A67639"/>
    </row>
    <row r="67640" spans="1:1">
      <c r="A67640"/>
    </row>
    <row r="67641" spans="1:1">
      <c r="A67641"/>
    </row>
    <row r="67642" spans="1:1">
      <c r="A67642"/>
    </row>
    <row r="67643" spans="1:1">
      <c r="A67643"/>
    </row>
    <row r="67644" spans="1:1">
      <c r="A67644"/>
    </row>
    <row r="67645" spans="1:1">
      <c r="A67645"/>
    </row>
    <row r="67646" spans="1:1">
      <c r="A67646"/>
    </row>
    <row r="67647" spans="1:1">
      <c r="A67647"/>
    </row>
    <row r="67648" spans="1:1">
      <c r="A67648"/>
    </row>
    <row r="67649" spans="1:1">
      <c r="A67649"/>
    </row>
    <row r="67650" spans="1:1">
      <c r="A67650"/>
    </row>
    <row r="67651" spans="1:1">
      <c r="A67651"/>
    </row>
    <row r="67652" spans="1:1">
      <c r="A67652"/>
    </row>
    <row r="67653" spans="1:1">
      <c r="A67653"/>
    </row>
    <row r="67654" spans="1:1">
      <c r="A67654"/>
    </row>
    <row r="67655" spans="1:1">
      <c r="A67655"/>
    </row>
    <row r="67656" spans="1:1">
      <c r="A67656"/>
    </row>
    <row r="67657" spans="1:1">
      <c r="A67657"/>
    </row>
    <row r="67658" spans="1:1">
      <c r="A67658"/>
    </row>
    <row r="67659" spans="1:1">
      <c r="A67659"/>
    </row>
    <row r="67660" spans="1:1">
      <c r="A67660"/>
    </row>
    <row r="67661" spans="1:1">
      <c r="A67661"/>
    </row>
    <row r="67662" spans="1:1">
      <c r="A67662"/>
    </row>
    <row r="67663" spans="1:1">
      <c r="A67663"/>
    </row>
    <row r="67664" spans="1:1">
      <c r="A67664"/>
    </row>
    <row r="67665" spans="1:1">
      <c r="A67665"/>
    </row>
    <row r="67666" spans="1:1">
      <c r="A67666"/>
    </row>
    <row r="67667" spans="1:1">
      <c r="A67667"/>
    </row>
    <row r="67668" spans="1:1">
      <c r="A67668"/>
    </row>
    <row r="67669" spans="1:1">
      <c r="A67669"/>
    </row>
    <row r="67670" spans="1:1">
      <c r="A67670"/>
    </row>
    <row r="67671" spans="1:1">
      <c r="A67671"/>
    </row>
    <row r="67672" spans="1:1">
      <c r="A67672"/>
    </row>
    <row r="67673" spans="1:1">
      <c r="A67673"/>
    </row>
    <row r="67674" spans="1:1">
      <c r="A67674"/>
    </row>
    <row r="67675" spans="1:1">
      <c r="A67675"/>
    </row>
    <row r="67676" spans="1:1">
      <c r="A67676"/>
    </row>
    <row r="67677" spans="1:1">
      <c r="A67677"/>
    </row>
    <row r="67678" spans="1:1">
      <c r="A67678"/>
    </row>
    <row r="67679" spans="1:1">
      <c r="A67679"/>
    </row>
    <row r="67680" spans="1:1">
      <c r="A67680"/>
    </row>
    <row r="67681" spans="1:1">
      <c r="A67681"/>
    </row>
    <row r="67682" spans="1:1">
      <c r="A67682"/>
    </row>
    <row r="67683" spans="1:1">
      <c r="A67683"/>
    </row>
    <row r="67684" spans="1:1">
      <c r="A67684"/>
    </row>
    <row r="67685" spans="1:1">
      <c r="A67685"/>
    </row>
    <row r="67686" spans="1:1">
      <c r="A67686"/>
    </row>
    <row r="67687" spans="1:1">
      <c r="A67687"/>
    </row>
    <row r="67688" spans="1:1">
      <c r="A67688"/>
    </row>
    <row r="67689" spans="1:1">
      <c r="A67689"/>
    </row>
    <row r="67690" spans="1:1">
      <c r="A67690"/>
    </row>
    <row r="67691" spans="1:1">
      <c r="A67691"/>
    </row>
    <row r="67692" spans="1:1">
      <c r="A67692"/>
    </row>
    <row r="67693" spans="1:1">
      <c r="A67693"/>
    </row>
    <row r="67694" spans="1:1">
      <c r="A67694"/>
    </row>
    <row r="67695" spans="1:1">
      <c r="A67695"/>
    </row>
    <row r="67696" spans="1:1">
      <c r="A67696"/>
    </row>
    <row r="67697" spans="1:1">
      <c r="A67697"/>
    </row>
    <row r="67698" spans="1:1">
      <c r="A67698"/>
    </row>
    <row r="67699" spans="1:1">
      <c r="A67699"/>
    </row>
    <row r="67700" spans="1:1">
      <c r="A67700"/>
    </row>
    <row r="67701" spans="1:1">
      <c r="A67701"/>
    </row>
    <row r="67702" spans="1:1">
      <c r="A67702"/>
    </row>
    <row r="67703" spans="1:1">
      <c r="A67703"/>
    </row>
    <row r="67704" spans="1:1">
      <c r="A67704"/>
    </row>
    <row r="67705" spans="1:1">
      <c r="A67705"/>
    </row>
    <row r="67706" spans="1:1">
      <c r="A67706"/>
    </row>
    <row r="67707" spans="1:1">
      <c r="A67707"/>
    </row>
    <row r="67708" spans="1:1">
      <c r="A67708"/>
    </row>
    <row r="67709" spans="1:1">
      <c r="A67709"/>
    </row>
    <row r="67710" spans="1:1">
      <c r="A67710"/>
    </row>
    <row r="67711" spans="1:1">
      <c r="A67711"/>
    </row>
    <row r="67712" spans="1:1">
      <c r="A67712"/>
    </row>
    <row r="67713" spans="1:1">
      <c r="A67713"/>
    </row>
    <row r="67714" spans="1:1">
      <c r="A67714"/>
    </row>
    <row r="67715" spans="1:1">
      <c r="A67715"/>
    </row>
    <row r="67716" spans="1:1">
      <c r="A67716"/>
    </row>
    <row r="67717" spans="1:1">
      <c r="A67717"/>
    </row>
    <row r="67718" spans="1:1">
      <c r="A67718"/>
    </row>
    <row r="67719" spans="1:1">
      <c r="A67719"/>
    </row>
    <row r="67720" spans="1:1">
      <c r="A67720"/>
    </row>
    <row r="67721" spans="1:1">
      <c r="A67721"/>
    </row>
    <row r="67722" spans="1:1">
      <c r="A67722"/>
    </row>
    <row r="67723" spans="1:1">
      <c r="A67723"/>
    </row>
    <row r="67724" spans="1:1">
      <c r="A67724"/>
    </row>
    <row r="67725" spans="1:1">
      <c r="A67725"/>
    </row>
    <row r="67726" spans="1:1">
      <c r="A67726"/>
    </row>
    <row r="67727" spans="1:1">
      <c r="A67727"/>
    </row>
    <row r="67728" spans="1:1">
      <c r="A67728"/>
    </row>
    <row r="67729" spans="1:1">
      <c r="A67729"/>
    </row>
    <row r="67730" spans="1:1">
      <c r="A67730"/>
    </row>
    <row r="67731" spans="1:1">
      <c r="A67731"/>
    </row>
    <row r="67732" spans="1:1">
      <c r="A67732"/>
    </row>
    <row r="67733" spans="1:1">
      <c r="A67733"/>
    </row>
    <row r="67734" spans="1:1">
      <c r="A67734"/>
    </row>
    <row r="67735" spans="1:1">
      <c r="A67735"/>
    </row>
    <row r="67736" spans="1:1">
      <c r="A67736"/>
    </row>
    <row r="67737" spans="1:1">
      <c r="A67737"/>
    </row>
    <row r="67738" spans="1:1">
      <c r="A67738"/>
    </row>
    <row r="67739" spans="1:1">
      <c r="A67739"/>
    </row>
    <row r="67740" spans="1:1">
      <c r="A67740"/>
    </row>
    <row r="67741" spans="1:1">
      <c r="A67741"/>
    </row>
    <row r="67742" spans="1:1">
      <c r="A67742"/>
    </row>
    <row r="67743" spans="1:1">
      <c r="A67743"/>
    </row>
    <row r="67744" spans="1:1">
      <c r="A67744"/>
    </row>
    <row r="67745" spans="1:1">
      <c r="A67745"/>
    </row>
    <row r="67746" spans="1:1">
      <c r="A67746"/>
    </row>
    <row r="67747" spans="1:1">
      <c r="A67747"/>
    </row>
    <row r="67748" spans="1:1">
      <c r="A67748"/>
    </row>
    <row r="67749" spans="1:1">
      <c r="A67749"/>
    </row>
    <row r="67750" spans="1:1">
      <c r="A67750"/>
    </row>
    <row r="67751" spans="1:1">
      <c r="A67751"/>
    </row>
    <row r="67752" spans="1:1">
      <c r="A67752"/>
    </row>
    <row r="67753" spans="1:1">
      <c r="A67753"/>
    </row>
    <row r="67754" spans="1:1">
      <c r="A67754"/>
    </row>
    <row r="67755" spans="1:1">
      <c r="A67755"/>
    </row>
    <row r="67756" spans="1:1">
      <c r="A67756"/>
    </row>
    <row r="67757" spans="1:1">
      <c r="A67757"/>
    </row>
    <row r="67758" spans="1:1">
      <c r="A67758"/>
    </row>
    <row r="67759" spans="1:1">
      <c r="A67759"/>
    </row>
    <row r="67760" spans="1:1">
      <c r="A67760"/>
    </row>
    <row r="67761" spans="1:1">
      <c r="A67761"/>
    </row>
    <row r="67762" spans="1:1">
      <c r="A67762"/>
    </row>
    <row r="67763" spans="1:1">
      <c r="A67763"/>
    </row>
    <row r="67764" spans="1:1">
      <c r="A67764"/>
    </row>
    <row r="67765" spans="1:1">
      <c r="A67765"/>
    </row>
    <row r="67766" spans="1:1">
      <c r="A67766"/>
    </row>
    <row r="67767" spans="1:1">
      <c r="A67767"/>
    </row>
    <row r="67768" spans="1:1">
      <c r="A67768"/>
    </row>
    <row r="67769" spans="1:1">
      <c r="A67769"/>
    </row>
    <row r="67770" spans="1:1">
      <c r="A67770"/>
    </row>
    <row r="67771" spans="1:1">
      <c r="A67771"/>
    </row>
    <row r="67772" spans="1:1">
      <c r="A67772"/>
    </row>
    <row r="67773" spans="1:1">
      <c r="A67773"/>
    </row>
    <row r="67774" spans="1:1">
      <c r="A67774"/>
    </row>
    <row r="67775" spans="1:1">
      <c r="A67775"/>
    </row>
    <row r="67776" spans="1:1">
      <c r="A67776"/>
    </row>
    <row r="67777" spans="1:1">
      <c r="A67777"/>
    </row>
    <row r="67778" spans="1:1">
      <c r="A67778"/>
    </row>
    <row r="67779" spans="1:1">
      <c r="A67779"/>
    </row>
    <row r="67780" spans="1:1">
      <c r="A67780"/>
    </row>
    <row r="67781" spans="1:1">
      <c r="A67781"/>
    </row>
    <row r="67782" spans="1:1">
      <c r="A67782"/>
    </row>
    <row r="67783" spans="1:1">
      <c r="A67783"/>
    </row>
    <row r="67784" spans="1:1">
      <c r="A67784"/>
    </row>
    <row r="67785" spans="1:1">
      <c r="A67785"/>
    </row>
    <row r="67786" spans="1:1">
      <c r="A67786"/>
    </row>
    <row r="67787" spans="1:1">
      <c r="A67787"/>
    </row>
    <row r="67788" spans="1:1">
      <c r="A67788"/>
    </row>
    <row r="67789" spans="1:1">
      <c r="A67789"/>
    </row>
    <row r="67790" spans="1:1">
      <c r="A67790"/>
    </row>
    <row r="67791" spans="1:1">
      <c r="A67791"/>
    </row>
    <row r="67792" spans="1:1">
      <c r="A67792"/>
    </row>
    <row r="67793" spans="1:1">
      <c r="A67793"/>
    </row>
    <row r="67794" spans="1:1">
      <c r="A67794"/>
    </row>
    <row r="67795" spans="1:1">
      <c r="A67795"/>
    </row>
    <row r="67796" spans="1:1">
      <c r="A67796"/>
    </row>
    <row r="67797" spans="1:1">
      <c r="A67797"/>
    </row>
    <row r="67798" spans="1:1">
      <c r="A67798"/>
    </row>
    <row r="67799" spans="1:1">
      <c r="A67799"/>
    </row>
    <row r="67800" spans="1:1">
      <c r="A67800"/>
    </row>
    <row r="67801" spans="1:1">
      <c r="A67801"/>
    </row>
    <row r="67802" spans="1:1">
      <c r="A67802"/>
    </row>
    <row r="67803" spans="1:1">
      <c r="A67803"/>
    </row>
    <row r="67804" spans="1:1">
      <c r="A67804"/>
    </row>
    <row r="67805" spans="1:1">
      <c r="A67805"/>
    </row>
    <row r="67806" spans="1:1">
      <c r="A67806"/>
    </row>
    <row r="67807" spans="1:1">
      <c r="A67807"/>
    </row>
    <row r="67808" spans="1:1">
      <c r="A67808"/>
    </row>
    <row r="67809" spans="1:1">
      <c r="A67809"/>
    </row>
    <row r="67810" spans="1:1">
      <c r="A67810"/>
    </row>
    <row r="67811" spans="1:1">
      <c r="A67811"/>
    </row>
    <row r="67812" spans="1:1">
      <c r="A67812"/>
    </row>
    <row r="67813" spans="1:1">
      <c r="A67813"/>
    </row>
    <row r="67814" spans="1:1">
      <c r="A67814"/>
    </row>
    <row r="67815" spans="1:1">
      <c r="A67815"/>
    </row>
    <row r="67816" spans="1:1">
      <c r="A67816"/>
    </row>
    <row r="67817" spans="1:1">
      <c r="A67817"/>
    </row>
    <row r="67818" spans="1:1">
      <c r="A67818"/>
    </row>
    <row r="67819" spans="1:1">
      <c r="A67819"/>
    </row>
    <row r="67820" spans="1:1">
      <c r="A67820"/>
    </row>
    <row r="67821" spans="1:1">
      <c r="A67821"/>
    </row>
    <row r="67822" spans="1:1">
      <c r="A67822"/>
    </row>
    <row r="67823" spans="1:1">
      <c r="A67823"/>
    </row>
    <row r="67824" spans="1:1">
      <c r="A67824"/>
    </row>
    <row r="67825" spans="1:1">
      <c r="A67825"/>
    </row>
    <row r="67826" spans="1:1">
      <c r="A67826"/>
    </row>
    <row r="67827" spans="1:1">
      <c r="A67827"/>
    </row>
    <row r="67828" spans="1:1">
      <c r="A67828"/>
    </row>
    <row r="67829" spans="1:1">
      <c r="A67829"/>
    </row>
    <row r="67830" spans="1:1">
      <c r="A67830"/>
    </row>
    <row r="67831" spans="1:1">
      <c r="A67831"/>
    </row>
    <row r="67832" spans="1:1">
      <c r="A67832"/>
    </row>
    <row r="67833" spans="1:1">
      <c r="A67833"/>
    </row>
    <row r="67834" spans="1:1">
      <c r="A67834"/>
    </row>
    <row r="67835" spans="1:1">
      <c r="A67835"/>
    </row>
    <row r="67836" spans="1:1">
      <c r="A67836"/>
    </row>
    <row r="67837" spans="1:1">
      <c r="A67837"/>
    </row>
    <row r="67838" spans="1:1">
      <c r="A67838"/>
    </row>
    <row r="67839" spans="1:1">
      <c r="A67839"/>
    </row>
    <row r="67840" spans="1:1">
      <c r="A67840"/>
    </row>
    <row r="67841" spans="1:1">
      <c r="A67841"/>
    </row>
    <row r="67842" spans="1:1">
      <c r="A67842"/>
    </row>
    <row r="67843" spans="1:1">
      <c r="A67843"/>
    </row>
    <row r="67844" spans="1:1">
      <c r="A67844"/>
    </row>
    <row r="67845" spans="1:1">
      <c r="A67845"/>
    </row>
    <row r="67846" spans="1:1">
      <c r="A67846"/>
    </row>
    <row r="67847" spans="1:1">
      <c r="A67847"/>
    </row>
    <row r="67848" spans="1:1">
      <c r="A67848"/>
    </row>
    <row r="67849" spans="1:1">
      <c r="A67849"/>
    </row>
    <row r="67850" spans="1:1">
      <c r="A67850"/>
    </row>
    <row r="67851" spans="1:1">
      <c r="A67851"/>
    </row>
    <row r="67852" spans="1:1">
      <c r="A67852"/>
    </row>
    <row r="67853" spans="1:1">
      <c r="A67853"/>
    </row>
    <row r="67854" spans="1:1">
      <c r="A67854"/>
    </row>
    <row r="67855" spans="1:1">
      <c r="A67855"/>
    </row>
    <row r="67856" spans="1:1">
      <c r="A67856"/>
    </row>
    <row r="67857" spans="1:1">
      <c r="A67857"/>
    </row>
    <row r="67858" spans="1:1">
      <c r="A67858"/>
    </row>
    <row r="67859" spans="1:1">
      <c r="A67859"/>
    </row>
    <row r="67860" spans="1:1">
      <c r="A67860"/>
    </row>
    <row r="67861" spans="1:1">
      <c r="A67861"/>
    </row>
    <row r="67862" spans="1:1">
      <c r="A67862"/>
    </row>
    <row r="67863" spans="1:1">
      <c r="A67863"/>
    </row>
    <row r="67864" spans="1:1">
      <c r="A67864"/>
    </row>
    <row r="67865" spans="1:1">
      <c r="A67865"/>
    </row>
    <row r="67866" spans="1:1">
      <c r="A67866"/>
    </row>
    <row r="67867" spans="1:1">
      <c r="A67867"/>
    </row>
    <row r="67868" spans="1:1">
      <c r="A67868"/>
    </row>
    <row r="67869" spans="1:1">
      <c r="A67869"/>
    </row>
    <row r="67870" spans="1:1">
      <c r="A67870"/>
    </row>
    <row r="67871" spans="1:1">
      <c r="A67871"/>
    </row>
    <row r="67872" spans="1:1">
      <c r="A67872"/>
    </row>
    <row r="67873" spans="1:1">
      <c r="A67873"/>
    </row>
    <row r="67874" spans="1:1">
      <c r="A67874"/>
    </row>
    <row r="67875" spans="1:1">
      <c r="A67875"/>
    </row>
    <row r="67876" spans="1:1">
      <c r="A67876"/>
    </row>
    <row r="67877" spans="1:1">
      <c r="A67877"/>
    </row>
    <row r="67878" spans="1:1">
      <c r="A67878"/>
    </row>
    <row r="67879" spans="1:1">
      <c r="A67879"/>
    </row>
    <row r="67880" spans="1:1">
      <c r="A67880"/>
    </row>
    <row r="67881" spans="1:1">
      <c r="A67881"/>
    </row>
    <row r="67882" spans="1:1">
      <c r="A67882"/>
    </row>
    <row r="67883" spans="1:1">
      <c r="A67883"/>
    </row>
    <row r="67884" spans="1:1">
      <c r="A67884"/>
    </row>
    <row r="67885" spans="1:1">
      <c r="A67885"/>
    </row>
    <row r="67886" spans="1:1">
      <c r="A67886"/>
    </row>
    <row r="67887" spans="1:1">
      <c r="A67887"/>
    </row>
    <row r="67888" spans="1:1">
      <c r="A67888"/>
    </row>
    <row r="67889" spans="1:1">
      <c r="A67889"/>
    </row>
    <row r="67890" spans="1:1">
      <c r="A67890"/>
    </row>
    <row r="67891" spans="1:1">
      <c r="A67891"/>
    </row>
    <row r="67892" spans="1:1">
      <c r="A67892"/>
    </row>
    <row r="67893" spans="1:1">
      <c r="A67893"/>
    </row>
    <row r="67894" spans="1:1">
      <c r="A67894"/>
    </row>
    <row r="67895" spans="1:1">
      <c r="A67895"/>
    </row>
    <row r="67896" spans="1:1">
      <c r="A67896"/>
    </row>
    <row r="67897" spans="1:1">
      <c r="A67897"/>
    </row>
    <row r="67898" spans="1:1">
      <c r="A67898"/>
    </row>
    <row r="67899" spans="1:1">
      <c r="A67899"/>
    </row>
    <row r="67900" spans="1:1">
      <c r="A67900"/>
    </row>
    <row r="67901" spans="1:1">
      <c r="A67901"/>
    </row>
    <row r="67902" spans="1:1">
      <c r="A67902"/>
    </row>
    <row r="67903" spans="1:1">
      <c r="A67903"/>
    </row>
    <row r="67904" spans="1:1">
      <c r="A67904"/>
    </row>
    <row r="67905" spans="1:1">
      <c r="A67905"/>
    </row>
    <row r="67906" spans="1:1">
      <c r="A67906"/>
    </row>
    <row r="67907" spans="1:1">
      <c r="A67907"/>
    </row>
    <row r="67908" spans="1:1">
      <c r="A67908"/>
    </row>
    <row r="67909" spans="1:1">
      <c r="A67909"/>
    </row>
    <row r="67910" spans="1:1">
      <c r="A67910"/>
    </row>
    <row r="67911" spans="1:1">
      <c r="A67911"/>
    </row>
    <row r="67912" spans="1:1">
      <c r="A67912"/>
    </row>
    <row r="67913" spans="1:1">
      <c r="A67913"/>
    </row>
    <row r="67914" spans="1:1">
      <c r="A67914"/>
    </row>
    <row r="67915" spans="1:1">
      <c r="A67915"/>
    </row>
    <row r="67916" spans="1:1">
      <c r="A67916"/>
    </row>
    <row r="67917" spans="1:1">
      <c r="A67917"/>
    </row>
    <row r="67918" spans="1:1">
      <c r="A67918"/>
    </row>
    <row r="67919" spans="1:1">
      <c r="A67919"/>
    </row>
    <row r="67920" spans="1:1">
      <c r="A67920"/>
    </row>
    <row r="67921" spans="1:1">
      <c r="A67921"/>
    </row>
    <row r="67922" spans="1:1">
      <c r="A67922"/>
    </row>
    <row r="67923" spans="1:1">
      <c r="A67923"/>
    </row>
    <row r="67924" spans="1:1">
      <c r="A67924"/>
    </row>
    <row r="67925" spans="1:1">
      <c r="A67925"/>
    </row>
    <row r="67926" spans="1:1">
      <c r="A67926"/>
    </row>
    <row r="67927" spans="1:1">
      <c r="A67927"/>
    </row>
    <row r="67928" spans="1:1">
      <c r="A67928"/>
    </row>
    <row r="67929" spans="1:1">
      <c r="A67929"/>
    </row>
    <row r="67930" spans="1:1">
      <c r="A67930"/>
    </row>
    <row r="67931" spans="1:1">
      <c r="A67931"/>
    </row>
    <row r="67932" spans="1:1">
      <c r="A67932"/>
    </row>
    <row r="67933" spans="1:1">
      <c r="A67933"/>
    </row>
    <row r="67934" spans="1:1">
      <c r="A67934"/>
    </row>
    <row r="67935" spans="1:1">
      <c r="A67935"/>
    </row>
    <row r="67936" spans="1:1">
      <c r="A67936"/>
    </row>
    <row r="67937" spans="1:1">
      <c r="A67937"/>
    </row>
    <row r="67938" spans="1:1">
      <c r="A67938"/>
    </row>
    <row r="67939" spans="1:1">
      <c r="A67939"/>
    </row>
    <row r="67940" spans="1:1">
      <c r="A67940"/>
    </row>
    <row r="67941" spans="1:1">
      <c r="A67941"/>
    </row>
    <row r="67942" spans="1:1">
      <c r="A67942"/>
    </row>
    <row r="67943" spans="1:1">
      <c r="A67943"/>
    </row>
    <row r="67944" spans="1:1">
      <c r="A67944"/>
    </row>
    <row r="67945" spans="1:1">
      <c r="A67945"/>
    </row>
    <row r="67946" spans="1:1">
      <c r="A67946"/>
    </row>
    <row r="67947" spans="1:1">
      <c r="A67947"/>
    </row>
    <row r="67948" spans="1:1">
      <c r="A67948"/>
    </row>
    <row r="67949" spans="1:1">
      <c r="A67949"/>
    </row>
    <row r="67950" spans="1:1">
      <c r="A67950"/>
    </row>
    <row r="67951" spans="1:1">
      <c r="A67951"/>
    </row>
    <row r="67952" spans="1:1">
      <c r="A67952"/>
    </row>
    <row r="67953" spans="1:1">
      <c r="A67953"/>
    </row>
    <row r="67954" spans="1:1">
      <c r="A67954"/>
    </row>
    <row r="67955" spans="1:1">
      <c r="A67955"/>
    </row>
    <row r="67956" spans="1:1">
      <c r="A67956"/>
    </row>
    <row r="67957" spans="1:1">
      <c r="A67957"/>
    </row>
    <row r="67958" spans="1:1">
      <c r="A67958"/>
    </row>
    <row r="67959" spans="1:1">
      <c r="A67959"/>
    </row>
    <row r="67960" spans="1:1">
      <c r="A67960"/>
    </row>
    <row r="67961" spans="1:1">
      <c r="A67961"/>
    </row>
    <row r="67962" spans="1:1">
      <c r="A67962"/>
    </row>
    <row r="67963" spans="1:1">
      <c r="A67963"/>
    </row>
    <row r="67964" spans="1:1">
      <c r="A67964"/>
    </row>
    <row r="67965" spans="1:1">
      <c r="A67965"/>
    </row>
    <row r="67966" spans="1:1">
      <c r="A67966"/>
    </row>
    <row r="67967" spans="1:1">
      <c r="A67967"/>
    </row>
    <row r="67968" spans="1:1">
      <c r="A67968"/>
    </row>
    <row r="67969" spans="1:1">
      <c r="A67969"/>
    </row>
    <row r="67970" spans="1:1">
      <c r="A67970"/>
    </row>
    <row r="67971" spans="1:1">
      <c r="A67971"/>
    </row>
    <row r="67972" spans="1:1">
      <c r="A67972"/>
    </row>
    <row r="67973" spans="1:1">
      <c r="A67973"/>
    </row>
    <row r="67974" spans="1:1">
      <c r="A67974"/>
    </row>
    <row r="67975" spans="1:1">
      <c r="A67975"/>
    </row>
    <row r="67976" spans="1:1">
      <c r="A67976"/>
    </row>
    <row r="67977" spans="1:1">
      <c r="A67977"/>
    </row>
    <row r="67978" spans="1:1">
      <c r="A67978"/>
    </row>
    <row r="67979" spans="1:1">
      <c r="A67979"/>
    </row>
    <row r="67980" spans="1:1">
      <c r="A67980"/>
    </row>
    <row r="67981" spans="1:1">
      <c r="A67981"/>
    </row>
    <row r="67982" spans="1:1">
      <c r="A67982"/>
    </row>
    <row r="67983" spans="1:1">
      <c r="A67983"/>
    </row>
    <row r="67984" spans="1:1">
      <c r="A67984"/>
    </row>
    <row r="67985" spans="1:1">
      <c r="A67985"/>
    </row>
    <row r="67986" spans="1:1">
      <c r="A67986"/>
    </row>
    <row r="67987" spans="1:1">
      <c r="A67987"/>
    </row>
    <row r="67988" spans="1:1">
      <c r="A67988"/>
    </row>
    <row r="67989" spans="1:1">
      <c r="A67989"/>
    </row>
    <row r="67990" spans="1:1">
      <c r="A67990"/>
    </row>
    <row r="67991" spans="1:1">
      <c r="A67991"/>
    </row>
    <row r="67992" spans="1:1">
      <c r="A67992"/>
    </row>
    <row r="67993" spans="1:1">
      <c r="A67993"/>
    </row>
    <row r="67994" spans="1:1">
      <c r="A67994"/>
    </row>
    <row r="67995" spans="1:1">
      <c r="A67995"/>
    </row>
    <row r="67996" spans="1:1">
      <c r="A67996"/>
    </row>
    <row r="67997" spans="1:1">
      <c r="A67997"/>
    </row>
    <row r="67998" spans="1:1">
      <c r="A67998"/>
    </row>
    <row r="67999" spans="1:1">
      <c r="A67999"/>
    </row>
    <row r="68000" spans="1:1">
      <c r="A68000"/>
    </row>
    <row r="68001" spans="1:1">
      <c r="A68001"/>
    </row>
    <row r="68002" spans="1:1">
      <c r="A68002"/>
    </row>
    <row r="68003" spans="1:1">
      <c r="A68003"/>
    </row>
    <row r="68004" spans="1:1">
      <c r="A68004"/>
    </row>
    <row r="68005" spans="1:1">
      <c r="A68005"/>
    </row>
    <row r="68006" spans="1:1">
      <c r="A68006"/>
    </row>
    <row r="68007" spans="1:1">
      <c r="A68007"/>
    </row>
    <row r="68008" spans="1:1">
      <c r="A68008"/>
    </row>
    <row r="68009" spans="1:1">
      <c r="A68009"/>
    </row>
    <row r="68010" spans="1:1">
      <c r="A68010"/>
    </row>
    <row r="68011" spans="1:1">
      <c r="A68011"/>
    </row>
    <row r="68012" spans="1:1">
      <c r="A68012"/>
    </row>
    <row r="68013" spans="1:1">
      <c r="A68013"/>
    </row>
    <row r="68014" spans="1:1">
      <c r="A68014"/>
    </row>
    <row r="68015" spans="1:1">
      <c r="A68015"/>
    </row>
    <row r="68016" spans="1:1">
      <c r="A68016"/>
    </row>
    <row r="68017" spans="1:1">
      <c r="A68017"/>
    </row>
    <row r="68018" spans="1:1">
      <c r="A68018"/>
    </row>
    <row r="68019" spans="1:1">
      <c r="A68019"/>
    </row>
    <row r="68020" spans="1:1">
      <c r="A68020"/>
    </row>
    <row r="68021" spans="1:1">
      <c r="A68021"/>
    </row>
    <row r="68022" spans="1:1">
      <c r="A68022"/>
    </row>
    <row r="68023" spans="1:1">
      <c r="A68023"/>
    </row>
    <row r="68024" spans="1:1">
      <c r="A68024"/>
    </row>
    <row r="68025" spans="1:1">
      <c r="A68025"/>
    </row>
    <row r="68026" spans="1:1">
      <c r="A68026"/>
    </row>
    <row r="68027" spans="1:1">
      <c r="A68027"/>
    </row>
    <row r="68028" spans="1:1">
      <c r="A68028"/>
    </row>
    <row r="68029" spans="1:1">
      <c r="A68029"/>
    </row>
    <row r="68030" spans="1:1">
      <c r="A68030"/>
    </row>
    <row r="68031" spans="1:1">
      <c r="A68031"/>
    </row>
    <row r="68032" spans="1:1">
      <c r="A68032"/>
    </row>
    <row r="68033" spans="1:1">
      <c r="A68033"/>
    </row>
    <row r="68034" spans="1:1">
      <c r="A68034"/>
    </row>
    <row r="68035" spans="1:1">
      <c r="A68035"/>
    </row>
    <row r="68036" spans="1:1">
      <c r="A68036"/>
    </row>
    <row r="68037" spans="1:1">
      <c r="A68037"/>
    </row>
    <row r="68038" spans="1:1">
      <c r="A68038"/>
    </row>
    <row r="68039" spans="1:1">
      <c r="A68039"/>
    </row>
    <row r="68040" spans="1:1">
      <c r="A68040"/>
    </row>
    <row r="68041" spans="1:1">
      <c r="A68041"/>
    </row>
    <row r="68042" spans="1:1">
      <c r="A68042"/>
    </row>
    <row r="68043" spans="1:1">
      <c r="A68043"/>
    </row>
    <row r="68044" spans="1:1">
      <c r="A68044"/>
    </row>
    <row r="68045" spans="1:1">
      <c r="A68045"/>
    </row>
    <row r="68046" spans="1:1">
      <c r="A68046"/>
    </row>
    <row r="68047" spans="1:1">
      <c r="A68047"/>
    </row>
    <row r="68048" spans="1:1">
      <c r="A68048"/>
    </row>
    <row r="68049" spans="1:1">
      <c r="A68049"/>
    </row>
    <row r="68050" spans="1:1">
      <c r="A68050"/>
    </row>
    <row r="68051" spans="1:1">
      <c r="A68051"/>
    </row>
    <row r="68052" spans="1:1">
      <c r="A68052"/>
    </row>
    <row r="68053" spans="1:1">
      <c r="A68053"/>
    </row>
    <row r="68054" spans="1:1">
      <c r="A68054"/>
    </row>
    <row r="68055" spans="1:1">
      <c r="A68055"/>
    </row>
    <row r="68056" spans="1:1">
      <c r="A68056"/>
    </row>
    <row r="68057" spans="1:1">
      <c r="A68057"/>
    </row>
    <row r="68058" spans="1:1">
      <c r="A68058"/>
    </row>
    <row r="68059" spans="1:1">
      <c r="A68059"/>
    </row>
    <row r="68060" spans="1:1">
      <c r="A68060"/>
    </row>
    <row r="68061" spans="1:1">
      <c r="A68061"/>
    </row>
    <row r="68062" spans="1:1">
      <c r="A68062"/>
    </row>
    <row r="68063" spans="1:1">
      <c r="A68063"/>
    </row>
    <row r="68064" spans="1:1">
      <c r="A68064"/>
    </row>
    <row r="68065" spans="1:1">
      <c r="A68065"/>
    </row>
    <row r="68066" spans="1:1">
      <c r="A68066"/>
    </row>
    <row r="68067" spans="1:1">
      <c r="A68067"/>
    </row>
    <row r="68068" spans="1:1">
      <c r="A68068"/>
    </row>
    <row r="68069" spans="1:1">
      <c r="A68069"/>
    </row>
    <row r="68070" spans="1:1">
      <c r="A68070"/>
    </row>
    <row r="68071" spans="1:1">
      <c r="A68071"/>
    </row>
    <row r="68072" spans="1:1">
      <c r="A68072"/>
    </row>
    <row r="68073" spans="1:1">
      <c r="A68073"/>
    </row>
    <row r="68074" spans="1:1">
      <c r="A68074"/>
    </row>
    <row r="68075" spans="1:1">
      <c r="A68075"/>
    </row>
    <row r="68076" spans="1:1">
      <c r="A68076"/>
    </row>
    <row r="68077" spans="1:1">
      <c r="A68077"/>
    </row>
    <row r="68078" spans="1:1">
      <c r="A68078"/>
    </row>
    <row r="68079" spans="1:1">
      <c r="A68079"/>
    </row>
    <row r="68080" spans="1:1">
      <c r="A68080"/>
    </row>
    <row r="68081" spans="1:1">
      <c r="A68081"/>
    </row>
    <row r="68082" spans="1:1">
      <c r="A68082"/>
    </row>
    <row r="68083" spans="1:1">
      <c r="A68083"/>
    </row>
    <row r="68084" spans="1:1">
      <c r="A68084"/>
    </row>
    <row r="68085" spans="1:1">
      <c r="A68085"/>
    </row>
    <row r="68086" spans="1:1">
      <c r="A68086"/>
    </row>
    <row r="68087" spans="1:1">
      <c r="A68087"/>
    </row>
    <row r="68088" spans="1:1">
      <c r="A68088"/>
    </row>
    <row r="68089" spans="1:1">
      <c r="A68089"/>
    </row>
    <row r="68090" spans="1:1">
      <c r="A68090"/>
    </row>
    <row r="68091" spans="1:1">
      <c r="A68091"/>
    </row>
    <row r="68092" spans="1:1">
      <c r="A68092"/>
    </row>
    <row r="68093" spans="1:1">
      <c r="A68093"/>
    </row>
    <row r="68094" spans="1:1">
      <c r="A68094"/>
    </row>
    <row r="68095" spans="1:1">
      <c r="A68095"/>
    </row>
    <row r="68096" spans="1:1">
      <c r="A68096"/>
    </row>
    <row r="68097" spans="1:1">
      <c r="A68097"/>
    </row>
    <row r="68098" spans="1:1">
      <c r="A68098"/>
    </row>
    <row r="68099" spans="1:1">
      <c r="A68099"/>
    </row>
    <row r="68100" spans="1:1">
      <c r="A68100"/>
    </row>
    <row r="68101" spans="1:1">
      <c r="A68101"/>
    </row>
    <row r="68102" spans="1:1">
      <c r="A68102"/>
    </row>
    <row r="68103" spans="1:1">
      <c r="A68103"/>
    </row>
    <row r="68104" spans="1:1">
      <c r="A68104"/>
    </row>
    <row r="68105" spans="1:1">
      <c r="A68105"/>
    </row>
    <row r="68106" spans="1:1">
      <c r="A68106"/>
    </row>
    <row r="68107" spans="1:1">
      <c r="A68107"/>
    </row>
    <row r="68108" spans="1:1">
      <c r="A68108"/>
    </row>
    <row r="68109" spans="1:1">
      <c r="A68109"/>
    </row>
    <row r="68110" spans="1:1">
      <c r="A68110"/>
    </row>
    <row r="68111" spans="1:1">
      <c r="A68111"/>
    </row>
    <row r="68112" spans="1:1">
      <c r="A68112"/>
    </row>
    <row r="68113" spans="1:1">
      <c r="A68113"/>
    </row>
    <row r="68114" spans="1:1">
      <c r="A68114"/>
    </row>
    <row r="68115" spans="1:1">
      <c r="A68115"/>
    </row>
    <row r="68116" spans="1:1">
      <c r="A68116"/>
    </row>
    <row r="68117" spans="1:1">
      <c r="A68117"/>
    </row>
    <row r="68118" spans="1:1">
      <c r="A68118"/>
    </row>
    <row r="68119" spans="1:1">
      <c r="A68119"/>
    </row>
    <row r="68120" spans="1:1">
      <c r="A68120"/>
    </row>
    <row r="68121" spans="1:1">
      <c r="A68121"/>
    </row>
    <row r="68122" spans="1:1">
      <c r="A68122"/>
    </row>
    <row r="68123" spans="1:1">
      <c r="A68123"/>
    </row>
    <row r="68124" spans="1:1">
      <c r="A68124"/>
    </row>
    <row r="68125" spans="1:1">
      <c r="A68125"/>
    </row>
    <row r="68126" spans="1:1">
      <c r="A68126"/>
    </row>
    <row r="68127" spans="1:1">
      <c r="A68127"/>
    </row>
    <row r="68128" spans="1:1">
      <c r="A68128"/>
    </row>
    <row r="68129" spans="1:1">
      <c r="A68129"/>
    </row>
    <row r="68130" spans="1:1">
      <c r="A68130"/>
    </row>
    <row r="68131" spans="1:1">
      <c r="A68131"/>
    </row>
    <row r="68132" spans="1:1">
      <c r="A68132"/>
    </row>
    <row r="68133" spans="1:1">
      <c r="A68133"/>
    </row>
    <row r="68134" spans="1:1">
      <c r="A68134"/>
    </row>
    <row r="68135" spans="1:1">
      <c r="A68135"/>
    </row>
    <row r="68136" spans="1:1">
      <c r="A68136"/>
    </row>
    <row r="68137" spans="1:1">
      <c r="A68137"/>
    </row>
    <row r="68138" spans="1:1">
      <c r="A68138"/>
    </row>
    <row r="68139" spans="1:1">
      <c r="A68139"/>
    </row>
    <row r="68140" spans="1:1">
      <c r="A68140"/>
    </row>
    <row r="68141" spans="1:1">
      <c r="A68141"/>
    </row>
    <row r="68142" spans="1:1">
      <c r="A68142"/>
    </row>
    <row r="68143" spans="1:1">
      <c r="A68143"/>
    </row>
    <row r="68144" spans="1:1">
      <c r="A68144"/>
    </row>
    <row r="68145" spans="1:1">
      <c r="A68145"/>
    </row>
    <row r="68146" spans="1:1">
      <c r="A68146"/>
    </row>
    <row r="68147" spans="1:1">
      <c r="A68147"/>
    </row>
    <row r="68148" spans="1:1">
      <c r="A68148"/>
    </row>
    <row r="68149" spans="1:1">
      <c r="A68149"/>
    </row>
    <row r="68150" spans="1:1">
      <c r="A68150"/>
    </row>
    <row r="68151" spans="1:1">
      <c r="A68151"/>
    </row>
    <row r="68152" spans="1:1">
      <c r="A68152"/>
    </row>
    <row r="68153" spans="1:1">
      <c r="A68153"/>
    </row>
    <row r="68154" spans="1:1">
      <c r="A68154"/>
    </row>
    <row r="68155" spans="1:1">
      <c r="A68155"/>
    </row>
    <row r="68156" spans="1:1">
      <c r="A68156"/>
    </row>
    <row r="68157" spans="1:1">
      <c r="A68157"/>
    </row>
    <row r="68158" spans="1:1">
      <c r="A68158"/>
    </row>
    <row r="68159" spans="1:1">
      <c r="A68159"/>
    </row>
    <row r="68160" spans="1:1">
      <c r="A68160"/>
    </row>
    <row r="68161" spans="1:1">
      <c r="A68161"/>
    </row>
    <row r="68162" spans="1:1">
      <c r="A68162"/>
    </row>
    <row r="68163" spans="1:1">
      <c r="A68163"/>
    </row>
    <row r="68164" spans="1:1">
      <c r="A68164"/>
    </row>
    <row r="68165" spans="1:1">
      <c r="A68165"/>
    </row>
    <row r="68166" spans="1:1">
      <c r="A68166"/>
    </row>
    <row r="68167" spans="1:1">
      <c r="A68167"/>
    </row>
    <row r="68168" spans="1:1">
      <c r="A68168"/>
    </row>
    <row r="68169" spans="1:1">
      <c r="A68169"/>
    </row>
    <row r="68170" spans="1:1">
      <c r="A68170"/>
    </row>
    <row r="68171" spans="1:1">
      <c r="A68171"/>
    </row>
    <row r="68172" spans="1:1">
      <c r="A68172"/>
    </row>
    <row r="68173" spans="1:1">
      <c r="A68173"/>
    </row>
    <row r="68174" spans="1:1">
      <c r="A68174"/>
    </row>
    <row r="68175" spans="1:1">
      <c r="A68175"/>
    </row>
    <row r="68176" spans="1:1">
      <c r="A68176"/>
    </row>
    <row r="68177" spans="1:1">
      <c r="A68177"/>
    </row>
    <row r="68178" spans="1:1">
      <c r="A68178"/>
    </row>
    <row r="68179" spans="1:1">
      <c r="A68179"/>
    </row>
    <row r="68180" spans="1:1">
      <c r="A68180"/>
    </row>
    <row r="68181" spans="1:1">
      <c r="A68181"/>
    </row>
    <row r="68182" spans="1:1">
      <c r="A68182"/>
    </row>
    <row r="68183" spans="1:1">
      <c r="A68183"/>
    </row>
    <row r="68184" spans="1:1">
      <c r="A68184"/>
    </row>
    <row r="68185" spans="1:1">
      <c r="A68185"/>
    </row>
    <row r="68186" spans="1:1">
      <c r="A68186"/>
    </row>
    <row r="68187" spans="1:1">
      <c r="A68187"/>
    </row>
    <row r="68188" spans="1:1">
      <c r="A68188"/>
    </row>
    <row r="68189" spans="1:1">
      <c r="A68189"/>
    </row>
    <row r="68190" spans="1:1">
      <c r="A68190"/>
    </row>
    <row r="68191" spans="1:1">
      <c r="A68191"/>
    </row>
    <row r="68192" spans="1:1">
      <c r="A68192"/>
    </row>
    <row r="68193" spans="1:1">
      <c r="A68193"/>
    </row>
    <row r="68194" spans="1:1">
      <c r="A68194"/>
    </row>
    <row r="68195" spans="1:1">
      <c r="A68195"/>
    </row>
    <row r="68196" spans="1:1">
      <c r="A68196"/>
    </row>
    <row r="68197" spans="1:1">
      <c r="A68197"/>
    </row>
    <row r="68198" spans="1:1">
      <c r="A68198"/>
    </row>
    <row r="68199" spans="1:1">
      <c r="A68199"/>
    </row>
    <row r="68200" spans="1:1">
      <c r="A68200"/>
    </row>
    <row r="68201" spans="1:1">
      <c r="A68201"/>
    </row>
    <row r="68202" spans="1:1">
      <c r="A68202"/>
    </row>
    <row r="68203" spans="1:1">
      <c r="A68203"/>
    </row>
    <row r="68204" spans="1:1">
      <c r="A68204"/>
    </row>
    <row r="68205" spans="1:1">
      <c r="A68205"/>
    </row>
    <row r="68206" spans="1:1">
      <c r="A68206"/>
    </row>
    <row r="68207" spans="1:1">
      <c r="A68207"/>
    </row>
    <row r="68208" spans="1:1">
      <c r="A68208"/>
    </row>
    <row r="68209" spans="1:1">
      <c r="A68209"/>
    </row>
    <row r="68210" spans="1:1">
      <c r="A68210"/>
    </row>
    <row r="68211" spans="1:1">
      <c r="A68211"/>
    </row>
    <row r="68212" spans="1:1">
      <c r="A68212"/>
    </row>
    <row r="68213" spans="1:1">
      <c r="A68213"/>
    </row>
    <row r="68214" spans="1:1">
      <c r="A68214"/>
    </row>
    <row r="68215" spans="1:1">
      <c r="A68215"/>
    </row>
    <row r="68216" spans="1:1">
      <c r="A68216"/>
    </row>
    <row r="68217" spans="1:1">
      <c r="A68217"/>
    </row>
    <row r="68218" spans="1:1">
      <c r="A68218"/>
    </row>
    <row r="68219" spans="1:1">
      <c r="A68219"/>
    </row>
    <row r="68220" spans="1:1">
      <c r="A68220"/>
    </row>
    <row r="68221" spans="1:1">
      <c r="A68221"/>
    </row>
    <row r="68222" spans="1:1">
      <c r="A68222"/>
    </row>
    <row r="68223" spans="1:1">
      <c r="A68223"/>
    </row>
    <row r="68224" spans="1:1">
      <c r="A68224"/>
    </row>
    <row r="68225" spans="1:1">
      <c r="A68225"/>
    </row>
    <row r="68226" spans="1:1">
      <c r="A68226"/>
    </row>
    <row r="68227" spans="1:1">
      <c r="A68227"/>
    </row>
    <row r="68228" spans="1:1">
      <c r="A68228"/>
    </row>
    <row r="68229" spans="1:1">
      <c r="A68229"/>
    </row>
    <row r="68230" spans="1:1">
      <c r="A68230"/>
    </row>
    <row r="68231" spans="1:1">
      <c r="A68231"/>
    </row>
    <row r="68232" spans="1:1">
      <c r="A68232"/>
    </row>
    <row r="68233" spans="1:1">
      <c r="A68233"/>
    </row>
    <row r="68234" spans="1:1">
      <c r="A68234"/>
    </row>
    <row r="68235" spans="1:1">
      <c r="A68235"/>
    </row>
    <row r="68236" spans="1:1">
      <c r="A68236"/>
    </row>
    <row r="68237" spans="1:1">
      <c r="A68237"/>
    </row>
    <row r="68238" spans="1:1">
      <c r="A68238"/>
    </row>
    <row r="68239" spans="1:1">
      <c r="A68239"/>
    </row>
    <row r="68240" spans="1:1">
      <c r="A68240"/>
    </row>
    <row r="68241" spans="1:1">
      <c r="A68241"/>
    </row>
    <row r="68242" spans="1:1">
      <c r="A68242"/>
    </row>
    <row r="68243" spans="1:1">
      <c r="A68243"/>
    </row>
    <row r="68244" spans="1:1">
      <c r="A68244"/>
    </row>
    <row r="68245" spans="1:1">
      <c r="A68245"/>
    </row>
    <row r="68246" spans="1:1">
      <c r="A68246"/>
    </row>
    <row r="68247" spans="1:1">
      <c r="A68247"/>
    </row>
    <row r="68248" spans="1:1">
      <c r="A68248"/>
    </row>
    <row r="68249" spans="1:1">
      <c r="A68249"/>
    </row>
    <row r="68250" spans="1:1">
      <c r="A68250"/>
    </row>
    <row r="68251" spans="1:1">
      <c r="A68251"/>
    </row>
    <row r="68252" spans="1:1">
      <c r="A68252"/>
    </row>
    <row r="68253" spans="1:1">
      <c r="A68253"/>
    </row>
    <row r="68254" spans="1:1">
      <c r="A68254"/>
    </row>
    <row r="68255" spans="1:1">
      <c r="A68255"/>
    </row>
    <row r="68256" spans="1:1">
      <c r="A68256"/>
    </row>
    <row r="68257" spans="1:1">
      <c r="A68257"/>
    </row>
    <row r="68258" spans="1:1">
      <c r="A68258"/>
    </row>
    <row r="68259" spans="1:1">
      <c r="A68259"/>
    </row>
    <row r="68260" spans="1:1">
      <c r="A68260"/>
    </row>
    <row r="68261" spans="1:1">
      <c r="A68261"/>
    </row>
    <row r="68262" spans="1:1">
      <c r="A68262"/>
    </row>
    <row r="68263" spans="1:1">
      <c r="A68263"/>
    </row>
    <row r="68264" spans="1:1">
      <c r="A68264"/>
    </row>
    <row r="68265" spans="1:1">
      <c r="A68265"/>
    </row>
    <row r="68266" spans="1:1">
      <c r="A68266"/>
    </row>
    <row r="68267" spans="1:1">
      <c r="A68267"/>
    </row>
    <row r="68268" spans="1:1">
      <c r="A68268"/>
    </row>
    <row r="68269" spans="1:1">
      <c r="A68269"/>
    </row>
    <row r="68270" spans="1:1">
      <c r="A68270"/>
    </row>
    <row r="68271" spans="1:1">
      <c r="A68271"/>
    </row>
    <row r="68272" spans="1:1">
      <c r="A68272"/>
    </row>
    <row r="68273" spans="1:1">
      <c r="A68273"/>
    </row>
    <row r="68274" spans="1:1">
      <c r="A68274"/>
    </row>
    <row r="68275" spans="1:1">
      <c r="A68275"/>
    </row>
    <row r="68276" spans="1:1">
      <c r="A68276"/>
    </row>
    <row r="68277" spans="1:1">
      <c r="A68277"/>
    </row>
    <row r="68278" spans="1:1">
      <c r="A68278"/>
    </row>
    <row r="68279" spans="1:1">
      <c r="A68279"/>
    </row>
    <row r="68280" spans="1:1">
      <c r="A68280"/>
    </row>
    <row r="68281" spans="1:1">
      <c r="A68281"/>
    </row>
    <row r="68282" spans="1:1">
      <c r="A68282"/>
    </row>
    <row r="68283" spans="1:1">
      <c r="A68283"/>
    </row>
    <row r="68284" spans="1:1">
      <c r="A68284"/>
    </row>
    <row r="68285" spans="1:1">
      <c r="A68285"/>
    </row>
    <row r="68286" spans="1:1">
      <c r="A68286"/>
    </row>
    <row r="68287" spans="1:1">
      <c r="A68287"/>
    </row>
    <row r="68288" spans="1:1">
      <c r="A68288"/>
    </row>
    <row r="68289" spans="1:1">
      <c r="A68289"/>
    </row>
    <row r="68290" spans="1:1">
      <c r="A68290"/>
    </row>
    <row r="68291" spans="1:1">
      <c r="A68291"/>
    </row>
    <row r="68292" spans="1:1">
      <c r="A68292"/>
    </row>
    <row r="68293" spans="1:1">
      <c r="A68293"/>
    </row>
    <row r="68294" spans="1:1">
      <c r="A68294"/>
    </row>
    <row r="68295" spans="1:1">
      <c r="A68295"/>
    </row>
    <row r="68296" spans="1:1">
      <c r="A68296"/>
    </row>
    <row r="68297" spans="1:1">
      <c r="A68297"/>
    </row>
    <row r="68298" spans="1:1">
      <c r="A68298"/>
    </row>
    <row r="68299" spans="1:1">
      <c r="A68299"/>
    </row>
    <row r="68300" spans="1:1">
      <c r="A68300"/>
    </row>
    <row r="68301" spans="1:1">
      <c r="A68301"/>
    </row>
    <row r="68302" spans="1:1">
      <c r="A68302"/>
    </row>
    <row r="68303" spans="1:1">
      <c r="A68303"/>
    </row>
    <row r="68304" spans="1:1">
      <c r="A68304"/>
    </row>
    <row r="68305" spans="1:1">
      <c r="A68305"/>
    </row>
    <row r="68306" spans="1:1">
      <c r="A68306"/>
    </row>
    <row r="68307" spans="1:1">
      <c r="A68307"/>
    </row>
    <row r="68308" spans="1:1">
      <c r="A68308"/>
    </row>
    <row r="68309" spans="1:1">
      <c r="A68309"/>
    </row>
    <row r="68310" spans="1:1">
      <c r="A68310"/>
    </row>
    <row r="68311" spans="1:1">
      <c r="A68311"/>
    </row>
    <row r="68312" spans="1:1">
      <c r="A68312"/>
    </row>
    <row r="68313" spans="1:1">
      <c r="A68313"/>
    </row>
    <row r="68314" spans="1:1">
      <c r="A68314"/>
    </row>
    <row r="68315" spans="1:1">
      <c r="A68315"/>
    </row>
    <row r="68316" spans="1:1">
      <c r="A68316"/>
    </row>
    <row r="68317" spans="1:1">
      <c r="A68317"/>
    </row>
    <row r="68318" spans="1:1">
      <c r="A68318"/>
    </row>
    <row r="68319" spans="1:1">
      <c r="A68319"/>
    </row>
    <row r="68320" spans="1:1">
      <c r="A68320"/>
    </row>
    <row r="68321" spans="1:1">
      <c r="A68321"/>
    </row>
    <row r="68322" spans="1:1">
      <c r="A68322"/>
    </row>
    <row r="68323" spans="1:1">
      <c r="A68323"/>
    </row>
    <row r="68324" spans="1:1">
      <c r="A68324"/>
    </row>
    <row r="68325" spans="1:1">
      <c r="A68325"/>
    </row>
    <row r="68326" spans="1:1">
      <c r="A68326"/>
    </row>
    <row r="68327" spans="1:1">
      <c r="A68327"/>
    </row>
    <row r="68328" spans="1:1">
      <c r="A68328"/>
    </row>
    <row r="68329" spans="1:1">
      <c r="A68329"/>
    </row>
    <row r="68330" spans="1:1">
      <c r="A68330"/>
    </row>
    <row r="68331" spans="1:1">
      <c r="A68331"/>
    </row>
    <row r="68332" spans="1:1">
      <c r="A68332"/>
    </row>
    <row r="68333" spans="1:1">
      <c r="A68333"/>
    </row>
    <row r="68334" spans="1:1">
      <c r="A68334"/>
    </row>
    <row r="68335" spans="1:1">
      <c r="A68335"/>
    </row>
    <row r="68336" spans="1:1">
      <c r="A68336"/>
    </row>
    <row r="68337" spans="1:1">
      <c r="A68337"/>
    </row>
    <row r="68338" spans="1:1">
      <c r="A68338"/>
    </row>
    <row r="68339" spans="1:1">
      <c r="A68339"/>
    </row>
    <row r="68340" spans="1:1">
      <c r="A68340"/>
    </row>
    <row r="68341" spans="1:1">
      <c r="A68341"/>
    </row>
    <row r="68342" spans="1:1">
      <c r="A68342"/>
    </row>
    <row r="68343" spans="1:1">
      <c r="A68343"/>
    </row>
    <row r="68344" spans="1:1">
      <c r="A68344"/>
    </row>
    <row r="68345" spans="1:1">
      <c r="A68345"/>
    </row>
    <row r="68346" spans="1:1">
      <c r="A68346"/>
    </row>
    <row r="68347" spans="1:1">
      <c r="A68347"/>
    </row>
    <row r="68348" spans="1:1">
      <c r="A68348"/>
    </row>
    <row r="68349" spans="1:1">
      <c r="A68349"/>
    </row>
    <row r="68350" spans="1:1">
      <c r="A68350"/>
    </row>
    <row r="68351" spans="1:1">
      <c r="A68351"/>
    </row>
    <row r="68352" spans="1:1">
      <c r="A68352"/>
    </row>
    <row r="68353" spans="1:1">
      <c r="A68353"/>
    </row>
    <row r="68354" spans="1:1">
      <c r="A68354"/>
    </row>
    <row r="68355" spans="1:1">
      <c r="A68355"/>
    </row>
    <row r="68356" spans="1:1">
      <c r="A68356"/>
    </row>
    <row r="68357" spans="1:1">
      <c r="A68357"/>
    </row>
    <row r="68358" spans="1:1">
      <c r="A68358"/>
    </row>
    <row r="68359" spans="1:1">
      <c r="A68359"/>
    </row>
    <row r="68360" spans="1:1">
      <c r="A68360"/>
    </row>
    <row r="68361" spans="1:1">
      <c r="A68361"/>
    </row>
    <row r="68362" spans="1:1">
      <c r="A68362"/>
    </row>
    <row r="68363" spans="1:1">
      <c r="A68363"/>
    </row>
    <row r="68364" spans="1:1">
      <c r="A68364"/>
    </row>
    <row r="68365" spans="1:1">
      <c r="A68365"/>
    </row>
    <row r="68366" spans="1:1">
      <c r="A68366"/>
    </row>
    <row r="68367" spans="1:1">
      <c r="A68367"/>
    </row>
    <row r="68368" spans="1:1">
      <c r="A68368"/>
    </row>
    <row r="68369" spans="1:1">
      <c r="A68369"/>
    </row>
    <row r="68370" spans="1:1">
      <c r="A68370"/>
    </row>
    <row r="68371" spans="1:1">
      <c r="A68371"/>
    </row>
    <row r="68372" spans="1:1">
      <c r="A68372"/>
    </row>
    <row r="68373" spans="1:1">
      <c r="A68373"/>
    </row>
    <row r="68374" spans="1:1">
      <c r="A68374"/>
    </row>
    <row r="68375" spans="1:1">
      <c r="A68375"/>
    </row>
    <row r="68376" spans="1:1">
      <c r="A68376"/>
    </row>
    <row r="68377" spans="1:1">
      <c r="A68377"/>
    </row>
    <row r="68378" spans="1:1">
      <c r="A68378"/>
    </row>
    <row r="68379" spans="1:1">
      <c r="A68379"/>
    </row>
    <row r="68380" spans="1:1">
      <c r="A68380"/>
    </row>
    <row r="68381" spans="1:1">
      <c r="A68381"/>
    </row>
    <row r="68382" spans="1:1">
      <c r="A68382"/>
    </row>
    <row r="68383" spans="1:1">
      <c r="A68383"/>
    </row>
    <row r="68384" spans="1:1">
      <c r="A68384"/>
    </row>
    <row r="68385" spans="1:1">
      <c r="A68385"/>
    </row>
    <row r="68386" spans="1:1">
      <c r="A68386"/>
    </row>
    <row r="68387" spans="1:1">
      <c r="A68387"/>
    </row>
    <row r="68388" spans="1:1">
      <c r="A68388"/>
    </row>
    <row r="68389" spans="1:1">
      <c r="A68389"/>
    </row>
    <row r="68390" spans="1:1">
      <c r="A68390"/>
    </row>
    <row r="68391" spans="1:1">
      <c r="A68391"/>
    </row>
    <row r="68392" spans="1:1">
      <c r="A68392"/>
    </row>
    <row r="68393" spans="1:1">
      <c r="A68393"/>
    </row>
    <row r="68394" spans="1:1">
      <c r="A68394"/>
    </row>
    <row r="68395" spans="1:1">
      <c r="A68395"/>
    </row>
    <row r="68396" spans="1:1">
      <c r="A68396"/>
    </row>
    <row r="68397" spans="1:1">
      <c r="A68397"/>
    </row>
    <row r="68398" spans="1:1">
      <c r="A68398"/>
    </row>
    <row r="68399" spans="1:1">
      <c r="A68399"/>
    </row>
    <row r="68400" spans="1:1">
      <c r="A68400"/>
    </row>
    <row r="68401" spans="1:1">
      <c r="A68401"/>
    </row>
    <row r="68402" spans="1:1">
      <c r="A68402"/>
    </row>
    <row r="68403" spans="1:1">
      <c r="A68403"/>
    </row>
    <row r="68404" spans="1:1">
      <c r="A68404"/>
    </row>
    <row r="68405" spans="1:1">
      <c r="A68405"/>
    </row>
    <row r="68406" spans="1:1">
      <c r="A68406"/>
    </row>
    <row r="68407" spans="1:1">
      <c r="A68407"/>
    </row>
    <row r="68408" spans="1:1">
      <c r="A68408"/>
    </row>
    <row r="68409" spans="1:1">
      <c r="A68409"/>
    </row>
    <row r="68410" spans="1:1">
      <c r="A68410"/>
    </row>
    <row r="68411" spans="1:1">
      <c r="A68411"/>
    </row>
    <row r="68412" spans="1:1">
      <c r="A68412"/>
    </row>
    <row r="68413" spans="1:1">
      <c r="A68413"/>
    </row>
    <row r="68414" spans="1:1">
      <c r="A68414"/>
    </row>
    <row r="68415" spans="1:1">
      <c r="A68415"/>
    </row>
    <row r="68416" spans="1:1">
      <c r="A68416"/>
    </row>
    <row r="68417" spans="1:1">
      <c r="A68417"/>
    </row>
    <row r="68418" spans="1:1">
      <c r="A68418"/>
    </row>
    <row r="68419" spans="1:1">
      <c r="A68419"/>
    </row>
    <row r="68420" spans="1:1">
      <c r="A68420"/>
    </row>
    <row r="68421" spans="1:1">
      <c r="A68421"/>
    </row>
    <row r="68422" spans="1:1">
      <c r="A68422"/>
    </row>
    <row r="68423" spans="1:1">
      <c r="A68423"/>
    </row>
    <row r="68424" spans="1:1">
      <c r="A68424"/>
    </row>
    <row r="68425" spans="1:1">
      <c r="A68425"/>
    </row>
    <row r="68426" spans="1:1">
      <c r="A68426"/>
    </row>
    <row r="68427" spans="1:1">
      <c r="A68427"/>
    </row>
    <row r="68428" spans="1:1">
      <c r="A68428"/>
    </row>
    <row r="68429" spans="1:1">
      <c r="A68429"/>
    </row>
    <row r="68430" spans="1:1">
      <c r="A68430"/>
    </row>
    <row r="68431" spans="1:1">
      <c r="A68431"/>
    </row>
    <row r="68432" spans="1:1">
      <c r="A68432"/>
    </row>
    <row r="68433" spans="1:1">
      <c r="A68433"/>
    </row>
    <row r="68434" spans="1:1">
      <c r="A68434"/>
    </row>
    <row r="68435" spans="1:1">
      <c r="A68435"/>
    </row>
    <row r="68436" spans="1:1">
      <c r="A68436"/>
    </row>
    <row r="68437" spans="1:1">
      <c r="A68437"/>
    </row>
    <row r="68438" spans="1:1">
      <c r="A68438"/>
    </row>
    <row r="68439" spans="1:1">
      <c r="A68439"/>
    </row>
    <row r="68440" spans="1:1">
      <c r="A68440"/>
    </row>
    <row r="68441" spans="1:1">
      <c r="A68441"/>
    </row>
    <row r="68442" spans="1:1">
      <c r="A68442"/>
    </row>
    <row r="68443" spans="1:1">
      <c r="A68443"/>
    </row>
    <row r="68444" spans="1:1">
      <c r="A68444"/>
    </row>
    <row r="68445" spans="1:1">
      <c r="A68445"/>
    </row>
    <row r="68446" spans="1:1">
      <c r="A68446"/>
    </row>
    <row r="68447" spans="1:1">
      <c r="A68447"/>
    </row>
    <row r="68448" spans="1:1">
      <c r="A68448"/>
    </row>
    <row r="68449" spans="1:1">
      <c r="A68449"/>
    </row>
    <row r="68450" spans="1:1">
      <c r="A68450"/>
    </row>
    <row r="68451" spans="1:1">
      <c r="A68451"/>
    </row>
    <row r="68452" spans="1:1">
      <c r="A68452"/>
    </row>
    <row r="68453" spans="1:1">
      <c r="A68453"/>
    </row>
    <row r="68454" spans="1:1">
      <c r="A68454"/>
    </row>
    <row r="68455" spans="1:1">
      <c r="A68455"/>
    </row>
    <row r="68456" spans="1:1">
      <c r="A68456"/>
    </row>
    <row r="68457" spans="1:1">
      <c r="A68457"/>
    </row>
    <row r="68458" spans="1:1">
      <c r="A68458"/>
    </row>
    <row r="68459" spans="1:1">
      <c r="A68459"/>
    </row>
    <row r="68460" spans="1:1">
      <c r="A68460"/>
    </row>
    <row r="68461" spans="1:1">
      <c r="A68461"/>
    </row>
    <row r="68462" spans="1:1">
      <c r="A68462"/>
    </row>
    <row r="68463" spans="1:1">
      <c r="A68463"/>
    </row>
    <row r="68464" spans="1:1">
      <c r="A68464"/>
    </row>
    <row r="68465" spans="1:1">
      <c r="A68465"/>
    </row>
    <row r="68466" spans="1:1">
      <c r="A68466"/>
    </row>
    <row r="68467" spans="1:1">
      <c r="A68467"/>
    </row>
    <row r="68468" spans="1:1">
      <c r="A68468"/>
    </row>
    <row r="68469" spans="1:1">
      <c r="A68469"/>
    </row>
    <row r="68470" spans="1:1">
      <c r="A68470"/>
    </row>
    <row r="68471" spans="1:1">
      <c r="A68471"/>
    </row>
    <row r="68472" spans="1:1">
      <c r="A68472"/>
    </row>
    <row r="68473" spans="1:1">
      <c r="A68473"/>
    </row>
    <row r="68474" spans="1:1">
      <c r="A68474"/>
    </row>
    <row r="68475" spans="1:1">
      <c r="A68475"/>
    </row>
    <row r="68476" spans="1:1">
      <c r="A68476"/>
    </row>
    <row r="68477" spans="1:1">
      <c r="A68477"/>
    </row>
    <row r="68478" spans="1:1">
      <c r="A68478"/>
    </row>
    <row r="68479" spans="1:1">
      <c r="A68479"/>
    </row>
    <row r="68480" spans="1:1">
      <c r="A68480"/>
    </row>
    <row r="68481" spans="1:1">
      <c r="A68481"/>
    </row>
    <row r="68482" spans="1:1">
      <c r="A68482"/>
    </row>
    <row r="68483" spans="1:1">
      <c r="A68483"/>
    </row>
    <row r="68484" spans="1:1">
      <c r="A68484"/>
    </row>
    <row r="68485" spans="1:1">
      <c r="A68485"/>
    </row>
    <row r="68486" spans="1:1">
      <c r="A68486"/>
    </row>
    <row r="68487" spans="1:1">
      <c r="A68487"/>
    </row>
    <row r="68488" spans="1:1">
      <c r="A68488"/>
    </row>
    <row r="68489" spans="1:1">
      <c r="A68489"/>
    </row>
    <row r="68490" spans="1:1">
      <c r="A68490"/>
    </row>
    <row r="68491" spans="1:1">
      <c r="A68491"/>
    </row>
    <row r="68492" spans="1:1">
      <c r="A68492"/>
    </row>
    <row r="68493" spans="1:1">
      <c r="A68493"/>
    </row>
    <row r="68494" spans="1:1">
      <c r="A68494"/>
    </row>
    <row r="68495" spans="1:1">
      <c r="A68495"/>
    </row>
    <row r="68496" spans="1:1">
      <c r="A68496"/>
    </row>
    <row r="68497" spans="1:1">
      <c r="A68497"/>
    </row>
    <row r="68498" spans="1:1">
      <c r="A68498"/>
    </row>
    <row r="68499" spans="1:1">
      <c r="A68499"/>
    </row>
    <row r="68500" spans="1:1">
      <c r="A68500"/>
    </row>
    <row r="68501" spans="1:1">
      <c r="A68501"/>
    </row>
    <row r="68502" spans="1:1">
      <c r="A68502"/>
    </row>
    <row r="68503" spans="1:1">
      <c r="A68503"/>
    </row>
    <row r="68504" spans="1:1">
      <c r="A68504"/>
    </row>
    <row r="68505" spans="1:1">
      <c r="A68505"/>
    </row>
    <row r="68506" spans="1:1">
      <c r="A68506"/>
    </row>
    <row r="68507" spans="1:1">
      <c r="A68507"/>
    </row>
    <row r="68508" spans="1:1">
      <c r="A68508"/>
    </row>
    <row r="68509" spans="1:1">
      <c r="A68509"/>
    </row>
    <row r="68510" spans="1:1">
      <c r="A68510"/>
    </row>
    <row r="68511" spans="1:1">
      <c r="A68511"/>
    </row>
    <row r="68512" spans="1:1">
      <c r="A68512"/>
    </row>
    <row r="68513" spans="1:1">
      <c r="A68513"/>
    </row>
    <row r="68514" spans="1:1">
      <c r="A68514"/>
    </row>
    <row r="68515" spans="1:1">
      <c r="A68515"/>
    </row>
    <row r="68516" spans="1:1">
      <c r="A68516"/>
    </row>
    <row r="68517" spans="1:1">
      <c r="A68517"/>
    </row>
    <row r="68518" spans="1:1">
      <c r="A68518"/>
    </row>
    <row r="68519" spans="1:1">
      <c r="A68519"/>
    </row>
    <row r="68520" spans="1:1">
      <c r="A68520"/>
    </row>
    <row r="68521" spans="1:1">
      <c r="A68521"/>
    </row>
    <row r="68522" spans="1:1">
      <c r="A68522"/>
    </row>
    <row r="68523" spans="1:1">
      <c r="A68523"/>
    </row>
    <row r="68524" spans="1:1">
      <c r="A68524"/>
    </row>
    <row r="68525" spans="1:1">
      <c r="A68525"/>
    </row>
    <row r="68526" spans="1:1">
      <c r="A68526"/>
    </row>
    <row r="68527" spans="1:1">
      <c r="A68527"/>
    </row>
    <row r="68528" spans="1:1">
      <c r="A68528"/>
    </row>
    <row r="68529" spans="1:1">
      <c r="A68529"/>
    </row>
    <row r="68530" spans="1:1">
      <c r="A68530"/>
    </row>
    <row r="68531" spans="1:1">
      <c r="A68531"/>
    </row>
    <row r="68532" spans="1:1">
      <c r="A68532"/>
    </row>
    <row r="68533" spans="1:1">
      <c r="A68533"/>
    </row>
    <row r="68534" spans="1:1">
      <c r="A68534"/>
    </row>
    <row r="68535" spans="1:1">
      <c r="A68535"/>
    </row>
    <row r="68536" spans="1:1">
      <c r="A68536"/>
    </row>
    <row r="68537" spans="1:1">
      <c r="A68537"/>
    </row>
    <row r="68538" spans="1:1">
      <c r="A68538"/>
    </row>
    <row r="68539" spans="1:1">
      <c r="A68539"/>
    </row>
    <row r="68540" spans="1:1">
      <c r="A68540"/>
    </row>
    <row r="68541" spans="1:1">
      <c r="A68541"/>
    </row>
    <row r="68542" spans="1:1">
      <c r="A68542"/>
    </row>
    <row r="68543" spans="1:1">
      <c r="A68543"/>
    </row>
    <row r="68544" spans="1:1">
      <c r="A68544"/>
    </row>
    <row r="68545" spans="1:1">
      <c r="A68545"/>
    </row>
    <row r="68546" spans="1:1">
      <c r="A68546"/>
    </row>
    <row r="68547" spans="1:1">
      <c r="A68547"/>
    </row>
    <row r="68548" spans="1:1">
      <c r="A68548"/>
    </row>
    <row r="68549" spans="1:1">
      <c r="A68549"/>
    </row>
    <row r="68550" spans="1:1">
      <c r="A68550"/>
    </row>
    <row r="68551" spans="1:1">
      <c r="A68551"/>
    </row>
    <row r="68552" spans="1:1">
      <c r="A68552"/>
    </row>
    <row r="68553" spans="1:1">
      <c r="A68553"/>
    </row>
    <row r="68554" spans="1:1">
      <c r="A68554"/>
    </row>
    <row r="68555" spans="1:1">
      <c r="A68555"/>
    </row>
    <row r="68556" spans="1:1">
      <c r="A68556"/>
    </row>
    <row r="68557" spans="1:1">
      <c r="A68557"/>
    </row>
    <row r="68558" spans="1:1">
      <c r="A68558"/>
    </row>
    <row r="68559" spans="1:1">
      <c r="A68559"/>
    </row>
    <row r="68560" spans="1:1">
      <c r="A68560"/>
    </row>
    <row r="68561" spans="1:1">
      <c r="A68561"/>
    </row>
    <row r="68562" spans="1:1">
      <c r="A68562"/>
    </row>
    <row r="68563" spans="1:1">
      <c r="A68563"/>
    </row>
    <row r="68564" spans="1:1">
      <c r="A68564"/>
    </row>
    <row r="68565" spans="1:1">
      <c r="A68565"/>
    </row>
    <row r="68566" spans="1:1">
      <c r="A68566"/>
    </row>
    <row r="68567" spans="1:1">
      <c r="A68567"/>
    </row>
    <row r="68568" spans="1:1">
      <c r="A68568"/>
    </row>
    <row r="68569" spans="1:1">
      <c r="A68569"/>
    </row>
    <row r="68570" spans="1:1">
      <c r="A68570"/>
    </row>
    <row r="68571" spans="1:1">
      <c r="A68571"/>
    </row>
    <row r="68572" spans="1:1">
      <c r="A68572"/>
    </row>
    <row r="68573" spans="1:1">
      <c r="A68573"/>
    </row>
    <row r="68574" spans="1:1">
      <c r="A68574"/>
    </row>
    <row r="68575" spans="1:1">
      <c r="A68575"/>
    </row>
    <row r="68576" spans="1:1">
      <c r="A68576"/>
    </row>
    <row r="68577" spans="1:1">
      <c r="A68577"/>
    </row>
    <row r="68578" spans="1:1">
      <c r="A68578"/>
    </row>
    <row r="68579" spans="1:1">
      <c r="A68579"/>
    </row>
    <row r="68580" spans="1:1">
      <c r="A68580"/>
    </row>
    <row r="68581" spans="1:1">
      <c r="A68581"/>
    </row>
    <row r="68582" spans="1:1">
      <c r="A68582"/>
    </row>
    <row r="68583" spans="1:1">
      <c r="A68583"/>
    </row>
    <row r="68584" spans="1:1">
      <c r="A68584"/>
    </row>
    <row r="68585" spans="1:1">
      <c r="A68585"/>
    </row>
    <row r="68586" spans="1:1">
      <c r="A68586"/>
    </row>
    <row r="68587" spans="1:1">
      <c r="A68587"/>
    </row>
    <row r="68588" spans="1:1">
      <c r="A68588"/>
    </row>
    <row r="68589" spans="1:1">
      <c r="A68589"/>
    </row>
    <row r="68590" spans="1:1">
      <c r="A68590"/>
    </row>
    <row r="68591" spans="1:1">
      <c r="A68591"/>
    </row>
    <row r="68592" spans="1:1">
      <c r="A68592"/>
    </row>
    <row r="68593" spans="1:1">
      <c r="A68593"/>
    </row>
    <row r="68594" spans="1:1">
      <c r="A68594"/>
    </row>
    <row r="68595" spans="1:1">
      <c r="A68595"/>
    </row>
    <row r="68596" spans="1:1">
      <c r="A68596"/>
    </row>
    <row r="68597" spans="1:1">
      <c r="A68597"/>
    </row>
    <row r="68598" spans="1:1">
      <c r="A68598"/>
    </row>
    <row r="68599" spans="1:1">
      <c r="A68599"/>
    </row>
    <row r="68600" spans="1:1">
      <c r="A68600"/>
    </row>
    <row r="68601" spans="1:1">
      <c r="A68601"/>
    </row>
    <row r="68602" spans="1:1">
      <c r="A68602"/>
    </row>
    <row r="68603" spans="1:1">
      <c r="A68603"/>
    </row>
    <row r="68604" spans="1:1">
      <c r="A68604"/>
    </row>
    <row r="68605" spans="1:1">
      <c r="A68605"/>
    </row>
    <row r="68606" spans="1:1">
      <c r="A68606"/>
    </row>
    <row r="68607" spans="1:1">
      <c r="A68607"/>
    </row>
    <row r="68608" spans="1:1">
      <c r="A68608"/>
    </row>
    <row r="68609" spans="1:1">
      <c r="A68609"/>
    </row>
    <row r="68610" spans="1:1">
      <c r="A68610"/>
    </row>
    <row r="68611" spans="1:1">
      <c r="A68611"/>
    </row>
    <row r="68612" spans="1:1">
      <c r="A68612"/>
    </row>
    <row r="68613" spans="1:1">
      <c r="A68613"/>
    </row>
    <row r="68614" spans="1:1">
      <c r="A68614"/>
    </row>
    <row r="68615" spans="1:1">
      <c r="A68615"/>
    </row>
    <row r="68616" spans="1:1">
      <c r="A68616"/>
    </row>
    <row r="68617" spans="1:1">
      <c r="A68617"/>
    </row>
    <row r="68618" spans="1:1">
      <c r="A68618"/>
    </row>
    <row r="68619" spans="1:1">
      <c r="A68619"/>
    </row>
    <row r="68620" spans="1:1">
      <c r="A68620"/>
    </row>
    <row r="68621" spans="1:1">
      <c r="A68621"/>
    </row>
    <row r="68622" spans="1:1">
      <c r="A68622"/>
    </row>
    <row r="68623" spans="1:1">
      <c r="A68623"/>
    </row>
    <row r="68624" spans="1:1">
      <c r="A68624"/>
    </row>
    <row r="68625" spans="1:1">
      <c r="A68625"/>
    </row>
    <row r="68626" spans="1:1">
      <c r="A68626"/>
    </row>
    <row r="68627" spans="1:1">
      <c r="A68627"/>
    </row>
    <row r="68628" spans="1:1">
      <c r="A68628"/>
    </row>
    <row r="68629" spans="1:1">
      <c r="A68629"/>
    </row>
    <row r="68630" spans="1:1">
      <c r="A68630"/>
    </row>
    <row r="68631" spans="1:1">
      <c r="A68631"/>
    </row>
    <row r="68632" spans="1:1">
      <c r="A68632"/>
    </row>
    <row r="68633" spans="1:1">
      <c r="A68633"/>
    </row>
    <row r="68634" spans="1:1">
      <c r="A68634"/>
    </row>
    <row r="68635" spans="1:1">
      <c r="A68635"/>
    </row>
    <row r="68636" spans="1:1">
      <c r="A68636"/>
    </row>
    <row r="68637" spans="1:1">
      <c r="A68637"/>
    </row>
    <row r="68638" spans="1:1">
      <c r="A68638"/>
    </row>
    <row r="68639" spans="1:1">
      <c r="A68639"/>
    </row>
    <row r="68640" spans="1:1">
      <c r="A68640"/>
    </row>
    <row r="68641" spans="1:1">
      <c r="A68641"/>
    </row>
    <row r="68642" spans="1:1">
      <c r="A68642"/>
    </row>
    <row r="68643" spans="1:1">
      <c r="A68643"/>
    </row>
    <row r="68644" spans="1:1">
      <c r="A68644"/>
    </row>
    <row r="68645" spans="1:1">
      <c r="A68645"/>
    </row>
    <row r="68646" spans="1:1">
      <c r="A68646"/>
    </row>
    <row r="68647" spans="1:1">
      <c r="A68647"/>
    </row>
    <row r="68648" spans="1:1">
      <c r="A68648"/>
    </row>
    <row r="68649" spans="1:1">
      <c r="A68649"/>
    </row>
    <row r="68650" spans="1:1">
      <c r="A68650"/>
    </row>
    <row r="68651" spans="1:1">
      <c r="A68651"/>
    </row>
    <row r="68652" spans="1:1">
      <c r="A68652"/>
    </row>
    <row r="68653" spans="1:1">
      <c r="A68653"/>
    </row>
    <row r="68654" spans="1:1">
      <c r="A68654"/>
    </row>
    <row r="68655" spans="1:1">
      <c r="A68655"/>
    </row>
    <row r="68656" spans="1:1">
      <c r="A68656"/>
    </row>
    <row r="68657" spans="1:1">
      <c r="A68657"/>
    </row>
    <row r="68658" spans="1:1">
      <c r="A68658"/>
    </row>
    <row r="68659" spans="1:1">
      <c r="A68659"/>
    </row>
    <row r="68660" spans="1:1">
      <c r="A68660"/>
    </row>
    <row r="68661" spans="1:1">
      <c r="A68661"/>
    </row>
    <row r="68662" spans="1:1">
      <c r="A68662"/>
    </row>
    <row r="68663" spans="1:1">
      <c r="A68663"/>
    </row>
    <row r="68664" spans="1:1">
      <c r="A68664"/>
    </row>
    <row r="68665" spans="1:1">
      <c r="A68665"/>
    </row>
    <row r="68666" spans="1:1">
      <c r="A68666"/>
    </row>
    <row r="68667" spans="1:1">
      <c r="A68667"/>
    </row>
    <row r="68668" spans="1:1">
      <c r="A68668"/>
    </row>
    <row r="68669" spans="1:1">
      <c r="A68669"/>
    </row>
    <row r="68670" spans="1:1">
      <c r="A68670"/>
    </row>
    <row r="68671" spans="1:1">
      <c r="A68671"/>
    </row>
    <row r="68672" spans="1:1">
      <c r="A68672"/>
    </row>
    <row r="68673" spans="1:1">
      <c r="A68673"/>
    </row>
    <row r="68674" spans="1:1">
      <c r="A68674"/>
    </row>
    <row r="68675" spans="1:1">
      <c r="A68675"/>
    </row>
    <row r="68676" spans="1:1">
      <c r="A68676"/>
    </row>
    <row r="68677" spans="1:1">
      <c r="A68677"/>
    </row>
    <row r="68678" spans="1:1">
      <c r="A68678"/>
    </row>
    <row r="68679" spans="1:1">
      <c r="A68679"/>
    </row>
    <row r="68680" spans="1:1">
      <c r="A68680"/>
    </row>
    <row r="68681" spans="1:1">
      <c r="A68681"/>
    </row>
    <row r="68682" spans="1:1">
      <c r="A68682"/>
    </row>
    <row r="68683" spans="1:1">
      <c r="A68683"/>
    </row>
    <row r="68684" spans="1:1">
      <c r="A68684"/>
    </row>
    <row r="68685" spans="1:1">
      <c r="A68685"/>
    </row>
    <row r="68686" spans="1:1">
      <c r="A68686"/>
    </row>
    <row r="68687" spans="1:1">
      <c r="A68687"/>
    </row>
    <row r="68688" spans="1:1">
      <c r="A68688"/>
    </row>
    <row r="68689" spans="1:1">
      <c r="A68689"/>
    </row>
    <row r="68690" spans="1:1">
      <c r="A68690"/>
    </row>
    <row r="68691" spans="1:1">
      <c r="A68691"/>
    </row>
    <row r="68692" spans="1:1">
      <c r="A68692"/>
    </row>
    <row r="68693" spans="1:1">
      <c r="A68693"/>
    </row>
    <row r="68694" spans="1:1">
      <c r="A68694"/>
    </row>
    <row r="68695" spans="1:1">
      <c r="A68695"/>
    </row>
    <row r="68696" spans="1:1">
      <c r="A68696"/>
    </row>
    <row r="68697" spans="1:1">
      <c r="A68697"/>
    </row>
    <row r="68698" spans="1:1">
      <c r="A68698"/>
    </row>
    <row r="68699" spans="1:1">
      <c r="A68699"/>
    </row>
    <row r="68700" spans="1:1">
      <c r="A68700"/>
    </row>
    <row r="68701" spans="1:1">
      <c r="A68701"/>
    </row>
    <row r="68702" spans="1:1">
      <c r="A68702"/>
    </row>
    <row r="68703" spans="1:1">
      <c r="A68703"/>
    </row>
    <row r="68704" spans="1:1">
      <c r="A68704"/>
    </row>
    <row r="68705" spans="1:1">
      <c r="A68705"/>
    </row>
    <row r="68706" spans="1:1">
      <c r="A68706"/>
    </row>
    <row r="68707" spans="1:1">
      <c r="A68707"/>
    </row>
    <row r="68708" spans="1:1">
      <c r="A68708"/>
    </row>
    <row r="68709" spans="1:1">
      <c r="A68709"/>
    </row>
    <row r="68710" spans="1:1">
      <c r="A68710"/>
    </row>
    <row r="68711" spans="1:1">
      <c r="A68711"/>
    </row>
    <row r="68712" spans="1:1">
      <c r="A68712"/>
    </row>
    <row r="68713" spans="1:1">
      <c r="A68713"/>
    </row>
    <row r="68714" spans="1:1">
      <c r="A68714"/>
    </row>
    <row r="68715" spans="1:1">
      <c r="A68715"/>
    </row>
    <row r="68716" spans="1:1">
      <c r="A68716"/>
    </row>
    <row r="68717" spans="1:1">
      <c r="A68717"/>
    </row>
    <row r="68718" spans="1:1">
      <c r="A68718"/>
    </row>
    <row r="68719" spans="1:1">
      <c r="A68719"/>
    </row>
    <row r="68720" spans="1:1">
      <c r="A68720"/>
    </row>
    <row r="68721" spans="1:1">
      <c r="A68721"/>
    </row>
    <row r="68722" spans="1:1">
      <c r="A68722"/>
    </row>
    <row r="68723" spans="1:1">
      <c r="A68723"/>
    </row>
    <row r="68724" spans="1:1">
      <c r="A68724"/>
    </row>
    <row r="68725" spans="1:1">
      <c r="A68725"/>
    </row>
    <row r="68726" spans="1:1">
      <c r="A68726"/>
    </row>
    <row r="68727" spans="1:1">
      <c r="A68727"/>
    </row>
    <row r="68728" spans="1:1">
      <c r="A68728"/>
    </row>
    <row r="68729" spans="1:1">
      <c r="A68729"/>
    </row>
    <row r="68730" spans="1:1">
      <c r="A68730"/>
    </row>
    <row r="68731" spans="1:1">
      <c r="A68731"/>
    </row>
    <row r="68732" spans="1:1">
      <c r="A68732"/>
    </row>
    <row r="68733" spans="1:1">
      <c r="A68733"/>
    </row>
    <row r="68734" spans="1:1">
      <c r="A68734"/>
    </row>
    <row r="68735" spans="1:1">
      <c r="A68735"/>
    </row>
    <row r="68736" spans="1:1">
      <c r="A68736"/>
    </row>
    <row r="68737" spans="1:1">
      <c r="A68737"/>
    </row>
    <row r="68738" spans="1:1">
      <c r="A68738"/>
    </row>
    <row r="68739" spans="1:1">
      <c r="A68739"/>
    </row>
    <row r="68740" spans="1:1">
      <c r="A68740"/>
    </row>
    <row r="68741" spans="1:1">
      <c r="A68741"/>
    </row>
    <row r="68742" spans="1:1">
      <c r="A68742"/>
    </row>
    <row r="68743" spans="1:1">
      <c r="A68743"/>
    </row>
    <row r="68744" spans="1:1">
      <c r="A68744"/>
    </row>
    <row r="68745" spans="1:1">
      <c r="A68745"/>
    </row>
    <row r="68746" spans="1:1">
      <c r="A68746"/>
    </row>
    <row r="68747" spans="1:1">
      <c r="A68747"/>
    </row>
    <row r="68748" spans="1:1">
      <c r="A68748"/>
    </row>
    <row r="68749" spans="1:1">
      <c r="A68749"/>
    </row>
    <row r="68750" spans="1:1">
      <c r="A68750"/>
    </row>
    <row r="68751" spans="1:1">
      <c r="A68751"/>
    </row>
    <row r="68752" spans="1:1">
      <c r="A68752"/>
    </row>
    <row r="68753" spans="1:1">
      <c r="A68753"/>
    </row>
    <row r="68754" spans="1:1">
      <c r="A68754"/>
    </row>
    <row r="68755" spans="1:1">
      <c r="A68755"/>
    </row>
    <row r="68756" spans="1:1">
      <c r="A68756"/>
    </row>
    <row r="68757" spans="1:1">
      <c r="A68757"/>
    </row>
    <row r="68758" spans="1:1">
      <c r="A68758"/>
    </row>
    <row r="68759" spans="1:1">
      <c r="A68759"/>
    </row>
    <row r="68760" spans="1:1">
      <c r="A68760"/>
    </row>
    <row r="68761" spans="1:1">
      <c r="A68761"/>
    </row>
    <row r="68762" spans="1:1">
      <c r="A68762"/>
    </row>
    <row r="68763" spans="1:1">
      <c r="A68763"/>
    </row>
    <row r="68764" spans="1:1">
      <c r="A68764"/>
    </row>
    <row r="68765" spans="1:1">
      <c r="A68765"/>
    </row>
    <row r="68766" spans="1:1">
      <c r="A68766"/>
    </row>
    <row r="68767" spans="1:1">
      <c r="A68767"/>
    </row>
    <row r="68768" spans="1:1">
      <c r="A68768"/>
    </row>
    <row r="68769" spans="1:1">
      <c r="A68769"/>
    </row>
    <row r="68770" spans="1:1">
      <c r="A68770"/>
    </row>
    <row r="68771" spans="1:1">
      <c r="A68771"/>
    </row>
    <row r="68772" spans="1:1">
      <c r="A68772"/>
    </row>
    <row r="68773" spans="1:1">
      <c r="A68773"/>
    </row>
    <row r="68774" spans="1:1">
      <c r="A68774"/>
    </row>
    <row r="68775" spans="1:1">
      <c r="A68775"/>
    </row>
    <row r="68776" spans="1:1">
      <c r="A68776"/>
    </row>
    <row r="68777" spans="1:1">
      <c r="A68777"/>
    </row>
    <row r="68778" spans="1:1">
      <c r="A68778"/>
    </row>
    <row r="68779" spans="1:1">
      <c r="A68779"/>
    </row>
    <row r="68780" spans="1:1">
      <c r="A68780"/>
    </row>
    <row r="68781" spans="1:1">
      <c r="A68781"/>
    </row>
    <row r="68782" spans="1:1">
      <c r="A68782"/>
    </row>
    <row r="68783" spans="1:1">
      <c r="A68783"/>
    </row>
    <row r="68784" spans="1:1">
      <c r="A68784"/>
    </row>
    <row r="68785" spans="1:1">
      <c r="A68785"/>
    </row>
    <row r="68786" spans="1:1">
      <c r="A68786"/>
    </row>
    <row r="68787" spans="1:1">
      <c r="A68787"/>
    </row>
    <row r="68788" spans="1:1">
      <c r="A68788"/>
    </row>
    <row r="68789" spans="1:1">
      <c r="A68789"/>
    </row>
    <row r="68790" spans="1:1">
      <c r="A68790"/>
    </row>
    <row r="68791" spans="1:1">
      <c r="A68791"/>
    </row>
    <row r="68792" spans="1:1">
      <c r="A68792"/>
    </row>
    <row r="68793" spans="1:1">
      <c r="A68793"/>
    </row>
    <row r="68794" spans="1:1">
      <c r="A68794"/>
    </row>
    <row r="68795" spans="1:1">
      <c r="A68795"/>
    </row>
    <row r="68796" spans="1:1">
      <c r="A68796"/>
    </row>
    <row r="68797" spans="1:1">
      <c r="A68797"/>
    </row>
    <row r="68798" spans="1:1">
      <c r="A68798"/>
    </row>
    <row r="68799" spans="1:1">
      <c r="A68799"/>
    </row>
    <row r="68800" spans="1:1">
      <c r="A68800"/>
    </row>
    <row r="68801" spans="1:1">
      <c r="A68801"/>
    </row>
    <row r="68802" spans="1:1">
      <c r="A68802"/>
    </row>
    <row r="68803" spans="1:1">
      <c r="A68803"/>
    </row>
    <row r="68804" spans="1:1">
      <c r="A68804"/>
    </row>
    <row r="68805" spans="1:1">
      <c r="A68805"/>
    </row>
    <row r="68806" spans="1:1">
      <c r="A68806"/>
    </row>
    <row r="68807" spans="1:1">
      <c r="A68807"/>
    </row>
    <row r="68808" spans="1:1">
      <c r="A68808"/>
    </row>
    <row r="68809" spans="1:1">
      <c r="A68809"/>
    </row>
    <row r="68810" spans="1:1">
      <c r="A68810"/>
    </row>
    <row r="68811" spans="1:1">
      <c r="A68811"/>
    </row>
    <row r="68812" spans="1:1">
      <c r="A68812"/>
    </row>
    <row r="68813" spans="1:1">
      <c r="A68813"/>
    </row>
    <row r="68814" spans="1:1">
      <c r="A68814"/>
    </row>
    <row r="68815" spans="1:1">
      <c r="A68815"/>
    </row>
    <row r="68816" spans="1:1">
      <c r="A68816"/>
    </row>
    <row r="68817" spans="1:1">
      <c r="A68817"/>
    </row>
    <row r="68818" spans="1:1">
      <c r="A68818"/>
    </row>
    <row r="68819" spans="1:1">
      <c r="A68819"/>
    </row>
    <row r="68820" spans="1:1">
      <c r="A68820"/>
    </row>
    <row r="68821" spans="1:1">
      <c r="A68821"/>
    </row>
    <row r="68822" spans="1:1">
      <c r="A68822"/>
    </row>
    <row r="68823" spans="1:1">
      <c r="A68823"/>
    </row>
    <row r="68824" spans="1:1">
      <c r="A68824"/>
    </row>
    <row r="68825" spans="1:1">
      <c r="A68825"/>
    </row>
    <row r="68826" spans="1:1">
      <c r="A68826"/>
    </row>
    <row r="68827" spans="1:1">
      <c r="A68827"/>
    </row>
    <row r="68828" spans="1:1">
      <c r="A68828"/>
    </row>
    <row r="68829" spans="1:1">
      <c r="A68829"/>
    </row>
    <row r="68830" spans="1:1">
      <c r="A68830"/>
    </row>
    <row r="68831" spans="1:1">
      <c r="A68831"/>
    </row>
    <row r="68832" spans="1:1">
      <c r="A68832"/>
    </row>
    <row r="68833" spans="1:1">
      <c r="A68833"/>
    </row>
    <row r="68834" spans="1:1">
      <c r="A68834"/>
    </row>
    <row r="68835" spans="1:1">
      <c r="A68835"/>
    </row>
    <row r="68836" spans="1:1">
      <c r="A68836"/>
    </row>
    <row r="68837" spans="1:1">
      <c r="A68837"/>
    </row>
    <row r="68838" spans="1:1">
      <c r="A68838"/>
    </row>
    <row r="68839" spans="1:1">
      <c r="A68839"/>
    </row>
    <row r="68840" spans="1:1">
      <c r="A68840"/>
    </row>
    <row r="68841" spans="1:1">
      <c r="A68841"/>
    </row>
    <row r="68842" spans="1:1">
      <c r="A68842"/>
    </row>
    <row r="68843" spans="1:1">
      <c r="A68843"/>
    </row>
    <row r="68844" spans="1:1">
      <c r="A68844"/>
    </row>
    <row r="68845" spans="1:1">
      <c r="A68845"/>
    </row>
    <row r="68846" spans="1:1">
      <c r="A68846"/>
    </row>
    <row r="68847" spans="1:1">
      <c r="A68847"/>
    </row>
    <row r="68848" spans="1:1">
      <c r="A68848"/>
    </row>
    <row r="68849" spans="1:1">
      <c r="A68849"/>
    </row>
    <row r="68850" spans="1:1">
      <c r="A68850"/>
    </row>
    <row r="68851" spans="1:1">
      <c r="A68851"/>
    </row>
    <row r="68852" spans="1:1">
      <c r="A68852"/>
    </row>
    <row r="68853" spans="1:1">
      <c r="A68853"/>
    </row>
    <row r="68854" spans="1:1">
      <c r="A68854"/>
    </row>
    <row r="68855" spans="1:1">
      <c r="A68855"/>
    </row>
    <row r="68856" spans="1:1">
      <c r="A68856"/>
    </row>
    <row r="68857" spans="1:1">
      <c r="A68857"/>
    </row>
    <row r="68858" spans="1:1">
      <c r="A68858"/>
    </row>
    <row r="68859" spans="1:1">
      <c r="A68859"/>
    </row>
    <row r="68860" spans="1:1">
      <c r="A68860"/>
    </row>
    <row r="68861" spans="1:1">
      <c r="A68861"/>
    </row>
    <row r="68862" spans="1:1">
      <c r="A68862"/>
    </row>
    <row r="68863" spans="1:1">
      <c r="A68863"/>
    </row>
    <row r="68864" spans="1:1">
      <c r="A68864"/>
    </row>
    <row r="68865" spans="1:1">
      <c r="A68865"/>
    </row>
    <row r="68866" spans="1:1">
      <c r="A68866"/>
    </row>
    <row r="68867" spans="1:1">
      <c r="A68867"/>
    </row>
    <row r="68868" spans="1:1">
      <c r="A68868"/>
    </row>
    <row r="68869" spans="1:1">
      <c r="A68869"/>
    </row>
    <row r="68870" spans="1:1">
      <c r="A68870"/>
    </row>
    <row r="68871" spans="1:1">
      <c r="A68871"/>
    </row>
    <row r="68872" spans="1:1">
      <c r="A68872"/>
    </row>
    <row r="68873" spans="1:1">
      <c r="A68873"/>
    </row>
    <row r="68874" spans="1:1">
      <c r="A68874"/>
    </row>
    <row r="68875" spans="1:1">
      <c r="A68875"/>
    </row>
    <row r="68876" spans="1:1">
      <c r="A68876"/>
    </row>
    <row r="68877" spans="1:1">
      <c r="A68877"/>
    </row>
    <row r="68878" spans="1:1">
      <c r="A68878"/>
    </row>
    <row r="68879" spans="1:1">
      <c r="A68879"/>
    </row>
    <row r="68880" spans="1:1">
      <c r="A68880"/>
    </row>
    <row r="68881" spans="1:1">
      <c r="A68881"/>
    </row>
    <row r="68882" spans="1:1">
      <c r="A68882"/>
    </row>
    <row r="68883" spans="1:1">
      <c r="A68883"/>
    </row>
    <row r="68884" spans="1:1">
      <c r="A68884"/>
    </row>
    <row r="68885" spans="1:1">
      <c r="A68885"/>
    </row>
    <row r="68886" spans="1:1">
      <c r="A68886"/>
    </row>
    <row r="68887" spans="1:1">
      <c r="A68887"/>
    </row>
    <row r="68888" spans="1:1">
      <c r="A68888"/>
    </row>
    <row r="68889" spans="1:1">
      <c r="A68889"/>
    </row>
    <row r="68890" spans="1:1">
      <c r="A68890"/>
    </row>
    <row r="68891" spans="1:1">
      <c r="A68891"/>
    </row>
    <row r="68892" spans="1:1">
      <c r="A68892"/>
    </row>
    <row r="68893" spans="1:1">
      <c r="A68893"/>
    </row>
    <row r="68894" spans="1:1">
      <c r="A68894"/>
    </row>
    <row r="68895" spans="1:1">
      <c r="A68895"/>
    </row>
    <row r="68896" spans="1:1">
      <c r="A68896"/>
    </row>
    <row r="68897" spans="1:1">
      <c r="A68897"/>
    </row>
    <row r="68898" spans="1:1">
      <c r="A68898"/>
    </row>
    <row r="68899" spans="1:1">
      <c r="A68899"/>
    </row>
    <row r="68900" spans="1:1">
      <c r="A68900"/>
    </row>
    <row r="68901" spans="1:1">
      <c r="A68901"/>
    </row>
    <row r="68902" spans="1:1">
      <c r="A68902"/>
    </row>
    <row r="68903" spans="1:1">
      <c r="A68903"/>
    </row>
    <row r="68904" spans="1:1">
      <c r="A68904"/>
    </row>
    <row r="68905" spans="1:1">
      <c r="A68905"/>
    </row>
    <row r="68906" spans="1:1">
      <c r="A68906"/>
    </row>
    <row r="68907" spans="1:1">
      <c r="A68907"/>
    </row>
    <row r="68908" spans="1:1">
      <c r="A68908"/>
    </row>
    <row r="68909" spans="1:1">
      <c r="A68909"/>
    </row>
    <row r="68910" spans="1:1">
      <c r="A68910"/>
    </row>
    <row r="68911" spans="1:1">
      <c r="A68911"/>
    </row>
    <row r="68912" spans="1:1">
      <c r="A68912"/>
    </row>
    <row r="68913" spans="1:1">
      <c r="A68913"/>
    </row>
    <row r="68914" spans="1:1">
      <c r="A68914"/>
    </row>
    <row r="68915" spans="1:1">
      <c r="A68915"/>
    </row>
    <row r="68916" spans="1:1">
      <c r="A68916"/>
    </row>
    <row r="68917" spans="1:1">
      <c r="A68917"/>
    </row>
    <row r="68918" spans="1:1">
      <c r="A68918"/>
    </row>
    <row r="68919" spans="1:1">
      <c r="A68919"/>
    </row>
    <row r="68920" spans="1:1">
      <c r="A68920"/>
    </row>
    <row r="68921" spans="1:1">
      <c r="A68921"/>
    </row>
    <row r="68922" spans="1:1">
      <c r="A68922"/>
    </row>
    <row r="68923" spans="1:1">
      <c r="A68923"/>
    </row>
    <row r="68924" spans="1:1">
      <c r="A68924"/>
    </row>
    <row r="68925" spans="1:1">
      <c r="A68925"/>
    </row>
    <row r="68926" spans="1:1">
      <c r="A68926"/>
    </row>
    <row r="68927" spans="1:1">
      <c r="A68927"/>
    </row>
    <row r="68928" spans="1:1">
      <c r="A68928"/>
    </row>
    <row r="68929" spans="1:1">
      <c r="A68929"/>
    </row>
    <row r="68930" spans="1:1">
      <c r="A68930"/>
    </row>
    <row r="68931" spans="1:1">
      <c r="A68931"/>
    </row>
    <row r="68932" spans="1:1">
      <c r="A68932"/>
    </row>
    <row r="68933" spans="1:1">
      <c r="A68933"/>
    </row>
    <row r="68934" spans="1:1">
      <c r="A68934"/>
    </row>
    <row r="68935" spans="1:1">
      <c r="A68935"/>
    </row>
    <row r="68936" spans="1:1">
      <c r="A68936"/>
    </row>
    <row r="68937" spans="1:1">
      <c r="A68937"/>
    </row>
    <row r="68938" spans="1:1">
      <c r="A68938"/>
    </row>
    <row r="68939" spans="1:1">
      <c r="A68939"/>
    </row>
    <row r="68940" spans="1:1">
      <c r="A68940"/>
    </row>
    <row r="68941" spans="1:1">
      <c r="A68941"/>
    </row>
    <row r="68942" spans="1:1">
      <c r="A68942"/>
    </row>
    <row r="68943" spans="1:1">
      <c r="A68943"/>
    </row>
    <row r="68944" spans="1:1">
      <c r="A68944"/>
    </row>
    <row r="68945" spans="1:1">
      <c r="A68945"/>
    </row>
    <row r="68946" spans="1:1">
      <c r="A68946"/>
    </row>
    <row r="68947" spans="1:1">
      <c r="A68947"/>
    </row>
    <row r="68948" spans="1:1">
      <c r="A68948"/>
    </row>
    <row r="68949" spans="1:1">
      <c r="A68949"/>
    </row>
    <row r="68950" spans="1:1">
      <c r="A68950"/>
    </row>
    <row r="68951" spans="1:1">
      <c r="A68951"/>
    </row>
    <row r="68952" spans="1:1">
      <c r="A68952"/>
    </row>
    <row r="68953" spans="1:1">
      <c r="A68953"/>
    </row>
    <row r="68954" spans="1:1">
      <c r="A68954"/>
    </row>
    <row r="68955" spans="1:1">
      <c r="A68955"/>
    </row>
    <row r="68956" spans="1:1">
      <c r="A68956"/>
    </row>
    <row r="68957" spans="1:1">
      <c r="A68957"/>
    </row>
    <row r="68958" spans="1:1">
      <c r="A68958"/>
    </row>
    <row r="68959" spans="1:1">
      <c r="A68959"/>
    </row>
    <row r="68960" spans="1:1">
      <c r="A68960"/>
    </row>
    <row r="68961" spans="1:1">
      <c r="A68961"/>
    </row>
    <row r="68962" spans="1:1">
      <c r="A68962"/>
    </row>
    <row r="68963" spans="1:1">
      <c r="A68963"/>
    </row>
    <row r="68964" spans="1:1">
      <c r="A68964"/>
    </row>
    <row r="68965" spans="1:1">
      <c r="A68965"/>
    </row>
    <row r="68966" spans="1:1">
      <c r="A68966"/>
    </row>
    <row r="68967" spans="1:1">
      <c r="A68967"/>
    </row>
    <row r="68968" spans="1:1">
      <c r="A68968"/>
    </row>
    <row r="68969" spans="1:1">
      <c r="A68969"/>
    </row>
    <row r="68970" spans="1:1">
      <c r="A68970"/>
    </row>
    <row r="68971" spans="1:1">
      <c r="A68971"/>
    </row>
    <row r="68972" spans="1:1">
      <c r="A68972"/>
    </row>
    <row r="68973" spans="1:1">
      <c r="A68973"/>
    </row>
    <row r="68974" spans="1:1">
      <c r="A68974"/>
    </row>
    <row r="68975" spans="1:1">
      <c r="A68975"/>
    </row>
    <row r="68976" spans="1:1">
      <c r="A68976"/>
    </row>
    <row r="68977" spans="1:1">
      <c r="A68977"/>
    </row>
    <row r="68978" spans="1:1">
      <c r="A68978"/>
    </row>
    <row r="68979" spans="1:1">
      <c r="A68979"/>
    </row>
    <row r="68980" spans="1:1">
      <c r="A68980"/>
    </row>
    <row r="68981" spans="1:1">
      <c r="A68981"/>
    </row>
    <row r="68982" spans="1:1">
      <c r="A68982"/>
    </row>
    <row r="68983" spans="1:1">
      <c r="A68983"/>
    </row>
    <row r="68984" spans="1:1">
      <c r="A68984"/>
    </row>
    <row r="68985" spans="1:1">
      <c r="A68985"/>
    </row>
    <row r="68986" spans="1:1">
      <c r="A68986"/>
    </row>
    <row r="68987" spans="1:1">
      <c r="A68987"/>
    </row>
    <row r="68988" spans="1:1">
      <c r="A68988"/>
    </row>
    <row r="68989" spans="1:1">
      <c r="A68989"/>
    </row>
    <row r="68990" spans="1:1">
      <c r="A68990"/>
    </row>
    <row r="68991" spans="1:1">
      <c r="A68991"/>
    </row>
    <row r="68992" spans="1:1">
      <c r="A68992"/>
    </row>
    <row r="68993" spans="1:1">
      <c r="A68993"/>
    </row>
    <row r="68994" spans="1:1">
      <c r="A68994"/>
    </row>
    <row r="68995" spans="1:1">
      <c r="A68995"/>
    </row>
    <row r="68996" spans="1:1">
      <c r="A68996"/>
    </row>
    <row r="68997" spans="1:1">
      <c r="A68997"/>
    </row>
    <row r="68998" spans="1:1">
      <c r="A68998"/>
    </row>
    <row r="68999" spans="1:1">
      <c r="A68999"/>
    </row>
    <row r="69000" spans="1:1">
      <c r="A69000"/>
    </row>
    <row r="69001" spans="1:1">
      <c r="A69001"/>
    </row>
    <row r="69002" spans="1:1">
      <c r="A69002"/>
    </row>
    <row r="69003" spans="1:1">
      <c r="A69003"/>
    </row>
    <row r="69004" spans="1:1">
      <c r="A69004"/>
    </row>
    <row r="69005" spans="1:1">
      <c r="A69005"/>
    </row>
    <row r="69006" spans="1:1">
      <c r="A69006"/>
    </row>
    <row r="69007" spans="1:1">
      <c r="A69007"/>
    </row>
    <row r="69008" spans="1:1">
      <c r="A69008"/>
    </row>
    <row r="69009" spans="1:1">
      <c r="A69009"/>
    </row>
    <row r="69010" spans="1:1">
      <c r="A69010"/>
    </row>
    <row r="69011" spans="1:1">
      <c r="A69011"/>
    </row>
    <row r="69012" spans="1:1">
      <c r="A69012"/>
    </row>
    <row r="69013" spans="1:1">
      <c r="A69013"/>
    </row>
    <row r="69014" spans="1:1">
      <c r="A69014"/>
    </row>
    <row r="69015" spans="1:1">
      <c r="A69015"/>
    </row>
    <row r="69016" spans="1:1">
      <c r="A69016"/>
    </row>
    <row r="69017" spans="1:1">
      <c r="A69017"/>
    </row>
    <row r="69018" spans="1:1">
      <c r="A69018"/>
    </row>
    <row r="69019" spans="1:1">
      <c r="A69019"/>
    </row>
    <row r="69020" spans="1:1">
      <c r="A69020"/>
    </row>
    <row r="69021" spans="1:1">
      <c r="A69021"/>
    </row>
    <row r="69022" spans="1:1">
      <c r="A69022"/>
    </row>
    <row r="69023" spans="1:1">
      <c r="A69023"/>
    </row>
    <row r="69024" spans="1:1">
      <c r="A69024"/>
    </row>
    <row r="69025" spans="1:1">
      <c r="A69025"/>
    </row>
    <row r="69026" spans="1:1">
      <c r="A69026"/>
    </row>
    <row r="69027" spans="1:1">
      <c r="A69027"/>
    </row>
    <row r="69028" spans="1:1">
      <c r="A69028"/>
    </row>
    <row r="69029" spans="1:1">
      <c r="A69029"/>
    </row>
    <row r="69030" spans="1:1">
      <c r="A69030"/>
    </row>
    <row r="69031" spans="1:1">
      <c r="A69031"/>
    </row>
    <row r="69032" spans="1:1">
      <c r="A69032"/>
    </row>
    <row r="69033" spans="1:1">
      <c r="A69033"/>
    </row>
    <row r="69034" spans="1:1">
      <c r="A69034"/>
    </row>
    <row r="69035" spans="1:1">
      <c r="A69035"/>
    </row>
    <row r="69036" spans="1:1">
      <c r="A69036"/>
    </row>
    <row r="69037" spans="1:1">
      <c r="A69037"/>
    </row>
    <row r="69038" spans="1:1">
      <c r="A69038"/>
    </row>
    <row r="69039" spans="1:1">
      <c r="A69039"/>
    </row>
    <row r="69040" spans="1:1">
      <c r="A69040"/>
    </row>
    <row r="69041" spans="1:1">
      <c r="A69041"/>
    </row>
    <row r="69042" spans="1:1">
      <c r="A69042"/>
    </row>
    <row r="69043" spans="1:1">
      <c r="A69043"/>
    </row>
    <row r="69044" spans="1:1">
      <c r="A69044"/>
    </row>
    <row r="69045" spans="1:1">
      <c r="A69045"/>
    </row>
    <row r="69046" spans="1:1">
      <c r="A69046"/>
    </row>
    <row r="69047" spans="1:1">
      <c r="A69047"/>
    </row>
    <row r="69048" spans="1:1">
      <c r="A69048"/>
    </row>
    <row r="69049" spans="1:1">
      <c r="A69049"/>
    </row>
    <row r="69050" spans="1:1">
      <c r="A69050"/>
    </row>
    <row r="69051" spans="1:1">
      <c r="A69051"/>
    </row>
    <row r="69052" spans="1:1">
      <c r="A69052"/>
    </row>
    <row r="69053" spans="1:1">
      <c r="A69053"/>
    </row>
    <row r="69054" spans="1:1">
      <c r="A69054"/>
    </row>
    <row r="69055" spans="1:1">
      <c r="A69055"/>
    </row>
    <row r="69056" spans="1:1">
      <c r="A69056"/>
    </row>
    <row r="69057" spans="1:1">
      <c r="A69057"/>
    </row>
    <row r="69058" spans="1:1">
      <c r="A69058"/>
    </row>
    <row r="69059" spans="1:1">
      <c r="A69059"/>
    </row>
    <row r="69060" spans="1:1">
      <c r="A69060"/>
    </row>
    <row r="69061" spans="1:1">
      <c r="A69061"/>
    </row>
    <row r="69062" spans="1:1">
      <c r="A69062"/>
    </row>
    <row r="69063" spans="1:1">
      <c r="A69063"/>
    </row>
    <row r="69064" spans="1:1">
      <c r="A69064"/>
    </row>
    <row r="69065" spans="1:1">
      <c r="A69065"/>
    </row>
    <row r="69066" spans="1:1">
      <c r="A69066"/>
    </row>
    <row r="69067" spans="1:1">
      <c r="A69067"/>
    </row>
    <row r="69068" spans="1:1">
      <c r="A69068"/>
    </row>
    <row r="69069" spans="1:1">
      <c r="A69069"/>
    </row>
    <row r="69070" spans="1:1">
      <c r="A69070"/>
    </row>
    <row r="69071" spans="1:1">
      <c r="A69071"/>
    </row>
    <row r="69072" spans="1:1">
      <c r="A69072"/>
    </row>
    <row r="69073" spans="1:1">
      <c r="A69073"/>
    </row>
    <row r="69074" spans="1:1">
      <c r="A69074"/>
    </row>
    <row r="69075" spans="1:1">
      <c r="A69075"/>
    </row>
    <row r="69076" spans="1:1">
      <c r="A69076"/>
    </row>
    <row r="69077" spans="1:1">
      <c r="A69077"/>
    </row>
    <row r="69078" spans="1:1">
      <c r="A69078"/>
    </row>
    <row r="69079" spans="1:1">
      <c r="A69079"/>
    </row>
    <row r="69080" spans="1:1">
      <c r="A69080"/>
    </row>
    <row r="69081" spans="1:1">
      <c r="A69081"/>
    </row>
    <row r="69082" spans="1:1">
      <c r="A69082"/>
    </row>
    <row r="69083" spans="1:1">
      <c r="A69083"/>
    </row>
    <row r="69084" spans="1:1">
      <c r="A69084"/>
    </row>
    <row r="69085" spans="1:1">
      <c r="A69085"/>
    </row>
    <row r="69086" spans="1:1">
      <c r="A69086"/>
    </row>
    <row r="69087" spans="1:1">
      <c r="A69087"/>
    </row>
    <row r="69088" spans="1:1">
      <c r="A69088"/>
    </row>
    <row r="69089" spans="1:1">
      <c r="A69089"/>
    </row>
    <row r="69090" spans="1:1">
      <c r="A69090"/>
    </row>
    <row r="69091" spans="1:1">
      <c r="A69091"/>
    </row>
    <row r="69092" spans="1:1">
      <c r="A69092"/>
    </row>
    <row r="69093" spans="1:1">
      <c r="A69093"/>
    </row>
    <row r="69094" spans="1:1">
      <c r="A69094"/>
    </row>
    <row r="69095" spans="1:1">
      <c r="A69095"/>
    </row>
    <row r="69096" spans="1:1">
      <c r="A69096"/>
    </row>
    <row r="69097" spans="1:1">
      <c r="A69097"/>
    </row>
    <row r="69098" spans="1:1">
      <c r="A69098"/>
    </row>
    <row r="69099" spans="1:1">
      <c r="A69099"/>
    </row>
    <row r="69100" spans="1:1">
      <c r="A69100"/>
    </row>
    <row r="69101" spans="1:1">
      <c r="A69101"/>
    </row>
    <row r="69102" spans="1:1">
      <c r="A69102"/>
    </row>
    <row r="69103" spans="1:1">
      <c r="A69103"/>
    </row>
    <row r="69104" spans="1:1">
      <c r="A69104"/>
    </row>
    <row r="69105" spans="1:1">
      <c r="A69105"/>
    </row>
    <row r="69106" spans="1:1">
      <c r="A69106"/>
    </row>
    <row r="69107" spans="1:1">
      <c r="A69107"/>
    </row>
    <row r="69108" spans="1:1">
      <c r="A69108"/>
    </row>
    <row r="69109" spans="1:1">
      <c r="A69109"/>
    </row>
    <row r="69110" spans="1:1">
      <c r="A69110"/>
    </row>
    <row r="69111" spans="1:1">
      <c r="A69111"/>
    </row>
    <row r="69112" spans="1:1">
      <c r="A69112"/>
    </row>
    <row r="69113" spans="1:1">
      <c r="A69113"/>
    </row>
    <row r="69114" spans="1:1">
      <c r="A69114"/>
    </row>
    <row r="69115" spans="1:1">
      <c r="A69115"/>
    </row>
    <row r="69116" spans="1:1">
      <c r="A69116"/>
    </row>
    <row r="69117" spans="1:1">
      <c r="A69117"/>
    </row>
    <row r="69118" spans="1:1">
      <c r="A69118"/>
    </row>
    <row r="69119" spans="1:1">
      <c r="A69119"/>
    </row>
    <row r="69120" spans="1:1">
      <c r="A69120"/>
    </row>
    <row r="69121" spans="1:1">
      <c r="A69121"/>
    </row>
    <row r="69122" spans="1:1">
      <c r="A69122"/>
    </row>
    <row r="69123" spans="1:1">
      <c r="A69123"/>
    </row>
    <row r="69124" spans="1:1">
      <c r="A69124"/>
    </row>
    <row r="69125" spans="1:1">
      <c r="A69125"/>
    </row>
    <row r="69126" spans="1:1">
      <c r="A69126"/>
    </row>
    <row r="69127" spans="1:1">
      <c r="A69127"/>
    </row>
    <row r="69128" spans="1:1">
      <c r="A69128"/>
    </row>
    <row r="69129" spans="1:1">
      <c r="A69129"/>
    </row>
    <row r="69130" spans="1:1">
      <c r="A69130"/>
    </row>
    <row r="69131" spans="1:1">
      <c r="A69131"/>
    </row>
    <row r="69132" spans="1:1">
      <c r="A69132"/>
    </row>
    <row r="69133" spans="1:1">
      <c r="A69133"/>
    </row>
    <row r="69134" spans="1:1">
      <c r="A69134"/>
    </row>
    <row r="69135" spans="1:1">
      <c r="A69135"/>
    </row>
    <row r="69136" spans="1:1">
      <c r="A69136"/>
    </row>
    <row r="69137" spans="1:1">
      <c r="A69137"/>
    </row>
    <row r="69138" spans="1:1">
      <c r="A69138"/>
    </row>
    <row r="69139" spans="1:1">
      <c r="A69139"/>
    </row>
    <row r="69140" spans="1:1">
      <c r="A69140"/>
    </row>
    <row r="69141" spans="1:1">
      <c r="A69141"/>
    </row>
    <row r="69142" spans="1:1">
      <c r="A69142"/>
    </row>
    <row r="69143" spans="1:1">
      <c r="A69143"/>
    </row>
    <row r="69144" spans="1:1">
      <c r="A69144"/>
    </row>
    <row r="69145" spans="1:1">
      <c r="A69145"/>
    </row>
    <row r="69146" spans="1:1">
      <c r="A69146"/>
    </row>
    <row r="69147" spans="1:1">
      <c r="A69147"/>
    </row>
    <row r="69148" spans="1:1">
      <c r="A69148"/>
    </row>
    <row r="69149" spans="1:1">
      <c r="A69149"/>
    </row>
    <row r="69150" spans="1:1">
      <c r="A69150"/>
    </row>
    <row r="69151" spans="1:1">
      <c r="A69151"/>
    </row>
    <row r="69152" spans="1:1">
      <c r="A69152"/>
    </row>
    <row r="69153" spans="1:1">
      <c r="A69153"/>
    </row>
    <row r="69154" spans="1:1">
      <c r="A69154"/>
    </row>
    <row r="69155" spans="1:1">
      <c r="A69155"/>
    </row>
    <row r="69156" spans="1:1">
      <c r="A69156"/>
    </row>
    <row r="69157" spans="1:1">
      <c r="A69157"/>
    </row>
    <row r="69158" spans="1:1">
      <c r="A69158"/>
    </row>
    <row r="69159" spans="1:1">
      <c r="A69159"/>
    </row>
    <row r="69160" spans="1:1">
      <c r="A69160"/>
    </row>
    <row r="69161" spans="1:1">
      <c r="A69161"/>
    </row>
    <row r="69162" spans="1:1">
      <c r="A69162"/>
    </row>
    <row r="69163" spans="1:1">
      <c r="A69163"/>
    </row>
    <row r="69164" spans="1:1">
      <c r="A69164"/>
    </row>
    <row r="69165" spans="1:1">
      <c r="A69165"/>
    </row>
    <row r="69166" spans="1:1">
      <c r="A69166"/>
    </row>
    <row r="69167" spans="1:1">
      <c r="A69167"/>
    </row>
    <row r="69168" spans="1:1">
      <c r="A69168"/>
    </row>
    <row r="69169" spans="1:1">
      <c r="A69169"/>
    </row>
    <row r="69170" spans="1:1">
      <c r="A69170"/>
    </row>
    <row r="69171" spans="1:1">
      <c r="A69171"/>
    </row>
    <row r="69172" spans="1:1">
      <c r="A69172"/>
    </row>
    <row r="69173" spans="1:1">
      <c r="A69173"/>
    </row>
    <row r="69174" spans="1:1">
      <c r="A69174"/>
    </row>
    <row r="69175" spans="1:1">
      <c r="A69175"/>
    </row>
    <row r="69176" spans="1:1">
      <c r="A69176"/>
    </row>
    <row r="69177" spans="1:1">
      <c r="A69177"/>
    </row>
    <row r="69178" spans="1:1">
      <c r="A69178"/>
    </row>
    <row r="69179" spans="1:1">
      <c r="A69179"/>
    </row>
    <row r="69180" spans="1:1">
      <c r="A69180"/>
    </row>
    <row r="69181" spans="1:1">
      <c r="A69181"/>
    </row>
    <row r="69182" spans="1:1">
      <c r="A69182"/>
    </row>
    <row r="69183" spans="1:1">
      <c r="A69183"/>
    </row>
    <row r="69184" spans="1:1">
      <c r="A69184"/>
    </row>
    <row r="69185" spans="1:1">
      <c r="A69185"/>
    </row>
    <row r="69186" spans="1:1">
      <c r="A69186"/>
    </row>
    <row r="69187" spans="1:1">
      <c r="A69187"/>
    </row>
    <row r="69188" spans="1:1">
      <c r="A69188"/>
    </row>
    <row r="69189" spans="1:1">
      <c r="A69189"/>
    </row>
    <row r="69190" spans="1:1">
      <c r="A69190"/>
    </row>
    <row r="69191" spans="1:1">
      <c r="A69191"/>
    </row>
    <row r="69192" spans="1:1">
      <c r="A69192"/>
    </row>
    <row r="69193" spans="1:1">
      <c r="A69193"/>
    </row>
    <row r="69194" spans="1:1">
      <c r="A69194"/>
    </row>
    <row r="69195" spans="1:1">
      <c r="A69195"/>
    </row>
    <row r="69196" spans="1:1">
      <c r="A69196"/>
    </row>
    <row r="69197" spans="1:1">
      <c r="A69197"/>
    </row>
    <row r="69198" spans="1:1">
      <c r="A69198"/>
    </row>
    <row r="69199" spans="1:1">
      <c r="A69199"/>
    </row>
    <row r="69200" spans="1:1">
      <c r="A69200"/>
    </row>
    <row r="69201" spans="1:1">
      <c r="A69201"/>
    </row>
    <row r="69202" spans="1:1">
      <c r="A69202"/>
    </row>
    <row r="69203" spans="1:1">
      <c r="A69203"/>
    </row>
    <row r="69204" spans="1:1">
      <c r="A69204"/>
    </row>
    <row r="69205" spans="1:1">
      <c r="A69205"/>
    </row>
    <row r="69206" spans="1:1">
      <c r="A69206"/>
    </row>
    <row r="69207" spans="1:1">
      <c r="A69207"/>
    </row>
    <row r="69208" spans="1:1">
      <c r="A69208"/>
    </row>
    <row r="69209" spans="1:1">
      <c r="A69209"/>
    </row>
    <row r="69210" spans="1:1">
      <c r="A69210"/>
    </row>
    <row r="69211" spans="1:1">
      <c r="A69211"/>
    </row>
    <row r="69212" spans="1:1">
      <c r="A69212"/>
    </row>
    <row r="69213" spans="1:1">
      <c r="A69213"/>
    </row>
    <row r="69214" spans="1:1">
      <c r="A69214"/>
    </row>
    <row r="69215" spans="1:1">
      <c r="A69215"/>
    </row>
    <row r="69216" spans="1:1">
      <c r="A69216"/>
    </row>
    <row r="69217" spans="1:1">
      <c r="A69217"/>
    </row>
    <row r="69218" spans="1:1">
      <c r="A69218"/>
    </row>
    <row r="69219" spans="1:1">
      <c r="A69219"/>
    </row>
    <row r="69220" spans="1:1">
      <c r="A69220"/>
    </row>
    <row r="69221" spans="1:1">
      <c r="A69221"/>
    </row>
    <row r="69222" spans="1:1">
      <c r="A69222"/>
    </row>
    <row r="69223" spans="1:1">
      <c r="A69223"/>
    </row>
    <row r="69224" spans="1:1">
      <c r="A69224"/>
    </row>
    <row r="69225" spans="1:1">
      <c r="A69225"/>
    </row>
    <row r="69226" spans="1:1">
      <c r="A69226"/>
    </row>
    <row r="69227" spans="1:1">
      <c r="A69227"/>
    </row>
    <row r="69228" spans="1:1">
      <c r="A69228"/>
    </row>
    <row r="69229" spans="1:1">
      <c r="A69229"/>
    </row>
    <row r="69230" spans="1:1">
      <c r="A69230"/>
    </row>
    <row r="69231" spans="1:1">
      <c r="A69231"/>
    </row>
    <row r="69232" spans="1:1">
      <c r="A69232"/>
    </row>
    <row r="69233" spans="1:1">
      <c r="A69233"/>
    </row>
    <row r="69234" spans="1:1">
      <c r="A69234"/>
    </row>
    <row r="69235" spans="1:1">
      <c r="A69235"/>
    </row>
    <row r="69236" spans="1:1">
      <c r="A69236"/>
    </row>
    <row r="69237" spans="1:1">
      <c r="A69237"/>
    </row>
    <row r="69238" spans="1:1">
      <c r="A69238"/>
    </row>
    <row r="69239" spans="1:1">
      <c r="A69239"/>
    </row>
    <row r="69240" spans="1:1">
      <c r="A69240"/>
    </row>
    <row r="69241" spans="1:1">
      <c r="A69241"/>
    </row>
    <row r="69242" spans="1:1">
      <c r="A69242"/>
    </row>
    <row r="69243" spans="1:1">
      <c r="A69243"/>
    </row>
    <row r="69244" spans="1:1">
      <c r="A69244"/>
    </row>
    <row r="69245" spans="1:1">
      <c r="A69245"/>
    </row>
    <row r="69246" spans="1:1">
      <c r="A69246"/>
    </row>
    <row r="69247" spans="1:1">
      <c r="A69247"/>
    </row>
    <row r="69248" spans="1:1">
      <c r="A69248"/>
    </row>
    <row r="69249" spans="1:1">
      <c r="A69249"/>
    </row>
    <row r="69250" spans="1:1">
      <c r="A69250"/>
    </row>
    <row r="69251" spans="1:1">
      <c r="A69251"/>
    </row>
    <row r="69252" spans="1:1">
      <c r="A69252"/>
    </row>
    <row r="69253" spans="1:1">
      <c r="A69253"/>
    </row>
    <row r="69254" spans="1:1">
      <c r="A69254"/>
    </row>
    <row r="69255" spans="1:1">
      <c r="A69255"/>
    </row>
    <row r="69256" spans="1:1">
      <c r="A69256"/>
    </row>
    <row r="69257" spans="1:1">
      <c r="A69257"/>
    </row>
    <row r="69258" spans="1:1">
      <c r="A69258"/>
    </row>
    <row r="69259" spans="1:1">
      <c r="A69259"/>
    </row>
    <row r="69260" spans="1:1">
      <c r="A69260"/>
    </row>
    <row r="69261" spans="1:1">
      <c r="A69261"/>
    </row>
    <row r="69262" spans="1:1">
      <c r="A69262"/>
    </row>
    <row r="69263" spans="1:1">
      <c r="A69263"/>
    </row>
    <row r="69264" spans="1:1">
      <c r="A69264"/>
    </row>
    <row r="69265" spans="1:1">
      <c r="A69265"/>
    </row>
    <row r="69266" spans="1:1">
      <c r="A69266"/>
    </row>
    <row r="69267" spans="1:1">
      <c r="A69267"/>
    </row>
    <row r="69268" spans="1:1">
      <c r="A69268"/>
    </row>
    <row r="69269" spans="1:1">
      <c r="A69269"/>
    </row>
    <row r="69270" spans="1:1">
      <c r="A69270"/>
    </row>
    <row r="69271" spans="1:1">
      <c r="A69271"/>
    </row>
    <row r="69272" spans="1:1">
      <c r="A69272"/>
    </row>
    <row r="69273" spans="1:1">
      <c r="A69273"/>
    </row>
    <row r="69274" spans="1:1">
      <c r="A69274"/>
    </row>
    <row r="69275" spans="1:1">
      <c r="A69275"/>
    </row>
    <row r="69276" spans="1:1">
      <c r="A69276"/>
    </row>
    <row r="69277" spans="1:1">
      <c r="A69277"/>
    </row>
    <row r="69278" spans="1:1">
      <c r="A69278"/>
    </row>
    <row r="69279" spans="1:1">
      <c r="A69279"/>
    </row>
    <row r="69280" spans="1:1">
      <c r="A69280"/>
    </row>
    <row r="69281" spans="1:1">
      <c r="A69281"/>
    </row>
    <row r="69282" spans="1:1">
      <c r="A69282"/>
    </row>
    <row r="69283" spans="1:1">
      <c r="A69283"/>
    </row>
    <row r="69284" spans="1:1">
      <c r="A69284"/>
    </row>
    <row r="69285" spans="1:1">
      <c r="A69285"/>
    </row>
    <row r="69286" spans="1:1">
      <c r="A69286"/>
    </row>
    <row r="69287" spans="1:1">
      <c r="A69287"/>
    </row>
    <row r="69288" spans="1:1">
      <c r="A69288"/>
    </row>
    <row r="69289" spans="1:1">
      <c r="A69289"/>
    </row>
    <row r="69290" spans="1:1">
      <c r="A69290"/>
    </row>
    <row r="69291" spans="1:1">
      <c r="A69291"/>
    </row>
    <row r="69292" spans="1:1">
      <c r="A69292"/>
    </row>
    <row r="69293" spans="1:1">
      <c r="A69293"/>
    </row>
    <row r="69294" spans="1:1">
      <c r="A69294"/>
    </row>
    <row r="69295" spans="1:1">
      <c r="A69295"/>
    </row>
    <row r="69296" spans="1:1">
      <c r="A69296"/>
    </row>
    <row r="69297" spans="1:1">
      <c r="A69297"/>
    </row>
    <row r="69298" spans="1:1">
      <c r="A69298"/>
    </row>
    <row r="69299" spans="1:1">
      <c r="A69299"/>
    </row>
    <row r="69300" spans="1:1">
      <c r="A69300"/>
    </row>
    <row r="69301" spans="1:1">
      <c r="A69301"/>
    </row>
    <row r="69302" spans="1:1">
      <c r="A69302"/>
    </row>
    <row r="69303" spans="1:1">
      <c r="A69303"/>
    </row>
    <row r="69304" spans="1:1">
      <c r="A69304"/>
    </row>
    <row r="69305" spans="1:1">
      <c r="A69305"/>
    </row>
    <row r="69306" spans="1:1">
      <c r="A69306"/>
    </row>
    <row r="69307" spans="1:1">
      <c r="A69307"/>
    </row>
    <row r="69308" spans="1:1">
      <c r="A69308"/>
    </row>
    <row r="69309" spans="1:1">
      <c r="A69309"/>
    </row>
    <row r="69310" spans="1:1">
      <c r="A69310"/>
    </row>
    <row r="69311" spans="1:1">
      <c r="A69311"/>
    </row>
    <row r="69312" spans="1:1">
      <c r="A69312"/>
    </row>
    <row r="69313" spans="1:1">
      <c r="A69313"/>
    </row>
    <row r="69314" spans="1:1">
      <c r="A69314"/>
    </row>
    <row r="69315" spans="1:1">
      <c r="A69315"/>
    </row>
    <row r="69316" spans="1:1">
      <c r="A69316"/>
    </row>
    <row r="69317" spans="1:1">
      <c r="A69317"/>
    </row>
    <row r="69318" spans="1:1">
      <c r="A69318"/>
    </row>
    <row r="69319" spans="1:1">
      <c r="A69319"/>
    </row>
    <row r="69320" spans="1:1">
      <c r="A69320"/>
    </row>
    <row r="69321" spans="1:1">
      <c r="A69321"/>
    </row>
    <row r="69322" spans="1:1">
      <c r="A69322"/>
    </row>
    <row r="69323" spans="1:1">
      <c r="A69323"/>
    </row>
    <row r="69324" spans="1:1">
      <c r="A69324"/>
    </row>
    <row r="69325" spans="1:1">
      <c r="A69325"/>
    </row>
    <row r="69326" spans="1:1">
      <c r="A69326"/>
    </row>
    <row r="69327" spans="1:1">
      <c r="A69327"/>
    </row>
    <row r="69328" spans="1:1">
      <c r="A69328"/>
    </row>
    <row r="69329" spans="1:1">
      <c r="A69329"/>
    </row>
    <row r="69330" spans="1:1">
      <c r="A69330"/>
    </row>
    <row r="69331" spans="1:1">
      <c r="A69331"/>
    </row>
    <row r="69332" spans="1:1">
      <c r="A69332"/>
    </row>
    <row r="69333" spans="1:1">
      <c r="A69333"/>
    </row>
    <row r="69334" spans="1:1">
      <c r="A69334"/>
    </row>
    <row r="69335" spans="1:1">
      <c r="A69335"/>
    </row>
    <row r="69336" spans="1:1">
      <c r="A69336"/>
    </row>
    <row r="69337" spans="1:1">
      <c r="A69337"/>
    </row>
    <row r="69338" spans="1:1">
      <c r="A69338"/>
    </row>
    <row r="69339" spans="1:1">
      <c r="A69339"/>
    </row>
    <row r="69340" spans="1:1">
      <c r="A69340"/>
    </row>
    <row r="69341" spans="1:1">
      <c r="A69341"/>
    </row>
    <row r="69342" spans="1:1">
      <c r="A69342"/>
    </row>
    <row r="69343" spans="1:1">
      <c r="A69343"/>
    </row>
    <row r="69344" spans="1:1">
      <c r="A69344"/>
    </row>
    <row r="69345" spans="1:1">
      <c r="A69345"/>
    </row>
    <row r="69346" spans="1:1">
      <c r="A69346"/>
    </row>
    <row r="69347" spans="1:1">
      <c r="A69347"/>
    </row>
    <row r="69348" spans="1:1">
      <c r="A69348"/>
    </row>
    <row r="69349" spans="1:1">
      <c r="A69349"/>
    </row>
    <row r="69350" spans="1:1">
      <c r="A69350"/>
    </row>
    <row r="69351" spans="1:1">
      <c r="A69351"/>
    </row>
    <row r="69352" spans="1:1">
      <c r="A69352"/>
    </row>
    <row r="69353" spans="1:1">
      <c r="A69353"/>
    </row>
    <row r="69354" spans="1:1">
      <c r="A69354"/>
    </row>
    <row r="69355" spans="1:1">
      <c r="A69355"/>
    </row>
    <row r="69356" spans="1:1">
      <c r="A69356"/>
    </row>
    <row r="69357" spans="1:1">
      <c r="A69357"/>
    </row>
    <row r="69358" spans="1:1">
      <c r="A69358"/>
    </row>
    <row r="69359" spans="1:1">
      <c r="A69359"/>
    </row>
    <row r="69360" spans="1:1">
      <c r="A69360"/>
    </row>
    <row r="69361" spans="1:1">
      <c r="A69361"/>
    </row>
    <row r="69362" spans="1:1">
      <c r="A69362"/>
    </row>
    <row r="69363" spans="1:1">
      <c r="A69363"/>
    </row>
    <row r="69364" spans="1:1">
      <c r="A69364"/>
    </row>
    <row r="69365" spans="1:1">
      <c r="A69365"/>
    </row>
    <row r="69366" spans="1:1">
      <c r="A69366"/>
    </row>
    <row r="69367" spans="1:1">
      <c r="A69367"/>
    </row>
    <row r="69368" spans="1:1">
      <c r="A69368"/>
    </row>
    <row r="69369" spans="1:1">
      <c r="A69369"/>
    </row>
    <row r="69370" spans="1:1">
      <c r="A69370"/>
    </row>
    <row r="69371" spans="1:1">
      <c r="A69371"/>
    </row>
    <row r="69372" spans="1:1">
      <c r="A69372"/>
    </row>
    <row r="69373" spans="1:1">
      <c r="A69373"/>
    </row>
    <row r="69374" spans="1:1">
      <c r="A69374"/>
    </row>
    <row r="69375" spans="1:1">
      <c r="A69375"/>
    </row>
    <row r="69376" spans="1:1">
      <c r="A69376"/>
    </row>
    <row r="69377" spans="1:1">
      <c r="A69377"/>
    </row>
    <row r="69378" spans="1:1">
      <c r="A69378"/>
    </row>
    <row r="69379" spans="1:1">
      <c r="A69379"/>
    </row>
    <row r="69380" spans="1:1">
      <c r="A69380"/>
    </row>
    <row r="69381" spans="1:1">
      <c r="A69381"/>
    </row>
    <row r="69382" spans="1:1">
      <c r="A69382"/>
    </row>
    <row r="69383" spans="1:1">
      <c r="A69383"/>
    </row>
    <row r="69384" spans="1:1">
      <c r="A69384"/>
    </row>
    <row r="69385" spans="1:1">
      <c r="A69385"/>
    </row>
    <row r="69386" spans="1:1">
      <c r="A69386"/>
    </row>
    <row r="69387" spans="1:1">
      <c r="A69387"/>
    </row>
    <row r="69388" spans="1:1">
      <c r="A69388"/>
    </row>
    <row r="69389" spans="1:1">
      <c r="A69389"/>
    </row>
    <row r="69390" spans="1:1">
      <c r="A69390"/>
    </row>
    <row r="69391" spans="1:1">
      <c r="A69391"/>
    </row>
    <row r="69392" spans="1:1">
      <c r="A69392"/>
    </row>
    <row r="69393" spans="1:1">
      <c r="A69393"/>
    </row>
    <row r="69394" spans="1:1">
      <c r="A69394"/>
    </row>
    <row r="69395" spans="1:1">
      <c r="A69395"/>
    </row>
    <row r="69396" spans="1:1">
      <c r="A69396"/>
    </row>
    <row r="69397" spans="1:1">
      <c r="A69397"/>
    </row>
    <row r="69398" spans="1:1">
      <c r="A69398"/>
    </row>
    <row r="69399" spans="1:1">
      <c r="A69399"/>
    </row>
    <row r="69400" spans="1:1">
      <c r="A69400"/>
    </row>
    <row r="69401" spans="1:1">
      <c r="A69401"/>
    </row>
    <row r="69402" spans="1:1">
      <c r="A69402"/>
    </row>
    <row r="69403" spans="1:1">
      <c r="A69403"/>
    </row>
    <row r="69404" spans="1:1">
      <c r="A69404"/>
    </row>
    <row r="69405" spans="1:1">
      <c r="A69405"/>
    </row>
    <row r="69406" spans="1:1">
      <c r="A69406"/>
    </row>
    <row r="69407" spans="1:1">
      <c r="A69407"/>
    </row>
    <row r="69408" spans="1:1">
      <c r="A69408"/>
    </row>
    <row r="69409" spans="1:1">
      <c r="A69409"/>
    </row>
    <row r="69410" spans="1:1">
      <c r="A69410"/>
    </row>
    <row r="69411" spans="1:1">
      <c r="A69411"/>
    </row>
    <row r="69412" spans="1:1">
      <c r="A69412"/>
    </row>
    <row r="69413" spans="1:1">
      <c r="A69413"/>
    </row>
    <row r="69414" spans="1:1">
      <c r="A69414"/>
    </row>
    <row r="69415" spans="1:1">
      <c r="A69415"/>
    </row>
    <row r="69416" spans="1:1">
      <c r="A69416"/>
    </row>
    <row r="69417" spans="1:1">
      <c r="A69417"/>
    </row>
    <row r="69418" spans="1:1">
      <c r="A69418"/>
    </row>
    <row r="69419" spans="1:1">
      <c r="A69419"/>
    </row>
    <row r="69420" spans="1:1">
      <c r="A69420"/>
    </row>
    <row r="69421" spans="1:1">
      <c r="A69421"/>
    </row>
    <row r="69422" spans="1:1">
      <c r="A69422"/>
    </row>
    <row r="69423" spans="1:1">
      <c r="A69423"/>
    </row>
    <row r="69424" spans="1:1">
      <c r="A69424"/>
    </row>
    <row r="69425" spans="1:1">
      <c r="A69425"/>
    </row>
    <row r="69426" spans="1:1">
      <c r="A69426"/>
    </row>
    <row r="69427" spans="1:1">
      <c r="A69427"/>
    </row>
    <row r="69428" spans="1:1">
      <c r="A69428"/>
    </row>
    <row r="69429" spans="1:1">
      <c r="A69429"/>
    </row>
    <row r="69430" spans="1:1">
      <c r="A69430"/>
    </row>
    <row r="69431" spans="1:1">
      <c r="A69431"/>
    </row>
    <row r="69432" spans="1:1">
      <c r="A69432"/>
    </row>
    <row r="69433" spans="1:1">
      <c r="A69433"/>
    </row>
    <row r="69434" spans="1:1">
      <c r="A69434"/>
    </row>
    <row r="69435" spans="1:1">
      <c r="A69435"/>
    </row>
    <row r="69436" spans="1:1">
      <c r="A69436"/>
    </row>
    <row r="69437" spans="1:1">
      <c r="A69437"/>
    </row>
    <row r="69438" spans="1:1">
      <c r="A69438"/>
    </row>
    <row r="69439" spans="1:1">
      <c r="A69439"/>
    </row>
    <row r="69440" spans="1:1">
      <c r="A69440"/>
    </row>
    <row r="69441" spans="1:1">
      <c r="A69441"/>
    </row>
    <row r="69442" spans="1:1">
      <c r="A69442"/>
    </row>
    <row r="69443" spans="1:1">
      <c r="A69443"/>
    </row>
    <row r="69444" spans="1:1">
      <c r="A69444"/>
    </row>
    <row r="69445" spans="1:1">
      <c r="A69445"/>
    </row>
    <row r="69446" spans="1:1">
      <c r="A69446"/>
    </row>
    <row r="69447" spans="1:1">
      <c r="A69447"/>
    </row>
    <row r="69448" spans="1:1">
      <c r="A69448"/>
    </row>
    <row r="69449" spans="1:1">
      <c r="A69449"/>
    </row>
    <row r="69450" spans="1:1">
      <c r="A69450"/>
    </row>
    <row r="69451" spans="1:1">
      <c r="A69451"/>
    </row>
    <row r="69452" spans="1:1">
      <c r="A69452"/>
    </row>
    <row r="69453" spans="1:1">
      <c r="A69453"/>
    </row>
    <row r="69454" spans="1:1">
      <c r="A69454"/>
    </row>
    <row r="69455" spans="1:1">
      <c r="A69455"/>
    </row>
    <row r="69456" spans="1:1">
      <c r="A69456"/>
    </row>
    <row r="69457" spans="1:1">
      <c r="A69457"/>
    </row>
    <row r="69458" spans="1:1">
      <c r="A69458"/>
    </row>
    <row r="69459" spans="1:1">
      <c r="A69459"/>
    </row>
    <row r="69460" spans="1:1">
      <c r="A69460"/>
    </row>
    <row r="69461" spans="1:1">
      <c r="A69461"/>
    </row>
    <row r="69462" spans="1:1">
      <c r="A69462"/>
    </row>
    <row r="69463" spans="1:1">
      <c r="A69463"/>
    </row>
    <row r="69464" spans="1:1">
      <c r="A69464"/>
    </row>
    <row r="69465" spans="1:1">
      <c r="A69465"/>
    </row>
    <row r="69466" spans="1:1">
      <c r="A69466"/>
    </row>
    <row r="69467" spans="1:1">
      <c r="A69467"/>
    </row>
    <row r="69468" spans="1:1">
      <c r="A69468"/>
    </row>
    <row r="69469" spans="1:1">
      <c r="A69469"/>
    </row>
    <row r="69470" spans="1:1">
      <c r="A69470"/>
    </row>
    <row r="69471" spans="1:1">
      <c r="A69471"/>
    </row>
    <row r="69472" spans="1:1">
      <c r="A69472"/>
    </row>
    <row r="69473" spans="1:1">
      <c r="A69473"/>
    </row>
    <row r="69474" spans="1:1">
      <c r="A69474"/>
    </row>
    <row r="69475" spans="1:1">
      <c r="A69475"/>
    </row>
    <row r="69476" spans="1:1">
      <c r="A69476"/>
    </row>
    <row r="69477" spans="1:1">
      <c r="A69477"/>
    </row>
    <row r="69478" spans="1:1">
      <c r="A69478"/>
    </row>
    <row r="69479" spans="1:1">
      <c r="A69479"/>
    </row>
    <row r="69480" spans="1:1">
      <c r="A69480"/>
    </row>
    <row r="69481" spans="1:1">
      <c r="A69481"/>
    </row>
    <row r="69482" spans="1:1">
      <c r="A69482"/>
    </row>
    <row r="69483" spans="1:1">
      <c r="A69483"/>
    </row>
    <row r="69484" spans="1:1">
      <c r="A69484"/>
    </row>
    <row r="69485" spans="1:1">
      <c r="A69485"/>
    </row>
    <row r="69486" spans="1:1">
      <c r="A69486"/>
    </row>
    <row r="69487" spans="1:1">
      <c r="A69487"/>
    </row>
    <row r="69488" spans="1:1">
      <c r="A69488"/>
    </row>
    <row r="69489" spans="1:1">
      <c r="A69489"/>
    </row>
    <row r="69490" spans="1:1">
      <c r="A69490"/>
    </row>
    <row r="69491" spans="1:1">
      <c r="A69491"/>
    </row>
    <row r="69492" spans="1:1">
      <c r="A69492"/>
    </row>
    <row r="69493" spans="1:1">
      <c r="A69493"/>
    </row>
    <row r="69494" spans="1:1">
      <c r="A69494"/>
    </row>
    <row r="69495" spans="1:1">
      <c r="A69495"/>
    </row>
    <row r="69496" spans="1:1">
      <c r="A69496"/>
    </row>
    <row r="69497" spans="1:1">
      <c r="A69497"/>
    </row>
    <row r="69498" spans="1:1">
      <c r="A69498"/>
    </row>
    <row r="69499" spans="1:1">
      <c r="A69499"/>
    </row>
    <row r="69500" spans="1:1">
      <c r="A69500"/>
    </row>
    <row r="69501" spans="1:1">
      <c r="A69501"/>
    </row>
    <row r="69502" spans="1:1">
      <c r="A69502"/>
    </row>
    <row r="69503" spans="1:1">
      <c r="A69503"/>
    </row>
    <row r="69504" spans="1:1">
      <c r="A69504"/>
    </row>
    <row r="69505" spans="1:1">
      <c r="A69505"/>
    </row>
    <row r="69506" spans="1:1">
      <c r="A69506"/>
    </row>
    <row r="69507" spans="1:1">
      <c r="A69507"/>
    </row>
    <row r="69508" spans="1:1">
      <c r="A69508"/>
    </row>
    <row r="69509" spans="1:1">
      <c r="A69509"/>
    </row>
    <row r="69510" spans="1:1">
      <c r="A69510"/>
    </row>
    <row r="69511" spans="1:1">
      <c r="A69511"/>
    </row>
    <row r="69512" spans="1:1">
      <c r="A69512"/>
    </row>
    <row r="69513" spans="1:1">
      <c r="A69513"/>
    </row>
    <row r="69514" spans="1:1">
      <c r="A69514"/>
    </row>
    <row r="69515" spans="1:1">
      <c r="A69515"/>
    </row>
    <row r="69516" spans="1:1">
      <c r="A69516"/>
    </row>
    <row r="69517" spans="1:1">
      <c r="A69517"/>
    </row>
    <row r="69518" spans="1:1">
      <c r="A69518"/>
    </row>
    <row r="69519" spans="1:1">
      <c r="A69519"/>
    </row>
    <row r="69520" spans="1:1">
      <c r="A69520"/>
    </row>
    <row r="69521" spans="1:1">
      <c r="A69521"/>
    </row>
    <row r="69522" spans="1:1">
      <c r="A69522"/>
    </row>
    <row r="69523" spans="1:1">
      <c r="A69523"/>
    </row>
    <row r="69524" spans="1:1">
      <c r="A69524"/>
    </row>
    <row r="69525" spans="1:1">
      <c r="A69525"/>
    </row>
    <row r="69526" spans="1:1">
      <c r="A69526"/>
    </row>
    <row r="69527" spans="1:1">
      <c r="A69527"/>
    </row>
    <row r="69528" spans="1:1">
      <c r="A69528"/>
    </row>
    <row r="69529" spans="1:1">
      <c r="A69529"/>
    </row>
    <row r="69530" spans="1:1">
      <c r="A69530"/>
    </row>
    <row r="69531" spans="1:1">
      <c r="A69531"/>
    </row>
    <row r="69532" spans="1:1">
      <c r="A69532"/>
    </row>
    <row r="69533" spans="1:1">
      <c r="A69533"/>
    </row>
    <row r="69534" spans="1:1">
      <c r="A69534"/>
    </row>
    <row r="69535" spans="1:1">
      <c r="A69535"/>
    </row>
    <row r="69536" spans="1:1">
      <c r="A69536"/>
    </row>
    <row r="69537" spans="1:1">
      <c r="A69537"/>
    </row>
    <row r="69538" spans="1:1">
      <c r="A69538"/>
    </row>
    <row r="69539" spans="1:1">
      <c r="A69539"/>
    </row>
    <row r="69540" spans="1:1">
      <c r="A69540"/>
    </row>
    <row r="69541" spans="1:1">
      <c r="A69541"/>
    </row>
    <row r="69542" spans="1:1">
      <c r="A69542"/>
    </row>
    <row r="69543" spans="1:1">
      <c r="A69543"/>
    </row>
    <row r="69544" spans="1:1">
      <c r="A69544"/>
    </row>
    <row r="69545" spans="1:1">
      <c r="A69545"/>
    </row>
    <row r="69546" spans="1:1">
      <c r="A69546"/>
    </row>
    <row r="69547" spans="1:1">
      <c r="A69547"/>
    </row>
    <row r="69548" spans="1:1">
      <c r="A69548"/>
    </row>
    <row r="69549" spans="1:1">
      <c r="A69549"/>
    </row>
    <row r="69550" spans="1:1">
      <c r="A69550"/>
    </row>
    <row r="69551" spans="1:1">
      <c r="A69551"/>
    </row>
    <row r="69552" spans="1:1">
      <c r="A69552"/>
    </row>
    <row r="69553" spans="1:1">
      <c r="A69553"/>
    </row>
    <row r="69554" spans="1:1">
      <c r="A69554"/>
    </row>
    <row r="69555" spans="1:1">
      <c r="A69555"/>
    </row>
    <row r="69556" spans="1:1">
      <c r="A69556"/>
    </row>
    <row r="69557" spans="1:1">
      <c r="A69557"/>
    </row>
    <row r="69558" spans="1:1">
      <c r="A69558"/>
    </row>
    <row r="69559" spans="1:1">
      <c r="A69559"/>
    </row>
    <row r="69560" spans="1:1">
      <c r="A69560"/>
    </row>
    <row r="69561" spans="1:1">
      <c r="A69561"/>
    </row>
    <row r="69562" spans="1:1">
      <c r="A69562"/>
    </row>
    <row r="69563" spans="1:1">
      <c r="A69563"/>
    </row>
    <row r="69564" spans="1:1">
      <c r="A69564"/>
    </row>
    <row r="69565" spans="1:1">
      <c r="A69565"/>
    </row>
    <row r="69566" spans="1:1">
      <c r="A69566"/>
    </row>
    <row r="69567" spans="1:1">
      <c r="A69567"/>
    </row>
    <row r="69568" spans="1:1">
      <c r="A69568"/>
    </row>
    <row r="69569" spans="1:1">
      <c r="A69569"/>
    </row>
    <row r="69570" spans="1:1">
      <c r="A69570"/>
    </row>
    <row r="69571" spans="1:1">
      <c r="A69571"/>
    </row>
    <row r="69572" spans="1:1">
      <c r="A69572"/>
    </row>
    <row r="69573" spans="1:1">
      <c r="A69573"/>
    </row>
    <row r="69574" spans="1:1">
      <c r="A69574"/>
    </row>
    <row r="69575" spans="1:1">
      <c r="A69575"/>
    </row>
    <row r="69576" spans="1:1">
      <c r="A69576"/>
    </row>
    <row r="69577" spans="1:1">
      <c r="A69577"/>
    </row>
    <row r="69578" spans="1:1">
      <c r="A69578"/>
    </row>
    <row r="69579" spans="1:1">
      <c r="A69579"/>
    </row>
    <row r="69580" spans="1:1">
      <c r="A69580"/>
    </row>
    <row r="69581" spans="1:1">
      <c r="A69581"/>
    </row>
    <row r="69582" spans="1:1">
      <c r="A69582"/>
    </row>
    <row r="69583" spans="1:1">
      <c r="A69583"/>
    </row>
    <row r="69584" spans="1:1">
      <c r="A69584"/>
    </row>
    <row r="69585" spans="1:1">
      <c r="A69585"/>
    </row>
    <row r="69586" spans="1:1">
      <c r="A69586"/>
    </row>
    <row r="69587" spans="1:1">
      <c r="A69587"/>
    </row>
    <row r="69588" spans="1:1">
      <c r="A69588"/>
    </row>
    <row r="69589" spans="1:1">
      <c r="A69589"/>
    </row>
    <row r="69590" spans="1:1">
      <c r="A69590"/>
    </row>
    <row r="69591" spans="1:1">
      <c r="A69591"/>
    </row>
    <row r="69592" spans="1:1">
      <c r="A69592"/>
    </row>
    <row r="69593" spans="1:1">
      <c r="A69593"/>
    </row>
    <row r="69594" spans="1:1">
      <c r="A69594"/>
    </row>
    <row r="69595" spans="1:1">
      <c r="A69595"/>
    </row>
    <row r="69596" spans="1:1">
      <c r="A69596"/>
    </row>
    <row r="69597" spans="1:1">
      <c r="A69597"/>
    </row>
    <row r="69598" spans="1:1">
      <c r="A69598"/>
    </row>
    <row r="69599" spans="1:1">
      <c r="A69599"/>
    </row>
    <row r="69600" spans="1:1">
      <c r="A69600"/>
    </row>
    <row r="69601" spans="1:1">
      <c r="A69601"/>
    </row>
    <row r="69602" spans="1:1">
      <c r="A69602"/>
    </row>
    <row r="69603" spans="1:1">
      <c r="A69603"/>
    </row>
    <row r="69604" spans="1:1">
      <c r="A69604"/>
    </row>
    <row r="69605" spans="1:1">
      <c r="A69605"/>
    </row>
    <row r="69606" spans="1:1">
      <c r="A69606"/>
    </row>
    <row r="69607" spans="1:1">
      <c r="A69607"/>
    </row>
    <row r="69608" spans="1:1">
      <c r="A69608"/>
    </row>
    <row r="69609" spans="1:1">
      <c r="A69609"/>
    </row>
    <row r="69610" spans="1:1">
      <c r="A69610"/>
    </row>
    <row r="69611" spans="1:1">
      <c r="A69611"/>
    </row>
    <row r="69612" spans="1:1">
      <c r="A69612"/>
    </row>
    <row r="69613" spans="1:1">
      <c r="A69613"/>
    </row>
    <row r="69614" spans="1:1">
      <c r="A69614"/>
    </row>
    <row r="69615" spans="1:1">
      <c r="A69615"/>
    </row>
    <row r="69616" spans="1:1">
      <c r="A69616"/>
    </row>
    <row r="69617" spans="1:1">
      <c r="A69617"/>
    </row>
    <row r="69618" spans="1:1">
      <c r="A69618"/>
    </row>
    <row r="69619" spans="1:1">
      <c r="A69619"/>
    </row>
    <row r="69620" spans="1:1">
      <c r="A69620"/>
    </row>
    <row r="69621" spans="1:1">
      <c r="A69621"/>
    </row>
    <row r="69622" spans="1:1">
      <c r="A69622"/>
    </row>
    <row r="69623" spans="1:1">
      <c r="A69623"/>
    </row>
    <row r="69624" spans="1:1">
      <c r="A69624"/>
    </row>
    <row r="69625" spans="1:1">
      <c r="A69625"/>
    </row>
    <row r="69626" spans="1:1">
      <c r="A69626"/>
    </row>
    <row r="69627" spans="1:1">
      <c r="A69627"/>
    </row>
    <row r="69628" spans="1:1">
      <c r="A69628"/>
    </row>
    <row r="69629" spans="1:1">
      <c r="A69629"/>
    </row>
    <row r="69630" spans="1:1">
      <c r="A69630"/>
    </row>
    <row r="69631" spans="1:1">
      <c r="A69631"/>
    </row>
    <row r="69632" spans="1:1">
      <c r="A69632"/>
    </row>
    <row r="69633" spans="1:1">
      <c r="A69633"/>
    </row>
    <row r="69634" spans="1:1">
      <c r="A69634"/>
    </row>
    <row r="69635" spans="1:1">
      <c r="A69635"/>
    </row>
    <row r="69636" spans="1:1">
      <c r="A69636"/>
    </row>
    <row r="69637" spans="1:1">
      <c r="A69637"/>
    </row>
    <row r="69638" spans="1:1">
      <c r="A69638"/>
    </row>
    <row r="69639" spans="1:1">
      <c r="A69639"/>
    </row>
    <row r="69640" spans="1:1">
      <c r="A69640"/>
    </row>
    <row r="69641" spans="1:1">
      <c r="A69641"/>
    </row>
    <row r="69642" spans="1:1">
      <c r="A69642"/>
    </row>
    <row r="69643" spans="1:1">
      <c r="A69643"/>
    </row>
    <row r="69644" spans="1:1">
      <c r="A69644"/>
    </row>
    <row r="69645" spans="1:1">
      <c r="A69645"/>
    </row>
    <row r="69646" spans="1:1">
      <c r="A69646"/>
    </row>
    <row r="69647" spans="1:1">
      <c r="A69647"/>
    </row>
    <row r="69648" spans="1:1">
      <c r="A69648"/>
    </row>
    <row r="69649" spans="1:1">
      <c r="A69649"/>
    </row>
    <row r="69650" spans="1:1">
      <c r="A69650"/>
    </row>
    <row r="69651" spans="1:1">
      <c r="A69651"/>
    </row>
    <row r="69652" spans="1:1">
      <c r="A69652"/>
    </row>
    <row r="69653" spans="1:1">
      <c r="A69653"/>
    </row>
    <row r="69654" spans="1:1">
      <c r="A69654"/>
    </row>
    <row r="69655" spans="1:1">
      <c r="A69655"/>
    </row>
    <row r="69656" spans="1:1">
      <c r="A69656"/>
    </row>
    <row r="69657" spans="1:1">
      <c r="A69657"/>
    </row>
    <row r="69658" spans="1:1">
      <c r="A69658"/>
    </row>
    <row r="69659" spans="1:1">
      <c r="A69659"/>
    </row>
    <row r="69660" spans="1:1">
      <c r="A69660"/>
    </row>
    <row r="69661" spans="1:1">
      <c r="A69661"/>
    </row>
    <row r="69662" spans="1:1">
      <c r="A69662"/>
    </row>
    <row r="69663" spans="1:1">
      <c r="A69663"/>
    </row>
    <row r="69664" spans="1:1">
      <c r="A69664"/>
    </row>
    <row r="69665" spans="1:1">
      <c r="A69665"/>
    </row>
    <row r="69666" spans="1:1">
      <c r="A69666"/>
    </row>
    <row r="69667" spans="1:1">
      <c r="A69667"/>
    </row>
    <row r="69668" spans="1:1">
      <c r="A69668"/>
    </row>
    <row r="69669" spans="1:1">
      <c r="A69669"/>
    </row>
    <row r="69670" spans="1:1">
      <c r="A69670"/>
    </row>
    <row r="69671" spans="1:1">
      <c r="A69671"/>
    </row>
    <row r="69672" spans="1:1">
      <c r="A69672"/>
    </row>
    <row r="69673" spans="1:1">
      <c r="A69673"/>
    </row>
    <row r="69674" spans="1:1">
      <c r="A69674"/>
    </row>
    <row r="69675" spans="1:1">
      <c r="A69675"/>
    </row>
    <row r="69676" spans="1:1">
      <c r="A69676"/>
    </row>
    <row r="69677" spans="1:1">
      <c r="A69677"/>
    </row>
    <row r="69678" spans="1:1">
      <c r="A69678"/>
    </row>
    <row r="69679" spans="1:1">
      <c r="A69679"/>
    </row>
    <row r="69680" spans="1:1">
      <c r="A69680"/>
    </row>
    <row r="69681" spans="1:1">
      <c r="A69681"/>
    </row>
    <row r="69682" spans="1:1">
      <c r="A69682"/>
    </row>
    <row r="69683" spans="1:1">
      <c r="A69683"/>
    </row>
    <row r="69684" spans="1:1">
      <c r="A69684"/>
    </row>
    <row r="69685" spans="1:1">
      <c r="A69685"/>
    </row>
    <row r="69686" spans="1:1">
      <c r="A69686"/>
    </row>
    <row r="69687" spans="1:1">
      <c r="A69687"/>
    </row>
    <row r="69688" spans="1:1">
      <c r="A69688"/>
    </row>
    <row r="69689" spans="1:1">
      <c r="A69689"/>
    </row>
    <row r="69690" spans="1:1">
      <c r="A69690"/>
    </row>
    <row r="69691" spans="1:1">
      <c r="A69691"/>
    </row>
    <row r="69692" spans="1:1">
      <c r="A69692"/>
    </row>
    <row r="69693" spans="1:1">
      <c r="A69693"/>
    </row>
    <row r="69694" spans="1:1">
      <c r="A69694"/>
    </row>
    <row r="69695" spans="1:1">
      <c r="A69695"/>
    </row>
    <row r="69696" spans="1:1">
      <c r="A69696"/>
    </row>
    <row r="69697" spans="1:1">
      <c r="A69697"/>
    </row>
    <row r="69698" spans="1:1">
      <c r="A69698"/>
    </row>
    <row r="69699" spans="1:1">
      <c r="A69699"/>
    </row>
    <row r="69700" spans="1:1">
      <c r="A69700"/>
    </row>
    <row r="69701" spans="1:1">
      <c r="A69701"/>
    </row>
    <row r="69702" spans="1:1">
      <c r="A69702"/>
    </row>
    <row r="69703" spans="1:1">
      <c r="A69703"/>
    </row>
    <row r="69704" spans="1:1">
      <c r="A69704"/>
    </row>
    <row r="69705" spans="1:1">
      <c r="A69705"/>
    </row>
    <row r="69706" spans="1:1">
      <c r="A69706"/>
    </row>
    <row r="69707" spans="1:1">
      <c r="A69707"/>
    </row>
    <row r="69708" spans="1:1">
      <c r="A69708"/>
    </row>
    <row r="69709" spans="1:1">
      <c r="A69709"/>
    </row>
    <row r="69710" spans="1:1">
      <c r="A69710"/>
    </row>
    <row r="69711" spans="1:1">
      <c r="A69711"/>
    </row>
    <row r="69712" spans="1:1">
      <c r="A69712"/>
    </row>
    <row r="69713" spans="1:1">
      <c r="A69713"/>
    </row>
    <row r="69714" spans="1:1">
      <c r="A69714"/>
    </row>
    <row r="69715" spans="1:1">
      <c r="A69715"/>
    </row>
    <row r="69716" spans="1:1">
      <c r="A69716"/>
    </row>
    <row r="69717" spans="1:1">
      <c r="A69717"/>
    </row>
    <row r="69718" spans="1:1">
      <c r="A69718"/>
    </row>
    <row r="69719" spans="1:1">
      <c r="A69719"/>
    </row>
    <row r="69720" spans="1:1">
      <c r="A69720"/>
    </row>
    <row r="69721" spans="1:1">
      <c r="A69721"/>
    </row>
    <row r="69722" spans="1:1">
      <c r="A69722"/>
    </row>
    <row r="69723" spans="1:1">
      <c r="A69723"/>
    </row>
    <row r="69724" spans="1:1">
      <c r="A69724"/>
    </row>
    <row r="69725" spans="1:1">
      <c r="A69725"/>
    </row>
    <row r="69726" spans="1:1">
      <c r="A69726"/>
    </row>
    <row r="69727" spans="1:1">
      <c r="A69727"/>
    </row>
    <row r="69728" spans="1:1">
      <c r="A69728"/>
    </row>
    <row r="69729" spans="1:1">
      <c r="A69729"/>
    </row>
    <row r="69730" spans="1:1">
      <c r="A69730"/>
    </row>
    <row r="69731" spans="1:1">
      <c r="A69731"/>
    </row>
    <row r="69732" spans="1:1">
      <c r="A69732"/>
    </row>
    <row r="69733" spans="1:1">
      <c r="A69733"/>
    </row>
    <row r="69734" spans="1:1">
      <c r="A69734"/>
    </row>
    <row r="69735" spans="1:1">
      <c r="A69735"/>
    </row>
    <row r="69736" spans="1:1">
      <c r="A69736"/>
    </row>
    <row r="69737" spans="1:1">
      <c r="A69737"/>
    </row>
    <row r="69738" spans="1:1">
      <c r="A69738"/>
    </row>
    <row r="69739" spans="1:1">
      <c r="A69739"/>
    </row>
    <row r="69740" spans="1:1">
      <c r="A69740"/>
    </row>
    <row r="69741" spans="1:1">
      <c r="A69741"/>
    </row>
    <row r="69742" spans="1:1">
      <c r="A69742"/>
    </row>
    <row r="69743" spans="1:1">
      <c r="A69743"/>
    </row>
    <row r="69744" spans="1:1">
      <c r="A69744"/>
    </row>
    <row r="69745" spans="1:1">
      <c r="A69745"/>
    </row>
    <row r="69746" spans="1:1">
      <c r="A69746"/>
    </row>
    <row r="69747" spans="1:1">
      <c r="A69747"/>
    </row>
    <row r="69748" spans="1:1">
      <c r="A69748"/>
    </row>
    <row r="69749" spans="1:1">
      <c r="A69749"/>
    </row>
    <row r="69750" spans="1:1">
      <c r="A69750"/>
    </row>
    <row r="69751" spans="1:1">
      <c r="A69751"/>
    </row>
    <row r="69752" spans="1:1">
      <c r="A69752"/>
    </row>
    <row r="69753" spans="1:1">
      <c r="A69753"/>
    </row>
    <row r="69754" spans="1:1">
      <c r="A69754"/>
    </row>
    <row r="69755" spans="1:1">
      <c r="A69755"/>
    </row>
    <row r="69756" spans="1:1">
      <c r="A69756"/>
    </row>
    <row r="69757" spans="1:1">
      <c r="A69757"/>
    </row>
    <row r="69758" spans="1:1">
      <c r="A69758"/>
    </row>
    <row r="69759" spans="1:1">
      <c r="A69759"/>
    </row>
    <row r="69760" spans="1:1">
      <c r="A69760"/>
    </row>
    <row r="69761" spans="1:1">
      <c r="A69761"/>
    </row>
    <row r="69762" spans="1:1">
      <c r="A69762"/>
    </row>
    <row r="69763" spans="1:1">
      <c r="A69763"/>
    </row>
    <row r="69764" spans="1:1">
      <c r="A69764"/>
    </row>
    <row r="69765" spans="1:1">
      <c r="A69765"/>
    </row>
    <row r="69766" spans="1:1">
      <c r="A69766"/>
    </row>
    <row r="69767" spans="1:1">
      <c r="A69767"/>
    </row>
    <row r="69768" spans="1:1">
      <c r="A69768"/>
    </row>
    <row r="69769" spans="1:1">
      <c r="A69769"/>
    </row>
    <row r="69770" spans="1:1">
      <c r="A69770"/>
    </row>
    <row r="69771" spans="1:1">
      <c r="A69771"/>
    </row>
    <row r="69772" spans="1:1">
      <c r="A69772"/>
    </row>
    <row r="69773" spans="1:1">
      <c r="A69773"/>
    </row>
    <row r="69774" spans="1:1">
      <c r="A69774"/>
    </row>
    <row r="69775" spans="1:1">
      <c r="A69775"/>
    </row>
    <row r="69776" spans="1:1">
      <c r="A69776"/>
    </row>
    <row r="69777" spans="1:1">
      <c r="A69777"/>
    </row>
    <row r="69778" spans="1:1">
      <c r="A69778"/>
    </row>
    <row r="69779" spans="1:1">
      <c r="A69779"/>
    </row>
    <row r="69780" spans="1:1">
      <c r="A69780"/>
    </row>
    <row r="69781" spans="1:1">
      <c r="A69781"/>
    </row>
    <row r="69782" spans="1:1">
      <c r="A69782"/>
    </row>
    <row r="69783" spans="1:1">
      <c r="A69783"/>
    </row>
    <row r="69784" spans="1:1">
      <c r="A69784"/>
    </row>
    <row r="69785" spans="1:1">
      <c r="A69785"/>
    </row>
    <row r="69786" spans="1:1">
      <c r="A69786"/>
    </row>
    <row r="69787" spans="1:1">
      <c r="A69787"/>
    </row>
    <row r="69788" spans="1:1">
      <c r="A69788"/>
    </row>
    <row r="69789" spans="1:1">
      <c r="A69789"/>
    </row>
    <row r="69790" spans="1:1">
      <c r="A69790"/>
    </row>
    <row r="69791" spans="1:1">
      <c r="A69791"/>
    </row>
    <row r="69792" spans="1:1">
      <c r="A69792"/>
    </row>
    <row r="69793" spans="1:1">
      <c r="A69793"/>
    </row>
    <row r="69794" spans="1:1">
      <c r="A69794"/>
    </row>
    <row r="69795" spans="1:1">
      <c r="A69795"/>
    </row>
    <row r="69796" spans="1:1">
      <c r="A69796"/>
    </row>
    <row r="69797" spans="1:1">
      <c r="A69797"/>
    </row>
    <row r="69798" spans="1:1">
      <c r="A69798"/>
    </row>
    <row r="69799" spans="1:1">
      <c r="A69799"/>
    </row>
    <row r="69800" spans="1:1">
      <c r="A69800"/>
    </row>
    <row r="69801" spans="1:1">
      <c r="A69801"/>
    </row>
    <row r="69802" spans="1:1">
      <c r="A69802"/>
    </row>
    <row r="69803" spans="1:1">
      <c r="A69803"/>
    </row>
    <row r="69804" spans="1:1">
      <c r="A69804"/>
    </row>
    <row r="69805" spans="1:1">
      <c r="A69805"/>
    </row>
    <row r="69806" spans="1:1">
      <c r="A69806"/>
    </row>
    <row r="69807" spans="1:1">
      <c r="A69807"/>
    </row>
    <row r="69808" spans="1:1">
      <c r="A69808"/>
    </row>
    <row r="69809" spans="1:1">
      <c r="A69809"/>
    </row>
    <row r="69810" spans="1:1">
      <c r="A69810"/>
    </row>
    <row r="69811" spans="1:1">
      <c r="A69811"/>
    </row>
    <row r="69812" spans="1:1">
      <c r="A69812"/>
    </row>
    <row r="69813" spans="1:1">
      <c r="A69813"/>
    </row>
    <row r="69814" spans="1:1">
      <c r="A69814"/>
    </row>
    <row r="69815" spans="1:1">
      <c r="A69815"/>
    </row>
    <row r="69816" spans="1:1">
      <c r="A69816"/>
    </row>
    <row r="69817" spans="1:1">
      <c r="A69817"/>
    </row>
    <row r="69818" spans="1:1">
      <c r="A69818"/>
    </row>
    <row r="69819" spans="1:1">
      <c r="A69819"/>
    </row>
    <row r="69820" spans="1:1">
      <c r="A69820"/>
    </row>
    <row r="69821" spans="1:1">
      <c r="A69821"/>
    </row>
    <row r="69822" spans="1:1">
      <c r="A69822"/>
    </row>
    <row r="69823" spans="1:1">
      <c r="A69823"/>
    </row>
    <row r="69824" spans="1:1">
      <c r="A69824"/>
    </row>
    <row r="69825" spans="1:1">
      <c r="A69825"/>
    </row>
    <row r="69826" spans="1:1">
      <c r="A69826"/>
    </row>
    <row r="69827" spans="1:1">
      <c r="A69827"/>
    </row>
    <row r="69828" spans="1:1">
      <c r="A69828"/>
    </row>
    <row r="69829" spans="1:1">
      <c r="A69829"/>
    </row>
    <row r="69830" spans="1:1">
      <c r="A69830"/>
    </row>
    <row r="69831" spans="1:1">
      <c r="A69831"/>
    </row>
    <row r="69832" spans="1:1">
      <c r="A69832"/>
    </row>
    <row r="69833" spans="1:1">
      <c r="A69833"/>
    </row>
    <row r="69834" spans="1:1">
      <c r="A69834"/>
    </row>
    <row r="69835" spans="1:1">
      <c r="A69835"/>
    </row>
    <row r="69836" spans="1:1">
      <c r="A69836"/>
    </row>
    <row r="69837" spans="1:1">
      <c r="A69837"/>
    </row>
    <row r="69838" spans="1:1">
      <c r="A69838"/>
    </row>
    <row r="69839" spans="1:1">
      <c r="A69839"/>
    </row>
    <row r="69840" spans="1:1">
      <c r="A69840"/>
    </row>
    <row r="69841" spans="1:1">
      <c r="A69841"/>
    </row>
    <row r="69842" spans="1:1">
      <c r="A69842"/>
    </row>
    <row r="69843" spans="1:1">
      <c r="A69843"/>
    </row>
    <row r="69844" spans="1:1">
      <c r="A69844"/>
    </row>
    <row r="69845" spans="1:1">
      <c r="A69845"/>
    </row>
    <row r="69846" spans="1:1">
      <c r="A69846"/>
    </row>
    <row r="69847" spans="1:1">
      <c r="A69847"/>
    </row>
    <row r="69848" spans="1:1">
      <c r="A69848"/>
    </row>
    <row r="69849" spans="1:1">
      <c r="A69849"/>
    </row>
    <row r="69850" spans="1:1">
      <c r="A69850"/>
    </row>
    <row r="69851" spans="1:1">
      <c r="A69851"/>
    </row>
    <row r="69852" spans="1:1">
      <c r="A69852"/>
    </row>
    <row r="69853" spans="1:1">
      <c r="A69853"/>
    </row>
    <row r="69854" spans="1:1">
      <c r="A69854"/>
    </row>
    <row r="69855" spans="1:1">
      <c r="A69855"/>
    </row>
    <row r="69856" spans="1:1">
      <c r="A69856"/>
    </row>
    <row r="69857" spans="1:1">
      <c r="A69857"/>
    </row>
    <row r="69858" spans="1:1">
      <c r="A69858"/>
    </row>
    <row r="69859" spans="1:1">
      <c r="A69859"/>
    </row>
    <row r="69860" spans="1:1">
      <c r="A69860"/>
    </row>
    <row r="69861" spans="1:1">
      <c r="A69861"/>
    </row>
    <row r="69862" spans="1:1">
      <c r="A69862"/>
    </row>
    <row r="69863" spans="1:1">
      <c r="A69863"/>
    </row>
    <row r="69864" spans="1:1">
      <c r="A69864"/>
    </row>
    <row r="69865" spans="1:1">
      <c r="A69865"/>
    </row>
    <row r="69866" spans="1:1">
      <c r="A69866"/>
    </row>
    <row r="69867" spans="1:1">
      <c r="A69867"/>
    </row>
    <row r="69868" spans="1:1">
      <c r="A69868"/>
    </row>
    <row r="69869" spans="1:1">
      <c r="A69869"/>
    </row>
    <row r="69870" spans="1:1">
      <c r="A69870"/>
    </row>
    <row r="69871" spans="1:1">
      <c r="A69871"/>
    </row>
    <row r="69872" spans="1:1">
      <c r="A69872"/>
    </row>
    <row r="69873" spans="1:1">
      <c r="A69873"/>
    </row>
    <row r="69874" spans="1:1">
      <c r="A69874"/>
    </row>
    <row r="69875" spans="1:1">
      <c r="A69875"/>
    </row>
    <row r="69876" spans="1:1">
      <c r="A69876"/>
    </row>
    <row r="69877" spans="1:1">
      <c r="A69877"/>
    </row>
    <row r="69878" spans="1:1">
      <c r="A69878"/>
    </row>
    <row r="69879" spans="1:1">
      <c r="A69879"/>
    </row>
    <row r="69880" spans="1:1">
      <c r="A69880"/>
    </row>
    <row r="69881" spans="1:1">
      <c r="A69881"/>
    </row>
    <row r="69882" spans="1:1">
      <c r="A69882"/>
    </row>
    <row r="69883" spans="1:1">
      <c r="A69883"/>
    </row>
    <row r="69884" spans="1:1">
      <c r="A69884"/>
    </row>
    <row r="69885" spans="1:1">
      <c r="A69885"/>
    </row>
    <row r="69886" spans="1:1">
      <c r="A69886"/>
    </row>
    <row r="69887" spans="1:1">
      <c r="A69887"/>
    </row>
    <row r="69888" spans="1:1">
      <c r="A69888"/>
    </row>
    <row r="69889" spans="1:1">
      <c r="A69889"/>
    </row>
    <row r="69890" spans="1:1">
      <c r="A69890"/>
    </row>
    <row r="69891" spans="1:1">
      <c r="A69891"/>
    </row>
    <row r="69892" spans="1:1">
      <c r="A69892"/>
    </row>
    <row r="69893" spans="1:1">
      <c r="A69893"/>
    </row>
    <row r="69894" spans="1:1">
      <c r="A69894"/>
    </row>
    <row r="69895" spans="1:1">
      <c r="A69895"/>
    </row>
    <row r="69896" spans="1:1">
      <c r="A69896"/>
    </row>
    <row r="69897" spans="1:1">
      <c r="A69897"/>
    </row>
    <row r="69898" spans="1:1">
      <c r="A69898"/>
    </row>
    <row r="69899" spans="1:1">
      <c r="A69899"/>
    </row>
    <row r="69900" spans="1:1">
      <c r="A69900"/>
    </row>
    <row r="69901" spans="1:1">
      <c r="A69901"/>
    </row>
    <row r="69902" spans="1:1">
      <c r="A69902"/>
    </row>
    <row r="69903" spans="1:1">
      <c r="A69903"/>
    </row>
    <row r="69904" spans="1:1">
      <c r="A69904"/>
    </row>
    <row r="69905" spans="1:1">
      <c r="A69905"/>
    </row>
    <row r="69906" spans="1:1">
      <c r="A69906"/>
    </row>
    <row r="69907" spans="1:1">
      <c r="A69907"/>
    </row>
    <row r="69908" spans="1:1">
      <c r="A69908"/>
    </row>
    <row r="69909" spans="1:1">
      <c r="A69909"/>
    </row>
    <row r="69910" spans="1:1">
      <c r="A69910"/>
    </row>
    <row r="69911" spans="1:1">
      <c r="A69911"/>
    </row>
    <row r="69912" spans="1:1">
      <c r="A69912"/>
    </row>
    <row r="69913" spans="1:1">
      <c r="A69913"/>
    </row>
    <row r="69914" spans="1:1">
      <c r="A69914"/>
    </row>
    <row r="69915" spans="1:1">
      <c r="A69915"/>
    </row>
    <row r="69916" spans="1:1">
      <c r="A69916"/>
    </row>
    <row r="69917" spans="1:1">
      <c r="A69917"/>
    </row>
    <row r="69918" spans="1:1">
      <c r="A69918"/>
    </row>
    <row r="69919" spans="1:1">
      <c r="A69919"/>
    </row>
    <row r="69920" spans="1:1">
      <c r="A69920"/>
    </row>
    <row r="69921" spans="1:1">
      <c r="A69921"/>
    </row>
    <row r="69922" spans="1:1">
      <c r="A69922"/>
    </row>
    <row r="69923" spans="1:1">
      <c r="A69923"/>
    </row>
    <row r="69924" spans="1:1">
      <c r="A69924"/>
    </row>
    <row r="69925" spans="1:1">
      <c r="A69925"/>
    </row>
    <row r="69926" spans="1:1">
      <c r="A69926"/>
    </row>
    <row r="69927" spans="1:1">
      <c r="A69927"/>
    </row>
    <row r="69928" spans="1:1">
      <c r="A69928"/>
    </row>
    <row r="69929" spans="1:1">
      <c r="A69929"/>
    </row>
    <row r="69930" spans="1:1">
      <c r="A69930"/>
    </row>
    <row r="69931" spans="1:1">
      <c r="A69931"/>
    </row>
    <row r="69932" spans="1:1">
      <c r="A69932"/>
    </row>
    <row r="69933" spans="1:1">
      <c r="A69933"/>
    </row>
    <row r="69934" spans="1:1">
      <c r="A69934"/>
    </row>
    <row r="69935" spans="1:1">
      <c r="A69935"/>
    </row>
    <row r="69936" spans="1:1">
      <c r="A69936"/>
    </row>
    <row r="69937" spans="1:1">
      <c r="A69937"/>
    </row>
    <row r="69938" spans="1:1">
      <c r="A69938"/>
    </row>
    <row r="69939" spans="1:1">
      <c r="A69939"/>
    </row>
    <row r="69940" spans="1:1">
      <c r="A69940"/>
    </row>
    <row r="69941" spans="1:1">
      <c r="A69941"/>
    </row>
    <row r="69942" spans="1:1">
      <c r="A69942"/>
    </row>
    <row r="69943" spans="1:1">
      <c r="A69943"/>
    </row>
    <row r="69944" spans="1:1">
      <c r="A69944"/>
    </row>
    <row r="69945" spans="1:1">
      <c r="A69945"/>
    </row>
    <row r="69946" spans="1:1">
      <c r="A69946"/>
    </row>
    <row r="69947" spans="1:1">
      <c r="A69947"/>
    </row>
    <row r="69948" spans="1:1">
      <c r="A69948"/>
    </row>
    <row r="69949" spans="1:1">
      <c r="A69949"/>
    </row>
    <row r="69950" spans="1:1">
      <c r="A69950"/>
    </row>
    <row r="69951" spans="1:1">
      <c r="A69951"/>
    </row>
    <row r="69952" spans="1:1">
      <c r="A69952"/>
    </row>
    <row r="69953" spans="1:1">
      <c r="A69953"/>
    </row>
    <row r="69954" spans="1:1">
      <c r="A69954"/>
    </row>
    <row r="69955" spans="1:1">
      <c r="A69955"/>
    </row>
    <row r="69956" spans="1:1">
      <c r="A69956"/>
    </row>
    <row r="69957" spans="1:1">
      <c r="A69957"/>
    </row>
    <row r="69958" spans="1:1">
      <c r="A69958"/>
    </row>
    <row r="69959" spans="1:1">
      <c r="A69959"/>
    </row>
    <row r="69960" spans="1:1">
      <c r="A69960"/>
    </row>
    <row r="69961" spans="1:1">
      <c r="A69961"/>
    </row>
    <row r="69962" spans="1:1">
      <c r="A69962"/>
    </row>
    <row r="69963" spans="1:1">
      <c r="A69963"/>
    </row>
    <row r="69964" spans="1:1">
      <c r="A69964"/>
    </row>
    <row r="69965" spans="1:1">
      <c r="A69965"/>
    </row>
    <row r="69966" spans="1:1">
      <c r="A69966"/>
    </row>
    <row r="69967" spans="1:1">
      <c r="A69967"/>
    </row>
    <row r="69968" spans="1:1">
      <c r="A69968"/>
    </row>
    <row r="69969" spans="1:1">
      <c r="A69969"/>
    </row>
    <row r="69970" spans="1:1">
      <c r="A69970"/>
    </row>
    <row r="69971" spans="1:1">
      <c r="A69971"/>
    </row>
    <row r="69972" spans="1:1">
      <c r="A69972"/>
    </row>
    <row r="69973" spans="1:1">
      <c r="A69973"/>
    </row>
    <row r="69974" spans="1:1">
      <c r="A69974"/>
    </row>
    <row r="69975" spans="1:1">
      <c r="A69975"/>
    </row>
    <row r="69976" spans="1:1">
      <c r="A69976"/>
    </row>
    <row r="69977" spans="1:1">
      <c r="A69977"/>
    </row>
    <row r="69978" spans="1:1">
      <c r="A69978"/>
    </row>
    <row r="69979" spans="1:1">
      <c r="A69979"/>
    </row>
    <row r="69980" spans="1:1">
      <c r="A69980"/>
    </row>
    <row r="69981" spans="1:1">
      <c r="A69981"/>
    </row>
    <row r="69982" spans="1:1">
      <c r="A69982"/>
    </row>
    <row r="69983" spans="1:1">
      <c r="A69983"/>
    </row>
    <row r="69984" spans="1:1">
      <c r="A69984"/>
    </row>
    <row r="69985" spans="1:1">
      <c r="A69985"/>
    </row>
    <row r="69986" spans="1:1">
      <c r="A69986"/>
    </row>
    <row r="69987" spans="1:1">
      <c r="A69987"/>
    </row>
    <row r="69988" spans="1:1">
      <c r="A69988"/>
    </row>
    <row r="69989" spans="1:1">
      <c r="A69989"/>
    </row>
    <row r="69990" spans="1:1">
      <c r="A69990"/>
    </row>
    <row r="69991" spans="1:1">
      <c r="A69991"/>
    </row>
    <row r="69992" spans="1:1">
      <c r="A69992"/>
    </row>
    <row r="69993" spans="1:1">
      <c r="A69993"/>
    </row>
    <row r="69994" spans="1:1">
      <c r="A69994"/>
    </row>
    <row r="69995" spans="1:1">
      <c r="A69995"/>
    </row>
    <row r="69996" spans="1:1">
      <c r="A69996"/>
    </row>
    <row r="69997" spans="1:1">
      <c r="A69997"/>
    </row>
    <row r="69998" spans="1:1">
      <c r="A69998"/>
    </row>
    <row r="69999" spans="1:1">
      <c r="A69999"/>
    </row>
    <row r="70000" spans="1:1">
      <c r="A70000"/>
    </row>
    <row r="70001" spans="1:1">
      <c r="A70001"/>
    </row>
    <row r="70002" spans="1:1">
      <c r="A70002"/>
    </row>
    <row r="70003" spans="1:1">
      <c r="A70003"/>
    </row>
    <row r="70004" spans="1:1">
      <c r="A70004"/>
    </row>
    <row r="70005" spans="1:1">
      <c r="A70005"/>
    </row>
    <row r="70006" spans="1:1">
      <c r="A70006"/>
    </row>
    <row r="70007" spans="1:1">
      <c r="A70007"/>
    </row>
    <row r="70008" spans="1:1">
      <c r="A70008"/>
    </row>
    <row r="70009" spans="1:1">
      <c r="A70009"/>
    </row>
    <row r="70010" spans="1:1">
      <c r="A70010"/>
    </row>
    <row r="70011" spans="1:1">
      <c r="A70011"/>
    </row>
    <row r="70012" spans="1:1">
      <c r="A70012"/>
    </row>
    <row r="70013" spans="1:1">
      <c r="A70013"/>
    </row>
    <row r="70014" spans="1:1">
      <c r="A70014"/>
    </row>
    <row r="70015" spans="1:1">
      <c r="A70015"/>
    </row>
    <row r="70016" spans="1:1">
      <c r="A70016"/>
    </row>
    <row r="70017" spans="1:1">
      <c r="A70017"/>
    </row>
    <row r="70018" spans="1:1">
      <c r="A70018"/>
    </row>
    <row r="70019" spans="1:1">
      <c r="A70019"/>
    </row>
    <row r="70020" spans="1:1">
      <c r="A70020"/>
    </row>
    <row r="70021" spans="1:1">
      <c r="A70021"/>
    </row>
    <row r="70022" spans="1:1">
      <c r="A70022"/>
    </row>
    <row r="70023" spans="1:1">
      <c r="A70023"/>
    </row>
    <row r="70024" spans="1:1">
      <c r="A70024"/>
    </row>
    <row r="70025" spans="1:1">
      <c r="A70025"/>
    </row>
    <row r="70026" spans="1:1">
      <c r="A70026"/>
    </row>
    <row r="70027" spans="1:1">
      <c r="A70027"/>
    </row>
    <row r="70028" spans="1:1">
      <c r="A70028"/>
    </row>
    <row r="70029" spans="1:1">
      <c r="A70029"/>
    </row>
    <row r="70030" spans="1:1">
      <c r="A70030"/>
    </row>
    <row r="70031" spans="1:1">
      <c r="A70031"/>
    </row>
    <row r="70032" spans="1:1">
      <c r="A70032"/>
    </row>
    <row r="70033" spans="1:1">
      <c r="A70033"/>
    </row>
    <row r="70034" spans="1:1">
      <c r="A70034"/>
    </row>
    <row r="70035" spans="1:1">
      <c r="A70035"/>
    </row>
    <row r="70036" spans="1:1">
      <c r="A70036"/>
    </row>
    <row r="70037" spans="1:1">
      <c r="A70037"/>
    </row>
    <row r="70038" spans="1:1">
      <c r="A70038"/>
    </row>
    <row r="70039" spans="1:1">
      <c r="A70039"/>
    </row>
    <row r="70040" spans="1:1">
      <c r="A70040"/>
    </row>
    <row r="70041" spans="1:1">
      <c r="A70041"/>
    </row>
    <row r="70042" spans="1:1">
      <c r="A70042"/>
    </row>
    <row r="70043" spans="1:1">
      <c r="A70043"/>
    </row>
    <row r="70044" spans="1:1">
      <c r="A70044"/>
    </row>
    <row r="70045" spans="1:1">
      <c r="A70045"/>
    </row>
    <row r="70046" spans="1:1">
      <c r="A70046"/>
    </row>
    <row r="70047" spans="1:1">
      <c r="A70047"/>
    </row>
    <row r="70048" spans="1:1">
      <c r="A70048"/>
    </row>
    <row r="70049" spans="1:1">
      <c r="A70049"/>
    </row>
    <row r="70050" spans="1:1">
      <c r="A70050"/>
    </row>
    <row r="70051" spans="1:1">
      <c r="A70051"/>
    </row>
    <row r="70052" spans="1:1">
      <c r="A70052"/>
    </row>
    <row r="70053" spans="1:1">
      <c r="A70053"/>
    </row>
    <row r="70054" spans="1:1">
      <c r="A70054"/>
    </row>
    <row r="70055" spans="1:1">
      <c r="A70055"/>
    </row>
    <row r="70056" spans="1:1">
      <c r="A70056"/>
    </row>
    <row r="70057" spans="1:1">
      <c r="A70057"/>
    </row>
    <row r="70058" spans="1:1">
      <c r="A70058"/>
    </row>
    <row r="70059" spans="1:1">
      <c r="A70059"/>
    </row>
    <row r="70060" spans="1:1">
      <c r="A70060"/>
    </row>
    <row r="70061" spans="1:1">
      <c r="A70061"/>
    </row>
    <row r="70062" spans="1:1">
      <c r="A70062"/>
    </row>
    <row r="70063" spans="1:1">
      <c r="A70063"/>
    </row>
    <row r="70064" spans="1:1">
      <c r="A70064"/>
    </row>
    <row r="70065" spans="1:1">
      <c r="A70065"/>
    </row>
    <row r="70066" spans="1:1">
      <c r="A70066"/>
    </row>
    <row r="70067" spans="1:1">
      <c r="A70067"/>
    </row>
    <row r="70068" spans="1:1">
      <c r="A70068"/>
    </row>
    <row r="70069" spans="1:1">
      <c r="A70069"/>
    </row>
    <row r="70070" spans="1:1">
      <c r="A70070"/>
    </row>
    <row r="70071" spans="1:1">
      <c r="A70071"/>
    </row>
    <row r="70072" spans="1:1">
      <c r="A70072"/>
    </row>
    <row r="70073" spans="1:1">
      <c r="A70073"/>
    </row>
    <row r="70074" spans="1:1">
      <c r="A70074"/>
    </row>
    <row r="70075" spans="1:1">
      <c r="A70075"/>
    </row>
    <row r="70076" spans="1:1">
      <c r="A70076"/>
    </row>
    <row r="70077" spans="1:1">
      <c r="A70077"/>
    </row>
    <row r="70078" spans="1:1">
      <c r="A70078"/>
    </row>
    <row r="70079" spans="1:1">
      <c r="A70079"/>
    </row>
    <row r="70080" spans="1:1">
      <c r="A70080"/>
    </row>
    <row r="70081" spans="1:1">
      <c r="A70081"/>
    </row>
    <row r="70082" spans="1:1">
      <c r="A70082"/>
    </row>
    <row r="70083" spans="1:1">
      <c r="A70083"/>
    </row>
    <row r="70084" spans="1:1">
      <c r="A70084"/>
    </row>
    <row r="70085" spans="1:1">
      <c r="A70085"/>
    </row>
    <row r="70086" spans="1:1">
      <c r="A70086"/>
    </row>
    <row r="70087" spans="1:1">
      <c r="A70087"/>
    </row>
    <row r="70088" spans="1:1">
      <c r="A70088"/>
    </row>
    <row r="70089" spans="1:1">
      <c r="A70089"/>
    </row>
    <row r="70090" spans="1:1">
      <c r="A70090"/>
    </row>
    <row r="70091" spans="1:1">
      <c r="A70091"/>
    </row>
    <row r="70092" spans="1:1">
      <c r="A70092"/>
    </row>
    <row r="70093" spans="1:1">
      <c r="A70093"/>
    </row>
    <row r="70094" spans="1:1">
      <c r="A70094"/>
    </row>
    <row r="70095" spans="1:1">
      <c r="A70095"/>
    </row>
    <row r="70096" spans="1:1">
      <c r="A70096"/>
    </row>
    <row r="70097" spans="1:1">
      <c r="A70097"/>
    </row>
    <row r="70098" spans="1:1">
      <c r="A70098"/>
    </row>
    <row r="70099" spans="1:1">
      <c r="A70099"/>
    </row>
    <row r="70100" spans="1:1">
      <c r="A70100"/>
    </row>
    <row r="70101" spans="1:1">
      <c r="A70101"/>
    </row>
    <row r="70102" spans="1:1">
      <c r="A70102"/>
    </row>
    <row r="70103" spans="1:1">
      <c r="A70103"/>
    </row>
    <row r="70104" spans="1:1">
      <c r="A70104"/>
    </row>
    <row r="70105" spans="1:1">
      <c r="A70105"/>
    </row>
    <row r="70106" spans="1:1">
      <c r="A70106"/>
    </row>
    <row r="70107" spans="1:1">
      <c r="A70107"/>
    </row>
    <row r="70108" spans="1:1">
      <c r="A70108"/>
    </row>
    <row r="70109" spans="1:1">
      <c r="A70109"/>
    </row>
    <row r="70110" spans="1:1">
      <c r="A70110"/>
    </row>
    <row r="70111" spans="1:1">
      <c r="A70111"/>
    </row>
    <row r="70112" spans="1:1">
      <c r="A70112"/>
    </row>
    <row r="70113" spans="1:1">
      <c r="A70113"/>
    </row>
    <row r="70114" spans="1:1">
      <c r="A70114"/>
    </row>
    <row r="70115" spans="1:1">
      <c r="A70115"/>
    </row>
    <row r="70116" spans="1:1">
      <c r="A70116"/>
    </row>
    <row r="70117" spans="1:1">
      <c r="A70117"/>
    </row>
    <row r="70118" spans="1:1">
      <c r="A70118"/>
    </row>
    <row r="70119" spans="1:1">
      <c r="A70119"/>
    </row>
    <row r="70120" spans="1:1">
      <c r="A70120"/>
    </row>
    <row r="70121" spans="1:1">
      <c r="A70121"/>
    </row>
    <row r="70122" spans="1:1">
      <c r="A70122"/>
    </row>
    <row r="70123" spans="1:1">
      <c r="A70123"/>
    </row>
    <row r="70124" spans="1:1">
      <c r="A70124"/>
    </row>
    <row r="70125" spans="1:1">
      <c r="A70125"/>
    </row>
    <row r="70126" spans="1:1">
      <c r="A70126"/>
    </row>
    <row r="70127" spans="1:1">
      <c r="A70127"/>
    </row>
    <row r="70128" spans="1:1">
      <c r="A70128"/>
    </row>
    <row r="70129" spans="1:1">
      <c r="A70129"/>
    </row>
    <row r="70130" spans="1:1">
      <c r="A70130"/>
    </row>
    <row r="70131" spans="1:1">
      <c r="A70131"/>
    </row>
    <row r="70132" spans="1:1">
      <c r="A70132"/>
    </row>
    <row r="70133" spans="1:1">
      <c r="A70133"/>
    </row>
    <row r="70134" spans="1:1">
      <c r="A70134"/>
    </row>
    <row r="70135" spans="1:1">
      <c r="A70135"/>
    </row>
    <row r="70136" spans="1:1">
      <c r="A70136"/>
    </row>
    <row r="70137" spans="1:1">
      <c r="A70137"/>
    </row>
    <row r="70138" spans="1:1">
      <c r="A70138"/>
    </row>
    <row r="70139" spans="1:1">
      <c r="A70139"/>
    </row>
    <row r="70140" spans="1:1">
      <c r="A70140"/>
    </row>
    <row r="70141" spans="1:1">
      <c r="A70141"/>
    </row>
    <row r="70142" spans="1:1">
      <c r="A70142"/>
    </row>
    <row r="70143" spans="1:1">
      <c r="A70143"/>
    </row>
    <row r="70144" spans="1:1">
      <c r="A70144"/>
    </row>
    <row r="70145" spans="1:1">
      <c r="A70145"/>
    </row>
    <row r="70146" spans="1:1">
      <c r="A70146"/>
    </row>
    <row r="70147" spans="1:1">
      <c r="A70147"/>
    </row>
    <row r="70148" spans="1:1">
      <c r="A70148"/>
    </row>
    <row r="70149" spans="1:1">
      <c r="A70149"/>
    </row>
    <row r="70150" spans="1:1">
      <c r="A70150"/>
    </row>
    <row r="70151" spans="1:1">
      <c r="A70151"/>
    </row>
    <row r="70152" spans="1:1">
      <c r="A70152"/>
    </row>
    <row r="70153" spans="1:1">
      <c r="A70153"/>
    </row>
    <row r="70154" spans="1:1">
      <c r="A70154"/>
    </row>
    <row r="70155" spans="1:1">
      <c r="A70155"/>
    </row>
    <row r="70156" spans="1:1">
      <c r="A70156"/>
    </row>
    <row r="70157" spans="1:1">
      <c r="A70157"/>
    </row>
    <row r="70158" spans="1:1">
      <c r="A70158"/>
    </row>
    <row r="70159" spans="1:1">
      <c r="A70159"/>
    </row>
    <row r="70160" spans="1:1">
      <c r="A70160"/>
    </row>
    <row r="70161" spans="1:1">
      <c r="A70161"/>
    </row>
    <row r="70162" spans="1:1">
      <c r="A70162"/>
    </row>
    <row r="70163" spans="1:1">
      <c r="A70163"/>
    </row>
    <row r="70164" spans="1:1">
      <c r="A70164"/>
    </row>
    <row r="70165" spans="1:1">
      <c r="A70165"/>
    </row>
    <row r="70166" spans="1:1">
      <c r="A70166"/>
    </row>
    <row r="70167" spans="1:1">
      <c r="A70167"/>
    </row>
    <row r="70168" spans="1:1">
      <c r="A70168"/>
    </row>
    <row r="70169" spans="1:1">
      <c r="A70169"/>
    </row>
    <row r="70170" spans="1:1">
      <c r="A70170"/>
    </row>
    <row r="70171" spans="1:1">
      <c r="A70171"/>
    </row>
    <row r="70172" spans="1:1">
      <c r="A70172"/>
    </row>
    <row r="70173" spans="1:1">
      <c r="A70173"/>
    </row>
    <row r="70174" spans="1:1">
      <c r="A70174"/>
    </row>
    <row r="70175" spans="1:1">
      <c r="A70175"/>
    </row>
    <row r="70176" spans="1:1">
      <c r="A70176"/>
    </row>
    <row r="70177" spans="1:1">
      <c r="A70177"/>
    </row>
    <row r="70178" spans="1:1">
      <c r="A70178"/>
    </row>
    <row r="70179" spans="1:1">
      <c r="A70179"/>
    </row>
    <row r="70180" spans="1:1">
      <c r="A70180"/>
    </row>
    <row r="70181" spans="1:1">
      <c r="A70181"/>
    </row>
    <row r="70182" spans="1:1">
      <c r="A70182"/>
    </row>
    <row r="70183" spans="1:1">
      <c r="A70183"/>
    </row>
    <row r="70184" spans="1:1">
      <c r="A70184"/>
    </row>
    <row r="70185" spans="1:1">
      <c r="A70185"/>
    </row>
    <row r="70186" spans="1:1">
      <c r="A70186"/>
    </row>
    <row r="70187" spans="1:1">
      <c r="A70187"/>
    </row>
    <row r="70188" spans="1:1">
      <c r="A70188"/>
    </row>
    <row r="70189" spans="1:1">
      <c r="A70189"/>
    </row>
    <row r="70190" spans="1:1">
      <c r="A70190"/>
    </row>
    <row r="70191" spans="1:1">
      <c r="A70191"/>
    </row>
    <row r="70192" spans="1:1">
      <c r="A70192"/>
    </row>
    <row r="70193" spans="1:1">
      <c r="A70193"/>
    </row>
    <row r="70194" spans="1:1">
      <c r="A70194"/>
    </row>
    <row r="70195" spans="1:1">
      <c r="A70195"/>
    </row>
    <row r="70196" spans="1:1">
      <c r="A70196"/>
    </row>
    <row r="70197" spans="1:1">
      <c r="A70197"/>
    </row>
    <row r="70198" spans="1:1">
      <c r="A70198"/>
    </row>
    <row r="70199" spans="1:1">
      <c r="A70199"/>
    </row>
    <row r="70200" spans="1:1">
      <c r="A70200"/>
    </row>
    <row r="70201" spans="1:1">
      <c r="A70201"/>
    </row>
    <row r="70202" spans="1:1">
      <c r="A70202"/>
    </row>
    <row r="70203" spans="1:1">
      <c r="A70203"/>
    </row>
    <row r="70204" spans="1:1">
      <c r="A70204"/>
    </row>
    <row r="70205" spans="1:1">
      <c r="A70205"/>
    </row>
    <row r="70206" spans="1:1">
      <c r="A70206"/>
    </row>
    <row r="70207" spans="1:1">
      <c r="A70207"/>
    </row>
    <row r="70208" spans="1:1">
      <c r="A70208"/>
    </row>
    <row r="70209" spans="1:1">
      <c r="A70209"/>
    </row>
    <row r="70210" spans="1:1">
      <c r="A70210"/>
    </row>
    <row r="70211" spans="1:1">
      <c r="A70211"/>
    </row>
    <row r="70212" spans="1:1">
      <c r="A70212"/>
    </row>
    <row r="70213" spans="1:1">
      <c r="A70213"/>
    </row>
    <row r="70214" spans="1:1">
      <c r="A70214"/>
    </row>
    <row r="70215" spans="1:1">
      <c r="A70215"/>
    </row>
    <row r="70216" spans="1:1">
      <c r="A70216"/>
    </row>
    <row r="70217" spans="1:1">
      <c r="A70217"/>
    </row>
    <row r="70218" spans="1:1">
      <c r="A70218"/>
    </row>
    <row r="70219" spans="1:1">
      <c r="A70219"/>
    </row>
    <row r="70220" spans="1:1">
      <c r="A70220"/>
    </row>
    <row r="70221" spans="1:1">
      <c r="A70221"/>
    </row>
    <row r="70222" spans="1:1">
      <c r="A70222"/>
    </row>
    <row r="70223" spans="1:1">
      <c r="A70223"/>
    </row>
    <row r="70224" spans="1:1">
      <c r="A70224"/>
    </row>
    <row r="70225" spans="1:1">
      <c r="A70225"/>
    </row>
    <row r="70226" spans="1:1">
      <c r="A70226"/>
    </row>
    <row r="70227" spans="1:1">
      <c r="A70227"/>
    </row>
    <row r="70228" spans="1:1">
      <c r="A70228"/>
    </row>
    <row r="70229" spans="1:1">
      <c r="A70229"/>
    </row>
    <row r="70230" spans="1:1">
      <c r="A70230"/>
    </row>
    <row r="70231" spans="1:1">
      <c r="A70231"/>
    </row>
    <row r="70232" spans="1:1">
      <c r="A70232"/>
    </row>
    <row r="70233" spans="1:1">
      <c r="A70233"/>
    </row>
    <row r="70234" spans="1:1">
      <c r="A70234"/>
    </row>
    <row r="70235" spans="1:1">
      <c r="A70235"/>
    </row>
    <row r="70236" spans="1:1">
      <c r="A70236"/>
    </row>
    <row r="70237" spans="1:1">
      <c r="A70237"/>
    </row>
    <row r="70238" spans="1:1">
      <c r="A70238"/>
    </row>
    <row r="70239" spans="1:1">
      <c r="A70239"/>
    </row>
    <row r="70240" spans="1:1">
      <c r="A70240"/>
    </row>
    <row r="70241" spans="1:1">
      <c r="A70241"/>
    </row>
    <row r="70242" spans="1:1">
      <c r="A70242"/>
    </row>
    <row r="70243" spans="1:1">
      <c r="A70243"/>
    </row>
    <row r="70244" spans="1:1">
      <c r="A70244"/>
    </row>
    <row r="70245" spans="1:1">
      <c r="A70245"/>
    </row>
    <row r="70246" spans="1:1">
      <c r="A70246"/>
    </row>
    <row r="70247" spans="1:1">
      <c r="A70247"/>
    </row>
    <row r="70248" spans="1:1">
      <c r="A70248"/>
    </row>
    <row r="70249" spans="1:1">
      <c r="A70249"/>
    </row>
    <row r="70250" spans="1:1">
      <c r="A70250"/>
    </row>
    <row r="70251" spans="1:1">
      <c r="A70251"/>
    </row>
    <row r="70252" spans="1:1">
      <c r="A70252"/>
    </row>
    <row r="70253" spans="1:1">
      <c r="A70253"/>
    </row>
    <row r="70254" spans="1:1">
      <c r="A70254"/>
    </row>
    <row r="70255" spans="1:1">
      <c r="A70255"/>
    </row>
    <row r="70256" spans="1:1">
      <c r="A70256"/>
    </row>
    <row r="70257" spans="1:1">
      <c r="A70257"/>
    </row>
    <row r="70258" spans="1:1">
      <c r="A70258"/>
    </row>
    <row r="70259" spans="1:1">
      <c r="A70259"/>
    </row>
    <row r="70260" spans="1:1">
      <c r="A70260"/>
    </row>
    <row r="70261" spans="1:1">
      <c r="A70261"/>
    </row>
    <row r="70262" spans="1:1">
      <c r="A70262"/>
    </row>
    <row r="70263" spans="1:1">
      <c r="A70263"/>
    </row>
    <row r="70264" spans="1:1">
      <c r="A70264"/>
    </row>
    <row r="70265" spans="1:1">
      <c r="A70265"/>
    </row>
    <row r="70266" spans="1:1">
      <c r="A70266"/>
    </row>
    <row r="70267" spans="1:1">
      <c r="A70267"/>
    </row>
    <row r="70268" spans="1:1">
      <c r="A70268"/>
    </row>
    <row r="70269" spans="1:1">
      <c r="A70269"/>
    </row>
    <row r="70270" spans="1:1">
      <c r="A70270"/>
    </row>
    <row r="70271" spans="1:1">
      <c r="A70271"/>
    </row>
    <row r="70272" spans="1:1">
      <c r="A70272"/>
    </row>
    <row r="70273" spans="1:1">
      <c r="A70273"/>
    </row>
    <row r="70274" spans="1:1">
      <c r="A70274"/>
    </row>
    <row r="70275" spans="1:1">
      <c r="A70275"/>
    </row>
    <row r="70276" spans="1:1">
      <c r="A70276"/>
    </row>
    <row r="70277" spans="1:1">
      <c r="A70277"/>
    </row>
    <row r="70278" spans="1:1">
      <c r="A70278"/>
    </row>
    <row r="70279" spans="1:1">
      <c r="A70279"/>
    </row>
    <row r="70280" spans="1:1">
      <c r="A70280"/>
    </row>
    <row r="70281" spans="1:1">
      <c r="A70281"/>
    </row>
    <row r="70282" spans="1:1">
      <c r="A70282"/>
    </row>
    <row r="70283" spans="1:1">
      <c r="A70283"/>
    </row>
    <row r="70284" spans="1:1">
      <c r="A70284"/>
    </row>
    <row r="70285" spans="1:1">
      <c r="A70285"/>
    </row>
    <row r="70286" spans="1:1">
      <c r="A70286"/>
    </row>
    <row r="70287" spans="1:1">
      <c r="A70287"/>
    </row>
    <row r="70288" spans="1:1">
      <c r="A70288"/>
    </row>
    <row r="70289" spans="1:1">
      <c r="A70289"/>
    </row>
    <row r="70290" spans="1:1">
      <c r="A70290"/>
    </row>
    <row r="70291" spans="1:1">
      <c r="A70291"/>
    </row>
    <row r="70292" spans="1:1">
      <c r="A70292"/>
    </row>
    <row r="70293" spans="1:1">
      <c r="A70293"/>
    </row>
    <row r="70294" spans="1:1">
      <c r="A70294"/>
    </row>
    <row r="70295" spans="1:1">
      <c r="A70295"/>
    </row>
    <row r="70296" spans="1:1">
      <c r="A70296"/>
    </row>
    <row r="70297" spans="1:1">
      <c r="A70297"/>
    </row>
    <row r="70298" spans="1:1">
      <c r="A70298"/>
    </row>
    <row r="70299" spans="1:1">
      <c r="A70299"/>
    </row>
    <row r="70300" spans="1:1">
      <c r="A70300"/>
    </row>
    <row r="70301" spans="1:1">
      <c r="A70301"/>
    </row>
    <row r="70302" spans="1:1">
      <c r="A70302"/>
    </row>
    <row r="70303" spans="1:1">
      <c r="A70303"/>
    </row>
    <row r="70304" spans="1:1">
      <c r="A70304"/>
    </row>
    <row r="70305" spans="1:1">
      <c r="A70305"/>
    </row>
    <row r="70306" spans="1:1">
      <c r="A70306"/>
    </row>
    <row r="70307" spans="1:1">
      <c r="A70307"/>
    </row>
    <row r="70308" spans="1:1">
      <c r="A70308"/>
    </row>
    <row r="70309" spans="1:1">
      <c r="A70309"/>
    </row>
    <row r="70310" spans="1:1">
      <c r="A70310"/>
    </row>
    <row r="70311" spans="1:1">
      <c r="A70311"/>
    </row>
    <row r="70312" spans="1:1">
      <c r="A70312"/>
    </row>
    <row r="70313" spans="1:1">
      <c r="A70313"/>
    </row>
    <row r="70314" spans="1:1">
      <c r="A70314"/>
    </row>
    <row r="70315" spans="1:1">
      <c r="A70315"/>
    </row>
    <row r="70316" spans="1:1">
      <c r="A70316"/>
    </row>
    <row r="70317" spans="1:1">
      <c r="A70317"/>
    </row>
    <row r="70318" spans="1:1">
      <c r="A70318"/>
    </row>
    <row r="70319" spans="1:1">
      <c r="A70319"/>
    </row>
    <row r="70320" spans="1:1">
      <c r="A70320"/>
    </row>
    <row r="70321" spans="1:1">
      <c r="A70321"/>
    </row>
    <row r="70322" spans="1:1">
      <c r="A70322"/>
    </row>
    <row r="70323" spans="1:1">
      <c r="A70323"/>
    </row>
    <row r="70324" spans="1:1">
      <c r="A70324"/>
    </row>
    <row r="70325" spans="1:1">
      <c r="A70325"/>
    </row>
    <row r="70326" spans="1:1">
      <c r="A70326"/>
    </row>
    <row r="70327" spans="1:1">
      <c r="A70327"/>
    </row>
    <row r="70328" spans="1:1">
      <c r="A70328"/>
    </row>
    <row r="70329" spans="1:1">
      <c r="A70329"/>
    </row>
    <row r="70330" spans="1:1">
      <c r="A70330"/>
    </row>
    <row r="70331" spans="1:1">
      <c r="A70331"/>
    </row>
    <row r="70332" spans="1:1">
      <c r="A70332"/>
    </row>
    <row r="70333" spans="1:1">
      <c r="A70333"/>
    </row>
    <row r="70334" spans="1:1">
      <c r="A70334"/>
    </row>
    <row r="70335" spans="1:1">
      <c r="A70335"/>
    </row>
    <row r="70336" spans="1:1">
      <c r="A70336"/>
    </row>
    <row r="70337" spans="1:1">
      <c r="A70337"/>
    </row>
    <row r="70338" spans="1:1">
      <c r="A70338"/>
    </row>
    <row r="70339" spans="1:1">
      <c r="A70339"/>
    </row>
    <row r="70340" spans="1:1">
      <c r="A70340"/>
    </row>
    <row r="70341" spans="1:1">
      <c r="A70341"/>
    </row>
    <row r="70342" spans="1:1">
      <c r="A70342"/>
    </row>
    <row r="70343" spans="1:1">
      <c r="A70343"/>
    </row>
    <row r="70344" spans="1:1">
      <c r="A70344"/>
    </row>
    <row r="70345" spans="1:1">
      <c r="A70345"/>
    </row>
    <row r="70346" spans="1:1">
      <c r="A70346"/>
    </row>
    <row r="70347" spans="1:1">
      <c r="A70347"/>
    </row>
    <row r="70348" spans="1:1">
      <c r="A70348"/>
    </row>
    <row r="70349" spans="1:1">
      <c r="A70349"/>
    </row>
    <row r="70350" spans="1:1">
      <c r="A70350"/>
    </row>
    <row r="70351" spans="1:1">
      <c r="A70351"/>
    </row>
    <row r="70352" spans="1:1">
      <c r="A70352"/>
    </row>
    <row r="70353" spans="1:1">
      <c r="A70353"/>
    </row>
    <row r="70354" spans="1:1">
      <c r="A70354"/>
    </row>
    <row r="70355" spans="1:1">
      <c r="A70355"/>
    </row>
    <row r="70356" spans="1:1">
      <c r="A70356"/>
    </row>
    <row r="70357" spans="1:1">
      <c r="A70357"/>
    </row>
    <row r="70358" spans="1:1">
      <c r="A70358"/>
    </row>
    <row r="70359" spans="1:1">
      <c r="A70359"/>
    </row>
    <row r="70360" spans="1:1">
      <c r="A70360"/>
    </row>
    <row r="70361" spans="1:1">
      <c r="A70361"/>
    </row>
    <row r="70362" spans="1:1">
      <c r="A70362"/>
    </row>
    <row r="70363" spans="1:1">
      <c r="A70363"/>
    </row>
    <row r="70364" spans="1:1">
      <c r="A70364"/>
    </row>
    <row r="70365" spans="1:1">
      <c r="A70365"/>
    </row>
    <row r="70366" spans="1:1">
      <c r="A70366"/>
    </row>
    <row r="70367" spans="1:1">
      <c r="A70367"/>
    </row>
    <row r="70368" spans="1:1">
      <c r="A70368"/>
    </row>
    <row r="70369" spans="1:1">
      <c r="A70369"/>
    </row>
    <row r="70370" spans="1:1">
      <c r="A70370"/>
    </row>
    <row r="70371" spans="1:1">
      <c r="A70371"/>
    </row>
    <row r="70372" spans="1:1">
      <c r="A70372"/>
    </row>
    <row r="70373" spans="1:1">
      <c r="A70373"/>
    </row>
    <row r="70374" spans="1:1">
      <c r="A70374"/>
    </row>
    <row r="70375" spans="1:1">
      <c r="A70375"/>
    </row>
    <row r="70376" spans="1:1">
      <c r="A70376"/>
    </row>
    <row r="70377" spans="1:1">
      <c r="A70377"/>
    </row>
    <row r="70378" spans="1:1">
      <c r="A70378"/>
    </row>
    <row r="70379" spans="1:1">
      <c r="A70379"/>
    </row>
    <row r="70380" spans="1:1">
      <c r="A70380"/>
    </row>
    <row r="70381" spans="1:1">
      <c r="A70381"/>
    </row>
    <row r="70382" spans="1:1">
      <c r="A70382"/>
    </row>
    <row r="70383" spans="1:1">
      <c r="A70383"/>
    </row>
    <row r="70384" spans="1:1">
      <c r="A70384"/>
    </row>
    <row r="70385" spans="1:1">
      <c r="A70385"/>
    </row>
    <row r="70386" spans="1:1">
      <c r="A70386"/>
    </row>
    <row r="70387" spans="1:1">
      <c r="A70387"/>
    </row>
    <row r="70388" spans="1:1">
      <c r="A70388"/>
    </row>
    <row r="70389" spans="1:1">
      <c r="A70389"/>
    </row>
    <row r="70390" spans="1:1">
      <c r="A70390"/>
    </row>
    <row r="70391" spans="1:1">
      <c r="A70391"/>
    </row>
    <row r="70392" spans="1:1">
      <c r="A70392"/>
    </row>
    <row r="70393" spans="1:1">
      <c r="A70393"/>
    </row>
    <row r="70394" spans="1:1">
      <c r="A70394"/>
    </row>
    <row r="70395" spans="1:1">
      <c r="A70395"/>
    </row>
    <row r="70396" spans="1:1">
      <c r="A70396"/>
    </row>
    <row r="70397" spans="1:1">
      <c r="A70397"/>
    </row>
    <row r="70398" spans="1:1">
      <c r="A70398"/>
    </row>
    <row r="70399" spans="1:1">
      <c r="A70399"/>
    </row>
    <row r="70400" spans="1:1">
      <c r="A70400"/>
    </row>
    <row r="70401" spans="1:1">
      <c r="A70401"/>
    </row>
    <row r="70402" spans="1:1">
      <c r="A70402"/>
    </row>
    <row r="70403" spans="1:1">
      <c r="A70403"/>
    </row>
    <row r="70404" spans="1:1">
      <c r="A70404"/>
    </row>
    <row r="70405" spans="1:1">
      <c r="A70405"/>
    </row>
    <row r="70406" spans="1:1">
      <c r="A70406"/>
    </row>
    <row r="70407" spans="1:1">
      <c r="A70407"/>
    </row>
    <row r="70408" spans="1:1">
      <c r="A70408"/>
    </row>
    <row r="70409" spans="1:1">
      <c r="A70409"/>
    </row>
    <row r="70410" spans="1:1">
      <c r="A70410"/>
    </row>
    <row r="70411" spans="1:1">
      <c r="A70411"/>
    </row>
    <row r="70412" spans="1:1">
      <c r="A70412"/>
    </row>
    <row r="70413" spans="1:1">
      <c r="A70413"/>
    </row>
    <row r="70414" spans="1:1">
      <c r="A70414"/>
    </row>
    <row r="70415" spans="1:1">
      <c r="A70415"/>
    </row>
    <row r="70416" spans="1:1">
      <c r="A70416"/>
    </row>
    <row r="70417" spans="1:1">
      <c r="A70417"/>
    </row>
    <row r="70418" spans="1:1">
      <c r="A70418"/>
    </row>
    <row r="70419" spans="1:1">
      <c r="A70419"/>
    </row>
    <row r="70420" spans="1:1">
      <c r="A70420"/>
    </row>
    <row r="70421" spans="1:1">
      <c r="A70421"/>
    </row>
    <row r="70422" spans="1:1">
      <c r="A70422"/>
    </row>
    <row r="70423" spans="1:1">
      <c r="A70423"/>
    </row>
    <row r="70424" spans="1:1">
      <c r="A70424"/>
    </row>
    <row r="70425" spans="1:1">
      <c r="A70425"/>
    </row>
    <row r="70426" spans="1:1">
      <c r="A70426"/>
    </row>
    <row r="70427" spans="1:1">
      <c r="A70427"/>
    </row>
    <row r="70428" spans="1:1">
      <c r="A70428"/>
    </row>
    <row r="70429" spans="1:1">
      <c r="A70429"/>
    </row>
    <row r="70430" spans="1:1">
      <c r="A70430"/>
    </row>
    <row r="70431" spans="1:1">
      <c r="A70431"/>
    </row>
    <row r="70432" spans="1:1">
      <c r="A70432"/>
    </row>
    <row r="70433" spans="1:1">
      <c r="A70433"/>
    </row>
    <row r="70434" spans="1:1">
      <c r="A70434"/>
    </row>
    <row r="70435" spans="1:1">
      <c r="A70435"/>
    </row>
    <row r="70436" spans="1:1">
      <c r="A70436"/>
    </row>
    <row r="70437" spans="1:1">
      <c r="A70437"/>
    </row>
    <row r="70438" spans="1:1">
      <c r="A70438"/>
    </row>
    <row r="70439" spans="1:1">
      <c r="A70439"/>
    </row>
    <row r="70440" spans="1:1">
      <c r="A70440"/>
    </row>
    <row r="70441" spans="1:1">
      <c r="A70441"/>
    </row>
    <row r="70442" spans="1:1">
      <c r="A70442"/>
    </row>
    <row r="70443" spans="1:1">
      <c r="A70443"/>
    </row>
    <row r="70444" spans="1:1">
      <c r="A70444"/>
    </row>
    <row r="70445" spans="1:1">
      <c r="A70445"/>
    </row>
    <row r="70446" spans="1:1">
      <c r="A70446"/>
    </row>
    <row r="70447" spans="1:1">
      <c r="A70447"/>
    </row>
    <row r="70448" spans="1:1">
      <c r="A70448"/>
    </row>
    <row r="70449" spans="1:1">
      <c r="A70449"/>
    </row>
    <row r="70450" spans="1:1">
      <c r="A70450"/>
    </row>
    <row r="70451" spans="1:1">
      <c r="A70451"/>
    </row>
    <row r="70452" spans="1:1">
      <c r="A70452"/>
    </row>
    <row r="70453" spans="1:1">
      <c r="A70453"/>
    </row>
    <row r="70454" spans="1:1">
      <c r="A70454"/>
    </row>
    <row r="70455" spans="1:1">
      <c r="A70455"/>
    </row>
    <row r="70456" spans="1:1">
      <c r="A70456"/>
    </row>
    <row r="70457" spans="1:1">
      <c r="A70457"/>
    </row>
    <row r="70458" spans="1:1">
      <c r="A70458"/>
    </row>
    <row r="70459" spans="1:1">
      <c r="A70459"/>
    </row>
    <row r="70460" spans="1:1">
      <c r="A70460"/>
    </row>
    <row r="70461" spans="1:1">
      <c r="A70461"/>
    </row>
    <row r="70462" spans="1:1">
      <c r="A70462"/>
    </row>
    <row r="70463" spans="1:1">
      <c r="A70463"/>
    </row>
    <row r="70464" spans="1:1">
      <c r="A70464"/>
    </row>
    <row r="70465" spans="1:1">
      <c r="A70465"/>
    </row>
    <row r="70466" spans="1:1">
      <c r="A70466"/>
    </row>
    <row r="70467" spans="1:1">
      <c r="A70467"/>
    </row>
    <row r="70468" spans="1:1">
      <c r="A70468"/>
    </row>
    <row r="70469" spans="1:1">
      <c r="A70469"/>
    </row>
    <row r="70470" spans="1:1">
      <c r="A70470"/>
    </row>
    <row r="70471" spans="1:1">
      <c r="A70471"/>
    </row>
    <row r="70472" spans="1:1">
      <c r="A70472"/>
    </row>
    <row r="70473" spans="1:1">
      <c r="A70473"/>
    </row>
    <row r="70474" spans="1:1">
      <c r="A70474"/>
    </row>
    <row r="70475" spans="1:1">
      <c r="A70475"/>
    </row>
    <row r="70476" spans="1:1">
      <c r="A70476"/>
    </row>
    <row r="70477" spans="1:1">
      <c r="A70477"/>
    </row>
    <row r="70478" spans="1:1">
      <c r="A70478"/>
    </row>
    <row r="70479" spans="1:1">
      <c r="A70479"/>
    </row>
    <row r="70480" spans="1:1">
      <c r="A70480"/>
    </row>
    <row r="70481" spans="1:1">
      <c r="A70481"/>
    </row>
    <row r="70482" spans="1:1">
      <c r="A70482"/>
    </row>
    <row r="70483" spans="1:1">
      <c r="A70483"/>
    </row>
    <row r="70484" spans="1:1">
      <c r="A70484"/>
    </row>
    <row r="70485" spans="1:1">
      <c r="A70485"/>
    </row>
    <row r="70486" spans="1:1">
      <c r="A70486"/>
    </row>
    <row r="70487" spans="1:1">
      <c r="A70487"/>
    </row>
    <row r="70488" spans="1:1">
      <c r="A70488"/>
    </row>
    <row r="70489" spans="1:1">
      <c r="A70489"/>
    </row>
    <row r="70490" spans="1:1">
      <c r="A70490"/>
    </row>
    <row r="70491" spans="1:1">
      <c r="A70491"/>
    </row>
    <row r="70492" spans="1:1">
      <c r="A70492"/>
    </row>
    <row r="70493" spans="1:1">
      <c r="A70493"/>
    </row>
    <row r="70494" spans="1:1">
      <c r="A70494"/>
    </row>
    <row r="70495" spans="1:1">
      <c r="A70495"/>
    </row>
    <row r="70496" spans="1:1">
      <c r="A70496"/>
    </row>
    <row r="70497" spans="1:1">
      <c r="A70497"/>
    </row>
    <row r="70498" spans="1:1">
      <c r="A70498"/>
    </row>
    <row r="70499" spans="1:1">
      <c r="A70499"/>
    </row>
    <row r="70500" spans="1:1">
      <c r="A70500"/>
    </row>
    <row r="70501" spans="1:1">
      <c r="A70501"/>
    </row>
    <row r="70502" spans="1:1">
      <c r="A70502"/>
    </row>
    <row r="70503" spans="1:1">
      <c r="A70503"/>
    </row>
    <row r="70504" spans="1:1">
      <c r="A70504"/>
    </row>
    <row r="70505" spans="1:1">
      <c r="A70505"/>
    </row>
    <row r="70506" spans="1:1">
      <c r="A70506"/>
    </row>
    <row r="70507" spans="1:1">
      <c r="A70507"/>
    </row>
    <row r="70508" spans="1:1">
      <c r="A70508"/>
    </row>
    <row r="70509" spans="1:1">
      <c r="A70509"/>
    </row>
    <row r="70510" spans="1:1">
      <c r="A70510"/>
    </row>
    <row r="70511" spans="1:1">
      <c r="A70511"/>
    </row>
    <row r="70512" spans="1:1">
      <c r="A70512"/>
    </row>
    <row r="70513" spans="1:1">
      <c r="A70513"/>
    </row>
    <row r="70514" spans="1:1">
      <c r="A70514"/>
    </row>
    <row r="70515" spans="1:1">
      <c r="A70515"/>
    </row>
    <row r="70516" spans="1:1">
      <c r="A70516"/>
    </row>
    <row r="70517" spans="1:1">
      <c r="A70517"/>
    </row>
    <row r="70518" spans="1:1">
      <c r="A70518"/>
    </row>
    <row r="70519" spans="1:1">
      <c r="A70519"/>
    </row>
    <row r="70520" spans="1:1">
      <c r="A70520"/>
    </row>
    <row r="70521" spans="1:1">
      <c r="A70521"/>
    </row>
    <row r="70522" spans="1:1">
      <c r="A70522"/>
    </row>
    <row r="70523" spans="1:1">
      <c r="A70523"/>
    </row>
    <row r="70524" spans="1:1">
      <c r="A70524"/>
    </row>
    <row r="70525" spans="1:1">
      <c r="A70525"/>
    </row>
    <row r="70526" spans="1:1">
      <c r="A70526"/>
    </row>
    <row r="70527" spans="1:1">
      <c r="A70527"/>
    </row>
    <row r="70528" spans="1:1">
      <c r="A70528"/>
    </row>
    <row r="70529" spans="1:1">
      <c r="A70529"/>
    </row>
    <row r="70530" spans="1:1">
      <c r="A70530"/>
    </row>
    <row r="70531" spans="1:1">
      <c r="A70531"/>
    </row>
    <row r="70532" spans="1:1">
      <c r="A70532"/>
    </row>
    <row r="70533" spans="1:1">
      <c r="A70533"/>
    </row>
    <row r="70534" spans="1:1">
      <c r="A70534"/>
    </row>
    <row r="70535" spans="1:1">
      <c r="A70535"/>
    </row>
    <row r="70536" spans="1:1">
      <c r="A70536"/>
    </row>
    <row r="70537" spans="1:1">
      <c r="A70537"/>
    </row>
    <row r="70538" spans="1:1">
      <c r="A70538"/>
    </row>
    <row r="70539" spans="1:1">
      <c r="A70539"/>
    </row>
    <row r="70540" spans="1:1">
      <c r="A70540"/>
    </row>
    <row r="70541" spans="1:1">
      <c r="A70541"/>
    </row>
    <row r="70542" spans="1:1">
      <c r="A70542"/>
    </row>
    <row r="70543" spans="1:1">
      <c r="A70543"/>
    </row>
    <row r="70544" spans="1:1">
      <c r="A70544"/>
    </row>
    <row r="70545" spans="1:1">
      <c r="A70545"/>
    </row>
    <row r="70546" spans="1:1">
      <c r="A70546"/>
    </row>
    <row r="70547" spans="1:1">
      <c r="A70547"/>
    </row>
    <row r="70548" spans="1:1">
      <c r="A70548"/>
    </row>
    <row r="70549" spans="1:1">
      <c r="A70549"/>
    </row>
    <row r="70550" spans="1:1">
      <c r="A70550"/>
    </row>
    <row r="70551" spans="1:1">
      <c r="A70551"/>
    </row>
    <row r="70552" spans="1:1">
      <c r="A70552"/>
    </row>
    <row r="70553" spans="1:1">
      <c r="A70553"/>
    </row>
    <row r="70554" spans="1:1">
      <c r="A70554"/>
    </row>
    <row r="70555" spans="1:1">
      <c r="A70555"/>
    </row>
    <row r="70556" spans="1:1">
      <c r="A70556"/>
    </row>
    <row r="70557" spans="1:1">
      <c r="A70557"/>
    </row>
    <row r="70558" spans="1:1">
      <c r="A70558"/>
    </row>
    <row r="70559" spans="1:1">
      <c r="A70559"/>
    </row>
    <row r="70560" spans="1:1">
      <c r="A70560"/>
    </row>
    <row r="70561" spans="1:1">
      <c r="A70561"/>
    </row>
    <row r="70562" spans="1:1">
      <c r="A70562"/>
    </row>
    <row r="70563" spans="1:1">
      <c r="A70563"/>
    </row>
    <row r="70564" spans="1:1">
      <c r="A70564"/>
    </row>
    <row r="70565" spans="1:1">
      <c r="A70565"/>
    </row>
    <row r="70566" spans="1:1">
      <c r="A70566"/>
    </row>
    <row r="70567" spans="1:1">
      <c r="A70567"/>
    </row>
    <row r="70568" spans="1:1">
      <c r="A70568"/>
    </row>
    <row r="70569" spans="1:1">
      <c r="A70569"/>
    </row>
    <row r="70570" spans="1:1">
      <c r="A70570"/>
    </row>
    <row r="70571" spans="1:1">
      <c r="A70571"/>
    </row>
    <row r="70572" spans="1:1">
      <c r="A70572"/>
    </row>
    <row r="70573" spans="1:1">
      <c r="A70573"/>
    </row>
    <row r="70574" spans="1:1">
      <c r="A70574"/>
    </row>
    <row r="70575" spans="1:1">
      <c r="A70575"/>
    </row>
    <row r="70576" spans="1:1">
      <c r="A70576"/>
    </row>
    <row r="70577" spans="1:1">
      <c r="A70577"/>
    </row>
    <row r="70578" spans="1:1">
      <c r="A70578"/>
    </row>
    <row r="70579" spans="1:1">
      <c r="A70579"/>
    </row>
    <row r="70580" spans="1:1">
      <c r="A70580"/>
    </row>
    <row r="70581" spans="1:1">
      <c r="A70581"/>
    </row>
    <row r="70582" spans="1:1">
      <c r="A70582"/>
    </row>
    <row r="70583" spans="1:1">
      <c r="A70583"/>
    </row>
    <row r="70584" spans="1:1">
      <c r="A70584"/>
    </row>
    <row r="70585" spans="1:1">
      <c r="A70585"/>
    </row>
    <row r="70586" spans="1:1">
      <c r="A70586"/>
    </row>
    <row r="70587" spans="1:1">
      <c r="A70587"/>
    </row>
    <row r="70588" spans="1:1">
      <c r="A70588"/>
    </row>
    <row r="70589" spans="1:1">
      <c r="A70589"/>
    </row>
    <row r="70590" spans="1:1">
      <c r="A70590"/>
    </row>
    <row r="70591" spans="1:1">
      <c r="A70591"/>
    </row>
    <row r="70592" spans="1:1">
      <c r="A70592"/>
    </row>
    <row r="70593" spans="1:1">
      <c r="A70593"/>
    </row>
    <row r="70594" spans="1:1">
      <c r="A70594"/>
    </row>
    <row r="70595" spans="1:1">
      <c r="A70595"/>
    </row>
    <row r="70596" spans="1:1">
      <c r="A70596"/>
    </row>
    <row r="70597" spans="1:1">
      <c r="A70597"/>
    </row>
    <row r="70598" spans="1:1">
      <c r="A70598"/>
    </row>
    <row r="70599" spans="1:1">
      <c r="A70599"/>
    </row>
    <row r="70600" spans="1:1">
      <c r="A70600"/>
    </row>
    <row r="70601" spans="1:1">
      <c r="A70601"/>
    </row>
    <row r="70602" spans="1:1">
      <c r="A70602"/>
    </row>
    <row r="70603" spans="1:1">
      <c r="A70603"/>
    </row>
    <row r="70604" spans="1:1">
      <c r="A70604"/>
    </row>
    <row r="70605" spans="1:1">
      <c r="A70605"/>
    </row>
    <row r="70606" spans="1:1">
      <c r="A70606"/>
    </row>
    <row r="70607" spans="1:1">
      <c r="A70607"/>
    </row>
    <row r="70608" spans="1:1">
      <c r="A70608"/>
    </row>
    <row r="70609" spans="1:1">
      <c r="A70609"/>
    </row>
    <row r="70610" spans="1:1">
      <c r="A70610"/>
    </row>
    <row r="70611" spans="1:1">
      <c r="A70611"/>
    </row>
    <row r="70612" spans="1:1">
      <c r="A70612"/>
    </row>
    <row r="70613" spans="1:1">
      <c r="A70613"/>
    </row>
    <row r="70614" spans="1:1">
      <c r="A70614"/>
    </row>
    <row r="70615" spans="1:1">
      <c r="A70615"/>
    </row>
    <row r="70616" spans="1:1">
      <c r="A70616"/>
    </row>
    <row r="70617" spans="1:1">
      <c r="A70617"/>
    </row>
    <row r="70618" spans="1:1">
      <c r="A70618"/>
    </row>
    <row r="70619" spans="1:1">
      <c r="A70619"/>
    </row>
    <row r="70620" spans="1:1">
      <c r="A70620"/>
    </row>
    <row r="70621" spans="1:1">
      <c r="A70621"/>
    </row>
    <row r="70622" spans="1:1">
      <c r="A70622"/>
    </row>
    <row r="70623" spans="1:1">
      <c r="A70623"/>
    </row>
    <row r="70624" spans="1:1">
      <c r="A70624"/>
    </row>
    <row r="70625" spans="1:1">
      <c r="A70625"/>
    </row>
    <row r="70626" spans="1:1">
      <c r="A70626"/>
    </row>
    <row r="70627" spans="1:1">
      <c r="A70627"/>
    </row>
    <row r="70628" spans="1:1">
      <c r="A70628"/>
    </row>
    <row r="70629" spans="1:1">
      <c r="A70629"/>
    </row>
    <row r="70630" spans="1:1">
      <c r="A70630"/>
    </row>
    <row r="70631" spans="1:1">
      <c r="A70631"/>
    </row>
    <row r="70632" spans="1:1">
      <c r="A70632"/>
    </row>
    <row r="70633" spans="1:1">
      <c r="A70633"/>
    </row>
    <row r="70634" spans="1:1">
      <c r="A70634"/>
    </row>
    <row r="70635" spans="1:1">
      <c r="A70635"/>
    </row>
    <row r="70636" spans="1:1">
      <c r="A70636"/>
    </row>
    <row r="70637" spans="1:1">
      <c r="A70637"/>
    </row>
    <row r="70638" spans="1:1">
      <c r="A70638"/>
    </row>
    <row r="70639" spans="1:1">
      <c r="A70639"/>
    </row>
    <row r="70640" spans="1:1">
      <c r="A70640"/>
    </row>
    <row r="70641" spans="1:1">
      <c r="A70641"/>
    </row>
    <row r="70642" spans="1:1">
      <c r="A70642"/>
    </row>
    <row r="70643" spans="1:1">
      <c r="A70643"/>
    </row>
    <row r="70644" spans="1:1">
      <c r="A70644"/>
    </row>
    <row r="70645" spans="1:1">
      <c r="A70645"/>
    </row>
    <row r="70646" spans="1:1">
      <c r="A70646"/>
    </row>
    <row r="70647" spans="1:1">
      <c r="A70647"/>
    </row>
    <row r="70648" spans="1:1">
      <c r="A70648"/>
    </row>
    <row r="70649" spans="1:1">
      <c r="A70649"/>
    </row>
    <row r="70650" spans="1:1">
      <c r="A70650"/>
    </row>
    <row r="70651" spans="1:1">
      <c r="A70651"/>
    </row>
    <row r="70652" spans="1:1">
      <c r="A70652"/>
    </row>
    <row r="70653" spans="1:1">
      <c r="A70653"/>
    </row>
    <row r="70654" spans="1:1">
      <c r="A70654"/>
    </row>
    <row r="70655" spans="1:1">
      <c r="A70655"/>
    </row>
    <row r="70656" spans="1:1">
      <c r="A70656"/>
    </row>
    <row r="70657" spans="1:1">
      <c r="A70657"/>
    </row>
    <row r="70658" spans="1:1">
      <c r="A70658"/>
    </row>
    <row r="70659" spans="1:1">
      <c r="A70659"/>
    </row>
    <row r="70660" spans="1:1">
      <c r="A70660"/>
    </row>
    <row r="70661" spans="1:1">
      <c r="A70661"/>
    </row>
    <row r="70662" spans="1:1">
      <c r="A70662"/>
    </row>
    <row r="70663" spans="1:1">
      <c r="A70663"/>
    </row>
    <row r="70664" spans="1:1">
      <c r="A70664"/>
    </row>
    <row r="70665" spans="1:1">
      <c r="A70665"/>
    </row>
    <row r="70666" spans="1:1">
      <c r="A70666"/>
    </row>
    <row r="70667" spans="1:1">
      <c r="A70667"/>
    </row>
    <row r="70668" spans="1:1">
      <c r="A70668"/>
    </row>
    <row r="70669" spans="1:1">
      <c r="A70669"/>
    </row>
    <row r="70670" spans="1:1">
      <c r="A70670"/>
    </row>
    <row r="70671" spans="1:1">
      <c r="A70671"/>
    </row>
    <row r="70672" spans="1:1">
      <c r="A70672"/>
    </row>
    <row r="70673" spans="1:1">
      <c r="A70673"/>
    </row>
    <row r="70674" spans="1:1">
      <c r="A70674"/>
    </row>
    <row r="70675" spans="1:1">
      <c r="A70675"/>
    </row>
    <row r="70676" spans="1:1">
      <c r="A70676"/>
    </row>
    <row r="70677" spans="1:1">
      <c r="A70677"/>
    </row>
    <row r="70678" spans="1:1">
      <c r="A70678"/>
    </row>
    <row r="70679" spans="1:1">
      <c r="A70679"/>
    </row>
    <row r="70680" spans="1:1">
      <c r="A70680"/>
    </row>
    <row r="70681" spans="1:1">
      <c r="A70681"/>
    </row>
    <row r="70682" spans="1:1">
      <c r="A70682"/>
    </row>
    <row r="70683" spans="1:1">
      <c r="A70683"/>
    </row>
    <row r="70684" spans="1:1">
      <c r="A70684"/>
    </row>
    <row r="70685" spans="1:1">
      <c r="A70685"/>
    </row>
    <row r="70686" spans="1:1">
      <c r="A70686"/>
    </row>
    <row r="70687" spans="1:1">
      <c r="A70687"/>
    </row>
    <row r="70688" spans="1:1">
      <c r="A70688"/>
    </row>
    <row r="70689" spans="1:1">
      <c r="A70689"/>
    </row>
    <row r="70690" spans="1:1">
      <c r="A70690"/>
    </row>
    <row r="70691" spans="1:1">
      <c r="A70691"/>
    </row>
    <row r="70692" spans="1:1">
      <c r="A70692"/>
    </row>
    <row r="70693" spans="1:1">
      <c r="A70693"/>
    </row>
    <row r="70694" spans="1:1">
      <c r="A70694"/>
    </row>
    <row r="70695" spans="1:1">
      <c r="A70695"/>
    </row>
    <row r="70696" spans="1:1">
      <c r="A70696"/>
    </row>
    <row r="70697" spans="1:1">
      <c r="A70697"/>
    </row>
    <row r="70698" spans="1:1">
      <c r="A70698"/>
    </row>
    <row r="70699" spans="1:1">
      <c r="A70699"/>
    </row>
    <row r="70700" spans="1:1">
      <c r="A70700"/>
    </row>
    <row r="70701" spans="1:1">
      <c r="A70701"/>
    </row>
    <row r="70702" spans="1:1">
      <c r="A70702"/>
    </row>
    <row r="70703" spans="1:1">
      <c r="A70703"/>
    </row>
    <row r="70704" spans="1:1">
      <c r="A70704"/>
    </row>
    <row r="70705" spans="1:1">
      <c r="A70705"/>
    </row>
    <row r="70706" spans="1:1">
      <c r="A70706"/>
    </row>
    <row r="70707" spans="1:1">
      <c r="A70707"/>
    </row>
    <row r="70708" spans="1:1">
      <c r="A70708"/>
    </row>
    <row r="70709" spans="1:1">
      <c r="A70709"/>
    </row>
    <row r="70710" spans="1:1">
      <c r="A70710"/>
    </row>
    <row r="70711" spans="1:1">
      <c r="A70711"/>
    </row>
    <row r="70712" spans="1:1">
      <c r="A70712"/>
    </row>
    <row r="70713" spans="1:1">
      <c r="A70713"/>
    </row>
    <row r="70714" spans="1:1">
      <c r="A70714"/>
    </row>
    <row r="70715" spans="1:1">
      <c r="A70715"/>
    </row>
    <row r="70716" spans="1:1">
      <c r="A70716"/>
    </row>
    <row r="70717" spans="1:1">
      <c r="A70717"/>
    </row>
    <row r="70718" spans="1:1">
      <c r="A70718"/>
    </row>
    <row r="70719" spans="1:1">
      <c r="A70719"/>
    </row>
    <row r="70720" spans="1:1">
      <c r="A70720"/>
    </row>
    <row r="70721" spans="1:1">
      <c r="A70721"/>
    </row>
    <row r="70722" spans="1:1">
      <c r="A70722"/>
    </row>
    <row r="70723" spans="1:1">
      <c r="A70723"/>
    </row>
    <row r="70724" spans="1:1">
      <c r="A70724"/>
    </row>
    <row r="70725" spans="1:1">
      <c r="A70725"/>
    </row>
    <row r="70726" spans="1:1">
      <c r="A70726"/>
    </row>
    <row r="70727" spans="1:1">
      <c r="A70727"/>
    </row>
    <row r="70728" spans="1:1">
      <c r="A70728"/>
    </row>
    <row r="70729" spans="1:1">
      <c r="A70729"/>
    </row>
    <row r="70730" spans="1:1">
      <c r="A70730"/>
    </row>
    <row r="70731" spans="1:1">
      <c r="A70731"/>
    </row>
    <row r="70732" spans="1:1">
      <c r="A70732"/>
    </row>
    <row r="70733" spans="1:1">
      <c r="A70733"/>
    </row>
    <row r="70734" spans="1:1">
      <c r="A70734"/>
    </row>
    <row r="70735" spans="1:1">
      <c r="A70735"/>
    </row>
    <row r="70736" spans="1:1">
      <c r="A70736"/>
    </row>
    <row r="70737" spans="1:1">
      <c r="A70737"/>
    </row>
    <row r="70738" spans="1:1">
      <c r="A70738"/>
    </row>
    <row r="70739" spans="1:1">
      <c r="A70739"/>
    </row>
    <row r="70740" spans="1:1">
      <c r="A70740"/>
    </row>
    <row r="70741" spans="1:1">
      <c r="A70741"/>
    </row>
    <row r="70742" spans="1:1">
      <c r="A70742"/>
    </row>
    <row r="70743" spans="1:1">
      <c r="A70743"/>
    </row>
    <row r="70744" spans="1:1">
      <c r="A70744"/>
    </row>
    <row r="70745" spans="1:1">
      <c r="A70745"/>
    </row>
    <row r="70746" spans="1:1">
      <c r="A70746"/>
    </row>
    <row r="70747" spans="1:1">
      <c r="A70747"/>
    </row>
    <row r="70748" spans="1:1">
      <c r="A70748"/>
    </row>
    <row r="70749" spans="1:1">
      <c r="A70749"/>
    </row>
    <row r="70750" spans="1:1">
      <c r="A70750"/>
    </row>
    <row r="70751" spans="1:1">
      <c r="A70751"/>
    </row>
    <row r="70752" spans="1:1">
      <c r="A70752"/>
    </row>
    <row r="70753" spans="1:1">
      <c r="A70753"/>
    </row>
    <row r="70754" spans="1:1">
      <c r="A70754"/>
    </row>
    <row r="70755" spans="1:1">
      <c r="A70755"/>
    </row>
    <row r="70756" spans="1:1">
      <c r="A70756"/>
    </row>
    <row r="70757" spans="1:1">
      <c r="A70757"/>
    </row>
    <row r="70758" spans="1:1">
      <c r="A70758"/>
    </row>
    <row r="70759" spans="1:1">
      <c r="A70759"/>
    </row>
    <row r="70760" spans="1:1">
      <c r="A70760"/>
    </row>
    <row r="70761" spans="1:1">
      <c r="A70761"/>
    </row>
    <row r="70762" spans="1:1">
      <c r="A70762"/>
    </row>
    <row r="70763" spans="1:1">
      <c r="A70763"/>
    </row>
    <row r="70764" spans="1:1">
      <c r="A70764"/>
    </row>
    <row r="70765" spans="1:1">
      <c r="A70765"/>
    </row>
    <row r="70766" spans="1:1">
      <c r="A70766"/>
    </row>
    <row r="70767" spans="1:1">
      <c r="A70767"/>
    </row>
    <row r="70768" spans="1:1">
      <c r="A70768"/>
    </row>
    <row r="70769" spans="1:1">
      <c r="A70769"/>
    </row>
    <row r="70770" spans="1:1">
      <c r="A70770"/>
    </row>
    <row r="70771" spans="1:1">
      <c r="A70771"/>
    </row>
    <row r="70772" spans="1:1">
      <c r="A70772"/>
    </row>
    <row r="70773" spans="1:1">
      <c r="A70773"/>
    </row>
    <row r="70774" spans="1:1">
      <c r="A70774"/>
    </row>
    <row r="70775" spans="1:1">
      <c r="A70775"/>
    </row>
    <row r="70776" spans="1:1">
      <c r="A70776"/>
    </row>
    <row r="70777" spans="1:1">
      <c r="A70777"/>
    </row>
    <row r="70778" spans="1:1">
      <c r="A70778"/>
    </row>
    <row r="70779" spans="1:1">
      <c r="A70779"/>
    </row>
    <row r="70780" spans="1:1">
      <c r="A70780"/>
    </row>
    <row r="70781" spans="1:1">
      <c r="A70781"/>
    </row>
    <row r="70782" spans="1:1">
      <c r="A70782"/>
    </row>
    <row r="70783" spans="1:1">
      <c r="A70783"/>
    </row>
    <row r="70784" spans="1:1">
      <c r="A70784"/>
    </row>
    <row r="70785" spans="1:1">
      <c r="A70785"/>
    </row>
    <row r="70786" spans="1:1">
      <c r="A70786"/>
    </row>
    <row r="70787" spans="1:1">
      <c r="A70787"/>
    </row>
    <row r="70788" spans="1:1">
      <c r="A70788"/>
    </row>
    <row r="70789" spans="1:1">
      <c r="A70789"/>
    </row>
    <row r="70790" spans="1:1">
      <c r="A70790"/>
    </row>
    <row r="70791" spans="1:1">
      <c r="A70791"/>
    </row>
    <row r="70792" spans="1:1">
      <c r="A70792"/>
    </row>
    <row r="70793" spans="1:1">
      <c r="A70793"/>
    </row>
    <row r="70794" spans="1:1">
      <c r="A70794"/>
    </row>
    <row r="70795" spans="1:1">
      <c r="A70795"/>
    </row>
    <row r="70796" spans="1:1">
      <c r="A70796"/>
    </row>
    <row r="70797" spans="1:1">
      <c r="A70797"/>
    </row>
    <row r="70798" spans="1:1">
      <c r="A70798"/>
    </row>
    <row r="70799" spans="1:1">
      <c r="A70799"/>
    </row>
    <row r="70800" spans="1:1">
      <c r="A70800"/>
    </row>
    <row r="70801" spans="1:1">
      <c r="A70801"/>
    </row>
    <row r="70802" spans="1:1">
      <c r="A70802"/>
    </row>
    <row r="70803" spans="1:1">
      <c r="A70803"/>
    </row>
    <row r="70804" spans="1:1">
      <c r="A70804"/>
    </row>
    <row r="70805" spans="1:1">
      <c r="A70805"/>
    </row>
    <row r="70806" spans="1:1">
      <c r="A70806"/>
    </row>
    <row r="70807" spans="1:1">
      <c r="A70807"/>
    </row>
    <row r="70808" spans="1:1">
      <c r="A70808"/>
    </row>
    <row r="70809" spans="1:1">
      <c r="A70809"/>
    </row>
    <row r="70810" spans="1:1">
      <c r="A70810"/>
    </row>
    <row r="70811" spans="1:1">
      <c r="A70811"/>
    </row>
    <row r="70812" spans="1:1">
      <c r="A70812"/>
    </row>
    <row r="70813" spans="1:1">
      <c r="A70813"/>
    </row>
    <row r="70814" spans="1:1">
      <c r="A70814"/>
    </row>
    <row r="70815" spans="1:1">
      <c r="A70815"/>
    </row>
    <row r="70816" spans="1:1">
      <c r="A70816"/>
    </row>
    <row r="70817" spans="1:1">
      <c r="A70817"/>
    </row>
    <row r="70818" spans="1:1">
      <c r="A70818"/>
    </row>
    <row r="70819" spans="1:1">
      <c r="A70819"/>
    </row>
    <row r="70820" spans="1:1">
      <c r="A70820"/>
    </row>
    <row r="70821" spans="1:1">
      <c r="A70821"/>
    </row>
    <row r="70822" spans="1:1">
      <c r="A70822"/>
    </row>
    <row r="70823" spans="1:1">
      <c r="A70823"/>
    </row>
    <row r="70824" spans="1:1">
      <c r="A70824"/>
    </row>
    <row r="70825" spans="1:1">
      <c r="A70825"/>
    </row>
    <row r="70826" spans="1:1">
      <c r="A70826"/>
    </row>
    <row r="70827" spans="1:1">
      <c r="A70827"/>
    </row>
    <row r="70828" spans="1:1">
      <c r="A70828"/>
    </row>
    <row r="70829" spans="1:1">
      <c r="A70829"/>
    </row>
    <row r="70830" spans="1:1">
      <c r="A70830"/>
    </row>
    <row r="70831" spans="1:1">
      <c r="A70831"/>
    </row>
    <row r="70832" spans="1:1">
      <c r="A70832"/>
    </row>
    <row r="70833" spans="1:1">
      <c r="A70833"/>
    </row>
    <row r="70834" spans="1:1">
      <c r="A70834"/>
    </row>
    <row r="70835" spans="1:1">
      <c r="A70835"/>
    </row>
    <row r="70836" spans="1:1">
      <c r="A70836"/>
    </row>
    <row r="70837" spans="1:1">
      <c r="A70837"/>
    </row>
    <row r="70838" spans="1:1">
      <c r="A70838"/>
    </row>
    <row r="70839" spans="1:1">
      <c r="A70839"/>
    </row>
    <row r="70840" spans="1:1">
      <c r="A70840"/>
    </row>
    <row r="70841" spans="1:1">
      <c r="A70841"/>
    </row>
    <row r="70842" spans="1:1">
      <c r="A70842"/>
    </row>
    <row r="70843" spans="1:1">
      <c r="A70843"/>
    </row>
    <row r="70844" spans="1:1">
      <c r="A70844"/>
    </row>
    <row r="70845" spans="1:1">
      <c r="A70845"/>
    </row>
    <row r="70846" spans="1:1">
      <c r="A70846"/>
    </row>
    <row r="70847" spans="1:1">
      <c r="A70847"/>
    </row>
    <row r="70848" spans="1:1">
      <c r="A70848"/>
    </row>
    <row r="70849" spans="1:1">
      <c r="A70849"/>
    </row>
    <row r="70850" spans="1:1">
      <c r="A70850"/>
    </row>
    <row r="70851" spans="1:1">
      <c r="A70851"/>
    </row>
    <row r="70852" spans="1:1">
      <c r="A70852"/>
    </row>
    <row r="70853" spans="1:1">
      <c r="A70853"/>
    </row>
    <row r="70854" spans="1:1">
      <c r="A70854"/>
    </row>
    <row r="70855" spans="1:1">
      <c r="A70855"/>
    </row>
    <row r="70856" spans="1:1">
      <c r="A70856"/>
    </row>
    <row r="70857" spans="1:1">
      <c r="A70857"/>
    </row>
    <row r="70858" spans="1:1">
      <c r="A70858"/>
    </row>
    <row r="70859" spans="1:1">
      <c r="A70859"/>
    </row>
    <row r="70860" spans="1:1">
      <c r="A70860"/>
    </row>
    <row r="70861" spans="1:1">
      <c r="A70861"/>
    </row>
    <row r="70862" spans="1:1">
      <c r="A70862"/>
    </row>
    <row r="70863" spans="1:1">
      <c r="A70863"/>
    </row>
    <row r="70864" spans="1:1">
      <c r="A70864"/>
    </row>
    <row r="70865" spans="1:1">
      <c r="A70865"/>
    </row>
    <row r="70866" spans="1:1">
      <c r="A70866"/>
    </row>
    <row r="70867" spans="1:1">
      <c r="A70867"/>
    </row>
    <row r="70868" spans="1:1">
      <c r="A70868"/>
    </row>
    <row r="70869" spans="1:1">
      <c r="A70869"/>
    </row>
    <row r="70870" spans="1:1">
      <c r="A70870"/>
    </row>
    <row r="70871" spans="1:1">
      <c r="A70871"/>
    </row>
    <row r="70872" spans="1:1">
      <c r="A70872"/>
    </row>
    <row r="70873" spans="1:1">
      <c r="A70873"/>
    </row>
    <row r="70874" spans="1:1">
      <c r="A70874"/>
    </row>
    <row r="70875" spans="1:1">
      <c r="A70875"/>
    </row>
    <row r="70876" spans="1:1">
      <c r="A70876"/>
    </row>
    <row r="70877" spans="1:1">
      <c r="A70877"/>
    </row>
    <row r="70878" spans="1:1">
      <c r="A70878"/>
    </row>
    <row r="70879" spans="1:1">
      <c r="A70879"/>
    </row>
    <row r="70880" spans="1:1">
      <c r="A70880"/>
    </row>
    <row r="70881" spans="1:1">
      <c r="A70881"/>
    </row>
    <row r="70882" spans="1:1">
      <c r="A70882"/>
    </row>
    <row r="70883" spans="1:1">
      <c r="A70883"/>
    </row>
    <row r="70884" spans="1:1">
      <c r="A70884"/>
    </row>
    <row r="70885" spans="1:1">
      <c r="A70885"/>
    </row>
    <row r="70886" spans="1:1">
      <c r="A70886"/>
    </row>
    <row r="70887" spans="1:1">
      <c r="A70887"/>
    </row>
    <row r="70888" spans="1:1">
      <c r="A70888"/>
    </row>
    <row r="70889" spans="1:1">
      <c r="A70889"/>
    </row>
    <row r="70890" spans="1:1">
      <c r="A70890"/>
    </row>
    <row r="70891" spans="1:1">
      <c r="A70891"/>
    </row>
    <row r="70892" spans="1:1">
      <c r="A70892"/>
    </row>
    <row r="70893" spans="1:1">
      <c r="A70893"/>
    </row>
    <row r="70894" spans="1:1">
      <c r="A70894"/>
    </row>
    <row r="70895" spans="1:1">
      <c r="A70895"/>
    </row>
    <row r="70896" spans="1:1">
      <c r="A70896"/>
    </row>
    <row r="70897" spans="1:1">
      <c r="A70897"/>
    </row>
    <row r="70898" spans="1:1">
      <c r="A70898"/>
    </row>
    <row r="70899" spans="1:1">
      <c r="A70899"/>
    </row>
    <row r="70900" spans="1:1">
      <c r="A70900"/>
    </row>
    <row r="70901" spans="1:1">
      <c r="A70901"/>
    </row>
    <row r="70902" spans="1:1">
      <c r="A70902"/>
    </row>
    <row r="70903" spans="1:1">
      <c r="A70903"/>
    </row>
    <row r="70904" spans="1:1">
      <c r="A70904"/>
    </row>
    <row r="70905" spans="1:1">
      <c r="A70905"/>
    </row>
    <row r="70906" spans="1:1">
      <c r="A70906"/>
    </row>
    <row r="70907" spans="1:1">
      <c r="A70907"/>
    </row>
    <row r="70908" spans="1:1">
      <c r="A70908"/>
    </row>
    <row r="70909" spans="1:1">
      <c r="A70909"/>
    </row>
    <row r="70910" spans="1:1">
      <c r="A70910"/>
    </row>
    <row r="70911" spans="1:1">
      <c r="A70911"/>
    </row>
    <row r="70912" spans="1:1">
      <c r="A70912"/>
    </row>
    <row r="70913" spans="1:1">
      <c r="A70913"/>
    </row>
    <row r="70914" spans="1:1">
      <c r="A70914"/>
    </row>
    <row r="70915" spans="1:1">
      <c r="A70915"/>
    </row>
    <row r="70916" spans="1:1">
      <c r="A70916"/>
    </row>
    <row r="70917" spans="1:1">
      <c r="A70917"/>
    </row>
    <row r="70918" spans="1:1">
      <c r="A70918"/>
    </row>
    <row r="70919" spans="1:1">
      <c r="A70919"/>
    </row>
    <row r="70920" spans="1:1">
      <c r="A70920"/>
    </row>
    <row r="70921" spans="1:1">
      <c r="A70921"/>
    </row>
    <row r="70922" spans="1:1">
      <c r="A70922"/>
    </row>
    <row r="70923" spans="1:1">
      <c r="A70923"/>
    </row>
    <row r="70924" spans="1:1">
      <c r="A70924"/>
    </row>
    <row r="70925" spans="1:1">
      <c r="A70925"/>
    </row>
    <row r="70926" spans="1:1">
      <c r="A70926"/>
    </row>
    <row r="70927" spans="1:1">
      <c r="A70927"/>
    </row>
    <row r="70928" spans="1:1">
      <c r="A70928"/>
    </row>
    <row r="70929" spans="1:1">
      <c r="A70929"/>
    </row>
    <row r="70930" spans="1:1">
      <c r="A70930"/>
    </row>
    <row r="70931" spans="1:1">
      <c r="A70931"/>
    </row>
    <row r="70932" spans="1:1">
      <c r="A70932"/>
    </row>
    <row r="70933" spans="1:1">
      <c r="A70933"/>
    </row>
    <row r="70934" spans="1:1">
      <c r="A70934"/>
    </row>
    <row r="70935" spans="1:1">
      <c r="A70935"/>
    </row>
    <row r="70936" spans="1:1">
      <c r="A70936"/>
    </row>
    <row r="70937" spans="1:1">
      <c r="A70937"/>
    </row>
    <row r="70938" spans="1:1">
      <c r="A70938"/>
    </row>
    <row r="70939" spans="1:1">
      <c r="A70939"/>
    </row>
    <row r="70940" spans="1:1">
      <c r="A70940"/>
    </row>
    <row r="70941" spans="1:1">
      <c r="A70941"/>
    </row>
    <row r="70942" spans="1:1">
      <c r="A70942"/>
    </row>
    <row r="70943" spans="1:1">
      <c r="A70943"/>
    </row>
    <row r="70944" spans="1:1">
      <c r="A70944"/>
    </row>
    <row r="70945" spans="1:1">
      <c r="A70945"/>
    </row>
    <row r="70946" spans="1:1">
      <c r="A70946"/>
    </row>
    <row r="70947" spans="1:1">
      <c r="A70947"/>
    </row>
    <row r="70948" spans="1:1">
      <c r="A70948"/>
    </row>
    <row r="70949" spans="1:1">
      <c r="A70949"/>
    </row>
    <row r="70950" spans="1:1">
      <c r="A70950"/>
    </row>
    <row r="70951" spans="1:1">
      <c r="A70951"/>
    </row>
    <row r="70952" spans="1:1">
      <c r="A70952"/>
    </row>
    <row r="70953" spans="1:1">
      <c r="A70953"/>
    </row>
    <row r="70954" spans="1:1">
      <c r="A70954"/>
    </row>
    <row r="70955" spans="1:1">
      <c r="A70955"/>
    </row>
    <row r="70956" spans="1:1">
      <c r="A70956"/>
    </row>
    <row r="70957" spans="1:1">
      <c r="A70957"/>
    </row>
    <row r="70958" spans="1:1">
      <c r="A70958"/>
    </row>
    <row r="70959" spans="1:1">
      <c r="A70959"/>
    </row>
    <row r="70960" spans="1:1">
      <c r="A70960"/>
    </row>
    <row r="70961" spans="1:1">
      <c r="A70961"/>
    </row>
    <row r="70962" spans="1:1">
      <c r="A70962"/>
    </row>
    <row r="70963" spans="1:1">
      <c r="A70963"/>
    </row>
    <row r="70964" spans="1:1">
      <c r="A70964"/>
    </row>
    <row r="70965" spans="1:1">
      <c r="A70965"/>
    </row>
    <row r="70966" spans="1:1">
      <c r="A70966"/>
    </row>
    <row r="70967" spans="1:1">
      <c r="A70967"/>
    </row>
    <row r="70968" spans="1:1">
      <c r="A70968"/>
    </row>
    <row r="70969" spans="1:1">
      <c r="A70969"/>
    </row>
    <row r="70970" spans="1:1">
      <c r="A70970"/>
    </row>
    <row r="70971" spans="1:1">
      <c r="A70971"/>
    </row>
    <row r="70972" spans="1:1">
      <c r="A70972"/>
    </row>
    <row r="70973" spans="1:1">
      <c r="A70973"/>
    </row>
    <row r="70974" spans="1:1">
      <c r="A70974"/>
    </row>
    <row r="70975" spans="1:1">
      <c r="A70975"/>
    </row>
    <row r="70976" spans="1:1">
      <c r="A70976"/>
    </row>
    <row r="70977" spans="1:1">
      <c r="A70977"/>
    </row>
    <row r="70978" spans="1:1">
      <c r="A70978"/>
    </row>
    <row r="70979" spans="1:1">
      <c r="A70979"/>
    </row>
    <row r="70980" spans="1:1">
      <c r="A70980"/>
    </row>
    <row r="70981" spans="1:1">
      <c r="A70981"/>
    </row>
    <row r="70982" spans="1:1">
      <c r="A70982"/>
    </row>
    <row r="70983" spans="1:1">
      <c r="A70983"/>
    </row>
    <row r="70984" spans="1:1">
      <c r="A70984"/>
    </row>
    <row r="70985" spans="1:1">
      <c r="A70985"/>
    </row>
    <row r="70986" spans="1:1">
      <c r="A70986"/>
    </row>
    <row r="70987" spans="1:1">
      <c r="A70987"/>
    </row>
    <row r="70988" spans="1:1">
      <c r="A70988"/>
    </row>
    <row r="70989" spans="1:1">
      <c r="A70989"/>
    </row>
    <row r="70990" spans="1:1">
      <c r="A70990"/>
    </row>
    <row r="70991" spans="1:1">
      <c r="A70991"/>
    </row>
    <row r="70992" spans="1:1">
      <c r="A70992"/>
    </row>
    <row r="70993" spans="1:1">
      <c r="A70993"/>
    </row>
    <row r="70994" spans="1:1">
      <c r="A70994"/>
    </row>
    <row r="70995" spans="1:1">
      <c r="A70995"/>
    </row>
    <row r="70996" spans="1:1">
      <c r="A70996"/>
    </row>
    <row r="70997" spans="1:1">
      <c r="A70997"/>
    </row>
    <row r="70998" spans="1:1">
      <c r="A70998"/>
    </row>
    <row r="70999" spans="1:1">
      <c r="A70999"/>
    </row>
    <row r="71000" spans="1:1">
      <c r="A71000"/>
    </row>
    <row r="71001" spans="1:1">
      <c r="A71001"/>
    </row>
    <row r="71002" spans="1:1">
      <c r="A71002"/>
    </row>
    <row r="71003" spans="1:1">
      <c r="A71003"/>
    </row>
    <row r="71004" spans="1:1">
      <c r="A71004"/>
    </row>
    <row r="71005" spans="1:1">
      <c r="A71005"/>
    </row>
    <row r="71006" spans="1:1">
      <c r="A71006"/>
    </row>
    <row r="71007" spans="1:1">
      <c r="A71007"/>
    </row>
    <row r="71008" spans="1:1">
      <c r="A71008"/>
    </row>
    <row r="71009" spans="1:1">
      <c r="A71009"/>
    </row>
    <row r="71010" spans="1:1">
      <c r="A71010"/>
    </row>
    <row r="71011" spans="1:1">
      <c r="A71011"/>
    </row>
    <row r="71012" spans="1:1">
      <c r="A71012"/>
    </row>
    <row r="71013" spans="1:1">
      <c r="A71013"/>
    </row>
    <row r="71014" spans="1:1">
      <c r="A71014"/>
    </row>
    <row r="71015" spans="1:1">
      <c r="A71015"/>
    </row>
    <row r="71016" spans="1:1">
      <c r="A71016"/>
    </row>
    <row r="71017" spans="1:1">
      <c r="A71017"/>
    </row>
    <row r="71018" spans="1:1">
      <c r="A71018"/>
    </row>
    <row r="71019" spans="1:1">
      <c r="A71019"/>
    </row>
    <row r="71020" spans="1:1">
      <c r="A71020"/>
    </row>
    <row r="71021" spans="1:1">
      <c r="A71021"/>
    </row>
    <row r="71022" spans="1:1">
      <c r="A71022"/>
    </row>
    <row r="71023" spans="1:1">
      <c r="A71023"/>
    </row>
    <row r="71024" spans="1:1">
      <c r="A71024"/>
    </row>
    <row r="71025" spans="1:1">
      <c r="A71025"/>
    </row>
    <row r="71026" spans="1:1">
      <c r="A71026"/>
    </row>
    <row r="71027" spans="1:1">
      <c r="A71027"/>
    </row>
    <row r="71028" spans="1:1">
      <c r="A71028"/>
    </row>
    <row r="71029" spans="1:1">
      <c r="A71029"/>
    </row>
    <row r="71030" spans="1:1">
      <c r="A71030"/>
    </row>
    <row r="71031" spans="1:1">
      <c r="A71031"/>
    </row>
    <row r="71032" spans="1:1">
      <c r="A71032"/>
    </row>
    <row r="71033" spans="1:1">
      <c r="A71033"/>
    </row>
    <row r="71034" spans="1:1">
      <c r="A71034"/>
    </row>
    <row r="71035" spans="1:1">
      <c r="A71035"/>
    </row>
    <row r="71036" spans="1:1">
      <c r="A71036"/>
    </row>
    <row r="71037" spans="1:1">
      <c r="A71037"/>
    </row>
    <row r="71038" spans="1:1">
      <c r="A71038"/>
    </row>
    <row r="71039" spans="1:1">
      <c r="A71039"/>
    </row>
    <row r="71040" spans="1:1">
      <c r="A71040"/>
    </row>
    <row r="71041" spans="1:1">
      <c r="A71041"/>
    </row>
    <row r="71042" spans="1:1">
      <c r="A71042"/>
    </row>
    <row r="71043" spans="1:1">
      <c r="A71043"/>
    </row>
    <row r="71044" spans="1:1">
      <c r="A71044"/>
    </row>
    <row r="71045" spans="1:1">
      <c r="A71045"/>
    </row>
    <row r="71046" spans="1:1">
      <c r="A71046"/>
    </row>
    <row r="71047" spans="1:1">
      <c r="A71047"/>
    </row>
    <row r="71048" spans="1:1">
      <c r="A71048"/>
    </row>
    <row r="71049" spans="1:1">
      <c r="A71049"/>
    </row>
    <row r="71050" spans="1:1">
      <c r="A71050"/>
    </row>
    <row r="71051" spans="1:1">
      <c r="A71051"/>
    </row>
    <row r="71052" spans="1:1">
      <c r="A71052"/>
    </row>
    <row r="71053" spans="1:1">
      <c r="A71053"/>
    </row>
    <row r="71054" spans="1:1">
      <c r="A71054"/>
    </row>
    <row r="71055" spans="1:1">
      <c r="A71055"/>
    </row>
    <row r="71056" spans="1:1">
      <c r="A71056"/>
    </row>
    <row r="71057" spans="1:1">
      <c r="A71057"/>
    </row>
    <row r="71058" spans="1:1">
      <c r="A71058"/>
    </row>
    <row r="71059" spans="1:1">
      <c r="A71059"/>
    </row>
    <row r="71060" spans="1:1">
      <c r="A71060"/>
    </row>
    <row r="71061" spans="1:1">
      <c r="A71061"/>
    </row>
    <row r="71062" spans="1:1">
      <c r="A71062"/>
    </row>
    <row r="71063" spans="1:1">
      <c r="A71063"/>
    </row>
    <row r="71064" spans="1:1">
      <c r="A71064"/>
    </row>
    <row r="71065" spans="1:1">
      <c r="A71065"/>
    </row>
    <row r="71066" spans="1:1">
      <c r="A71066"/>
    </row>
    <row r="71067" spans="1:1">
      <c r="A71067"/>
    </row>
    <row r="71068" spans="1:1">
      <c r="A71068"/>
    </row>
    <row r="71069" spans="1:1">
      <c r="A71069"/>
    </row>
    <row r="71070" spans="1:1">
      <c r="A71070"/>
    </row>
    <row r="71071" spans="1:1">
      <c r="A71071"/>
    </row>
    <row r="71072" spans="1:1">
      <c r="A71072"/>
    </row>
    <row r="71073" spans="1:1">
      <c r="A71073"/>
    </row>
    <row r="71074" spans="1:1">
      <c r="A71074"/>
    </row>
    <row r="71075" spans="1:1">
      <c r="A71075"/>
    </row>
    <row r="71076" spans="1:1">
      <c r="A71076"/>
    </row>
    <row r="71077" spans="1:1">
      <c r="A71077"/>
    </row>
    <row r="71078" spans="1:1">
      <c r="A71078"/>
    </row>
    <row r="71079" spans="1:1">
      <c r="A71079"/>
    </row>
    <row r="71080" spans="1:1">
      <c r="A71080"/>
    </row>
    <row r="71081" spans="1:1">
      <c r="A71081"/>
    </row>
    <row r="71082" spans="1:1">
      <c r="A71082"/>
    </row>
    <row r="71083" spans="1:1">
      <c r="A71083"/>
    </row>
    <row r="71084" spans="1:1">
      <c r="A71084"/>
    </row>
    <row r="71085" spans="1:1">
      <c r="A71085"/>
    </row>
    <row r="71086" spans="1:1">
      <c r="A71086"/>
    </row>
    <row r="71087" spans="1:1">
      <c r="A71087"/>
    </row>
    <row r="71088" spans="1:1">
      <c r="A71088"/>
    </row>
    <row r="71089" spans="1:1">
      <c r="A71089"/>
    </row>
    <row r="71090" spans="1:1">
      <c r="A71090"/>
    </row>
    <row r="71091" spans="1:1">
      <c r="A71091"/>
    </row>
    <row r="71092" spans="1:1">
      <c r="A71092"/>
    </row>
    <row r="71093" spans="1:1">
      <c r="A71093"/>
    </row>
    <row r="71094" spans="1:1">
      <c r="A71094"/>
    </row>
    <row r="71095" spans="1:1">
      <c r="A71095"/>
    </row>
    <row r="71096" spans="1:1">
      <c r="A71096"/>
    </row>
    <row r="71097" spans="1:1">
      <c r="A71097"/>
    </row>
    <row r="71098" spans="1:1">
      <c r="A71098"/>
    </row>
    <row r="71099" spans="1:1">
      <c r="A71099"/>
    </row>
    <row r="71100" spans="1:1">
      <c r="A71100"/>
    </row>
    <row r="71101" spans="1:1">
      <c r="A71101"/>
    </row>
    <row r="71102" spans="1:1">
      <c r="A71102"/>
    </row>
    <row r="71103" spans="1:1">
      <c r="A71103"/>
    </row>
    <row r="71104" spans="1:1">
      <c r="A71104"/>
    </row>
    <row r="71105" spans="1:1">
      <c r="A71105"/>
    </row>
    <row r="71106" spans="1:1">
      <c r="A71106"/>
    </row>
    <row r="71107" spans="1:1">
      <c r="A71107"/>
    </row>
    <row r="71108" spans="1:1">
      <c r="A71108"/>
    </row>
    <row r="71109" spans="1:1">
      <c r="A71109"/>
    </row>
    <row r="71110" spans="1:1">
      <c r="A71110"/>
    </row>
    <row r="71111" spans="1:1">
      <c r="A71111"/>
    </row>
    <row r="71112" spans="1:1">
      <c r="A71112"/>
    </row>
    <row r="71113" spans="1:1">
      <c r="A71113"/>
    </row>
    <row r="71114" spans="1:1">
      <c r="A71114"/>
    </row>
    <row r="71115" spans="1:1">
      <c r="A71115"/>
    </row>
    <row r="71116" spans="1:1">
      <c r="A71116"/>
    </row>
    <row r="71117" spans="1:1">
      <c r="A71117"/>
    </row>
    <row r="71118" spans="1:1">
      <c r="A71118"/>
    </row>
    <row r="71119" spans="1:1">
      <c r="A71119"/>
    </row>
    <row r="71120" spans="1:1">
      <c r="A71120"/>
    </row>
    <row r="71121" spans="1:1">
      <c r="A71121"/>
    </row>
    <row r="71122" spans="1:1">
      <c r="A71122"/>
    </row>
    <row r="71123" spans="1:1">
      <c r="A71123"/>
    </row>
    <row r="71124" spans="1:1">
      <c r="A71124"/>
    </row>
    <row r="71125" spans="1:1">
      <c r="A71125"/>
    </row>
    <row r="71126" spans="1:1">
      <c r="A71126"/>
    </row>
    <row r="71127" spans="1:1">
      <c r="A71127"/>
    </row>
    <row r="71128" spans="1:1">
      <c r="A71128"/>
    </row>
    <row r="71129" spans="1:1">
      <c r="A71129"/>
    </row>
    <row r="71130" spans="1:1">
      <c r="A71130"/>
    </row>
    <row r="71131" spans="1:1">
      <c r="A71131"/>
    </row>
    <row r="71132" spans="1:1">
      <c r="A71132"/>
    </row>
    <row r="71133" spans="1:1">
      <c r="A71133"/>
    </row>
    <row r="71134" spans="1:1">
      <c r="A71134"/>
    </row>
    <row r="71135" spans="1:1">
      <c r="A71135"/>
    </row>
    <row r="71136" spans="1:1">
      <c r="A71136"/>
    </row>
    <row r="71137" spans="1:1">
      <c r="A71137"/>
    </row>
    <row r="71138" spans="1:1">
      <c r="A71138"/>
    </row>
    <row r="71139" spans="1:1">
      <c r="A71139"/>
    </row>
    <row r="71140" spans="1:1">
      <c r="A71140"/>
    </row>
    <row r="71141" spans="1:1">
      <c r="A71141"/>
    </row>
    <row r="71142" spans="1:1">
      <c r="A71142"/>
    </row>
    <row r="71143" spans="1:1">
      <c r="A71143"/>
    </row>
    <row r="71144" spans="1:1">
      <c r="A71144"/>
    </row>
    <row r="71145" spans="1:1">
      <c r="A71145"/>
    </row>
    <row r="71146" spans="1:1">
      <c r="A71146"/>
    </row>
    <row r="71147" spans="1:1">
      <c r="A71147"/>
    </row>
    <row r="71148" spans="1:1">
      <c r="A71148"/>
    </row>
    <row r="71149" spans="1:1">
      <c r="A71149"/>
    </row>
    <row r="71150" spans="1:1">
      <c r="A71150"/>
    </row>
    <row r="71151" spans="1:1">
      <c r="A71151"/>
    </row>
    <row r="71152" spans="1:1">
      <c r="A71152"/>
    </row>
    <row r="71153" spans="1:1">
      <c r="A71153"/>
    </row>
    <row r="71154" spans="1:1">
      <c r="A71154"/>
    </row>
    <row r="71155" spans="1:1">
      <c r="A71155"/>
    </row>
    <row r="71156" spans="1:1">
      <c r="A71156"/>
    </row>
    <row r="71157" spans="1:1">
      <c r="A71157"/>
    </row>
    <row r="71158" spans="1:1">
      <c r="A71158"/>
    </row>
    <row r="71159" spans="1:1">
      <c r="A71159"/>
    </row>
    <row r="71160" spans="1:1">
      <c r="A71160"/>
    </row>
    <row r="71161" spans="1:1">
      <c r="A71161"/>
    </row>
    <row r="71162" spans="1:1">
      <c r="A71162"/>
    </row>
    <row r="71163" spans="1:1">
      <c r="A71163"/>
    </row>
    <row r="71164" spans="1:1">
      <c r="A71164"/>
    </row>
    <row r="71165" spans="1:1">
      <c r="A71165"/>
    </row>
    <row r="71166" spans="1:1">
      <c r="A71166"/>
    </row>
    <row r="71167" spans="1:1">
      <c r="A71167"/>
    </row>
    <row r="71168" spans="1:1">
      <c r="A71168"/>
    </row>
    <row r="71169" spans="1:1">
      <c r="A71169"/>
    </row>
    <row r="71170" spans="1:1">
      <c r="A71170"/>
    </row>
    <row r="71171" spans="1:1">
      <c r="A71171"/>
    </row>
    <row r="71172" spans="1:1">
      <c r="A71172"/>
    </row>
    <row r="71173" spans="1:1">
      <c r="A71173"/>
    </row>
    <row r="71174" spans="1:1">
      <c r="A71174"/>
    </row>
    <row r="71175" spans="1:1">
      <c r="A71175"/>
    </row>
    <row r="71176" spans="1:1">
      <c r="A71176"/>
    </row>
    <row r="71177" spans="1:1">
      <c r="A71177"/>
    </row>
    <row r="71178" spans="1:1">
      <c r="A71178"/>
    </row>
    <row r="71179" spans="1:1">
      <c r="A71179"/>
    </row>
    <row r="71180" spans="1:1">
      <c r="A71180"/>
    </row>
    <row r="71181" spans="1:1">
      <c r="A71181"/>
    </row>
    <row r="71182" spans="1:1">
      <c r="A71182"/>
    </row>
    <row r="71183" spans="1:1">
      <c r="A71183"/>
    </row>
    <row r="71184" spans="1:1">
      <c r="A71184"/>
    </row>
    <row r="71185" spans="1:1">
      <c r="A71185"/>
    </row>
    <row r="71186" spans="1:1">
      <c r="A71186"/>
    </row>
    <row r="71187" spans="1:1">
      <c r="A71187"/>
    </row>
    <row r="71188" spans="1:1">
      <c r="A71188"/>
    </row>
    <row r="71189" spans="1:1">
      <c r="A71189"/>
    </row>
    <row r="71190" spans="1:1">
      <c r="A71190"/>
    </row>
    <row r="71191" spans="1:1">
      <c r="A71191"/>
    </row>
    <row r="71192" spans="1:1">
      <c r="A71192"/>
    </row>
    <row r="71193" spans="1:1">
      <c r="A71193"/>
    </row>
    <row r="71194" spans="1:1">
      <c r="A71194"/>
    </row>
    <row r="71195" spans="1:1">
      <c r="A71195"/>
    </row>
    <row r="71196" spans="1:1">
      <c r="A71196"/>
    </row>
    <row r="71197" spans="1:1">
      <c r="A71197"/>
    </row>
    <row r="71198" spans="1:1">
      <c r="A71198"/>
    </row>
    <row r="71199" spans="1:1">
      <c r="A71199"/>
    </row>
    <row r="71200" spans="1:1">
      <c r="A71200"/>
    </row>
    <row r="71201" spans="1:1">
      <c r="A71201"/>
    </row>
    <row r="71202" spans="1:1">
      <c r="A71202"/>
    </row>
    <row r="71203" spans="1:1">
      <c r="A71203"/>
    </row>
    <row r="71204" spans="1:1">
      <c r="A71204"/>
    </row>
    <row r="71205" spans="1:1">
      <c r="A71205"/>
    </row>
    <row r="71206" spans="1:1">
      <c r="A71206"/>
    </row>
    <row r="71207" spans="1:1">
      <c r="A71207"/>
    </row>
    <row r="71208" spans="1:1">
      <c r="A71208"/>
    </row>
    <row r="71209" spans="1:1">
      <c r="A71209"/>
    </row>
    <row r="71210" spans="1:1">
      <c r="A71210"/>
    </row>
    <row r="71211" spans="1:1">
      <c r="A71211"/>
    </row>
    <row r="71212" spans="1:1">
      <c r="A71212"/>
    </row>
    <row r="71213" spans="1:1">
      <c r="A71213"/>
    </row>
    <row r="71214" spans="1:1">
      <c r="A71214"/>
    </row>
    <row r="71215" spans="1:1">
      <c r="A71215"/>
    </row>
    <row r="71216" spans="1:1">
      <c r="A71216"/>
    </row>
    <row r="71217" spans="1:1">
      <c r="A71217"/>
    </row>
    <row r="71218" spans="1:1">
      <c r="A71218"/>
    </row>
    <row r="71219" spans="1:1">
      <c r="A71219"/>
    </row>
    <row r="71220" spans="1:1">
      <c r="A71220"/>
    </row>
    <row r="71221" spans="1:1">
      <c r="A71221"/>
    </row>
    <row r="71222" spans="1:1">
      <c r="A71222"/>
    </row>
    <row r="71223" spans="1:1">
      <c r="A71223"/>
    </row>
    <row r="71224" spans="1:1">
      <c r="A71224"/>
    </row>
    <row r="71225" spans="1:1">
      <c r="A71225"/>
    </row>
    <row r="71226" spans="1:1">
      <c r="A71226"/>
    </row>
    <row r="71227" spans="1:1">
      <c r="A71227"/>
    </row>
    <row r="71228" spans="1:1">
      <c r="A71228"/>
    </row>
    <row r="71229" spans="1:1">
      <c r="A71229"/>
    </row>
    <row r="71230" spans="1:1">
      <c r="A71230"/>
    </row>
    <row r="71231" spans="1:1">
      <c r="A71231"/>
    </row>
    <row r="71232" spans="1:1">
      <c r="A71232"/>
    </row>
    <row r="71233" spans="1:1">
      <c r="A71233"/>
    </row>
    <row r="71234" spans="1:1">
      <c r="A71234"/>
    </row>
    <row r="71235" spans="1:1">
      <c r="A71235"/>
    </row>
    <row r="71236" spans="1:1">
      <c r="A71236"/>
    </row>
    <row r="71237" spans="1:1">
      <c r="A71237"/>
    </row>
    <row r="71238" spans="1:1">
      <c r="A71238"/>
    </row>
    <row r="71239" spans="1:1">
      <c r="A71239"/>
    </row>
    <row r="71240" spans="1:1">
      <c r="A71240"/>
    </row>
    <row r="71241" spans="1:1">
      <c r="A71241"/>
    </row>
    <row r="71242" spans="1:1">
      <c r="A71242"/>
    </row>
    <row r="71243" spans="1:1">
      <c r="A71243"/>
    </row>
    <row r="71244" spans="1:1">
      <c r="A71244"/>
    </row>
    <row r="71245" spans="1:1">
      <c r="A71245"/>
    </row>
    <row r="71246" spans="1:1">
      <c r="A71246"/>
    </row>
    <row r="71247" spans="1:1">
      <c r="A71247"/>
    </row>
    <row r="71248" spans="1:1">
      <c r="A71248"/>
    </row>
    <row r="71249" spans="1:1">
      <c r="A71249"/>
    </row>
    <row r="71250" spans="1:1">
      <c r="A71250"/>
    </row>
    <row r="71251" spans="1:1">
      <c r="A71251"/>
    </row>
    <row r="71252" spans="1:1">
      <c r="A71252"/>
    </row>
    <row r="71253" spans="1:1">
      <c r="A71253"/>
    </row>
    <row r="71254" spans="1:1">
      <c r="A71254"/>
    </row>
    <row r="71255" spans="1:1">
      <c r="A71255"/>
    </row>
    <row r="71256" spans="1:1">
      <c r="A71256"/>
    </row>
    <row r="71257" spans="1:1">
      <c r="A71257"/>
    </row>
    <row r="71258" spans="1:1">
      <c r="A71258"/>
    </row>
    <row r="71259" spans="1:1">
      <c r="A71259"/>
    </row>
    <row r="71260" spans="1:1">
      <c r="A71260"/>
    </row>
    <row r="71261" spans="1:1">
      <c r="A71261"/>
    </row>
    <row r="71262" spans="1:1">
      <c r="A71262"/>
    </row>
    <row r="71263" spans="1:1">
      <c r="A71263"/>
    </row>
    <row r="71264" spans="1:1">
      <c r="A71264"/>
    </row>
    <row r="71265" spans="1:1">
      <c r="A71265"/>
    </row>
    <row r="71266" spans="1:1">
      <c r="A71266"/>
    </row>
    <row r="71267" spans="1:1">
      <c r="A71267"/>
    </row>
    <row r="71268" spans="1:1">
      <c r="A71268"/>
    </row>
    <row r="71269" spans="1:1">
      <c r="A71269"/>
    </row>
    <row r="71270" spans="1:1">
      <c r="A71270"/>
    </row>
    <row r="71271" spans="1:1">
      <c r="A71271"/>
    </row>
    <row r="71272" spans="1:1">
      <c r="A71272"/>
    </row>
    <row r="71273" spans="1:1">
      <c r="A71273"/>
    </row>
    <row r="71274" spans="1:1">
      <c r="A71274"/>
    </row>
    <row r="71275" spans="1:1">
      <c r="A71275"/>
    </row>
    <row r="71276" spans="1:1">
      <c r="A71276"/>
    </row>
    <row r="71277" spans="1:1">
      <c r="A71277"/>
    </row>
    <row r="71278" spans="1:1">
      <c r="A71278"/>
    </row>
    <row r="71279" spans="1:1">
      <c r="A71279"/>
    </row>
    <row r="71280" spans="1:1">
      <c r="A71280"/>
    </row>
    <row r="71281" spans="1:1">
      <c r="A71281"/>
    </row>
    <row r="71282" spans="1:1">
      <c r="A71282"/>
    </row>
    <row r="71283" spans="1:1">
      <c r="A71283"/>
    </row>
    <row r="71284" spans="1:1">
      <c r="A71284"/>
    </row>
    <row r="71285" spans="1:1">
      <c r="A71285"/>
    </row>
    <row r="71286" spans="1:1">
      <c r="A71286"/>
    </row>
    <row r="71287" spans="1:1">
      <c r="A71287"/>
    </row>
    <row r="71288" spans="1:1">
      <c r="A71288"/>
    </row>
    <row r="71289" spans="1:1">
      <c r="A71289"/>
    </row>
    <row r="71290" spans="1:1">
      <c r="A71290"/>
    </row>
    <row r="71291" spans="1:1">
      <c r="A71291"/>
    </row>
    <row r="71292" spans="1:1">
      <c r="A71292"/>
    </row>
    <row r="71293" spans="1:1">
      <c r="A71293"/>
    </row>
    <row r="71294" spans="1:1">
      <c r="A71294"/>
    </row>
    <row r="71295" spans="1:1">
      <c r="A71295"/>
    </row>
    <row r="71296" spans="1:1">
      <c r="A71296"/>
    </row>
    <row r="71297" spans="1:1">
      <c r="A71297"/>
    </row>
    <row r="71298" spans="1:1">
      <c r="A71298"/>
    </row>
    <row r="71299" spans="1:1">
      <c r="A71299"/>
    </row>
    <row r="71300" spans="1:1">
      <c r="A71300"/>
    </row>
    <row r="71301" spans="1:1">
      <c r="A71301"/>
    </row>
    <row r="71302" spans="1:1">
      <c r="A71302"/>
    </row>
    <row r="71303" spans="1:1">
      <c r="A71303"/>
    </row>
    <row r="71304" spans="1:1">
      <c r="A71304"/>
    </row>
    <row r="71305" spans="1:1">
      <c r="A71305"/>
    </row>
    <row r="71306" spans="1:1">
      <c r="A71306"/>
    </row>
    <row r="71307" spans="1:1">
      <c r="A71307"/>
    </row>
    <row r="71308" spans="1:1">
      <c r="A71308"/>
    </row>
    <row r="71309" spans="1:1">
      <c r="A71309"/>
    </row>
    <row r="71310" spans="1:1">
      <c r="A71310"/>
    </row>
    <row r="71311" spans="1:1">
      <c r="A71311"/>
    </row>
    <row r="71312" spans="1:1">
      <c r="A71312"/>
    </row>
    <row r="71313" spans="1:1">
      <c r="A71313"/>
    </row>
    <row r="71314" spans="1:1">
      <c r="A71314"/>
    </row>
    <row r="71315" spans="1:1">
      <c r="A71315"/>
    </row>
    <row r="71316" spans="1:1">
      <c r="A71316"/>
    </row>
    <row r="71317" spans="1:1">
      <c r="A71317"/>
    </row>
    <row r="71318" spans="1:1">
      <c r="A71318"/>
    </row>
    <row r="71319" spans="1:1">
      <c r="A71319"/>
    </row>
    <row r="71320" spans="1:1">
      <c r="A71320"/>
    </row>
    <row r="71321" spans="1:1">
      <c r="A71321"/>
    </row>
    <row r="71322" spans="1:1">
      <c r="A71322"/>
    </row>
    <row r="71323" spans="1:1">
      <c r="A71323"/>
    </row>
    <row r="71324" spans="1:1">
      <c r="A71324"/>
    </row>
    <row r="71325" spans="1:1">
      <c r="A71325"/>
    </row>
    <row r="71326" spans="1:1">
      <c r="A71326"/>
    </row>
    <row r="71327" spans="1:1">
      <c r="A71327"/>
    </row>
    <row r="71328" spans="1:1">
      <c r="A71328"/>
    </row>
    <row r="71329" spans="1:1">
      <c r="A71329"/>
    </row>
    <row r="71330" spans="1:1">
      <c r="A71330"/>
    </row>
    <row r="71331" spans="1:1">
      <c r="A71331"/>
    </row>
    <row r="71332" spans="1:1">
      <c r="A71332"/>
    </row>
    <row r="71333" spans="1:1">
      <c r="A71333"/>
    </row>
    <row r="71334" spans="1:1">
      <c r="A71334"/>
    </row>
    <row r="71335" spans="1:1">
      <c r="A71335"/>
    </row>
    <row r="71336" spans="1:1">
      <c r="A71336"/>
    </row>
    <row r="71337" spans="1:1">
      <c r="A71337"/>
    </row>
    <row r="71338" spans="1:1">
      <c r="A71338"/>
    </row>
    <row r="71339" spans="1:1">
      <c r="A71339"/>
    </row>
    <row r="71340" spans="1:1">
      <c r="A71340"/>
    </row>
    <row r="71341" spans="1:1">
      <c r="A71341"/>
    </row>
    <row r="71342" spans="1:1">
      <c r="A71342"/>
    </row>
    <row r="71343" spans="1:1">
      <c r="A71343"/>
    </row>
    <row r="71344" spans="1:1">
      <c r="A71344"/>
    </row>
    <row r="71345" spans="1:1">
      <c r="A71345"/>
    </row>
    <row r="71346" spans="1:1">
      <c r="A71346"/>
    </row>
    <row r="71347" spans="1:1">
      <c r="A71347"/>
    </row>
    <row r="71348" spans="1:1">
      <c r="A71348"/>
    </row>
    <row r="71349" spans="1:1">
      <c r="A71349"/>
    </row>
    <row r="71350" spans="1:1">
      <c r="A71350"/>
    </row>
    <row r="71351" spans="1:1">
      <c r="A71351"/>
    </row>
    <row r="71352" spans="1:1">
      <c r="A71352"/>
    </row>
    <row r="71353" spans="1:1">
      <c r="A71353"/>
    </row>
    <row r="71354" spans="1:1">
      <c r="A71354"/>
    </row>
    <row r="71355" spans="1:1">
      <c r="A71355"/>
    </row>
    <row r="71356" spans="1:1">
      <c r="A71356"/>
    </row>
    <row r="71357" spans="1:1">
      <c r="A71357"/>
    </row>
    <row r="71358" spans="1:1">
      <c r="A71358"/>
    </row>
    <row r="71359" spans="1:1">
      <c r="A71359"/>
    </row>
    <row r="71360" spans="1:1">
      <c r="A71360"/>
    </row>
    <row r="71361" spans="1:1">
      <c r="A71361"/>
    </row>
    <row r="71362" spans="1:1">
      <c r="A71362"/>
    </row>
    <row r="71363" spans="1:1">
      <c r="A71363"/>
    </row>
    <row r="71364" spans="1:1">
      <c r="A71364"/>
    </row>
    <row r="71365" spans="1:1">
      <c r="A71365"/>
    </row>
    <row r="71366" spans="1:1">
      <c r="A71366"/>
    </row>
    <row r="71367" spans="1:1">
      <c r="A71367"/>
    </row>
    <row r="71368" spans="1:1">
      <c r="A71368"/>
    </row>
    <row r="71369" spans="1:1">
      <c r="A71369"/>
    </row>
    <row r="71370" spans="1:1">
      <c r="A71370"/>
    </row>
    <row r="71371" spans="1:1">
      <c r="A71371"/>
    </row>
    <row r="71372" spans="1:1">
      <c r="A71372"/>
    </row>
    <row r="71373" spans="1:1">
      <c r="A71373"/>
    </row>
    <row r="71374" spans="1:1">
      <c r="A71374"/>
    </row>
    <row r="71375" spans="1:1">
      <c r="A71375"/>
    </row>
    <row r="71376" spans="1:1">
      <c r="A71376"/>
    </row>
    <row r="71377" spans="1:1">
      <c r="A71377"/>
    </row>
    <row r="71378" spans="1:1">
      <c r="A71378"/>
    </row>
    <row r="71379" spans="1:1">
      <c r="A71379"/>
    </row>
    <row r="71380" spans="1:1">
      <c r="A71380"/>
    </row>
    <row r="71381" spans="1:1">
      <c r="A71381"/>
    </row>
    <row r="71382" spans="1:1">
      <c r="A71382"/>
    </row>
    <row r="71383" spans="1:1">
      <c r="A71383"/>
    </row>
    <row r="71384" spans="1:1">
      <c r="A71384"/>
    </row>
    <row r="71385" spans="1:1">
      <c r="A71385"/>
    </row>
    <row r="71386" spans="1:1">
      <c r="A71386"/>
    </row>
    <row r="71387" spans="1:1">
      <c r="A71387"/>
    </row>
    <row r="71388" spans="1:1">
      <c r="A71388"/>
    </row>
    <row r="71389" spans="1:1">
      <c r="A71389"/>
    </row>
    <row r="71390" spans="1:1">
      <c r="A71390"/>
    </row>
    <row r="71391" spans="1:1">
      <c r="A71391"/>
    </row>
    <row r="71392" spans="1:1">
      <c r="A71392"/>
    </row>
    <row r="71393" spans="1:1">
      <c r="A71393"/>
    </row>
    <row r="71394" spans="1:1">
      <c r="A71394"/>
    </row>
    <row r="71395" spans="1:1">
      <c r="A71395"/>
    </row>
    <row r="71396" spans="1:1">
      <c r="A71396"/>
    </row>
    <row r="71397" spans="1:1">
      <c r="A71397"/>
    </row>
    <row r="71398" spans="1:1">
      <c r="A71398"/>
    </row>
    <row r="71399" spans="1:1">
      <c r="A71399"/>
    </row>
    <row r="71400" spans="1:1">
      <c r="A71400"/>
    </row>
    <row r="71401" spans="1:1">
      <c r="A71401"/>
    </row>
    <row r="71402" spans="1:1">
      <c r="A71402"/>
    </row>
    <row r="71403" spans="1:1">
      <c r="A71403"/>
    </row>
    <row r="71404" spans="1:1">
      <c r="A71404"/>
    </row>
    <row r="71405" spans="1:1">
      <c r="A71405"/>
    </row>
    <row r="71406" spans="1:1">
      <c r="A71406"/>
    </row>
    <row r="71407" spans="1:1">
      <c r="A71407"/>
    </row>
    <row r="71408" spans="1:1">
      <c r="A71408"/>
    </row>
    <row r="71409" spans="1:1">
      <c r="A71409"/>
    </row>
    <row r="71410" spans="1:1">
      <c r="A71410"/>
    </row>
    <row r="71411" spans="1:1">
      <c r="A71411"/>
    </row>
    <row r="71412" spans="1:1">
      <c r="A71412"/>
    </row>
    <row r="71413" spans="1:1">
      <c r="A71413"/>
    </row>
    <row r="71414" spans="1:1">
      <c r="A71414"/>
    </row>
    <row r="71415" spans="1:1">
      <c r="A71415"/>
    </row>
    <row r="71416" spans="1:1">
      <c r="A71416"/>
    </row>
    <row r="71417" spans="1:1">
      <c r="A71417"/>
    </row>
    <row r="71418" spans="1:1">
      <c r="A71418"/>
    </row>
    <row r="71419" spans="1:1">
      <c r="A71419"/>
    </row>
    <row r="71420" spans="1:1">
      <c r="A71420"/>
    </row>
    <row r="71421" spans="1:1">
      <c r="A71421"/>
    </row>
    <row r="71422" spans="1:1">
      <c r="A71422"/>
    </row>
    <row r="71423" spans="1:1">
      <c r="A71423"/>
    </row>
    <row r="71424" spans="1:1">
      <c r="A71424"/>
    </row>
    <row r="71425" spans="1:1">
      <c r="A71425"/>
    </row>
    <row r="71426" spans="1:1">
      <c r="A71426"/>
    </row>
    <row r="71427" spans="1:1">
      <c r="A71427"/>
    </row>
    <row r="71428" spans="1:1">
      <c r="A71428"/>
    </row>
    <row r="71429" spans="1:1">
      <c r="A71429"/>
    </row>
    <row r="71430" spans="1:1">
      <c r="A71430"/>
    </row>
    <row r="71431" spans="1:1">
      <c r="A71431"/>
    </row>
    <row r="71432" spans="1:1">
      <c r="A71432"/>
    </row>
    <row r="71433" spans="1:1">
      <c r="A71433"/>
    </row>
    <row r="71434" spans="1:1">
      <c r="A71434"/>
    </row>
    <row r="71435" spans="1:1">
      <c r="A71435"/>
    </row>
    <row r="71436" spans="1:1">
      <c r="A71436"/>
    </row>
    <row r="71437" spans="1:1">
      <c r="A71437"/>
    </row>
    <row r="71438" spans="1:1">
      <c r="A71438"/>
    </row>
    <row r="71439" spans="1:1">
      <c r="A71439"/>
    </row>
    <row r="71440" spans="1:1">
      <c r="A71440"/>
    </row>
    <row r="71441" spans="1:1">
      <c r="A71441"/>
    </row>
    <row r="71442" spans="1:1">
      <c r="A71442"/>
    </row>
    <row r="71443" spans="1:1">
      <c r="A71443"/>
    </row>
    <row r="71444" spans="1:1">
      <c r="A71444"/>
    </row>
    <row r="71445" spans="1:1">
      <c r="A71445"/>
    </row>
    <row r="71446" spans="1:1">
      <c r="A71446"/>
    </row>
    <row r="71447" spans="1:1">
      <c r="A71447"/>
    </row>
    <row r="71448" spans="1:1">
      <c r="A71448"/>
    </row>
    <row r="71449" spans="1:1">
      <c r="A71449"/>
    </row>
    <row r="71450" spans="1:1">
      <c r="A71450"/>
    </row>
    <row r="71451" spans="1:1">
      <c r="A71451"/>
    </row>
    <row r="71452" spans="1:1">
      <c r="A71452"/>
    </row>
    <row r="71453" spans="1:1">
      <c r="A71453"/>
    </row>
    <row r="71454" spans="1:1">
      <c r="A71454"/>
    </row>
    <row r="71455" spans="1:1">
      <c r="A71455"/>
    </row>
    <row r="71456" spans="1:1">
      <c r="A71456"/>
    </row>
    <row r="71457" spans="1:1">
      <c r="A71457"/>
    </row>
    <row r="71458" spans="1:1">
      <c r="A71458"/>
    </row>
    <row r="71459" spans="1:1">
      <c r="A71459"/>
    </row>
    <row r="71460" spans="1:1">
      <c r="A71460"/>
    </row>
    <row r="71461" spans="1:1">
      <c r="A71461"/>
    </row>
    <row r="71462" spans="1:1">
      <c r="A71462"/>
    </row>
    <row r="71463" spans="1:1">
      <c r="A71463"/>
    </row>
    <row r="71464" spans="1:1">
      <c r="A71464"/>
    </row>
    <row r="71465" spans="1:1">
      <c r="A71465"/>
    </row>
    <row r="71466" spans="1:1">
      <c r="A71466"/>
    </row>
    <row r="71467" spans="1:1">
      <c r="A71467"/>
    </row>
    <row r="71468" spans="1:1">
      <c r="A71468"/>
    </row>
    <row r="71469" spans="1:1">
      <c r="A71469"/>
    </row>
    <row r="71470" spans="1:1">
      <c r="A71470"/>
    </row>
    <row r="71471" spans="1:1">
      <c r="A71471"/>
    </row>
    <row r="71472" spans="1:1">
      <c r="A71472"/>
    </row>
    <row r="71473" spans="1:1">
      <c r="A71473"/>
    </row>
    <row r="71474" spans="1:1">
      <c r="A71474"/>
    </row>
    <row r="71475" spans="1:1">
      <c r="A71475"/>
    </row>
    <row r="71476" spans="1:1">
      <c r="A71476"/>
    </row>
    <row r="71477" spans="1:1">
      <c r="A71477"/>
    </row>
    <row r="71478" spans="1:1">
      <c r="A71478"/>
    </row>
    <row r="71479" spans="1:1">
      <c r="A71479"/>
    </row>
    <row r="71480" spans="1:1">
      <c r="A71480"/>
    </row>
    <row r="71481" spans="1:1">
      <c r="A71481"/>
    </row>
    <row r="71482" spans="1:1">
      <c r="A71482"/>
    </row>
    <row r="71483" spans="1:1">
      <c r="A71483"/>
    </row>
    <row r="71484" spans="1:1">
      <c r="A71484"/>
    </row>
    <row r="71485" spans="1:1">
      <c r="A71485"/>
    </row>
    <row r="71486" spans="1:1">
      <c r="A71486"/>
    </row>
    <row r="71487" spans="1:1">
      <c r="A71487"/>
    </row>
    <row r="71488" spans="1:1">
      <c r="A71488"/>
    </row>
    <row r="71489" spans="1:1">
      <c r="A71489"/>
    </row>
    <row r="71490" spans="1:1">
      <c r="A71490"/>
    </row>
    <row r="71491" spans="1:1">
      <c r="A71491"/>
    </row>
    <row r="71492" spans="1:1">
      <c r="A71492"/>
    </row>
    <row r="71493" spans="1:1">
      <c r="A71493"/>
    </row>
    <row r="71494" spans="1:1">
      <c r="A71494"/>
    </row>
    <row r="71495" spans="1:1">
      <c r="A71495"/>
    </row>
    <row r="71496" spans="1:1">
      <c r="A71496"/>
    </row>
    <row r="71497" spans="1:1">
      <c r="A71497"/>
    </row>
    <row r="71498" spans="1:1">
      <c r="A71498"/>
    </row>
    <row r="71499" spans="1:1">
      <c r="A71499"/>
    </row>
    <row r="71500" spans="1:1">
      <c r="A71500"/>
    </row>
    <row r="71501" spans="1:1">
      <c r="A71501"/>
    </row>
    <row r="71502" spans="1:1">
      <c r="A71502"/>
    </row>
    <row r="71503" spans="1:1">
      <c r="A71503"/>
    </row>
    <row r="71504" spans="1:1">
      <c r="A71504"/>
    </row>
    <row r="71505" spans="1:1">
      <c r="A71505"/>
    </row>
    <row r="71506" spans="1:1">
      <c r="A71506"/>
    </row>
    <row r="71507" spans="1:1">
      <c r="A71507"/>
    </row>
    <row r="71508" spans="1:1">
      <c r="A71508"/>
    </row>
    <row r="71509" spans="1:1">
      <c r="A71509"/>
    </row>
    <row r="71510" spans="1:1">
      <c r="A71510"/>
    </row>
    <row r="71511" spans="1:1">
      <c r="A71511"/>
    </row>
    <row r="71512" spans="1:1">
      <c r="A71512"/>
    </row>
    <row r="71513" spans="1:1">
      <c r="A71513"/>
    </row>
    <row r="71514" spans="1:1">
      <c r="A71514"/>
    </row>
    <row r="71515" spans="1:1">
      <c r="A71515"/>
    </row>
    <row r="71516" spans="1:1">
      <c r="A71516"/>
    </row>
    <row r="71517" spans="1:1">
      <c r="A71517"/>
    </row>
    <row r="71518" spans="1:1">
      <c r="A71518"/>
    </row>
    <row r="71519" spans="1:1">
      <c r="A71519"/>
    </row>
    <row r="71520" spans="1:1">
      <c r="A71520"/>
    </row>
    <row r="71521" spans="1:1">
      <c r="A71521"/>
    </row>
    <row r="71522" spans="1:1">
      <c r="A71522"/>
    </row>
    <row r="71523" spans="1:1">
      <c r="A71523"/>
    </row>
    <row r="71524" spans="1:1">
      <c r="A71524"/>
    </row>
    <row r="71525" spans="1:1">
      <c r="A71525"/>
    </row>
    <row r="71526" spans="1:1">
      <c r="A71526"/>
    </row>
    <row r="71527" spans="1:1">
      <c r="A71527"/>
    </row>
    <row r="71528" spans="1:1">
      <c r="A71528"/>
    </row>
    <row r="71529" spans="1:1">
      <c r="A71529"/>
    </row>
    <row r="71530" spans="1:1">
      <c r="A71530"/>
    </row>
    <row r="71531" spans="1:1">
      <c r="A71531"/>
    </row>
    <row r="71532" spans="1:1">
      <c r="A71532"/>
    </row>
    <row r="71533" spans="1:1">
      <c r="A71533"/>
    </row>
    <row r="71534" spans="1:1">
      <c r="A71534"/>
    </row>
    <row r="71535" spans="1:1">
      <c r="A71535"/>
    </row>
    <row r="71536" spans="1:1">
      <c r="A71536"/>
    </row>
    <row r="71537" spans="1:1">
      <c r="A71537"/>
    </row>
    <row r="71538" spans="1:1">
      <c r="A71538"/>
    </row>
    <row r="71539" spans="1:1">
      <c r="A71539"/>
    </row>
    <row r="71540" spans="1:1">
      <c r="A71540"/>
    </row>
    <row r="71541" spans="1:1">
      <c r="A71541"/>
    </row>
    <row r="71542" spans="1:1">
      <c r="A71542"/>
    </row>
    <row r="71543" spans="1:1">
      <c r="A71543"/>
    </row>
    <row r="71544" spans="1:1">
      <c r="A71544"/>
    </row>
    <row r="71545" spans="1:1">
      <c r="A71545"/>
    </row>
    <row r="71546" spans="1:1">
      <c r="A71546"/>
    </row>
    <row r="71547" spans="1:1">
      <c r="A71547"/>
    </row>
    <row r="71548" spans="1:1">
      <c r="A71548"/>
    </row>
    <row r="71549" spans="1:1">
      <c r="A71549"/>
    </row>
    <row r="71550" spans="1:1">
      <c r="A71550"/>
    </row>
    <row r="71551" spans="1:1">
      <c r="A71551"/>
    </row>
    <row r="71552" spans="1:1">
      <c r="A71552"/>
    </row>
    <row r="71553" spans="1:1">
      <c r="A71553"/>
    </row>
    <row r="71554" spans="1:1">
      <c r="A71554"/>
    </row>
    <row r="71555" spans="1:1">
      <c r="A71555"/>
    </row>
    <row r="71556" spans="1:1">
      <c r="A71556"/>
    </row>
    <row r="71557" spans="1:1">
      <c r="A71557"/>
    </row>
    <row r="71558" spans="1:1">
      <c r="A71558"/>
    </row>
    <row r="71559" spans="1:1">
      <c r="A71559"/>
    </row>
    <row r="71560" spans="1:1">
      <c r="A71560"/>
    </row>
    <row r="71561" spans="1:1">
      <c r="A71561"/>
    </row>
    <row r="71562" spans="1:1">
      <c r="A71562"/>
    </row>
    <row r="71563" spans="1:1">
      <c r="A71563"/>
    </row>
    <row r="71564" spans="1:1">
      <c r="A71564"/>
    </row>
    <row r="71565" spans="1:1">
      <c r="A71565"/>
    </row>
    <row r="71566" spans="1:1">
      <c r="A71566"/>
    </row>
    <row r="71567" spans="1:1">
      <c r="A71567"/>
    </row>
    <row r="71568" spans="1:1">
      <c r="A71568"/>
    </row>
    <row r="71569" spans="1:1">
      <c r="A71569"/>
    </row>
    <row r="71570" spans="1:1">
      <c r="A71570"/>
    </row>
    <row r="71571" spans="1:1">
      <c r="A71571"/>
    </row>
    <row r="71572" spans="1:1">
      <c r="A71572"/>
    </row>
    <row r="71573" spans="1:1">
      <c r="A71573"/>
    </row>
    <row r="71574" spans="1:1">
      <c r="A71574"/>
    </row>
    <row r="71575" spans="1:1">
      <c r="A71575"/>
    </row>
    <row r="71576" spans="1:1">
      <c r="A71576"/>
    </row>
    <row r="71577" spans="1:1">
      <c r="A71577"/>
    </row>
    <row r="71578" spans="1:1">
      <c r="A71578"/>
    </row>
    <row r="71579" spans="1:1">
      <c r="A71579"/>
    </row>
    <row r="71580" spans="1:1">
      <c r="A71580"/>
    </row>
    <row r="71581" spans="1:1">
      <c r="A71581"/>
    </row>
    <row r="71582" spans="1:1">
      <c r="A71582"/>
    </row>
    <row r="71583" spans="1:1">
      <c r="A71583"/>
    </row>
    <row r="71584" spans="1:1">
      <c r="A71584"/>
    </row>
    <row r="71585" spans="1:1">
      <c r="A71585"/>
    </row>
    <row r="71586" spans="1:1">
      <c r="A71586"/>
    </row>
    <row r="71587" spans="1:1">
      <c r="A71587"/>
    </row>
    <row r="71588" spans="1:1">
      <c r="A71588"/>
    </row>
    <row r="71589" spans="1:1">
      <c r="A71589"/>
    </row>
    <row r="71590" spans="1:1">
      <c r="A71590"/>
    </row>
    <row r="71591" spans="1:1">
      <c r="A71591"/>
    </row>
    <row r="71592" spans="1:1">
      <c r="A71592"/>
    </row>
    <row r="71593" spans="1:1">
      <c r="A71593"/>
    </row>
    <row r="71594" spans="1:1">
      <c r="A71594"/>
    </row>
    <row r="71595" spans="1:1">
      <c r="A71595"/>
    </row>
    <row r="71596" spans="1:1">
      <c r="A71596"/>
    </row>
    <row r="71597" spans="1:1">
      <c r="A71597"/>
    </row>
    <row r="71598" spans="1:1">
      <c r="A71598"/>
    </row>
    <row r="71599" spans="1:1">
      <c r="A71599"/>
    </row>
    <row r="71600" spans="1:1">
      <c r="A71600"/>
    </row>
    <row r="71601" spans="1:1">
      <c r="A71601"/>
    </row>
    <row r="71602" spans="1:1">
      <c r="A71602"/>
    </row>
    <row r="71603" spans="1:1">
      <c r="A71603"/>
    </row>
    <row r="71604" spans="1:1">
      <c r="A71604"/>
    </row>
    <row r="71605" spans="1:1">
      <c r="A71605"/>
    </row>
    <row r="71606" spans="1:1">
      <c r="A71606"/>
    </row>
    <row r="71607" spans="1:1">
      <c r="A71607"/>
    </row>
    <row r="71608" spans="1:1">
      <c r="A71608"/>
    </row>
    <row r="71609" spans="1:1">
      <c r="A71609"/>
    </row>
    <row r="71610" spans="1:1">
      <c r="A71610"/>
    </row>
    <row r="71611" spans="1:1">
      <c r="A71611"/>
    </row>
    <row r="71612" spans="1:1">
      <c r="A71612"/>
    </row>
    <row r="71613" spans="1:1">
      <c r="A71613"/>
    </row>
    <row r="71614" spans="1:1">
      <c r="A71614"/>
    </row>
    <row r="71615" spans="1:1">
      <c r="A71615"/>
    </row>
    <row r="71616" spans="1:1">
      <c r="A71616"/>
    </row>
    <row r="71617" spans="1:1">
      <c r="A71617"/>
    </row>
    <row r="71618" spans="1:1">
      <c r="A71618"/>
    </row>
    <row r="71619" spans="1:1">
      <c r="A71619"/>
    </row>
    <row r="71620" spans="1:1">
      <c r="A71620"/>
    </row>
    <row r="71621" spans="1:1">
      <c r="A71621"/>
    </row>
    <row r="71622" spans="1:1">
      <c r="A71622"/>
    </row>
    <row r="71623" spans="1:1">
      <c r="A71623"/>
    </row>
    <row r="71624" spans="1:1">
      <c r="A71624"/>
    </row>
    <row r="71625" spans="1:1">
      <c r="A71625"/>
    </row>
    <row r="71626" spans="1:1">
      <c r="A71626"/>
    </row>
    <row r="71627" spans="1:1">
      <c r="A71627"/>
    </row>
    <row r="71628" spans="1:1">
      <c r="A71628"/>
    </row>
    <row r="71629" spans="1:1">
      <c r="A71629"/>
    </row>
    <row r="71630" spans="1:1">
      <c r="A71630"/>
    </row>
    <row r="71631" spans="1:1">
      <c r="A71631"/>
    </row>
    <row r="71632" spans="1:1">
      <c r="A71632"/>
    </row>
    <row r="71633" spans="1:1">
      <c r="A71633"/>
    </row>
    <row r="71634" spans="1:1">
      <c r="A71634"/>
    </row>
    <row r="71635" spans="1:1">
      <c r="A71635"/>
    </row>
    <row r="71636" spans="1:1">
      <c r="A71636"/>
    </row>
    <row r="71637" spans="1:1">
      <c r="A71637"/>
    </row>
    <row r="71638" spans="1:1">
      <c r="A71638"/>
    </row>
    <row r="71639" spans="1:1">
      <c r="A71639"/>
    </row>
    <row r="71640" spans="1:1">
      <c r="A71640"/>
    </row>
    <row r="71641" spans="1:1">
      <c r="A71641"/>
    </row>
    <row r="71642" spans="1:1">
      <c r="A71642"/>
    </row>
    <row r="71643" spans="1:1">
      <c r="A71643"/>
    </row>
    <row r="71644" spans="1:1">
      <c r="A71644"/>
    </row>
    <row r="71645" spans="1:1">
      <c r="A71645"/>
    </row>
    <row r="71646" spans="1:1">
      <c r="A71646"/>
    </row>
    <row r="71647" spans="1:1">
      <c r="A71647"/>
    </row>
    <row r="71648" spans="1:1">
      <c r="A71648"/>
    </row>
    <row r="71649" spans="1:1">
      <c r="A71649"/>
    </row>
    <row r="71650" spans="1:1">
      <c r="A71650"/>
    </row>
    <row r="71651" spans="1:1">
      <c r="A71651"/>
    </row>
    <row r="71652" spans="1:1">
      <c r="A71652"/>
    </row>
    <row r="71653" spans="1:1">
      <c r="A71653"/>
    </row>
    <row r="71654" spans="1:1">
      <c r="A71654"/>
    </row>
    <row r="71655" spans="1:1">
      <c r="A71655"/>
    </row>
    <row r="71656" spans="1:1">
      <c r="A71656"/>
    </row>
    <row r="71657" spans="1:1">
      <c r="A71657"/>
    </row>
    <row r="71658" spans="1:1">
      <c r="A71658"/>
    </row>
    <row r="71659" spans="1:1">
      <c r="A71659"/>
    </row>
    <row r="71660" spans="1:1">
      <c r="A71660"/>
    </row>
    <row r="71661" spans="1:1">
      <c r="A71661"/>
    </row>
    <row r="71662" spans="1:1">
      <c r="A71662"/>
    </row>
    <row r="71663" spans="1:1">
      <c r="A71663"/>
    </row>
    <row r="71664" spans="1:1">
      <c r="A71664"/>
    </row>
    <row r="71665" spans="1:1">
      <c r="A71665"/>
    </row>
    <row r="71666" spans="1:1">
      <c r="A71666"/>
    </row>
    <row r="71667" spans="1:1">
      <c r="A71667"/>
    </row>
    <row r="71668" spans="1:1">
      <c r="A71668"/>
    </row>
    <row r="71669" spans="1:1">
      <c r="A71669"/>
    </row>
    <row r="71670" spans="1:1">
      <c r="A71670"/>
    </row>
    <row r="71671" spans="1:1">
      <c r="A71671"/>
    </row>
    <row r="71672" spans="1:1">
      <c r="A71672"/>
    </row>
    <row r="71673" spans="1:1">
      <c r="A71673"/>
    </row>
    <row r="71674" spans="1:1">
      <c r="A71674"/>
    </row>
    <row r="71675" spans="1:1">
      <c r="A71675"/>
    </row>
    <row r="71676" spans="1:1">
      <c r="A71676"/>
    </row>
    <row r="71677" spans="1:1">
      <c r="A71677"/>
    </row>
    <row r="71678" spans="1:1">
      <c r="A71678"/>
    </row>
    <row r="71679" spans="1:1">
      <c r="A71679"/>
    </row>
    <row r="71680" spans="1:1">
      <c r="A71680"/>
    </row>
    <row r="71681" spans="1:1">
      <c r="A71681"/>
    </row>
    <row r="71682" spans="1:1">
      <c r="A71682"/>
    </row>
    <row r="71683" spans="1:1">
      <c r="A71683"/>
    </row>
    <row r="71684" spans="1:1">
      <c r="A71684"/>
    </row>
    <row r="71685" spans="1:1">
      <c r="A71685"/>
    </row>
    <row r="71686" spans="1:1">
      <c r="A71686"/>
    </row>
    <row r="71687" spans="1:1">
      <c r="A71687"/>
    </row>
    <row r="71688" spans="1:1">
      <c r="A71688"/>
    </row>
    <row r="71689" spans="1:1">
      <c r="A71689"/>
    </row>
    <row r="71690" spans="1:1">
      <c r="A71690"/>
    </row>
    <row r="71691" spans="1:1">
      <c r="A71691"/>
    </row>
    <row r="71692" spans="1:1">
      <c r="A71692"/>
    </row>
    <row r="71693" spans="1:1">
      <c r="A71693"/>
    </row>
    <row r="71694" spans="1:1">
      <c r="A71694"/>
    </row>
    <row r="71695" spans="1:1">
      <c r="A71695"/>
    </row>
    <row r="71696" spans="1:1">
      <c r="A71696"/>
    </row>
    <row r="71697" spans="1:1">
      <c r="A71697"/>
    </row>
    <row r="71698" spans="1:1">
      <c r="A71698"/>
    </row>
    <row r="71699" spans="1:1">
      <c r="A71699"/>
    </row>
    <row r="71700" spans="1:1">
      <c r="A71700"/>
    </row>
    <row r="71701" spans="1:1">
      <c r="A71701"/>
    </row>
    <row r="71702" spans="1:1">
      <c r="A71702"/>
    </row>
    <row r="71703" spans="1:1">
      <c r="A71703"/>
    </row>
    <row r="71704" spans="1:1">
      <c r="A71704"/>
    </row>
    <row r="71705" spans="1:1">
      <c r="A71705"/>
    </row>
    <row r="71706" spans="1:1">
      <c r="A71706"/>
    </row>
    <row r="71707" spans="1:1">
      <c r="A71707"/>
    </row>
    <row r="71708" spans="1:1">
      <c r="A71708"/>
    </row>
    <row r="71709" spans="1:1">
      <c r="A71709"/>
    </row>
    <row r="71710" spans="1:1">
      <c r="A71710"/>
    </row>
    <row r="71711" spans="1:1">
      <c r="A71711"/>
    </row>
    <row r="71712" spans="1:1">
      <c r="A71712"/>
    </row>
    <row r="71713" spans="1:1">
      <c r="A71713"/>
    </row>
    <row r="71714" spans="1:1">
      <c r="A71714"/>
    </row>
    <row r="71715" spans="1:1">
      <c r="A71715"/>
    </row>
    <row r="71716" spans="1:1">
      <c r="A71716"/>
    </row>
    <row r="71717" spans="1:1">
      <c r="A71717"/>
    </row>
    <row r="71718" spans="1:1">
      <c r="A71718"/>
    </row>
    <row r="71719" spans="1:1">
      <c r="A71719"/>
    </row>
    <row r="71720" spans="1:1">
      <c r="A71720"/>
    </row>
    <row r="71721" spans="1:1">
      <c r="A71721"/>
    </row>
    <row r="71722" spans="1:1">
      <c r="A71722"/>
    </row>
    <row r="71723" spans="1:1">
      <c r="A71723"/>
    </row>
    <row r="71724" spans="1:1">
      <c r="A71724"/>
    </row>
    <row r="71725" spans="1:1">
      <c r="A71725"/>
    </row>
    <row r="71726" spans="1:1">
      <c r="A71726"/>
    </row>
    <row r="71727" spans="1:1">
      <c r="A71727"/>
    </row>
    <row r="71728" spans="1:1">
      <c r="A71728"/>
    </row>
    <row r="71729" spans="1:1">
      <c r="A71729"/>
    </row>
    <row r="71730" spans="1:1">
      <c r="A71730"/>
    </row>
    <row r="71731" spans="1:1">
      <c r="A71731"/>
    </row>
    <row r="71732" spans="1:1">
      <c r="A71732"/>
    </row>
    <row r="71733" spans="1:1">
      <c r="A71733"/>
    </row>
    <row r="71734" spans="1:1">
      <c r="A71734"/>
    </row>
    <row r="71735" spans="1:1">
      <c r="A71735"/>
    </row>
    <row r="71736" spans="1:1">
      <c r="A71736"/>
    </row>
    <row r="71737" spans="1:1">
      <c r="A71737"/>
    </row>
    <row r="71738" spans="1:1">
      <c r="A71738"/>
    </row>
    <row r="71739" spans="1:1">
      <c r="A71739"/>
    </row>
    <row r="71740" spans="1:1">
      <c r="A71740"/>
    </row>
    <row r="71741" spans="1:1">
      <c r="A71741"/>
    </row>
    <row r="71742" spans="1:1">
      <c r="A71742"/>
    </row>
    <row r="71743" spans="1:1">
      <c r="A71743"/>
    </row>
    <row r="71744" spans="1:1">
      <c r="A71744"/>
    </row>
    <row r="71745" spans="1:1">
      <c r="A71745"/>
    </row>
    <row r="71746" spans="1:1">
      <c r="A71746"/>
    </row>
    <row r="71747" spans="1:1">
      <c r="A71747"/>
    </row>
    <row r="71748" spans="1:1">
      <c r="A71748"/>
    </row>
    <row r="71749" spans="1:1">
      <c r="A71749"/>
    </row>
    <row r="71750" spans="1:1">
      <c r="A71750"/>
    </row>
    <row r="71751" spans="1:1">
      <c r="A71751"/>
    </row>
    <row r="71752" spans="1:1">
      <c r="A71752"/>
    </row>
    <row r="71753" spans="1:1">
      <c r="A71753"/>
    </row>
    <row r="71754" spans="1:1">
      <c r="A71754"/>
    </row>
    <row r="71755" spans="1:1">
      <c r="A71755"/>
    </row>
    <row r="71756" spans="1:1">
      <c r="A71756"/>
    </row>
    <row r="71757" spans="1:1">
      <c r="A71757"/>
    </row>
    <row r="71758" spans="1:1">
      <c r="A71758"/>
    </row>
    <row r="71759" spans="1:1">
      <c r="A71759"/>
    </row>
    <row r="71760" spans="1:1">
      <c r="A71760"/>
    </row>
    <row r="71761" spans="1:1">
      <c r="A71761"/>
    </row>
    <row r="71762" spans="1:1">
      <c r="A71762"/>
    </row>
    <row r="71763" spans="1:1">
      <c r="A71763"/>
    </row>
    <row r="71764" spans="1:1">
      <c r="A71764"/>
    </row>
    <row r="71765" spans="1:1">
      <c r="A71765"/>
    </row>
    <row r="71766" spans="1:1">
      <c r="A71766"/>
    </row>
    <row r="71767" spans="1:1">
      <c r="A71767"/>
    </row>
    <row r="71768" spans="1:1">
      <c r="A71768"/>
    </row>
    <row r="71769" spans="1:1">
      <c r="A71769"/>
    </row>
    <row r="71770" spans="1:1">
      <c r="A71770"/>
    </row>
    <row r="71771" spans="1:1">
      <c r="A71771"/>
    </row>
    <row r="71772" spans="1:1">
      <c r="A71772"/>
    </row>
    <row r="71773" spans="1:1">
      <c r="A71773"/>
    </row>
    <row r="71774" spans="1:1">
      <c r="A71774"/>
    </row>
    <row r="71775" spans="1:1">
      <c r="A71775"/>
    </row>
    <row r="71776" spans="1:1">
      <c r="A71776"/>
    </row>
    <row r="71777" spans="1:1">
      <c r="A71777"/>
    </row>
    <row r="71778" spans="1:1">
      <c r="A71778"/>
    </row>
    <row r="71779" spans="1:1">
      <c r="A71779"/>
    </row>
    <row r="71780" spans="1:1">
      <c r="A71780"/>
    </row>
    <row r="71781" spans="1:1">
      <c r="A71781"/>
    </row>
    <row r="71782" spans="1:1">
      <c r="A71782"/>
    </row>
    <row r="71783" spans="1:1">
      <c r="A71783"/>
    </row>
    <row r="71784" spans="1:1">
      <c r="A71784"/>
    </row>
    <row r="71785" spans="1:1">
      <c r="A71785"/>
    </row>
    <row r="71786" spans="1:1">
      <c r="A71786"/>
    </row>
    <row r="71787" spans="1:1">
      <c r="A71787"/>
    </row>
    <row r="71788" spans="1:1">
      <c r="A71788"/>
    </row>
    <row r="71789" spans="1:1">
      <c r="A71789"/>
    </row>
    <row r="71790" spans="1:1">
      <c r="A71790"/>
    </row>
    <row r="71791" spans="1:1">
      <c r="A71791"/>
    </row>
    <row r="71792" spans="1:1">
      <c r="A71792"/>
    </row>
    <row r="71793" spans="1:1">
      <c r="A71793"/>
    </row>
    <row r="71794" spans="1:1">
      <c r="A71794"/>
    </row>
    <row r="71795" spans="1:1">
      <c r="A71795"/>
    </row>
    <row r="71796" spans="1:1">
      <c r="A71796"/>
    </row>
    <row r="71797" spans="1:1">
      <c r="A71797"/>
    </row>
    <row r="71798" spans="1:1">
      <c r="A71798"/>
    </row>
    <row r="71799" spans="1:1">
      <c r="A71799"/>
    </row>
    <row r="71800" spans="1:1">
      <c r="A71800"/>
    </row>
    <row r="71801" spans="1:1">
      <c r="A71801"/>
    </row>
    <row r="71802" spans="1:1">
      <c r="A71802"/>
    </row>
    <row r="71803" spans="1:1">
      <c r="A71803"/>
    </row>
    <row r="71804" spans="1:1">
      <c r="A71804"/>
    </row>
    <row r="71805" spans="1:1">
      <c r="A71805"/>
    </row>
    <row r="71806" spans="1:1">
      <c r="A71806"/>
    </row>
    <row r="71807" spans="1:1">
      <c r="A71807"/>
    </row>
    <row r="71808" spans="1:1">
      <c r="A71808"/>
    </row>
    <row r="71809" spans="1:1">
      <c r="A71809"/>
    </row>
    <row r="71810" spans="1:1">
      <c r="A71810"/>
    </row>
    <row r="71811" spans="1:1">
      <c r="A71811"/>
    </row>
    <row r="71812" spans="1:1">
      <c r="A71812"/>
    </row>
    <row r="71813" spans="1:1">
      <c r="A71813"/>
    </row>
    <row r="71814" spans="1:1">
      <c r="A71814"/>
    </row>
    <row r="71815" spans="1:1">
      <c r="A71815"/>
    </row>
    <row r="71816" spans="1:1">
      <c r="A71816"/>
    </row>
    <row r="71817" spans="1:1">
      <c r="A71817"/>
    </row>
    <row r="71818" spans="1:1">
      <c r="A71818"/>
    </row>
    <row r="71819" spans="1:1">
      <c r="A71819"/>
    </row>
    <row r="71820" spans="1:1">
      <c r="A71820"/>
    </row>
    <row r="71821" spans="1:1">
      <c r="A71821"/>
    </row>
    <row r="71822" spans="1:1">
      <c r="A71822"/>
    </row>
    <row r="71823" spans="1:1">
      <c r="A71823"/>
    </row>
    <row r="71824" spans="1:1">
      <c r="A71824"/>
    </row>
    <row r="71825" spans="1:1">
      <c r="A71825"/>
    </row>
    <row r="71826" spans="1:1">
      <c r="A71826"/>
    </row>
    <row r="71827" spans="1:1">
      <c r="A71827"/>
    </row>
    <row r="71828" spans="1:1">
      <c r="A71828"/>
    </row>
    <row r="71829" spans="1:1">
      <c r="A71829"/>
    </row>
    <row r="71830" spans="1:1">
      <c r="A71830"/>
    </row>
    <row r="71831" spans="1:1">
      <c r="A71831"/>
    </row>
    <row r="71832" spans="1:1">
      <c r="A71832"/>
    </row>
    <row r="71833" spans="1:1">
      <c r="A71833"/>
    </row>
    <row r="71834" spans="1:1">
      <c r="A71834"/>
    </row>
    <row r="71835" spans="1:1">
      <c r="A71835"/>
    </row>
    <row r="71836" spans="1:1">
      <c r="A71836"/>
    </row>
    <row r="71837" spans="1:1">
      <c r="A71837"/>
    </row>
    <row r="71838" spans="1:1">
      <c r="A71838"/>
    </row>
    <row r="71839" spans="1:1">
      <c r="A71839"/>
    </row>
    <row r="71840" spans="1:1">
      <c r="A71840"/>
    </row>
    <row r="71841" spans="1:1">
      <c r="A71841"/>
    </row>
    <row r="71842" spans="1:1">
      <c r="A71842"/>
    </row>
    <row r="71843" spans="1:1">
      <c r="A71843"/>
    </row>
    <row r="71844" spans="1:1">
      <c r="A71844"/>
    </row>
    <row r="71845" spans="1:1">
      <c r="A71845"/>
    </row>
    <row r="71846" spans="1:1">
      <c r="A71846"/>
    </row>
    <row r="71847" spans="1:1">
      <c r="A71847"/>
    </row>
    <row r="71848" spans="1:1">
      <c r="A71848"/>
    </row>
    <row r="71849" spans="1:1">
      <c r="A71849"/>
    </row>
    <row r="71850" spans="1:1">
      <c r="A71850"/>
    </row>
    <row r="71851" spans="1:1">
      <c r="A71851"/>
    </row>
    <row r="71852" spans="1:1">
      <c r="A71852"/>
    </row>
    <row r="71853" spans="1:1">
      <c r="A71853"/>
    </row>
    <row r="71854" spans="1:1">
      <c r="A71854"/>
    </row>
    <row r="71855" spans="1:1">
      <c r="A71855"/>
    </row>
    <row r="71856" spans="1:1">
      <c r="A71856"/>
    </row>
    <row r="71857" spans="1:1">
      <c r="A71857"/>
    </row>
    <row r="71858" spans="1:1">
      <c r="A71858"/>
    </row>
    <row r="71859" spans="1:1">
      <c r="A71859"/>
    </row>
    <row r="71860" spans="1:1">
      <c r="A71860"/>
    </row>
    <row r="71861" spans="1:1">
      <c r="A71861"/>
    </row>
    <row r="71862" spans="1:1">
      <c r="A71862"/>
    </row>
    <row r="71863" spans="1:1">
      <c r="A71863"/>
    </row>
    <row r="71864" spans="1:1">
      <c r="A71864"/>
    </row>
    <row r="71865" spans="1:1">
      <c r="A71865"/>
    </row>
    <row r="71866" spans="1:1">
      <c r="A71866"/>
    </row>
    <row r="71867" spans="1:1">
      <c r="A71867"/>
    </row>
    <row r="71868" spans="1:1">
      <c r="A71868"/>
    </row>
    <row r="71869" spans="1:1">
      <c r="A71869"/>
    </row>
    <row r="71870" spans="1:1">
      <c r="A71870"/>
    </row>
    <row r="71871" spans="1:1">
      <c r="A71871"/>
    </row>
    <row r="71872" spans="1:1">
      <c r="A71872"/>
    </row>
    <row r="71873" spans="1:1">
      <c r="A71873"/>
    </row>
    <row r="71874" spans="1:1">
      <c r="A71874"/>
    </row>
    <row r="71875" spans="1:1">
      <c r="A71875"/>
    </row>
    <row r="71876" spans="1:1">
      <c r="A71876"/>
    </row>
    <row r="71877" spans="1:1">
      <c r="A71877"/>
    </row>
    <row r="71878" spans="1:1">
      <c r="A71878"/>
    </row>
    <row r="71879" spans="1:1">
      <c r="A71879"/>
    </row>
    <row r="71880" spans="1:1">
      <c r="A71880"/>
    </row>
    <row r="71881" spans="1:1">
      <c r="A71881"/>
    </row>
    <row r="71882" spans="1:1">
      <c r="A71882"/>
    </row>
    <row r="71883" spans="1:1">
      <c r="A71883"/>
    </row>
    <row r="71884" spans="1:1">
      <c r="A71884"/>
    </row>
    <row r="71885" spans="1:1">
      <c r="A71885"/>
    </row>
    <row r="71886" spans="1:1">
      <c r="A71886"/>
    </row>
    <row r="71887" spans="1:1">
      <c r="A71887"/>
    </row>
    <row r="71888" spans="1:1">
      <c r="A71888"/>
    </row>
    <row r="71889" spans="1:1">
      <c r="A71889"/>
    </row>
    <row r="71890" spans="1:1">
      <c r="A71890"/>
    </row>
    <row r="71891" spans="1:1">
      <c r="A71891"/>
    </row>
    <row r="71892" spans="1:1">
      <c r="A71892"/>
    </row>
    <row r="71893" spans="1:1">
      <c r="A71893"/>
    </row>
    <row r="71894" spans="1:1">
      <c r="A71894"/>
    </row>
    <row r="71895" spans="1:1">
      <c r="A71895"/>
    </row>
    <row r="71896" spans="1:1">
      <c r="A71896"/>
    </row>
    <row r="71897" spans="1:1">
      <c r="A71897"/>
    </row>
    <row r="71898" spans="1:1">
      <c r="A71898"/>
    </row>
    <row r="71899" spans="1:1">
      <c r="A71899"/>
    </row>
    <row r="71900" spans="1:1">
      <c r="A71900"/>
    </row>
    <row r="71901" spans="1:1">
      <c r="A71901"/>
    </row>
    <row r="71902" spans="1:1">
      <c r="A71902"/>
    </row>
    <row r="71903" spans="1:1">
      <c r="A71903"/>
    </row>
    <row r="71904" spans="1:1">
      <c r="A71904"/>
    </row>
    <row r="71905" spans="1:1">
      <c r="A71905"/>
    </row>
    <row r="71906" spans="1:1">
      <c r="A71906"/>
    </row>
    <row r="71907" spans="1:1">
      <c r="A71907"/>
    </row>
    <row r="71908" spans="1:1">
      <c r="A71908"/>
    </row>
    <row r="71909" spans="1:1">
      <c r="A71909"/>
    </row>
    <row r="71910" spans="1:1">
      <c r="A71910"/>
    </row>
    <row r="71911" spans="1:1">
      <c r="A71911"/>
    </row>
    <row r="71912" spans="1:1">
      <c r="A71912"/>
    </row>
    <row r="71913" spans="1:1">
      <c r="A71913"/>
    </row>
    <row r="71914" spans="1:1">
      <c r="A71914"/>
    </row>
    <row r="71915" spans="1:1">
      <c r="A71915"/>
    </row>
    <row r="71916" spans="1:1">
      <c r="A71916"/>
    </row>
    <row r="71917" spans="1:1">
      <c r="A71917"/>
    </row>
    <row r="71918" spans="1:1">
      <c r="A71918"/>
    </row>
    <row r="71919" spans="1:1">
      <c r="A71919"/>
    </row>
    <row r="71920" spans="1:1">
      <c r="A71920"/>
    </row>
    <row r="71921" spans="1:1">
      <c r="A71921"/>
    </row>
    <row r="71922" spans="1:1">
      <c r="A71922"/>
    </row>
    <row r="71923" spans="1:1">
      <c r="A71923"/>
    </row>
    <row r="71924" spans="1:1">
      <c r="A71924"/>
    </row>
    <row r="71925" spans="1:1">
      <c r="A71925"/>
    </row>
    <row r="71926" spans="1:1">
      <c r="A71926"/>
    </row>
    <row r="71927" spans="1:1">
      <c r="A71927"/>
    </row>
    <row r="71928" spans="1:1">
      <c r="A71928"/>
    </row>
    <row r="71929" spans="1:1">
      <c r="A71929"/>
    </row>
    <row r="71930" spans="1:1">
      <c r="A71930"/>
    </row>
    <row r="71931" spans="1:1">
      <c r="A71931"/>
    </row>
    <row r="71932" spans="1:1">
      <c r="A71932"/>
    </row>
    <row r="71933" spans="1:1">
      <c r="A71933"/>
    </row>
    <row r="71934" spans="1:1">
      <c r="A71934"/>
    </row>
    <row r="71935" spans="1:1">
      <c r="A71935"/>
    </row>
    <row r="71936" spans="1:1">
      <c r="A71936"/>
    </row>
    <row r="71937" spans="1:1">
      <c r="A71937"/>
    </row>
    <row r="71938" spans="1:1">
      <c r="A71938"/>
    </row>
    <row r="71939" spans="1:1">
      <c r="A71939"/>
    </row>
    <row r="71940" spans="1:1">
      <c r="A71940"/>
    </row>
    <row r="71941" spans="1:1">
      <c r="A71941"/>
    </row>
    <row r="71942" spans="1:1">
      <c r="A71942"/>
    </row>
    <row r="71943" spans="1:1">
      <c r="A71943"/>
    </row>
    <row r="71944" spans="1:1">
      <c r="A71944"/>
    </row>
    <row r="71945" spans="1:1">
      <c r="A71945"/>
    </row>
    <row r="71946" spans="1:1">
      <c r="A71946"/>
    </row>
    <row r="71947" spans="1:1">
      <c r="A71947"/>
    </row>
    <row r="71948" spans="1:1">
      <c r="A71948"/>
    </row>
    <row r="71949" spans="1:1">
      <c r="A71949"/>
    </row>
    <row r="71950" spans="1:1">
      <c r="A71950"/>
    </row>
    <row r="71951" spans="1:1">
      <c r="A71951"/>
    </row>
    <row r="71952" spans="1:1">
      <c r="A71952"/>
    </row>
    <row r="71953" spans="1:1">
      <c r="A71953"/>
    </row>
    <row r="71954" spans="1:1">
      <c r="A71954"/>
    </row>
    <row r="71955" spans="1:1">
      <c r="A71955"/>
    </row>
    <row r="71956" spans="1:1">
      <c r="A71956"/>
    </row>
    <row r="71957" spans="1:1">
      <c r="A71957"/>
    </row>
    <row r="71958" spans="1:1">
      <c r="A71958"/>
    </row>
    <row r="71959" spans="1:1">
      <c r="A71959"/>
    </row>
    <row r="71960" spans="1:1">
      <c r="A71960"/>
    </row>
    <row r="71961" spans="1:1">
      <c r="A71961"/>
    </row>
    <row r="71962" spans="1:1">
      <c r="A71962"/>
    </row>
    <row r="71963" spans="1:1">
      <c r="A71963"/>
    </row>
    <row r="71964" spans="1:1">
      <c r="A71964"/>
    </row>
    <row r="71965" spans="1:1">
      <c r="A71965"/>
    </row>
    <row r="71966" spans="1:1">
      <c r="A71966"/>
    </row>
    <row r="71967" spans="1:1">
      <c r="A71967"/>
    </row>
    <row r="71968" spans="1:1">
      <c r="A71968"/>
    </row>
    <row r="71969" spans="1:1">
      <c r="A71969"/>
    </row>
    <row r="71970" spans="1:1">
      <c r="A71970"/>
    </row>
    <row r="71971" spans="1:1">
      <c r="A71971"/>
    </row>
    <row r="71972" spans="1:1">
      <c r="A71972"/>
    </row>
    <row r="71973" spans="1:1">
      <c r="A71973"/>
    </row>
    <row r="71974" spans="1:1">
      <c r="A71974"/>
    </row>
    <row r="71975" spans="1:1">
      <c r="A71975"/>
    </row>
    <row r="71976" spans="1:1">
      <c r="A71976"/>
    </row>
    <row r="71977" spans="1:1">
      <c r="A71977"/>
    </row>
    <row r="71978" spans="1:1">
      <c r="A71978"/>
    </row>
    <row r="71979" spans="1:1">
      <c r="A71979"/>
    </row>
    <row r="71980" spans="1:1">
      <c r="A71980"/>
    </row>
    <row r="71981" spans="1:1">
      <c r="A71981"/>
    </row>
    <row r="71982" spans="1:1">
      <c r="A71982"/>
    </row>
    <row r="71983" spans="1:1">
      <c r="A71983"/>
    </row>
    <row r="71984" spans="1:1">
      <c r="A71984"/>
    </row>
    <row r="71985" spans="1:1">
      <c r="A71985"/>
    </row>
    <row r="71986" spans="1:1">
      <c r="A71986"/>
    </row>
    <row r="71987" spans="1:1">
      <c r="A71987"/>
    </row>
    <row r="71988" spans="1:1">
      <c r="A71988"/>
    </row>
    <row r="71989" spans="1:1">
      <c r="A71989"/>
    </row>
    <row r="71990" spans="1:1">
      <c r="A71990"/>
    </row>
    <row r="71991" spans="1:1">
      <c r="A71991"/>
    </row>
    <row r="71992" spans="1:1">
      <c r="A71992"/>
    </row>
    <row r="71993" spans="1:1">
      <c r="A71993"/>
    </row>
    <row r="71994" spans="1:1">
      <c r="A71994"/>
    </row>
    <row r="71995" spans="1:1">
      <c r="A71995"/>
    </row>
    <row r="71996" spans="1:1">
      <c r="A71996"/>
    </row>
    <row r="71997" spans="1:1">
      <c r="A71997"/>
    </row>
    <row r="71998" spans="1:1">
      <c r="A71998"/>
    </row>
    <row r="71999" spans="1:1">
      <c r="A71999"/>
    </row>
    <row r="72000" spans="1:1">
      <c r="A72000"/>
    </row>
    <row r="72001" spans="1:1">
      <c r="A72001"/>
    </row>
    <row r="72002" spans="1:1">
      <c r="A72002"/>
    </row>
    <row r="72003" spans="1:1">
      <c r="A72003"/>
    </row>
    <row r="72004" spans="1:1">
      <c r="A72004"/>
    </row>
    <row r="72005" spans="1:1">
      <c r="A72005"/>
    </row>
    <row r="72006" spans="1:1">
      <c r="A72006"/>
    </row>
    <row r="72007" spans="1:1">
      <c r="A72007"/>
    </row>
    <row r="72008" spans="1:1">
      <c r="A72008"/>
    </row>
    <row r="72009" spans="1:1">
      <c r="A72009"/>
    </row>
    <row r="72010" spans="1:1">
      <c r="A72010"/>
    </row>
    <row r="72011" spans="1:1">
      <c r="A72011"/>
    </row>
    <row r="72012" spans="1:1">
      <c r="A72012"/>
    </row>
    <row r="72013" spans="1:1">
      <c r="A72013"/>
    </row>
    <row r="72014" spans="1:1">
      <c r="A72014"/>
    </row>
    <row r="72015" spans="1:1">
      <c r="A72015"/>
    </row>
    <row r="72016" spans="1:1">
      <c r="A72016"/>
    </row>
    <row r="72017" spans="1:1">
      <c r="A72017"/>
    </row>
    <row r="72018" spans="1:1">
      <c r="A72018"/>
    </row>
    <row r="72019" spans="1:1">
      <c r="A72019"/>
    </row>
    <row r="72020" spans="1:1">
      <c r="A72020"/>
    </row>
    <row r="72021" spans="1:1">
      <c r="A72021"/>
    </row>
    <row r="72022" spans="1:1">
      <c r="A72022"/>
    </row>
    <row r="72023" spans="1:1">
      <c r="A72023"/>
    </row>
    <row r="72024" spans="1:1">
      <c r="A72024"/>
    </row>
    <row r="72025" spans="1:1">
      <c r="A72025"/>
    </row>
    <row r="72026" spans="1:1">
      <c r="A72026"/>
    </row>
    <row r="72027" spans="1:1">
      <c r="A72027"/>
    </row>
    <row r="72028" spans="1:1">
      <c r="A72028"/>
    </row>
    <row r="72029" spans="1:1">
      <c r="A72029"/>
    </row>
    <row r="72030" spans="1:1">
      <c r="A72030"/>
    </row>
    <row r="72031" spans="1:1">
      <c r="A72031"/>
    </row>
    <row r="72032" spans="1:1">
      <c r="A72032"/>
    </row>
    <row r="72033" spans="1:1">
      <c r="A72033"/>
    </row>
    <row r="72034" spans="1:1">
      <c r="A72034"/>
    </row>
    <row r="72035" spans="1:1">
      <c r="A72035"/>
    </row>
    <row r="72036" spans="1:1">
      <c r="A72036"/>
    </row>
    <row r="72037" spans="1:1">
      <c r="A72037"/>
    </row>
    <row r="72038" spans="1:1">
      <c r="A72038"/>
    </row>
    <row r="72039" spans="1:1">
      <c r="A72039"/>
    </row>
    <row r="72040" spans="1:1">
      <c r="A72040"/>
    </row>
    <row r="72041" spans="1:1">
      <c r="A72041"/>
    </row>
    <row r="72042" spans="1:1">
      <c r="A72042"/>
    </row>
    <row r="72043" spans="1:1">
      <c r="A72043"/>
    </row>
    <row r="72044" spans="1:1">
      <c r="A72044"/>
    </row>
    <row r="72045" spans="1:1">
      <c r="A72045"/>
    </row>
    <row r="72046" spans="1:1">
      <c r="A72046"/>
    </row>
    <row r="72047" spans="1:1">
      <c r="A72047"/>
    </row>
    <row r="72048" spans="1:1">
      <c r="A72048"/>
    </row>
    <row r="72049" spans="1:1">
      <c r="A72049"/>
    </row>
    <row r="72050" spans="1:1">
      <c r="A72050"/>
    </row>
    <row r="72051" spans="1:1">
      <c r="A72051"/>
    </row>
    <row r="72052" spans="1:1">
      <c r="A72052"/>
    </row>
    <row r="72053" spans="1:1">
      <c r="A72053"/>
    </row>
    <row r="72054" spans="1:1">
      <c r="A72054"/>
    </row>
    <row r="72055" spans="1:1">
      <c r="A72055"/>
    </row>
    <row r="72056" spans="1:1">
      <c r="A72056"/>
    </row>
    <row r="72057" spans="1:1">
      <c r="A72057"/>
    </row>
    <row r="72058" spans="1:1">
      <c r="A72058"/>
    </row>
    <row r="72059" spans="1:1">
      <c r="A72059"/>
    </row>
    <row r="72060" spans="1:1">
      <c r="A72060"/>
    </row>
    <row r="72061" spans="1:1">
      <c r="A72061"/>
    </row>
    <row r="72062" spans="1:1">
      <c r="A72062"/>
    </row>
    <row r="72063" spans="1:1">
      <c r="A72063"/>
    </row>
    <row r="72064" spans="1:1">
      <c r="A72064"/>
    </row>
    <row r="72065" spans="1:1">
      <c r="A72065"/>
    </row>
    <row r="72066" spans="1:1">
      <c r="A72066"/>
    </row>
    <row r="72067" spans="1:1">
      <c r="A72067"/>
    </row>
    <row r="72068" spans="1:1">
      <c r="A72068"/>
    </row>
    <row r="72069" spans="1:1">
      <c r="A72069"/>
    </row>
    <row r="72070" spans="1:1">
      <c r="A72070"/>
    </row>
    <row r="72071" spans="1:1">
      <c r="A72071"/>
    </row>
    <row r="72072" spans="1:1">
      <c r="A72072"/>
    </row>
    <row r="72073" spans="1:1">
      <c r="A72073"/>
    </row>
    <row r="72074" spans="1:1">
      <c r="A72074"/>
    </row>
    <row r="72075" spans="1:1">
      <c r="A72075"/>
    </row>
    <row r="72076" spans="1:1">
      <c r="A72076"/>
    </row>
    <row r="72077" spans="1:1">
      <c r="A72077"/>
    </row>
    <row r="72078" spans="1:1">
      <c r="A72078"/>
    </row>
    <row r="72079" spans="1:1">
      <c r="A72079"/>
    </row>
    <row r="72080" spans="1:1">
      <c r="A72080"/>
    </row>
    <row r="72081" spans="1:1">
      <c r="A72081"/>
    </row>
    <row r="72082" spans="1:1">
      <c r="A72082"/>
    </row>
    <row r="72083" spans="1:1">
      <c r="A72083"/>
    </row>
    <row r="72084" spans="1:1">
      <c r="A72084"/>
    </row>
    <row r="72085" spans="1:1">
      <c r="A72085"/>
    </row>
    <row r="72086" spans="1:1">
      <c r="A72086"/>
    </row>
    <row r="72087" spans="1:1">
      <c r="A72087"/>
    </row>
    <row r="72088" spans="1:1">
      <c r="A72088"/>
    </row>
    <row r="72089" spans="1:1">
      <c r="A72089"/>
    </row>
    <row r="72090" spans="1:1">
      <c r="A72090"/>
    </row>
    <row r="72091" spans="1:1">
      <c r="A72091"/>
    </row>
    <row r="72092" spans="1:1">
      <c r="A72092"/>
    </row>
    <row r="72093" spans="1:1">
      <c r="A72093"/>
    </row>
    <row r="72094" spans="1:1">
      <c r="A72094"/>
    </row>
    <row r="72095" spans="1:1">
      <c r="A72095"/>
    </row>
    <row r="72096" spans="1:1">
      <c r="A72096"/>
    </row>
    <row r="72097" spans="1:1">
      <c r="A72097"/>
    </row>
    <row r="72098" spans="1:1">
      <c r="A72098"/>
    </row>
    <row r="72099" spans="1:1">
      <c r="A72099"/>
    </row>
    <row r="72100" spans="1:1">
      <c r="A72100"/>
    </row>
    <row r="72101" spans="1:1">
      <c r="A72101"/>
    </row>
    <row r="72102" spans="1:1">
      <c r="A72102"/>
    </row>
    <row r="72103" spans="1:1">
      <c r="A72103"/>
    </row>
    <row r="72104" spans="1:1">
      <c r="A72104"/>
    </row>
    <row r="72105" spans="1:1">
      <c r="A72105"/>
    </row>
    <row r="72106" spans="1:1">
      <c r="A72106"/>
    </row>
    <row r="72107" spans="1:1">
      <c r="A72107"/>
    </row>
    <row r="72108" spans="1:1">
      <c r="A72108"/>
    </row>
    <row r="72109" spans="1:1">
      <c r="A72109"/>
    </row>
    <row r="72110" spans="1:1">
      <c r="A72110"/>
    </row>
    <row r="72111" spans="1:1">
      <c r="A72111"/>
    </row>
    <row r="72112" spans="1:1">
      <c r="A72112"/>
    </row>
    <row r="72113" spans="1:1">
      <c r="A72113"/>
    </row>
    <row r="72114" spans="1:1">
      <c r="A72114"/>
    </row>
    <row r="72115" spans="1:1">
      <c r="A72115"/>
    </row>
    <row r="72116" spans="1:1">
      <c r="A72116"/>
    </row>
    <row r="72117" spans="1:1">
      <c r="A72117"/>
    </row>
    <row r="72118" spans="1:1">
      <c r="A72118"/>
    </row>
    <row r="72119" spans="1:1">
      <c r="A72119"/>
    </row>
    <row r="72120" spans="1:1">
      <c r="A72120"/>
    </row>
    <row r="72121" spans="1:1">
      <c r="A72121"/>
    </row>
    <row r="72122" spans="1:1">
      <c r="A72122"/>
    </row>
    <row r="72123" spans="1:1">
      <c r="A72123"/>
    </row>
    <row r="72124" spans="1:1">
      <c r="A72124"/>
    </row>
    <row r="72125" spans="1:1">
      <c r="A72125"/>
    </row>
    <row r="72126" spans="1:1">
      <c r="A72126"/>
    </row>
    <row r="72127" spans="1:1">
      <c r="A72127"/>
    </row>
    <row r="72128" spans="1:1">
      <c r="A72128"/>
    </row>
    <row r="72129" spans="1:1">
      <c r="A72129"/>
    </row>
    <row r="72130" spans="1:1">
      <c r="A72130"/>
    </row>
    <row r="72131" spans="1:1">
      <c r="A72131"/>
    </row>
    <row r="72132" spans="1:1">
      <c r="A72132"/>
    </row>
    <row r="72133" spans="1:1">
      <c r="A72133"/>
    </row>
    <row r="72134" spans="1:1">
      <c r="A72134"/>
    </row>
    <row r="72135" spans="1:1">
      <c r="A72135"/>
    </row>
    <row r="72136" spans="1:1">
      <c r="A72136"/>
    </row>
    <row r="72137" spans="1:1">
      <c r="A72137"/>
    </row>
    <row r="72138" spans="1:1">
      <c r="A72138"/>
    </row>
    <row r="72139" spans="1:1">
      <c r="A72139"/>
    </row>
    <row r="72140" spans="1:1">
      <c r="A72140"/>
    </row>
    <row r="72141" spans="1:1">
      <c r="A72141"/>
    </row>
    <row r="72142" spans="1:1">
      <c r="A72142"/>
    </row>
    <row r="72143" spans="1:1">
      <c r="A72143"/>
    </row>
    <row r="72144" spans="1:1">
      <c r="A72144"/>
    </row>
    <row r="72145" spans="1:1">
      <c r="A72145"/>
    </row>
    <row r="72146" spans="1:1">
      <c r="A72146"/>
    </row>
    <row r="72147" spans="1:1">
      <c r="A72147"/>
    </row>
    <row r="72148" spans="1:1">
      <c r="A72148"/>
    </row>
    <row r="72149" spans="1:1">
      <c r="A72149"/>
    </row>
    <row r="72150" spans="1:1">
      <c r="A72150"/>
    </row>
    <row r="72151" spans="1:1">
      <c r="A72151"/>
    </row>
    <row r="72152" spans="1:1">
      <c r="A72152"/>
    </row>
    <row r="72153" spans="1:1">
      <c r="A72153"/>
    </row>
    <row r="72154" spans="1:1">
      <c r="A72154"/>
    </row>
    <row r="72155" spans="1:1">
      <c r="A72155"/>
    </row>
    <row r="72156" spans="1:1">
      <c r="A72156"/>
    </row>
    <row r="72157" spans="1:1">
      <c r="A72157"/>
    </row>
    <row r="72158" spans="1:1">
      <c r="A72158"/>
    </row>
    <row r="72159" spans="1:1">
      <c r="A72159"/>
    </row>
    <row r="72160" spans="1:1">
      <c r="A72160"/>
    </row>
    <row r="72161" spans="1:1">
      <c r="A72161"/>
    </row>
    <row r="72162" spans="1:1">
      <c r="A72162"/>
    </row>
    <row r="72163" spans="1:1">
      <c r="A72163"/>
    </row>
    <row r="72164" spans="1:1">
      <c r="A72164"/>
    </row>
    <row r="72165" spans="1:1">
      <c r="A72165"/>
    </row>
    <row r="72166" spans="1:1">
      <c r="A72166"/>
    </row>
    <row r="72167" spans="1:1">
      <c r="A72167"/>
    </row>
    <row r="72168" spans="1:1">
      <c r="A72168"/>
    </row>
    <row r="72169" spans="1:1">
      <c r="A72169"/>
    </row>
    <row r="72170" spans="1:1">
      <c r="A72170"/>
    </row>
    <row r="72171" spans="1:1">
      <c r="A72171"/>
    </row>
    <row r="72172" spans="1:1">
      <c r="A72172"/>
    </row>
    <row r="72173" spans="1:1">
      <c r="A72173"/>
    </row>
    <row r="72174" spans="1:1">
      <c r="A72174"/>
    </row>
    <row r="72175" spans="1:1">
      <c r="A72175"/>
    </row>
    <row r="72176" spans="1:1">
      <c r="A72176"/>
    </row>
    <row r="72177" spans="1:1">
      <c r="A72177"/>
    </row>
    <row r="72178" spans="1:1">
      <c r="A72178"/>
    </row>
    <row r="72179" spans="1:1">
      <c r="A72179"/>
    </row>
    <row r="72180" spans="1:1">
      <c r="A72180"/>
    </row>
    <row r="72181" spans="1:1">
      <c r="A72181"/>
    </row>
    <row r="72182" spans="1:1">
      <c r="A72182"/>
    </row>
    <row r="72183" spans="1:1">
      <c r="A72183"/>
    </row>
    <row r="72184" spans="1:1">
      <c r="A72184"/>
    </row>
    <row r="72185" spans="1:1">
      <c r="A72185"/>
    </row>
    <row r="72186" spans="1:1">
      <c r="A72186"/>
    </row>
    <row r="72187" spans="1:1">
      <c r="A72187"/>
    </row>
    <row r="72188" spans="1:1">
      <c r="A72188"/>
    </row>
    <row r="72189" spans="1:1">
      <c r="A72189"/>
    </row>
    <row r="72190" spans="1:1">
      <c r="A72190"/>
    </row>
    <row r="72191" spans="1:1">
      <c r="A72191"/>
    </row>
    <row r="72192" spans="1:1">
      <c r="A72192"/>
    </row>
    <row r="72193" spans="1:1">
      <c r="A72193"/>
    </row>
    <row r="72194" spans="1:1">
      <c r="A72194"/>
    </row>
    <row r="72195" spans="1:1">
      <c r="A72195"/>
    </row>
    <row r="72196" spans="1:1">
      <c r="A72196"/>
    </row>
    <row r="72197" spans="1:1">
      <c r="A72197"/>
    </row>
    <row r="72198" spans="1:1">
      <c r="A72198"/>
    </row>
    <row r="72199" spans="1:1">
      <c r="A72199"/>
    </row>
    <row r="72200" spans="1:1">
      <c r="A72200"/>
    </row>
    <row r="72201" spans="1:1">
      <c r="A72201"/>
    </row>
    <row r="72202" spans="1:1">
      <c r="A72202"/>
    </row>
    <row r="72203" spans="1:1">
      <c r="A72203"/>
    </row>
    <row r="72204" spans="1:1">
      <c r="A72204"/>
    </row>
    <row r="72205" spans="1:1">
      <c r="A72205"/>
    </row>
    <row r="72206" spans="1:1">
      <c r="A72206"/>
    </row>
    <row r="72207" spans="1:1">
      <c r="A72207"/>
    </row>
    <row r="72208" spans="1:1">
      <c r="A72208"/>
    </row>
    <row r="72209" spans="1:1">
      <c r="A72209"/>
    </row>
    <row r="72210" spans="1:1">
      <c r="A72210"/>
    </row>
    <row r="72211" spans="1:1">
      <c r="A72211"/>
    </row>
    <row r="72212" spans="1:1">
      <c r="A72212"/>
    </row>
    <row r="72213" spans="1:1">
      <c r="A72213"/>
    </row>
    <row r="72214" spans="1:1">
      <c r="A72214"/>
    </row>
    <row r="72215" spans="1:1">
      <c r="A72215"/>
    </row>
    <row r="72216" spans="1:1">
      <c r="A72216"/>
    </row>
    <row r="72217" spans="1:1">
      <c r="A72217"/>
    </row>
    <row r="72218" spans="1:1">
      <c r="A72218"/>
    </row>
    <row r="72219" spans="1:1">
      <c r="A72219"/>
    </row>
    <row r="72220" spans="1:1">
      <c r="A72220"/>
    </row>
    <row r="72221" spans="1:1">
      <c r="A72221"/>
    </row>
    <row r="72222" spans="1:1">
      <c r="A72222"/>
    </row>
    <row r="72223" spans="1:1">
      <c r="A72223"/>
    </row>
    <row r="72224" spans="1:1">
      <c r="A72224"/>
    </row>
    <row r="72225" spans="1:1">
      <c r="A72225"/>
    </row>
    <row r="72226" spans="1:1">
      <c r="A72226"/>
    </row>
    <row r="72227" spans="1:1">
      <c r="A72227"/>
    </row>
    <row r="72228" spans="1:1">
      <c r="A72228"/>
    </row>
    <row r="72229" spans="1:1">
      <c r="A72229"/>
    </row>
    <row r="72230" spans="1:1">
      <c r="A72230"/>
    </row>
    <row r="72231" spans="1:1">
      <c r="A72231"/>
    </row>
    <row r="72232" spans="1:1">
      <c r="A72232"/>
    </row>
    <row r="72233" spans="1:1">
      <c r="A72233"/>
    </row>
    <row r="72234" spans="1:1">
      <c r="A72234"/>
    </row>
    <row r="72235" spans="1:1">
      <c r="A72235"/>
    </row>
    <row r="72236" spans="1:1">
      <c r="A72236"/>
    </row>
    <row r="72237" spans="1:1">
      <c r="A72237"/>
    </row>
    <row r="72238" spans="1:1">
      <c r="A72238"/>
    </row>
    <row r="72239" spans="1:1">
      <c r="A72239"/>
    </row>
    <row r="72240" spans="1:1">
      <c r="A72240"/>
    </row>
    <row r="72241" spans="1:1">
      <c r="A72241"/>
    </row>
    <row r="72242" spans="1:1">
      <c r="A72242"/>
    </row>
    <row r="72243" spans="1:1">
      <c r="A72243"/>
    </row>
    <row r="72244" spans="1:1">
      <c r="A72244"/>
    </row>
    <row r="72245" spans="1:1">
      <c r="A72245"/>
    </row>
    <row r="72246" spans="1:1">
      <c r="A72246"/>
    </row>
    <row r="72247" spans="1:1">
      <c r="A72247"/>
    </row>
    <row r="72248" spans="1:1">
      <c r="A72248"/>
    </row>
    <row r="72249" spans="1:1">
      <c r="A72249"/>
    </row>
    <row r="72250" spans="1:1">
      <c r="A72250"/>
    </row>
    <row r="72251" spans="1:1">
      <c r="A72251"/>
    </row>
    <row r="72252" spans="1:1">
      <c r="A72252"/>
    </row>
    <row r="72253" spans="1:1">
      <c r="A72253"/>
    </row>
    <row r="72254" spans="1:1">
      <c r="A72254"/>
    </row>
    <row r="72255" spans="1:1">
      <c r="A72255"/>
    </row>
    <row r="72256" spans="1:1">
      <c r="A72256"/>
    </row>
    <row r="72257" spans="1:1">
      <c r="A72257"/>
    </row>
    <row r="72258" spans="1:1">
      <c r="A72258"/>
    </row>
    <row r="72259" spans="1:1">
      <c r="A72259"/>
    </row>
    <row r="72260" spans="1:1">
      <c r="A72260"/>
    </row>
    <row r="72261" spans="1:1">
      <c r="A72261"/>
    </row>
    <row r="72262" spans="1:1">
      <c r="A72262"/>
    </row>
    <row r="72263" spans="1:1">
      <c r="A72263"/>
    </row>
    <row r="72264" spans="1:1">
      <c r="A72264"/>
    </row>
    <row r="72265" spans="1:1">
      <c r="A72265"/>
    </row>
    <row r="72266" spans="1:1">
      <c r="A72266"/>
    </row>
    <row r="72267" spans="1:1">
      <c r="A72267"/>
    </row>
    <row r="72268" spans="1:1">
      <c r="A72268"/>
    </row>
    <row r="72269" spans="1:1">
      <c r="A72269"/>
    </row>
    <row r="72270" spans="1:1">
      <c r="A72270"/>
    </row>
    <row r="72271" spans="1:1">
      <c r="A72271"/>
    </row>
    <row r="72272" spans="1:1">
      <c r="A72272"/>
    </row>
    <row r="72273" spans="1:1">
      <c r="A72273"/>
    </row>
    <row r="72274" spans="1:1">
      <c r="A72274"/>
    </row>
    <row r="72275" spans="1:1">
      <c r="A72275"/>
    </row>
    <row r="72276" spans="1:1">
      <c r="A72276"/>
    </row>
    <row r="72277" spans="1:1">
      <c r="A72277"/>
    </row>
    <row r="72278" spans="1:1">
      <c r="A72278"/>
    </row>
    <row r="72279" spans="1:1">
      <c r="A72279"/>
    </row>
    <row r="72280" spans="1:1">
      <c r="A72280"/>
    </row>
    <row r="72281" spans="1:1">
      <c r="A72281"/>
    </row>
    <row r="72282" spans="1:1">
      <c r="A72282"/>
    </row>
    <row r="72283" spans="1:1">
      <c r="A72283"/>
    </row>
    <row r="72284" spans="1:1">
      <c r="A72284"/>
    </row>
    <row r="72285" spans="1:1">
      <c r="A72285"/>
    </row>
    <row r="72286" spans="1:1">
      <c r="A72286"/>
    </row>
    <row r="72287" spans="1:1">
      <c r="A72287"/>
    </row>
    <row r="72288" spans="1:1">
      <c r="A72288"/>
    </row>
    <row r="72289" spans="1:1">
      <c r="A72289"/>
    </row>
    <row r="72290" spans="1:1">
      <c r="A72290"/>
    </row>
    <row r="72291" spans="1:1">
      <c r="A72291"/>
    </row>
    <row r="72292" spans="1:1">
      <c r="A72292"/>
    </row>
    <row r="72293" spans="1:1">
      <c r="A72293"/>
    </row>
    <row r="72294" spans="1:1">
      <c r="A72294"/>
    </row>
    <row r="72295" spans="1:1">
      <c r="A72295"/>
    </row>
    <row r="72296" spans="1:1">
      <c r="A72296"/>
    </row>
    <row r="72297" spans="1:1">
      <c r="A72297"/>
    </row>
    <row r="72298" spans="1:1">
      <c r="A72298"/>
    </row>
    <row r="72299" spans="1:1">
      <c r="A72299"/>
    </row>
    <row r="72300" spans="1:1">
      <c r="A72300"/>
    </row>
    <row r="72301" spans="1:1">
      <c r="A72301"/>
    </row>
    <row r="72302" spans="1:1">
      <c r="A72302"/>
    </row>
    <row r="72303" spans="1:1">
      <c r="A72303"/>
    </row>
    <row r="72304" spans="1:1">
      <c r="A72304"/>
    </row>
    <row r="72305" spans="1:1">
      <c r="A72305"/>
    </row>
    <row r="72306" spans="1:1">
      <c r="A72306"/>
    </row>
    <row r="72307" spans="1:1">
      <c r="A72307"/>
    </row>
    <row r="72308" spans="1:1">
      <c r="A72308"/>
    </row>
    <row r="72309" spans="1:1">
      <c r="A72309"/>
    </row>
    <row r="72310" spans="1:1">
      <c r="A72310"/>
    </row>
    <row r="72311" spans="1:1">
      <c r="A72311"/>
    </row>
    <row r="72312" spans="1:1">
      <c r="A72312"/>
    </row>
    <row r="72313" spans="1:1">
      <c r="A72313"/>
    </row>
    <row r="72314" spans="1:1">
      <c r="A72314"/>
    </row>
    <row r="72315" spans="1:1">
      <c r="A72315"/>
    </row>
    <row r="72316" spans="1:1">
      <c r="A72316"/>
    </row>
    <row r="72317" spans="1:1">
      <c r="A72317"/>
    </row>
    <row r="72318" spans="1:1">
      <c r="A72318"/>
    </row>
    <row r="72319" spans="1:1">
      <c r="A72319"/>
    </row>
    <row r="72320" spans="1:1">
      <c r="A72320"/>
    </row>
    <row r="72321" spans="1:1">
      <c r="A72321"/>
    </row>
    <row r="72322" spans="1:1">
      <c r="A72322"/>
    </row>
    <row r="72323" spans="1:1">
      <c r="A72323"/>
    </row>
    <row r="72324" spans="1:1">
      <c r="A72324"/>
    </row>
    <row r="72325" spans="1:1">
      <c r="A72325"/>
    </row>
    <row r="72326" spans="1:1">
      <c r="A72326"/>
    </row>
    <row r="72327" spans="1:1">
      <c r="A72327"/>
    </row>
    <row r="72328" spans="1:1">
      <c r="A72328"/>
    </row>
    <row r="72329" spans="1:1">
      <c r="A72329"/>
    </row>
    <row r="72330" spans="1:1">
      <c r="A72330"/>
    </row>
    <row r="72331" spans="1:1">
      <c r="A72331"/>
    </row>
    <row r="72332" spans="1:1">
      <c r="A72332"/>
    </row>
    <row r="72333" spans="1:1">
      <c r="A72333"/>
    </row>
    <row r="72334" spans="1:1">
      <c r="A72334"/>
    </row>
    <row r="72335" spans="1:1">
      <c r="A72335"/>
    </row>
    <row r="72336" spans="1:1">
      <c r="A72336"/>
    </row>
    <row r="72337" spans="1:1">
      <c r="A72337"/>
    </row>
    <row r="72338" spans="1:1">
      <c r="A72338"/>
    </row>
    <row r="72339" spans="1:1">
      <c r="A72339"/>
    </row>
    <row r="72340" spans="1:1">
      <c r="A72340"/>
    </row>
    <row r="72341" spans="1:1">
      <c r="A72341"/>
    </row>
    <row r="72342" spans="1:1">
      <c r="A72342"/>
    </row>
    <row r="72343" spans="1:1">
      <c r="A72343"/>
    </row>
    <row r="72344" spans="1:1">
      <c r="A72344"/>
    </row>
    <row r="72345" spans="1:1">
      <c r="A72345"/>
    </row>
    <row r="72346" spans="1:1">
      <c r="A72346"/>
    </row>
    <row r="72347" spans="1:1">
      <c r="A72347"/>
    </row>
    <row r="72348" spans="1:1">
      <c r="A72348"/>
    </row>
    <row r="72349" spans="1:1">
      <c r="A72349"/>
    </row>
    <row r="72350" spans="1:1">
      <c r="A72350"/>
    </row>
    <row r="72351" spans="1:1">
      <c r="A72351"/>
    </row>
    <row r="72352" spans="1:1">
      <c r="A72352"/>
    </row>
    <row r="72353" spans="1:1">
      <c r="A72353"/>
    </row>
    <row r="72354" spans="1:1">
      <c r="A72354"/>
    </row>
    <row r="72355" spans="1:1">
      <c r="A72355"/>
    </row>
    <row r="72356" spans="1:1">
      <c r="A72356"/>
    </row>
    <row r="72357" spans="1:1">
      <c r="A72357"/>
    </row>
    <row r="72358" spans="1:1">
      <c r="A72358"/>
    </row>
    <row r="72359" spans="1:1">
      <c r="A72359"/>
    </row>
    <row r="72360" spans="1:1">
      <c r="A72360"/>
    </row>
    <row r="72361" spans="1:1">
      <c r="A72361"/>
    </row>
    <row r="72362" spans="1:1">
      <c r="A72362"/>
    </row>
    <row r="72363" spans="1:1">
      <c r="A72363"/>
    </row>
    <row r="72364" spans="1:1">
      <c r="A72364"/>
    </row>
    <row r="72365" spans="1:1">
      <c r="A72365"/>
    </row>
    <row r="72366" spans="1:1">
      <c r="A72366"/>
    </row>
    <row r="72367" spans="1:1">
      <c r="A72367"/>
    </row>
    <row r="72368" spans="1:1">
      <c r="A72368"/>
    </row>
    <row r="72369" spans="1:1">
      <c r="A72369"/>
    </row>
    <row r="72370" spans="1:1">
      <c r="A72370"/>
    </row>
    <row r="72371" spans="1:1">
      <c r="A72371"/>
    </row>
    <row r="72372" spans="1:1">
      <c r="A72372"/>
    </row>
    <row r="72373" spans="1:1">
      <c r="A72373"/>
    </row>
    <row r="72374" spans="1:1">
      <c r="A72374"/>
    </row>
    <row r="72375" spans="1:1">
      <c r="A72375"/>
    </row>
    <row r="72376" spans="1:1">
      <c r="A72376"/>
    </row>
    <row r="72377" spans="1:1">
      <c r="A72377"/>
    </row>
    <row r="72378" spans="1:1">
      <c r="A72378"/>
    </row>
    <row r="72379" spans="1:1">
      <c r="A72379"/>
    </row>
    <row r="72380" spans="1:1">
      <c r="A72380"/>
    </row>
    <row r="72381" spans="1:1">
      <c r="A72381"/>
    </row>
    <row r="72382" spans="1:1">
      <c r="A72382"/>
    </row>
    <row r="72383" spans="1:1">
      <c r="A72383"/>
    </row>
    <row r="72384" spans="1:1">
      <c r="A72384"/>
    </row>
    <row r="72385" spans="1:1">
      <c r="A72385"/>
    </row>
    <row r="72386" spans="1:1">
      <c r="A72386"/>
    </row>
    <row r="72387" spans="1:1">
      <c r="A72387"/>
    </row>
    <row r="72388" spans="1:1">
      <c r="A72388"/>
    </row>
    <row r="72389" spans="1:1">
      <c r="A72389"/>
    </row>
    <row r="72390" spans="1:1">
      <c r="A72390"/>
    </row>
    <row r="72391" spans="1:1">
      <c r="A72391"/>
    </row>
    <row r="72392" spans="1:1">
      <c r="A72392"/>
    </row>
    <row r="72393" spans="1:1">
      <c r="A72393"/>
    </row>
    <row r="72394" spans="1:1">
      <c r="A72394"/>
    </row>
    <row r="72395" spans="1:1">
      <c r="A72395"/>
    </row>
    <row r="72396" spans="1:1">
      <c r="A72396"/>
    </row>
    <row r="72397" spans="1:1">
      <c r="A72397"/>
    </row>
    <row r="72398" spans="1:1">
      <c r="A72398"/>
    </row>
    <row r="72399" spans="1:1">
      <c r="A72399"/>
    </row>
    <row r="72400" spans="1:1">
      <c r="A72400"/>
    </row>
    <row r="72401" spans="1:1">
      <c r="A72401"/>
    </row>
    <row r="72402" spans="1:1">
      <c r="A72402"/>
    </row>
    <row r="72403" spans="1:1">
      <c r="A72403"/>
    </row>
    <row r="72404" spans="1:1">
      <c r="A72404"/>
    </row>
    <row r="72405" spans="1:1">
      <c r="A72405"/>
    </row>
    <row r="72406" spans="1:1">
      <c r="A72406"/>
    </row>
    <row r="72407" spans="1:1">
      <c r="A72407"/>
    </row>
    <row r="72408" spans="1:1">
      <c r="A72408"/>
    </row>
    <row r="72409" spans="1:1">
      <c r="A72409"/>
    </row>
    <row r="72410" spans="1:1">
      <c r="A72410"/>
    </row>
    <row r="72411" spans="1:1">
      <c r="A72411"/>
    </row>
    <row r="72412" spans="1:1">
      <c r="A72412"/>
    </row>
    <row r="72413" spans="1:1">
      <c r="A72413"/>
    </row>
    <row r="72414" spans="1:1">
      <c r="A72414"/>
    </row>
    <row r="72415" spans="1:1">
      <c r="A72415"/>
    </row>
    <row r="72416" spans="1:1">
      <c r="A72416"/>
    </row>
    <row r="72417" spans="1:1">
      <c r="A72417"/>
    </row>
    <row r="72418" spans="1:1">
      <c r="A72418"/>
    </row>
    <row r="72419" spans="1:1">
      <c r="A72419"/>
    </row>
    <row r="72420" spans="1:1">
      <c r="A72420"/>
    </row>
    <row r="72421" spans="1:1">
      <c r="A72421"/>
    </row>
    <row r="72422" spans="1:1">
      <c r="A72422"/>
    </row>
    <row r="72423" spans="1:1">
      <c r="A72423"/>
    </row>
    <row r="72424" spans="1:1">
      <c r="A72424"/>
    </row>
    <row r="72425" spans="1:1">
      <c r="A72425"/>
    </row>
    <row r="72426" spans="1:1">
      <c r="A72426"/>
    </row>
    <row r="72427" spans="1:1">
      <c r="A72427"/>
    </row>
    <row r="72428" spans="1:1">
      <c r="A72428"/>
    </row>
    <row r="72429" spans="1:1">
      <c r="A72429"/>
    </row>
    <row r="72430" spans="1:1">
      <c r="A72430"/>
    </row>
    <row r="72431" spans="1:1">
      <c r="A72431"/>
    </row>
    <row r="72432" spans="1:1">
      <c r="A72432"/>
    </row>
    <row r="72433" spans="1:1">
      <c r="A72433"/>
    </row>
    <row r="72434" spans="1:1">
      <c r="A72434"/>
    </row>
    <row r="72435" spans="1:1">
      <c r="A72435"/>
    </row>
    <row r="72436" spans="1:1">
      <c r="A72436"/>
    </row>
    <row r="72437" spans="1:1">
      <c r="A72437"/>
    </row>
    <row r="72438" spans="1:1">
      <c r="A72438"/>
    </row>
    <row r="72439" spans="1:1">
      <c r="A72439"/>
    </row>
    <row r="72440" spans="1:1">
      <c r="A72440"/>
    </row>
    <row r="72441" spans="1:1">
      <c r="A72441"/>
    </row>
    <row r="72442" spans="1:1">
      <c r="A72442"/>
    </row>
    <row r="72443" spans="1:1">
      <c r="A72443"/>
    </row>
    <row r="72444" spans="1:1">
      <c r="A72444"/>
    </row>
    <row r="72445" spans="1:1">
      <c r="A72445"/>
    </row>
    <row r="72446" spans="1:1">
      <c r="A72446"/>
    </row>
    <row r="72447" spans="1:1">
      <c r="A72447"/>
    </row>
    <row r="72448" spans="1:1">
      <c r="A72448"/>
    </row>
    <row r="72449" spans="1:1">
      <c r="A72449"/>
    </row>
    <row r="72450" spans="1:1">
      <c r="A72450"/>
    </row>
    <row r="72451" spans="1:1">
      <c r="A72451"/>
    </row>
    <row r="72452" spans="1:1">
      <c r="A72452"/>
    </row>
    <row r="72453" spans="1:1">
      <c r="A72453"/>
    </row>
    <row r="72454" spans="1:1">
      <c r="A72454"/>
    </row>
    <row r="72455" spans="1:1">
      <c r="A72455"/>
    </row>
    <row r="72456" spans="1:1">
      <c r="A72456"/>
    </row>
    <row r="72457" spans="1:1">
      <c r="A72457"/>
    </row>
    <row r="72458" spans="1:1">
      <c r="A72458"/>
    </row>
    <row r="72459" spans="1:1">
      <c r="A72459"/>
    </row>
    <row r="72460" spans="1:1">
      <c r="A72460"/>
    </row>
    <row r="72461" spans="1:1">
      <c r="A72461"/>
    </row>
    <row r="72462" spans="1:1">
      <c r="A72462"/>
    </row>
    <row r="72463" spans="1:1">
      <c r="A72463"/>
    </row>
    <row r="72464" spans="1:1">
      <c r="A72464"/>
    </row>
    <row r="72465" spans="1:1">
      <c r="A72465"/>
    </row>
    <row r="72466" spans="1:1">
      <c r="A72466"/>
    </row>
    <row r="72467" spans="1:1">
      <c r="A72467"/>
    </row>
    <row r="72468" spans="1:1">
      <c r="A72468"/>
    </row>
    <row r="72469" spans="1:1">
      <c r="A72469"/>
    </row>
    <row r="72470" spans="1:1">
      <c r="A72470"/>
    </row>
    <row r="72471" spans="1:1">
      <c r="A72471"/>
    </row>
    <row r="72472" spans="1:1">
      <c r="A72472"/>
    </row>
    <row r="72473" spans="1:1">
      <c r="A72473"/>
    </row>
    <row r="72474" spans="1:1">
      <c r="A72474"/>
    </row>
    <row r="72475" spans="1:1">
      <c r="A72475"/>
    </row>
    <row r="72476" spans="1:1">
      <c r="A72476"/>
    </row>
    <row r="72477" spans="1:1">
      <c r="A72477"/>
    </row>
    <row r="72478" spans="1:1">
      <c r="A72478"/>
    </row>
    <row r="72479" spans="1:1">
      <c r="A72479"/>
    </row>
    <row r="72480" spans="1:1">
      <c r="A72480"/>
    </row>
    <row r="72481" spans="1:1">
      <c r="A72481"/>
    </row>
    <row r="72482" spans="1:1">
      <c r="A72482"/>
    </row>
    <row r="72483" spans="1:1">
      <c r="A72483"/>
    </row>
    <row r="72484" spans="1:1">
      <c r="A72484"/>
    </row>
    <row r="72485" spans="1:1">
      <c r="A72485"/>
    </row>
    <row r="72486" spans="1:1">
      <c r="A72486"/>
    </row>
    <row r="72487" spans="1:1">
      <c r="A72487"/>
    </row>
    <row r="72488" spans="1:1">
      <c r="A72488"/>
    </row>
    <row r="72489" spans="1:1">
      <c r="A72489"/>
    </row>
    <row r="72490" spans="1:1">
      <c r="A72490"/>
    </row>
    <row r="72491" spans="1:1">
      <c r="A72491"/>
    </row>
    <row r="72492" spans="1:1">
      <c r="A72492"/>
    </row>
    <row r="72493" spans="1:1">
      <c r="A72493"/>
    </row>
    <row r="72494" spans="1:1">
      <c r="A72494"/>
    </row>
    <row r="72495" spans="1:1">
      <c r="A72495"/>
    </row>
    <row r="72496" spans="1:1">
      <c r="A72496"/>
    </row>
    <row r="72497" spans="1:1">
      <c r="A72497"/>
    </row>
    <row r="72498" spans="1:1">
      <c r="A72498"/>
    </row>
    <row r="72499" spans="1:1">
      <c r="A72499"/>
    </row>
    <row r="72500" spans="1:1">
      <c r="A72500"/>
    </row>
    <row r="72501" spans="1:1">
      <c r="A72501"/>
    </row>
    <row r="72502" spans="1:1">
      <c r="A72502"/>
    </row>
    <row r="72503" spans="1:1">
      <c r="A72503"/>
    </row>
    <row r="72504" spans="1:1">
      <c r="A72504"/>
    </row>
    <row r="72505" spans="1:1">
      <c r="A72505"/>
    </row>
    <row r="72506" spans="1:1">
      <c r="A72506"/>
    </row>
    <row r="72507" spans="1:1">
      <c r="A72507"/>
    </row>
    <row r="72508" spans="1:1">
      <c r="A72508"/>
    </row>
    <row r="72509" spans="1:1">
      <c r="A72509"/>
    </row>
    <row r="72510" spans="1:1">
      <c r="A72510"/>
    </row>
    <row r="72511" spans="1:1">
      <c r="A72511"/>
    </row>
    <row r="72512" spans="1:1">
      <c r="A72512"/>
    </row>
    <row r="72513" spans="1:1">
      <c r="A72513"/>
    </row>
    <row r="72514" spans="1:1">
      <c r="A72514"/>
    </row>
    <row r="72515" spans="1:1">
      <c r="A72515"/>
    </row>
    <row r="72516" spans="1:1">
      <c r="A72516"/>
    </row>
    <row r="72517" spans="1:1">
      <c r="A72517"/>
    </row>
    <row r="72518" spans="1:1">
      <c r="A72518"/>
    </row>
    <row r="72519" spans="1:1">
      <c r="A72519"/>
    </row>
    <row r="72520" spans="1:1">
      <c r="A72520"/>
    </row>
    <row r="72521" spans="1:1">
      <c r="A72521"/>
    </row>
    <row r="72522" spans="1:1">
      <c r="A72522"/>
    </row>
    <row r="72523" spans="1:1">
      <c r="A72523"/>
    </row>
    <row r="72524" spans="1:1">
      <c r="A72524"/>
    </row>
    <row r="72525" spans="1:1">
      <c r="A72525"/>
    </row>
    <row r="72526" spans="1:1">
      <c r="A72526"/>
    </row>
    <row r="72527" spans="1:1">
      <c r="A72527"/>
    </row>
    <row r="72528" spans="1:1">
      <c r="A72528"/>
    </row>
    <row r="72529" spans="1:1">
      <c r="A72529"/>
    </row>
    <row r="72530" spans="1:1">
      <c r="A72530"/>
    </row>
    <row r="72531" spans="1:1">
      <c r="A72531"/>
    </row>
    <row r="72532" spans="1:1">
      <c r="A72532"/>
    </row>
    <row r="72533" spans="1:1">
      <c r="A72533"/>
    </row>
    <row r="72534" spans="1:1">
      <c r="A72534"/>
    </row>
    <row r="72535" spans="1:1">
      <c r="A72535"/>
    </row>
    <row r="72536" spans="1:1">
      <c r="A72536"/>
    </row>
    <row r="72537" spans="1:1">
      <c r="A72537"/>
    </row>
    <row r="72538" spans="1:1">
      <c r="A72538"/>
    </row>
    <row r="72539" spans="1:1">
      <c r="A72539"/>
    </row>
    <row r="72540" spans="1:1">
      <c r="A72540"/>
    </row>
    <row r="72541" spans="1:1">
      <c r="A72541"/>
    </row>
    <row r="72542" spans="1:1">
      <c r="A72542"/>
    </row>
    <row r="72543" spans="1:1">
      <c r="A72543"/>
    </row>
    <row r="72544" spans="1:1">
      <c r="A72544"/>
    </row>
    <row r="72545" spans="1:1">
      <c r="A72545"/>
    </row>
    <row r="72546" spans="1:1">
      <c r="A72546"/>
    </row>
    <row r="72547" spans="1:1">
      <c r="A72547"/>
    </row>
    <row r="72548" spans="1:1">
      <c r="A72548"/>
    </row>
    <row r="72549" spans="1:1">
      <c r="A72549"/>
    </row>
    <row r="72550" spans="1:1">
      <c r="A72550"/>
    </row>
    <row r="72551" spans="1:1">
      <c r="A72551"/>
    </row>
    <row r="72552" spans="1:1">
      <c r="A72552"/>
    </row>
    <row r="72553" spans="1:1">
      <c r="A72553"/>
    </row>
    <row r="72554" spans="1:1">
      <c r="A72554"/>
    </row>
    <row r="72555" spans="1:1">
      <c r="A72555"/>
    </row>
    <row r="72556" spans="1:1">
      <c r="A72556"/>
    </row>
    <row r="72557" spans="1:1">
      <c r="A72557"/>
    </row>
    <row r="72558" spans="1:1">
      <c r="A72558"/>
    </row>
    <row r="72559" spans="1:1">
      <c r="A72559"/>
    </row>
    <row r="72560" spans="1:1">
      <c r="A72560"/>
    </row>
    <row r="72561" spans="1:1">
      <c r="A72561"/>
    </row>
    <row r="72562" spans="1:1">
      <c r="A72562"/>
    </row>
    <row r="72563" spans="1:1">
      <c r="A72563"/>
    </row>
    <row r="72564" spans="1:1">
      <c r="A72564"/>
    </row>
    <row r="72565" spans="1:1">
      <c r="A72565"/>
    </row>
    <row r="72566" spans="1:1">
      <c r="A72566"/>
    </row>
    <row r="72567" spans="1:1">
      <c r="A72567"/>
    </row>
    <row r="72568" spans="1:1">
      <c r="A72568"/>
    </row>
    <row r="72569" spans="1:1">
      <c r="A72569"/>
    </row>
    <row r="72570" spans="1:1">
      <c r="A72570"/>
    </row>
    <row r="72571" spans="1:1">
      <c r="A72571"/>
    </row>
    <row r="72572" spans="1:1">
      <c r="A72572"/>
    </row>
    <row r="72573" spans="1:1">
      <c r="A72573"/>
    </row>
    <row r="72574" spans="1:1">
      <c r="A72574"/>
    </row>
    <row r="72575" spans="1:1">
      <c r="A72575"/>
    </row>
    <row r="72576" spans="1:1">
      <c r="A72576"/>
    </row>
    <row r="72577" spans="1:1">
      <c r="A72577"/>
    </row>
    <row r="72578" spans="1:1">
      <c r="A72578"/>
    </row>
    <row r="72579" spans="1:1">
      <c r="A72579"/>
    </row>
    <row r="72580" spans="1:1">
      <c r="A72580"/>
    </row>
    <row r="72581" spans="1:1">
      <c r="A72581"/>
    </row>
    <row r="72582" spans="1:1">
      <c r="A72582"/>
    </row>
    <row r="72583" spans="1:1">
      <c r="A72583"/>
    </row>
    <row r="72584" spans="1:1">
      <c r="A72584"/>
    </row>
    <row r="72585" spans="1:1">
      <c r="A72585"/>
    </row>
    <row r="72586" spans="1:1">
      <c r="A72586"/>
    </row>
    <row r="72587" spans="1:1">
      <c r="A72587"/>
    </row>
    <row r="72588" spans="1:1">
      <c r="A72588"/>
    </row>
    <row r="72589" spans="1:1">
      <c r="A72589"/>
    </row>
    <row r="72590" spans="1:1">
      <c r="A72590"/>
    </row>
    <row r="72591" spans="1:1">
      <c r="A72591"/>
    </row>
    <row r="72592" spans="1:1">
      <c r="A72592"/>
    </row>
    <row r="72593" spans="1:1">
      <c r="A72593"/>
    </row>
    <row r="72594" spans="1:1">
      <c r="A72594"/>
    </row>
    <row r="72595" spans="1:1">
      <c r="A72595"/>
    </row>
    <row r="72596" spans="1:1">
      <c r="A72596"/>
    </row>
    <row r="72597" spans="1:1">
      <c r="A72597"/>
    </row>
    <row r="72598" spans="1:1">
      <c r="A72598"/>
    </row>
    <row r="72599" spans="1:1">
      <c r="A72599"/>
    </row>
    <row r="72600" spans="1:1">
      <c r="A72600"/>
    </row>
    <row r="72601" spans="1:1">
      <c r="A72601"/>
    </row>
    <row r="72602" spans="1:1">
      <c r="A72602"/>
    </row>
    <row r="72603" spans="1:1">
      <c r="A72603"/>
    </row>
    <row r="72604" spans="1:1">
      <c r="A72604"/>
    </row>
    <row r="72605" spans="1:1">
      <c r="A72605"/>
    </row>
    <row r="72606" spans="1:1">
      <c r="A72606"/>
    </row>
    <row r="72607" spans="1:1">
      <c r="A72607"/>
    </row>
    <row r="72608" spans="1:1">
      <c r="A72608"/>
    </row>
    <row r="72609" spans="1:1">
      <c r="A72609"/>
    </row>
    <row r="72610" spans="1:1">
      <c r="A72610"/>
    </row>
    <row r="72611" spans="1:1">
      <c r="A72611"/>
    </row>
    <row r="72612" spans="1:1">
      <c r="A72612"/>
    </row>
    <row r="72613" spans="1:1">
      <c r="A72613"/>
    </row>
    <row r="72614" spans="1:1">
      <c r="A72614"/>
    </row>
    <row r="72615" spans="1:1">
      <c r="A72615"/>
    </row>
    <row r="72616" spans="1:1">
      <c r="A72616"/>
    </row>
    <row r="72617" spans="1:1">
      <c r="A72617"/>
    </row>
    <row r="72618" spans="1:1">
      <c r="A72618"/>
    </row>
    <row r="72619" spans="1:1">
      <c r="A72619"/>
    </row>
    <row r="72620" spans="1:1">
      <c r="A72620"/>
    </row>
    <row r="72621" spans="1:1">
      <c r="A72621"/>
    </row>
    <row r="72622" spans="1:1">
      <c r="A72622"/>
    </row>
    <row r="72623" spans="1:1">
      <c r="A72623"/>
    </row>
    <row r="72624" spans="1:1">
      <c r="A72624"/>
    </row>
    <row r="72625" spans="1:1">
      <c r="A72625"/>
    </row>
    <row r="72626" spans="1:1">
      <c r="A72626"/>
    </row>
    <row r="72627" spans="1:1">
      <c r="A72627"/>
    </row>
    <row r="72628" spans="1:1">
      <c r="A72628"/>
    </row>
    <row r="72629" spans="1:1">
      <c r="A72629"/>
    </row>
    <row r="72630" spans="1:1">
      <c r="A72630"/>
    </row>
    <row r="72631" spans="1:1">
      <c r="A72631"/>
    </row>
    <row r="72632" spans="1:1">
      <c r="A72632"/>
    </row>
    <row r="72633" spans="1:1">
      <c r="A72633"/>
    </row>
    <row r="72634" spans="1:1">
      <c r="A72634"/>
    </row>
    <row r="72635" spans="1:1">
      <c r="A72635"/>
    </row>
    <row r="72636" spans="1:1">
      <c r="A72636"/>
    </row>
    <row r="72637" spans="1:1">
      <c r="A72637"/>
    </row>
    <row r="72638" spans="1:1">
      <c r="A72638"/>
    </row>
    <row r="72639" spans="1:1">
      <c r="A72639"/>
    </row>
    <row r="72640" spans="1:1">
      <c r="A72640"/>
    </row>
    <row r="72641" spans="1:1">
      <c r="A72641"/>
    </row>
    <row r="72642" spans="1:1">
      <c r="A72642"/>
    </row>
    <row r="72643" spans="1:1">
      <c r="A72643"/>
    </row>
    <row r="72644" spans="1:1">
      <c r="A72644"/>
    </row>
    <row r="72645" spans="1:1">
      <c r="A72645"/>
    </row>
    <row r="72646" spans="1:1">
      <c r="A72646"/>
    </row>
    <row r="72647" spans="1:1">
      <c r="A72647"/>
    </row>
    <row r="72648" spans="1:1">
      <c r="A72648"/>
    </row>
    <row r="72649" spans="1:1">
      <c r="A72649"/>
    </row>
    <row r="72650" spans="1:1">
      <c r="A72650"/>
    </row>
    <row r="72651" spans="1:1">
      <c r="A72651"/>
    </row>
    <row r="72652" spans="1:1">
      <c r="A72652"/>
    </row>
    <row r="72653" spans="1:1">
      <c r="A72653"/>
    </row>
    <row r="72654" spans="1:1">
      <c r="A72654"/>
    </row>
    <row r="72655" spans="1:1">
      <c r="A72655"/>
    </row>
    <row r="72656" spans="1:1">
      <c r="A72656"/>
    </row>
    <row r="72657" spans="1:1">
      <c r="A72657"/>
    </row>
    <row r="72658" spans="1:1">
      <c r="A72658"/>
    </row>
    <row r="72659" spans="1:1">
      <c r="A72659"/>
    </row>
    <row r="72660" spans="1:1">
      <c r="A72660"/>
    </row>
    <row r="72661" spans="1:1">
      <c r="A72661"/>
    </row>
    <row r="72662" spans="1:1">
      <c r="A72662"/>
    </row>
    <row r="72663" spans="1:1">
      <c r="A72663"/>
    </row>
    <row r="72664" spans="1:1">
      <c r="A72664"/>
    </row>
    <row r="72665" spans="1:1">
      <c r="A72665"/>
    </row>
    <row r="72666" spans="1:1">
      <c r="A72666"/>
    </row>
    <row r="72667" spans="1:1">
      <c r="A72667"/>
    </row>
    <row r="72668" spans="1:1">
      <c r="A72668"/>
    </row>
    <row r="72669" spans="1:1">
      <c r="A72669"/>
    </row>
    <row r="72670" spans="1:1">
      <c r="A72670"/>
    </row>
    <row r="72671" spans="1:1">
      <c r="A72671"/>
    </row>
    <row r="72672" spans="1:1">
      <c r="A72672"/>
    </row>
    <row r="72673" spans="1:1">
      <c r="A72673"/>
    </row>
    <row r="72674" spans="1:1">
      <c r="A72674"/>
    </row>
    <row r="72675" spans="1:1">
      <c r="A72675"/>
    </row>
    <row r="72676" spans="1:1">
      <c r="A72676"/>
    </row>
    <row r="72677" spans="1:1">
      <c r="A72677"/>
    </row>
    <row r="72678" spans="1:1">
      <c r="A72678"/>
    </row>
    <row r="72679" spans="1:1">
      <c r="A72679"/>
    </row>
    <row r="72680" spans="1:1">
      <c r="A72680"/>
    </row>
    <row r="72681" spans="1:1">
      <c r="A72681"/>
    </row>
    <row r="72682" spans="1:1">
      <c r="A72682"/>
    </row>
    <row r="72683" spans="1:1">
      <c r="A72683"/>
    </row>
    <row r="72684" spans="1:1">
      <c r="A72684"/>
    </row>
    <row r="72685" spans="1:1">
      <c r="A72685"/>
    </row>
    <row r="72686" spans="1:1">
      <c r="A72686"/>
    </row>
    <row r="72687" spans="1:1">
      <c r="A72687"/>
    </row>
    <row r="72688" spans="1:1">
      <c r="A72688"/>
    </row>
    <row r="72689" spans="1:1">
      <c r="A72689"/>
    </row>
    <row r="72690" spans="1:1">
      <c r="A72690"/>
    </row>
    <row r="72691" spans="1:1">
      <c r="A72691"/>
    </row>
    <row r="72692" spans="1:1">
      <c r="A72692"/>
    </row>
    <row r="72693" spans="1:1">
      <c r="A72693"/>
    </row>
    <row r="72694" spans="1:1">
      <c r="A72694"/>
    </row>
    <row r="72695" spans="1:1">
      <c r="A72695"/>
    </row>
    <row r="72696" spans="1:1">
      <c r="A72696"/>
    </row>
    <row r="72697" spans="1:1">
      <c r="A72697"/>
    </row>
    <row r="72698" spans="1:1">
      <c r="A72698"/>
    </row>
    <row r="72699" spans="1:1">
      <c r="A72699"/>
    </row>
    <row r="72700" spans="1:1">
      <c r="A72700"/>
    </row>
    <row r="72701" spans="1:1">
      <c r="A72701"/>
    </row>
    <row r="72702" spans="1:1">
      <c r="A72702"/>
    </row>
    <row r="72703" spans="1:1">
      <c r="A72703"/>
    </row>
    <row r="72704" spans="1:1">
      <c r="A72704"/>
    </row>
    <row r="72705" spans="1:1">
      <c r="A72705"/>
    </row>
    <row r="72706" spans="1:1">
      <c r="A72706"/>
    </row>
    <row r="72707" spans="1:1">
      <c r="A72707"/>
    </row>
    <row r="72708" spans="1:1">
      <c r="A72708"/>
    </row>
    <row r="72709" spans="1:1">
      <c r="A72709"/>
    </row>
    <row r="72710" spans="1:1">
      <c r="A72710"/>
    </row>
    <row r="72711" spans="1:1">
      <c r="A72711"/>
    </row>
    <row r="72712" spans="1:1">
      <c r="A72712"/>
    </row>
    <row r="72713" spans="1:1">
      <c r="A72713"/>
    </row>
    <row r="72714" spans="1:1">
      <c r="A72714"/>
    </row>
    <row r="72715" spans="1:1">
      <c r="A72715"/>
    </row>
    <row r="72716" spans="1:1">
      <c r="A72716"/>
    </row>
    <row r="72717" spans="1:1">
      <c r="A72717"/>
    </row>
    <row r="72718" spans="1:1">
      <c r="A72718"/>
    </row>
    <row r="72719" spans="1:1">
      <c r="A72719"/>
    </row>
    <row r="72720" spans="1:1">
      <c r="A72720"/>
    </row>
    <row r="72721" spans="1:1">
      <c r="A72721"/>
    </row>
    <row r="72722" spans="1:1">
      <c r="A72722"/>
    </row>
    <row r="72723" spans="1:1">
      <c r="A72723"/>
    </row>
    <row r="72724" spans="1:1">
      <c r="A72724"/>
    </row>
    <row r="72725" spans="1:1">
      <c r="A72725"/>
    </row>
    <row r="72726" spans="1:1">
      <c r="A72726"/>
    </row>
    <row r="72727" spans="1:1">
      <c r="A72727"/>
    </row>
    <row r="72728" spans="1:1">
      <c r="A72728"/>
    </row>
    <row r="72729" spans="1:1">
      <c r="A72729"/>
    </row>
    <row r="72730" spans="1:1">
      <c r="A72730"/>
    </row>
    <row r="72731" spans="1:1">
      <c r="A72731"/>
    </row>
    <row r="72732" spans="1:1">
      <c r="A72732"/>
    </row>
    <row r="72733" spans="1:1">
      <c r="A72733"/>
    </row>
    <row r="72734" spans="1:1">
      <c r="A72734"/>
    </row>
    <row r="72735" spans="1:1">
      <c r="A72735"/>
    </row>
    <row r="72736" spans="1:1">
      <c r="A72736"/>
    </row>
    <row r="72737" spans="1:1">
      <c r="A72737"/>
    </row>
    <row r="72738" spans="1:1">
      <c r="A72738"/>
    </row>
    <row r="72739" spans="1:1">
      <c r="A72739"/>
    </row>
    <row r="72740" spans="1:1">
      <c r="A72740"/>
    </row>
    <row r="72741" spans="1:1">
      <c r="A72741"/>
    </row>
    <row r="72742" spans="1:1">
      <c r="A72742"/>
    </row>
    <row r="72743" spans="1:1">
      <c r="A72743"/>
    </row>
    <row r="72744" spans="1:1">
      <c r="A72744"/>
    </row>
    <row r="72745" spans="1:1">
      <c r="A72745"/>
    </row>
    <row r="72746" spans="1:1">
      <c r="A72746"/>
    </row>
    <row r="72747" spans="1:1">
      <c r="A72747"/>
    </row>
    <row r="72748" spans="1:1">
      <c r="A72748"/>
    </row>
    <row r="72749" spans="1:1">
      <c r="A72749"/>
    </row>
    <row r="72750" spans="1:1">
      <c r="A72750"/>
    </row>
    <row r="72751" spans="1:1">
      <c r="A72751"/>
    </row>
    <row r="72752" spans="1:1">
      <c r="A72752"/>
    </row>
    <row r="72753" spans="1:1">
      <c r="A72753"/>
    </row>
    <row r="72754" spans="1:1">
      <c r="A72754"/>
    </row>
    <row r="72755" spans="1:1">
      <c r="A72755"/>
    </row>
    <row r="72756" spans="1:1">
      <c r="A72756"/>
    </row>
    <row r="72757" spans="1:1">
      <c r="A72757"/>
    </row>
    <row r="72758" spans="1:1">
      <c r="A72758"/>
    </row>
    <row r="72759" spans="1:1">
      <c r="A72759"/>
    </row>
    <row r="72760" spans="1:1">
      <c r="A72760"/>
    </row>
    <row r="72761" spans="1:1">
      <c r="A72761"/>
    </row>
    <row r="72762" spans="1:1">
      <c r="A72762"/>
    </row>
    <row r="72763" spans="1:1">
      <c r="A72763"/>
    </row>
    <row r="72764" spans="1:1">
      <c r="A72764"/>
    </row>
    <row r="72765" spans="1:1">
      <c r="A72765"/>
    </row>
    <row r="72766" spans="1:1">
      <c r="A72766"/>
    </row>
    <row r="72767" spans="1:1">
      <c r="A72767"/>
    </row>
    <row r="72768" spans="1:1">
      <c r="A72768"/>
    </row>
    <row r="72769" spans="1:1">
      <c r="A72769"/>
    </row>
    <row r="72770" spans="1:1">
      <c r="A72770"/>
    </row>
    <row r="72771" spans="1:1">
      <c r="A72771"/>
    </row>
    <row r="72772" spans="1:1">
      <c r="A72772"/>
    </row>
    <row r="72773" spans="1:1">
      <c r="A72773"/>
    </row>
    <row r="72774" spans="1:1">
      <c r="A72774"/>
    </row>
    <row r="72775" spans="1:1">
      <c r="A72775"/>
    </row>
    <row r="72776" spans="1:1">
      <c r="A72776"/>
    </row>
    <row r="72777" spans="1:1">
      <c r="A72777"/>
    </row>
    <row r="72778" spans="1:1">
      <c r="A72778"/>
    </row>
    <row r="72779" spans="1:1">
      <c r="A72779"/>
    </row>
    <row r="72780" spans="1:1">
      <c r="A72780"/>
    </row>
    <row r="72781" spans="1:1">
      <c r="A72781"/>
    </row>
    <row r="72782" spans="1:1">
      <c r="A72782"/>
    </row>
    <row r="72783" spans="1:1">
      <c r="A72783"/>
    </row>
    <row r="72784" spans="1:1">
      <c r="A72784"/>
    </row>
    <row r="72785" spans="1:1">
      <c r="A72785"/>
    </row>
    <row r="72786" spans="1:1">
      <c r="A72786"/>
    </row>
    <row r="72787" spans="1:1">
      <c r="A72787"/>
    </row>
    <row r="72788" spans="1:1">
      <c r="A72788"/>
    </row>
    <row r="72789" spans="1:1">
      <c r="A72789"/>
    </row>
    <row r="72790" spans="1:1">
      <c r="A72790"/>
    </row>
    <row r="72791" spans="1:1">
      <c r="A72791"/>
    </row>
    <row r="72792" spans="1:1">
      <c r="A72792"/>
    </row>
    <row r="72793" spans="1:1">
      <c r="A72793"/>
    </row>
    <row r="72794" spans="1:1">
      <c r="A72794"/>
    </row>
    <row r="72795" spans="1:1">
      <c r="A72795"/>
    </row>
    <row r="72796" spans="1:1">
      <c r="A72796"/>
    </row>
    <row r="72797" spans="1:1">
      <c r="A72797"/>
    </row>
    <row r="72798" spans="1:1">
      <c r="A72798"/>
    </row>
    <row r="72799" spans="1:1">
      <c r="A72799"/>
    </row>
    <row r="72800" spans="1:1">
      <c r="A72800"/>
    </row>
    <row r="72801" spans="1:1">
      <c r="A72801"/>
    </row>
    <row r="72802" spans="1:1">
      <c r="A72802"/>
    </row>
    <row r="72803" spans="1:1">
      <c r="A72803"/>
    </row>
    <row r="72804" spans="1:1">
      <c r="A72804"/>
    </row>
    <row r="72805" spans="1:1">
      <c r="A72805"/>
    </row>
    <row r="72806" spans="1:1">
      <c r="A72806"/>
    </row>
    <row r="72807" spans="1:1">
      <c r="A72807"/>
    </row>
    <row r="72808" spans="1:1">
      <c r="A72808"/>
    </row>
    <row r="72809" spans="1:1">
      <c r="A72809"/>
    </row>
    <row r="72810" spans="1:1">
      <c r="A72810"/>
    </row>
    <row r="72811" spans="1:1">
      <c r="A72811"/>
    </row>
    <row r="72812" spans="1:1">
      <c r="A72812"/>
    </row>
    <row r="72813" spans="1:1">
      <c r="A72813"/>
    </row>
    <row r="72814" spans="1:1">
      <c r="A72814"/>
    </row>
    <row r="72815" spans="1:1">
      <c r="A72815"/>
    </row>
    <row r="72816" spans="1:1">
      <c r="A72816"/>
    </row>
    <row r="72817" spans="1:1">
      <c r="A72817"/>
    </row>
    <row r="72818" spans="1:1">
      <c r="A72818"/>
    </row>
    <row r="72819" spans="1:1">
      <c r="A72819"/>
    </row>
    <row r="72820" spans="1:1">
      <c r="A72820"/>
    </row>
    <row r="72821" spans="1:1">
      <c r="A72821"/>
    </row>
    <row r="72822" spans="1:1">
      <c r="A72822"/>
    </row>
    <row r="72823" spans="1:1">
      <c r="A72823"/>
    </row>
    <row r="72824" spans="1:1">
      <c r="A72824"/>
    </row>
    <row r="72825" spans="1:1">
      <c r="A72825"/>
    </row>
    <row r="72826" spans="1:1">
      <c r="A72826"/>
    </row>
    <row r="72827" spans="1:1">
      <c r="A72827"/>
    </row>
    <row r="72828" spans="1:1">
      <c r="A72828"/>
    </row>
    <row r="72829" spans="1:1">
      <c r="A72829"/>
    </row>
    <row r="72830" spans="1:1">
      <c r="A72830"/>
    </row>
    <row r="72831" spans="1:1">
      <c r="A72831"/>
    </row>
    <row r="72832" spans="1:1">
      <c r="A72832"/>
    </row>
    <row r="72833" spans="1:1">
      <c r="A72833"/>
    </row>
    <row r="72834" spans="1:1">
      <c r="A72834"/>
    </row>
    <row r="72835" spans="1:1">
      <c r="A72835"/>
    </row>
    <row r="72836" spans="1:1">
      <c r="A72836"/>
    </row>
    <row r="72837" spans="1:1">
      <c r="A72837"/>
    </row>
    <row r="72838" spans="1:1">
      <c r="A72838"/>
    </row>
    <row r="72839" spans="1:1">
      <c r="A72839"/>
    </row>
    <row r="72840" spans="1:1">
      <c r="A72840"/>
    </row>
    <row r="72841" spans="1:1">
      <c r="A72841"/>
    </row>
    <row r="72842" spans="1:1">
      <c r="A72842"/>
    </row>
    <row r="72843" spans="1:1">
      <c r="A72843"/>
    </row>
    <row r="72844" spans="1:1">
      <c r="A72844"/>
    </row>
    <row r="72845" spans="1:1">
      <c r="A72845"/>
    </row>
    <row r="72846" spans="1:1">
      <c r="A72846"/>
    </row>
    <row r="72847" spans="1:1">
      <c r="A72847"/>
    </row>
    <row r="72848" spans="1:1">
      <c r="A72848"/>
    </row>
    <row r="72849" spans="1:1">
      <c r="A72849"/>
    </row>
    <row r="72850" spans="1:1">
      <c r="A72850"/>
    </row>
    <row r="72851" spans="1:1">
      <c r="A72851"/>
    </row>
    <row r="72852" spans="1:1">
      <c r="A72852"/>
    </row>
    <row r="72853" spans="1:1">
      <c r="A72853"/>
    </row>
    <row r="72854" spans="1:1">
      <c r="A72854"/>
    </row>
    <row r="72855" spans="1:1">
      <c r="A72855"/>
    </row>
    <row r="72856" spans="1:1">
      <c r="A72856"/>
    </row>
    <row r="72857" spans="1:1">
      <c r="A72857"/>
    </row>
    <row r="72858" spans="1:1">
      <c r="A72858"/>
    </row>
    <row r="72859" spans="1:1">
      <c r="A72859"/>
    </row>
    <row r="72860" spans="1:1">
      <c r="A72860"/>
    </row>
    <row r="72861" spans="1:1">
      <c r="A72861"/>
    </row>
    <row r="72862" spans="1:1">
      <c r="A72862"/>
    </row>
    <row r="72863" spans="1:1">
      <c r="A72863"/>
    </row>
    <row r="72864" spans="1:1">
      <c r="A72864"/>
    </row>
    <row r="72865" spans="1:1">
      <c r="A72865"/>
    </row>
    <row r="72866" spans="1:1">
      <c r="A72866"/>
    </row>
    <row r="72867" spans="1:1">
      <c r="A72867"/>
    </row>
    <row r="72868" spans="1:1">
      <c r="A72868"/>
    </row>
    <row r="72869" spans="1:1">
      <c r="A72869"/>
    </row>
    <row r="72870" spans="1:1">
      <c r="A72870"/>
    </row>
    <row r="72871" spans="1:1">
      <c r="A72871"/>
    </row>
    <row r="72872" spans="1:1">
      <c r="A72872"/>
    </row>
    <row r="72873" spans="1:1">
      <c r="A72873"/>
    </row>
    <row r="72874" spans="1:1">
      <c r="A72874"/>
    </row>
    <row r="72875" spans="1:1">
      <c r="A72875"/>
    </row>
    <row r="72876" spans="1:1">
      <c r="A72876"/>
    </row>
    <row r="72877" spans="1:1">
      <c r="A72877"/>
    </row>
    <row r="72878" spans="1:1">
      <c r="A72878"/>
    </row>
    <row r="72879" spans="1:1">
      <c r="A72879"/>
    </row>
    <row r="72880" spans="1:1">
      <c r="A72880"/>
    </row>
    <row r="72881" spans="1:1">
      <c r="A72881"/>
    </row>
    <row r="72882" spans="1:1">
      <c r="A72882"/>
    </row>
    <row r="72883" spans="1:1">
      <c r="A72883"/>
    </row>
    <row r="72884" spans="1:1">
      <c r="A72884"/>
    </row>
    <row r="72885" spans="1:1">
      <c r="A72885"/>
    </row>
    <row r="72886" spans="1:1">
      <c r="A72886"/>
    </row>
    <row r="72887" spans="1:1">
      <c r="A72887"/>
    </row>
    <row r="72888" spans="1:1">
      <c r="A72888"/>
    </row>
    <row r="72889" spans="1:1">
      <c r="A72889"/>
    </row>
    <row r="72890" spans="1:1">
      <c r="A72890"/>
    </row>
    <row r="72891" spans="1:1">
      <c r="A72891"/>
    </row>
    <row r="72892" spans="1:1">
      <c r="A72892"/>
    </row>
    <row r="72893" spans="1:1">
      <c r="A72893"/>
    </row>
    <row r="72894" spans="1:1">
      <c r="A72894"/>
    </row>
    <row r="72895" spans="1:1">
      <c r="A72895"/>
    </row>
    <row r="72896" spans="1:1">
      <c r="A72896"/>
    </row>
    <row r="72897" spans="1:1">
      <c r="A72897"/>
    </row>
    <row r="72898" spans="1:1">
      <c r="A72898"/>
    </row>
    <row r="72899" spans="1:1">
      <c r="A72899"/>
    </row>
    <row r="72900" spans="1:1">
      <c r="A72900"/>
    </row>
    <row r="72901" spans="1:1">
      <c r="A72901"/>
    </row>
    <row r="72902" spans="1:1">
      <c r="A72902"/>
    </row>
    <row r="72903" spans="1:1">
      <c r="A72903"/>
    </row>
    <row r="72904" spans="1:1">
      <c r="A72904"/>
    </row>
    <row r="72905" spans="1:1">
      <c r="A72905"/>
    </row>
    <row r="72906" spans="1:1">
      <c r="A72906"/>
    </row>
    <row r="72907" spans="1:1">
      <c r="A72907"/>
    </row>
    <row r="72908" spans="1:1">
      <c r="A72908"/>
    </row>
    <row r="72909" spans="1:1">
      <c r="A72909"/>
    </row>
    <row r="72910" spans="1:1">
      <c r="A72910"/>
    </row>
    <row r="72911" spans="1:1">
      <c r="A72911"/>
    </row>
    <row r="72912" spans="1:1">
      <c r="A72912"/>
    </row>
    <row r="72913" spans="1:1">
      <c r="A72913"/>
    </row>
    <row r="72914" spans="1:1">
      <c r="A72914"/>
    </row>
    <row r="72915" spans="1:1">
      <c r="A72915"/>
    </row>
    <row r="72916" spans="1:1">
      <c r="A72916"/>
    </row>
    <row r="72917" spans="1:1">
      <c r="A72917"/>
    </row>
    <row r="72918" spans="1:1">
      <c r="A72918"/>
    </row>
    <row r="72919" spans="1:1">
      <c r="A72919"/>
    </row>
    <row r="72920" spans="1:1">
      <c r="A72920"/>
    </row>
    <row r="72921" spans="1:1">
      <c r="A72921"/>
    </row>
    <row r="72922" spans="1:1">
      <c r="A72922"/>
    </row>
    <row r="72923" spans="1:1">
      <c r="A72923"/>
    </row>
    <row r="72924" spans="1:1">
      <c r="A72924"/>
    </row>
    <row r="72925" spans="1:1">
      <c r="A72925"/>
    </row>
    <row r="72926" spans="1:1">
      <c r="A72926"/>
    </row>
    <row r="72927" spans="1:1">
      <c r="A72927"/>
    </row>
    <row r="72928" spans="1:1">
      <c r="A72928"/>
    </row>
    <row r="72929" spans="1:1">
      <c r="A72929"/>
    </row>
    <row r="72930" spans="1:1">
      <c r="A72930"/>
    </row>
    <row r="72931" spans="1:1">
      <c r="A72931"/>
    </row>
    <row r="72932" spans="1:1">
      <c r="A72932"/>
    </row>
    <row r="72933" spans="1:1">
      <c r="A72933"/>
    </row>
    <row r="72934" spans="1:1">
      <c r="A72934"/>
    </row>
    <row r="72935" spans="1:1">
      <c r="A72935"/>
    </row>
    <row r="72936" spans="1:1">
      <c r="A72936"/>
    </row>
    <row r="72937" spans="1:1">
      <c r="A72937"/>
    </row>
    <row r="72938" spans="1:1">
      <c r="A72938"/>
    </row>
    <row r="72939" spans="1:1">
      <c r="A72939"/>
    </row>
    <row r="72940" spans="1:1">
      <c r="A72940"/>
    </row>
    <row r="72941" spans="1:1">
      <c r="A72941"/>
    </row>
    <row r="72942" spans="1:1">
      <c r="A72942"/>
    </row>
    <row r="72943" spans="1:1">
      <c r="A72943"/>
    </row>
    <row r="72944" spans="1:1">
      <c r="A72944"/>
    </row>
    <row r="72945" spans="1:1">
      <c r="A72945"/>
    </row>
    <row r="72946" spans="1:1">
      <c r="A72946"/>
    </row>
    <row r="72947" spans="1:1">
      <c r="A72947"/>
    </row>
    <row r="72948" spans="1:1">
      <c r="A72948"/>
    </row>
    <row r="72949" spans="1:1">
      <c r="A72949"/>
    </row>
    <row r="72950" spans="1:1">
      <c r="A72950"/>
    </row>
    <row r="72951" spans="1:1">
      <c r="A72951"/>
    </row>
    <row r="72952" spans="1:1">
      <c r="A72952"/>
    </row>
    <row r="72953" spans="1:1">
      <c r="A72953"/>
    </row>
    <row r="72954" spans="1:1">
      <c r="A72954"/>
    </row>
    <row r="72955" spans="1:1">
      <c r="A72955"/>
    </row>
    <row r="72956" spans="1:1">
      <c r="A72956"/>
    </row>
    <row r="72957" spans="1:1">
      <c r="A72957"/>
    </row>
    <row r="72958" spans="1:1">
      <c r="A72958"/>
    </row>
    <row r="72959" spans="1:1">
      <c r="A72959"/>
    </row>
    <row r="72960" spans="1:1">
      <c r="A72960"/>
    </row>
    <row r="72961" spans="1:1">
      <c r="A72961"/>
    </row>
    <row r="72962" spans="1:1">
      <c r="A72962"/>
    </row>
    <row r="72963" spans="1:1">
      <c r="A72963"/>
    </row>
    <row r="72964" spans="1:1">
      <c r="A72964"/>
    </row>
    <row r="72965" spans="1:1">
      <c r="A72965"/>
    </row>
    <row r="72966" spans="1:1">
      <c r="A72966"/>
    </row>
    <row r="72967" spans="1:1">
      <c r="A72967"/>
    </row>
    <row r="72968" spans="1:1">
      <c r="A72968"/>
    </row>
    <row r="72969" spans="1:1">
      <c r="A72969"/>
    </row>
    <row r="72970" spans="1:1">
      <c r="A72970"/>
    </row>
    <row r="72971" spans="1:1">
      <c r="A72971"/>
    </row>
    <row r="72972" spans="1:1">
      <c r="A72972"/>
    </row>
    <row r="72973" spans="1:1">
      <c r="A72973"/>
    </row>
    <row r="72974" spans="1:1">
      <c r="A72974"/>
    </row>
    <row r="72975" spans="1:1">
      <c r="A72975"/>
    </row>
    <row r="72976" spans="1:1">
      <c r="A72976"/>
    </row>
    <row r="72977" spans="1:1">
      <c r="A72977"/>
    </row>
    <row r="72978" spans="1:1">
      <c r="A72978"/>
    </row>
    <row r="72979" spans="1:1">
      <c r="A72979"/>
    </row>
    <row r="72980" spans="1:1">
      <c r="A72980"/>
    </row>
    <row r="72981" spans="1:1">
      <c r="A72981"/>
    </row>
    <row r="72982" spans="1:1">
      <c r="A72982"/>
    </row>
    <row r="72983" spans="1:1">
      <c r="A72983"/>
    </row>
    <row r="72984" spans="1:1">
      <c r="A72984"/>
    </row>
    <row r="72985" spans="1:1">
      <c r="A72985"/>
    </row>
    <row r="72986" spans="1:1">
      <c r="A72986"/>
    </row>
    <row r="72987" spans="1:1">
      <c r="A72987"/>
    </row>
    <row r="72988" spans="1:1">
      <c r="A72988"/>
    </row>
    <row r="72989" spans="1:1">
      <c r="A72989"/>
    </row>
    <row r="72990" spans="1:1">
      <c r="A72990"/>
    </row>
    <row r="72991" spans="1:1">
      <c r="A72991"/>
    </row>
    <row r="72992" spans="1:1">
      <c r="A72992"/>
    </row>
    <row r="72993" spans="1:1">
      <c r="A72993"/>
    </row>
    <row r="72994" spans="1:1">
      <c r="A72994"/>
    </row>
    <row r="72995" spans="1:1">
      <c r="A72995"/>
    </row>
    <row r="72996" spans="1:1">
      <c r="A72996"/>
    </row>
    <row r="72997" spans="1:1">
      <c r="A72997"/>
    </row>
    <row r="72998" spans="1:1">
      <c r="A72998"/>
    </row>
    <row r="72999" spans="1:1">
      <c r="A72999"/>
    </row>
    <row r="73000" spans="1:1">
      <c r="A73000"/>
    </row>
    <row r="73001" spans="1:1">
      <c r="A73001"/>
    </row>
    <row r="73002" spans="1:1">
      <c r="A73002"/>
    </row>
    <row r="73003" spans="1:1">
      <c r="A73003"/>
    </row>
    <row r="73004" spans="1:1">
      <c r="A73004"/>
    </row>
    <row r="73005" spans="1:1">
      <c r="A73005"/>
    </row>
    <row r="73006" spans="1:1">
      <c r="A73006"/>
    </row>
    <row r="73007" spans="1:1">
      <c r="A73007"/>
    </row>
    <row r="73008" spans="1:1">
      <c r="A73008"/>
    </row>
    <row r="73009" spans="1:1">
      <c r="A73009"/>
    </row>
    <row r="73010" spans="1:1">
      <c r="A73010"/>
    </row>
    <row r="73011" spans="1:1">
      <c r="A73011"/>
    </row>
    <row r="73012" spans="1:1">
      <c r="A73012"/>
    </row>
    <row r="73013" spans="1:1">
      <c r="A73013"/>
    </row>
    <row r="73014" spans="1:1">
      <c r="A73014"/>
    </row>
    <row r="73015" spans="1:1">
      <c r="A73015"/>
    </row>
    <row r="73016" spans="1:1">
      <c r="A73016"/>
    </row>
    <row r="73017" spans="1:1">
      <c r="A73017"/>
    </row>
    <row r="73018" spans="1:1">
      <c r="A73018"/>
    </row>
    <row r="73019" spans="1:1">
      <c r="A73019"/>
    </row>
    <row r="73020" spans="1:1">
      <c r="A73020"/>
    </row>
    <row r="73021" spans="1:1">
      <c r="A73021"/>
    </row>
    <row r="73022" spans="1:1">
      <c r="A73022"/>
    </row>
    <row r="73023" spans="1:1">
      <c r="A73023"/>
    </row>
    <row r="73024" spans="1:1">
      <c r="A73024"/>
    </row>
    <row r="73025" spans="1:1">
      <c r="A73025"/>
    </row>
    <row r="73026" spans="1:1">
      <c r="A73026"/>
    </row>
    <row r="73027" spans="1:1">
      <c r="A73027"/>
    </row>
    <row r="73028" spans="1:1">
      <c r="A73028"/>
    </row>
    <row r="73029" spans="1:1">
      <c r="A73029"/>
    </row>
    <row r="73030" spans="1:1">
      <c r="A73030"/>
    </row>
    <row r="73031" spans="1:1">
      <c r="A73031"/>
    </row>
    <row r="73032" spans="1:1">
      <c r="A73032"/>
    </row>
    <row r="73033" spans="1:1">
      <c r="A73033"/>
    </row>
    <row r="73034" spans="1:1">
      <c r="A73034"/>
    </row>
    <row r="73035" spans="1:1">
      <c r="A73035"/>
    </row>
    <row r="73036" spans="1:1">
      <c r="A73036"/>
    </row>
    <row r="73037" spans="1:1">
      <c r="A73037"/>
    </row>
    <row r="73038" spans="1:1">
      <c r="A73038"/>
    </row>
    <row r="73039" spans="1:1">
      <c r="A73039"/>
    </row>
    <row r="73040" spans="1:1">
      <c r="A73040"/>
    </row>
    <row r="73041" spans="1:1">
      <c r="A73041"/>
    </row>
    <row r="73042" spans="1:1">
      <c r="A73042"/>
    </row>
    <row r="73043" spans="1:1">
      <c r="A73043"/>
    </row>
    <row r="73044" spans="1:1">
      <c r="A73044"/>
    </row>
    <row r="73045" spans="1:1">
      <c r="A73045"/>
    </row>
    <row r="73046" spans="1:1">
      <c r="A73046"/>
    </row>
    <row r="73047" spans="1:1">
      <c r="A73047"/>
    </row>
    <row r="73048" spans="1:1">
      <c r="A73048"/>
    </row>
    <row r="73049" spans="1:1">
      <c r="A73049"/>
    </row>
    <row r="73050" spans="1:1">
      <c r="A73050"/>
    </row>
    <row r="73051" spans="1:1">
      <c r="A73051"/>
    </row>
    <row r="73052" spans="1:1">
      <c r="A73052"/>
    </row>
    <row r="73053" spans="1:1">
      <c r="A73053"/>
    </row>
    <row r="73054" spans="1:1">
      <c r="A73054"/>
    </row>
    <row r="73055" spans="1:1">
      <c r="A73055"/>
    </row>
    <row r="73056" spans="1:1">
      <c r="A73056"/>
    </row>
    <row r="73057" spans="1:1">
      <c r="A73057"/>
    </row>
    <row r="73058" spans="1:1">
      <c r="A73058"/>
    </row>
    <row r="73059" spans="1:1">
      <c r="A73059"/>
    </row>
    <row r="73060" spans="1:1">
      <c r="A73060"/>
    </row>
    <row r="73061" spans="1:1">
      <c r="A73061"/>
    </row>
    <row r="73062" spans="1:1">
      <c r="A73062"/>
    </row>
    <row r="73063" spans="1:1">
      <c r="A73063"/>
    </row>
    <row r="73064" spans="1:1">
      <c r="A73064"/>
    </row>
    <row r="73065" spans="1:1">
      <c r="A73065"/>
    </row>
    <row r="73066" spans="1:1">
      <c r="A73066"/>
    </row>
    <row r="73067" spans="1:1">
      <c r="A73067"/>
    </row>
    <row r="73068" spans="1:1">
      <c r="A73068"/>
    </row>
    <row r="73069" spans="1:1">
      <c r="A73069"/>
    </row>
    <row r="73070" spans="1:1">
      <c r="A73070"/>
    </row>
    <row r="73071" spans="1:1">
      <c r="A73071"/>
    </row>
    <row r="73072" spans="1:1">
      <c r="A73072"/>
    </row>
    <row r="73073" spans="1:1">
      <c r="A73073"/>
    </row>
    <row r="73074" spans="1:1">
      <c r="A73074"/>
    </row>
    <row r="73075" spans="1:1">
      <c r="A73075"/>
    </row>
    <row r="73076" spans="1:1">
      <c r="A73076"/>
    </row>
    <row r="73077" spans="1:1">
      <c r="A73077"/>
    </row>
    <row r="73078" spans="1:1">
      <c r="A73078"/>
    </row>
    <row r="73079" spans="1:1">
      <c r="A73079"/>
    </row>
    <row r="73080" spans="1:1">
      <c r="A73080"/>
    </row>
    <row r="73081" spans="1:1">
      <c r="A73081"/>
    </row>
    <row r="73082" spans="1:1">
      <c r="A73082"/>
    </row>
    <row r="73083" spans="1:1">
      <c r="A73083"/>
    </row>
    <row r="73084" spans="1:1">
      <c r="A73084"/>
    </row>
    <row r="73085" spans="1:1">
      <c r="A73085"/>
    </row>
    <row r="73086" spans="1:1">
      <c r="A73086"/>
    </row>
    <row r="73087" spans="1:1">
      <c r="A73087"/>
    </row>
    <row r="73088" spans="1:1">
      <c r="A73088"/>
    </row>
    <row r="73089" spans="1:1">
      <c r="A73089"/>
    </row>
    <row r="73090" spans="1:1">
      <c r="A73090"/>
    </row>
    <row r="73091" spans="1:1">
      <c r="A73091"/>
    </row>
    <row r="73092" spans="1:1">
      <c r="A73092"/>
    </row>
    <row r="73093" spans="1:1">
      <c r="A73093"/>
    </row>
    <row r="73094" spans="1:1">
      <c r="A73094"/>
    </row>
    <row r="73095" spans="1:1">
      <c r="A73095"/>
    </row>
    <row r="73096" spans="1:1">
      <c r="A73096"/>
    </row>
    <row r="73097" spans="1:1">
      <c r="A73097"/>
    </row>
    <row r="73098" spans="1:1">
      <c r="A73098"/>
    </row>
    <row r="73099" spans="1:1">
      <c r="A73099"/>
    </row>
    <row r="73100" spans="1:1">
      <c r="A73100"/>
    </row>
    <row r="73101" spans="1:1">
      <c r="A73101"/>
    </row>
    <row r="73102" spans="1:1">
      <c r="A73102"/>
    </row>
    <row r="73103" spans="1:1">
      <c r="A73103"/>
    </row>
    <row r="73104" spans="1:1">
      <c r="A73104"/>
    </row>
    <row r="73105" spans="1:1">
      <c r="A73105"/>
    </row>
    <row r="73106" spans="1:1">
      <c r="A73106"/>
    </row>
    <row r="73107" spans="1:1">
      <c r="A73107"/>
    </row>
    <row r="73108" spans="1:1">
      <c r="A73108"/>
    </row>
    <row r="73109" spans="1:1">
      <c r="A73109"/>
    </row>
    <row r="73110" spans="1:1">
      <c r="A73110"/>
    </row>
    <row r="73111" spans="1:1">
      <c r="A73111"/>
    </row>
    <row r="73112" spans="1:1">
      <c r="A73112"/>
    </row>
    <row r="73113" spans="1:1">
      <c r="A73113"/>
    </row>
    <row r="73114" spans="1:1">
      <c r="A73114"/>
    </row>
    <row r="73115" spans="1:1">
      <c r="A73115"/>
    </row>
    <row r="73116" spans="1:1">
      <c r="A73116"/>
    </row>
    <row r="73117" spans="1:1">
      <c r="A73117"/>
    </row>
    <row r="73118" spans="1:1">
      <c r="A73118"/>
    </row>
    <row r="73119" spans="1:1">
      <c r="A73119"/>
    </row>
    <row r="73120" spans="1:1">
      <c r="A73120"/>
    </row>
    <row r="73121" spans="1:1">
      <c r="A73121"/>
    </row>
    <row r="73122" spans="1:1">
      <c r="A73122"/>
    </row>
    <row r="73123" spans="1:1">
      <c r="A73123"/>
    </row>
    <row r="73124" spans="1:1">
      <c r="A73124"/>
    </row>
    <row r="73125" spans="1:1">
      <c r="A73125"/>
    </row>
    <row r="73126" spans="1:1">
      <c r="A73126"/>
    </row>
    <row r="73127" spans="1:1">
      <c r="A73127"/>
    </row>
    <row r="73128" spans="1:1">
      <c r="A73128"/>
    </row>
    <row r="73129" spans="1:1">
      <c r="A73129"/>
    </row>
    <row r="73130" spans="1:1">
      <c r="A73130"/>
    </row>
    <row r="73131" spans="1:1">
      <c r="A73131"/>
    </row>
    <row r="73132" spans="1:1">
      <c r="A73132"/>
    </row>
    <row r="73133" spans="1:1">
      <c r="A73133"/>
    </row>
    <row r="73134" spans="1:1">
      <c r="A73134"/>
    </row>
    <row r="73135" spans="1:1">
      <c r="A73135"/>
    </row>
    <row r="73136" spans="1:1">
      <c r="A73136"/>
    </row>
    <row r="73137" spans="1:1">
      <c r="A73137"/>
    </row>
    <row r="73138" spans="1:1">
      <c r="A73138"/>
    </row>
    <row r="73139" spans="1:1">
      <c r="A73139"/>
    </row>
    <row r="73140" spans="1:1">
      <c r="A73140"/>
    </row>
    <row r="73141" spans="1:1">
      <c r="A73141"/>
    </row>
    <row r="73142" spans="1:1">
      <c r="A73142"/>
    </row>
    <row r="73143" spans="1:1">
      <c r="A73143"/>
    </row>
    <row r="73144" spans="1:1">
      <c r="A73144"/>
    </row>
    <row r="73145" spans="1:1">
      <c r="A73145"/>
    </row>
    <row r="73146" spans="1:1">
      <c r="A73146"/>
    </row>
    <row r="73147" spans="1:1">
      <c r="A73147"/>
    </row>
    <row r="73148" spans="1:1">
      <c r="A73148"/>
    </row>
    <row r="73149" spans="1:1">
      <c r="A73149"/>
    </row>
    <row r="73150" spans="1:1">
      <c r="A73150"/>
    </row>
    <row r="73151" spans="1:1">
      <c r="A73151"/>
    </row>
    <row r="73152" spans="1:1">
      <c r="A73152"/>
    </row>
    <row r="73153" spans="1:1">
      <c r="A73153"/>
    </row>
    <row r="73154" spans="1:1">
      <c r="A73154"/>
    </row>
    <row r="73155" spans="1:1">
      <c r="A73155"/>
    </row>
    <row r="73156" spans="1:1">
      <c r="A73156"/>
    </row>
    <row r="73157" spans="1:1">
      <c r="A73157"/>
    </row>
    <row r="73158" spans="1:1">
      <c r="A73158"/>
    </row>
    <row r="73159" spans="1:1">
      <c r="A73159"/>
    </row>
    <row r="73160" spans="1:1">
      <c r="A73160"/>
    </row>
    <row r="73161" spans="1:1">
      <c r="A73161"/>
    </row>
    <row r="73162" spans="1:1">
      <c r="A73162"/>
    </row>
    <row r="73163" spans="1:1">
      <c r="A73163"/>
    </row>
    <row r="73164" spans="1:1">
      <c r="A73164"/>
    </row>
    <row r="73165" spans="1:1">
      <c r="A73165"/>
    </row>
    <row r="73166" spans="1:1">
      <c r="A73166"/>
    </row>
    <row r="73167" spans="1:1">
      <c r="A73167"/>
    </row>
    <row r="73168" spans="1:1">
      <c r="A73168"/>
    </row>
    <row r="73169" spans="1:1">
      <c r="A73169"/>
    </row>
    <row r="73170" spans="1:1">
      <c r="A73170"/>
    </row>
    <row r="73171" spans="1:1">
      <c r="A73171"/>
    </row>
    <row r="73172" spans="1:1">
      <c r="A73172"/>
    </row>
    <row r="73173" spans="1:1">
      <c r="A73173"/>
    </row>
    <row r="73174" spans="1:1">
      <c r="A73174"/>
    </row>
    <row r="73175" spans="1:1">
      <c r="A73175"/>
    </row>
    <row r="73176" spans="1:1">
      <c r="A73176"/>
    </row>
    <row r="73177" spans="1:1">
      <c r="A73177"/>
    </row>
    <row r="73178" spans="1:1">
      <c r="A73178"/>
    </row>
    <row r="73179" spans="1:1">
      <c r="A73179"/>
    </row>
    <row r="73180" spans="1:1">
      <c r="A73180"/>
    </row>
    <row r="73181" spans="1:1">
      <c r="A73181"/>
    </row>
    <row r="73182" spans="1:1">
      <c r="A73182"/>
    </row>
    <row r="73183" spans="1:1">
      <c r="A73183"/>
    </row>
    <row r="73184" spans="1:1">
      <c r="A73184"/>
    </row>
    <row r="73185" spans="1:1">
      <c r="A73185"/>
    </row>
    <row r="73186" spans="1:1">
      <c r="A73186"/>
    </row>
    <row r="73187" spans="1:1">
      <c r="A73187"/>
    </row>
    <row r="73188" spans="1:1">
      <c r="A73188"/>
    </row>
    <row r="73189" spans="1:1">
      <c r="A73189"/>
    </row>
    <row r="73190" spans="1:1">
      <c r="A73190"/>
    </row>
    <row r="73191" spans="1:1">
      <c r="A73191"/>
    </row>
    <row r="73192" spans="1:1">
      <c r="A73192"/>
    </row>
    <row r="73193" spans="1:1">
      <c r="A73193"/>
    </row>
    <row r="73194" spans="1:1">
      <c r="A73194"/>
    </row>
    <row r="73195" spans="1:1">
      <c r="A73195"/>
    </row>
    <row r="73196" spans="1:1">
      <c r="A73196"/>
    </row>
    <row r="73197" spans="1:1">
      <c r="A73197"/>
    </row>
    <row r="73198" spans="1:1">
      <c r="A73198"/>
    </row>
    <row r="73199" spans="1:1">
      <c r="A73199"/>
    </row>
    <row r="73200" spans="1:1">
      <c r="A73200"/>
    </row>
    <row r="73201" spans="1:1">
      <c r="A73201"/>
    </row>
    <row r="73202" spans="1:1">
      <c r="A73202"/>
    </row>
    <row r="73203" spans="1:1">
      <c r="A73203"/>
    </row>
    <row r="73204" spans="1:1">
      <c r="A73204"/>
    </row>
    <row r="73205" spans="1:1">
      <c r="A73205"/>
    </row>
    <row r="73206" spans="1:1">
      <c r="A73206"/>
    </row>
    <row r="73207" spans="1:1">
      <c r="A73207"/>
    </row>
    <row r="73208" spans="1:1">
      <c r="A73208"/>
    </row>
    <row r="73209" spans="1:1">
      <c r="A73209"/>
    </row>
    <row r="73210" spans="1:1">
      <c r="A73210"/>
    </row>
    <row r="73211" spans="1:1">
      <c r="A73211"/>
    </row>
    <row r="73212" spans="1:1">
      <c r="A73212"/>
    </row>
    <row r="73213" spans="1:1">
      <c r="A73213"/>
    </row>
    <row r="73214" spans="1:1">
      <c r="A73214"/>
    </row>
    <row r="73215" spans="1:1">
      <c r="A73215"/>
    </row>
    <row r="73216" spans="1:1">
      <c r="A73216"/>
    </row>
    <row r="73217" spans="1:1">
      <c r="A73217"/>
    </row>
    <row r="73218" spans="1:1">
      <c r="A73218"/>
    </row>
    <row r="73219" spans="1:1">
      <c r="A73219"/>
    </row>
    <row r="73220" spans="1:1">
      <c r="A73220"/>
    </row>
    <row r="73221" spans="1:1">
      <c r="A73221"/>
    </row>
    <row r="73222" spans="1:1">
      <c r="A73222"/>
    </row>
    <row r="73223" spans="1:1">
      <c r="A73223"/>
    </row>
    <row r="73224" spans="1:1">
      <c r="A73224"/>
    </row>
    <row r="73225" spans="1:1">
      <c r="A73225"/>
    </row>
    <row r="73226" spans="1:1">
      <c r="A73226"/>
    </row>
    <row r="73227" spans="1:1">
      <c r="A73227"/>
    </row>
    <row r="73228" spans="1:1">
      <c r="A73228"/>
    </row>
    <row r="73229" spans="1:1">
      <c r="A73229"/>
    </row>
    <row r="73230" spans="1:1">
      <c r="A73230"/>
    </row>
    <row r="73231" spans="1:1">
      <c r="A73231"/>
    </row>
    <row r="73232" spans="1:1">
      <c r="A73232"/>
    </row>
    <row r="73233" spans="1:1">
      <c r="A73233"/>
    </row>
    <row r="73234" spans="1:1">
      <c r="A73234"/>
    </row>
    <row r="73235" spans="1:1">
      <c r="A73235"/>
    </row>
    <row r="73236" spans="1:1">
      <c r="A73236"/>
    </row>
    <row r="73237" spans="1:1">
      <c r="A73237"/>
    </row>
    <row r="73238" spans="1:1">
      <c r="A73238"/>
    </row>
    <row r="73239" spans="1:1">
      <c r="A73239"/>
    </row>
    <row r="73240" spans="1:1">
      <c r="A73240"/>
    </row>
    <row r="73241" spans="1:1">
      <c r="A73241"/>
    </row>
    <row r="73242" spans="1:1">
      <c r="A73242"/>
    </row>
    <row r="73243" spans="1:1">
      <c r="A73243"/>
    </row>
    <row r="73244" spans="1:1">
      <c r="A73244"/>
    </row>
    <row r="73245" spans="1:1">
      <c r="A73245"/>
    </row>
    <row r="73246" spans="1:1">
      <c r="A73246"/>
    </row>
    <row r="73247" spans="1:1">
      <c r="A73247"/>
    </row>
    <row r="73248" spans="1:1">
      <c r="A73248"/>
    </row>
    <row r="73249" spans="1:1">
      <c r="A73249"/>
    </row>
    <row r="73250" spans="1:1">
      <c r="A73250"/>
    </row>
    <row r="73251" spans="1:1">
      <c r="A73251"/>
    </row>
    <row r="73252" spans="1:1">
      <c r="A73252"/>
    </row>
    <row r="73253" spans="1:1">
      <c r="A73253"/>
    </row>
    <row r="73254" spans="1:1">
      <c r="A73254"/>
    </row>
    <row r="73255" spans="1:1">
      <c r="A73255"/>
    </row>
    <row r="73256" spans="1:1">
      <c r="A73256"/>
    </row>
    <row r="73257" spans="1:1">
      <c r="A73257"/>
    </row>
    <row r="73258" spans="1:1">
      <c r="A73258"/>
    </row>
    <row r="73259" spans="1:1">
      <c r="A73259"/>
    </row>
    <row r="73260" spans="1:1">
      <c r="A73260"/>
    </row>
    <row r="73261" spans="1:1">
      <c r="A73261"/>
    </row>
    <row r="73262" spans="1:1">
      <c r="A73262"/>
    </row>
    <row r="73263" spans="1:1">
      <c r="A73263"/>
    </row>
    <row r="73264" spans="1:1">
      <c r="A73264"/>
    </row>
    <row r="73265" spans="1:1">
      <c r="A73265"/>
    </row>
    <row r="73266" spans="1:1">
      <c r="A73266"/>
    </row>
    <row r="73267" spans="1:1">
      <c r="A73267"/>
    </row>
    <row r="73268" spans="1:1">
      <c r="A73268"/>
    </row>
    <row r="73269" spans="1:1">
      <c r="A73269"/>
    </row>
    <row r="73270" spans="1:1">
      <c r="A73270"/>
    </row>
    <row r="73271" spans="1:1">
      <c r="A73271"/>
    </row>
    <row r="73272" spans="1:1">
      <c r="A73272"/>
    </row>
    <row r="73273" spans="1:1">
      <c r="A73273"/>
    </row>
    <row r="73274" spans="1:1">
      <c r="A73274"/>
    </row>
    <row r="73275" spans="1:1">
      <c r="A73275"/>
    </row>
    <row r="73276" spans="1:1">
      <c r="A73276"/>
    </row>
    <row r="73277" spans="1:1">
      <c r="A73277"/>
    </row>
    <row r="73278" spans="1:1">
      <c r="A73278"/>
    </row>
    <row r="73279" spans="1:1">
      <c r="A73279"/>
    </row>
    <row r="73280" spans="1:1">
      <c r="A73280"/>
    </row>
    <row r="73281" spans="1:1">
      <c r="A73281"/>
    </row>
    <row r="73282" spans="1:1">
      <c r="A73282"/>
    </row>
    <row r="73283" spans="1:1">
      <c r="A73283"/>
    </row>
    <row r="73284" spans="1:1">
      <c r="A73284"/>
    </row>
    <row r="73285" spans="1:1">
      <c r="A73285"/>
    </row>
    <row r="73286" spans="1:1">
      <c r="A73286"/>
    </row>
    <row r="73287" spans="1:1">
      <c r="A73287"/>
    </row>
    <row r="73288" spans="1:1">
      <c r="A73288"/>
    </row>
    <row r="73289" spans="1:1">
      <c r="A73289"/>
    </row>
    <row r="73290" spans="1:1">
      <c r="A73290"/>
    </row>
    <row r="73291" spans="1:1">
      <c r="A73291"/>
    </row>
    <row r="73292" spans="1:1">
      <c r="A73292"/>
    </row>
    <row r="73293" spans="1:1">
      <c r="A73293"/>
    </row>
    <row r="73294" spans="1:1">
      <c r="A73294"/>
    </row>
    <row r="73295" spans="1:1">
      <c r="A73295"/>
    </row>
    <row r="73296" spans="1:1">
      <c r="A73296"/>
    </row>
    <row r="73297" spans="1:1">
      <c r="A73297"/>
    </row>
    <row r="73298" spans="1:1">
      <c r="A73298"/>
    </row>
    <row r="73299" spans="1:1">
      <c r="A73299"/>
    </row>
    <row r="73300" spans="1:1">
      <c r="A73300"/>
    </row>
    <row r="73301" spans="1:1">
      <c r="A73301"/>
    </row>
    <row r="73302" spans="1:1">
      <c r="A73302"/>
    </row>
    <row r="73303" spans="1:1">
      <c r="A73303"/>
    </row>
    <row r="73304" spans="1:1">
      <c r="A73304"/>
    </row>
    <row r="73305" spans="1:1">
      <c r="A73305"/>
    </row>
    <row r="73306" spans="1:1">
      <c r="A73306"/>
    </row>
    <row r="73307" spans="1:1">
      <c r="A73307"/>
    </row>
    <row r="73308" spans="1:1">
      <c r="A73308"/>
    </row>
    <row r="73309" spans="1:1">
      <c r="A73309"/>
    </row>
    <row r="73310" spans="1:1">
      <c r="A73310"/>
    </row>
    <row r="73311" spans="1:1">
      <c r="A73311"/>
    </row>
    <row r="73312" spans="1:1">
      <c r="A73312"/>
    </row>
    <row r="73313" spans="1:1">
      <c r="A73313"/>
    </row>
    <row r="73314" spans="1:1">
      <c r="A73314"/>
    </row>
    <row r="73315" spans="1:1">
      <c r="A73315"/>
    </row>
    <row r="73316" spans="1:1">
      <c r="A73316"/>
    </row>
    <row r="73317" spans="1:1">
      <c r="A73317"/>
    </row>
    <row r="73318" spans="1:1">
      <c r="A73318"/>
    </row>
    <row r="73319" spans="1:1">
      <c r="A73319"/>
    </row>
    <row r="73320" spans="1:1">
      <c r="A73320"/>
    </row>
    <row r="73321" spans="1:1">
      <c r="A73321"/>
    </row>
    <row r="73322" spans="1:1">
      <c r="A73322"/>
    </row>
    <row r="73323" spans="1:1">
      <c r="A73323"/>
    </row>
    <row r="73324" spans="1:1">
      <c r="A73324"/>
    </row>
    <row r="73325" spans="1:1">
      <c r="A73325"/>
    </row>
    <row r="73326" spans="1:1">
      <c r="A73326"/>
    </row>
    <row r="73327" spans="1:1">
      <c r="A73327"/>
    </row>
    <row r="73328" spans="1:1">
      <c r="A73328"/>
    </row>
    <row r="73329" spans="1:1">
      <c r="A73329"/>
    </row>
    <row r="73330" spans="1:1">
      <c r="A73330"/>
    </row>
    <row r="73331" spans="1:1">
      <c r="A73331"/>
    </row>
    <row r="73332" spans="1:1">
      <c r="A73332"/>
    </row>
    <row r="73333" spans="1:1">
      <c r="A73333"/>
    </row>
    <row r="73334" spans="1:1">
      <c r="A73334"/>
    </row>
    <row r="73335" spans="1:1">
      <c r="A73335"/>
    </row>
    <row r="73336" spans="1:1">
      <c r="A73336"/>
    </row>
    <row r="73337" spans="1:1">
      <c r="A73337"/>
    </row>
    <row r="73338" spans="1:1">
      <c r="A73338"/>
    </row>
    <row r="73339" spans="1:1">
      <c r="A73339"/>
    </row>
    <row r="73340" spans="1:1">
      <c r="A73340"/>
    </row>
    <row r="73341" spans="1:1">
      <c r="A73341"/>
    </row>
    <row r="73342" spans="1:1">
      <c r="A73342"/>
    </row>
    <row r="73343" spans="1:1">
      <c r="A73343"/>
    </row>
    <row r="73344" spans="1:1">
      <c r="A73344"/>
    </row>
    <row r="73345" spans="1:1">
      <c r="A73345"/>
    </row>
    <row r="73346" spans="1:1">
      <c r="A73346"/>
    </row>
    <row r="73347" spans="1:1">
      <c r="A73347"/>
    </row>
    <row r="73348" spans="1:1">
      <c r="A73348"/>
    </row>
    <row r="73349" spans="1:1">
      <c r="A73349"/>
    </row>
    <row r="73350" spans="1:1">
      <c r="A73350"/>
    </row>
    <row r="73351" spans="1:1">
      <c r="A73351"/>
    </row>
    <row r="73352" spans="1:1">
      <c r="A73352"/>
    </row>
    <row r="73353" spans="1:1">
      <c r="A73353"/>
    </row>
    <row r="73354" spans="1:1">
      <c r="A73354"/>
    </row>
    <row r="73355" spans="1:1">
      <c r="A73355"/>
    </row>
    <row r="73356" spans="1:1">
      <c r="A73356"/>
    </row>
    <row r="73357" spans="1:1">
      <c r="A73357"/>
    </row>
    <row r="73358" spans="1:1">
      <c r="A73358"/>
    </row>
    <row r="73359" spans="1:1">
      <c r="A73359"/>
    </row>
    <row r="73360" spans="1:1">
      <c r="A73360"/>
    </row>
    <row r="73361" spans="1:1">
      <c r="A73361"/>
    </row>
    <row r="73362" spans="1:1">
      <c r="A73362"/>
    </row>
    <row r="73363" spans="1:1">
      <c r="A73363"/>
    </row>
    <row r="73364" spans="1:1">
      <c r="A73364"/>
    </row>
    <row r="73365" spans="1:1">
      <c r="A73365"/>
    </row>
    <row r="73366" spans="1:1">
      <c r="A73366"/>
    </row>
    <row r="73367" spans="1:1">
      <c r="A73367"/>
    </row>
    <row r="73368" spans="1:1">
      <c r="A73368"/>
    </row>
    <row r="73369" spans="1:1">
      <c r="A73369"/>
    </row>
    <row r="73370" spans="1:1">
      <c r="A73370"/>
    </row>
    <row r="73371" spans="1:1">
      <c r="A73371"/>
    </row>
    <row r="73372" spans="1:1">
      <c r="A73372"/>
    </row>
    <row r="73373" spans="1:1">
      <c r="A73373"/>
    </row>
    <row r="73374" spans="1:1">
      <c r="A73374"/>
    </row>
    <row r="73375" spans="1:1">
      <c r="A73375"/>
    </row>
    <row r="73376" spans="1:1">
      <c r="A73376"/>
    </row>
    <row r="73377" spans="1:1">
      <c r="A73377"/>
    </row>
    <row r="73378" spans="1:1">
      <c r="A73378"/>
    </row>
    <row r="73379" spans="1:1">
      <c r="A73379"/>
    </row>
    <row r="73380" spans="1:1">
      <c r="A73380"/>
    </row>
    <row r="73381" spans="1:1">
      <c r="A73381"/>
    </row>
    <row r="73382" spans="1:1">
      <c r="A73382"/>
    </row>
    <row r="73383" spans="1:1">
      <c r="A73383"/>
    </row>
    <row r="73384" spans="1:1">
      <c r="A73384"/>
    </row>
    <row r="73385" spans="1:1">
      <c r="A73385"/>
    </row>
    <row r="73386" spans="1:1">
      <c r="A73386"/>
    </row>
    <row r="73387" spans="1:1">
      <c r="A73387"/>
    </row>
    <row r="73388" spans="1:1">
      <c r="A73388"/>
    </row>
    <row r="73389" spans="1:1">
      <c r="A73389"/>
    </row>
    <row r="73390" spans="1:1">
      <c r="A73390"/>
    </row>
    <row r="73391" spans="1:1">
      <c r="A73391"/>
    </row>
    <row r="73392" spans="1:1">
      <c r="A73392"/>
    </row>
    <row r="73393" spans="1:1">
      <c r="A73393"/>
    </row>
    <row r="73394" spans="1:1">
      <c r="A73394"/>
    </row>
    <row r="73395" spans="1:1">
      <c r="A73395"/>
    </row>
    <row r="73396" spans="1:1">
      <c r="A73396"/>
    </row>
    <row r="73397" spans="1:1">
      <c r="A73397"/>
    </row>
    <row r="73398" spans="1:1">
      <c r="A73398"/>
    </row>
    <row r="73399" spans="1:1">
      <c r="A73399"/>
    </row>
    <row r="73400" spans="1:1">
      <c r="A73400"/>
    </row>
    <row r="73401" spans="1:1">
      <c r="A73401"/>
    </row>
    <row r="73402" spans="1:1">
      <c r="A73402"/>
    </row>
    <row r="73403" spans="1:1">
      <c r="A73403"/>
    </row>
    <row r="73404" spans="1:1">
      <c r="A73404"/>
    </row>
    <row r="73405" spans="1:1">
      <c r="A73405"/>
    </row>
    <row r="73406" spans="1:1">
      <c r="A73406"/>
    </row>
    <row r="73407" spans="1:1">
      <c r="A73407"/>
    </row>
    <row r="73408" spans="1:1">
      <c r="A73408"/>
    </row>
    <row r="73409" spans="1:1">
      <c r="A73409"/>
    </row>
    <row r="73410" spans="1:1">
      <c r="A73410"/>
    </row>
    <row r="73411" spans="1:1">
      <c r="A73411"/>
    </row>
    <row r="73412" spans="1:1">
      <c r="A73412"/>
    </row>
    <row r="73413" spans="1:1">
      <c r="A73413"/>
    </row>
    <row r="73414" spans="1:1">
      <c r="A73414"/>
    </row>
    <row r="73415" spans="1:1">
      <c r="A73415"/>
    </row>
    <row r="73416" spans="1:1">
      <c r="A73416"/>
    </row>
    <row r="73417" spans="1:1">
      <c r="A73417"/>
    </row>
    <row r="73418" spans="1:1">
      <c r="A73418"/>
    </row>
    <row r="73419" spans="1:1">
      <c r="A73419"/>
    </row>
    <row r="73420" spans="1:1">
      <c r="A73420"/>
    </row>
    <row r="73421" spans="1:1">
      <c r="A73421"/>
    </row>
    <row r="73422" spans="1:1">
      <c r="A73422"/>
    </row>
    <row r="73423" spans="1:1">
      <c r="A73423"/>
    </row>
    <row r="73424" spans="1:1">
      <c r="A73424"/>
    </row>
    <row r="73425" spans="1:1">
      <c r="A73425"/>
    </row>
    <row r="73426" spans="1:1">
      <c r="A73426"/>
    </row>
    <row r="73427" spans="1:1">
      <c r="A73427"/>
    </row>
    <row r="73428" spans="1:1">
      <c r="A73428"/>
    </row>
    <row r="73429" spans="1:1">
      <c r="A73429"/>
    </row>
    <row r="73430" spans="1:1">
      <c r="A73430"/>
    </row>
    <row r="73431" spans="1:1">
      <c r="A73431"/>
    </row>
    <row r="73432" spans="1:1">
      <c r="A73432"/>
    </row>
    <row r="73433" spans="1:1">
      <c r="A73433"/>
    </row>
    <row r="73434" spans="1:1">
      <c r="A73434"/>
    </row>
    <row r="73435" spans="1:1">
      <c r="A73435"/>
    </row>
    <row r="73436" spans="1:1">
      <c r="A73436"/>
    </row>
    <row r="73437" spans="1:1">
      <c r="A73437"/>
    </row>
    <row r="73438" spans="1:1">
      <c r="A73438"/>
    </row>
    <row r="73439" spans="1:1">
      <c r="A73439"/>
    </row>
    <row r="73440" spans="1:1">
      <c r="A73440"/>
    </row>
    <row r="73441" spans="1:1">
      <c r="A73441"/>
    </row>
    <row r="73442" spans="1:1">
      <c r="A73442"/>
    </row>
    <row r="73443" spans="1:1">
      <c r="A73443"/>
    </row>
    <row r="73444" spans="1:1">
      <c r="A73444"/>
    </row>
    <row r="73445" spans="1:1">
      <c r="A73445"/>
    </row>
    <row r="73446" spans="1:1">
      <c r="A73446"/>
    </row>
    <row r="73447" spans="1:1">
      <c r="A73447"/>
    </row>
    <row r="73448" spans="1:1">
      <c r="A73448"/>
    </row>
    <row r="73449" spans="1:1">
      <c r="A73449"/>
    </row>
    <row r="73450" spans="1:1">
      <c r="A73450"/>
    </row>
    <row r="73451" spans="1:1">
      <c r="A73451"/>
    </row>
    <row r="73452" spans="1:1">
      <c r="A73452"/>
    </row>
    <row r="73453" spans="1:1">
      <c r="A73453"/>
    </row>
    <row r="73454" spans="1:1">
      <c r="A73454"/>
    </row>
    <row r="73455" spans="1:1">
      <c r="A73455"/>
    </row>
    <row r="73456" spans="1:1">
      <c r="A73456"/>
    </row>
    <row r="73457" spans="1:1">
      <c r="A73457"/>
    </row>
    <row r="73458" spans="1:1">
      <c r="A73458"/>
    </row>
    <row r="73459" spans="1:1">
      <c r="A73459"/>
    </row>
    <row r="73460" spans="1:1">
      <c r="A73460"/>
    </row>
    <row r="73461" spans="1:1">
      <c r="A73461"/>
    </row>
    <row r="73462" spans="1:1">
      <c r="A73462"/>
    </row>
    <row r="73463" spans="1:1">
      <c r="A73463"/>
    </row>
    <row r="73464" spans="1:1">
      <c r="A73464"/>
    </row>
    <row r="73465" spans="1:1">
      <c r="A73465"/>
    </row>
    <row r="73466" spans="1:1">
      <c r="A73466"/>
    </row>
    <row r="73467" spans="1:1">
      <c r="A73467"/>
    </row>
    <row r="73468" spans="1:1">
      <c r="A73468"/>
    </row>
    <row r="73469" spans="1:1">
      <c r="A73469"/>
    </row>
    <row r="73470" spans="1:1">
      <c r="A73470"/>
    </row>
    <row r="73471" spans="1:1">
      <c r="A73471"/>
    </row>
    <row r="73472" spans="1:1">
      <c r="A73472"/>
    </row>
    <row r="73473" spans="1:1">
      <c r="A73473"/>
    </row>
    <row r="73474" spans="1:1">
      <c r="A73474"/>
    </row>
    <row r="73475" spans="1:1">
      <c r="A73475"/>
    </row>
    <row r="73476" spans="1:1">
      <c r="A73476"/>
    </row>
    <row r="73477" spans="1:1">
      <c r="A73477"/>
    </row>
    <row r="73478" spans="1:1">
      <c r="A73478"/>
    </row>
    <row r="73479" spans="1:1">
      <c r="A73479"/>
    </row>
    <row r="73480" spans="1:1">
      <c r="A73480"/>
    </row>
    <row r="73481" spans="1:1">
      <c r="A73481"/>
    </row>
    <row r="73482" spans="1:1">
      <c r="A73482"/>
    </row>
    <row r="73483" spans="1:1">
      <c r="A73483"/>
    </row>
    <row r="73484" spans="1:1">
      <c r="A73484"/>
    </row>
    <row r="73485" spans="1:1">
      <c r="A73485"/>
    </row>
    <row r="73486" spans="1:1">
      <c r="A73486"/>
    </row>
    <row r="73487" spans="1:1">
      <c r="A73487"/>
    </row>
    <row r="73488" spans="1:1">
      <c r="A73488"/>
    </row>
    <row r="73489" spans="1:1">
      <c r="A73489"/>
    </row>
    <row r="73490" spans="1:1">
      <c r="A73490"/>
    </row>
    <row r="73491" spans="1:1">
      <c r="A73491"/>
    </row>
    <row r="73492" spans="1:1">
      <c r="A73492"/>
    </row>
    <row r="73493" spans="1:1">
      <c r="A73493"/>
    </row>
    <row r="73494" spans="1:1">
      <c r="A73494"/>
    </row>
    <row r="73495" spans="1:1">
      <c r="A73495"/>
    </row>
    <row r="73496" spans="1:1">
      <c r="A73496"/>
    </row>
    <row r="73497" spans="1:1">
      <c r="A73497"/>
    </row>
    <row r="73498" spans="1:1">
      <c r="A73498"/>
    </row>
    <row r="73499" spans="1:1">
      <c r="A73499"/>
    </row>
    <row r="73500" spans="1:1">
      <c r="A73500"/>
    </row>
    <row r="73501" spans="1:1">
      <c r="A73501"/>
    </row>
    <row r="73502" spans="1:1">
      <c r="A73502"/>
    </row>
    <row r="73503" spans="1:1">
      <c r="A73503"/>
    </row>
    <row r="73504" spans="1:1">
      <c r="A73504"/>
    </row>
    <row r="73505" spans="1:1">
      <c r="A73505"/>
    </row>
    <row r="73506" spans="1:1">
      <c r="A73506"/>
    </row>
    <row r="73507" spans="1:1">
      <c r="A73507"/>
    </row>
    <row r="73508" spans="1:1">
      <c r="A73508"/>
    </row>
    <row r="73509" spans="1:1">
      <c r="A73509"/>
    </row>
    <row r="73510" spans="1:1">
      <c r="A73510"/>
    </row>
    <row r="73511" spans="1:1">
      <c r="A73511"/>
    </row>
    <row r="73512" spans="1:1">
      <c r="A73512"/>
    </row>
    <row r="73513" spans="1:1">
      <c r="A73513"/>
    </row>
    <row r="73514" spans="1:1">
      <c r="A73514"/>
    </row>
    <row r="73515" spans="1:1">
      <c r="A73515"/>
    </row>
    <row r="73516" spans="1:1">
      <c r="A73516"/>
    </row>
    <row r="73517" spans="1:1">
      <c r="A73517"/>
    </row>
    <row r="73518" spans="1:1">
      <c r="A73518"/>
    </row>
    <row r="73519" spans="1:1">
      <c r="A73519"/>
    </row>
    <row r="73520" spans="1:1">
      <c r="A73520"/>
    </row>
    <row r="73521" spans="1:1">
      <c r="A73521"/>
    </row>
    <row r="73522" spans="1:1">
      <c r="A73522"/>
    </row>
    <row r="73523" spans="1:1">
      <c r="A73523"/>
    </row>
    <row r="73524" spans="1:1">
      <c r="A73524"/>
    </row>
    <row r="73525" spans="1:1">
      <c r="A73525"/>
    </row>
    <row r="73526" spans="1:1">
      <c r="A73526"/>
    </row>
    <row r="73527" spans="1:1">
      <c r="A73527"/>
    </row>
    <row r="73528" spans="1:1">
      <c r="A73528"/>
    </row>
    <row r="73529" spans="1:1">
      <c r="A73529"/>
    </row>
    <row r="73530" spans="1:1">
      <c r="A73530"/>
    </row>
    <row r="73531" spans="1:1">
      <c r="A73531"/>
    </row>
    <row r="73532" spans="1:1">
      <c r="A73532"/>
    </row>
    <row r="73533" spans="1:1">
      <c r="A73533"/>
    </row>
    <row r="73534" spans="1:1">
      <c r="A73534"/>
    </row>
    <row r="73535" spans="1:1">
      <c r="A73535"/>
    </row>
    <row r="73536" spans="1:1">
      <c r="A73536"/>
    </row>
    <row r="73537" spans="1:1">
      <c r="A73537"/>
    </row>
    <row r="73538" spans="1:1">
      <c r="A73538"/>
    </row>
    <row r="73539" spans="1:1">
      <c r="A73539"/>
    </row>
    <row r="73540" spans="1:1">
      <c r="A73540"/>
    </row>
    <row r="73541" spans="1:1">
      <c r="A73541"/>
    </row>
    <row r="73542" spans="1:1">
      <c r="A73542"/>
    </row>
    <row r="73543" spans="1:1">
      <c r="A73543"/>
    </row>
    <row r="73544" spans="1:1">
      <c r="A73544"/>
    </row>
    <row r="73545" spans="1:1">
      <c r="A73545"/>
    </row>
    <row r="73546" spans="1:1">
      <c r="A73546"/>
    </row>
    <row r="73547" spans="1:1">
      <c r="A73547"/>
    </row>
    <row r="73548" spans="1:1">
      <c r="A73548"/>
    </row>
    <row r="73549" spans="1:1">
      <c r="A73549"/>
    </row>
    <row r="73550" spans="1:1">
      <c r="A73550"/>
    </row>
    <row r="73551" spans="1:1">
      <c r="A73551"/>
    </row>
    <row r="73552" spans="1:1">
      <c r="A73552"/>
    </row>
    <row r="73553" spans="1:1">
      <c r="A73553"/>
    </row>
    <row r="73554" spans="1:1">
      <c r="A73554"/>
    </row>
    <row r="73555" spans="1:1">
      <c r="A73555"/>
    </row>
    <row r="73556" spans="1:1">
      <c r="A73556"/>
    </row>
    <row r="73557" spans="1:1">
      <c r="A73557"/>
    </row>
    <row r="73558" spans="1:1">
      <c r="A73558"/>
    </row>
    <row r="73559" spans="1:1">
      <c r="A73559"/>
    </row>
    <row r="73560" spans="1:1">
      <c r="A73560"/>
    </row>
    <row r="73561" spans="1:1">
      <c r="A73561"/>
    </row>
    <row r="73562" spans="1:1">
      <c r="A73562"/>
    </row>
    <row r="73563" spans="1:1">
      <c r="A73563"/>
    </row>
    <row r="73564" spans="1:1">
      <c r="A73564"/>
    </row>
    <row r="73565" spans="1:1">
      <c r="A73565"/>
    </row>
    <row r="73566" spans="1:1">
      <c r="A73566"/>
    </row>
    <row r="73567" spans="1:1">
      <c r="A73567"/>
    </row>
    <row r="73568" spans="1:1">
      <c r="A73568"/>
    </row>
    <row r="73569" spans="1:1">
      <c r="A73569"/>
    </row>
    <row r="73570" spans="1:1">
      <c r="A73570"/>
    </row>
    <row r="73571" spans="1:1">
      <c r="A73571"/>
    </row>
    <row r="73572" spans="1:1">
      <c r="A73572"/>
    </row>
    <row r="73573" spans="1:1">
      <c r="A73573"/>
    </row>
    <row r="73574" spans="1:1">
      <c r="A73574"/>
    </row>
    <row r="73575" spans="1:1">
      <c r="A73575"/>
    </row>
    <row r="73576" spans="1:1">
      <c r="A73576"/>
    </row>
    <row r="73577" spans="1:1">
      <c r="A73577"/>
    </row>
    <row r="73578" spans="1:1">
      <c r="A73578"/>
    </row>
    <row r="73579" spans="1:1">
      <c r="A73579"/>
    </row>
    <row r="73580" spans="1:1">
      <c r="A73580"/>
    </row>
    <row r="73581" spans="1:1">
      <c r="A73581"/>
    </row>
    <row r="73582" spans="1:1">
      <c r="A73582"/>
    </row>
    <row r="73583" spans="1:1">
      <c r="A73583"/>
    </row>
    <row r="73584" spans="1:1">
      <c r="A73584"/>
    </row>
    <row r="73585" spans="1:1">
      <c r="A73585"/>
    </row>
    <row r="73586" spans="1:1">
      <c r="A73586"/>
    </row>
    <row r="73587" spans="1:1">
      <c r="A73587"/>
    </row>
    <row r="73588" spans="1:1">
      <c r="A73588"/>
    </row>
    <row r="73589" spans="1:1">
      <c r="A73589"/>
    </row>
    <row r="73590" spans="1:1">
      <c r="A73590"/>
    </row>
    <row r="73591" spans="1:1">
      <c r="A73591"/>
    </row>
    <row r="73592" spans="1:1">
      <c r="A73592"/>
    </row>
    <row r="73593" spans="1:1">
      <c r="A73593"/>
    </row>
    <row r="73594" spans="1:1">
      <c r="A73594"/>
    </row>
    <row r="73595" spans="1:1">
      <c r="A73595"/>
    </row>
    <row r="73596" spans="1:1">
      <c r="A73596"/>
    </row>
    <row r="73597" spans="1:1">
      <c r="A73597"/>
    </row>
    <row r="73598" spans="1:1">
      <c r="A73598"/>
    </row>
    <row r="73599" spans="1:1">
      <c r="A73599"/>
    </row>
    <row r="73600" spans="1:1">
      <c r="A73600"/>
    </row>
    <row r="73601" spans="1:1">
      <c r="A73601"/>
    </row>
    <row r="73602" spans="1:1">
      <c r="A73602"/>
    </row>
    <row r="73603" spans="1:1">
      <c r="A73603"/>
    </row>
    <row r="73604" spans="1:1">
      <c r="A73604"/>
    </row>
    <row r="73605" spans="1:1">
      <c r="A73605"/>
    </row>
    <row r="73606" spans="1:1">
      <c r="A73606"/>
    </row>
    <row r="73607" spans="1:1">
      <c r="A73607"/>
    </row>
    <row r="73608" spans="1:1">
      <c r="A73608"/>
    </row>
    <row r="73609" spans="1:1">
      <c r="A73609"/>
    </row>
    <row r="73610" spans="1:1">
      <c r="A73610"/>
    </row>
    <row r="73611" spans="1:1">
      <c r="A73611"/>
    </row>
    <row r="73612" spans="1:1">
      <c r="A73612"/>
    </row>
    <row r="73613" spans="1:1">
      <c r="A73613"/>
    </row>
    <row r="73614" spans="1:1">
      <c r="A73614"/>
    </row>
    <row r="73615" spans="1:1">
      <c r="A73615"/>
    </row>
    <row r="73616" spans="1:1">
      <c r="A73616"/>
    </row>
    <row r="73617" spans="1:1">
      <c r="A73617"/>
    </row>
    <row r="73618" spans="1:1">
      <c r="A73618"/>
    </row>
    <row r="73619" spans="1:1">
      <c r="A73619"/>
    </row>
    <row r="73620" spans="1:1">
      <c r="A73620"/>
    </row>
    <row r="73621" spans="1:1">
      <c r="A73621"/>
    </row>
    <row r="73622" spans="1:1">
      <c r="A73622"/>
    </row>
    <row r="73623" spans="1:1">
      <c r="A73623"/>
    </row>
    <row r="73624" spans="1:1">
      <c r="A73624"/>
    </row>
    <row r="73625" spans="1:1">
      <c r="A73625"/>
    </row>
    <row r="73626" spans="1:1">
      <c r="A73626"/>
    </row>
    <row r="73627" spans="1:1">
      <c r="A73627"/>
    </row>
    <row r="73628" spans="1:1">
      <c r="A73628"/>
    </row>
    <row r="73629" spans="1:1">
      <c r="A73629"/>
    </row>
    <row r="73630" spans="1:1">
      <c r="A73630"/>
    </row>
    <row r="73631" spans="1:1">
      <c r="A73631"/>
    </row>
    <row r="73632" spans="1:1">
      <c r="A73632"/>
    </row>
    <row r="73633" spans="1:1">
      <c r="A73633"/>
    </row>
    <row r="73634" spans="1:1">
      <c r="A73634"/>
    </row>
    <row r="73635" spans="1:1">
      <c r="A73635"/>
    </row>
    <row r="73636" spans="1:1">
      <c r="A73636"/>
    </row>
    <row r="73637" spans="1:1">
      <c r="A73637"/>
    </row>
    <row r="73638" spans="1:1">
      <c r="A73638"/>
    </row>
    <row r="73639" spans="1:1">
      <c r="A73639"/>
    </row>
    <row r="73640" spans="1:1">
      <c r="A73640"/>
    </row>
    <row r="73641" spans="1:1">
      <c r="A73641"/>
    </row>
    <row r="73642" spans="1:1">
      <c r="A73642"/>
    </row>
    <row r="73643" spans="1:1">
      <c r="A73643"/>
    </row>
    <row r="73644" spans="1:1">
      <c r="A73644"/>
    </row>
    <row r="73645" spans="1:1">
      <c r="A73645"/>
    </row>
    <row r="73646" spans="1:1">
      <c r="A73646"/>
    </row>
    <row r="73647" spans="1:1">
      <c r="A73647"/>
    </row>
    <row r="73648" spans="1:1">
      <c r="A73648"/>
    </row>
    <row r="73649" spans="1:1">
      <c r="A73649"/>
    </row>
    <row r="73650" spans="1:1">
      <c r="A73650"/>
    </row>
    <row r="73651" spans="1:1">
      <c r="A73651"/>
    </row>
    <row r="73652" spans="1:1">
      <c r="A73652"/>
    </row>
    <row r="73653" spans="1:1">
      <c r="A73653"/>
    </row>
    <row r="73654" spans="1:1">
      <c r="A73654"/>
    </row>
    <row r="73655" spans="1:1">
      <c r="A73655"/>
    </row>
    <row r="73656" spans="1:1">
      <c r="A73656"/>
    </row>
    <row r="73657" spans="1:1">
      <c r="A73657"/>
    </row>
    <row r="73658" spans="1:1">
      <c r="A73658"/>
    </row>
    <row r="73659" spans="1:1">
      <c r="A73659"/>
    </row>
    <row r="73660" spans="1:1">
      <c r="A73660"/>
    </row>
    <row r="73661" spans="1:1">
      <c r="A73661"/>
    </row>
    <row r="73662" spans="1:1">
      <c r="A73662"/>
    </row>
    <row r="73663" spans="1:1">
      <c r="A73663"/>
    </row>
    <row r="73664" spans="1:1">
      <c r="A73664"/>
    </row>
    <row r="73665" spans="1:1">
      <c r="A73665"/>
    </row>
    <row r="73666" spans="1:1">
      <c r="A73666"/>
    </row>
    <row r="73667" spans="1:1">
      <c r="A73667"/>
    </row>
    <row r="73668" spans="1:1">
      <c r="A73668"/>
    </row>
    <row r="73669" spans="1:1">
      <c r="A73669"/>
    </row>
    <row r="73670" spans="1:1">
      <c r="A73670"/>
    </row>
    <row r="73671" spans="1:1">
      <c r="A73671"/>
    </row>
    <row r="73672" spans="1:1">
      <c r="A73672"/>
    </row>
    <row r="73673" spans="1:1">
      <c r="A73673"/>
    </row>
    <row r="73674" spans="1:1">
      <c r="A73674"/>
    </row>
    <row r="73675" spans="1:1">
      <c r="A73675"/>
    </row>
    <row r="73676" spans="1:1">
      <c r="A73676"/>
    </row>
    <row r="73677" spans="1:1">
      <c r="A73677"/>
    </row>
    <row r="73678" spans="1:1">
      <c r="A73678"/>
    </row>
    <row r="73679" spans="1:1">
      <c r="A73679"/>
    </row>
    <row r="73680" spans="1:1">
      <c r="A73680"/>
    </row>
    <row r="73681" spans="1:1">
      <c r="A73681"/>
    </row>
    <row r="73682" spans="1:1">
      <c r="A73682"/>
    </row>
    <row r="73683" spans="1:1">
      <c r="A73683"/>
    </row>
    <row r="73684" spans="1:1">
      <c r="A73684"/>
    </row>
    <row r="73685" spans="1:1">
      <c r="A73685"/>
    </row>
    <row r="73686" spans="1:1">
      <c r="A73686"/>
    </row>
    <row r="73687" spans="1:1">
      <c r="A73687"/>
    </row>
    <row r="73688" spans="1:1">
      <c r="A73688"/>
    </row>
    <row r="73689" spans="1:1">
      <c r="A73689"/>
    </row>
    <row r="73690" spans="1:1">
      <c r="A73690"/>
    </row>
    <row r="73691" spans="1:1">
      <c r="A73691"/>
    </row>
    <row r="73692" spans="1:1">
      <c r="A73692"/>
    </row>
    <row r="73693" spans="1:1">
      <c r="A73693"/>
    </row>
    <row r="73694" spans="1:1">
      <c r="A73694"/>
    </row>
    <row r="73695" spans="1:1">
      <c r="A73695"/>
    </row>
    <row r="73696" spans="1:1">
      <c r="A73696"/>
    </row>
    <row r="73697" spans="1:1">
      <c r="A73697"/>
    </row>
    <row r="73698" spans="1:1">
      <c r="A73698"/>
    </row>
    <row r="73699" spans="1:1">
      <c r="A73699"/>
    </row>
    <row r="73700" spans="1:1">
      <c r="A73700"/>
    </row>
    <row r="73701" spans="1:1">
      <c r="A73701"/>
    </row>
    <row r="73702" spans="1:1">
      <c r="A73702"/>
    </row>
    <row r="73703" spans="1:1">
      <c r="A73703"/>
    </row>
    <row r="73704" spans="1:1">
      <c r="A73704"/>
    </row>
    <row r="73705" spans="1:1">
      <c r="A73705"/>
    </row>
    <row r="73706" spans="1:1">
      <c r="A73706"/>
    </row>
    <row r="73707" spans="1:1">
      <c r="A73707"/>
    </row>
    <row r="73708" spans="1:1">
      <c r="A73708"/>
    </row>
    <row r="73709" spans="1:1">
      <c r="A73709"/>
    </row>
    <row r="73710" spans="1:1">
      <c r="A73710"/>
    </row>
    <row r="73711" spans="1:1">
      <c r="A73711"/>
    </row>
    <row r="73712" spans="1:1">
      <c r="A73712"/>
    </row>
    <row r="73713" spans="1:1">
      <c r="A73713"/>
    </row>
    <row r="73714" spans="1:1">
      <c r="A73714"/>
    </row>
    <row r="73715" spans="1:1">
      <c r="A73715"/>
    </row>
    <row r="73716" spans="1:1">
      <c r="A73716"/>
    </row>
    <row r="73717" spans="1:1">
      <c r="A73717"/>
    </row>
    <row r="73718" spans="1:1">
      <c r="A73718"/>
    </row>
    <row r="73719" spans="1:1">
      <c r="A73719"/>
    </row>
    <row r="73720" spans="1:1">
      <c r="A73720"/>
    </row>
    <row r="73721" spans="1:1">
      <c r="A73721"/>
    </row>
    <row r="73722" spans="1:1">
      <c r="A73722"/>
    </row>
    <row r="73723" spans="1:1">
      <c r="A73723"/>
    </row>
    <row r="73724" spans="1:1">
      <c r="A73724"/>
    </row>
    <row r="73725" spans="1:1">
      <c r="A73725"/>
    </row>
    <row r="73726" spans="1:1">
      <c r="A73726"/>
    </row>
    <row r="73727" spans="1:1">
      <c r="A73727"/>
    </row>
    <row r="73728" spans="1:1">
      <c r="A73728"/>
    </row>
    <row r="73729" spans="1:1">
      <c r="A73729"/>
    </row>
    <row r="73730" spans="1:1">
      <c r="A73730"/>
    </row>
    <row r="73731" spans="1:1">
      <c r="A73731"/>
    </row>
    <row r="73732" spans="1:1">
      <c r="A73732"/>
    </row>
    <row r="73733" spans="1:1">
      <c r="A73733"/>
    </row>
    <row r="73734" spans="1:1">
      <c r="A73734"/>
    </row>
    <row r="73735" spans="1:1">
      <c r="A73735"/>
    </row>
    <row r="73736" spans="1:1">
      <c r="A73736"/>
    </row>
    <row r="73737" spans="1:1">
      <c r="A73737"/>
    </row>
    <row r="73738" spans="1:1">
      <c r="A73738"/>
    </row>
    <row r="73739" spans="1:1">
      <c r="A73739"/>
    </row>
    <row r="73740" spans="1:1">
      <c r="A73740"/>
    </row>
    <row r="73741" spans="1:1">
      <c r="A73741"/>
    </row>
    <row r="73742" spans="1:1">
      <c r="A73742"/>
    </row>
    <row r="73743" spans="1:1">
      <c r="A73743"/>
    </row>
    <row r="73744" spans="1:1">
      <c r="A73744"/>
    </row>
    <row r="73745" spans="1:1">
      <c r="A73745"/>
    </row>
    <row r="73746" spans="1:1">
      <c r="A73746"/>
    </row>
    <row r="73747" spans="1:1">
      <c r="A73747"/>
    </row>
    <row r="73748" spans="1:1">
      <c r="A73748"/>
    </row>
    <row r="73749" spans="1:1">
      <c r="A73749"/>
    </row>
    <row r="73750" spans="1:1">
      <c r="A73750"/>
    </row>
    <row r="73751" spans="1:1">
      <c r="A73751"/>
    </row>
    <row r="73752" spans="1:1">
      <c r="A73752"/>
    </row>
    <row r="73753" spans="1:1">
      <c r="A73753"/>
    </row>
    <row r="73754" spans="1:1">
      <c r="A73754"/>
    </row>
    <row r="73755" spans="1:1">
      <c r="A73755"/>
    </row>
    <row r="73756" spans="1:1">
      <c r="A73756"/>
    </row>
    <row r="73757" spans="1:1">
      <c r="A73757"/>
    </row>
    <row r="73758" spans="1:1">
      <c r="A73758"/>
    </row>
    <row r="73759" spans="1:1">
      <c r="A73759"/>
    </row>
    <row r="73760" spans="1:1">
      <c r="A73760"/>
    </row>
    <row r="73761" spans="1:1">
      <c r="A73761"/>
    </row>
    <row r="73762" spans="1:1">
      <c r="A73762"/>
    </row>
    <row r="73763" spans="1:1">
      <c r="A73763"/>
    </row>
    <row r="73764" spans="1:1">
      <c r="A73764"/>
    </row>
    <row r="73765" spans="1:1">
      <c r="A73765"/>
    </row>
    <row r="73766" spans="1:1">
      <c r="A73766"/>
    </row>
    <row r="73767" spans="1:1">
      <c r="A73767"/>
    </row>
    <row r="73768" spans="1:1">
      <c r="A73768"/>
    </row>
    <row r="73769" spans="1:1">
      <c r="A73769"/>
    </row>
    <row r="73770" spans="1:1">
      <c r="A73770"/>
    </row>
    <row r="73771" spans="1:1">
      <c r="A73771"/>
    </row>
    <row r="73772" spans="1:1">
      <c r="A73772"/>
    </row>
    <row r="73773" spans="1:1">
      <c r="A73773"/>
    </row>
    <row r="73774" spans="1:1">
      <c r="A73774"/>
    </row>
    <row r="73775" spans="1:1">
      <c r="A73775"/>
    </row>
    <row r="73776" spans="1:1">
      <c r="A73776"/>
    </row>
    <row r="73777" spans="1:1">
      <c r="A73777"/>
    </row>
    <row r="73778" spans="1:1">
      <c r="A73778"/>
    </row>
    <row r="73779" spans="1:1">
      <c r="A73779"/>
    </row>
    <row r="73780" spans="1:1">
      <c r="A73780"/>
    </row>
    <row r="73781" spans="1:1">
      <c r="A73781"/>
    </row>
    <row r="73782" spans="1:1">
      <c r="A73782"/>
    </row>
    <row r="73783" spans="1:1">
      <c r="A73783"/>
    </row>
    <row r="73784" spans="1:1">
      <c r="A73784"/>
    </row>
    <row r="73785" spans="1:1">
      <c r="A73785"/>
    </row>
    <row r="73786" spans="1:1">
      <c r="A73786"/>
    </row>
    <row r="73787" spans="1:1">
      <c r="A73787"/>
    </row>
    <row r="73788" spans="1:1">
      <c r="A73788"/>
    </row>
    <row r="73789" spans="1:1">
      <c r="A73789"/>
    </row>
    <row r="73790" spans="1:1">
      <c r="A73790"/>
    </row>
    <row r="73791" spans="1:1">
      <c r="A73791"/>
    </row>
    <row r="73792" spans="1:1">
      <c r="A73792"/>
    </row>
    <row r="73793" spans="1:1">
      <c r="A73793"/>
    </row>
    <row r="73794" spans="1:1">
      <c r="A73794"/>
    </row>
    <row r="73795" spans="1:1">
      <c r="A73795"/>
    </row>
    <row r="73796" spans="1:1">
      <c r="A73796"/>
    </row>
    <row r="73797" spans="1:1">
      <c r="A73797"/>
    </row>
    <row r="73798" spans="1:1">
      <c r="A73798"/>
    </row>
    <row r="73799" spans="1:1">
      <c r="A73799"/>
    </row>
    <row r="73800" spans="1:1">
      <c r="A73800"/>
    </row>
    <row r="73801" spans="1:1">
      <c r="A73801"/>
    </row>
    <row r="73802" spans="1:1">
      <c r="A73802"/>
    </row>
    <row r="73803" spans="1:1">
      <c r="A73803"/>
    </row>
    <row r="73804" spans="1:1">
      <c r="A73804"/>
    </row>
    <row r="73805" spans="1:1">
      <c r="A73805"/>
    </row>
    <row r="73806" spans="1:1">
      <c r="A73806"/>
    </row>
    <row r="73807" spans="1:1">
      <c r="A73807"/>
    </row>
    <row r="73808" spans="1:1">
      <c r="A73808"/>
    </row>
    <row r="73809" spans="1:1">
      <c r="A73809"/>
    </row>
    <row r="73810" spans="1:1">
      <c r="A73810"/>
    </row>
    <row r="73811" spans="1:1">
      <c r="A73811"/>
    </row>
    <row r="73812" spans="1:1">
      <c r="A73812"/>
    </row>
    <row r="73813" spans="1:1">
      <c r="A73813"/>
    </row>
    <row r="73814" spans="1:1">
      <c r="A73814"/>
    </row>
    <row r="73815" spans="1:1">
      <c r="A73815"/>
    </row>
    <row r="73816" spans="1:1">
      <c r="A73816"/>
    </row>
    <row r="73817" spans="1:1">
      <c r="A73817"/>
    </row>
    <row r="73818" spans="1:1">
      <c r="A73818"/>
    </row>
    <row r="73819" spans="1:1">
      <c r="A73819"/>
    </row>
    <row r="73820" spans="1:1">
      <c r="A73820"/>
    </row>
    <row r="73821" spans="1:1">
      <c r="A73821"/>
    </row>
    <row r="73822" spans="1:1">
      <c r="A73822"/>
    </row>
    <row r="73823" spans="1:1">
      <c r="A73823"/>
    </row>
    <row r="73824" spans="1:1">
      <c r="A73824"/>
    </row>
    <row r="73825" spans="1:1">
      <c r="A73825"/>
    </row>
    <row r="73826" spans="1:1">
      <c r="A73826"/>
    </row>
    <row r="73827" spans="1:1">
      <c r="A73827"/>
    </row>
    <row r="73828" spans="1:1">
      <c r="A73828"/>
    </row>
    <row r="73829" spans="1:1">
      <c r="A73829"/>
    </row>
    <row r="73830" spans="1:1">
      <c r="A73830"/>
    </row>
    <row r="73831" spans="1:1">
      <c r="A73831"/>
    </row>
    <row r="73832" spans="1:1">
      <c r="A73832"/>
    </row>
    <row r="73833" spans="1:1">
      <c r="A73833"/>
    </row>
    <row r="73834" spans="1:1">
      <c r="A73834"/>
    </row>
    <row r="73835" spans="1:1">
      <c r="A73835"/>
    </row>
    <row r="73836" spans="1:1">
      <c r="A73836"/>
    </row>
    <row r="73837" spans="1:1">
      <c r="A73837"/>
    </row>
    <row r="73838" spans="1:1">
      <c r="A73838"/>
    </row>
    <row r="73839" spans="1:1">
      <c r="A73839"/>
    </row>
    <row r="73840" spans="1:1">
      <c r="A73840"/>
    </row>
    <row r="73841" spans="1:1">
      <c r="A73841"/>
    </row>
    <row r="73842" spans="1:1">
      <c r="A73842"/>
    </row>
    <row r="73843" spans="1:1">
      <c r="A73843"/>
    </row>
    <row r="73844" spans="1:1">
      <c r="A73844"/>
    </row>
    <row r="73845" spans="1:1">
      <c r="A73845"/>
    </row>
    <row r="73846" spans="1:1">
      <c r="A73846"/>
    </row>
    <row r="73847" spans="1:1">
      <c r="A73847"/>
    </row>
    <row r="73848" spans="1:1">
      <c r="A73848"/>
    </row>
    <row r="73849" spans="1:1">
      <c r="A73849"/>
    </row>
    <row r="73850" spans="1:1">
      <c r="A73850"/>
    </row>
    <row r="73851" spans="1:1">
      <c r="A73851"/>
    </row>
    <row r="73852" spans="1:1">
      <c r="A73852"/>
    </row>
    <row r="73853" spans="1:1">
      <c r="A73853"/>
    </row>
    <row r="73854" spans="1:1">
      <c r="A73854"/>
    </row>
    <row r="73855" spans="1:1">
      <c r="A73855"/>
    </row>
    <row r="73856" spans="1:1">
      <c r="A73856"/>
    </row>
    <row r="73857" spans="1:1">
      <c r="A73857"/>
    </row>
    <row r="73858" spans="1:1">
      <c r="A73858"/>
    </row>
    <row r="73859" spans="1:1">
      <c r="A73859"/>
    </row>
    <row r="73860" spans="1:1">
      <c r="A73860"/>
    </row>
    <row r="73861" spans="1:1">
      <c r="A73861"/>
    </row>
    <row r="73862" spans="1:1">
      <c r="A73862"/>
    </row>
    <row r="73863" spans="1:1">
      <c r="A73863"/>
    </row>
    <row r="73864" spans="1:1">
      <c r="A73864"/>
    </row>
    <row r="73865" spans="1:1">
      <c r="A73865"/>
    </row>
    <row r="73866" spans="1:1">
      <c r="A73866"/>
    </row>
    <row r="73867" spans="1:1">
      <c r="A73867"/>
    </row>
    <row r="73868" spans="1:1">
      <c r="A73868"/>
    </row>
    <row r="73869" spans="1:1">
      <c r="A73869"/>
    </row>
    <row r="73870" spans="1:1">
      <c r="A73870"/>
    </row>
    <row r="73871" spans="1:1">
      <c r="A73871"/>
    </row>
    <row r="73872" spans="1:1">
      <c r="A73872"/>
    </row>
    <row r="73873" spans="1:1">
      <c r="A73873"/>
    </row>
    <row r="73874" spans="1:1">
      <c r="A73874"/>
    </row>
    <row r="73875" spans="1:1">
      <c r="A73875"/>
    </row>
    <row r="73876" spans="1:1">
      <c r="A73876"/>
    </row>
    <row r="73877" spans="1:1">
      <c r="A73877"/>
    </row>
    <row r="73878" spans="1:1">
      <c r="A73878"/>
    </row>
    <row r="73879" spans="1:1">
      <c r="A73879"/>
    </row>
    <row r="73880" spans="1:1">
      <c r="A73880"/>
    </row>
    <row r="73881" spans="1:1">
      <c r="A73881"/>
    </row>
    <row r="73882" spans="1:1">
      <c r="A73882"/>
    </row>
    <row r="73883" spans="1:1">
      <c r="A73883"/>
    </row>
    <row r="73884" spans="1:1">
      <c r="A73884"/>
    </row>
    <row r="73885" spans="1:1">
      <c r="A73885"/>
    </row>
    <row r="73886" spans="1:1">
      <c r="A73886"/>
    </row>
    <row r="73887" spans="1:1">
      <c r="A73887"/>
    </row>
    <row r="73888" spans="1:1">
      <c r="A73888"/>
    </row>
    <row r="73889" spans="1:1">
      <c r="A73889"/>
    </row>
    <row r="73890" spans="1:1">
      <c r="A73890"/>
    </row>
    <row r="73891" spans="1:1">
      <c r="A73891"/>
    </row>
    <row r="73892" spans="1:1">
      <c r="A73892"/>
    </row>
    <row r="73893" spans="1:1">
      <c r="A73893"/>
    </row>
    <row r="73894" spans="1:1">
      <c r="A73894"/>
    </row>
    <row r="73895" spans="1:1">
      <c r="A73895"/>
    </row>
    <row r="73896" spans="1:1">
      <c r="A73896"/>
    </row>
    <row r="73897" spans="1:1">
      <c r="A73897"/>
    </row>
    <row r="73898" spans="1:1">
      <c r="A73898"/>
    </row>
    <row r="73899" spans="1:1">
      <c r="A73899"/>
    </row>
    <row r="73900" spans="1:1">
      <c r="A73900"/>
    </row>
    <row r="73901" spans="1:1">
      <c r="A73901"/>
    </row>
    <row r="73902" spans="1:1">
      <c r="A73902"/>
    </row>
    <row r="73903" spans="1:1">
      <c r="A73903"/>
    </row>
    <row r="73904" spans="1:1">
      <c r="A73904"/>
    </row>
    <row r="73905" spans="1:1">
      <c r="A73905"/>
    </row>
    <row r="73906" spans="1:1">
      <c r="A73906"/>
    </row>
    <row r="73907" spans="1:1">
      <c r="A73907"/>
    </row>
    <row r="73908" spans="1:1">
      <c r="A73908"/>
    </row>
    <row r="73909" spans="1:1">
      <c r="A73909"/>
    </row>
    <row r="73910" spans="1:1">
      <c r="A73910"/>
    </row>
    <row r="73911" spans="1:1">
      <c r="A73911"/>
    </row>
    <row r="73912" spans="1:1">
      <c r="A73912"/>
    </row>
    <row r="73913" spans="1:1">
      <c r="A73913"/>
    </row>
    <row r="73914" spans="1:1">
      <c r="A73914"/>
    </row>
    <row r="73915" spans="1:1">
      <c r="A73915"/>
    </row>
    <row r="73916" spans="1:1">
      <c r="A73916"/>
    </row>
    <row r="73917" spans="1:1">
      <c r="A73917"/>
    </row>
    <row r="73918" spans="1:1">
      <c r="A73918"/>
    </row>
    <row r="73919" spans="1:1">
      <c r="A73919"/>
    </row>
    <row r="73920" spans="1:1">
      <c r="A73920"/>
    </row>
    <row r="73921" spans="1:1">
      <c r="A73921"/>
    </row>
    <row r="73922" spans="1:1">
      <c r="A73922"/>
    </row>
    <row r="73923" spans="1:1">
      <c r="A73923"/>
    </row>
    <row r="73924" spans="1:1">
      <c r="A73924"/>
    </row>
    <row r="73925" spans="1:1">
      <c r="A73925"/>
    </row>
    <row r="73926" spans="1:1">
      <c r="A73926"/>
    </row>
    <row r="73927" spans="1:1">
      <c r="A73927"/>
    </row>
    <row r="73928" spans="1:1">
      <c r="A73928"/>
    </row>
    <row r="73929" spans="1:1">
      <c r="A73929"/>
    </row>
    <row r="73930" spans="1:1">
      <c r="A73930"/>
    </row>
    <row r="73931" spans="1:1">
      <c r="A73931"/>
    </row>
    <row r="73932" spans="1:1">
      <c r="A73932"/>
    </row>
    <row r="73933" spans="1:1">
      <c r="A73933"/>
    </row>
    <row r="73934" spans="1:1">
      <c r="A73934"/>
    </row>
    <row r="73935" spans="1:1">
      <c r="A73935"/>
    </row>
    <row r="73936" spans="1:1">
      <c r="A73936"/>
    </row>
    <row r="73937" spans="1:1">
      <c r="A73937"/>
    </row>
    <row r="73938" spans="1:1">
      <c r="A73938"/>
    </row>
    <row r="73939" spans="1:1">
      <c r="A73939"/>
    </row>
    <row r="73940" spans="1:1">
      <c r="A73940"/>
    </row>
    <row r="73941" spans="1:1">
      <c r="A73941"/>
    </row>
    <row r="73942" spans="1:1">
      <c r="A73942"/>
    </row>
    <row r="73943" spans="1:1">
      <c r="A73943"/>
    </row>
    <row r="73944" spans="1:1">
      <c r="A73944"/>
    </row>
    <row r="73945" spans="1:1">
      <c r="A73945"/>
    </row>
    <row r="73946" spans="1:1">
      <c r="A73946"/>
    </row>
    <row r="73947" spans="1:1">
      <c r="A73947"/>
    </row>
    <row r="73948" spans="1:1">
      <c r="A73948"/>
    </row>
    <row r="73949" spans="1:1">
      <c r="A73949"/>
    </row>
    <row r="73950" spans="1:1">
      <c r="A73950"/>
    </row>
    <row r="73951" spans="1:1">
      <c r="A73951"/>
    </row>
    <row r="73952" spans="1:1">
      <c r="A73952"/>
    </row>
    <row r="73953" spans="1:1">
      <c r="A73953"/>
    </row>
    <row r="73954" spans="1:1">
      <c r="A73954"/>
    </row>
    <row r="73955" spans="1:1">
      <c r="A73955"/>
    </row>
    <row r="73956" spans="1:1">
      <c r="A73956"/>
    </row>
    <row r="73957" spans="1:1">
      <c r="A73957"/>
    </row>
    <row r="73958" spans="1:1">
      <c r="A73958"/>
    </row>
    <row r="73959" spans="1:1">
      <c r="A73959"/>
    </row>
    <row r="73960" spans="1:1">
      <c r="A73960"/>
    </row>
    <row r="73961" spans="1:1">
      <c r="A73961"/>
    </row>
    <row r="73962" spans="1:1">
      <c r="A73962"/>
    </row>
    <row r="73963" spans="1:1">
      <c r="A73963"/>
    </row>
    <row r="73964" spans="1:1">
      <c r="A73964"/>
    </row>
    <row r="73965" spans="1:1">
      <c r="A73965"/>
    </row>
    <row r="73966" spans="1:1">
      <c r="A73966"/>
    </row>
    <row r="73967" spans="1:1">
      <c r="A73967"/>
    </row>
    <row r="73968" spans="1:1">
      <c r="A73968"/>
    </row>
    <row r="73969" spans="1:1">
      <c r="A73969"/>
    </row>
    <row r="73970" spans="1:1">
      <c r="A73970"/>
    </row>
    <row r="73971" spans="1:1">
      <c r="A73971"/>
    </row>
    <row r="73972" spans="1:1">
      <c r="A73972"/>
    </row>
    <row r="73973" spans="1:1">
      <c r="A73973"/>
    </row>
    <row r="73974" spans="1:1">
      <c r="A73974"/>
    </row>
    <row r="73975" spans="1:1">
      <c r="A73975"/>
    </row>
    <row r="73976" spans="1:1">
      <c r="A73976"/>
    </row>
    <row r="73977" spans="1:1">
      <c r="A73977"/>
    </row>
    <row r="73978" spans="1:1">
      <c r="A73978"/>
    </row>
    <row r="73979" spans="1:1">
      <c r="A73979"/>
    </row>
    <row r="73980" spans="1:1">
      <c r="A73980"/>
    </row>
    <row r="73981" spans="1:1">
      <c r="A73981"/>
    </row>
    <row r="73982" spans="1:1">
      <c r="A73982"/>
    </row>
    <row r="73983" spans="1:1">
      <c r="A73983"/>
    </row>
    <row r="73984" spans="1:1">
      <c r="A73984"/>
    </row>
    <row r="73985" spans="1:1">
      <c r="A73985"/>
    </row>
    <row r="73986" spans="1:1">
      <c r="A73986"/>
    </row>
    <row r="73987" spans="1:1">
      <c r="A73987"/>
    </row>
    <row r="73988" spans="1:1">
      <c r="A73988"/>
    </row>
    <row r="73989" spans="1:1">
      <c r="A73989"/>
    </row>
    <row r="73990" spans="1:1">
      <c r="A73990"/>
    </row>
    <row r="73991" spans="1:1">
      <c r="A73991"/>
    </row>
    <row r="73992" spans="1:1">
      <c r="A73992"/>
    </row>
    <row r="73993" spans="1:1">
      <c r="A73993"/>
    </row>
    <row r="73994" spans="1:1">
      <c r="A73994"/>
    </row>
    <row r="73995" spans="1:1">
      <c r="A73995"/>
    </row>
    <row r="73996" spans="1:1">
      <c r="A73996"/>
    </row>
    <row r="73997" spans="1:1">
      <c r="A73997"/>
    </row>
    <row r="73998" spans="1:1">
      <c r="A73998"/>
    </row>
    <row r="73999" spans="1:1">
      <c r="A73999"/>
    </row>
    <row r="74000" spans="1:1">
      <c r="A74000"/>
    </row>
    <row r="74001" spans="1:1">
      <c r="A74001"/>
    </row>
    <row r="74002" spans="1:1">
      <c r="A74002"/>
    </row>
    <row r="74003" spans="1:1">
      <c r="A74003"/>
    </row>
    <row r="74004" spans="1:1">
      <c r="A74004"/>
    </row>
    <row r="74005" spans="1:1">
      <c r="A74005"/>
    </row>
    <row r="74006" spans="1:1">
      <c r="A74006"/>
    </row>
    <row r="74007" spans="1:1">
      <c r="A74007"/>
    </row>
    <row r="74008" spans="1:1">
      <c r="A74008"/>
    </row>
    <row r="74009" spans="1:1">
      <c r="A74009"/>
    </row>
    <row r="74010" spans="1:1">
      <c r="A74010"/>
    </row>
    <row r="74011" spans="1:1">
      <c r="A74011"/>
    </row>
    <row r="74012" spans="1:1">
      <c r="A74012"/>
    </row>
    <row r="74013" spans="1:1">
      <c r="A74013"/>
    </row>
    <row r="74014" spans="1:1">
      <c r="A74014"/>
    </row>
    <row r="74015" spans="1:1">
      <c r="A74015"/>
    </row>
    <row r="74016" spans="1:1">
      <c r="A74016"/>
    </row>
    <row r="74017" spans="1:1">
      <c r="A74017"/>
    </row>
    <row r="74018" spans="1:1">
      <c r="A74018"/>
    </row>
    <row r="74019" spans="1:1">
      <c r="A74019"/>
    </row>
    <row r="74020" spans="1:1">
      <c r="A74020"/>
    </row>
    <row r="74021" spans="1:1">
      <c r="A74021"/>
    </row>
    <row r="74022" spans="1:1">
      <c r="A74022"/>
    </row>
    <row r="74023" spans="1:1">
      <c r="A74023"/>
    </row>
    <row r="74024" spans="1:1">
      <c r="A74024"/>
    </row>
    <row r="74025" spans="1:1">
      <c r="A74025"/>
    </row>
    <row r="74026" spans="1:1">
      <c r="A74026"/>
    </row>
    <row r="74027" spans="1:1">
      <c r="A74027"/>
    </row>
    <row r="74028" spans="1:1">
      <c r="A74028"/>
    </row>
    <row r="74029" spans="1:1">
      <c r="A74029"/>
    </row>
    <row r="74030" spans="1:1">
      <c r="A74030"/>
    </row>
    <row r="74031" spans="1:1">
      <c r="A74031"/>
    </row>
    <row r="74032" spans="1:1">
      <c r="A74032"/>
    </row>
    <row r="74033" spans="1:1">
      <c r="A74033"/>
    </row>
    <row r="74034" spans="1:1">
      <c r="A74034"/>
    </row>
    <row r="74035" spans="1:1">
      <c r="A74035"/>
    </row>
    <row r="74036" spans="1:1">
      <c r="A74036"/>
    </row>
    <row r="74037" spans="1:1">
      <c r="A74037"/>
    </row>
    <row r="74038" spans="1:1">
      <c r="A74038"/>
    </row>
    <row r="74039" spans="1:1">
      <c r="A74039"/>
    </row>
    <row r="74040" spans="1:1">
      <c r="A74040"/>
    </row>
    <row r="74041" spans="1:1">
      <c r="A74041"/>
    </row>
    <row r="74042" spans="1:1">
      <c r="A74042"/>
    </row>
    <row r="74043" spans="1:1">
      <c r="A74043"/>
    </row>
    <row r="74044" spans="1:1">
      <c r="A74044"/>
    </row>
    <row r="74045" spans="1:1">
      <c r="A74045"/>
    </row>
    <row r="74046" spans="1:1">
      <c r="A74046"/>
    </row>
    <row r="74047" spans="1:1">
      <c r="A74047"/>
    </row>
    <row r="74048" spans="1:1">
      <c r="A74048"/>
    </row>
    <row r="74049" spans="1:1">
      <c r="A74049"/>
    </row>
    <row r="74050" spans="1:1">
      <c r="A74050"/>
    </row>
    <row r="74051" spans="1:1">
      <c r="A74051"/>
    </row>
    <row r="74052" spans="1:1">
      <c r="A74052"/>
    </row>
    <row r="74053" spans="1:1">
      <c r="A74053"/>
    </row>
    <row r="74054" spans="1:1">
      <c r="A74054"/>
    </row>
    <row r="74055" spans="1:1">
      <c r="A74055"/>
    </row>
    <row r="74056" spans="1:1">
      <c r="A74056"/>
    </row>
    <row r="74057" spans="1:1">
      <c r="A74057"/>
    </row>
    <row r="74058" spans="1:1">
      <c r="A74058"/>
    </row>
    <row r="74059" spans="1:1">
      <c r="A74059"/>
    </row>
    <row r="74060" spans="1:1">
      <c r="A74060"/>
    </row>
    <row r="74061" spans="1:1">
      <c r="A74061"/>
    </row>
    <row r="74062" spans="1:1">
      <c r="A74062"/>
    </row>
    <row r="74063" spans="1:1">
      <c r="A74063"/>
    </row>
    <row r="74064" spans="1:1">
      <c r="A74064"/>
    </row>
    <row r="74065" spans="1:1">
      <c r="A74065"/>
    </row>
    <row r="74066" spans="1:1">
      <c r="A74066"/>
    </row>
    <row r="74067" spans="1:1">
      <c r="A74067"/>
    </row>
    <row r="74068" spans="1:1">
      <c r="A74068"/>
    </row>
    <row r="74069" spans="1:1">
      <c r="A74069"/>
    </row>
    <row r="74070" spans="1:1">
      <c r="A74070"/>
    </row>
    <row r="74071" spans="1:1">
      <c r="A74071"/>
    </row>
    <row r="74072" spans="1:1">
      <c r="A74072"/>
    </row>
    <row r="74073" spans="1:1">
      <c r="A74073"/>
    </row>
    <row r="74074" spans="1:1">
      <c r="A74074"/>
    </row>
    <row r="74075" spans="1:1">
      <c r="A74075"/>
    </row>
    <row r="74076" spans="1:1">
      <c r="A74076"/>
    </row>
    <row r="74077" spans="1:1">
      <c r="A74077"/>
    </row>
    <row r="74078" spans="1:1">
      <c r="A74078"/>
    </row>
    <row r="74079" spans="1:1">
      <c r="A74079"/>
    </row>
    <row r="74080" spans="1:1">
      <c r="A74080"/>
    </row>
    <row r="74081" spans="1:1">
      <c r="A74081"/>
    </row>
    <row r="74082" spans="1:1">
      <c r="A74082"/>
    </row>
    <row r="74083" spans="1:1">
      <c r="A74083"/>
    </row>
    <row r="74084" spans="1:1">
      <c r="A74084"/>
    </row>
    <row r="74085" spans="1:1">
      <c r="A74085"/>
    </row>
    <row r="74086" spans="1:1">
      <c r="A74086"/>
    </row>
    <row r="74087" spans="1:1">
      <c r="A74087"/>
    </row>
    <row r="74088" spans="1:1">
      <c r="A74088"/>
    </row>
    <row r="74089" spans="1:1">
      <c r="A74089"/>
    </row>
    <row r="74090" spans="1:1">
      <c r="A74090"/>
    </row>
    <row r="74091" spans="1:1">
      <c r="A74091"/>
    </row>
    <row r="74092" spans="1:1">
      <c r="A74092"/>
    </row>
    <row r="74093" spans="1:1">
      <c r="A74093"/>
    </row>
    <row r="74094" spans="1:1">
      <c r="A74094"/>
    </row>
    <row r="74095" spans="1:1">
      <c r="A74095"/>
    </row>
    <row r="74096" spans="1:1">
      <c r="A74096"/>
    </row>
    <row r="74097" spans="1:1">
      <c r="A74097"/>
    </row>
    <row r="74098" spans="1:1">
      <c r="A74098"/>
    </row>
    <row r="74099" spans="1:1">
      <c r="A74099"/>
    </row>
    <row r="74100" spans="1:1">
      <c r="A74100"/>
    </row>
    <row r="74101" spans="1:1">
      <c r="A74101"/>
    </row>
    <row r="74102" spans="1:1">
      <c r="A74102"/>
    </row>
    <row r="74103" spans="1:1">
      <c r="A74103"/>
    </row>
    <row r="74104" spans="1:1">
      <c r="A74104"/>
    </row>
    <row r="74105" spans="1:1">
      <c r="A74105"/>
    </row>
    <row r="74106" spans="1:1">
      <c r="A74106"/>
    </row>
    <row r="74107" spans="1:1">
      <c r="A74107"/>
    </row>
    <row r="74108" spans="1:1">
      <c r="A74108"/>
    </row>
    <row r="74109" spans="1:1">
      <c r="A74109"/>
    </row>
    <row r="74110" spans="1:1">
      <c r="A74110"/>
    </row>
    <row r="74111" spans="1:1">
      <c r="A74111"/>
    </row>
    <row r="74112" spans="1:1">
      <c r="A74112"/>
    </row>
    <row r="74113" spans="1:1">
      <c r="A74113"/>
    </row>
    <row r="74114" spans="1:1">
      <c r="A74114"/>
    </row>
    <row r="74115" spans="1:1">
      <c r="A74115"/>
    </row>
    <row r="74116" spans="1:1">
      <c r="A74116"/>
    </row>
    <row r="74117" spans="1:1">
      <c r="A74117"/>
    </row>
    <row r="74118" spans="1:1">
      <c r="A74118"/>
    </row>
    <row r="74119" spans="1:1">
      <c r="A74119"/>
    </row>
    <row r="74120" spans="1:1">
      <c r="A74120"/>
    </row>
    <row r="74121" spans="1:1">
      <c r="A74121"/>
    </row>
    <row r="74122" spans="1:1">
      <c r="A74122"/>
    </row>
    <row r="74123" spans="1:1">
      <c r="A74123"/>
    </row>
    <row r="74124" spans="1:1">
      <c r="A74124"/>
    </row>
    <row r="74125" spans="1:1">
      <c r="A74125"/>
    </row>
    <row r="74126" spans="1:1">
      <c r="A74126"/>
    </row>
    <row r="74127" spans="1:1">
      <c r="A74127"/>
    </row>
    <row r="74128" spans="1:1">
      <c r="A74128"/>
    </row>
    <row r="74129" spans="1:1">
      <c r="A74129"/>
    </row>
    <row r="74130" spans="1:1">
      <c r="A74130"/>
    </row>
    <row r="74131" spans="1:1">
      <c r="A74131"/>
    </row>
    <row r="74132" spans="1:1">
      <c r="A74132"/>
    </row>
    <row r="74133" spans="1:1">
      <c r="A74133"/>
    </row>
    <row r="74134" spans="1:1">
      <c r="A74134"/>
    </row>
    <row r="74135" spans="1:1">
      <c r="A74135"/>
    </row>
    <row r="74136" spans="1:1">
      <c r="A74136"/>
    </row>
    <row r="74137" spans="1:1">
      <c r="A74137"/>
    </row>
    <row r="74138" spans="1:1">
      <c r="A74138"/>
    </row>
    <row r="74139" spans="1:1">
      <c r="A74139"/>
    </row>
    <row r="74140" spans="1:1">
      <c r="A74140"/>
    </row>
    <row r="74141" spans="1:1">
      <c r="A74141"/>
    </row>
    <row r="74142" spans="1:1">
      <c r="A74142"/>
    </row>
    <row r="74143" spans="1:1">
      <c r="A74143"/>
    </row>
    <row r="74144" spans="1:1">
      <c r="A74144"/>
    </row>
    <row r="74145" spans="1:1">
      <c r="A74145"/>
    </row>
    <row r="74146" spans="1:1">
      <c r="A74146"/>
    </row>
    <row r="74147" spans="1:1">
      <c r="A74147"/>
    </row>
    <row r="74148" spans="1:1">
      <c r="A74148"/>
    </row>
    <row r="74149" spans="1:1">
      <c r="A74149"/>
    </row>
    <row r="74150" spans="1:1">
      <c r="A74150"/>
    </row>
    <row r="74151" spans="1:1">
      <c r="A74151"/>
    </row>
    <row r="74152" spans="1:1">
      <c r="A74152"/>
    </row>
    <row r="74153" spans="1:1">
      <c r="A74153"/>
    </row>
    <row r="74154" spans="1:1">
      <c r="A74154"/>
    </row>
    <row r="74155" spans="1:1">
      <c r="A74155"/>
    </row>
    <row r="74156" spans="1:1">
      <c r="A74156"/>
    </row>
    <row r="74157" spans="1:1">
      <c r="A74157"/>
    </row>
    <row r="74158" spans="1:1">
      <c r="A74158"/>
    </row>
    <row r="74159" spans="1:1">
      <c r="A74159"/>
    </row>
    <row r="74160" spans="1:1">
      <c r="A74160"/>
    </row>
    <row r="74161" spans="1:1">
      <c r="A74161"/>
    </row>
    <row r="74162" spans="1:1">
      <c r="A74162"/>
    </row>
    <row r="74163" spans="1:1">
      <c r="A74163"/>
    </row>
    <row r="74164" spans="1:1">
      <c r="A74164"/>
    </row>
    <row r="74165" spans="1:1">
      <c r="A74165"/>
    </row>
    <row r="74166" spans="1:1">
      <c r="A74166"/>
    </row>
    <row r="74167" spans="1:1">
      <c r="A74167"/>
    </row>
    <row r="74168" spans="1:1">
      <c r="A74168"/>
    </row>
    <row r="74169" spans="1:1">
      <c r="A74169"/>
    </row>
    <row r="74170" spans="1:1">
      <c r="A74170"/>
    </row>
    <row r="74171" spans="1:1">
      <c r="A74171"/>
    </row>
    <row r="74172" spans="1:1">
      <c r="A74172"/>
    </row>
    <row r="74173" spans="1:1">
      <c r="A74173"/>
    </row>
    <row r="74174" spans="1:1">
      <c r="A74174"/>
    </row>
    <row r="74175" spans="1:1">
      <c r="A74175"/>
    </row>
    <row r="74176" spans="1:1">
      <c r="A74176"/>
    </row>
    <row r="74177" spans="1:1">
      <c r="A74177"/>
    </row>
    <row r="74178" spans="1:1">
      <c r="A74178"/>
    </row>
    <row r="74179" spans="1:1">
      <c r="A74179"/>
    </row>
    <row r="74180" spans="1:1">
      <c r="A74180"/>
    </row>
    <row r="74181" spans="1:1">
      <c r="A74181"/>
    </row>
    <row r="74182" spans="1:1">
      <c r="A74182"/>
    </row>
    <row r="74183" spans="1:1">
      <c r="A74183"/>
    </row>
    <row r="74184" spans="1:1">
      <c r="A74184"/>
    </row>
    <row r="74185" spans="1:1">
      <c r="A74185"/>
    </row>
    <row r="74186" spans="1:1">
      <c r="A74186"/>
    </row>
    <row r="74187" spans="1:1">
      <c r="A74187"/>
    </row>
    <row r="74188" spans="1:1">
      <c r="A74188"/>
    </row>
    <row r="74189" spans="1:1">
      <c r="A74189"/>
    </row>
    <row r="74190" spans="1:1">
      <c r="A74190"/>
    </row>
    <row r="74191" spans="1:1">
      <c r="A74191"/>
    </row>
    <row r="74192" spans="1:1">
      <c r="A74192"/>
    </row>
    <row r="74193" spans="1:1">
      <c r="A74193"/>
    </row>
    <row r="74194" spans="1:1">
      <c r="A74194"/>
    </row>
    <row r="74195" spans="1:1">
      <c r="A74195"/>
    </row>
    <row r="74196" spans="1:1">
      <c r="A74196"/>
    </row>
    <row r="74197" spans="1:1">
      <c r="A74197"/>
    </row>
    <row r="74198" spans="1:1">
      <c r="A74198"/>
    </row>
    <row r="74199" spans="1:1">
      <c r="A74199"/>
    </row>
    <row r="74200" spans="1:1">
      <c r="A74200"/>
    </row>
    <row r="74201" spans="1:1">
      <c r="A74201"/>
    </row>
    <row r="74202" spans="1:1">
      <c r="A74202"/>
    </row>
    <row r="74203" spans="1:1">
      <c r="A74203"/>
    </row>
    <row r="74204" spans="1:1">
      <c r="A74204"/>
    </row>
    <row r="74205" spans="1:1">
      <c r="A74205"/>
    </row>
    <row r="74206" spans="1:1">
      <c r="A74206"/>
    </row>
    <row r="74207" spans="1:1">
      <c r="A74207"/>
    </row>
    <row r="74208" spans="1:1">
      <c r="A74208"/>
    </row>
    <row r="74209" spans="1:1">
      <c r="A74209"/>
    </row>
    <row r="74210" spans="1:1">
      <c r="A74210"/>
    </row>
    <row r="74211" spans="1:1">
      <c r="A74211"/>
    </row>
    <row r="74212" spans="1:1">
      <c r="A74212"/>
    </row>
    <row r="74213" spans="1:1">
      <c r="A74213"/>
    </row>
    <row r="74214" spans="1:1">
      <c r="A74214"/>
    </row>
    <row r="74215" spans="1:1">
      <c r="A74215"/>
    </row>
    <row r="74216" spans="1:1">
      <c r="A74216"/>
    </row>
    <row r="74217" spans="1:1">
      <c r="A74217"/>
    </row>
    <row r="74218" spans="1:1">
      <c r="A74218"/>
    </row>
    <row r="74219" spans="1:1">
      <c r="A74219"/>
    </row>
    <row r="74220" spans="1:1">
      <c r="A74220"/>
    </row>
    <row r="74221" spans="1:1">
      <c r="A74221"/>
    </row>
    <row r="74222" spans="1:1">
      <c r="A74222"/>
    </row>
    <row r="74223" spans="1:1">
      <c r="A74223"/>
    </row>
    <row r="74224" spans="1:1">
      <c r="A74224"/>
    </row>
    <row r="74225" spans="1:1">
      <c r="A74225"/>
    </row>
    <row r="74226" spans="1:1">
      <c r="A74226"/>
    </row>
    <row r="74227" spans="1:1">
      <c r="A74227"/>
    </row>
    <row r="74228" spans="1:1">
      <c r="A74228"/>
    </row>
    <row r="74229" spans="1:1">
      <c r="A74229"/>
    </row>
    <row r="74230" spans="1:1">
      <c r="A74230"/>
    </row>
    <row r="74231" spans="1:1">
      <c r="A74231"/>
    </row>
    <row r="74232" spans="1:1">
      <c r="A74232"/>
    </row>
    <row r="74233" spans="1:1">
      <c r="A74233"/>
    </row>
    <row r="74234" spans="1:1">
      <c r="A74234"/>
    </row>
    <row r="74235" spans="1:1">
      <c r="A74235"/>
    </row>
    <row r="74236" spans="1:1">
      <c r="A74236"/>
    </row>
    <row r="74237" spans="1:1">
      <c r="A74237"/>
    </row>
    <row r="74238" spans="1:1">
      <c r="A74238"/>
    </row>
    <row r="74239" spans="1:1">
      <c r="A74239"/>
    </row>
    <row r="74240" spans="1:1">
      <c r="A74240"/>
    </row>
    <row r="74241" spans="1:1">
      <c r="A74241"/>
    </row>
    <row r="74242" spans="1:1">
      <c r="A74242"/>
    </row>
    <row r="74243" spans="1:1">
      <c r="A74243"/>
    </row>
    <row r="74244" spans="1:1">
      <c r="A74244"/>
    </row>
    <row r="74245" spans="1:1">
      <c r="A74245"/>
    </row>
    <row r="74246" spans="1:1">
      <c r="A74246"/>
    </row>
    <row r="74247" spans="1:1">
      <c r="A74247"/>
    </row>
    <row r="74248" spans="1:1">
      <c r="A74248"/>
    </row>
    <row r="74249" spans="1:1">
      <c r="A74249"/>
    </row>
    <row r="74250" spans="1:1">
      <c r="A74250"/>
    </row>
    <row r="74251" spans="1:1">
      <c r="A74251"/>
    </row>
    <row r="74252" spans="1:1">
      <c r="A74252"/>
    </row>
    <row r="74253" spans="1:1">
      <c r="A74253"/>
    </row>
    <row r="74254" spans="1:1">
      <c r="A74254"/>
    </row>
    <row r="74255" spans="1:1">
      <c r="A74255"/>
    </row>
    <row r="74256" spans="1:1">
      <c r="A74256"/>
    </row>
    <row r="74257" spans="1:1">
      <c r="A74257"/>
    </row>
    <row r="74258" spans="1:1">
      <c r="A74258"/>
    </row>
    <row r="74259" spans="1:1">
      <c r="A74259"/>
    </row>
    <row r="74260" spans="1:1">
      <c r="A74260"/>
    </row>
    <row r="74261" spans="1:1">
      <c r="A74261"/>
    </row>
    <row r="74262" spans="1:1">
      <c r="A74262"/>
    </row>
    <row r="74263" spans="1:1">
      <c r="A74263"/>
    </row>
    <row r="74264" spans="1:1">
      <c r="A74264"/>
    </row>
    <row r="74265" spans="1:1">
      <c r="A74265"/>
    </row>
    <row r="74266" spans="1:1">
      <c r="A74266"/>
    </row>
    <row r="74267" spans="1:1">
      <c r="A74267"/>
    </row>
    <row r="74268" spans="1:1">
      <c r="A74268"/>
    </row>
    <row r="74269" spans="1:1">
      <c r="A74269"/>
    </row>
    <row r="74270" spans="1:1">
      <c r="A74270"/>
    </row>
    <row r="74271" spans="1:1">
      <c r="A74271"/>
    </row>
    <row r="74272" spans="1:1">
      <c r="A74272"/>
    </row>
    <row r="74273" spans="1:1">
      <c r="A74273"/>
    </row>
    <row r="74274" spans="1:1">
      <c r="A74274"/>
    </row>
    <row r="74275" spans="1:1">
      <c r="A74275"/>
    </row>
    <row r="74276" spans="1:1">
      <c r="A74276"/>
    </row>
    <row r="74277" spans="1:1">
      <c r="A74277"/>
    </row>
    <row r="74278" spans="1:1">
      <c r="A74278"/>
    </row>
    <row r="74279" spans="1:1">
      <c r="A74279"/>
    </row>
    <row r="74280" spans="1:1">
      <c r="A74280"/>
    </row>
    <row r="74281" spans="1:1">
      <c r="A74281"/>
    </row>
    <row r="74282" spans="1:1">
      <c r="A74282"/>
    </row>
    <row r="74283" spans="1:1">
      <c r="A74283"/>
    </row>
    <row r="74284" spans="1:1">
      <c r="A74284"/>
    </row>
    <row r="74285" spans="1:1">
      <c r="A74285"/>
    </row>
    <row r="74286" spans="1:1">
      <c r="A74286"/>
    </row>
    <row r="74287" spans="1:1">
      <c r="A74287"/>
    </row>
    <row r="74288" spans="1:1">
      <c r="A74288"/>
    </row>
    <row r="74289" spans="1:1">
      <c r="A74289"/>
    </row>
    <row r="74290" spans="1:1">
      <c r="A74290"/>
    </row>
    <row r="74291" spans="1:1">
      <c r="A74291"/>
    </row>
    <row r="74292" spans="1:1">
      <c r="A74292"/>
    </row>
    <row r="74293" spans="1:1">
      <c r="A74293"/>
    </row>
    <row r="74294" spans="1:1">
      <c r="A74294"/>
    </row>
    <row r="74295" spans="1:1">
      <c r="A74295"/>
    </row>
    <row r="74296" spans="1:1">
      <c r="A74296"/>
    </row>
    <row r="74297" spans="1:1">
      <c r="A74297"/>
    </row>
    <row r="74298" spans="1:1">
      <c r="A74298"/>
    </row>
    <row r="74299" spans="1:1">
      <c r="A74299"/>
    </row>
    <row r="74300" spans="1:1">
      <c r="A74300"/>
    </row>
    <row r="74301" spans="1:1">
      <c r="A74301"/>
    </row>
    <row r="74302" spans="1:1">
      <c r="A74302"/>
    </row>
    <row r="74303" spans="1:1">
      <c r="A74303"/>
    </row>
    <row r="74304" spans="1:1">
      <c r="A74304"/>
    </row>
    <row r="74305" spans="1:1">
      <c r="A74305"/>
    </row>
    <row r="74306" spans="1:1">
      <c r="A74306"/>
    </row>
    <row r="74307" spans="1:1">
      <c r="A74307"/>
    </row>
    <row r="74308" spans="1:1">
      <c r="A74308"/>
    </row>
    <row r="74309" spans="1:1">
      <c r="A74309"/>
    </row>
    <row r="74310" spans="1:1">
      <c r="A74310"/>
    </row>
    <row r="74311" spans="1:1">
      <c r="A74311"/>
    </row>
    <row r="74312" spans="1:1">
      <c r="A74312"/>
    </row>
    <row r="74313" spans="1:1">
      <c r="A74313"/>
    </row>
    <row r="74314" spans="1:1">
      <c r="A74314"/>
    </row>
    <row r="74315" spans="1:1">
      <c r="A74315"/>
    </row>
    <row r="74316" spans="1:1">
      <c r="A74316"/>
    </row>
    <row r="74317" spans="1:1">
      <c r="A74317"/>
    </row>
    <row r="74318" spans="1:1">
      <c r="A74318"/>
    </row>
    <row r="74319" spans="1:1">
      <c r="A74319"/>
    </row>
    <row r="74320" spans="1:1">
      <c r="A74320"/>
    </row>
    <row r="74321" spans="1:1">
      <c r="A74321"/>
    </row>
    <row r="74322" spans="1:1">
      <c r="A74322"/>
    </row>
    <row r="74323" spans="1:1">
      <c r="A74323"/>
    </row>
    <row r="74324" spans="1:1">
      <c r="A74324"/>
    </row>
    <row r="74325" spans="1:1">
      <c r="A74325"/>
    </row>
    <row r="74326" spans="1:1">
      <c r="A74326"/>
    </row>
    <row r="74327" spans="1:1">
      <c r="A74327"/>
    </row>
    <row r="74328" spans="1:1">
      <c r="A74328"/>
    </row>
    <row r="74329" spans="1:1">
      <c r="A74329"/>
    </row>
    <row r="74330" spans="1:1">
      <c r="A74330"/>
    </row>
    <row r="74331" spans="1:1">
      <c r="A74331"/>
    </row>
    <row r="74332" spans="1:1">
      <c r="A74332"/>
    </row>
    <row r="74333" spans="1:1">
      <c r="A74333"/>
    </row>
    <row r="74334" spans="1:1">
      <c r="A74334"/>
    </row>
    <row r="74335" spans="1:1">
      <c r="A74335"/>
    </row>
    <row r="74336" spans="1:1">
      <c r="A74336"/>
    </row>
    <row r="74337" spans="1:1">
      <c r="A74337"/>
    </row>
    <row r="74338" spans="1:1">
      <c r="A74338"/>
    </row>
    <row r="74339" spans="1:1">
      <c r="A74339"/>
    </row>
    <row r="74340" spans="1:1">
      <c r="A74340"/>
    </row>
    <row r="74341" spans="1:1">
      <c r="A74341"/>
    </row>
    <row r="74342" spans="1:1">
      <c r="A74342"/>
    </row>
    <row r="74343" spans="1:1">
      <c r="A74343"/>
    </row>
    <row r="74344" spans="1:1">
      <c r="A74344"/>
    </row>
    <row r="74345" spans="1:1">
      <c r="A74345"/>
    </row>
    <row r="74346" spans="1:1">
      <c r="A74346"/>
    </row>
    <row r="74347" spans="1:1">
      <c r="A74347"/>
    </row>
    <row r="74348" spans="1:1">
      <c r="A74348"/>
    </row>
    <row r="74349" spans="1:1">
      <c r="A74349"/>
    </row>
    <row r="74350" spans="1:1">
      <c r="A74350"/>
    </row>
    <row r="74351" spans="1:1">
      <c r="A74351"/>
    </row>
    <row r="74352" spans="1:1">
      <c r="A74352"/>
    </row>
    <row r="74353" spans="1:1">
      <c r="A74353"/>
    </row>
    <row r="74354" spans="1:1">
      <c r="A74354"/>
    </row>
    <row r="74355" spans="1:1">
      <c r="A74355"/>
    </row>
    <row r="74356" spans="1:1">
      <c r="A74356"/>
    </row>
    <row r="74357" spans="1:1">
      <c r="A74357"/>
    </row>
    <row r="74358" spans="1:1">
      <c r="A74358"/>
    </row>
    <row r="74359" spans="1:1">
      <c r="A74359"/>
    </row>
    <row r="74360" spans="1:1">
      <c r="A74360"/>
    </row>
    <row r="74361" spans="1:1">
      <c r="A74361"/>
    </row>
    <row r="74362" spans="1:1">
      <c r="A74362"/>
    </row>
    <row r="74363" spans="1:1">
      <c r="A74363"/>
    </row>
    <row r="74364" spans="1:1">
      <c r="A74364"/>
    </row>
    <row r="74365" spans="1:1">
      <c r="A74365"/>
    </row>
    <row r="74366" spans="1:1">
      <c r="A74366"/>
    </row>
    <row r="74367" spans="1:1">
      <c r="A74367"/>
    </row>
    <row r="74368" spans="1:1">
      <c r="A74368"/>
    </row>
    <row r="74369" spans="1:1">
      <c r="A74369"/>
    </row>
    <row r="74370" spans="1:1">
      <c r="A74370"/>
    </row>
    <row r="74371" spans="1:1">
      <c r="A74371"/>
    </row>
    <row r="74372" spans="1:1">
      <c r="A74372"/>
    </row>
    <row r="74373" spans="1:1">
      <c r="A74373"/>
    </row>
    <row r="74374" spans="1:1">
      <c r="A74374"/>
    </row>
    <row r="74375" spans="1:1">
      <c r="A74375"/>
    </row>
    <row r="74376" spans="1:1">
      <c r="A74376"/>
    </row>
    <row r="74377" spans="1:1">
      <c r="A74377"/>
    </row>
    <row r="74378" spans="1:1">
      <c r="A74378"/>
    </row>
    <row r="74379" spans="1:1">
      <c r="A74379"/>
    </row>
    <row r="74380" spans="1:1">
      <c r="A74380"/>
    </row>
    <row r="74381" spans="1:1">
      <c r="A74381"/>
    </row>
    <row r="74382" spans="1:1">
      <c r="A74382"/>
    </row>
    <row r="74383" spans="1:1">
      <c r="A74383"/>
    </row>
    <row r="74384" spans="1:1">
      <c r="A74384"/>
    </row>
    <row r="74385" spans="1:1">
      <c r="A74385"/>
    </row>
    <row r="74386" spans="1:1">
      <c r="A74386"/>
    </row>
    <row r="74387" spans="1:1">
      <c r="A74387"/>
    </row>
    <row r="74388" spans="1:1">
      <c r="A74388"/>
    </row>
    <row r="74389" spans="1:1">
      <c r="A74389"/>
    </row>
    <row r="74390" spans="1:1">
      <c r="A74390"/>
    </row>
    <row r="74391" spans="1:1">
      <c r="A74391"/>
    </row>
    <row r="74392" spans="1:1">
      <c r="A74392"/>
    </row>
    <row r="74393" spans="1:1">
      <c r="A74393"/>
    </row>
    <row r="74394" spans="1:1">
      <c r="A74394"/>
    </row>
    <row r="74395" spans="1:1">
      <c r="A74395"/>
    </row>
    <row r="74396" spans="1:1">
      <c r="A74396"/>
    </row>
    <row r="74397" spans="1:1">
      <c r="A74397"/>
    </row>
    <row r="74398" spans="1:1">
      <c r="A74398"/>
    </row>
    <row r="74399" spans="1:1">
      <c r="A74399"/>
    </row>
    <row r="74400" spans="1:1">
      <c r="A74400"/>
    </row>
    <row r="74401" spans="1:1">
      <c r="A74401"/>
    </row>
    <row r="74402" spans="1:1">
      <c r="A74402"/>
    </row>
    <row r="74403" spans="1:1">
      <c r="A74403"/>
    </row>
    <row r="74404" spans="1:1">
      <c r="A74404"/>
    </row>
    <row r="74405" spans="1:1">
      <c r="A74405"/>
    </row>
    <row r="74406" spans="1:1">
      <c r="A74406"/>
    </row>
    <row r="74407" spans="1:1">
      <c r="A74407"/>
    </row>
    <row r="74408" spans="1:1">
      <c r="A74408"/>
    </row>
    <row r="74409" spans="1:1">
      <c r="A74409"/>
    </row>
    <row r="74410" spans="1:1">
      <c r="A74410"/>
    </row>
    <row r="74411" spans="1:1">
      <c r="A74411"/>
    </row>
    <row r="74412" spans="1:1">
      <c r="A74412"/>
    </row>
    <row r="74413" spans="1:1">
      <c r="A74413"/>
    </row>
    <row r="74414" spans="1:1">
      <c r="A74414"/>
    </row>
    <row r="74415" spans="1:1">
      <c r="A74415"/>
    </row>
    <row r="74416" spans="1:1">
      <c r="A74416"/>
    </row>
    <row r="74417" spans="1:1">
      <c r="A74417"/>
    </row>
    <row r="74418" spans="1:1">
      <c r="A74418"/>
    </row>
    <row r="74419" spans="1:1">
      <c r="A74419"/>
    </row>
    <row r="74420" spans="1:1">
      <c r="A74420"/>
    </row>
    <row r="74421" spans="1:1">
      <c r="A74421"/>
    </row>
    <row r="74422" spans="1:1">
      <c r="A74422"/>
    </row>
    <row r="74423" spans="1:1">
      <c r="A74423"/>
    </row>
    <row r="74424" spans="1:1">
      <c r="A74424"/>
    </row>
    <row r="74425" spans="1:1">
      <c r="A74425"/>
    </row>
    <row r="74426" spans="1:1">
      <c r="A74426"/>
    </row>
    <row r="74427" spans="1:1">
      <c r="A74427"/>
    </row>
    <row r="74428" spans="1:1">
      <c r="A74428"/>
    </row>
    <row r="74429" spans="1:1">
      <c r="A74429"/>
    </row>
    <row r="74430" spans="1:1">
      <c r="A74430"/>
    </row>
    <row r="74431" spans="1:1">
      <c r="A74431"/>
    </row>
    <row r="74432" spans="1:1">
      <c r="A74432"/>
    </row>
    <row r="74433" spans="1:1">
      <c r="A74433"/>
    </row>
    <row r="74434" spans="1:1">
      <c r="A74434"/>
    </row>
    <row r="74435" spans="1:1">
      <c r="A74435"/>
    </row>
    <row r="74436" spans="1:1">
      <c r="A74436"/>
    </row>
    <row r="74437" spans="1:1">
      <c r="A74437"/>
    </row>
    <row r="74438" spans="1:1">
      <c r="A74438"/>
    </row>
    <row r="74439" spans="1:1">
      <c r="A74439"/>
    </row>
    <row r="74440" spans="1:1">
      <c r="A74440"/>
    </row>
    <row r="74441" spans="1:1">
      <c r="A74441"/>
    </row>
    <row r="74442" spans="1:1">
      <c r="A74442"/>
    </row>
    <row r="74443" spans="1:1">
      <c r="A74443"/>
    </row>
    <row r="74444" spans="1:1">
      <c r="A74444"/>
    </row>
    <row r="74445" spans="1:1">
      <c r="A74445"/>
    </row>
    <row r="74446" spans="1:1">
      <c r="A74446"/>
    </row>
    <row r="74447" spans="1:1">
      <c r="A74447"/>
    </row>
    <row r="74448" spans="1:1">
      <c r="A74448"/>
    </row>
    <row r="74449" spans="1:1">
      <c r="A74449"/>
    </row>
    <row r="74450" spans="1:1">
      <c r="A74450"/>
    </row>
    <row r="74451" spans="1:1">
      <c r="A74451"/>
    </row>
    <row r="74452" spans="1:1">
      <c r="A74452"/>
    </row>
    <row r="74453" spans="1:1">
      <c r="A74453"/>
    </row>
    <row r="74454" spans="1:1">
      <c r="A74454"/>
    </row>
    <row r="74455" spans="1:1">
      <c r="A74455"/>
    </row>
    <row r="74456" spans="1:1">
      <c r="A74456"/>
    </row>
    <row r="74457" spans="1:1">
      <c r="A74457"/>
    </row>
    <row r="74458" spans="1:1">
      <c r="A74458"/>
    </row>
    <row r="74459" spans="1:1">
      <c r="A74459"/>
    </row>
    <row r="74460" spans="1:1">
      <c r="A74460"/>
    </row>
    <row r="74461" spans="1:1">
      <c r="A74461"/>
    </row>
    <row r="74462" spans="1:1">
      <c r="A74462"/>
    </row>
    <row r="74463" spans="1:1">
      <c r="A74463"/>
    </row>
    <row r="74464" spans="1:1">
      <c r="A74464"/>
    </row>
    <row r="74465" spans="1:1">
      <c r="A74465"/>
    </row>
    <row r="74466" spans="1:1">
      <c r="A74466"/>
    </row>
    <row r="74467" spans="1:1">
      <c r="A74467"/>
    </row>
    <row r="74468" spans="1:1">
      <c r="A74468"/>
    </row>
    <row r="74469" spans="1:1">
      <c r="A74469"/>
    </row>
    <row r="74470" spans="1:1">
      <c r="A74470"/>
    </row>
    <row r="74471" spans="1:1">
      <c r="A74471"/>
    </row>
    <row r="74472" spans="1:1">
      <c r="A74472"/>
    </row>
    <row r="74473" spans="1:1">
      <c r="A74473"/>
    </row>
    <row r="74474" spans="1:1">
      <c r="A74474"/>
    </row>
    <row r="74475" spans="1:1">
      <c r="A74475"/>
    </row>
    <row r="74476" spans="1:1">
      <c r="A74476"/>
    </row>
    <row r="74477" spans="1:1">
      <c r="A74477"/>
    </row>
    <row r="74478" spans="1:1">
      <c r="A74478"/>
    </row>
    <row r="74479" spans="1:1">
      <c r="A74479"/>
    </row>
    <row r="74480" spans="1:1">
      <c r="A74480"/>
    </row>
    <row r="74481" spans="1:1">
      <c r="A74481"/>
    </row>
    <row r="74482" spans="1:1">
      <c r="A74482"/>
    </row>
    <row r="74483" spans="1:1">
      <c r="A74483"/>
    </row>
    <row r="74484" spans="1:1">
      <c r="A74484"/>
    </row>
    <row r="74485" spans="1:1">
      <c r="A74485"/>
    </row>
    <row r="74486" spans="1:1">
      <c r="A74486"/>
    </row>
    <row r="74487" spans="1:1">
      <c r="A74487"/>
    </row>
    <row r="74488" spans="1:1">
      <c r="A74488"/>
    </row>
    <row r="74489" spans="1:1">
      <c r="A74489"/>
    </row>
    <row r="74490" spans="1:1">
      <c r="A74490"/>
    </row>
    <row r="74491" spans="1:1">
      <c r="A74491"/>
    </row>
    <row r="74492" spans="1:1">
      <c r="A74492"/>
    </row>
    <row r="74493" spans="1:1">
      <c r="A74493"/>
    </row>
    <row r="74494" spans="1:1">
      <c r="A74494"/>
    </row>
    <row r="74495" spans="1:1">
      <c r="A74495"/>
    </row>
    <row r="74496" spans="1:1">
      <c r="A74496"/>
    </row>
    <row r="74497" spans="1:1">
      <c r="A74497"/>
    </row>
    <row r="74498" spans="1:1">
      <c r="A74498"/>
    </row>
    <row r="74499" spans="1:1">
      <c r="A74499"/>
    </row>
    <row r="74500" spans="1:1">
      <c r="A74500"/>
    </row>
    <row r="74501" spans="1:1">
      <c r="A74501"/>
    </row>
    <row r="74502" spans="1:1">
      <c r="A74502"/>
    </row>
    <row r="74503" spans="1:1">
      <c r="A74503"/>
    </row>
    <row r="74504" spans="1:1">
      <c r="A74504"/>
    </row>
    <row r="74505" spans="1:1">
      <c r="A74505"/>
    </row>
    <row r="74506" spans="1:1">
      <c r="A74506"/>
    </row>
    <row r="74507" spans="1:1">
      <c r="A74507"/>
    </row>
    <row r="74508" spans="1:1">
      <c r="A74508"/>
    </row>
    <row r="74509" spans="1:1">
      <c r="A74509"/>
    </row>
    <row r="74510" spans="1:1">
      <c r="A74510"/>
    </row>
    <row r="74511" spans="1:1">
      <c r="A74511"/>
    </row>
    <row r="74512" spans="1:1">
      <c r="A74512"/>
    </row>
    <row r="74513" spans="1:1">
      <c r="A74513"/>
    </row>
    <row r="74514" spans="1:1">
      <c r="A74514"/>
    </row>
    <row r="74515" spans="1:1">
      <c r="A74515"/>
    </row>
    <row r="74516" spans="1:1">
      <c r="A74516"/>
    </row>
    <row r="74517" spans="1:1">
      <c r="A74517"/>
    </row>
    <row r="74518" spans="1:1">
      <c r="A74518"/>
    </row>
    <row r="74519" spans="1:1">
      <c r="A74519"/>
    </row>
    <row r="74520" spans="1:1">
      <c r="A74520"/>
    </row>
    <row r="74521" spans="1:1">
      <c r="A74521"/>
    </row>
    <row r="74522" spans="1:1">
      <c r="A74522"/>
    </row>
    <row r="74523" spans="1:1">
      <c r="A74523"/>
    </row>
    <row r="74524" spans="1:1">
      <c r="A74524"/>
    </row>
    <row r="74525" spans="1:1">
      <c r="A74525"/>
    </row>
    <row r="74526" spans="1:1">
      <c r="A74526"/>
    </row>
    <row r="74527" spans="1:1">
      <c r="A74527"/>
    </row>
    <row r="74528" spans="1:1">
      <c r="A74528"/>
    </row>
    <row r="74529" spans="1:1">
      <c r="A74529"/>
    </row>
    <row r="74530" spans="1:1">
      <c r="A74530"/>
    </row>
    <row r="74531" spans="1:1">
      <c r="A74531"/>
    </row>
    <row r="74532" spans="1:1">
      <c r="A74532"/>
    </row>
    <row r="74533" spans="1:1">
      <c r="A74533"/>
    </row>
    <row r="74534" spans="1:1">
      <c r="A74534"/>
    </row>
    <row r="74535" spans="1:1">
      <c r="A74535"/>
    </row>
    <row r="74536" spans="1:1">
      <c r="A74536"/>
    </row>
    <row r="74537" spans="1:1">
      <c r="A74537"/>
    </row>
    <row r="74538" spans="1:1">
      <c r="A74538"/>
    </row>
    <row r="74539" spans="1:1">
      <c r="A74539"/>
    </row>
    <row r="74540" spans="1:1">
      <c r="A74540"/>
    </row>
    <row r="74541" spans="1:1">
      <c r="A74541"/>
    </row>
    <row r="74542" spans="1:1">
      <c r="A74542"/>
    </row>
    <row r="74543" spans="1:1">
      <c r="A74543"/>
    </row>
    <row r="74544" spans="1:1">
      <c r="A74544"/>
    </row>
    <row r="74545" spans="1:1">
      <c r="A74545"/>
    </row>
    <row r="74546" spans="1:1">
      <c r="A74546"/>
    </row>
    <row r="74547" spans="1:1">
      <c r="A74547"/>
    </row>
    <row r="74548" spans="1:1">
      <c r="A74548"/>
    </row>
    <row r="74549" spans="1:1">
      <c r="A74549"/>
    </row>
    <row r="74550" spans="1:1">
      <c r="A74550"/>
    </row>
    <row r="74551" spans="1:1">
      <c r="A74551"/>
    </row>
    <row r="74552" spans="1:1">
      <c r="A74552"/>
    </row>
    <row r="74553" spans="1:1">
      <c r="A74553"/>
    </row>
    <row r="74554" spans="1:1">
      <c r="A74554"/>
    </row>
    <row r="74555" spans="1:1">
      <c r="A74555"/>
    </row>
    <row r="74556" spans="1:1">
      <c r="A74556"/>
    </row>
    <row r="74557" spans="1:1">
      <c r="A74557"/>
    </row>
    <row r="74558" spans="1:1">
      <c r="A74558"/>
    </row>
    <row r="74559" spans="1:1">
      <c r="A74559"/>
    </row>
    <row r="74560" spans="1:1">
      <c r="A74560"/>
    </row>
    <row r="74561" spans="1:1">
      <c r="A74561"/>
    </row>
    <row r="74562" spans="1:1">
      <c r="A74562"/>
    </row>
    <row r="74563" spans="1:1">
      <c r="A74563"/>
    </row>
    <row r="74564" spans="1:1">
      <c r="A74564"/>
    </row>
    <row r="74565" spans="1:1">
      <c r="A74565"/>
    </row>
    <row r="74566" spans="1:1">
      <c r="A74566"/>
    </row>
    <row r="74567" spans="1:1">
      <c r="A74567"/>
    </row>
    <row r="74568" spans="1:1">
      <c r="A74568"/>
    </row>
    <row r="74569" spans="1:1">
      <c r="A74569"/>
    </row>
    <row r="74570" spans="1:1">
      <c r="A74570"/>
    </row>
    <row r="74571" spans="1:1">
      <c r="A74571"/>
    </row>
    <row r="74572" spans="1:1">
      <c r="A74572"/>
    </row>
    <row r="74573" spans="1:1">
      <c r="A74573"/>
    </row>
    <row r="74574" spans="1:1">
      <c r="A74574"/>
    </row>
    <row r="74575" spans="1:1">
      <c r="A74575"/>
    </row>
    <row r="74576" spans="1:1">
      <c r="A74576"/>
    </row>
    <row r="74577" spans="1:1">
      <c r="A74577"/>
    </row>
    <row r="74578" spans="1:1">
      <c r="A74578"/>
    </row>
    <row r="74579" spans="1:1">
      <c r="A74579"/>
    </row>
    <row r="74580" spans="1:1">
      <c r="A74580"/>
    </row>
    <row r="74581" spans="1:1">
      <c r="A74581"/>
    </row>
    <row r="74582" spans="1:1">
      <c r="A74582"/>
    </row>
    <row r="74583" spans="1:1">
      <c r="A74583"/>
    </row>
    <row r="74584" spans="1:1">
      <c r="A74584"/>
    </row>
    <row r="74585" spans="1:1">
      <c r="A74585"/>
    </row>
    <row r="74586" spans="1:1">
      <c r="A74586"/>
    </row>
    <row r="74587" spans="1:1">
      <c r="A74587"/>
    </row>
    <row r="74588" spans="1:1">
      <c r="A74588"/>
    </row>
    <row r="74589" spans="1:1">
      <c r="A74589"/>
    </row>
    <row r="74590" spans="1:1">
      <c r="A74590"/>
    </row>
    <row r="74591" spans="1:1">
      <c r="A74591"/>
    </row>
    <row r="74592" spans="1:1">
      <c r="A74592"/>
    </row>
    <row r="74593" spans="1:1">
      <c r="A74593"/>
    </row>
    <row r="74594" spans="1:1">
      <c r="A74594"/>
    </row>
    <row r="74595" spans="1:1">
      <c r="A74595"/>
    </row>
    <row r="74596" spans="1:1">
      <c r="A74596"/>
    </row>
    <row r="74597" spans="1:1">
      <c r="A74597"/>
    </row>
    <row r="74598" spans="1:1">
      <c r="A74598"/>
    </row>
    <row r="74599" spans="1:1">
      <c r="A74599"/>
    </row>
    <row r="74600" spans="1:1">
      <c r="A74600"/>
    </row>
    <row r="74601" spans="1:1">
      <c r="A74601"/>
    </row>
    <row r="74602" spans="1:1">
      <c r="A74602"/>
    </row>
    <row r="74603" spans="1:1">
      <c r="A74603"/>
    </row>
    <row r="74604" spans="1:1">
      <c r="A74604"/>
    </row>
    <row r="74605" spans="1:1">
      <c r="A74605"/>
    </row>
    <row r="74606" spans="1:1">
      <c r="A74606"/>
    </row>
    <row r="74607" spans="1:1">
      <c r="A74607"/>
    </row>
    <row r="74608" spans="1:1">
      <c r="A74608"/>
    </row>
    <row r="74609" spans="1:1">
      <c r="A74609"/>
    </row>
    <row r="74610" spans="1:1">
      <c r="A74610"/>
    </row>
    <row r="74611" spans="1:1">
      <c r="A74611"/>
    </row>
    <row r="74612" spans="1:1">
      <c r="A74612"/>
    </row>
    <row r="74613" spans="1:1">
      <c r="A74613"/>
    </row>
    <row r="74614" spans="1:1">
      <c r="A74614"/>
    </row>
    <row r="74615" spans="1:1">
      <c r="A74615"/>
    </row>
    <row r="74616" spans="1:1">
      <c r="A74616"/>
    </row>
    <row r="74617" spans="1:1">
      <c r="A74617"/>
    </row>
    <row r="74618" spans="1:1">
      <c r="A74618"/>
    </row>
    <row r="74619" spans="1:1">
      <c r="A74619"/>
    </row>
    <row r="74620" spans="1:1">
      <c r="A74620"/>
    </row>
    <row r="74621" spans="1:1">
      <c r="A74621"/>
    </row>
    <row r="74622" spans="1:1">
      <c r="A74622"/>
    </row>
    <row r="74623" spans="1:1">
      <c r="A74623"/>
    </row>
    <row r="74624" spans="1:1">
      <c r="A74624"/>
    </row>
    <row r="74625" spans="1:1">
      <c r="A74625"/>
    </row>
    <row r="74626" spans="1:1">
      <c r="A74626"/>
    </row>
    <row r="74627" spans="1:1">
      <c r="A74627"/>
    </row>
    <row r="74628" spans="1:1">
      <c r="A74628"/>
    </row>
    <row r="74629" spans="1:1">
      <c r="A74629"/>
    </row>
    <row r="74630" spans="1:1">
      <c r="A74630"/>
    </row>
    <row r="74631" spans="1:1">
      <c r="A74631"/>
    </row>
    <row r="74632" spans="1:1">
      <c r="A74632"/>
    </row>
    <row r="74633" spans="1:1">
      <c r="A74633"/>
    </row>
    <row r="74634" spans="1:1">
      <c r="A74634"/>
    </row>
    <row r="74635" spans="1:1">
      <c r="A74635"/>
    </row>
    <row r="74636" spans="1:1">
      <c r="A74636"/>
    </row>
    <row r="74637" spans="1:1">
      <c r="A74637"/>
    </row>
    <row r="74638" spans="1:1">
      <c r="A74638"/>
    </row>
    <row r="74639" spans="1:1">
      <c r="A74639"/>
    </row>
    <row r="74640" spans="1:1">
      <c r="A74640"/>
    </row>
    <row r="74641" spans="1:1">
      <c r="A74641"/>
    </row>
    <row r="74642" spans="1:1">
      <c r="A74642"/>
    </row>
    <row r="74643" spans="1:1">
      <c r="A74643"/>
    </row>
    <row r="74644" spans="1:1">
      <c r="A74644"/>
    </row>
    <row r="74645" spans="1:1">
      <c r="A74645"/>
    </row>
    <row r="74646" spans="1:1">
      <c r="A74646"/>
    </row>
    <row r="74647" spans="1:1">
      <c r="A74647"/>
    </row>
    <row r="74648" spans="1:1">
      <c r="A74648"/>
    </row>
    <row r="74649" spans="1:1">
      <c r="A74649"/>
    </row>
    <row r="74650" spans="1:1">
      <c r="A74650"/>
    </row>
    <row r="74651" spans="1:1">
      <c r="A74651"/>
    </row>
    <row r="74652" spans="1:1">
      <c r="A74652"/>
    </row>
    <row r="74653" spans="1:1">
      <c r="A74653"/>
    </row>
    <row r="74654" spans="1:1">
      <c r="A74654"/>
    </row>
    <row r="74655" spans="1:1">
      <c r="A74655"/>
    </row>
    <row r="74656" spans="1:1">
      <c r="A74656"/>
    </row>
    <row r="74657" spans="1:1">
      <c r="A74657"/>
    </row>
    <row r="74658" spans="1:1">
      <c r="A74658"/>
    </row>
    <row r="74659" spans="1:1">
      <c r="A74659"/>
    </row>
    <row r="74660" spans="1:1">
      <c r="A74660"/>
    </row>
    <row r="74661" spans="1:1">
      <c r="A74661"/>
    </row>
    <row r="74662" spans="1:1">
      <c r="A74662"/>
    </row>
    <row r="74663" spans="1:1">
      <c r="A74663"/>
    </row>
    <row r="74664" spans="1:1">
      <c r="A74664"/>
    </row>
    <row r="74665" spans="1:1">
      <c r="A74665"/>
    </row>
    <row r="74666" spans="1:1">
      <c r="A74666"/>
    </row>
    <row r="74667" spans="1:1">
      <c r="A74667"/>
    </row>
    <row r="74668" spans="1:1">
      <c r="A74668"/>
    </row>
    <row r="74669" spans="1:1">
      <c r="A74669"/>
    </row>
    <row r="74670" spans="1:1">
      <c r="A74670"/>
    </row>
    <row r="74671" spans="1:1">
      <c r="A74671"/>
    </row>
    <row r="74672" spans="1:1">
      <c r="A74672"/>
    </row>
    <row r="74673" spans="1:1">
      <c r="A74673"/>
    </row>
    <row r="74674" spans="1:1">
      <c r="A74674"/>
    </row>
    <row r="74675" spans="1:1">
      <c r="A74675"/>
    </row>
    <row r="74676" spans="1:1">
      <c r="A74676"/>
    </row>
    <row r="74677" spans="1:1">
      <c r="A74677"/>
    </row>
    <row r="74678" spans="1:1">
      <c r="A74678"/>
    </row>
    <row r="74679" spans="1:1">
      <c r="A74679"/>
    </row>
    <row r="74680" spans="1:1">
      <c r="A74680"/>
    </row>
    <row r="74681" spans="1:1">
      <c r="A74681"/>
    </row>
    <row r="74682" spans="1:1">
      <c r="A74682"/>
    </row>
    <row r="74683" spans="1:1">
      <c r="A74683"/>
    </row>
    <row r="74684" spans="1:1">
      <c r="A74684"/>
    </row>
    <row r="74685" spans="1:1">
      <c r="A74685"/>
    </row>
    <row r="74686" spans="1:1">
      <c r="A74686"/>
    </row>
    <row r="74687" spans="1:1">
      <c r="A74687"/>
    </row>
    <row r="74688" spans="1:1">
      <c r="A74688"/>
    </row>
    <row r="74689" spans="1:1">
      <c r="A74689"/>
    </row>
    <row r="74690" spans="1:1">
      <c r="A74690"/>
    </row>
    <row r="74691" spans="1:1">
      <c r="A74691"/>
    </row>
    <row r="74692" spans="1:1">
      <c r="A74692"/>
    </row>
    <row r="74693" spans="1:1">
      <c r="A74693"/>
    </row>
    <row r="74694" spans="1:1">
      <c r="A74694"/>
    </row>
    <row r="74695" spans="1:1">
      <c r="A74695"/>
    </row>
    <row r="74696" spans="1:1">
      <c r="A74696"/>
    </row>
    <row r="74697" spans="1:1">
      <c r="A74697"/>
    </row>
    <row r="74698" spans="1:1">
      <c r="A74698"/>
    </row>
    <row r="74699" spans="1:1">
      <c r="A74699"/>
    </row>
    <row r="74700" spans="1:1">
      <c r="A74700"/>
    </row>
    <row r="74701" spans="1:1">
      <c r="A74701"/>
    </row>
    <row r="74702" spans="1:1">
      <c r="A74702"/>
    </row>
    <row r="74703" spans="1:1">
      <c r="A74703"/>
    </row>
    <row r="74704" spans="1:1">
      <c r="A74704"/>
    </row>
    <row r="74705" spans="1:1">
      <c r="A74705"/>
    </row>
    <row r="74706" spans="1:1">
      <c r="A74706"/>
    </row>
    <row r="74707" spans="1:1">
      <c r="A74707"/>
    </row>
    <row r="74708" spans="1:1">
      <c r="A74708"/>
    </row>
    <row r="74709" spans="1:1">
      <c r="A74709"/>
    </row>
    <row r="74710" spans="1:1">
      <c r="A74710"/>
    </row>
    <row r="74711" spans="1:1">
      <c r="A74711"/>
    </row>
    <row r="74712" spans="1:1">
      <c r="A74712"/>
    </row>
    <row r="74713" spans="1:1">
      <c r="A74713"/>
    </row>
    <row r="74714" spans="1:1">
      <c r="A74714"/>
    </row>
    <row r="74715" spans="1:1">
      <c r="A74715"/>
    </row>
    <row r="74716" spans="1:1">
      <c r="A74716"/>
    </row>
    <row r="74717" spans="1:1">
      <c r="A74717"/>
    </row>
    <row r="74718" spans="1:1">
      <c r="A74718"/>
    </row>
    <row r="74719" spans="1:1">
      <c r="A74719"/>
    </row>
    <row r="74720" spans="1:1">
      <c r="A74720"/>
    </row>
    <row r="74721" spans="1:1">
      <c r="A74721"/>
    </row>
    <row r="74722" spans="1:1">
      <c r="A74722"/>
    </row>
    <row r="74723" spans="1:1">
      <c r="A74723"/>
    </row>
    <row r="74724" spans="1:1">
      <c r="A74724"/>
    </row>
    <row r="74725" spans="1:1">
      <c r="A74725"/>
    </row>
    <row r="74726" spans="1:1">
      <c r="A74726"/>
    </row>
    <row r="74727" spans="1:1">
      <c r="A74727"/>
    </row>
    <row r="74728" spans="1:1">
      <c r="A74728"/>
    </row>
    <row r="74729" spans="1:1">
      <c r="A74729"/>
    </row>
    <row r="74730" spans="1:1">
      <c r="A74730"/>
    </row>
    <row r="74731" spans="1:1">
      <c r="A74731"/>
    </row>
    <row r="74732" spans="1:1">
      <c r="A74732"/>
    </row>
    <row r="74733" spans="1:1">
      <c r="A74733"/>
    </row>
    <row r="74734" spans="1:1">
      <c r="A74734"/>
    </row>
    <row r="74735" spans="1:1">
      <c r="A74735"/>
    </row>
    <row r="74736" spans="1:1">
      <c r="A74736"/>
    </row>
    <row r="74737" spans="1:1">
      <c r="A74737"/>
    </row>
    <row r="74738" spans="1:1">
      <c r="A74738"/>
    </row>
    <row r="74739" spans="1:1">
      <c r="A74739"/>
    </row>
    <row r="74740" spans="1:1">
      <c r="A74740"/>
    </row>
    <row r="74741" spans="1:1">
      <c r="A74741"/>
    </row>
    <row r="74742" spans="1:1">
      <c r="A74742"/>
    </row>
    <row r="74743" spans="1:1">
      <c r="A74743"/>
    </row>
    <row r="74744" spans="1:1">
      <c r="A74744"/>
    </row>
    <row r="74745" spans="1:1">
      <c r="A74745"/>
    </row>
    <row r="74746" spans="1:1">
      <c r="A74746"/>
    </row>
    <row r="74747" spans="1:1">
      <c r="A74747"/>
    </row>
    <row r="74748" spans="1:1">
      <c r="A74748"/>
    </row>
    <row r="74749" spans="1:1">
      <c r="A74749"/>
    </row>
    <row r="74750" spans="1:1">
      <c r="A74750"/>
    </row>
    <row r="74751" spans="1:1">
      <c r="A74751"/>
    </row>
    <row r="74752" spans="1:1">
      <c r="A74752"/>
    </row>
    <row r="74753" spans="1:1">
      <c r="A74753"/>
    </row>
    <row r="74754" spans="1:1">
      <c r="A74754"/>
    </row>
    <row r="74755" spans="1:1">
      <c r="A74755"/>
    </row>
    <row r="74756" spans="1:1">
      <c r="A74756"/>
    </row>
    <row r="74757" spans="1:1">
      <c r="A74757"/>
    </row>
    <row r="74758" spans="1:1">
      <c r="A74758"/>
    </row>
    <row r="74759" spans="1:1">
      <c r="A74759"/>
    </row>
    <row r="74760" spans="1:1">
      <c r="A74760"/>
    </row>
    <row r="74761" spans="1:1">
      <c r="A74761"/>
    </row>
    <row r="74762" spans="1:1">
      <c r="A74762"/>
    </row>
    <row r="74763" spans="1:1">
      <c r="A74763"/>
    </row>
    <row r="74764" spans="1:1">
      <c r="A74764"/>
    </row>
    <row r="74765" spans="1:1">
      <c r="A74765"/>
    </row>
    <row r="74766" spans="1:1">
      <c r="A74766"/>
    </row>
    <row r="74767" spans="1:1">
      <c r="A74767"/>
    </row>
    <row r="74768" spans="1:1">
      <c r="A74768"/>
    </row>
    <row r="74769" spans="1:1">
      <c r="A74769"/>
    </row>
    <row r="74770" spans="1:1">
      <c r="A74770"/>
    </row>
    <row r="74771" spans="1:1">
      <c r="A74771"/>
    </row>
    <row r="74772" spans="1:1">
      <c r="A74772"/>
    </row>
    <row r="74773" spans="1:1">
      <c r="A74773"/>
    </row>
    <row r="74774" spans="1:1">
      <c r="A74774"/>
    </row>
    <row r="74775" spans="1:1">
      <c r="A74775"/>
    </row>
    <row r="74776" spans="1:1">
      <c r="A74776"/>
    </row>
    <row r="74777" spans="1:1">
      <c r="A74777"/>
    </row>
    <row r="74778" spans="1:1">
      <c r="A74778"/>
    </row>
    <row r="74779" spans="1:1">
      <c r="A74779"/>
    </row>
    <row r="74780" spans="1:1">
      <c r="A74780"/>
    </row>
    <row r="74781" spans="1:1">
      <c r="A74781"/>
    </row>
    <row r="74782" spans="1:1">
      <c r="A74782"/>
    </row>
    <row r="74783" spans="1:1">
      <c r="A74783"/>
    </row>
    <row r="74784" spans="1:1">
      <c r="A74784"/>
    </row>
    <row r="74785" spans="1:1">
      <c r="A74785"/>
    </row>
    <row r="74786" spans="1:1">
      <c r="A74786"/>
    </row>
    <row r="74787" spans="1:1">
      <c r="A74787"/>
    </row>
    <row r="74788" spans="1:1">
      <c r="A74788"/>
    </row>
    <row r="74789" spans="1:1">
      <c r="A74789"/>
    </row>
    <row r="74790" spans="1:1">
      <c r="A74790"/>
    </row>
    <row r="74791" spans="1:1">
      <c r="A74791"/>
    </row>
    <row r="74792" spans="1:1">
      <c r="A74792"/>
    </row>
    <row r="74793" spans="1:1">
      <c r="A74793"/>
    </row>
    <row r="74794" spans="1:1">
      <c r="A74794"/>
    </row>
    <row r="74795" spans="1:1">
      <c r="A74795"/>
    </row>
    <row r="74796" spans="1:1">
      <c r="A74796"/>
    </row>
    <row r="74797" spans="1:1">
      <c r="A74797"/>
    </row>
    <row r="74798" spans="1:1">
      <c r="A74798"/>
    </row>
    <row r="74799" spans="1:1">
      <c r="A74799"/>
    </row>
    <row r="74800" spans="1:1">
      <c r="A74800"/>
    </row>
    <row r="74801" spans="1:1">
      <c r="A74801"/>
    </row>
    <row r="74802" spans="1:1">
      <c r="A74802"/>
    </row>
    <row r="74803" spans="1:1">
      <c r="A74803"/>
    </row>
    <row r="74804" spans="1:1">
      <c r="A74804"/>
    </row>
    <row r="74805" spans="1:1">
      <c r="A74805"/>
    </row>
    <row r="74806" spans="1:1">
      <c r="A74806"/>
    </row>
    <row r="74807" spans="1:1">
      <c r="A74807"/>
    </row>
    <row r="74808" spans="1:1">
      <c r="A74808"/>
    </row>
    <row r="74809" spans="1:1">
      <c r="A74809"/>
    </row>
    <row r="74810" spans="1:1">
      <c r="A74810"/>
    </row>
    <row r="74811" spans="1:1">
      <c r="A74811"/>
    </row>
    <row r="74812" spans="1:1">
      <c r="A74812"/>
    </row>
    <row r="74813" spans="1:1">
      <c r="A74813"/>
    </row>
    <row r="74814" spans="1:1">
      <c r="A74814"/>
    </row>
    <row r="74815" spans="1:1">
      <c r="A74815"/>
    </row>
    <row r="74816" spans="1:1">
      <c r="A74816"/>
    </row>
    <row r="74817" spans="1:1">
      <c r="A74817"/>
    </row>
    <row r="74818" spans="1:1">
      <c r="A74818"/>
    </row>
    <row r="74819" spans="1:1">
      <c r="A74819"/>
    </row>
    <row r="74820" spans="1:1">
      <c r="A74820"/>
    </row>
    <row r="74821" spans="1:1">
      <c r="A74821"/>
    </row>
    <row r="74822" spans="1:1">
      <c r="A74822"/>
    </row>
    <row r="74823" spans="1:1">
      <c r="A74823"/>
    </row>
    <row r="74824" spans="1:1">
      <c r="A74824"/>
    </row>
    <row r="74825" spans="1:1">
      <c r="A74825"/>
    </row>
    <row r="74826" spans="1:1">
      <c r="A74826"/>
    </row>
    <row r="74827" spans="1:1">
      <c r="A74827"/>
    </row>
    <row r="74828" spans="1:1">
      <c r="A74828"/>
    </row>
    <row r="74829" spans="1:1">
      <c r="A74829"/>
    </row>
    <row r="74830" spans="1:1">
      <c r="A74830"/>
    </row>
    <row r="74831" spans="1:1">
      <c r="A74831"/>
    </row>
    <row r="74832" spans="1:1">
      <c r="A74832"/>
    </row>
    <row r="74833" spans="1:1">
      <c r="A74833"/>
    </row>
    <row r="74834" spans="1:1">
      <c r="A74834"/>
    </row>
    <row r="74835" spans="1:1">
      <c r="A74835"/>
    </row>
    <row r="74836" spans="1:1">
      <c r="A74836"/>
    </row>
    <row r="74837" spans="1:1">
      <c r="A74837"/>
    </row>
    <row r="74838" spans="1:1">
      <c r="A74838"/>
    </row>
    <row r="74839" spans="1:1">
      <c r="A74839"/>
    </row>
    <row r="74840" spans="1:1">
      <c r="A74840"/>
    </row>
    <row r="74841" spans="1:1">
      <c r="A74841"/>
    </row>
    <row r="74842" spans="1:1">
      <c r="A74842"/>
    </row>
    <row r="74843" spans="1:1">
      <c r="A74843"/>
    </row>
    <row r="74844" spans="1:1">
      <c r="A74844"/>
    </row>
    <row r="74845" spans="1:1">
      <c r="A74845"/>
    </row>
    <row r="74846" spans="1:1">
      <c r="A74846"/>
    </row>
    <row r="74847" spans="1:1">
      <c r="A74847"/>
    </row>
    <row r="74848" spans="1:1">
      <c r="A74848"/>
    </row>
    <row r="74849" spans="1:1">
      <c r="A74849"/>
    </row>
    <row r="74850" spans="1:1">
      <c r="A74850"/>
    </row>
    <row r="74851" spans="1:1">
      <c r="A74851"/>
    </row>
    <row r="74852" spans="1:1">
      <c r="A74852"/>
    </row>
    <row r="74853" spans="1:1">
      <c r="A74853"/>
    </row>
    <row r="74854" spans="1:1">
      <c r="A74854"/>
    </row>
    <row r="74855" spans="1:1">
      <c r="A74855"/>
    </row>
    <row r="74856" spans="1:1">
      <c r="A74856"/>
    </row>
    <row r="74857" spans="1:1">
      <c r="A74857"/>
    </row>
    <row r="74858" spans="1:1">
      <c r="A74858"/>
    </row>
    <row r="74859" spans="1:1">
      <c r="A74859"/>
    </row>
    <row r="74860" spans="1:1">
      <c r="A74860"/>
    </row>
    <row r="74861" spans="1:1">
      <c r="A74861"/>
    </row>
    <row r="74862" spans="1:1">
      <c r="A74862"/>
    </row>
    <row r="74863" spans="1:1">
      <c r="A74863"/>
    </row>
    <row r="74864" spans="1:1">
      <c r="A74864"/>
    </row>
    <row r="74865" spans="1:1">
      <c r="A74865"/>
    </row>
    <row r="74866" spans="1:1">
      <c r="A74866"/>
    </row>
    <row r="74867" spans="1:1">
      <c r="A74867"/>
    </row>
    <row r="74868" spans="1:1">
      <c r="A74868"/>
    </row>
    <row r="74869" spans="1:1">
      <c r="A74869"/>
    </row>
    <row r="74870" spans="1:1">
      <c r="A74870"/>
    </row>
    <row r="74871" spans="1:1">
      <c r="A74871"/>
    </row>
    <row r="74872" spans="1:1">
      <c r="A74872"/>
    </row>
    <row r="74873" spans="1:1">
      <c r="A74873"/>
    </row>
    <row r="74874" spans="1:1">
      <c r="A74874"/>
    </row>
    <row r="74875" spans="1:1">
      <c r="A74875"/>
    </row>
    <row r="74876" spans="1:1">
      <c r="A74876"/>
    </row>
    <row r="74877" spans="1:1">
      <c r="A74877"/>
    </row>
    <row r="74878" spans="1:1">
      <c r="A74878"/>
    </row>
    <row r="74879" spans="1:1">
      <c r="A74879"/>
    </row>
    <row r="74880" spans="1:1">
      <c r="A74880"/>
    </row>
    <row r="74881" spans="1:1">
      <c r="A74881"/>
    </row>
    <row r="74882" spans="1:1">
      <c r="A74882"/>
    </row>
    <row r="74883" spans="1:1">
      <c r="A74883"/>
    </row>
    <row r="74884" spans="1:1">
      <c r="A74884"/>
    </row>
    <row r="74885" spans="1:1">
      <c r="A74885"/>
    </row>
    <row r="74886" spans="1:1">
      <c r="A74886"/>
    </row>
    <row r="74887" spans="1:1">
      <c r="A74887"/>
    </row>
    <row r="74888" spans="1:1">
      <c r="A74888"/>
    </row>
    <row r="74889" spans="1:1">
      <c r="A74889"/>
    </row>
    <row r="74890" spans="1:1">
      <c r="A74890"/>
    </row>
    <row r="74891" spans="1:1">
      <c r="A74891"/>
    </row>
    <row r="74892" spans="1:1">
      <c r="A74892"/>
    </row>
    <row r="74893" spans="1:1">
      <c r="A74893"/>
    </row>
    <row r="74894" spans="1:1">
      <c r="A74894"/>
    </row>
    <row r="74895" spans="1:1">
      <c r="A74895"/>
    </row>
    <row r="74896" spans="1:1">
      <c r="A74896"/>
    </row>
    <row r="74897" spans="1:1">
      <c r="A74897"/>
    </row>
    <row r="74898" spans="1:1">
      <c r="A74898"/>
    </row>
    <row r="74899" spans="1:1">
      <c r="A74899"/>
    </row>
    <row r="74900" spans="1:1">
      <c r="A74900"/>
    </row>
    <row r="74901" spans="1:1">
      <c r="A74901"/>
    </row>
    <row r="74902" spans="1:1">
      <c r="A74902"/>
    </row>
    <row r="74903" spans="1:1">
      <c r="A74903"/>
    </row>
    <row r="74904" spans="1:1">
      <c r="A74904"/>
    </row>
    <row r="74905" spans="1:1">
      <c r="A74905"/>
    </row>
    <row r="74906" spans="1:1">
      <c r="A74906"/>
    </row>
    <row r="74907" spans="1:1">
      <c r="A74907"/>
    </row>
    <row r="74908" spans="1:1">
      <c r="A74908"/>
    </row>
    <row r="74909" spans="1:1">
      <c r="A74909"/>
    </row>
    <row r="74910" spans="1:1">
      <c r="A74910"/>
    </row>
    <row r="74911" spans="1:1">
      <c r="A74911"/>
    </row>
    <row r="74912" spans="1:1">
      <c r="A74912"/>
    </row>
    <row r="74913" spans="1:1">
      <c r="A74913"/>
    </row>
    <row r="74914" spans="1:1">
      <c r="A74914"/>
    </row>
    <row r="74915" spans="1:1">
      <c r="A74915"/>
    </row>
    <row r="74916" spans="1:1">
      <c r="A74916"/>
    </row>
    <row r="74917" spans="1:1">
      <c r="A74917"/>
    </row>
    <row r="74918" spans="1:1">
      <c r="A74918"/>
    </row>
    <row r="74919" spans="1:1">
      <c r="A74919"/>
    </row>
    <row r="74920" spans="1:1">
      <c r="A74920"/>
    </row>
    <row r="74921" spans="1:1">
      <c r="A74921"/>
    </row>
    <row r="74922" spans="1:1">
      <c r="A74922"/>
    </row>
    <row r="74923" spans="1:1">
      <c r="A74923"/>
    </row>
    <row r="74924" spans="1:1">
      <c r="A74924"/>
    </row>
    <row r="74925" spans="1:1">
      <c r="A74925"/>
    </row>
    <row r="74926" spans="1:1">
      <c r="A74926"/>
    </row>
    <row r="74927" spans="1:1">
      <c r="A74927"/>
    </row>
    <row r="74928" spans="1:1">
      <c r="A74928"/>
    </row>
    <row r="74929" spans="1:1">
      <c r="A74929"/>
    </row>
    <row r="74930" spans="1:1">
      <c r="A74930"/>
    </row>
    <row r="74931" spans="1:1">
      <c r="A74931"/>
    </row>
    <row r="74932" spans="1:1">
      <c r="A74932"/>
    </row>
    <row r="74933" spans="1:1">
      <c r="A74933"/>
    </row>
    <row r="74934" spans="1:1">
      <c r="A74934"/>
    </row>
    <row r="74935" spans="1:1">
      <c r="A74935"/>
    </row>
    <row r="74936" spans="1:1">
      <c r="A74936"/>
    </row>
    <row r="74937" spans="1:1">
      <c r="A74937"/>
    </row>
    <row r="74938" spans="1:1">
      <c r="A74938"/>
    </row>
    <row r="74939" spans="1:1">
      <c r="A74939"/>
    </row>
    <row r="74940" spans="1:1">
      <c r="A74940"/>
    </row>
    <row r="74941" spans="1:1">
      <c r="A74941"/>
    </row>
    <row r="74942" spans="1:1">
      <c r="A74942"/>
    </row>
    <row r="74943" spans="1:1">
      <c r="A74943"/>
    </row>
    <row r="74944" spans="1:1">
      <c r="A74944"/>
    </row>
    <row r="74945" spans="1:1">
      <c r="A74945"/>
    </row>
    <row r="74946" spans="1:1">
      <c r="A74946"/>
    </row>
    <row r="74947" spans="1:1">
      <c r="A74947"/>
    </row>
    <row r="74948" spans="1:1">
      <c r="A74948"/>
    </row>
    <row r="74949" spans="1:1">
      <c r="A74949"/>
    </row>
    <row r="74950" spans="1:1">
      <c r="A74950"/>
    </row>
    <row r="74951" spans="1:1">
      <c r="A74951"/>
    </row>
    <row r="74952" spans="1:1">
      <c r="A74952"/>
    </row>
    <row r="74953" spans="1:1">
      <c r="A74953"/>
    </row>
    <row r="74954" spans="1:1">
      <c r="A74954"/>
    </row>
    <row r="74955" spans="1:1">
      <c r="A74955"/>
    </row>
    <row r="74956" spans="1:1">
      <c r="A74956"/>
    </row>
    <row r="74957" spans="1:1">
      <c r="A74957"/>
    </row>
    <row r="74958" spans="1:1">
      <c r="A74958"/>
    </row>
    <row r="74959" spans="1:1">
      <c r="A74959"/>
    </row>
    <row r="74960" spans="1:1">
      <c r="A74960"/>
    </row>
    <row r="74961" spans="1:1">
      <c r="A74961"/>
    </row>
    <row r="74962" spans="1:1">
      <c r="A74962"/>
    </row>
    <row r="74963" spans="1:1">
      <c r="A74963"/>
    </row>
    <row r="74964" spans="1:1">
      <c r="A74964"/>
    </row>
    <row r="74965" spans="1:1">
      <c r="A74965"/>
    </row>
    <row r="74966" spans="1:1">
      <c r="A74966"/>
    </row>
    <row r="74967" spans="1:1">
      <c r="A74967"/>
    </row>
    <row r="74968" spans="1:1">
      <c r="A74968"/>
    </row>
    <row r="74969" spans="1:1">
      <c r="A74969"/>
    </row>
    <row r="74970" spans="1:1">
      <c r="A74970"/>
    </row>
    <row r="74971" spans="1:1">
      <c r="A74971"/>
    </row>
    <row r="74972" spans="1:1">
      <c r="A74972"/>
    </row>
    <row r="74973" spans="1:1">
      <c r="A74973"/>
    </row>
    <row r="74974" spans="1:1">
      <c r="A74974"/>
    </row>
    <row r="74975" spans="1:1">
      <c r="A74975"/>
    </row>
    <row r="74976" spans="1:1">
      <c r="A74976"/>
    </row>
    <row r="74977" spans="1:1">
      <c r="A74977"/>
    </row>
    <row r="74978" spans="1:1">
      <c r="A74978"/>
    </row>
    <row r="74979" spans="1:1">
      <c r="A74979"/>
    </row>
    <row r="74980" spans="1:1">
      <c r="A74980"/>
    </row>
    <row r="74981" spans="1:1">
      <c r="A74981"/>
    </row>
    <row r="74982" spans="1:1">
      <c r="A74982"/>
    </row>
    <row r="74983" spans="1:1">
      <c r="A74983"/>
    </row>
    <row r="74984" spans="1:1">
      <c r="A74984"/>
    </row>
    <row r="74985" spans="1:1">
      <c r="A74985"/>
    </row>
    <row r="74986" spans="1:1">
      <c r="A74986"/>
    </row>
    <row r="74987" spans="1:1">
      <c r="A74987"/>
    </row>
    <row r="74988" spans="1:1">
      <c r="A74988"/>
    </row>
    <row r="74989" spans="1:1">
      <c r="A74989"/>
    </row>
    <row r="74990" spans="1:1">
      <c r="A74990"/>
    </row>
    <row r="74991" spans="1:1">
      <c r="A74991"/>
    </row>
    <row r="74992" spans="1:1">
      <c r="A74992"/>
    </row>
    <row r="74993" spans="1:1">
      <c r="A74993"/>
    </row>
    <row r="74994" spans="1:1">
      <c r="A74994"/>
    </row>
    <row r="74995" spans="1:1">
      <c r="A74995"/>
    </row>
    <row r="74996" spans="1:1">
      <c r="A74996"/>
    </row>
    <row r="74997" spans="1:1">
      <c r="A74997"/>
    </row>
    <row r="74998" spans="1:1">
      <c r="A74998"/>
    </row>
    <row r="74999" spans="1:1">
      <c r="A74999"/>
    </row>
    <row r="75000" spans="1:1">
      <c r="A75000"/>
    </row>
    <row r="75001" spans="1:1">
      <c r="A75001"/>
    </row>
    <row r="75002" spans="1:1">
      <c r="A75002"/>
    </row>
    <row r="75003" spans="1:1">
      <c r="A75003"/>
    </row>
    <row r="75004" spans="1:1">
      <c r="A75004"/>
    </row>
    <row r="75005" spans="1:1">
      <c r="A75005"/>
    </row>
    <row r="75006" spans="1:1">
      <c r="A75006"/>
    </row>
    <row r="75007" spans="1:1">
      <c r="A75007"/>
    </row>
    <row r="75008" spans="1:1">
      <c r="A75008"/>
    </row>
    <row r="75009" spans="1:1">
      <c r="A75009"/>
    </row>
    <row r="75010" spans="1:1">
      <c r="A75010"/>
    </row>
    <row r="75011" spans="1:1">
      <c r="A75011"/>
    </row>
    <row r="75012" spans="1:1">
      <c r="A75012"/>
    </row>
    <row r="75013" spans="1:1">
      <c r="A75013"/>
    </row>
    <row r="75014" spans="1:1">
      <c r="A75014"/>
    </row>
    <row r="75015" spans="1:1">
      <c r="A75015"/>
    </row>
    <row r="75016" spans="1:1">
      <c r="A75016"/>
    </row>
    <row r="75017" spans="1:1">
      <c r="A75017"/>
    </row>
    <row r="75018" spans="1:1">
      <c r="A75018"/>
    </row>
    <row r="75019" spans="1:1">
      <c r="A75019"/>
    </row>
    <row r="75020" spans="1:1">
      <c r="A75020"/>
    </row>
    <row r="75021" spans="1:1">
      <c r="A75021"/>
    </row>
    <row r="75022" spans="1:1">
      <c r="A75022"/>
    </row>
    <row r="75023" spans="1:1">
      <c r="A75023"/>
    </row>
    <row r="75024" spans="1:1">
      <c r="A75024"/>
    </row>
    <row r="75025" spans="1:1">
      <c r="A75025"/>
    </row>
    <row r="75026" spans="1:1">
      <c r="A75026"/>
    </row>
    <row r="75027" spans="1:1">
      <c r="A75027"/>
    </row>
    <row r="75028" spans="1:1">
      <c r="A75028"/>
    </row>
    <row r="75029" spans="1:1">
      <c r="A75029"/>
    </row>
    <row r="75030" spans="1:1">
      <c r="A75030"/>
    </row>
    <row r="75031" spans="1:1">
      <c r="A75031"/>
    </row>
    <row r="75032" spans="1:1">
      <c r="A75032"/>
    </row>
    <row r="75033" spans="1:1">
      <c r="A75033"/>
    </row>
    <row r="75034" spans="1:1">
      <c r="A75034"/>
    </row>
    <row r="75035" spans="1:1">
      <c r="A75035"/>
    </row>
    <row r="75036" spans="1:1">
      <c r="A75036"/>
    </row>
    <row r="75037" spans="1:1">
      <c r="A75037"/>
    </row>
    <row r="75038" spans="1:1">
      <c r="A75038"/>
    </row>
    <row r="75039" spans="1:1">
      <c r="A75039"/>
    </row>
    <row r="75040" spans="1:1">
      <c r="A75040"/>
    </row>
    <row r="75041" spans="1:1">
      <c r="A75041"/>
    </row>
    <row r="75042" spans="1:1">
      <c r="A75042"/>
    </row>
    <row r="75043" spans="1:1">
      <c r="A75043"/>
    </row>
    <row r="75044" spans="1:1">
      <c r="A75044"/>
    </row>
    <row r="75045" spans="1:1">
      <c r="A75045"/>
    </row>
    <row r="75046" spans="1:1">
      <c r="A75046"/>
    </row>
    <row r="75047" spans="1:1">
      <c r="A75047"/>
    </row>
    <row r="75048" spans="1:1">
      <c r="A75048"/>
    </row>
    <row r="75049" spans="1:1">
      <c r="A75049"/>
    </row>
    <row r="75050" spans="1:1">
      <c r="A75050"/>
    </row>
    <row r="75051" spans="1:1">
      <c r="A75051"/>
    </row>
    <row r="75052" spans="1:1">
      <c r="A75052"/>
    </row>
    <row r="75053" spans="1:1">
      <c r="A75053"/>
    </row>
    <row r="75054" spans="1:1">
      <c r="A75054"/>
    </row>
    <row r="75055" spans="1:1">
      <c r="A75055"/>
    </row>
    <row r="75056" spans="1:1">
      <c r="A75056"/>
    </row>
    <row r="75057" spans="1:1">
      <c r="A75057"/>
    </row>
    <row r="75058" spans="1:1">
      <c r="A75058"/>
    </row>
    <row r="75059" spans="1:1">
      <c r="A75059"/>
    </row>
    <row r="75060" spans="1:1">
      <c r="A75060"/>
    </row>
    <row r="75061" spans="1:1">
      <c r="A75061"/>
    </row>
    <row r="75062" spans="1:1">
      <c r="A75062"/>
    </row>
    <row r="75063" spans="1:1">
      <c r="A75063"/>
    </row>
    <row r="75064" spans="1:1">
      <c r="A75064"/>
    </row>
    <row r="75065" spans="1:1">
      <c r="A75065"/>
    </row>
    <row r="75066" spans="1:1">
      <c r="A75066"/>
    </row>
    <row r="75067" spans="1:1">
      <c r="A75067"/>
    </row>
    <row r="75068" spans="1:1">
      <c r="A75068"/>
    </row>
    <row r="75069" spans="1:1">
      <c r="A75069"/>
    </row>
    <row r="75070" spans="1:1">
      <c r="A75070"/>
    </row>
    <row r="75071" spans="1:1">
      <c r="A75071"/>
    </row>
    <row r="75072" spans="1:1">
      <c r="A75072"/>
    </row>
    <row r="75073" spans="1:1">
      <c r="A75073"/>
    </row>
    <row r="75074" spans="1:1">
      <c r="A75074"/>
    </row>
    <row r="75075" spans="1:1">
      <c r="A75075"/>
    </row>
    <row r="75076" spans="1:1">
      <c r="A75076"/>
    </row>
    <row r="75077" spans="1:1">
      <c r="A75077"/>
    </row>
    <row r="75078" spans="1:1">
      <c r="A75078"/>
    </row>
    <row r="75079" spans="1:1">
      <c r="A75079"/>
    </row>
    <row r="75080" spans="1:1">
      <c r="A75080"/>
    </row>
    <row r="75081" spans="1:1">
      <c r="A75081"/>
    </row>
    <row r="75082" spans="1:1">
      <c r="A75082"/>
    </row>
    <row r="75083" spans="1:1">
      <c r="A75083"/>
    </row>
    <row r="75084" spans="1:1">
      <c r="A75084"/>
    </row>
    <row r="75085" spans="1:1">
      <c r="A75085"/>
    </row>
    <row r="75086" spans="1:1">
      <c r="A75086"/>
    </row>
    <row r="75087" spans="1:1">
      <c r="A75087"/>
    </row>
    <row r="75088" spans="1:1">
      <c r="A75088"/>
    </row>
    <row r="75089" spans="1:1">
      <c r="A75089"/>
    </row>
    <row r="75090" spans="1:1">
      <c r="A75090"/>
    </row>
    <row r="75091" spans="1:1">
      <c r="A75091"/>
    </row>
    <row r="75092" spans="1:1">
      <c r="A75092"/>
    </row>
    <row r="75093" spans="1:1">
      <c r="A75093"/>
    </row>
    <row r="75094" spans="1:1">
      <c r="A75094"/>
    </row>
    <row r="75095" spans="1:1">
      <c r="A75095"/>
    </row>
    <row r="75096" spans="1:1">
      <c r="A75096"/>
    </row>
    <row r="75097" spans="1:1">
      <c r="A75097"/>
    </row>
    <row r="75098" spans="1:1">
      <c r="A75098"/>
    </row>
    <row r="75099" spans="1:1">
      <c r="A75099"/>
    </row>
    <row r="75100" spans="1:1">
      <c r="A75100"/>
    </row>
    <row r="75101" spans="1:1">
      <c r="A75101"/>
    </row>
    <row r="75102" spans="1:1">
      <c r="A75102"/>
    </row>
    <row r="75103" spans="1:1">
      <c r="A75103"/>
    </row>
    <row r="75104" spans="1:1">
      <c r="A75104"/>
    </row>
    <row r="75105" spans="1:1">
      <c r="A75105"/>
    </row>
    <row r="75106" spans="1:1">
      <c r="A75106"/>
    </row>
    <row r="75107" spans="1:1">
      <c r="A75107"/>
    </row>
    <row r="75108" spans="1:1">
      <c r="A75108"/>
    </row>
    <row r="75109" spans="1:1">
      <c r="A75109"/>
    </row>
    <row r="75110" spans="1:1">
      <c r="A75110"/>
    </row>
    <row r="75111" spans="1:1">
      <c r="A75111"/>
    </row>
    <row r="75112" spans="1:1">
      <c r="A75112"/>
    </row>
    <row r="75113" spans="1:1">
      <c r="A75113"/>
    </row>
    <row r="75114" spans="1:1">
      <c r="A75114"/>
    </row>
    <row r="75115" spans="1:1">
      <c r="A75115"/>
    </row>
    <row r="75116" spans="1:1">
      <c r="A75116"/>
    </row>
    <row r="75117" spans="1:1">
      <c r="A75117"/>
    </row>
    <row r="75118" spans="1:1">
      <c r="A75118"/>
    </row>
    <row r="75119" spans="1:1">
      <c r="A75119"/>
    </row>
    <row r="75120" spans="1:1">
      <c r="A75120"/>
    </row>
    <row r="75121" spans="1:1">
      <c r="A75121"/>
    </row>
    <row r="75122" spans="1:1">
      <c r="A75122"/>
    </row>
    <row r="75123" spans="1:1">
      <c r="A75123"/>
    </row>
    <row r="75124" spans="1:1">
      <c r="A75124"/>
    </row>
    <row r="75125" spans="1:1">
      <c r="A75125"/>
    </row>
    <row r="75126" spans="1:1">
      <c r="A75126"/>
    </row>
    <row r="75127" spans="1:1">
      <c r="A75127"/>
    </row>
    <row r="75128" spans="1:1">
      <c r="A75128"/>
    </row>
    <row r="75129" spans="1:1">
      <c r="A75129"/>
    </row>
    <row r="75130" spans="1:1">
      <c r="A75130"/>
    </row>
    <row r="75131" spans="1:1">
      <c r="A75131"/>
    </row>
    <row r="75132" spans="1:1">
      <c r="A75132"/>
    </row>
    <row r="75133" spans="1:1">
      <c r="A75133"/>
    </row>
    <row r="75134" spans="1:1">
      <c r="A75134"/>
    </row>
    <row r="75135" spans="1:1">
      <c r="A75135"/>
    </row>
    <row r="75136" spans="1:1">
      <c r="A75136"/>
    </row>
    <row r="75137" spans="1:1">
      <c r="A75137"/>
    </row>
    <row r="75138" spans="1:1">
      <c r="A75138"/>
    </row>
    <row r="75139" spans="1:1">
      <c r="A75139"/>
    </row>
    <row r="75140" spans="1:1">
      <c r="A75140"/>
    </row>
    <row r="75141" spans="1:1">
      <c r="A75141"/>
    </row>
    <row r="75142" spans="1:1">
      <c r="A75142"/>
    </row>
    <row r="75143" spans="1:1">
      <c r="A75143"/>
    </row>
    <row r="75144" spans="1:1">
      <c r="A75144"/>
    </row>
    <row r="75145" spans="1:1">
      <c r="A75145"/>
    </row>
    <row r="75146" spans="1:1">
      <c r="A75146"/>
    </row>
    <row r="75147" spans="1:1">
      <c r="A75147"/>
    </row>
    <row r="75148" spans="1:1">
      <c r="A75148"/>
    </row>
    <row r="75149" spans="1:1">
      <c r="A75149"/>
    </row>
    <row r="75150" spans="1:1">
      <c r="A75150"/>
    </row>
    <row r="75151" spans="1:1">
      <c r="A75151"/>
    </row>
    <row r="75152" spans="1:1">
      <c r="A75152"/>
    </row>
    <row r="75153" spans="1:1">
      <c r="A75153"/>
    </row>
    <row r="75154" spans="1:1">
      <c r="A75154"/>
    </row>
    <row r="75155" spans="1:1">
      <c r="A75155"/>
    </row>
    <row r="75156" spans="1:1">
      <c r="A75156"/>
    </row>
    <row r="75157" spans="1:1">
      <c r="A75157"/>
    </row>
    <row r="75158" spans="1:1">
      <c r="A75158"/>
    </row>
    <row r="75159" spans="1:1">
      <c r="A75159"/>
    </row>
    <row r="75160" spans="1:1">
      <c r="A75160"/>
    </row>
    <row r="75161" spans="1:1">
      <c r="A75161"/>
    </row>
    <row r="75162" spans="1:1">
      <c r="A75162"/>
    </row>
    <row r="75163" spans="1:1">
      <c r="A75163"/>
    </row>
    <row r="75164" spans="1:1">
      <c r="A75164"/>
    </row>
    <row r="75165" spans="1:1">
      <c r="A75165"/>
    </row>
    <row r="75166" spans="1:1">
      <c r="A75166"/>
    </row>
    <row r="75167" spans="1:1">
      <c r="A75167"/>
    </row>
    <row r="75168" spans="1:1">
      <c r="A75168"/>
    </row>
    <row r="75169" spans="1:1">
      <c r="A75169"/>
    </row>
    <row r="75170" spans="1:1">
      <c r="A75170"/>
    </row>
    <row r="75171" spans="1:1">
      <c r="A75171"/>
    </row>
    <row r="75172" spans="1:1">
      <c r="A75172"/>
    </row>
    <row r="75173" spans="1:1">
      <c r="A75173"/>
    </row>
    <row r="75174" spans="1:1">
      <c r="A75174"/>
    </row>
    <row r="75175" spans="1:1">
      <c r="A75175"/>
    </row>
    <row r="75176" spans="1:1">
      <c r="A75176"/>
    </row>
    <row r="75177" spans="1:1">
      <c r="A75177"/>
    </row>
    <row r="75178" spans="1:1">
      <c r="A75178"/>
    </row>
    <row r="75179" spans="1:1">
      <c r="A75179"/>
    </row>
    <row r="75180" spans="1:1">
      <c r="A75180"/>
    </row>
    <row r="75181" spans="1:1">
      <c r="A75181"/>
    </row>
    <row r="75182" spans="1:1">
      <c r="A75182"/>
    </row>
    <row r="75183" spans="1:1">
      <c r="A75183"/>
    </row>
    <row r="75184" spans="1:1">
      <c r="A75184"/>
    </row>
    <row r="75185" spans="1:1">
      <c r="A75185"/>
    </row>
    <row r="75186" spans="1:1">
      <c r="A75186"/>
    </row>
    <row r="75187" spans="1:1">
      <c r="A75187"/>
    </row>
    <row r="75188" spans="1:1">
      <c r="A75188"/>
    </row>
    <row r="75189" spans="1:1">
      <c r="A75189"/>
    </row>
    <row r="75190" spans="1:1">
      <c r="A75190"/>
    </row>
    <row r="75191" spans="1:1">
      <c r="A75191"/>
    </row>
    <row r="75192" spans="1:1">
      <c r="A75192"/>
    </row>
    <row r="75193" spans="1:1">
      <c r="A75193"/>
    </row>
    <row r="75194" spans="1:1">
      <c r="A75194"/>
    </row>
    <row r="75195" spans="1:1">
      <c r="A75195"/>
    </row>
    <row r="75196" spans="1:1">
      <c r="A75196"/>
    </row>
    <row r="75197" spans="1:1">
      <c r="A75197"/>
    </row>
    <row r="75198" spans="1:1">
      <c r="A75198"/>
    </row>
    <row r="75199" spans="1:1">
      <c r="A75199"/>
    </row>
    <row r="75200" spans="1:1">
      <c r="A75200"/>
    </row>
    <row r="75201" spans="1:1">
      <c r="A75201"/>
    </row>
    <row r="75202" spans="1:1">
      <c r="A75202"/>
    </row>
    <row r="75203" spans="1:1">
      <c r="A75203"/>
    </row>
    <row r="75204" spans="1:1">
      <c r="A75204"/>
    </row>
    <row r="75205" spans="1:1">
      <c r="A75205"/>
    </row>
    <row r="75206" spans="1:1">
      <c r="A75206"/>
    </row>
    <row r="75207" spans="1:1">
      <c r="A75207"/>
    </row>
    <row r="75208" spans="1:1">
      <c r="A75208"/>
    </row>
    <row r="75209" spans="1:1">
      <c r="A75209"/>
    </row>
    <row r="75210" spans="1:1">
      <c r="A75210"/>
    </row>
    <row r="75211" spans="1:1">
      <c r="A75211"/>
    </row>
    <row r="75212" spans="1:1">
      <c r="A75212"/>
    </row>
    <row r="75213" spans="1:1">
      <c r="A75213"/>
    </row>
    <row r="75214" spans="1:1">
      <c r="A75214"/>
    </row>
    <row r="75215" spans="1:1">
      <c r="A75215"/>
    </row>
    <row r="75216" spans="1:1">
      <c r="A75216"/>
    </row>
    <row r="75217" spans="1:1">
      <c r="A75217"/>
    </row>
    <row r="75218" spans="1:1">
      <c r="A75218"/>
    </row>
    <row r="75219" spans="1:1">
      <c r="A75219"/>
    </row>
    <row r="75220" spans="1:1">
      <c r="A75220"/>
    </row>
    <row r="75221" spans="1:1">
      <c r="A75221"/>
    </row>
    <row r="75222" spans="1:1">
      <c r="A75222"/>
    </row>
    <row r="75223" spans="1:1">
      <c r="A75223"/>
    </row>
    <row r="75224" spans="1:1">
      <c r="A75224"/>
    </row>
    <row r="75225" spans="1:1">
      <c r="A75225"/>
    </row>
    <row r="75226" spans="1:1">
      <c r="A75226"/>
    </row>
    <row r="75227" spans="1:1">
      <c r="A75227"/>
    </row>
    <row r="75228" spans="1:1">
      <c r="A75228"/>
    </row>
    <row r="75229" spans="1:1">
      <c r="A75229"/>
    </row>
    <row r="75230" spans="1:1">
      <c r="A75230"/>
    </row>
    <row r="75231" spans="1:1">
      <c r="A75231"/>
    </row>
    <row r="75232" spans="1:1">
      <c r="A75232"/>
    </row>
    <row r="75233" spans="1:1">
      <c r="A75233"/>
    </row>
    <row r="75234" spans="1:1">
      <c r="A75234"/>
    </row>
    <row r="75235" spans="1:1">
      <c r="A75235"/>
    </row>
    <row r="75236" spans="1:1">
      <c r="A75236"/>
    </row>
    <row r="75237" spans="1:1">
      <c r="A75237"/>
    </row>
    <row r="75238" spans="1:1">
      <c r="A75238"/>
    </row>
    <row r="75239" spans="1:1">
      <c r="A75239"/>
    </row>
    <row r="75240" spans="1:1">
      <c r="A75240"/>
    </row>
    <row r="75241" spans="1:1">
      <c r="A75241"/>
    </row>
    <row r="75242" spans="1:1">
      <c r="A75242"/>
    </row>
    <row r="75243" spans="1:1">
      <c r="A75243"/>
    </row>
    <row r="75244" spans="1:1">
      <c r="A75244"/>
    </row>
    <row r="75245" spans="1:1">
      <c r="A75245"/>
    </row>
    <row r="75246" spans="1:1">
      <c r="A75246"/>
    </row>
    <row r="75247" spans="1:1">
      <c r="A75247"/>
    </row>
    <row r="75248" spans="1:1">
      <c r="A75248"/>
    </row>
    <row r="75249" spans="1:1">
      <c r="A75249"/>
    </row>
    <row r="75250" spans="1:1">
      <c r="A75250"/>
    </row>
    <row r="75251" spans="1:1">
      <c r="A75251"/>
    </row>
    <row r="75252" spans="1:1">
      <c r="A75252"/>
    </row>
    <row r="75253" spans="1:1">
      <c r="A75253"/>
    </row>
    <row r="75254" spans="1:1">
      <c r="A75254"/>
    </row>
    <row r="75255" spans="1:1">
      <c r="A75255"/>
    </row>
    <row r="75256" spans="1:1">
      <c r="A75256"/>
    </row>
    <row r="75257" spans="1:1">
      <c r="A75257"/>
    </row>
    <row r="75258" spans="1:1">
      <c r="A75258"/>
    </row>
    <row r="75259" spans="1:1">
      <c r="A75259"/>
    </row>
    <row r="75260" spans="1:1">
      <c r="A75260"/>
    </row>
    <row r="75261" spans="1:1">
      <c r="A75261"/>
    </row>
    <row r="75262" spans="1:1">
      <c r="A75262"/>
    </row>
    <row r="75263" spans="1:1">
      <c r="A75263"/>
    </row>
    <row r="75264" spans="1:1">
      <c r="A75264"/>
    </row>
    <row r="75265" spans="1:1">
      <c r="A75265"/>
    </row>
    <row r="75266" spans="1:1">
      <c r="A75266"/>
    </row>
    <row r="75267" spans="1:1">
      <c r="A75267"/>
    </row>
    <row r="75268" spans="1:1">
      <c r="A75268"/>
    </row>
    <row r="75269" spans="1:1">
      <c r="A75269"/>
    </row>
    <row r="75270" spans="1:1">
      <c r="A75270"/>
    </row>
    <row r="75271" spans="1:1">
      <c r="A75271"/>
    </row>
    <row r="75272" spans="1:1">
      <c r="A75272"/>
    </row>
    <row r="75273" spans="1:1">
      <c r="A75273"/>
    </row>
    <row r="75274" spans="1:1">
      <c r="A75274"/>
    </row>
    <row r="75275" spans="1:1">
      <c r="A75275"/>
    </row>
    <row r="75276" spans="1:1">
      <c r="A75276"/>
    </row>
    <row r="75277" spans="1:1">
      <c r="A75277"/>
    </row>
    <row r="75278" spans="1:1">
      <c r="A75278"/>
    </row>
    <row r="75279" spans="1:1">
      <c r="A75279"/>
    </row>
    <row r="75280" spans="1:1">
      <c r="A75280"/>
    </row>
    <row r="75281" spans="1:1">
      <c r="A75281"/>
    </row>
    <row r="75282" spans="1:1">
      <c r="A75282"/>
    </row>
    <row r="75283" spans="1:1">
      <c r="A75283"/>
    </row>
    <row r="75284" spans="1:1">
      <c r="A75284"/>
    </row>
    <row r="75285" spans="1:1">
      <c r="A75285"/>
    </row>
    <row r="75286" spans="1:1">
      <c r="A75286"/>
    </row>
    <row r="75287" spans="1:1">
      <c r="A75287"/>
    </row>
    <row r="75288" spans="1:1">
      <c r="A75288"/>
    </row>
    <row r="75289" spans="1:1">
      <c r="A75289"/>
    </row>
    <row r="75290" spans="1:1">
      <c r="A75290"/>
    </row>
    <row r="75291" spans="1:1">
      <c r="A75291"/>
    </row>
    <row r="75292" spans="1:1">
      <c r="A75292"/>
    </row>
    <row r="75293" spans="1:1">
      <c r="A75293"/>
    </row>
    <row r="75294" spans="1:1">
      <c r="A75294"/>
    </row>
    <row r="75295" spans="1:1">
      <c r="A75295"/>
    </row>
    <row r="75296" spans="1:1">
      <c r="A75296"/>
    </row>
    <row r="75297" spans="1:1">
      <c r="A75297"/>
    </row>
    <row r="75298" spans="1:1">
      <c r="A75298"/>
    </row>
    <row r="75299" spans="1:1">
      <c r="A75299"/>
    </row>
    <row r="75300" spans="1:1">
      <c r="A75300"/>
    </row>
    <row r="75301" spans="1:1">
      <c r="A75301"/>
    </row>
    <row r="75302" spans="1:1">
      <c r="A75302"/>
    </row>
    <row r="75303" spans="1:1">
      <c r="A75303"/>
    </row>
    <row r="75304" spans="1:1">
      <c r="A75304"/>
    </row>
    <row r="75305" spans="1:1">
      <c r="A75305"/>
    </row>
    <row r="75306" spans="1:1">
      <c r="A75306"/>
    </row>
    <row r="75307" spans="1:1">
      <c r="A75307"/>
    </row>
    <row r="75308" spans="1:1">
      <c r="A75308"/>
    </row>
    <row r="75309" spans="1:1">
      <c r="A75309"/>
    </row>
    <row r="75310" spans="1:1">
      <c r="A75310"/>
    </row>
    <row r="75311" spans="1:1">
      <c r="A75311"/>
    </row>
    <row r="75312" spans="1:1">
      <c r="A75312"/>
    </row>
    <row r="75313" spans="1:1">
      <c r="A75313"/>
    </row>
    <row r="75314" spans="1:1">
      <c r="A75314"/>
    </row>
    <row r="75315" spans="1:1">
      <c r="A75315"/>
    </row>
    <row r="75316" spans="1:1">
      <c r="A75316"/>
    </row>
    <row r="75317" spans="1:1">
      <c r="A75317"/>
    </row>
    <row r="75318" spans="1:1">
      <c r="A75318"/>
    </row>
    <row r="75319" spans="1:1">
      <c r="A75319"/>
    </row>
    <row r="75320" spans="1:1">
      <c r="A75320"/>
    </row>
    <row r="75321" spans="1:1">
      <c r="A75321"/>
    </row>
    <row r="75322" spans="1:1">
      <c r="A75322"/>
    </row>
    <row r="75323" spans="1:1">
      <c r="A75323"/>
    </row>
    <row r="75324" spans="1:1">
      <c r="A75324"/>
    </row>
    <row r="75325" spans="1:1">
      <c r="A75325"/>
    </row>
    <row r="75326" spans="1:1">
      <c r="A75326"/>
    </row>
    <row r="75327" spans="1:1">
      <c r="A75327"/>
    </row>
    <row r="75328" spans="1:1">
      <c r="A75328"/>
    </row>
    <row r="75329" spans="1:1">
      <c r="A75329"/>
    </row>
    <row r="75330" spans="1:1">
      <c r="A75330"/>
    </row>
    <row r="75331" spans="1:1">
      <c r="A75331"/>
    </row>
    <row r="75332" spans="1:1">
      <c r="A75332"/>
    </row>
    <row r="75333" spans="1:1">
      <c r="A75333"/>
    </row>
    <row r="75334" spans="1:1">
      <c r="A75334"/>
    </row>
    <row r="75335" spans="1:1">
      <c r="A75335"/>
    </row>
    <row r="75336" spans="1:1">
      <c r="A75336"/>
    </row>
    <row r="75337" spans="1:1">
      <c r="A75337"/>
    </row>
    <row r="75338" spans="1:1">
      <c r="A75338"/>
    </row>
    <row r="75339" spans="1:1">
      <c r="A75339"/>
    </row>
    <row r="75340" spans="1:1">
      <c r="A75340"/>
    </row>
    <row r="75341" spans="1:1">
      <c r="A75341"/>
    </row>
    <row r="75342" spans="1:1">
      <c r="A75342"/>
    </row>
    <row r="75343" spans="1:1">
      <c r="A75343"/>
    </row>
    <row r="75344" spans="1:1">
      <c r="A75344"/>
    </row>
    <row r="75345" spans="1:1">
      <c r="A75345"/>
    </row>
    <row r="75346" spans="1:1">
      <c r="A75346"/>
    </row>
    <row r="75347" spans="1:1">
      <c r="A75347"/>
    </row>
    <row r="75348" spans="1:1">
      <c r="A75348"/>
    </row>
    <row r="75349" spans="1:1">
      <c r="A75349"/>
    </row>
    <row r="75350" spans="1:1">
      <c r="A75350"/>
    </row>
    <row r="75351" spans="1:1">
      <c r="A75351"/>
    </row>
    <row r="75352" spans="1:1">
      <c r="A75352"/>
    </row>
    <row r="75353" spans="1:1">
      <c r="A75353"/>
    </row>
    <row r="75354" spans="1:1">
      <c r="A75354"/>
    </row>
    <row r="75355" spans="1:1">
      <c r="A75355"/>
    </row>
    <row r="75356" spans="1:1">
      <c r="A75356"/>
    </row>
    <row r="75357" spans="1:1">
      <c r="A75357"/>
    </row>
    <row r="75358" spans="1:1">
      <c r="A75358"/>
    </row>
    <row r="75359" spans="1:1">
      <c r="A75359"/>
    </row>
    <row r="75360" spans="1:1">
      <c r="A75360"/>
    </row>
    <row r="75361" spans="1:1">
      <c r="A75361"/>
    </row>
    <row r="75362" spans="1:1">
      <c r="A75362"/>
    </row>
    <row r="75363" spans="1:1">
      <c r="A75363"/>
    </row>
    <row r="75364" spans="1:1">
      <c r="A75364"/>
    </row>
    <row r="75365" spans="1:1">
      <c r="A75365"/>
    </row>
    <row r="75366" spans="1:1">
      <c r="A75366"/>
    </row>
    <row r="75367" spans="1:1">
      <c r="A75367"/>
    </row>
    <row r="75368" spans="1:1">
      <c r="A75368"/>
    </row>
    <row r="75369" spans="1:1">
      <c r="A75369"/>
    </row>
    <row r="75370" spans="1:1">
      <c r="A75370"/>
    </row>
    <row r="75371" spans="1:1">
      <c r="A75371"/>
    </row>
    <row r="75372" spans="1:1">
      <c r="A75372"/>
    </row>
    <row r="75373" spans="1:1">
      <c r="A75373"/>
    </row>
    <row r="75374" spans="1:1">
      <c r="A75374"/>
    </row>
    <row r="75375" spans="1:1">
      <c r="A75375"/>
    </row>
    <row r="75376" spans="1:1">
      <c r="A75376"/>
    </row>
    <row r="75377" spans="1:1">
      <c r="A75377"/>
    </row>
    <row r="75378" spans="1:1">
      <c r="A75378"/>
    </row>
    <row r="75379" spans="1:1">
      <c r="A75379"/>
    </row>
    <row r="75380" spans="1:1">
      <c r="A75380"/>
    </row>
    <row r="75381" spans="1:1">
      <c r="A75381"/>
    </row>
    <row r="75382" spans="1:1">
      <c r="A75382"/>
    </row>
    <row r="75383" spans="1:1">
      <c r="A75383"/>
    </row>
    <row r="75384" spans="1:1">
      <c r="A75384"/>
    </row>
    <row r="75385" spans="1:1">
      <c r="A75385"/>
    </row>
    <row r="75386" spans="1:1">
      <c r="A75386"/>
    </row>
    <row r="75387" spans="1:1">
      <c r="A75387"/>
    </row>
    <row r="75388" spans="1:1">
      <c r="A75388"/>
    </row>
    <row r="75389" spans="1:1">
      <c r="A75389"/>
    </row>
    <row r="75390" spans="1:1">
      <c r="A75390"/>
    </row>
    <row r="75391" spans="1:1">
      <c r="A75391"/>
    </row>
    <row r="75392" spans="1:1">
      <c r="A75392"/>
    </row>
    <row r="75393" spans="1:1">
      <c r="A75393"/>
    </row>
    <row r="75394" spans="1:1">
      <c r="A75394"/>
    </row>
    <row r="75395" spans="1:1">
      <c r="A75395"/>
    </row>
    <row r="75396" spans="1:1">
      <c r="A75396"/>
    </row>
    <row r="75397" spans="1:1">
      <c r="A75397"/>
    </row>
    <row r="75398" spans="1:1">
      <c r="A75398"/>
    </row>
    <row r="75399" spans="1:1">
      <c r="A75399"/>
    </row>
    <row r="75400" spans="1:1">
      <c r="A75400"/>
    </row>
    <row r="75401" spans="1:1">
      <c r="A75401"/>
    </row>
    <row r="75402" spans="1:1">
      <c r="A75402"/>
    </row>
    <row r="75403" spans="1:1">
      <c r="A75403"/>
    </row>
    <row r="75404" spans="1:1">
      <c r="A75404"/>
    </row>
    <row r="75405" spans="1:1">
      <c r="A75405"/>
    </row>
    <row r="75406" spans="1:1">
      <c r="A75406"/>
    </row>
    <row r="75407" spans="1:1">
      <c r="A75407"/>
    </row>
    <row r="75408" spans="1:1">
      <c r="A75408"/>
    </row>
    <row r="75409" spans="1:1">
      <c r="A75409"/>
    </row>
    <row r="75410" spans="1:1">
      <c r="A75410"/>
    </row>
    <row r="75411" spans="1:1">
      <c r="A75411"/>
    </row>
    <row r="75412" spans="1:1">
      <c r="A75412"/>
    </row>
    <row r="75413" spans="1:1">
      <c r="A75413"/>
    </row>
    <row r="75414" spans="1:1">
      <c r="A75414"/>
    </row>
    <row r="75415" spans="1:1">
      <c r="A75415"/>
    </row>
    <row r="75416" spans="1:1">
      <c r="A75416"/>
    </row>
    <row r="75417" spans="1:1">
      <c r="A75417"/>
    </row>
    <row r="75418" spans="1:1">
      <c r="A75418"/>
    </row>
    <row r="75419" spans="1:1">
      <c r="A75419"/>
    </row>
    <row r="75420" spans="1:1">
      <c r="A75420"/>
    </row>
    <row r="75421" spans="1:1">
      <c r="A75421"/>
    </row>
    <row r="75422" spans="1:1">
      <c r="A75422"/>
    </row>
    <row r="75423" spans="1:1">
      <c r="A75423"/>
    </row>
    <row r="75424" spans="1:1">
      <c r="A75424"/>
    </row>
    <row r="75425" spans="1:1">
      <c r="A75425"/>
    </row>
    <row r="75426" spans="1:1">
      <c r="A75426"/>
    </row>
    <row r="75427" spans="1:1">
      <c r="A75427"/>
    </row>
    <row r="75428" spans="1:1">
      <c r="A75428"/>
    </row>
    <row r="75429" spans="1:1">
      <c r="A75429"/>
    </row>
    <row r="75430" spans="1:1">
      <c r="A75430"/>
    </row>
    <row r="75431" spans="1:1">
      <c r="A75431"/>
    </row>
    <row r="75432" spans="1:1">
      <c r="A75432"/>
    </row>
    <row r="75433" spans="1:1">
      <c r="A75433"/>
    </row>
    <row r="75434" spans="1:1">
      <c r="A75434"/>
    </row>
    <row r="75435" spans="1:1">
      <c r="A75435"/>
    </row>
    <row r="75436" spans="1:1">
      <c r="A75436"/>
    </row>
    <row r="75437" spans="1:1">
      <c r="A75437"/>
    </row>
    <row r="75438" spans="1:1">
      <c r="A75438"/>
    </row>
    <row r="75439" spans="1:1">
      <c r="A75439"/>
    </row>
    <row r="75440" spans="1:1">
      <c r="A75440"/>
    </row>
    <row r="75441" spans="1:1">
      <c r="A75441"/>
    </row>
    <row r="75442" spans="1:1">
      <c r="A75442"/>
    </row>
    <row r="75443" spans="1:1">
      <c r="A75443"/>
    </row>
    <row r="75444" spans="1:1">
      <c r="A75444"/>
    </row>
    <row r="75445" spans="1:1">
      <c r="A75445"/>
    </row>
    <row r="75446" spans="1:1">
      <c r="A75446"/>
    </row>
    <row r="75447" spans="1:1">
      <c r="A75447"/>
    </row>
    <row r="75448" spans="1:1">
      <c r="A75448"/>
    </row>
    <row r="75449" spans="1:1">
      <c r="A75449"/>
    </row>
    <row r="75450" spans="1:1">
      <c r="A75450"/>
    </row>
    <row r="75451" spans="1:1">
      <c r="A75451"/>
    </row>
    <row r="75452" spans="1:1">
      <c r="A75452"/>
    </row>
    <row r="75453" spans="1:1">
      <c r="A75453"/>
    </row>
    <row r="75454" spans="1:1">
      <c r="A75454"/>
    </row>
    <row r="75455" spans="1:1">
      <c r="A75455"/>
    </row>
    <row r="75456" spans="1:1">
      <c r="A75456"/>
    </row>
    <row r="75457" spans="1:1">
      <c r="A75457"/>
    </row>
    <row r="75458" spans="1:1">
      <c r="A75458"/>
    </row>
    <row r="75459" spans="1:1">
      <c r="A75459"/>
    </row>
    <row r="75460" spans="1:1">
      <c r="A75460"/>
    </row>
    <row r="75461" spans="1:1">
      <c r="A75461"/>
    </row>
    <row r="75462" spans="1:1">
      <c r="A75462"/>
    </row>
    <row r="75463" spans="1:1">
      <c r="A75463"/>
    </row>
    <row r="75464" spans="1:1">
      <c r="A75464"/>
    </row>
    <row r="75465" spans="1:1">
      <c r="A75465"/>
    </row>
    <row r="75466" spans="1:1">
      <c r="A75466"/>
    </row>
    <row r="75467" spans="1:1">
      <c r="A75467"/>
    </row>
    <row r="75468" spans="1:1">
      <c r="A75468"/>
    </row>
    <row r="75469" spans="1:1">
      <c r="A75469"/>
    </row>
    <row r="75470" spans="1:1">
      <c r="A75470"/>
    </row>
    <row r="75471" spans="1:1">
      <c r="A75471"/>
    </row>
    <row r="75472" spans="1:1">
      <c r="A75472"/>
    </row>
    <row r="75473" spans="1:1">
      <c r="A75473"/>
    </row>
    <row r="75474" spans="1:1">
      <c r="A75474"/>
    </row>
    <row r="75475" spans="1:1">
      <c r="A75475"/>
    </row>
    <row r="75476" spans="1:1">
      <c r="A75476"/>
    </row>
    <row r="75477" spans="1:1">
      <c r="A75477"/>
    </row>
    <row r="75478" spans="1:1">
      <c r="A75478"/>
    </row>
    <row r="75479" spans="1:1">
      <c r="A75479"/>
    </row>
    <row r="75480" spans="1:1">
      <c r="A75480"/>
    </row>
    <row r="75481" spans="1:1">
      <c r="A75481"/>
    </row>
    <row r="75482" spans="1:1">
      <c r="A75482"/>
    </row>
    <row r="75483" spans="1:1">
      <c r="A75483"/>
    </row>
    <row r="75484" spans="1:1">
      <c r="A75484"/>
    </row>
    <row r="75485" spans="1:1">
      <c r="A75485"/>
    </row>
    <row r="75486" spans="1:1">
      <c r="A75486"/>
    </row>
    <row r="75487" spans="1:1">
      <c r="A75487"/>
    </row>
    <row r="75488" spans="1:1">
      <c r="A75488"/>
    </row>
    <row r="75489" spans="1:1">
      <c r="A75489"/>
    </row>
    <row r="75490" spans="1:1">
      <c r="A75490"/>
    </row>
    <row r="75491" spans="1:1">
      <c r="A75491"/>
    </row>
    <row r="75492" spans="1:1">
      <c r="A75492"/>
    </row>
    <row r="75493" spans="1:1">
      <c r="A75493"/>
    </row>
    <row r="75494" spans="1:1">
      <c r="A75494"/>
    </row>
    <row r="75495" spans="1:1">
      <c r="A75495"/>
    </row>
    <row r="75496" spans="1:1">
      <c r="A75496"/>
    </row>
    <row r="75497" spans="1:1">
      <c r="A75497"/>
    </row>
    <row r="75498" spans="1:1">
      <c r="A75498"/>
    </row>
    <row r="75499" spans="1:1">
      <c r="A75499"/>
    </row>
    <row r="75500" spans="1:1">
      <c r="A75500"/>
    </row>
    <row r="75501" spans="1:1">
      <c r="A75501"/>
    </row>
    <row r="75502" spans="1:1">
      <c r="A75502"/>
    </row>
    <row r="75503" spans="1:1">
      <c r="A75503"/>
    </row>
    <row r="75504" spans="1:1">
      <c r="A75504"/>
    </row>
    <row r="75505" spans="1:1">
      <c r="A75505"/>
    </row>
    <row r="75506" spans="1:1">
      <c r="A75506"/>
    </row>
    <row r="75507" spans="1:1">
      <c r="A75507"/>
    </row>
    <row r="75508" spans="1:1">
      <c r="A75508"/>
    </row>
    <row r="75509" spans="1:1">
      <c r="A75509"/>
    </row>
    <row r="75510" spans="1:1">
      <c r="A75510"/>
    </row>
    <row r="75511" spans="1:1">
      <c r="A75511"/>
    </row>
    <row r="75512" spans="1:1">
      <c r="A75512"/>
    </row>
    <row r="75513" spans="1:1">
      <c r="A75513"/>
    </row>
    <row r="75514" spans="1:1">
      <c r="A75514"/>
    </row>
    <row r="75515" spans="1:1">
      <c r="A75515"/>
    </row>
    <row r="75516" spans="1:1">
      <c r="A75516"/>
    </row>
    <row r="75517" spans="1:1">
      <c r="A75517"/>
    </row>
    <row r="75518" spans="1:1">
      <c r="A75518"/>
    </row>
    <row r="75519" spans="1:1">
      <c r="A75519"/>
    </row>
    <row r="75520" spans="1:1">
      <c r="A75520"/>
    </row>
    <row r="75521" spans="1:1">
      <c r="A75521"/>
    </row>
    <row r="75522" spans="1:1">
      <c r="A75522"/>
    </row>
    <row r="75523" spans="1:1">
      <c r="A75523"/>
    </row>
    <row r="75524" spans="1:1">
      <c r="A75524"/>
    </row>
    <row r="75525" spans="1:1">
      <c r="A75525"/>
    </row>
    <row r="75526" spans="1:1">
      <c r="A75526"/>
    </row>
    <row r="75527" spans="1:1">
      <c r="A75527"/>
    </row>
    <row r="75528" spans="1:1">
      <c r="A75528"/>
    </row>
    <row r="75529" spans="1:1">
      <c r="A75529"/>
    </row>
    <row r="75530" spans="1:1">
      <c r="A75530"/>
    </row>
    <row r="75531" spans="1:1">
      <c r="A75531"/>
    </row>
    <row r="75532" spans="1:1">
      <c r="A75532"/>
    </row>
    <row r="75533" spans="1:1">
      <c r="A75533"/>
    </row>
    <row r="75534" spans="1:1">
      <c r="A75534"/>
    </row>
    <row r="75535" spans="1:1">
      <c r="A75535"/>
    </row>
    <row r="75536" spans="1:1">
      <c r="A75536"/>
    </row>
    <row r="75537" spans="1:1">
      <c r="A75537"/>
    </row>
    <row r="75538" spans="1:1">
      <c r="A75538"/>
    </row>
    <row r="75539" spans="1:1">
      <c r="A75539"/>
    </row>
    <row r="75540" spans="1:1">
      <c r="A75540"/>
    </row>
    <row r="75541" spans="1:1">
      <c r="A75541"/>
    </row>
    <row r="75542" spans="1:1">
      <c r="A75542"/>
    </row>
    <row r="75543" spans="1:1">
      <c r="A75543"/>
    </row>
    <row r="75544" spans="1:1">
      <c r="A75544"/>
    </row>
    <row r="75545" spans="1:1">
      <c r="A75545"/>
    </row>
    <row r="75546" spans="1:1">
      <c r="A75546"/>
    </row>
    <row r="75547" spans="1:1">
      <c r="A75547"/>
    </row>
    <row r="75548" spans="1:1">
      <c r="A75548"/>
    </row>
    <row r="75549" spans="1:1">
      <c r="A75549"/>
    </row>
    <row r="75550" spans="1:1">
      <c r="A75550"/>
    </row>
    <row r="75551" spans="1:1">
      <c r="A75551"/>
    </row>
    <row r="75552" spans="1:1">
      <c r="A75552"/>
    </row>
    <row r="75553" spans="1:1">
      <c r="A75553"/>
    </row>
    <row r="75554" spans="1:1">
      <c r="A75554"/>
    </row>
    <row r="75555" spans="1:1">
      <c r="A75555"/>
    </row>
    <row r="75556" spans="1:1">
      <c r="A75556"/>
    </row>
    <row r="75557" spans="1:1">
      <c r="A75557"/>
    </row>
    <row r="75558" spans="1:1">
      <c r="A75558"/>
    </row>
    <row r="75559" spans="1:1">
      <c r="A75559"/>
    </row>
    <row r="75560" spans="1:1">
      <c r="A75560"/>
    </row>
    <row r="75561" spans="1:1">
      <c r="A75561"/>
    </row>
    <row r="75562" spans="1:1">
      <c r="A75562"/>
    </row>
    <row r="75563" spans="1:1">
      <c r="A75563"/>
    </row>
    <row r="75564" spans="1:1">
      <c r="A75564"/>
    </row>
    <row r="75565" spans="1:1">
      <c r="A75565"/>
    </row>
    <row r="75566" spans="1:1">
      <c r="A75566"/>
    </row>
    <row r="75567" spans="1:1">
      <c r="A75567"/>
    </row>
    <row r="75568" spans="1:1">
      <c r="A75568"/>
    </row>
    <row r="75569" spans="1:1">
      <c r="A75569"/>
    </row>
    <row r="75570" spans="1:1">
      <c r="A75570"/>
    </row>
    <row r="75571" spans="1:1">
      <c r="A75571"/>
    </row>
    <row r="75572" spans="1:1">
      <c r="A75572"/>
    </row>
    <row r="75573" spans="1:1">
      <c r="A75573"/>
    </row>
    <row r="75574" spans="1:1">
      <c r="A75574"/>
    </row>
    <row r="75575" spans="1:1">
      <c r="A75575"/>
    </row>
    <row r="75576" spans="1:1">
      <c r="A75576"/>
    </row>
    <row r="75577" spans="1:1">
      <c r="A75577"/>
    </row>
    <row r="75578" spans="1:1">
      <c r="A75578"/>
    </row>
    <row r="75579" spans="1:1">
      <c r="A75579"/>
    </row>
    <row r="75580" spans="1:1">
      <c r="A75580"/>
    </row>
    <row r="75581" spans="1:1">
      <c r="A75581"/>
    </row>
    <row r="75582" spans="1:1">
      <c r="A75582"/>
    </row>
    <row r="75583" spans="1:1">
      <c r="A75583"/>
    </row>
    <row r="75584" spans="1:1">
      <c r="A75584"/>
    </row>
    <row r="75585" spans="1:1">
      <c r="A75585"/>
    </row>
    <row r="75586" spans="1:1">
      <c r="A75586"/>
    </row>
    <row r="75587" spans="1:1">
      <c r="A75587"/>
    </row>
    <row r="75588" spans="1:1">
      <c r="A75588"/>
    </row>
    <row r="75589" spans="1:1">
      <c r="A75589"/>
    </row>
    <row r="75590" spans="1:1">
      <c r="A75590"/>
    </row>
    <row r="75591" spans="1:1">
      <c r="A75591"/>
    </row>
    <row r="75592" spans="1:1">
      <c r="A75592"/>
    </row>
    <row r="75593" spans="1:1">
      <c r="A75593"/>
    </row>
    <row r="75594" spans="1:1">
      <c r="A75594"/>
    </row>
    <row r="75595" spans="1:1">
      <c r="A75595"/>
    </row>
    <row r="75596" spans="1:1">
      <c r="A75596"/>
    </row>
    <row r="75597" spans="1:1">
      <c r="A75597"/>
    </row>
    <row r="75598" spans="1:1">
      <c r="A75598"/>
    </row>
    <row r="75599" spans="1:1">
      <c r="A75599"/>
    </row>
    <row r="75600" spans="1:1">
      <c r="A75600"/>
    </row>
    <row r="75601" spans="1:1">
      <c r="A75601"/>
    </row>
    <row r="75602" spans="1:1">
      <c r="A75602"/>
    </row>
    <row r="75603" spans="1:1">
      <c r="A75603"/>
    </row>
    <row r="75604" spans="1:1">
      <c r="A75604"/>
    </row>
    <row r="75605" spans="1:1">
      <c r="A75605"/>
    </row>
    <row r="75606" spans="1:1">
      <c r="A75606"/>
    </row>
    <row r="75607" spans="1:1">
      <c r="A75607"/>
    </row>
    <row r="75608" spans="1:1">
      <c r="A75608"/>
    </row>
    <row r="75609" spans="1:1">
      <c r="A75609"/>
    </row>
    <row r="75610" spans="1:1">
      <c r="A75610"/>
    </row>
    <row r="75611" spans="1:1">
      <c r="A75611"/>
    </row>
    <row r="75612" spans="1:1">
      <c r="A75612"/>
    </row>
    <row r="75613" spans="1:1">
      <c r="A75613"/>
    </row>
    <row r="75614" spans="1:1">
      <c r="A75614"/>
    </row>
    <row r="75615" spans="1:1">
      <c r="A75615"/>
    </row>
    <row r="75616" spans="1:1">
      <c r="A75616"/>
    </row>
    <row r="75617" spans="1:1">
      <c r="A75617"/>
    </row>
    <row r="75618" spans="1:1">
      <c r="A75618"/>
    </row>
    <row r="75619" spans="1:1">
      <c r="A75619"/>
    </row>
    <row r="75620" spans="1:1">
      <c r="A75620"/>
    </row>
    <row r="75621" spans="1:1">
      <c r="A75621"/>
    </row>
    <row r="75622" spans="1:1">
      <c r="A75622"/>
    </row>
    <row r="75623" spans="1:1">
      <c r="A75623"/>
    </row>
    <row r="75624" spans="1:1">
      <c r="A75624"/>
    </row>
    <row r="75625" spans="1:1">
      <c r="A75625"/>
    </row>
    <row r="75626" spans="1:1">
      <c r="A75626"/>
    </row>
    <row r="75627" spans="1:1">
      <c r="A75627"/>
    </row>
    <row r="75628" spans="1:1">
      <c r="A75628"/>
    </row>
    <row r="75629" spans="1:1">
      <c r="A75629"/>
    </row>
    <row r="75630" spans="1:1">
      <c r="A75630"/>
    </row>
    <row r="75631" spans="1:1">
      <c r="A75631"/>
    </row>
    <row r="75632" spans="1:1">
      <c r="A75632"/>
    </row>
    <row r="75633" spans="1:1">
      <c r="A75633"/>
    </row>
    <row r="75634" spans="1:1">
      <c r="A75634"/>
    </row>
    <row r="75635" spans="1:1">
      <c r="A75635"/>
    </row>
    <row r="75636" spans="1:1">
      <c r="A75636"/>
    </row>
    <row r="75637" spans="1:1">
      <c r="A75637"/>
    </row>
    <row r="75638" spans="1:1">
      <c r="A75638"/>
    </row>
    <row r="75639" spans="1:1">
      <c r="A75639"/>
    </row>
    <row r="75640" spans="1:1">
      <c r="A75640"/>
    </row>
    <row r="75641" spans="1:1">
      <c r="A75641"/>
    </row>
    <row r="75642" spans="1:1">
      <c r="A75642"/>
    </row>
    <row r="75643" spans="1:1">
      <c r="A75643"/>
    </row>
    <row r="75644" spans="1:1">
      <c r="A75644"/>
    </row>
    <row r="75645" spans="1:1">
      <c r="A75645"/>
    </row>
    <row r="75646" spans="1:1">
      <c r="A75646"/>
    </row>
    <row r="75647" spans="1:1">
      <c r="A75647"/>
    </row>
    <row r="75648" spans="1:1">
      <c r="A75648"/>
    </row>
    <row r="75649" spans="1:1">
      <c r="A75649"/>
    </row>
    <row r="75650" spans="1:1">
      <c r="A75650"/>
    </row>
    <row r="75651" spans="1:1">
      <c r="A75651"/>
    </row>
    <row r="75652" spans="1:1">
      <c r="A75652"/>
    </row>
    <row r="75653" spans="1:1">
      <c r="A75653"/>
    </row>
    <row r="75654" spans="1:1">
      <c r="A75654"/>
    </row>
    <row r="75655" spans="1:1">
      <c r="A75655"/>
    </row>
    <row r="75656" spans="1:1">
      <c r="A75656"/>
    </row>
    <row r="75657" spans="1:1">
      <c r="A75657"/>
    </row>
    <row r="75658" spans="1:1">
      <c r="A75658"/>
    </row>
    <row r="75659" spans="1:1">
      <c r="A75659"/>
    </row>
    <row r="75660" spans="1:1">
      <c r="A75660"/>
    </row>
    <row r="75661" spans="1:1">
      <c r="A75661"/>
    </row>
    <row r="75662" spans="1:1">
      <c r="A75662"/>
    </row>
    <row r="75663" spans="1:1">
      <c r="A75663"/>
    </row>
    <row r="75664" spans="1:1">
      <c r="A75664"/>
    </row>
    <row r="75665" spans="1:1">
      <c r="A75665"/>
    </row>
    <row r="75666" spans="1:1">
      <c r="A75666"/>
    </row>
    <row r="75667" spans="1:1">
      <c r="A75667"/>
    </row>
    <row r="75668" spans="1:1">
      <c r="A75668"/>
    </row>
    <row r="75669" spans="1:1">
      <c r="A75669"/>
    </row>
    <row r="75670" spans="1:1">
      <c r="A75670"/>
    </row>
    <row r="75671" spans="1:1">
      <c r="A75671"/>
    </row>
    <row r="75672" spans="1:1">
      <c r="A75672"/>
    </row>
    <row r="75673" spans="1:1">
      <c r="A75673"/>
    </row>
    <row r="75674" spans="1:1">
      <c r="A75674"/>
    </row>
    <row r="75675" spans="1:1">
      <c r="A75675"/>
    </row>
    <row r="75676" spans="1:1">
      <c r="A75676"/>
    </row>
    <row r="75677" spans="1:1">
      <c r="A75677"/>
    </row>
    <row r="75678" spans="1:1">
      <c r="A75678"/>
    </row>
    <row r="75679" spans="1:1">
      <c r="A75679"/>
    </row>
    <row r="75680" spans="1:1">
      <c r="A75680"/>
    </row>
    <row r="75681" spans="1:1">
      <c r="A75681"/>
    </row>
    <row r="75682" spans="1:1">
      <c r="A75682"/>
    </row>
    <row r="75683" spans="1:1">
      <c r="A75683"/>
    </row>
    <row r="75684" spans="1:1">
      <c r="A75684"/>
    </row>
    <row r="75685" spans="1:1">
      <c r="A75685"/>
    </row>
    <row r="75686" spans="1:1">
      <c r="A75686"/>
    </row>
    <row r="75687" spans="1:1">
      <c r="A75687"/>
    </row>
    <row r="75688" spans="1:1">
      <c r="A75688"/>
    </row>
    <row r="75689" spans="1:1">
      <c r="A75689"/>
    </row>
    <row r="75690" spans="1:1">
      <c r="A75690"/>
    </row>
    <row r="75691" spans="1:1">
      <c r="A75691"/>
    </row>
    <row r="75692" spans="1:1">
      <c r="A75692"/>
    </row>
    <row r="75693" spans="1:1">
      <c r="A75693"/>
    </row>
    <row r="75694" spans="1:1">
      <c r="A75694"/>
    </row>
    <row r="75695" spans="1:1">
      <c r="A75695"/>
    </row>
    <row r="75696" spans="1:1">
      <c r="A75696"/>
    </row>
    <row r="75697" spans="1:1">
      <c r="A75697"/>
    </row>
    <row r="75698" spans="1:1">
      <c r="A75698"/>
    </row>
    <row r="75699" spans="1:1">
      <c r="A75699"/>
    </row>
    <row r="75700" spans="1:1">
      <c r="A75700"/>
    </row>
    <row r="75701" spans="1:1">
      <c r="A75701"/>
    </row>
    <row r="75702" spans="1:1">
      <c r="A75702"/>
    </row>
    <row r="75703" spans="1:1">
      <c r="A75703"/>
    </row>
    <row r="75704" spans="1:1">
      <c r="A75704"/>
    </row>
    <row r="75705" spans="1:1">
      <c r="A75705"/>
    </row>
    <row r="75706" spans="1:1">
      <c r="A75706"/>
    </row>
    <row r="75707" spans="1:1">
      <c r="A75707"/>
    </row>
    <row r="75708" spans="1:1">
      <c r="A75708"/>
    </row>
    <row r="75709" spans="1:1">
      <c r="A75709"/>
    </row>
    <row r="75710" spans="1:1">
      <c r="A75710"/>
    </row>
    <row r="75711" spans="1:1">
      <c r="A75711"/>
    </row>
    <row r="75712" spans="1:1">
      <c r="A75712"/>
    </row>
    <row r="75713" spans="1:1">
      <c r="A75713"/>
    </row>
    <row r="75714" spans="1:1">
      <c r="A75714"/>
    </row>
    <row r="75715" spans="1:1">
      <c r="A75715"/>
    </row>
    <row r="75716" spans="1:1">
      <c r="A75716"/>
    </row>
    <row r="75717" spans="1:1">
      <c r="A75717"/>
    </row>
    <row r="75718" spans="1:1">
      <c r="A75718"/>
    </row>
    <row r="75719" spans="1:1">
      <c r="A75719"/>
    </row>
    <row r="75720" spans="1:1">
      <c r="A75720"/>
    </row>
    <row r="75721" spans="1:1">
      <c r="A75721"/>
    </row>
    <row r="75722" spans="1:1">
      <c r="A75722"/>
    </row>
    <row r="75723" spans="1:1">
      <c r="A75723"/>
    </row>
    <row r="75724" spans="1:1">
      <c r="A75724"/>
    </row>
    <row r="75725" spans="1:1">
      <c r="A75725"/>
    </row>
    <row r="75726" spans="1:1">
      <c r="A75726"/>
    </row>
    <row r="75727" spans="1:1">
      <c r="A75727"/>
    </row>
    <row r="75728" spans="1:1">
      <c r="A75728"/>
    </row>
    <row r="75729" spans="1:1">
      <c r="A75729"/>
    </row>
    <row r="75730" spans="1:1">
      <c r="A75730"/>
    </row>
    <row r="75731" spans="1:1">
      <c r="A75731"/>
    </row>
    <row r="75732" spans="1:1">
      <c r="A75732"/>
    </row>
    <row r="75733" spans="1:1">
      <c r="A75733"/>
    </row>
    <row r="75734" spans="1:1">
      <c r="A75734"/>
    </row>
    <row r="75735" spans="1:1">
      <c r="A75735"/>
    </row>
    <row r="75736" spans="1:1">
      <c r="A75736"/>
    </row>
    <row r="75737" spans="1:1">
      <c r="A75737"/>
    </row>
    <row r="75738" spans="1:1">
      <c r="A75738"/>
    </row>
    <row r="75739" spans="1:1">
      <c r="A75739"/>
    </row>
    <row r="75740" spans="1:1">
      <c r="A75740"/>
    </row>
    <row r="75741" spans="1:1">
      <c r="A75741"/>
    </row>
    <row r="75742" spans="1:1">
      <c r="A75742"/>
    </row>
    <row r="75743" spans="1:1">
      <c r="A75743"/>
    </row>
    <row r="75744" spans="1:1">
      <c r="A75744"/>
    </row>
    <row r="75745" spans="1:1">
      <c r="A75745"/>
    </row>
    <row r="75746" spans="1:1">
      <c r="A75746"/>
    </row>
    <row r="75747" spans="1:1">
      <c r="A75747"/>
    </row>
    <row r="75748" spans="1:1">
      <c r="A75748"/>
    </row>
    <row r="75749" spans="1:1">
      <c r="A75749"/>
    </row>
    <row r="75750" spans="1:1">
      <c r="A75750"/>
    </row>
    <row r="75751" spans="1:1">
      <c r="A75751"/>
    </row>
    <row r="75752" spans="1:1">
      <c r="A75752"/>
    </row>
    <row r="75753" spans="1:1">
      <c r="A75753"/>
    </row>
    <row r="75754" spans="1:1">
      <c r="A75754"/>
    </row>
    <row r="75755" spans="1:1">
      <c r="A75755"/>
    </row>
    <row r="75756" spans="1:1">
      <c r="A75756"/>
    </row>
    <row r="75757" spans="1:1">
      <c r="A75757"/>
    </row>
    <row r="75758" spans="1:1">
      <c r="A75758"/>
    </row>
    <row r="75759" spans="1:1">
      <c r="A75759"/>
    </row>
    <row r="75760" spans="1:1">
      <c r="A75760"/>
    </row>
    <row r="75761" spans="1:1">
      <c r="A75761"/>
    </row>
    <row r="75762" spans="1:1">
      <c r="A75762"/>
    </row>
    <row r="75763" spans="1:1">
      <c r="A75763"/>
    </row>
    <row r="75764" spans="1:1">
      <c r="A75764"/>
    </row>
    <row r="75765" spans="1:1">
      <c r="A75765"/>
    </row>
    <row r="75766" spans="1:1">
      <c r="A75766"/>
    </row>
    <row r="75767" spans="1:1">
      <c r="A75767"/>
    </row>
    <row r="75768" spans="1:1">
      <c r="A75768"/>
    </row>
    <row r="75769" spans="1:1">
      <c r="A75769"/>
    </row>
    <row r="75770" spans="1:1">
      <c r="A75770"/>
    </row>
    <row r="75771" spans="1:1">
      <c r="A75771"/>
    </row>
    <row r="75772" spans="1:1">
      <c r="A75772"/>
    </row>
    <row r="75773" spans="1:1">
      <c r="A75773"/>
    </row>
    <row r="75774" spans="1:1">
      <c r="A75774"/>
    </row>
    <row r="75775" spans="1:1">
      <c r="A75775"/>
    </row>
    <row r="75776" spans="1:1">
      <c r="A75776"/>
    </row>
    <row r="75777" spans="1:1">
      <c r="A75777"/>
    </row>
    <row r="75778" spans="1:1">
      <c r="A75778"/>
    </row>
    <row r="75779" spans="1:1">
      <c r="A75779"/>
    </row>
    <row r="75780" spans="1:1">
      <c r="A75780"/>
    </row>
    <row r="75781" spans="1:1">
      <c r="A75781"/>
    </row>
    <row r="75782" spans="1:1">
      <c r="A75782"/>
    </row>
    <row r="75783" spans="1:1">
      <c r="A75783"/>
    </row>
    <row r="75784" spans="1:1">
      <c r="A75784"/>
    </row>
    <row r="75785" spans="1:1">
      <c r="A75785"/>
    </row>
    <row r="75786" spans="1:1">
      <c r="A75786"/>
    </row>
    <row r="75787" spans="1:1">
      <c r="A75787"/>
    </row>
    <row r="75788" spans="1:1">
      <c r="A75788"/>
    </row>
    <row r="75789" spans="1:1">
      <c r="A75789"/>
    </row>
    <row r="75790" spans="1:1">
      <c r="A75790"/>
    </row>
    <row r="75791" spans="1:1">
      <c r="A75791"/>
    </row>
    <row r="75792" spans="1:1">
      <c r="A75792"/>
    </row>
    <row r="75793" spans="1:1">
      <c r="A75793"/>
    </row>
    <row r="75794" spans="1:1">
      <c r="A75794"/>
    </row>
    <row r="75795" spans="1:1">
      <c r="A75795"/>
    </row>
    <row r="75796" spans="1:1">
      <c r="A75796"/>
    </row>
    <row r="75797" spans="1:1">
      <c r="A75797"/>
    </row>
    <row r="75798" spans="1:1">
      <c r="A75798"/>
    </row>
    <row r="75799" spans="1:1">
      <c r="A75799"/>
    </row>
    <row r="75800" spans="1:1">
      <c r="A75800"/>
    </row>
    <row r="75801" spans="1:1">
      <c r="A75801"/>
    </row>
    <row r="75802" spans="1:1">
      <c r="A75802"/>
    </row>
    <row r="75803" spans="1:1">
      <c r="A75803"/>
    </row>
    <row r="75804" spans="1:1">
      <c r="A75804"/>
    </row>
    <row r="75805" spans="1:1">
      <c r="A75805"/>
    </row>
    <row r="75806" spans="1:1">
      <c r="A75806"/>
    </row>
    <row r="75807" spans="1:1">
      <c r="A75807"/>
    </row>
    <row r="75808" spans="1:1">
      <c r="A75808"/>
    </row>
    <row r="75809" spans="1:1">
      <c r="A75809"/>
    </row>
    <row r="75810" spans="1:1">
      <c r="A75810"/>
    </row>
    <row r="75811" spans="1:1">
      <c r="A75811"/>
    </row>
    <row r="75812" spans="1:1">
      <c r="A75812"/>
    </row>
    <row r="75813" spans="1:1">
      <c r="A75813"/>
    </row>
    <row r="75814" spans="1:1">
      <c r="A75814"/>
    </row>
    <row r="75815" spans="1:1">
      <c r="A75815"/>
    </row>
    <row r="75816" spans="1:1">
      <c r="A75816"/>
    </row>
    <row r="75817" spans="1:1">
      <c r="A75817"/>
    </row>
    <row r="75818" spans="1:1">
      <c r="A75818"/>
    </row>
    <row r="75819" spans="1:1">
      <c r="A75819"/>
    </row>
    <row r="75820" spans="1:1">
      <c r="A75820"/>
    </row>
    <row r="75821" spans="1:1">
      <c r="A75821"/>
    </row>
    <row r="75822" spans="1:1">
      <c r="A75822"/>
    </row>
    <row r="75823" spans="1:1">
      <c r="A75823"/>
    </row>
    <row r="75824" spans="1:1">
      <c r="A75824"/>
    </row>
    <row r="75825" spans="1:1">
      <c r="A75825"/>
    </row>
    <row r="75826" spans="1:1">
      <c r="A75826"/>
    </row>
    <row r="75827" spans="1:1">
      <c r="A75827"/>
    </row>
    <row r="75828" spans="1:1">
      <c r="A75828"/>
    </row>
    <row r="75829" spans="1:1">
      <c r="A75829"/>
    </row>
    <row r="75830" spans="1:1">
      <c r="A75830"/>
    </row>
    <row r="75831" spans="1:1">
      <c r="A75831"/>
    </row>
    <row r="75832" spans="1:1">
      <c r="A75832"/>
    </row>
    <row r="75833" spans="1:1">
      <c r="A75833"/>
    </row>
    <row r="75834" spans="1:1">
      <c r="A75834"/>
    </row>
    <row r="75835" spans="1:1">
      <c r="A75835"/>
    </row>
    <row r="75836" spans="1:1">
      <c r="A75836"/>
    </row>
    <row r="75837" spans="1:1">
      <c r="A75837"/>
    </row>
    <row r="75838" spans="1:1">
      <c r="A75838"/>
    </row>
    <row r="75839" spans="1:1">
      <c r="A75839"/>
    </row>
    <row r="75840" spans="1:1">
      <c r="A75840"/>
    </row>
    <row r="75841" spans="1:1">
      <c r="A75841"/>
    </row>
    <row r="75842" spans="1:1">
      <c r="A75842"/>
    </row>
    <row r="75843" spans="1:1">
      <c r="A75843"/>
    </row>
    <row r="75844" spans="1:1">
      <c r="A75844"/>
    </row>
    <row r="75845" spans="1:1">
      <c r="A75845"/>
    </row>
    <row r="75846" spans="1:1">
      <c r="A75846"/>
    </row>
    <row r="75847" spans="1:1">
      <c r="A75847"/>
    </row>
    <row r="75848" spans="1:1">
      <c r="A75848"/>
    </row>
    <row r="75849" spans="1:1">
      <c r="A75849"/>
    </row>
    <row r="75850" spans="1:1">
      <c r="A75850"/>
    </row>
    <row r="75851" spans="1:1">
      <c r="A75851"/>
    </row>
    <row r="75852" spans="1:1">
      <c r="A75852"/>
    </row>
    <row r="75853" spans="1:1">
      <c r="A75853"/>
    </row>
    <row r="75854" spans="1:1">
      <c r="A75854"/>
    </row>
    <row r="75855" spans="1:1">
      <c r="A75855"/>
    </row>
    <row r="75856" spans="1:1">
      <c r="A75856"/>
    </row>
    <row r="75857" spans="1:1">
      <c r="A75857"/>
    </row>
    <row r="75858" spans="1:1">
      <c r="A75858"/>
    </row>
    <row r="75859" spans="1:1">
      <c r="A75859"/>
    </row>
    <row r="75860" spans="1:1">
      <c r="A75860"/>
    </row>
    <row r="75861" spans="1:1">
      <c r="A75861"/>
    </row>
    <row r="75862" spans="1:1">
      <c r="A75862"/>
    </row>
    <row r="75863" spans="1:1">
      <c r="A75863"/>
    </row>
    <row r="75864" spans="1:1">
      <c r="A75864"/>
    </row>
    <row r="75865" spans="1:1">
      <c r="A75865"/>
    </row>
    <row r="75866" spans="1:1">
      <c r="A75866"/>
    </row>
    <row r="75867" spans="1:1">
      <c r="A75867"/>
    </row>
    <row r="75868" spans="1:1">
      <c r="A75868"/>
    </row>
    <row r="75869" spans="1:1">
      <c r="A75869"/>
    </row>
    <row r="75870" spans="1:1">
      <c r="A75870"/>
    </row>
    <row r="75871" spans="1:1">
      <c r="A75871"/>
    </row>
    <row r="75872" spans="1:1">
      <c r="A75872"/>
    </row>
    <row r="75873" spans="1:1">
      <c r="A75873"/>
    </row>
    <row r="75874" spans="1:1">
      <c r="A75874"/>
    </row>
    <row r="75875" spans="1:1">
      <c r="A75875"/>
    </row>
    <row r="75876" spans="1:1">
      <c r="A75876"/>
    </row>
    <row r="75877" spans="1:1">
      <c r="A75877"/>
    </row>
    <row r="75878" spans="1:1">
      <c r="A75878"/>
    </row>
    <row r="75879" spans="1:1">
      <c r="A75879"/>
    </row>
    <row r="75880" spans="1:1">
      <c r="A75880"/>
    </row>
    <row r="75881" spans="1:1">
      <c r="A75881"/>
    </row>
    <row r="75882" spans="1:1">
      <c r="A75882"/>
    </row>
    <row r="75883" spans="1:1">
      <c r="A75883"/>
    </row>
    <row r="75884" spans="1:1">
      <c r="A75884"/>
    </row>
    <row r="75885" spans="1:1">
      <c r="A75885"/>
    </row>
    <row r="75886" spans="1:1">
      <c r="A75886"/>
    </row>
    <row r="75887" spans="1:1">
      <c r="A75887"/>
    </row>
    <row r="75888" spans="1:1">
      <c r="A75888"/>
    </row>
    <row r="75889" spans="1:1">
      <c r="A75889"/>
    </row>
    <row r="75890" spans="1:1">
      <c r="A75890"/>
    </row>
    <row r="75891" spans="1:1">
      <c r="A75891"/>
    </row>
    <row r="75892" spans="1:1">
      <c r="A75892"/>
    </row>
    <row r="75893" spans="1:1">
      <c r="A75893"/>
    </row>
    <row r="75894" spans="1:1">
      <c r="A75894"/>
    </row>
    <row r="75895" spans="1:1">
      <c r="A75895"/>
    </row>
    <row r="75896" spans="1:1">
      <c r="A75896"/>
    </row>
    <row r="75897" spans="1:1">
      <c r="A75897"/>
    </row>
    <row r="75898" spans="1:1">
      <c r="A75898"/>
    </row>
    <row r="75899" spans="1:1">
      <c r="A75899"/>
    </row>
    <row r="75900" spans="1:1">
      <c r="A75900"/>
    </row>
    <row r="75901" spans="1:1">
      <c r="A75901"/>
    </row>
    <row r="75902" spans="1:1">
      <c r="A75902"/>
    </row>
    <row r="75903" spans="1:1">
      <c r="A75903"/>
    </row>
    <row r="75904" spans="1:1">
      <c r="A75904"/>
    </row>
    <row r="75905" spans="1:1">
      <c r="A75905"/>
    </row>
    <row r="75906" spans="1:1">
      <c r="A75906"/>
    </row>
    <row r="75907" spans="1:1">
      <c r="A75907"/>
    </row>
    <row r="75908" spans="1:1">
      <c r="A75908"/>
    </row>
    <row r="75909" spans="1:1">
      <c r="A75909"/>
    </row>
    <row r="75910" spans="1:1">
      <c r="A75910"/>
    </row>
    <row r="75911" spans="1:1">
      <c r="A75911"/>
    </row>
    <row r="75912" spans="1:1">
      <c r="A75912"/>
    </row>
    <row r="75913" spans="1:1">
      <c r="A75913"/>
    </row>
    <row r="75914" spans="1:1">
      <c r="A75914"/>
    </row>
    <row r="75915" spans="1:1">
      <c r="A75915"/>
    </row>
    <row r="75916" spans="1:1">
      <c r="A75916"/>
    </row>
    <row r="75917" spans="1:1">
      <c r="A75917"/>
    </row>
    <row r="75918" spans="1:1">
      <c r="A75918"/>
    </row>
    <row r="75919" spans="1:1">
      <c r="A75919"/>
    </row>
    <row r="75920" spans="1:1">
      <c r="A75920"/>
    </row>
    <row r="75921" spans="1:1">
      <c r="A75921"/>
    </row>
    <row r="75922" spans="1:1">
      <c r="A75922"/>
    </row>
    <row r="75923" spans="1:1">
      <c r="A75923"/>
    </row>
    <row r="75924" spans="1:1">
      <c r="A75924"/>
    </row>
    <row r="75925" spans="1:1">
      <c r="A75925"/>
    </row>
    <row r="75926" spans="1:1">
      <c r="A75926"/>
    </row>
    <row r="75927" spans="1:1">
      <c r="A75927"/>
    </row>
    <row r="75928" spans="1:1">
      <c r="A75928"/>
    </row>
    <row r="75929" spans="1:1">
      <c r="A75929"/>
    </row>
    <row r="75930" spans="1:1">
      <c r="A75930"/>
    </row>
    <row r="75931" spans="1:1">
      <c r="A75931"/>
    </row>
    <row r="75932" spans="1:1">
      <c r="A75932"/>
    </row>
    <row r="75933" spans="1:1">
      <c r="A75933"/>
    </row>
    <row r="75934" spans="1:1">
      <c r="A75934"/>
    </row>
    <row r="75935" spans="1:1">
      <c r="A75935"/>
    </row>
    <row r="75936" spans="1:1">
      <c r="A75936"/>
    </row>
    <row r="75937" spans="1:1">
      <c r="A75937"/>
    </row>
    <row r="75938" spans="1:1">
      <c r="A75938"/>
    </row>
    <row r="75939" spans="1:1">
      <c r="A75939"/>
    </row>
    <row r="75940" spans="1:1">
      <c r="A75940"/>
    </row>
    <row r="75941" spans="1:1">
      <c r="A75941"/>
    </row>
    <row r="75942" spans="1:1">
      <c r="A75942"/>
    </row>
    <row r="75943" spans="1:1">
      <c r="A75943"/>
    </row>
    <row r="75944" spans="1:1">
      <c r="A75944"/>
    </row>
    <row r="75945" spans="1:1">
      <c r="A75945"/>
    </row>
    <row r="75946" spans="1:1">
      <c r="A75946"/>
    </row>
    <row r="75947" spans="1:1">
      <c r="A75947"/>
    </row>
    <row r="75948" spans="1:1">
      <c r="A75948"/>
    </row>
    <row r="75949" spans="1:1">
      <c r="A75949"/>
    </row>
    <row r="75950" spans="1:1">
      <c r="A75950"/>
    </row>
    <row r="75951" spans="1:1">
      <c r="A75951"/>
    </row>
    <row r="75952" spans="1:1">
      <c r="A75952"/>
    </row>
    <row r="75953" spans="1:1">
      <c r="A75953"/>
    </row>
    <row r="75954" spans="1:1">
      <c r="A75954"/>
    </row>
    <row r="75955" spans="1:1">
      <c r="A75955"/>
    </row>
    <row r="75956" spans="1:1">
      <c r="A75956"/>
    </row>
    <row r="75957" spans="1:1">
      <c r="A75957"/>
    </row>
    <row r="75958" spans="1:1">
      <c r="A75958"/>
    </row>
    <row r="75959" spans="1:1">
      <c r="A75959"/>
    </row>
    <row r="75960" spans="1:1">
      <c r="A75960"/>
    </row>
    <row r="75961" spans="1:1">
      <c r="A75961"/>
    </row>
    <row r="75962" spans="1:1">
      <c r="A75962"/>
    </row>
    <row r="75963" spans="1:1">
      <c r="A75963"/>
    </row>
    <row r="75964" spans="1:1">
      <c r="A75964"/>
    </row>
    <row r="75965" spans="1:1">
      <c r="A75965"/>
    </row>
    <row r="75966" spans="1:1">
      <c r="A75966"/>
    </row>
    <row r="75967" spans="1:1">
      <c r="A75967"/>
    </row>
    <row r="75968" spans="1:1">
      <c r="A75968"/>
    </row>
    <row r="75969" spans="1:1">
      <c r="A75969"/>
    </row>
    <row r="75970" spans="1:1">
      <c r="A75970"/>
    </row>
    <row r="75971" spans="1:1">
      <c r="A75971"/>
    </row>
    <row r="75972" spans="1:1">
      <c r="A75972"/>
    </row>
    <row r="75973" spans="1:1">
      <c r="A75973"/>
    </row>
    <row r="75974" spans="1:1">
      <c r="A75974"/>
    </row>
    <row r="75975" spans="1:1">
      <c r="A75975"/>
    </row>
    <row r="75976" spans="1:1">
      <c r="A75976"/>
    </row>
    <row r="75977" spans="1:1">
      <c r="A75977"/>
    </row>
    <row r="75978" spans="1:1">
      <c r="A75978"/>
    </row>
    <row r="75979" spans="1:1">
      <c r="A75979"/>
    </row>
    <row r="75980" spans="1:1">
      <c r="A75980"/>
    </row>
    <row r="75981" spans="1:1">
      <c r="A75981"/>
    </row>
    <row r="75982" spans="1:1">
      <c r="A75982"/>
    </row>
    <row r="75983" spans="1:1">
      <c r="A75983"/>
    </row>
    <row r="75984" spans="1:1">
      <c r="A75984"/>
    </row>
    <row r="75985" spans="1:1">
      <c r="A75985"/>
    </row>
    <row r="75986" spans="1:1">
      <c r="A75986"/>
    </row>
    <row r="75987" spans="1:1">
      <c r="A75987"/>
    </row>
    <row r="75988" spans="1:1">
      <c r="A75988"/>
    </row>
    <row r="75989" spans="1:1">
      <c r="A75989"/>
    </row>
    <row r="75990" spans="1:1">
      <c r="A75990"/>
    </row>
    <row r="75991" spans="1:1">
      <c r="A75991"/>
    </row>
    <row r="75992" spans="1:1">
      <c r="A75992"/>
    </row>
    <row r="75993" spans="1:1">
      <c r="A75993"/>
    </row>
    <row r="75994" spans="1:1">
      <c r="A75994"/>
    </row>
    <row r="75995" spans="1:1">
      <c r="A75995"/>
    </row>
    <row r="75996" spans="1:1">
      <c r="A75996"/>
    </row>
    <row r="75997" spans="1:1">
      <c r="A75997"/>
    </row>
    <row r="75998" spans="1:1">
      <c r="A75998"/>
    </row>
    <row r="75999" spans="1:1">
      <c r="A75999"/>
    </row>
    <row r="76000" spans="1:1">
      <c r="A76000"/>
    </row>
    <row r="76001" spans="1:1">
      <c r="A76001"/>
    </row>
    <row r="76002" spans="1:1">
      <c r="A76002"/>
    </row>
    <row r="76003" spans="1:1">
      <c r="A76003"/>
    </row>
    <row r="76004" spans="1:1">
      <c r="A76004"/>
    </row>
    <row r="76005" spans="1:1">
      <c r="A76005"/>
    </row>
    <row r="76006" spans="1:1">
      <c r="A76006"/>
    </row>
    <row r="76007" spans="1:1">
      <c r="A76007"/>
    </row>
    <row r="76008" spans="1:1">
      <c r="A76008"/>
    </row>
    <row r="76009" spans="1:1">
      <c r="A76009"/>
    </row>
    <row r="76010" spans="1:1">
      <c r="A76010"/>
    </row>
    <row r="76011" spans="1:1">
      <c r="A76011"/>
    </row>
    <row r="76012" spans="1:1">
      <c r="A76012"/>
    </row>
    <row r="76013" spans="1:1">
      <c r="A76013"/>
    </row>
    <row r="76014" spans="1:1">
      <c r="A76014"/>
    </row>
    <row r="76015" spans="1:1">
      <c r="A76015"/>
    </row>
    <row r="76016" spans="1:1">
      <c r="A76016"/>
    </row>
    <row r="76017" spans="1:1">
      <c r="A76017"/>
    </row>
    <row r="76018" spans="1:1">
      <c r="A76018"/>
    </row>
    <row r="76019" spans="1:1">
      <c r="A76019"/>
    </row>
    <row r="76020" spans="1:1">
      <c r="A76020"/>
    </row>
    <row r="76021" spans="1:1">
      <c r="A76021"/>
    </row>
    <row r="76022" spans="1:1">
      <c r="A76022"/>
    </row>
    <row r="76023" spans="1:1">
      <c r="A76023"/>
    </row>
    <row r="76024" spans="1:1">
      <c r="A76024"/>
    </row>
    <row r="76025" spans="1:1">
      <c r="A76025"/>
    </row>
    <row r="76026" spans="1:1">
      <c r="A76026"/>
    </row>
    <row r="76027" spans="1:1">
      <c r="A76027"/>
    </row>
    <row r="76028" spans="1:1">
      <c r="A76028"/>
    </row>
    <row r="76029" spans="1:1">
      <c r="A76029"/>
    </row>
    <row r="76030" spans="1:1">
      <c r="A76030"/>
    </row>
    <row r="76031" spans="1:1">
      <c r="A76031"/>
    </row>
    <row r="76032" spans="1:1">
      <c r="A76032"/>
    </row>
    <row r="76033" spans="1:1">
      <c r="A76033"/>
    </row>
    <row r="76034" spans="1:1">
      <c r="A76034"/>
    </row>
    <row r="76035" spans="1:1">
      <c r="A76035"/>
    </row>
    <row r="76036" spans="1:1">
      <c r="A76036"/>
    </row>
    <row r="76037" spans="1:1">
      <c r="A76037"/>
    </row>
    <row r="76038" spans="1:1">
      <c r="A76038"/>
    </row>
    <row r="76039" spans="1:1">
      <c r="A76039"/>
    </row>
    <row r="76040" spans="1:1">
      <c r="A76040"/>
    </row>
    <row r="76041" spans="1:1">
      <c r="A76041"/>
    </row>
    <row r="76042" spans="1:1">
      <c r="A76042"/>
    </row>
    <row r="76043" spans="1:1">
      <c r="A76043"/>
    </row>
    <row r="76044" spans="1:1">
      <c r="A76044"/>
    </row>
    <row r="76045" spans="1:1">
      <c r="A76045"/>
    </row>
    <row r="76046" spans="1:1">
      <c r="A76046"/>
    </row>
    <row r="76047" spans="1:1">
      <c r="A76047"/>
    </row>
    <row r="76048" spans="1:1">
      <c r="A76048"/>
    </row>
    <row r="76049" spans="1:1">
      <c r="A76049"/>
    </row>
    <row r="76050" spans="1:1">
      <c r="A76050"/>
    </row>
    <row r="76051" spans="1:1">
      <c r="A76051"/>
    </row>
    <row r="76052" spans="1:1">
      <c r="A76052"/>
    </row>
    <row r="76053" spans="1:1">
      <c r="A76053"/>
    </row>
    <row r="76054" spans="1:1">
      <c r="A76054"/>
    </row>
    <row r="76055" spans="1:1">
      <c r="A76055"/>
    </row>
    <row r="76056" spans="1:1">
      <c r="A76056"/>
    </row>
    <row r="76057" spans="1:1">
      <c r="A76057"/>
    </row>
    <row r="76058" spans="1:1">
      <c r="A76058"/>
    </row>
    <row r="76059" spans="1:1">
      <c r="A76059"/>
    </row>
    <row r="76060" spans="1:1">
      <c r="A76060"/>
    </row>
    <row r="76061" spans="1:1">
      <c r="A76061"/>
    </row>
    <row r="76062" spans="1:1">
      <c r="A76062"/>
    </row>
    <row r="76063" spans="1:1">
      <c r="A76063"/>
    </row>
    <row r="76064" spans="1:1">
      <c r="A76064"/>
    </row>
    <row r="76065" spans="1:1">
      <c r="A76065"/>
    </row>
    <row r="76066" spans="1:1">
      <c r="A76066"/>
    </row>
    <row r="76067" spans="1:1">
      <c r="A76067"/>
    </row>
    <row r="76068" spans="1:1">
      <c r="A76068"/>
    </row>
    <row r="76069" spans="1:1">
      <c r="A76069"/>
    </row>
    <row r="76070" spans="1:1">
      <c r="A76070"/>
    </row>
    <row r="76071" spans="1:1">
      <c r="A76071"/>
    </row>
    <row r="76072" spans="1:1">
      <c r="A76072"/>
    </row>
    <row r="76073" spans="1:1">
      <c r="A76073"/>
    </row>
    <row r="76074" spans="1:1">
      <c r="A76074"/>
    </row>
    <row r="76075" spans="1:1">
      <c r="A76075"/>
    </row>
    <row r="76076" spans="1:1">
      <c r="A76076"/>
    </row>
    <row r="76077" spans="1:1">
      <c r="A76077"/>
    </row>
    <row r="76078" spans="1:1">
      <c r="A76078"/>
    </row>
    <row r="76079" spans="1:1">
      <c r="A76079"/>
    </row>
    <row r="76080" spans="1:1">
      <c r="A76080"/>
    </row>
    <row r="76081" spans="1:1">
      <c r="A76081"/>
    </row>
    <row r="76082" spans="1:1">
      <c r="A76082"/>
    </row>
    <row r="76083" spans="1:1">
      <c r="A76083"/>
    </row>
    <row r="76084" spans="1:1">
      <c r="A76084"/>
    </row>
    <row r="76085" spans="1:1">
      <c r="A76085"/>
    </row>
    <row r="76086" spans="1:1">
      <c r="A76086"/>
    </row>
    <row r="76087" spans="1:1">
      <c r="A76087"/>
    </row>
    <row r="76088" spans="1:1">
      <c r="A76088"/>
    </row>
    <row r="76089" spans="1:1">
      <c r="A76089"/>
    </row>
    <row r="76090" spans="1:1">
      <c r="A76090"/>
    </row>
    <row r="76091" spans="1:1">
      <c r="A76091"/>
    </row>
    <row r="76092" spans="1:1">
      <c r="A76092"/>
    </row>
    <row r="76093" spans="1:1">
      <c r="A76093"/>
    </row>
    <row r="76094" spans="1:1">
      <c r="A76094"/>
    </row>
    <row r="76095" spans="1:1">
      <c r="A76095"/>
    </row>
    <row r="76096" spans="1:1">
      <c r="A76096"/>
    </row>
    <row r="76097" spans="1:1">
      <c r="A76097"/>
    </row>
    <row r="76098" spans="1:1">
      <c r="A76098"/>
    </row>
    <row r="76099" spans="1:1">
      <c r="A76099"/>
    </row>
    <row r="76100" spans="1:1">
      <c r="A76100"/>
    </row>
    <row r="76101" spans="1:1">
      <c r="A76101"/>
    </row>
    <row r="76102" spans="1:1">
      <c r="A76102"/>
    </row>
    <row r="76103" spans="1:1">
      <c r="A76103"/>
    </row>
    <row r="76104" spans="1:1">
      <c r="A76104"/>
    </row>
    <row r="76105" spans="1:1">
      <c r="A76105"/>
    </row>
    <row r="76106" spans="1:1">
      <c r="A76106"/>
    </row>
    <row r="76107" spans="1:1">
      <c r="A76107"/>
    </row>
    <row r="76108" spans="1:1">
      <c r="A76108"/>
    </row>
    <row r="76109" spans="1:1">
      <c r="A76109"/>
    </row>
    <row r="76110" spans="1:1">
      <c r="A76110"/>
    </row>
    <row r="76111" spans="1:1">
      <c r="A76111"/>
    </row>
    <row r="76112" spans="1:1">
      <c r="A76112"/>
    </row>
    <row r="76113" spans="1:1">
      <c r="A76113"/>
    </row>
    <row r="76114" spans="1:1">
      <c r="A76114"/>
    </row>
    <row r="76115" spans="1:1">
      <c r="A76115"/>
    </row>
    <row r="76116" spans="1:1">
      <c r="A76116"/>
    </row>
    <row r="76117" spans="1:1">
      <c r="A76117"/>
    </row>
    <row r="76118" spans="1:1">
      <c r="A76118"/>
    </row>
    <row r="76119" spans="1:1">
      <c r="A76119"/>
    </row>
    <row r="76120" spans="1:1">
      <c r="A76120"/>
    </row>
    <row r="76121" spans="1:1">
      <c r="A76121"/>
    </row>
    <row r="76122" spans="1:1">
      <c r="A76122"/>
    </row>
    <row r="76123" spans="1:1">
      <c r="A76123"/>
    </row>
    <row r="76124" spans="1:1">
      <c r="A76124"/>
    </row>
    <row r="76125" spans="1:1">
      <c r="A76125"/>
    </row>
    <row r="76126" spans="1:1">
      <c r="A76126"/>
    </row>
    <row r="76127" spans="1:1">
      <c r="A76127"/>
    </row>
    <row r="76128" spans="1:1">
      <c r="A76128"/>
    </row>
    <row r="76129" spans="1:1">
      <c r="A76129"/>
    </row>
    <row r="76130" spans="1:1">
      <c r="A76130"/>
    </row>
    <row r="76131" spans="1:1">
      <c r="A76131"/>
    </row>
    <row r="76132" spans="1:1">
      <c r="A76132"/>
    </row>
    <row r="76133" spans="1:1">
      <c r="A76133"/>
    </row>
    <row r="76134" spans="1:1">
      <c r="A76134"/>
    </row>
    <row r="76135" spans="1:1">
      <c r="A76135"/>
    </row>
    <row r="76136" spans="1:1">
      <c r="A76136"/>
    </row>
    <row r="76137" spans="1:1">
      <c r="A76137"/>
    </row>
    <row r="76138" spans="1:1">
      <c r="A76138"/>
    </row>
    <row r="76139" spans="1:1">
      <c r="A76139"/>
    </row>
    <row r="76140" spans="1:1">
      <c r="A76140"/>
    </row>
    <row r="76141" spans="1:1">
      <c r="A76141"/>
    </row>
    <row r="76142" spans="1:1">
      <c r="A76142"/>
    </row>
    <row r="76143" spans="1:1">
      <c r="A76143"/>
    </row>
    <row r="76144" spans="1:1">
      <c r="A76144"/>
    </row>
    <row r="76145" spans="1:1">
      <c r="A76145"/>
    </row>
    <row r="76146" spans="1:1">
      <c r="A76146"/>
    </row>
    <row r="76147" spans="1:1">
      <c r="A76147"/>
    </row>
    <row r="76148" spans="1:1">
      <c r="A76148"/>
    </row>
    <row r="76149" spans="1:1">
      <c r="A76149"/>
    </row>
    <row r="76150" spans="1:1">
      <c r="A76150"/>
    </row>
    <row r="76151" spans="1:1">
      <c r="A76151"/>
    </row>
    <row r="76152" spans="1:1">
      <c r="A76152"/>
    </row>
    <row r="76153" spans="1:1">
      <c r="A76153"/>
    </row>
    <row r="76154" spans="1:1">
      <c r="A76154"/>
    </row>
    <row r="76155" spans="1:1">
      <c r="A76155"/>
    </row>
    <row r="76156" spans="1:1">
      <c r="A76156"/>
    </row>
    <row r="76157" spans="1:1">
      <c r="A76157"/>
    </row>
    <row r="76158" spans="1:1">
      <c r="A76158"/>
    </row>
    <row r="76159" spans="1:1">
      <c r="A76159"/>
    </row>
    <row r="76160" spans="1:1">
      <c r="A76160"/>
    </row>
    <row r="76161" spans="1:1">
      <c r="A76161"/>
    </row>
    <row r="76162" spans="1:1">
      <c r="A76162"/>
    </row>
    <row r="76163" spans="1:1">
      <c r="A76163"/>
    </row>
    <row r="76164" spans="1:1">
      <c r="A76164"/>
    </row>
    <row r="76165" spans="1:1">
      <c r="A76165"/>
    </row>
    <row r="76166" spans="1:1">
      <c r="A76166"/>
    </row>
    <row r="76167" spans="1:1">
      <c r="A76167"/>
    </row>
    <row r="76168" spans="1:1">
      <c r="A76168"/>
    </row>
    <row r="76169" spans="1:1">
      <c r="A76169"/>
    </row>
    <row r="76170" spans="1:1">
      <c r="A76170"/>
    </row>
    <row r="76171" spans="1:1">
      <c r="A76171"/>
    </row>
    <row r="76172" spans="1:1">
      <c r="A76172"/>
    </row>
    <row r="76173" spans="1:1">
      <c r="A76173"/>
    </row>
    <row r="76174" spans="1:1">
      <c r="A76174"/>
    </row>
    <row r="76175" spans="1:1">
      <c r="A76175"/>
    </row>
    <row r="76176" spans="1:1">
      <c r="A76176"/>
    </row>
    <row r="76177" spans="1:1">
      <c r="A76177"/>
    </row>
    <row r="76178" spans="1:1">
      <c r="A76178"/>
    </row>
    <row r="76179" spans="1:1">
      <c r="A76179"/>
    </row>
    <row r="76180" spans="1:1">
      <c r="A76180"/>
    </row>
    <row r="76181" spans="1:1">
      <c r="A76181"/>
    </row>
    <row r="76182" spans="1:1">
      <c r="A76182"/>
    </row>
    <row r="76183" spans="1:1">
      <c r="A76183"/>
    </row>
    <row r="76184" spans="1:1">
      <c r="A76184"/>
    </row>
    <row r="76185" spans="1:1">
      <c r="A76185"/>
    </row>
    <row r="76186" spans="1:1">
      <c r="A76186"/>
    </row>
    <row r="76187" spans="1:1">
      <c r="A76187"/>
    </row>
    <row r="76188" spans="1:1">
      <c r="A76188"/>
    </row>
    <row r="76189" spans="1:1">
      <c r="A76189"/>
    </row>
    <row r="76190" spans="1:1">
      <c r="A76190"/>
    </row>
    <row r="76191" spans="1:1">
      <c r="A76191"/>
    </row>
    <row r="76192" spans="1:1">
      <c r="A76192"/>
    </row>
    <row r="76193" spans="1:1">
      <c r="A76193"/>
    </row>
    <row r="76194" spans="1:1">
      <c r="A76194"/>
    </row>
    <row r="76195" spans="1:1">
      <c r="A76195"/>
    </row>
    <row r="76196" spans="1:1">
      <c r="A76196"/>
    </row>
    <row r="76197" spans="1:1">
      <c r="A76197"/>
    </row>
    <row r="76198" spans="1:1">
      <c r="A76198"/>
    </row>
    <row r="76199" spans="1:1">
      <c r="A76199"/>
    </row>
    <row r="76200" spans="1:1">
      <c r="A76200"/>
    </row>
    <row r="76201" spans="1:1">
      <c r="A76201"/>
    </row>
    <row r="76202" spans="1:1">
      <c r="A76202"/>
    </row>
    <row r="76203" spans="1:1">
      <c r="A76203"/>
    </row>
    <row r="76204" spans="1:1">
      <c r="A76204"/>
    </row>
    <row r="76205" spans="1:1">
      <c r="A76205"/>
    </row>
    <row r="76206" spans="1:1">
      <c r="A76206"/>
    </row>
    <row r="76207" spans="1:1">
      <c r="A76207"/>
    </row>
    <row r="76208" spans="1:1">
      <c r="A76208"/>
    </row>
    <row r="76209" spans="1:1">
      <c r="A76209"/>
    </row>
    <row r="76210" spans="1:1">
      <c r="A76210"/>
    </row>
    <row r="76211" spans="1:1">
      <c r="A76211"/>
    </row>
    <row r="76212" spans="1:1">
      <c r="A76212"/>
    </row>
    <row r="76213" spans="1:1">
      <c r="A76213"/>
    </row>
    <row r="76214" spans="1:1">
      <c r="A76214"/>
    </row>
    <row r="76215" spans="1:1">
      <c r="A76215"/>
    </row>
    <row r="76216" spans="1:1">
      <c r="A76216"/>
    </row>
    <row r="76217" spans="1:1">
      <c r="A76217"/>
    </row>
    <row r="76218" spans="1:1">
      <c r="A76218"/>
    </row>
    <row r="76219" spans="1:1">
      <c r="A76219"/>
    </row>
    <row r="76220" spans="1:1">
      <c r="A76220"/>
    </row>
    <row r="76221" spans="1:1">
      <c r="A76221"/>
    </row>
    <row r="76222" spans="1:1">
      <c r="A76222"/>
    </row>
    <row r="76223" spans="1:1">
      <c r="A76223"/>
    </row>
    <row r="76224" spans="1:1">
      <c r="A76224"/>
    </row>
    <row r="76225" spans="1:1">
      <c r="A76225"/>
    </row>
    <row r="76226" spans="1:1">
      <c r="A76226"/>
    </row>
    <row r="76227" spans="1:1">
      <c r="A76227"/>
    </row>
    <row r="76228" spans="1:1">
      <c r="A76228"/>
    </row>
    <row r="76229" spans="1:1">
      <c r="A76229"/>
    </row>
    <row r="76230" spans="1:1">
      <c r="A76230"/>
    </row>
    <row r="76231" spans="1:1">
      <c r="A76231"/>
    </row>
    <row r="76232" spans="1:1">
      <c r="A76232"/>
    </row>
    <row r="76233" spans="1:1">
      <c r="A76233"/>
    </row>
    <row r="76234" spans="1:1">
      <c r="A76234"/>
    </row>
    <row r="76235" spans="1:1">
      <c r="A76235"/>
    </row>
    <row r="76236" spans="1:1">
      <c r="A76236"/>
    </row>
    <row r="76237" spans="1:1">
      <c r="A76237"/>
    </row>
    <row r="76238" spans="1:1">
      <c r="A76238"/>
    </row>
    <row r="76239" spans="1:1">
      <c r="A76239"/>
    </row>
    <row r="76240" spans="1:1">
      <c r="A76240"/>
    </row>
    <row r="76241" spans="1:1">
      <c r="A76241"/>
    </row>
    <row r="76242" spans="1:1">
      <c r="A76242"/>
    </row>
    <row r="76243" spans="1:1">
      <c r="A76243"/>
    </row>
    <row r="76244" spans="1:1">
      <c r="A76244"/>
    </row>
    <row r="76245" spans="1:1">
      <c r="A76245"/>
    </row>
    <row r="76246" spans="1:1">
      <c r="A76246"/>
    </row>
    <row r="76247" spans="1:1">
      <c r="A76247"/>
    </row>
    <row r="76248" spans="1:1">
      <c r="A76248"/>
    </row>
    <row r="76249" spans="1:1">
      <c r="A76249"/>
    </row>
    <row r="76250" spans="1:1">
      <c r="A76250"/>
    </row>
    <row r="76251" spans="1:1">
      <c r="A76251"/>
    </row>
    <row r="76252" spans="1:1">
      <c r="A76252"/>
    </row>
    <row r="76253" spans="1:1">
      <c r="A76253"/>
    </row>
    <row r="76254" spans="1:1">
      <c r="A76254"/>
    </row>
    <row r="76255" spans="1:1">
      <c r="A76255"/>
    </row>
    <row r="76256" spans="1:1">
      <c r="A76256"/>
    </row>
    <row r="76257" spans="1:1">
      <c r="A76257"/>
    </row>
    <row r="76258" spans="1:1">
      <c r="A76258"/>
    </row>
    <row r="76259" spans="1:1">
      <c r="A76259"/>
    </row>
    <row r="76260" spans="1:1">
      <c r="A76260"/>
    </row>
    <row r="76261" spans="1:1">
      <c r="A76261"/>
    </row>
    <row r="76262" spans="1:1">
      <c r="A76262"/>
    </row>
    <row r="76263" spans="1:1">
      <c r="A76263"/>
    </row>
    <row r="76264" spans="1:1">
      <c r="A76264"/>
    </row>
    <row r="76265" spans="1:1">
      <c r="A76265"/>
    </row>
    <row r="76266" spans="1:1">
      <c r="A76266"/>
    </row>
    <row r="76267" spans="1:1">
      <c r="A76267"/>
    </row>
    <row r="76268" spans="1:1">
      <c r="A76268"/>
    </row>
    <row r="76269" spans="1:1">
      <c r="A76269"/>
    </row>
    <row r="76270" spans="1:1">
      <c r="A76270"/>
    </row>
    <row r="76271" spans="1:1">
      <c r="A76271"/>
    </row>
    <row r="76272" spans="1:1">
      <c r="A76272"/>
    </row>
    <row r="76273" spans="1:1">
      <c r="A76273"/>
    </row>
    <row r="76274" spans="1:1">
      <c r="A76274"/>
    </row>
    <row r="76275" spans="1:1">
      <c r="A76275"/>
    </row>
    <row r="76276" spans="1:1">
      <c r="A76276"/>
    </row>
    <row r="76277" spans="1:1">
      <c r="A76277"/>
    </row>
    <row r="76278" spans="1:1">
      <c r="A76278"/>
    </row>
    <row r="76279" spans="1:1">
      <c r="A76279"/>
    </row>
    <row r="76280" spans="1:1">
      <c r="A76280"/>
    </row>
    <row r="76281" spans="1:1">
      <c r="A76281"/>
    </row>
    <row r="76282" spans="1:1">
      <c r="A76282"/>
    </row>
    <row r="76283" spans="1:1">
      <c r="A76283"/>
    </row>
    <row r="76284" spans="1:1">
      <c r="A76284"/>
    </row>
    <row r="76285" spans="1:1">
      <c r="A76285"/>
    </row>
    <row r="76286" spans="1:1">
      <c r="A76286"/>
    </row>
    <row r="76287" spans="1:1">
      <c r="A76287"/>
    </row>
    <row r="76288" spans="1:1">
      <c r="A76288"/>
    </row>
    <row r="76289" spans="1:1">
      <c r="A76289"/>
    </row>
    <row r="76290" spans="1:1">
      <c r="A76290"/>
    </row>
    <row r="76291" spans="1:1">
      <c r="A76291"/>
    </row>
    <row r="76292" spans="1:1">
      <c r="A76292"/>
    </row>
    <row r="76293" spans="1:1">
      <c r="A76293"/>
    </row>
    <row r="76294" spans="1:1">
      <c r="A76294"/>
    </row>
    <row r="76295" spans="1:1">
      <c r="A76295"/>
    </row>
    <row r="76296" spans="1:1">
      <c r="A76296"/>
    </row>
    <row r="76297" spans="1:1">
      <c r="A76297"/>
    </row>
    <row r="76298" spans="1:1">
      <c r="A76298"/>
    </row>
    <row r="76299" spans="1:1">
      <c r="A76299"/>
    </row>
    <row r="76300" spans="1:1">
      <c r="A76300"/>
    </row>
    <row r="76301" spans="1:1">
      <c r="A76301"/>
    </row>
    <row r="76302" spans="1:1">
      <c r="A76302"/>
    </row>
    <row r="76303" spans="1:1">
      <c r="A76303"/>
    </row>
    <row r="76304" spans="1:1">
      <c r="A76304"/>
    </row>
    <row r="76305" spans="1:1">
      <c r="A76305"/>
    </row>
    <row r="76306" spans="1:1">
      <c r="A76306"/>
    </row>
    <row r="76307" spans="1:1">
      <c r="A76307"/>
    </row>
    <row r="76308" spans="1:1">
      <c r="A76308"/>
    </row>
    <row r="76309" spans="1:1">
      <c r="A76309"/>
    </row>
    <row r="76310" spans="1:1">
      <c r="A76310"/>
    </row>
    <row r="76311" spans="1:1">
      <c r="A76311"/>
    </row>
    <row r="76312" spans="1:1">
      <c r="A76312"/>
    </row>
    <row r="76313" spans="1:1">
      <c r="A76313"/>
    </row>
    <row r="76314" spans="1:1">
      <c r="A76314"/>
    </row>
    <row r="76315" spans="1:1">
      <c r="A76315"/>
    </row>
    <row r="76316" spans="1:1">
      <c r="A76316"/>
    </row>
    <row r="76317" spans="1:1">
      <c r="A76317"/>
    </row>
    <row r="76318" spans="1:1">
      <c r="A76318"/>
    </row>
    <row r="76319" spans="1:1">
      <c r="A76319"/>
    </row>
    <row r="76320" spans="1:1">
      <c r="A76320"/>
    </row>
    <row r="76321" spans="1:1">
      <c r="A76321"/>
    </row>
    <row r="76322" spans="1:1">
      <c r="A76322"/>
    </row>
    <row r="76323" spans="1:1">
      <c r="A76323"/>
    </row>
    <row r="76324" spans="1:1">
      <c r="A76324"/>
    </row>
    <row r="76325" spans="1:1">
      <c r="A76325"/>
    </row>
    <row r="76326" spans="1:1">
      <c r="A76326"/>
    </row>
    <row r="76327" spans="1:1">
      <c r="A76327"/>
    </row>
    <row r="76328" spans="1:1">
      <c r="A76328"/>
    </row>
    <row r="76329" spans="1:1">
      <c r="A76329"/>
    </row>
    <row r="76330" spans="1:1">
      <c r="A76330"/>
    </row>
    <row r="76331" spans="1:1">
      <c r="A76331"/>
    </row>
    <row r="76332" spans="1:1">
      <c r="A76332"/>
    </row>
    <row r="76333" spans="1:1">
      <c r="A76333"/>
    </row>
    <row r="76334" spans="1:1">
      <c r="A76334"/>
    </row>
    <row r="76335" spans="1:1">
      <c r="A76335"/>
    </row>
    <row r="76336" spans="1:1">
      <c r="A76336"/>
    </row>
    <row r="76337" spans="1:1">
      <c r="A76337"/>
    </row>
    <row r="76338" spans="1:1">
      <c r="A76338"/>
    </row>
    <row r="76339" spans="1:1">
      <c r="A76339"/>
    </row>
    <row r="76340" spans="1:1">
      <c r="A76340"/>
    </row>
    <row r="76341" spans="1:1">
      <c r="A76341"/>
    </row>
    <row r="76342" spans="1:1">
      <c r="A76342"/>
    </row>
    <row r="76343" spans="1:1">
      <c r="A76343"/>
    </row>
    <row r="76344" spans="1:1">
      <c r="A76344"/>
    </row>
    <row r="76345" spans="1:1">
      <c r="A76345"/>
    </row>
    <row r="76346" spans="1:1">
      <c r="A76346"/>
    </row>
    <row r="76347" spans="1:1">
      <c r="A76347"/>
    </row>
    <row r="76348" spans="1:1">
      <c r="A76348"/>
    </row>
    <row r="76349" spans="1:1">
      <c r="A76349"/>
    </row>
    <row r="76350" spans="1:1">
      <c r="A76350"/>
    </row>
    <row r="76351" spans="1:1">
      <c r="A76351"/>
    </row>
    <row r="76352" spans="1:1">
      <c r="A76352"/>
    </row>
    <row r="76353" spans="1:1">
      <c r="A76353"/>
    </row>
    <row r="76354" spans="1:1">
      <c r="A76354"/>
    </row>
    <row r="76355" spans="1:1">
      <c r="A76355"/>
    </row>
    <row r="76356" spans="1:1">
      <c r="A76356"/>
    </row>
    <row r="76357" spans="1:1">
      <c r="A76357"/>
    </row>
    <row r="76358" spans="1:1">
      <c r="A76358"/>
    </row>
    <row r="76359" spans="1:1">
      <c r="A76359"/>
    </row>
    <row r="76360" spans="1:1">
      <c r="A76360"/>
    </row>
    <row r="76361" spans="1:1">
      <c r="A76361"/>
    </row>
    <row r="76362" spans="1:1">
      <c r="A76362"/>
    </row>
    <row r="76363" spans="1:1">
      <c r="A76363"/>
    </row>
    <row r="76364" spans="1:1">
      <c r="A76364"/>
    </row>
    <row r="76365" spans="1:1">
      <c r="A76365"/>
    </row>
    <row r="76366" spans="1:1">
      <c r="A76366"/>
    </row>
    <row r="76367" spans="1:1">
      <c r="A76367"/>
    </row>
    <row r="76368" spans="1:1">
      <c r="A76368"/>
    </row>
    <row r="76369" spans="1:1">
      <c r="A76369"/>
    </row>
    <row r="76370" spans="1:1">
      <c r="A76370"/>
    </row>
    <row r="76371" spans="1:1">
      <c r="A76371"/>
    </row>
    <row r="76372" spans="1:1">
      <c r="A76372"/>
    </row>
    <row r="76373" spans="1:1">
      <c r="A76373"/>
    </row>
    <row r="76374" spans="1:1">
      <c r="A76374"/>
    </row>
    <row r="76375" spans="1:1">
      <c r="A76375"/>
    </row>
    <row r="76376" spans="1:1">
      <c r="A76376"/>
    </row>
    <row r="76377" spans="1:1">
      <c r="A76377"/>
    </row>
    <row r="76378" spans="1:1">
      <c r="A76378"/>
    </row>
    <row r="76379" spans="1:1">
      <c r="A76379"/>
    </row>
    <row r="76380" spans="1:1">
      <c r="A76380"/>
    </row>
    <row r="76381" spans="1:1">
      <c r="A76381"/>
    </row>
    <row r="76382" spans="1:1">
      <c r="A76382"/>
    </row>
    <row r="76383" spans="1:1">
      <c r="A76383"/>
    </row>
    <row r="76384" spans="1:1">
      <c r="A76384"/>
    </row>
    <row r="76385" spans="1:1">
      <c r="A76385"/>
    </row>
    <row r="76386" spans="1:1">
      <c r="A76386"/>
    </row>
    <row r="76387" spans="1:1">
      <c r="A76387"/>
    </row>
    <row r="76388" spans="1:1">
      <c r="A76388"/>
    </row>
    <row r="76389" spans="1:1">
      <c r="A76389"/>
    </row>
    <row r="76390" spans="1:1">
      <c r="A76390"/>
    </row>
    <row r="76391" spans="1:1">
      <c r="A76391"/>
    </row>
    <row r="76392" spans="1:1">
      <c r="A76392"/>
    </row>
    <row r="76393" spans="1:1">
      <c r="A76393"/>
    </row>
    <row r="76394" spans="1:1">
      <c r="A76394"/>
    </row>
    <row r="76395" spans="1:1">
      <c r="A76395"/>
    </row>
    <row r="76396" spans="1:1">
      <c r="A76396"/>
    </row>
    <row r="76397" spans="1:1">
      <c r="A76397"/>
    </row>
    <row r="76398" spans="1:1">
      <c r="A76398"/>
    </row>
    <row r="76399" spans="1:1">
      <c r="A76399"/>
    </row>
    <row r="76400" spans="1:1">
      <c r="A76400"/>
    </row>
    <row r="76401" spans="1:1">
      <c r="A76401"/>
    </row>
    <row r="76402" spans="1:1">
      <c r="A76402"/>
    </row>
    <row r="76403" spans="1:1">
      <c r="A76403"/>
    </row>
    <row r="76404" spans="1:1">
      <c r="A76404"/>
    </row>
    <row r="76405" spans="1:1">
      <c r="A76405"/>
    </row>
    <row r="76406" spans="1:1">
      <c r="A76406"/>
    </row>
    <row r="76407" spans="1:1">
      <c r="A76407"/>
    </row>
    <row r="76408" spans="1:1">
      <c r="A76408"/>
    </row>
    <row r="76409" spans="1:1">
      <c r="A76409"/>
    </row>
    <row r="76410" spans="1:1">
      <c r="A76410"/>
    </row>
    <row r="76411" spans="1:1">
      <c r="A76411"/>
    </row>
    <row r="76412" spans="1:1">
      <c r="A76412"/>
    </row>
    <row r="76413" spans="1:1">
      <c r="A76413"/>
    </row>
    <row r="76414" spans="1:1">
      <c r="A76414"/>
    </row>
    <row r="76415" spans="1:1">
      <c r="A76415"/>
    </row>
    <row r="76416" spans="1:1">
      <c r="A76416"/>
    </row>
    <row r="76417" spans="1:1">
      <c r="A76417"/>
    </row>
    <row r="76418" spans="1:1">
      <c r="A76418"/>
    </row>
    <row r="76419" spans="1:1">
      <c r="A76419"/>
    </row>
    <row r="76420" spans="1:1">
      <c r="A76420"/>
    </row>
    <row r="76421" spans="1:1">
      <c r="A76421"/>
    </row>
    <row r="76422" spans="1:1">
      <c r="A76422"/>
    </row>
    <row r="76423" spans="1:1">
      <c r="A76423"/>
    </row>
    <row r="76424" spans="1:1">
      <c r="A76424"/>
    </row>
    <row r="76425" spans="1:1">
      <c r="A76425"/>
    </row>
    <row r="76426" spans="1:1">
      <c r="A76426"/>
    </row>
    <row r="76427" spans="1:1">
      <c r="A76427"/>
    </row>
    <row r="76428" spans="1:1">
      <c r="A76428"/>
    </row>
    <row r="76429" spans="1:1">
      <c r="A76429"/>
    </row>
    <row r="76430" spans="1:1">
      <c r="A76430"/>
    </row>
    <row r="76431" spans="1:1">
      <c r="A76431"/>
    </row>
    <row r="76432" spans="1:1">
      <c r="A76432"/>
    </row>
    <row r="76433" spans="1:1">
      <c r="A76433"/>
    </row>
    <row r="76434" spans="1:1">
      <c r="A76434"/>
    </row>
    <row r="76435" spans="1:1">
      <c r="A76435"/>
    </row>
    <row r="76436" spans="1:1">
      <c r="A76436"/>
    </row>
    <row r="76437" spans="1:1">
      <c r="A76437"/>
    </row>
    <row r="76438" spans="1:1">
      <c r="A76438"/>
    </row>
    <row r="76439" spans="1:1">
      <c r="A76439"/>
    </row>
    <row r="76440" spans="1:1">
      <c r="A76440"/>
    </row>
    <row r="76441" spans="1:1">
      <c r="A76441"/>
    </row>
    <row r="76442" spans="1:1">
      <c r="A76442"/>
    </row>
    <row r="76443" spans="1:1">
      <c r="A76443"/>
    </row>
    <row r="76444" spans="1:1">
      <c r="A76444"/>
    </row>
    <row r="76445" spans="1:1">
      <c r="A76445"/>
    </row>
    <row r="76446" spans="1:1">
      <c r="A76446"/>
    </row>
    <row r="76447" spans="1:1">
      <c r="A76447"/>
    </row>
    <row r="76448" spans="1:1">
      <c r="A76448"/>
    </row>
    <row r="76449" spans="1:1">
      <c r="A76449"/>
    </row>
    <row r="76450" spans="1:1">
      <c r="A76450"/>
    </row>
    <row r="76451" spans="1:1">
      <c r="A76451"/>
    </row>
    <row r="76452" spans="1:1">
      <c r="A76452"/>
    </row>
    <row r="76453" spans="1:1">
      <c r="A76453"/>
    </row>
    <row r="76454" spans="1:1">
      <c r="A76454"/>
    </row>
    <row r="76455" spans="1:1">
      <c r="A76455"/>
    </row>
    <row r="76456" spans="1:1">
      <c r="A76456"/>
    </row>
    <row r="76457" spans="1:1">
      <c r="A76457"/>
    </row>
    <row r="76458" spans="1:1">
      <c r="A76458"/>
    </row>
    <row r="76459" spans="1:1">
      <c r="A76459"/>
    </row>
    <row r="76460" spans="1:1">
      <c r="A76460"/>
    </row>
    <row r="76461" spans="1:1">
      <c r="A76461"/>
    </row>
    <row r="76462" spans="1:1">
      <c r="A76462"/>
    </row>
    <row r="76463" spans="1:1">
      <c r="A76463"/>
    </row>
    <row r="76464" spans="1:1">
      <c r="A76464"/>
    </row>
    <row r="76465" spans="1:1">
      <c r="A76465"/>
    </row>
    <row r="76466" spans="1:1">
      <c r="A76466"/>
    </row>
    <row r="76467" spans="1:1">
      <c r="A76467"/>
    </row>
    <row r="76468" spans="1:1">
      <c r="A76468"/>
    </row>
    <row r="76469" spans="1:1">
      <c r="A76469"/>
    </row>
    <row r="76470" spans="1:1">
      <c r="A76470"/>
    </row>
    <row r="76471" spans="1:1">
      <c r="A76471"/>
    </row>
    <row r="76472" spans="1:1">
      <c r="A76472"/>
    </row>
    <row r="76473" spans="1:1">
      <c r="A76473"/>
    </row>
    <row r="76474" spans="1:1">
      <c r="A76474"/>
    </row>
    <row r="76475" spans="1:1">
      <c r="A76475"/>
    </row>
    <row r="76476" spans="1:1">
      <c r="A76476"/>
    </row>
    <row r="76477" spans="1:1">
      <c r="A76477"/>
    </row>
    <row r="76478" spans="1:1">
      <c r="A76478"/>
    </row>
    <row r="76479" spans="1:1">
      <c r="A76479"/>
    </row>
    <row r="76480" spans="1:1">
      <c r="A76480"/>
    </row>
    <row r="76481" spans="1:1">
      <c r="A76481"/>
    </row>
    <row r="76482" spans="1:1">
      <c r="A76482"/>
    </row>
    <row r="76483" spans="1:1">
      <c r="A76483"/>
    </row>
    <row r="76484" spans="1:1">
      <c r="A76484"/>
    </row>
    <row r="76485" spans="1:1">
      <c r="A76485"/>
    </row>
    <row r="76486" spans="1:1">
      <c r="A76486"/>
    </row>
    <row r="76487" spans="1:1">
      <c r="A76487"/>
    </row>
    <row r="76488" spans="1:1">
      <c r="A76488"/>
    </row>
    <row r="76489" spans="1:1">
      <c r="A76489"/>
    </row>
    <row r="76490" spans="1:1">
      <c r="A76490"/>
    </row>
    <row r="76491" spans="1:1">
      <c r="A76491"/>
    </row>
    <row r="76492" spans="1:1">
      <c r="A76492"/>
    </row>
    <row r="76493" spans="1:1">
      <c r="A76493"/>
    </row>
    <row r="76494" spans="1:1">
      <c r="A76494"/>
    </row>
    <row r="76495" spans="1:1">
      <c r="A76495"/>
    </row>
    <row r="76496" spans="1:1">
      <c r="A76496"/>
    </row>
    <row r="76497" spans="1:1">
      <c r="A76497"/>
    </row>
    <row r="76498" spans="1:1">
      <c r="A76498"/>
    </row>
    <row r="76499" spans="1:1">
      <c r="A76499"/>
    </row>
    <row r="76500" spans="1:1">
      <c r="A76500"/>
    </row>
    <row r="76501" spans="1:1">
      <c r="A76501"/>
    </row>
    <row r="76502" spans="1:1">
      <c r="A76502"/>
    </row>
    <row r="76503" spans="1:1">
      <c r="A76503"/>
    </row>
    <row r="76504" spans="1:1">
      <c r="A76504"/>
    </row>
    <row r="76505" spans="1:1">
      <c r="A76505"/>
    </row>
    <row r="76506" spans="1:1">
      <c r="A76506"/>
    </row>
    <row r="76507" spans="1:1">
      <c r="A76507"/>
    </row>
    <row r="76508" spans="1:1">
      <c r="A76508"/>
    </row>
    <row r="76509" spans="1:1">
      <c r="A76509"/>
    </row>
    <row r="76510" spans="1:1">
      <c r="A76510"/>
    </row>
    <row r="76511" spans="1:1">
      <c r="A76511"/>
    </row>
    <row r="76512" spans="1:1">
      <c r="A76512"/>
    </row>
    <row r="76513" spans="1:1">
      <c r="A76513"/>
    </row>
    <row r="76514" spans="1:1">
      <c r="A76514"/>
    </row>
    <row r="76515" spans="1:1">
      <c r="A76515"/>
    </row>
    <row r="76516" spans="1:1">
      <c r="A76516"/>
    </row>
    <row r="76517" spans="1:1">
      <c r="A76517"/>
    </row>
    <row r="76518" spans="1:1">
      <c r="A76518"/>
    </row>
    <row r="76519" spans="1:1">
      <c r="A76519"/>
    </row>
    <row r="76520" spans="1:1">
      <c r="A76520"/>
    </row>
    <row r="76521" spans="1:1">
      <c r="A76521"/>
    </row>
    <row r="76522" spans="1:1">
      <c r="A76522"/>
    </row>
    <row r="76523" spans="1:1">
      <c r="A76523"/>
    </row>
    <row r="76524" spans="1:1">
      <c r="A76524"/>
    </row>
    <row r="76525" spans="1:1">
      <c r="A76525"/>
    </row>
    <row r="76526" spans="1:1">
      <c r="A76526"/>
    </row>
    <row r="76527" spans="1:1">
      <c r="A76527"/>
    </row>
    <row r="76528" spans="1:1">
      <c r="A76528"/>
    </row>
    <row r="76529" spans="1:1">
      <c r="A76529"/>
    </row>
    <row r="76530" spans="1:1">
      <c r="A76530"/>
    </row>
    <row r="76531" spans="1:1">
      <c r="A76531"/>
    </row>
    <row r="76532" spans="1:1">
      <c r="A76532"/>
    </row>
    <row r="76533" spans="1:1">
      <c r="A76533"/>
    </row>
    <row r="76534" spans="1:1">
      <c r="A76534"/>
    </row>
    <row r="76535" spans="1:1">
      <c r="A76535"/>
    </row>
    <row r="76536" spans="1:1">
      <c r="A76536"/>
    </row>
    <row r="76537" spans="1:1">
      <c r="A76537"/>
    </row>
    <row r="76538" spans="1:1">
      <c r="A76538"/>
    </row>
    <row r="76539" spans="1:1">
      <c r="A76539"/>
    </row>
    <row r="76540" spans="1:1">
      <c r="A76540"/>
    </row>
    <row r="76541" spans="1:1">
      <c r="A76541"/>
    </row>
    <row r="76542" spans="1:1">
      <c r="A76542"/>
    </row>
    <row r="76543" spans="1:1">
      <c r="A76543"/>
    </row>
    <row r="76544" spans="1:1">
      <c r="A76544"/>
    </row>
    <row r="76545" spans="1:1">
      <c r="A76545"/>
    </row>
    <row r="76546" spans="1:1">
      <c r="A76546"/>
    </row>
    <row r="76547" spans="1:1">
      <c r="A76547"/>
    </row>
    <row r="76548" spans="1:1">
      <c r="A76548"/>
    </row>
    <row r="76549" spans="1:1">
      <c r="A76549"/>
    </row>
    <row r="76550" spans="1:1">
      <c r="A76550"/>
    </row>
    <row r="76551" spans="1:1">
      <c r="A76551"/>
    </row>
    <row r="76552" spans="1:1">
      <c r="A76552"/>
    </row>
    <row r="76553" spans="1:1">
      <c r="A76553"/>
    </row>
    <row r="76554" spans="1:1">
      <c r="A76554"/>
    </row>
    <row r="76555" spans="1:1">
      <c r="A76555"/>
    </row>
    <row r="76556" spans="1:1">
      <c r="A76556"/>
    </row>
    <row r="76557" spans="1:1">
      <c r="A76557"/>
    </row>
    <row r="76558" spans="1:1">
      <c r="A76558"/>
    </row>
    <row r="76559" spans="1:1">
      <c r="A76559"/>
    </row>
    <row r="76560" spans="1:1">
      <c r="A76560"/>
    </row>
    <row r="76561" spans="1:1">
      <c r="A76561"/>
    </row>
    <row r="76562" spans="1:1">
      <c r="A76562"/>
    </row>
    <row r="76563" spans="1:1">
      <c r="A76563"/>
    </row>
    <row r="76564" spans="1:1">
      <c r="A76564"/>
    </row>
    <row r="76565" spans="1:1">
      <c r="A76565"/>
    </row>
    <row r="76566" spans="1:1">
      <c r="A76566"/>
    </row>
    <row r="76567" spans="1:1">
      <c r="A76567"/>
    </row>
    <row r="76568" spans="1:1">
      <c r="A76568"/>
    </row>
    <row r="76569" spans="1:1">
      <c r="A76569"/>
    </row>
    <row r="76570" spans="1:1">
      <c r="A76570"/>
    </row>
    <row r="76571" spans="1:1">
      <c r="A76571"/>
    </row>
    <row r="76572" spans="1:1">
      <c r="A76572"/>
    </row>
    <row r="76573" spans="1:1">
      <c r="A76573"/>
    </row>
    <row r="76574" spans="1:1">
      <c r="A76574"/>
    </row>
    <row r="76575" spans="1:1">
      <c r="A76575"/>
    </row>
    <row r="76576" spans="1:1">
      <c r="A76576"/>
    </row>
    <row r="76577" spans="1:1">
      <c r="A76577"/>
    </row>
    <row r="76578" spans="1:1">
      <c r="A76578"/>
    </row>
    <row r="76579" spans="1:1">
      <c r="A76579"/>
    </row>
    <row r="76580" spans="1:1">
      <c r="A76580"/>
    </row>
    <row r="76581" spans="1:1">
      <c r="A76581"/>
    </row>
    <row r="76582" spans="1:1">
      <c r="A76582"/>
    </row>
    <row r="76583" spans="1:1">
      <c r="A76583"/>
    </row>
    <row r="76584" spans="1:1">
      <c r="A76584"/>
    </row>
    <row r="76585" spans="1:1">
      <c r="A76585"/>
    </row>
    <row r="76586" spans="1:1">
      <c r="A76586"/>
    </row>
    <row r="76587" spans="1:1">
      <c r="A76587"/>
    </row>
    <row r="76588" spans="1:1">
      <c r="A76588"/>
    </row>
    <row r="76589" spans="1:1">
      <c r="A76589"/>
    </row>
    <row r="76590" spans="1:1">
      <c r="A76590"/>
    </row>
    <row r="76591" spans="1:1">
      <c r="A76591"/>
    </row>
    <row r="76592" spans="1:1">
      <c r="A76592"/>
    </row>
    <row r="76593" spans="1:1">
      <c r="A76593"/>
    </row>
    <row r="76594" spans="1:1">
      <c r="A76594"/>
    </row>
    <row r="76595" spans="1:1">
      <c r="A76595"/>
    </row>
    <row r="76596" spans="1:1">
      <c r="A76596"/>
    </row>
    <row r="76597" spans="1:1">
      <c r="A76597"/>
    </row>
    <row r="76598" spans="1:1">
      <c r="A76598"/>
    </row>
    <row r="76599" spans="1:1">
      <c r="A76599"/>
    </row>
    <row r="76600" spans="1:1">
      <c r="A76600"/>
    </row>
    <row r="76601" spans="1:1">
      <c r="A76601"/>
    </row>
    <row r="76602" spans="1:1">
      <c r="A76602"/>
    </row>
    <row r="76603" spans="1:1">
      <c r="A76603"/>
    </row>
    <row r="76604" spans="1:1">
      <c r="A76604"/>
    </row>
    <row r="76605" spans="1:1">
      <c r="A76605"/>
    </row>
    <row r="76606" spans="1:1">
      <c r="A76606"/>
    </row>
    <row r="76607" spans="1:1">
      <c r="A76607"/>
    </row>
    <row r="76608" spans="1:1">
      <c r="A76608"/>
    </row>
    <row r="76609" spans="1:1">
      <c r="A76609"/>
    </row>
    <row r="76610" spans="1:1">
      <c r="A76610"/>
    </row>
    <row r="76611" spans="1:1">
      <c r="A76611"/>
    </row>
    <row r="76612" spans="1:1">
      <c r="A76612"/>
    </row>
    <row r="76613" spans="1:1">
      <c r="A76613"/>
    </row>
    <row r="76614" spans="1:1">
      <c r="A76614"/>
    </row>
    <row r="76615" spans="1:1">
      <c r="A76615"/>
    </row>
    <row r="76616" spans="1:1">
      <c r="A76616"/>
    </row>
    <row r="76617" spans="1:1">
      <c r="A76617"/>
    </row>
    <row r="76618" spans="1:1">
      <c r="A76618"/>
    </row>
    <row r="76619" spans="1:1">
      <c r="A76619"/>
    </row>
    <row r="76620" spans="1:1">
      <c r="A76620"/>
    </row>
    <row r="76621" spans="1:1">
      <c r="A76621"/>
    </row>
    <row r="76622" spans="1:1">
      <c r="A76622"/>
    </row>
    <row r="76623" spans="1:1">
      <c r="A76623"/>
    </row>
    <row r="76624" spans="1:1">
      <c r="A76624"/>
    </row>
    <row r="76625" spans="1:1">
      <c r="A76625"/>
    </row>
    <row r="76626" spans="1:1">
      <c r="A76626"/>
    </row>
    <row r="76627" spans="1:1">
      <c r="A76627"/>
    </row>
    <row r="76628" spans="1:1">
      <c r="A76628"/>
    </row>
    <row r="76629" spans="1:1">
      <c r="A76629"/>
    </row>
    <row r="76630" spans="1:1">
      <c r="A76630"/>
    </row>
    <row r="76631" spans="1:1">
      <c r="A76631"/>
    </row>
    <row r="76632" spans="1:1">
      <c r="A76632"/>
    </row>
    <row r="76633" spans="1:1">
      <c r="A76633"/>
    </row>
    <row r="76634" spans="1:1">
      <c r="A76634"/>
    </row>
    <row r="76635" spans="1:1">
      <c r="A76635"/>
    </row>
    <row r="76636" spans="1:1">
      <c r="A76636"/>
    </row>
    <row r="76637" spans="1:1">
      <c r="A76637"/>
    </row>
    <row r="76638" spans="1:1">
      <c r="A76638"/>
    </row>
    <row r="76639" spans="1:1">
      <c r="A76639"/>
    </row>
    <row r="76640" spans="1:1">
      <c r="A76640"/>
    </row>
    <row r="76641" spans="1:1">
      <c r="A76641"/>
    </row>
    <row r="76642" spans="1:1">
      <c r="A76642"/>
    </row>
    <row r="76643" spans="1:1">
      <c r="A76643"/>
    </row>
    <row r="76644" spans="1:1">
      <c r="A76644"/>
    </row>
    <row r="76645" spans="1:1">
      <c r="A76645"/>
    </row>
    <row r="76646" spans="1:1">
      <c r="A76646"/>
    </row>
    <row r="76647" spans="1:1">
      <c r="A76647"/>
    </row>
    <row r="76648" spans="1:1">
      <c r="A76648"/>
    </row>
    <row r="76649" spans="1:1">
      <c r="A76649"/>
    </row>
    <row r="76650" spans="1:1">
      <c r="A76650"/>
    </row>
    <row r="76651" spans="1:1">
      <c r="A76651"/>
    </row>
    <row r="76652" spans="1:1">
      <c r="A76652"/>
    </row>
    <row r="76653" spans="1:1">
      <c r="A76653"/>
    </row>
    <row r="76654" spans="1:1">
      <c r="A76654"/>
    </row>
    <row r="76655" spans="1:1">
      <c r="A76655"/>
    </row>
    <row r="76656" spans="1:1">
      <c r="A76656"/>
    </row>
    <row r="76657" spans="1:1">
      <c r="A76657"/>
    </row>
    <row r="76658" spans="1:1">
      <c r="A76658"/>
    </row>
    <row r="76659" spans="1:1">
      <c r="A76659"/>
    </row>
    <row r="76660" spans="1:1">
      <c r="A76660"/>
    </row>
    <row r="76661" spans="1:1">
      <c r="A76661"/>
    </row>
    <row r="76662" spans="1:1">
      <c r="A76662"/>
    </row>
    <row r="76663" spans="1:1">
      <c r="A76663"/>
    </row>
    <row r="76664" spans="1:1">
      <c r="A76664"/>
    </row>
    <row r="76665" spans="1:1">
      <c r="A76665"/>
    </row>
    <row r="76666" spans="1:1">
      <c r="A76666"/>
    </row>
    <row r="76667" spans="1:1">
      <c r="A76667"/>
    </row>
    <row r="76668" spans="1:1">
      <c r="A76668"/>
    </row>
    <row r="76669" spans="1:1">
      <c r="A76669"/>
    </row>
    <row r="76670" spans="1:1">
      <c r="A76670"/>
    </row>
    <row r="76671" spans="1:1">
      <c r="A76671"/>
    </row>
    <row r="76672" spans="1:1">
      <c r="A76672"/>
    </row>
    <row r="76673" spans="1:1">
      <c r="A76673"/>
    </row>
    <row r="76674" spans="1:1">
      <c r="A76674"/>
    </row>
    <row r="76675" spans="1:1">
      <c r="A76675"/>
    </row>
    <row r="76676" spans="1:1">
      <c r="A76676"/>
    </row>
    <row r="76677" spans="1:1">
      <c r="A76677"/>
    </row>
    <row r="76678" spans="1:1">
      <c r="A76678"/>
    </row>
    <row r="76679" spans="1:1">
      <c r="A76679"/>
    </row>
    <row r="76680" spans="1:1">
      <c r="A76680"/>
    </row>
    <row r="76681" spans="1:1">
      <c r="A76681"/>
    </row>
    <row r="76682" spans="1:1">
      <c r="A76682"/>
    </row>
    <row r="76683" spans="1:1">
      <c r="A76683"/>
    </row>
    <row r="76684" spans="1:1">
      <c r="A76684"/>
    </row>
    <row r="76685" spans="1:1">
      <c r="A76685"/>
    </row>
    <row r="76686" spans="1:1">
      <c r="A76686"/>
    </row>
    <row r="76687" spans="1:1">
      <c r="A76687"/>
    </row>
    <row r="76688" spans="1:1">
      <c r="A76688"/>
    </row>
    <row r="76689" spans="1:1">
      <c r="A76689"/>
    </row>
    <row r="76690" spans="1:1">
      <c r="A76690"/>
    </row>
    <row r="76691" spans="1:1">
      <c r="A76691"/>
    </row>
    <row r="76692" spans="1:1">
      <c r="A76692"/>
    </row>
    <row r="76693" spans="1:1">
      <c r="A76693"/>
    </row>
    <row r="76694" spans="1:1">
      <c r="A76694"/>
    </row>
    <row r="76695" spans="1:1">
      <c r="A76695"/>
    </row>
    <row r="76696" spans="1:1">
      <c r="A76696"/>
    </row>
    <row r="76697" spans="1:1">
      <c r="A76697"/>
    </row>
    <row r="76698" spans="1:1">
      <c r="A76698"/>
    </row>
    <row r="76699" spans="1:1">
      <c r="A76699"/>
    </row>
    <row r="76700" spans="1:1">
      <c r="A76700"/>
    </row>
    <row r="76701" spans="1:1">
      <c r="A76701"/>
    </row>
    <row r="76702" spans="1:1">
      <c r="A76702"/>
    </row>
    <row r="76703" spans="1:1">
      <c r="A76703"/>
    </row>
    <row r="76704" spans="1:1">
      <c r="A76704"/>
    </row>
    <row r="76705" spans="1:1">
      <c r="A76705"/>
    </row>
    <row r="76706" spans="1:1">
      <c r="A76706"/>
    </row>
    <row r="76707" spans="1:1">
      <c r="A76707"/>
    </row>
    <row r="76708" spans="1:1">
      <c r="A76708"/>
    </row>
    <row r="76709" spans="1:1">
      <c r="A76709"/>
    </row>
    <row r="76710" spans="1:1">
      <c r="A76710"/>
    </row>
    <row r="76711" spans="1:1">
      <c r="A76711"/>
    </row>
    <row r="76712" spans="1:1">
      <c r="A76712"/>
    </row>
    <row r="76713" spans="1:1">
      <c r="A76713"/>
    </row>
    <row r="76714" spans="1:1">
      <c r="A76714"/>
    </row>
    <row r="76715" spans="1:1">
      <c r="A76715"/>
    </row>
    <row r="76716" spans="1:1">
      <c r="A76716"/>
    </row>
    <row r="76717" spans="1:1">
      <c r="A76717"/>
    </row>
    <row r="76718" spans="1:1">
      <c r="A76718"/>
    </row>
    <row r="76719" spans="1:1">
      <c r="A76719"/>
    </row>
    <row r="76720" spans="1:1">
      <c r="A76720"/>
    </row>
    <row r="76721" spans="1:1">
      <c r="A76721"/>
    </row>
    <row r="76722" spans="1:1">
      <c r="A76722"/>
    </row>
    <row r="76723" spans="1:1">
      <c r="A76723"/>
    </row>
    <row r="76724" spans="1:1">
      <c r="A76724"/>
    </row>
    <row r="76725" spans="1:1">
      <c r="A76725"/>
    </row>
    <row r="76726" spans="1:1">
      <c r="A76726"/>
    </row>
    <row r="76727" spans="1:1">
      <c r="A76727"/>
    </row>
    <row r="76728" spans="1:1">
      <c r="A76728"/>
    </row>
    <row r="76729" spans="1:1">
      <c r="A76729"/>
    </row>
    <row r="76730" spans="1:1">
      <c r="A76730"/>
    </row>
    <row r="76731" spans="1:1">
      <c r="A76731"/>
    </row>
    <row r="76732" spans="1:1">
      <c r="A76732"/>
    </row>
    <row r="76733" spans="1:1">
      <c r="A76733"/>
    </row>
    <row r="76734" spans="1:1">
      <c r="A76734"/>
    </row>
    <row r="76735" spans="1:1">
      <c r="A76735"/>
    </row>
    <row r="76736" spans="1:1">
      <c r="A76736"/>
    </row>
    <row r="76737" spans="1:1">
      <c r="A76737"/>
    </row>
    <row r="76738" spans="1:1">
      <c r="A76738"/>
    </row>
    <row r="76739" spans="1:1">
      <c r="A76739"/>
    </row>
    <row r="76740" spans="1:1">
      <c r="A76740"/>
    </row>
    <row r="76741" spans="1:1">
      <c r="A76741"/>
    </row>
    <row r="76742" spans="1:1">
      <c r="A76742"/>
    </row>
    <row r="76743" spans="1:1">
      <c r="A76743"/>
    </row>
    <row r="76744" spans="1:1">
      <c r="A76744"/>
    </row>
    <row r="76745" spans="1:1">
      <c r="A76745"/>
    </row>
    <row r="76746" spans="1:1">
      <c r="A76746"/>
    </row>
    <row r="76747" spans="1:1">
      <c r="A76747"/>
    </row>
    <row r="76748" spans="1:1">
      <c r="A76748"/>
    </row>
    <row r="76749" spans="1:1">
      <c r="A76749"/>
    </row>
    <row r="76750" spans="1:1">
      <c r="A76750"/>
    </row>
    <row r="76751" spans="1:1">
      <c r="A76751"/>
    </row>
    <row r="76752" spans="1:1">
      <c r="A76752"/>
    </row>
    <row r="76753" spans="1:1">
      <c r="A76753"/>
    </row>
    <row r="76754" spans="1:1">
      <c r="A76754"/>
    </row>
    <row r="76755" spans="1:1">
      <c r="A76755"/>
    </row>
    <row r="76756" spans="1:1">
      <c r="A76756"/>
    </row>
    <row r="76757" spans="1:1">
      <c r="A76757"/>
    </row>
    <row r="76758" spans="1:1">
      <c r="A76758"/>
    </row>
    <row r="76759" spans="1:1">
      <c r="A76759"/>
    </row>
    <row r="76760" spans="1:1">
      <c r="A76760"/>
    </row>
    <row r="76761" spans="1:1">
      <c r="A76761"/>
    </row>
    <row r="76762" spans="1:1">
      <c r="A76762"/>
    </row>
    <row r="76763" spans="1:1">
      <c r="A76763"/>
    </row>
    <row r="76764" spans="1:1">
      <c r="A76764"/>
    </row>
    <row r="76765" spans="1:1">
      <c r="A76765"/>
    </row>
    <row r="76766" spans="1:1">
      <c r="A76766"/>
    </row>
    <row r="76767" spans="1:1">
      <c r="A76767"/>
    </row>
    <row r="76768" spans="1:1">
      <c r="A76768"/>
    </row>
    <row r="76769" spans="1:1">
      <c r="A76769"/>
    </row>
    <row r="76770" spans="1:1">
      <c r="A76770"/>
    </row>
    <row r="76771" spans="1:1">
      <c r="A76771"/>
    </row>
    <row r="76772" spans="1:1">
      <c r="A76772"/>
    </row>
    <row r="76773" spans="1:1">
      <c r="A76773"/>
    </row>
    <row r="76774" spans="1:1">
      <c r="A76774"/>
    </row>
    <row r="76775" spans="1:1">
      <c r="A76775"/>
    </row>
    <row r="76776" spans="1:1">
      <c r="A76776"/>
    </row>
    <row r="76777" spans="1:1">
      <c r="A76777"/>
    </row>
    <row r="76778" spans="1:1">
      <c r="A76778"/>
    </row>
    <row r="76779" spans="1:1">
      <c r="A76779"/>
    </row>
    <row r="76780" spans="1:1">
      <c r="A76780"/>
    </row>
    <row r="76781" spans="1:1">
      <c r="A76781"/>
    </row>
    <row r="76782" spans="1:1">
      <c r="A76782"/>
    </row>
    <row r="76783" spans="1:1">
      <c r="A76783"/>
    </row>
    <row r="76784" spans="1:1">
      <c r="A76784"/>
    </row>
    <row r="76785" spans="1:1">
      <c r="A76785"/>
    </row>
    <row r="76786" spans="1:1">
      <c r="A76786"/>
    </row>
    <row r="76787" spans="1:1">
      <c r="A76787"/>
    </row>
    <row r="76788" spans="1:1">
      <c r="A76788"/>
    </row>
    <row r="76789" spans="1:1">
      <c r="A76789"/>
    </row>
    <row r="76790" spans="1:1">
      <c r="A76790"/>
    </row>
    <row r="76791" spans="1:1">
      <c r="A76791"/>
    </row>
    <row r="76792" spans="1:1">
      <c r="A76792"/>
    </row>
    <row r="76793" spans="1:1">
      <c r="A76793"/>
    </row>
    <row r="76794" spans="1:1">
      <c r="A76794"/>
    </row>
    <row r="76795" spans="1:1">
      <c r="A76795"/>
    </row>
    <row r="76796" spans="1:1">
      <c r="A76796"/>
    </row>
    <row r="76797" spans="1:1">
      <c r="A76797"/>
    </row>
    <row r="76798" spans="1:1">
      <c r="A76798"/>
    </row>
    <row r="76799" spans="1:1">
      <c r="A76799"/>
    </row>
    <row r="76800" spans="1:1">
      <c r="A76800"/>
    </row>
    <row r="76801" spans="1:1">
      <c r="A76801"/>
    </row>
    <row r="76802" spans="1:1">
      <c r="A76802"/>
    </row>
    <row r="76803" spans="1:1">
      <c r="A76803"/>
    </row>
    <row r="76804" spans="1:1">
      <c r="A76804"/>
    </row>
    <row r="76805" spans="1:1">
      <c r="A76805"/>
    </row>
    <row r="76806" spans="1:1">
      <c r="A76806"/>
    </row>
    <row r="76807" spans="1:1">
      <c r="A76807"/>
    </row>
    <row r="76808" spans="1:1">
      <c r="A76808"/>
    </row>
    <row r="76809" spans="1:1">
      <c r="A76809"/>
    </row>
    <row r="76810" spans="1:1">
      <c r="A76810"/>
    </row>
    <row r="76811" spans="1:1">
      <c r="A76811"/>
    </row>
    <row r="76812" spans="1:1">
      <c r="A76812"/>
    </row>
    <row r="76813" spans="1:1">
      <c r="A76813"/>
    </row>
    <row r="76814" spans="1:1">
      <c r="A76814"/>
    </row>
    <row r="76815" spans="1:1">
      <c r="A76815"/>
    </row>
    <row r="76816" spans="1:1">
      <c r="A76816"/>
    </row>
    <row r="76817" spans="1:1">
      <c r="A76817"/>
    </row>
    <row r="76818" spans="1:1">
      <c r="A76818"/>
    </row>
    <row r="76819" spans="1:1">
      <c r="A76819"/>
    </row>
    <row r="76820" spans="1:1">
      <c r="A76820"/>
    </row>
    <row r="76821" spans="1:1">
      <c r="A76821"/>
    </row>
    <row r="76822" spans="1:1">
      <c r="A76822"/>
    </row>
    <row r="76823" spans="1:1">
      <c r="A76823"/>
    </row>
    <row r="76824" spans="1:1">
      <c r="A76824"/>
    </row>
    <row r="76825" spans="1:1">
      <c r="A76825"/>
    </row>
    <row r="76826" spans="1:1">
      <c r="A76826"/>
    </row>
    <row r="76827" spans="1:1">
      <c r="A76827"/>
    </row>
    <row r="76828" spans="1:1">
      <c r="A76828"/>
    </row>
    <row r="76829" spans="1:1">
      <c r="A76829"/>
    </row>
    <row r="76830" spans="1:1">
      <c r="A76830"/>
    </row>
    <row r="76831" spans="1:1">
      <c r="A76831"/>
    </row>
    <row r="76832" spans="1:1">
      <c r="A76832"/>
    </row>
    <row r="76833" spans="1:1">
      <c r="A76833"/>
    </row>
    <row r="76834" spans="1:1">
      <c r="A76834"/>
    </row>
    <row r="76835" spans="1:1">
      <c r="A76835"/>
    </row>
    <row r="76836" spans="1:1">
      <c r="A76836"/>
    </row>
    <row r="76837" spans="1:1">
      <c r="A76837"/>
    </row>
    <row r="76838" spans="1:1">
      <c r="A76838"/>
    </row>
    <row r="76839" spans="1:1">
      <c r="A76839"/>
    </row>
    <row r="76840" spans="1:1">
      <c r="A76840"/>
    </row>
    <row r="76841" spans="1:1">
      <c r="A76841"/>
    </row>
    <row r="76842" spans="1:1">
      <c r="A76842"/>
    </row>
    <row r="76843" spans="1:1">
      <c r="A76843"/>
    </row>
    <row r="76844" spans="1:1">
      <c r="A76844"/>
    </row>
    <row r="76845" spans="1:1">
      <c r="A76845"/>
    </row>
    <row r="76846" spans="1:1">
      <c r="A76846"/>
    </row>
    <row r="76847" spans="1:1">
      <c r="A76847"/>
    </row>
    <row r="76848" spans="1:1">
      <c r="A76848"/>
    </row>
    <row r="76849" spans="1:1">
      <c r="A76849"/>
    </row>
    <row r="76850" spans="1:1">
      <c r="A76850"/>
    </row>
    <row r="76851" spans="1:1">
      <c r="A76851"/>
    </row>
    <row r="76852" spans="1:1">
      <c r="A76852"/>
    </row>
    <row r="76853" spans="1:1">
      <c r="A76853"/>
    </row>
    <row r="76854" spans="1:1">
      <c r="A76854"/>
    </row>
    <row r="76855" spans="1:1">
      <c r="A76855"/>
    </row>
    <row r="76856" spans="1:1">
      <c r="A76856"/>
    </row>
    <row r="76857" spans="1:1">
      <c r="A76857"/>
    </row>
    <row r="76858" spans="1:1">
      <c r="A76858"/>
    </row>
    <row r="76859" spans="1:1">
      <c r="A76859"/>
    </row>
    <row r="76860" spans="1:1">
      <c r="A76860"/>
    </row>
    <row r="76861" spans="1:1">
      <c r="A76861"/>
    </row>
    <row r="76862" spans="1:1">
      <c r="A76862"/>
    </row>
    <row r="76863" spans="1:1">
      <c r="A76863"/>
    </row>
    <row r="76864" spans="1:1">
      <c r="A76864"/>
    </row>
    <row r="76865" spans="1:1">
      <c r="A76865"/>
    </row>
    <row r="76866" spans="1:1">
      <c r="A76866"/>
    </row>
    <row r="76867" spans="1:1">
      <c r="A76867"/>
    </row>
    <row r="76868" spans="1:1">
      <c r="A76868"/>
    </row>
    <row r="76869" spans="1:1">
      <c r="A76869"/>
    </row>
    <row r="76870" spans="1:1">
      <c r="A76870"/>
    </row>
    <row r="76871" spans="1:1">
      <c r="A76871"/>
    </row>
    <row r="76872" spans="1:1">
      <c r="A76872"/>
    </row>
    <row r="76873" spans="1:1">
      <c r="A76873"/>
    </row>
    <row r="76874" spans="1:1">
      <c r="A76874"/>
    </row>
    <row r="76875" spans="1:1">
      <c r="A76875"/>
    </row>
    <row r="76876" spans="1:1">
      <c r="A76876"/>
    </row>
    <row r="76877" spans="1:1">
      <c r="A76877"/>
    </row>
    <row r="76878" spans="1:1">
      <c r="A76878"/>
    </row>
    <row r="76879" spans="1:1">
      <c r="A76879"/>
    </row>
    <row r="76880" spans="1:1">
      <c r="A76880"/>
    </row>
    <row r="76881" spans="1:1">
      <c r="A76881"/>
    </row>
    <row r="76882" spans="1:1">
      <c r="A76882"/>
    </row>
    <row r="76883" spans="1:1">
      <c r="A76883"/>
    </row>
    <row r="76884" spans="1:1">
      <c r="A76884"/>
    </row>
    <row r="76885" spans="1:1">
      <c r="A76885"/>
    </row>
    <row r="76886" spans="1:1">
      <c r="A76886"/>
    </row>
    <row r="76887" spans="1:1">
      <c r="A76887"/>
    </row>
    <row r="76888" spans="1:1">
      <c r="A76888"/>
    </row>
    <row r="76889" spans="1:1">
      <c r="A76889"/>
    </row>
    <row r="76890" spans="1:1">
      <c r="A76890"/>
    </row>
    <row r="76891" spans="1:1">
      <c r="A76891"/>
    </row>
    <row r="76892" spans="1:1">
      <c r="A76892"/>
    </row>
    <row r="76893" spans="1:1">
      <c r="A76893"/>
    </row>
    <row r="76894" spans="1:1">
      <c r="A76894"/>
    </row>
    <row r="76895" spans="1:1">
      <c r="A76895"/>
    </row>
    <row r="76896" spans="1:1">
      <c r="A76896"/>
    </row>
    <row r="76897" spans="1:1">
      <c r="A76897"/>
    </row>
    <row r="76898" spans="1:1">
      <c r="A76898"/>
    </row>
    <row r="76899" spans="1:1">
      <c r="A76899"/>
    </row>
    <row r="76900" spans="1:1">
      <c r="A76900"/>
    </row>
    <row r="76901" spans="1:1">
      <c r="A76901"/>
    </row>
    <row r="76902" spans="1:1">
      <c r="A76902"/>
    </row>
    <row r="76903" spans="1:1">
      <c r="A76903"/>
    </row>
    <row r="76904" spans="1:1">
      <c r="A76904"/>
    </row>
    <row r="76905" spans="1:1">
      <c r="A76905"/>
    </row>
    <row r="76906" spans="1:1">
      <c r="A76906"/>
    </row>
    <row r="76907" spans="1:1">
      <c r="A76907"/>
    </row>
    <row r="76908" spans="1:1">
      <c r="A76908"/>
    </row>
    <row r="76909" spans="1:1">
      <c r="A76909"/>
    </row>
    <row r="76910" spans="1:1">
      <c r="A76910"/>
    </row>
    <row r="76911" spans="1:1">
      <c r="A76911"/>
    </row>
    <row r="76912" spans="1:1">
      <c r="A76912"/>
    </row>
    <row r="76913" spans="1:1">
      <c r="A76913"/>
    </row>
    <row r="76914" spans="1:1">
      <c r="A76914"/>
    </row>
    <row r="76915" spans="1:1">
      <c r="A76915"/>
    </row>
    <row r="76916" spans="1:1">
      <c r="A76916"/>
    </row>
    <row r="76917" spans="1:1">
      <c r="A76917"/>
    </row>
    <row r="76918" spans="1:1">
      <c r="A76918"/>
    </row>
    <row r="76919" spans="1:1">
      <c r="A76919"/>
    </row>
    <row r="76920" spans="1:1">
      <c r="A76920"/>
    </row>
    <row r="76921" spans="1:1">
      <c r="A76921"/>
    </row>
    <row r="76922" spans="1:1">
      <c r="A76922"/>
    </row>
    <row r="76923" spans="1:1">
      <c r="A76923"/>
    </row>
    <row r="76924" spans="1:1">
      <c r="A76924"/>
    </row>
    <row r="76925" spans="1:1">
      <c r="A76925"/>
    </row>
    <row r="76926" spans="1:1">
      <c r="A76926"/>
    </row>
    <row r="76927" spans="1:1">
      <c r="A76927"/>
    </row>
    <row r="76928" spans="1:1">
      <c r="A76928"/>
    </row>
    <row r="76929" spans="1:1">
      <c r="A76929"/>
    </row>
    <row r="76930" spans="1:1">
      <c r="A76930"/>
    </row>
    <row r="76931" spans="1:1">
      <c r="A76931"/>
    </row>
    <row r="76932" spans="1:1">
      <c r="A76932"/>
    </row>
    <row r="76933" spans="1:1">
      <c r="A76933"/>
    </row>
    <row r="76934" spans="1:1">
      <c r="A76934"/>
    </row>
    <row r="76935" spans="1:1">
      <c r="A76935"/>
    </row>
    <row r="76936" spans="1:1">
      <c r="A76936"/>
    </row>
    <row r="76937" spans="1:1">
      <c r="A76937"/>
    </row>
    <row r="76938" spans="1:1">
      <c r="A76938"/>
    </row>
    <row r="76939" spans="1:1">
      <c r="A76939"/>
    </row>
    <row r="76940" spans="1:1">
      <c r="A76940"/>
    </row>
    <row r="76941" spans="1:1">
      <c r="A76941"/>
    </row>
    <row r="76942" spans="1:1">
      <c r="A76942"/>
    </row>
    <row r="76943" spans="1:1">
      <c r="A76943"/>
    </row>
    <row r="76944" spans="1:1">
      <c r="A76944"/>
    </row>
    <row r="76945" spans="1:1">
      <c r="A76945"/>
    </row>
    <row r="76946" spans="1:1">
      <c r="A76946"/>
    </row>
    <row r="76947" spans="1:1">
      <c r="A76947"/>
    </row>
    <row r="76948" spans="1:1">
      <c r="A76948"/>
    </row>
    <row r="76949" spans="1:1">
      <c r="A76949"/>
    </row>
    <row r="76950" spans="1:1">
      <c r="A76950"/>
    </row>
    <row r="76951" spans="1:1">
      <c r="A76951"/>
    </row>
    <row r="76952" spans="1:1">
      <c r="A76952"/>
    </row>
    <row r="76953" spans="1:1">
      <c r="A76953"/>
    </row>
    <row r="76954" spans="1:1">
      <c r="A76954"/>
    </row>
    <row r="76955" spans="1:1">
      <c r="A76955"/>
    </row>
    <row r="76956" spans="1:1">
      <c r="A76956"/>
    </row>
    <row r="76957" spans="1:1">
      <c r="A76957"/>
    </row>
    <row r="76958" spans="1:1">
      <c r="A76958"/>
    </row>
    <row r="76959" spans="1:1">
      <c r="A76959"/>
    </row>
    <row r="76960" spans="1:1">
      <c r="A76960"/>
    </row>
    <row r="76961" spans="1:1">
      <c r="A76961"/>
    </row>
    <row r="76962" spans="1:1">
      <c r="A76962"/>
    </row>
    <row r="76963" spans="1:1">
      <c r="A76963"/>
    </row>
    <row r="76964" spans="1:1">
      <c r="A76964"/>
    </row>
    <row r="76965" spans="1:1">
      <c r="A76965"/>
    </row>
    <row r="76966" spans="1:1">
      <c r="A76966"/>
    </row>
    <row r="76967" spans="1:1">
      <c r="A76967"/>
    </row>
    <row r="76968" spans="1:1">
      <c r="A76968"/>
    </row>
    <row r="76969" spans="1:1">
      <c r="A76969"/>
    </row>
    <row r="76970" spans="1:1">
      <c r="A76970"/>
    </row>
    <row r="76971" spans="1:1">
      <c r="A76971"/>
    </row>
    <row r="76972" spans="1:1">
      <c r="A76972"/>
    </row>
    <row r="76973" spans="1:1">
      <c r="A76973"/>
    </row>
    <row r="76974" spans="1:1">
      <c r="A76974"/>
    </row>
    <row r="76975" spans="1:1">
      <c r="A76975"/>
    </row>
    <row r="76976" spans="1:1">
      <c r="A76976"/>
    </row>
    <row r="76977" spans="1:1">
      <c r="A76977"/>
    </row>
    <row r="76978" spans="1:1">
      <c r="A76978"/>
    </row>
    <row r="76979" spans="1:1">
      <c r="A76979"/>
    </row>
    <row r="76980" spans="1:1">
      <c r="A76980"/>
    </row>
    <row r="76981" spans="1:1">
      <c r="A76981"/>
    </row>
    <row r="76982" spans="1:1">
      <c r="A76982"/>
    </row>
    <row r="76983" spans="1:1">
      <c r="A76983"/>
    </row>
    <row r="76984" spans="1:1">
      <c r="A76984"/>
    </row>
    <row r="76985" spans="1:1">
      <c r="A76985"/>
    </row>
    <row r="76986" spans="1:1">
      <c r="A76986"/>
    </row>
    <row r="76987" spans="1:1">
      <c r="A76987"/>
    </row>
    <row r="76988" spans="1:1">
      <c r="A76988"/>
    </row>
    <row r="76989" spans="1:1">
      <c r="A76989"/>
    </row>
    <row r="76990" spans="1:1">
      <c r="A76990"/>
    </row>
    <row r="76991" spans="1:1">
      <c r="A76991"/>
    </row>
    <row r="76992" spans="1:1">
      <c r="A76992"/>
    </row>
    <row r="76993" spans="1:1">
      <c r="A76993"/>
    </row>
    <row r="76994" spans="1:1">
      <c r="A76994"/>
    </row>
    <row r="76995" spans="1:1">
      <c r="A76995"/>
    </row>
    <row r="76996" spans="1:1">
      <c r="A76996"/>
    </row>
    <row r="76997" spans="1:1">
      <c r="A76997"/>
    </row>
    <row r="76998" spans="1:1">
      <c r="A76998"/>
    </row>
    <row r="76999" spans="1:1">
      <c r="A76999"/>
    </row>
    <row r="77000" spans="1:1">
      <c r="A77000"/>
    </row>
    <row r="77001" spans="1:1">
      <c r="A77001"/>
    </row>
    <row r="77002" spans="1:1">
      <c r="A77002"/>
    </row>
    <row r="77003" spans="1:1">
      <c r="A77003"/>
    </row>
    <row r="77004" spans="1:1">
      <c r="A77004"/>
    </row>
    <row r="77005" spans="1:1">
      <c r="A77005"/>
    </row>
    <row r="77006" spans="1:1">
      <c r="A77006"/>
    </row>
    <row r="77007" spans="1:1">
      <c r="A77007"/>
    </row>
    <row r="77008" spans="1:1">
      <c r="A77008"/>
    </row>
    <row r="77009" spans="1:1">
      <c r="A77009"/>
    </row>
    <row r="77010" spans="1:1">
      <c r="A77010"/>
    </row>
    <row r="77011" spans="1:1">
      <c r="A77011"/>
    </row>
    <row r="77012" spans="1:1">
      <c r="A77012"/>
    </row>
    <row r="77013" spans="1:1">
      <c r="A77013"/>
    </row>
    <row r="77014" spans="1:1">
      <c r="A77014"/>
    </row>
    <row r="77015" spans="1:1">
      <c r="A77015"/>
    </row>
    <row r="77016" spans="1:1">
      <c r="A77016"/>
    </row>
    <row r="77017" spans="1:1">
      <c r="A77017"/>
    </row>
    <row r="77018" spans="1:1">
      <c r="A77018"/>
    </row>
    <row r="77019" spans="1:1">
      <c r="A77019"/>
    </row>
    <row r="77020" spans="1:1">
      <c r="A77020"/>
    </row>
    <row r="77021" spans="1:1">
      <c r="A77021"/>
    </row>
    <row r="77022" spans="1:1">
      <c r="A77022"/>
    </row>
    <row r="77023" spans="1:1">
      <c r="A77023"/>
    </row>
    <row r="77024" spans="1:1">
      <c r="A77024"/>
    </row>
    <row r="77025" spans="1:1">
      <c r="A77025"/>
    </row>
    <row r="77026" spans="1:1">
      <c r="A77026"/>
    </row>
    <row r="77027" spans="1:1">
      <c r="A77027"/>
    </row>
    <row r="77028" spans="1:1">
      <c r="A77028"/>
    </row>
    <row r="77029" spans="1:1">
      <c r="A77029"/>
    </row>
    <row r="77030" spans="1:1">
      <c r="A77030"/>
    </row>
    <row r="77031" spans="1:1">
      <c r="A77031"/>
    </row>
    <row r="77032" spans="1:1">
      <c r="A77032"/>
    </row>
    <row r="77033" spans="1:1">
      <c r="A77033"/>
    </row>
    <row r="77034" spans="1:1">
      <c r="A77034"/>
    </row>
    <row r="77035" spans="1:1">
      <c r="A77035"/>
    </row>
    <row r="77036" spans="1:1">
      <c r="A77036"/>
    </row>
    <row r="77037" spans="1:1">
      <c r="A77037"/>
    </row>
    <row r="77038" spans="1:1">
      <c r="A77038"/>
    </row>
    <row r="77039" spans="1:1">
      <c r="A77039"/>
    </row>
    <row r="77040" spans="1:1">
      <c r="A77040"/>
    </row>
    <row r="77041" spans="1:1">
      <c r="A77041"/>
    </row>
    <row r="77042" spans="1:1">
      <c r="A77042"/>
    </row>
    <row r="77043" spans="1:1">
      <c r="A77043"/>
    </row>
    <row r="77044" spans="1:1">
      <c r="A77044"/>
    </row>
    <row r="77045" spans="1:1">
      <c r="A77045"/>
    </row>
    <row r="77046" spans="1:1">
      <c r="A77046"/>
    </row>
    <row r="77047" spans="1:1">
      <c r="A77047"/>
    </row>
    <row r="77048" spans="1:1">
      <c r="A77048"/>
    </row>
    <row r="77049" spans="1:1">
      <c r="A77049"/>
    </row>
    <row r="77050" spans="1:1">
      <c r="A77050"/>
    </row>
    <row r="77051" spans="1:1">
      <c r="A77051"/>
    </row>
    <row r="77052" spans="1:1">
      <c r="A77052"/>
    </row>
    <row r="77053" spans="1:1">
      <c r="A77053"/>
    </row>
    <row r="77054" spans="1:1">
      <c r="A77054"/>
    </row>
    <row r="77055" spans="1:1">
      <c r="A77055"/>
    </row>
    <row r="77056" spans="1:1">
      <c r="A77056"/>
    </row>
    <row r="77057" spans="1:1">
      <c r="A77057"/>
    </row>
    <row r="77058" spans="1:1">
      <c r="A77058"/>
    </row>
    <row r="77059" spans="1:1">
      <c r="A77059"/>
    </row>
    <row r="77060" spans="1:1">
      <c r="A77060"/>
    </row>
    <row r="77061" spans="1:1">
      <c r="A77061"/>
    </row>
    <row r="77062" spans="1:1">
      <c r="A77062"/>
    </row>
    <row r="77063" spans="1:1">
      <c r="A77063"/>
    </row>
    <row r="77064" spans="1:1">
      <c r="A77064"/>
    </row>
    <row r="77065" spans="1:1">
      <c r="A77065"/>
    </row>
    <row r="77066" spans="1:1">
      <c r="A77066"/>
    </row>
    <row r="77067" spans="1:1">
      <c r="A77067"/>
    </row>
    <row r="77068" spans="1:1">
      <c r="A77068"/>
    </row>
    <row r="77069" spans="1:1">
      <c r="A77069"/>
    </row>
    <row r="77070" spans="1:1">
      <c r="A77070"/>
    </row>
    <row r="77071" spans="1:1">
      <c r="A77071"/>
    </row>
    <row r="77072" spans="1:1">
      <c r="A77072"/>
    </row>
    <row r="77073" spans="1:1">
      <c r="A77073"/>
    </row>
    <row r="77074" spans="1:1">
      <c r="A77074"/>
    </row>
    <row r="77075" spans="1:1">
      <c r="A77075"/>
    </row>
    <row r="77076" spans="1:1">
      <c r="A77076"/>
    </row>
    <row r="77077" spans="1:1">
      <c r="A77077"/>
    </row>
    <row r="77078" spans="1:1">
      <c r="A77078"/>
    </row>
    <row r="77079" spans="1:1">
      <c r="A77079"/>
    </row>
    <row r="77080" spans="1:1">
      <c r="A77080"/>
    </row>
    <row r="77081" spans="1:1">
      <c r="A77081"/>
    </row>
    <row r="77082" spans="1:1">
      <c r="A77082"/>
    </row>
    <row r="77083" spans="1:1">
      <c r="A77083"/>
    </row>
    <row r="77084" spans="1:1">
      <c r="A77084"/>
    </row>
    <row r="77085" spans="1:1">
      <c r="A77085"/>
    </row>
    <row r="77086" spans="1:1">
      <c r="A77086"/>
    </row>
    <row r="77087" spans="1:1">
      <c r="A77087"/>
    </row>
    <row r="77088" spans="1:1">
      <c r="A77088"/>
    </row>
    <row r="77089" spans="1:1">
      <c r="A77089"/>
    </row>
    <row r="77090" spans="1:1">
      <c r="A77090"/>
    </row>
    <row r="77091" spans="1:1">
      <c r="A77091"/>
    </row>
    <row r="77092" spans="1:1">
      <c r="A77092"/>
    </row>
    <row r="77093" spans="1:1">
      <c r="A77093"/>
    </row>
    <row r="77094" spans="1:1">
      <c r="A77094"/>
    </row>
    <row r="77095" spans="1:1">
      <c r="A77095"/>
    </row>
    <row r="77096" spans="1:1">
      <c r="A77096"/>
    </row>
    <row r="77097" spans="1:1">
      <c r="A77097"/>
    </row>
    <row r="77098" spans="1:1">
      <c r="A77098"/>
    </row>
    <row r="77099" spans="1:1">
      <c r="A77099"/>
    </row>
    <row r="77100" spans="1:1">
      <c r="A77100"/>
    </row>
    <row r="77101" spans="1:1">
      <c r="A77101"/>
    </row>
    <row r="77102" spans="1:1">
      <c r="A77102"/>
    </row>
    <row r="77103" spans="1:1">
      <c r="A77103"/>
    </row>
    <row r="77104" spans="1:1">
      <c r="A77104"/>
    </row>
    <row r="77105" spans="1:1">
      <c r="A77105"/>
    </row>
    <row r="77106" spans="1:1">
      <c r="A77106"/>
    </row>
    <row r="77107" spans="1:1">
      <c r="A77107"/>
    </row>
    <row r="77108" spans="1:1">
      <c r="A77108"/>
    </row>
    <row r="77109" spans="1:1">
      <c r="A77109"/>
    </row>
    <row r="77110" spans="1:1">
      <c r="A77110"/>
    </row>
    <row r="77111" spans="1:1">
      <c r="A77111"/>
    </row>
    <row r="77112" spans="1:1">
      <c r="A77112"/>
    </row>
    <row r="77113" spans="1:1">
      <c r="A77113"/>
    </row>
    <row r="77114" spans="1:1">
      <c r="A77114"/>
    </row>
    <row r="77115" spans="1:1">
      <c r="A77115"/>
    </row>
    <row r="77116" spans="1:1">
      <c r="A77116"/>
    </row>
    <row r="77117" spans="1:1">
      <c r="A77117"/>
    </row>
    <row r="77118" spans="1:1">
      <c r="A77118"/>
    </row>
    <row r="77119" spans="1:1">
      <c r="A77119"/>
    </row>
    <row r="77120" spans="1:1">
      <c r="A77120"/>
    </row>
    <row r="77121" spans="1:1">
      <c r="A77121"/>
    </row>
    <row r="77122" spans="1:1">
      <c r="A77122"/>
    </row>
    <row r="77123" spans="1:1">
      <c r="A77123"/>
    </row>
    <row r="77124" spans="1:1">
      <c r="A77124"/>
    </row>
    <row r="77125" spans="1:1">
      <c r="A77125"/>
    </row>
    <row r="77126" spans="1:1">
      <c r="A77126"/>
    </row>
    <row r="77127" spans="1:1">
      <c r="A77127"/>
    </row>
    <row r="77128" spans="1:1">
      <c r="A77128"/>
    </row>
    <row r="77129" spans="1:1">
      <c r="A77129"/>
    </row>
    <row r="77130" spans="1:1">
      <c r="A77130"/>
    </row>
    <row r="77131" spans="1:1">
      <c r="A77131"/>
    </row>
    <row r="77132" spans="1:1">
      <c r="A77132"/>
    </row>
    <row r="77133" spans="1:1">
      <c r="A77133"/>
    </row>
    <row r="77134" spans="1:1">
      <c r="A77134"/>
    </row>
    <row r="77135" spans="1:1">
      <c r="A77135"/>
    </row>
    <row r="77136" spans="1:1">
      <c r="A77136"/>
    </row>
    <row r="77137" spans="1:1">
      <c r="A77137"/>
    </row>
    <row r="77138" spans="1:1">
      <c r="A77138"/>
    </row>
    <row r="77139" spans="1:1">
      <c r="A77139"/>
    </row>
    <row r="77140" spans="1:1">
      <c r="A77140"/>
    </row>
    <row r="77141" spans="1:1">
      <c r="A77141"/>
    </row>
    <row r="77142" spans="1:1">
      <c r="A77142"/>
    </row>
    <row r="77143" spans="1:1">
      <c r="A77143"/>
    </row>
    <row r="77144" spans="1:1">
      <c r="A77144"/>
    </row>
    <row r="77145" spans="1:1">
      <c r="A77145"/>
    </row>
    <row r="77146" spans="1:1">
      <c r="A77146"/>
    </row>
    <row r="77147" spans="1:1">
      <c r="A77147"/>
    </row>
    <row r="77148" spans="1:1">
      <c r="A77148"/>
    </row>
    <row r="77149" spans="1:1">
      <c r="A77149"/>
    </row>
    <row r="77150" spans="1:1">
      <c r="A77150"/>
    </row>
    <row r="77151" spans="1:1">
      <c r="A77151"/>
    </row>
    <row r="77152" spans="1:1">
      <c r="A77152"/>
    </row>
    <row r="77153" spans="1:1">
      <c r="A77153"/>
    </row>
    <row r="77154" spans="1:1">
      <c r="A77154"/>
    </row>
    <row r="77155" spans="1:1">
      <c r="A77155"/>
    </row>
    <row r="77156" spans="1:1">
      <c r="A77156"/>
    </row>
    <row r="77157" spans="1:1">
      <c r="A77157"/>
    </row>
    <row r="77158" spans="1:1">
      <c r="A77158"/>
    </row>
    <row r="77159" spans="1:1">
      <c r="A77159"/>
    </row>
    <row r="77160" spans="1:1">
      <c r="A77160"/>
    </row>
    <row r="77161" spans="1:1">
      <c r="A77161"/>
    </row>
    <row r="77162" spans="1:1">
      <c r="A77162"/>
    </row>
    <row r="77163" spans="1:1">
      <c r="A77163"/>
    </row>
    <row r="77164" spans="1:1">
      <c r="A77164"/>
    </row>
    <row r="77165" spans="1:1">
      <c r="A77165"/>
    </row>
    <row r="77166" spans="1:1">
      <c r="A77166"/>
    </row>
    <row r="77167" spans="1:1">
      <c r="A77167"/>
    </row>
    <row r="77168" spans="1:1">
      <c r="A77168"/>
    </row>
    <row r="77169" spans="1:1">
      <c r="A77169"/>
    </row>
    <row r="77170" spans="1:1">
      <c r="A77170"/>
    </row>
    <row r="77171" spans="1:1">
      <c r="A77171"/>
    </row>
    <row r="77172" spans="1:1">
      <c r="A77172"/>
    </row>
    <row r="77173" spans="1:1">
      <c r="A77173"/>
    </row>
    <row r="77174" spans="1:1">
      <c r="A77174"/>
    </row>
    <row r="77175" spans="1:1">
      <c r="A77175"/>
    </row>
    <row r="77176" spans="1:1">
      <c r="A77176"/>
    </row>
    <row r="77177" spans="1:1">
      <c r="A77177"/>
    </row>
    <row r="77178" spans="1:1">
      <c r="A77178"/>
    </row>
    <row r="77179" spans="1:1">
      <c r="A77179"/>
    </row>
    <row r="77180" spans="1:1">
      <c r="A77180"/>
    </row>
    <row r="77181" spans="1:1">
      <c r="A77181"/>
    </row>
    <row r="77182" spans="1:1">
      <c r="A77182"/>
    </row>
    <row r="77183" spans="1:1">
      <c r="A77183"/>
    </row>
    <row r="77184" spans="1:1">
      <c r="A77184"/>
    </row>
    <row r="77185" spans="1:1">
      <c r="A77185"/>
    </row>
    <row r="77186" spans="1:1">
      <c r="A77186"/>
    </row>
    <row r="77187" spans="1:1">
      <c r="A77187"/>
    </row>
    <row r="77188" spans="1:1">
      <c r="A77188"/>
    </row>
    <row r="77189" spans="1:1">
      <c r="A77189"/>
    </row>
    <row r="77190" spans="1:1">
      <c r="A77190"/>
    </row>
    <row r="77191" spans="1:1">
      <c r="A77191"/>
    </row>
    <row r="77192" spans="1:1">
      <c r="A77192"/>
    </row>
    <row r="77193" spans="1:1">
      <c r="A77193"/>
    </row>
    <row r="77194" spans="1:1">
      <c r="A77194"/>
    </row>
    <row r="77195" spans="1:1">
      <c r="A77195"/>
    </row>
    <row r="77196" spans="1:1">
      <c r="A77196"/>
    </row>
    <row r="77197" spans="1:1">
      <c r="A77197"/>
    </row>
    <row r="77198" spans="1:1">
      <c r="A77198"/>
    </row>
    <row r="77199" spans="1:1">
      <c r="A77199"/>
    </row>
    <row r="77200" spans="1:1">
      <c r="A77200"/>
    </row>
    <row r="77201" spans="1:1">
      <c r="A77201"/>
    </row>
    <row r="77202" spans="1:1">
      <c r="A77202"/>
    </row>
    <row r="77203" spans="1:1">
      <c r="A77203"/>
    </row>
    <row r="77204" spans="1:1">
      <c r="A77204"/>
    </row>
    <row r="77205" spans="1:1">
      <c r="A77205"/>
    </row>
    <row r="77206" spans="1:1">
      <c r="A77206"/>
    </row>
    <row r="77207" spans="1:1">
      <c r="A77207"/>
    </row>
    <row r="77208" spans="1:1">
      <c r="A77208"/>
    </row>
    <row r="77209" spans="1:1">
      <c r="A77209"/>
    </row>
    <row r="77210" spans="1:1">
      <c r="A77210"/>
    </row>
    <row r="77211" spans="1:1">
      <c r="A77211"/>
    </row>
    <row r="77212" spans="1:1">
      <c r="A77212"/>
    </row>
    <row r="77213" spans="1:1">
      <c r="A77213"/>
    </row>
    <row r="77214" spans="1:1">
      <c r="A77214"/>
    </row>
    <row r="77215" spans="1:1">
      <c r="A77215"/>
    </row>
    <row r="77216" spans="1:1">
      <c r="A77216"/>
    </row>
    <row r="77217" spans="1:1">
      <c r="A77217"/>
    </row>
    <row r="77218" spans="1:1">
      <c r="A77218"/>
    </row>
    <row r="77219" spans="1:1">
      <c r="A77219"/>
    </row>
    <row r="77220" spans="1:1">
      <c r="A77220"/>
    </row>
    <row r="77221" spans="1:1">
      <c r="A77221"/>
    </row>
    <row r="77222" spans="1:1">
      <c r="A77222"/>
    </row>
    <row r="77223" spans="1:1">
      <c r="A77223"/>
    </row>
    <row r="77224" spans="1:1">
      <c r="A77224"/>
    </row>
    <row r="77225" spans="1:1">
      <c r="A77225"/>
    </row>
    <row r="77226" spans="1:1">
      <c r="A77226"/>
    </row>
    <row r="77227" spans="1:1">
      <c r="A77227"/>
    </row>
    <row r="77228" spans="1:1">
      <c r="A77228"/>
    </row>
    <row r="77229" spans="1:1">
      <c r="A77229"/>
    </row>
    <row r="77230" spans="1:1">
      <c r="A77230"/>
    </row>
    <row r="77231" spans="1:1">
      <c r="A77231"/>
    </row>
    <row r="77232" spans="1:1">
      <c r="A77232"/>
    </row>
    <row r="77233" spans="1:1">
      <c r="A77233"/>
    </row>
    <row r="77234" spans="1:1">
      <c r="A77234"/>
    </row>
    <row r="77235" spans="1:1">
      <c r="A77235"/>
    </row>
    <row r="77236" spans="1:1">
      <c r="A77236"/>
    </row>
    <row r="77237" spans="1:1">
      <c r="A77237"/>
    </row>
    <row r="77238" spans="1:1">
      <c r="A77238"/>
    </row>
    <row r="77239" spans="1:1">
      <c r="A77239"/>
    </row>
    <row r="77240" spans="1:1">
      <c r="A77240"/>
    </row>
    <row r="77241" spans="1:1">
      <c r="A77241"/>
    </row>
    <row r="77242" spans="1:1">
      <c r="A77242"/>
    </row>
    <row r="77243" spans="1:1">
      <c r="A77243"/>
    </row>
    <row r="77244" spans="1:1">
      <c r="A77244"/>
    </row>
    <row r="77245" spans="1:1">
      <c r="A77245"/>
    </row>
    <row r="77246" spans="1:1">
      <c r="A77246"/>
    </row>
    <row r="77247" spans="1:1">
      <c r="A77247"/>
    </row>
    <row r="77248" spans="1:1">
      <c r="A77248"/>
    </row>
    <row r="77249" spans="1:1">
      <c r="A77249"/>
    </row>
    <row r="77250" spans="1:1">
      <c r="A77250"/>
    </row>
    <row r="77251" spans="1:1">
      <c r="A77251"/>
    </row>
    <row r="77252" spans="1:1">
      <c r="A77252"/>
    </row>
    <row r="77253" spans="1:1">
      <c r="A77253"/>
    </row>
    <row r="77254" spans="1:1">
      <c r="A77254"/>
    </row>
    <row r="77255" spans="1:1">
      <c r="A77255"/>
    </row>
    <row r="77256" spans="1:1">
      <c r="A77256"/>
    </row>
    <row r="77257" spans="1:1">
      <c r="A77257"/>
    </row>
    <row r="77258" spans="1:1">
      <c r="A77258"/>
    </row>
    <row r="77259" spans="1:1">
      <c r="A77259"/>
    </row>
    <row r="77260" spans="1:1">
      <c r="A77260"/>
    </row>
    <row r="77261" spans="1:1">
      <c r="A77261"/>
    </row>
    <row r="77262" spans="1:1">
      <c r="A77262"/>
    </row>
    <row r="77263" spans="1:1">
      <c r="A77263"/>
    </row>
    <row r="77264" spans="1:1">
      <c r="A77264"/>
    </row>
    <row r="77265" spans="1:1">
      <c r="A77265"/>
    </row>
    <row r="77266" spans="1:1">
      <c r="A77266"/>
    </row>
    <row r="77267" spans="1:1">
      <c r="A77267"/>
    </row>
    <row r="77268" spans="1:1">
      <c r="A77268"/>
    </row>
    <row r="77269" spans="1:1">
      <c r="A77269"/>
    </row>
    <row r="77270" spans="1:1">
      <c r="A77270"/>
    </row>
    <row r="77271" spans="1:1">
      <c r="A77271"/>
    </row>
    <row r="77272" spans="1:1">
      <c r="A77272"/>
    </row>
    <row r="77273" spans="1:1">
      <c r="A77273"/>
    </row>
    <row r="77274" spans="1:1">
      <c r="A77274"/>
    </row>
    <row r="77275" spans="1:1">
      <c r="A77275"/>
    </row>
    <row r="77276" spans="1:1">
      <c r="A77276"/>
    </row>
    <row r="77277" spans="1:1">
      <c r="A77277"/>
    </row>
    <row r="77278" spans="1:1">
      <c r="A77278"/>
    </row>
    <row r="77279" spans="1:1">
      <c r="A77279"/>
    </row>
    <row r="77280" spans="1:1">
      <c r="A77280"/>
    </row>
    <row r="77281" spans="1:1">
      <c r="A77281"/>
    </row>
    <row r="77282" spans="1:1">
      <c r="A77282"/>
    </row>
    <row r="77283" spans="1:1">
      <c r="A77283"/>
    </row>
    <row r="77284" spans="1:1">
      <c r="A77284"/>
    </row>
    <row r="77285" spans="1:1">
      <c r="A77285"/>
    </row>
    <row r="77286" spans="1:1">
      <c r="A77286"/>
    </row>
    <row r="77287" spans="1:1">
      <c r="A77287"/>
    </row>
    <row r="77288" spans="1:1">
      <c r="A77288"/>
    </row>
    <row r="77289" spans="1:1">
      <c r="A77289"/>
    </row>
    <row r="77290" spans="1:1">
      <c r="A77290"/>
    </row>
    <row r="77291" spans="1:1">
      <c r="A77291"/>
    </row>
    <row r="77292" spans="1:1">
      <c r="A77292"/>
    </row>
    <row r="77293" spans="1:1">
      <c r="A77293"/>
    </row>
    <row r="77294" spans="1:1">
      <c r="A77294"/>
    </row>
    <row r="77295" spans="1:1">
      <c r="A77295"/>
    </row>
    <row r="77296" spans="1:1">
      <c r="A77296"/>
    </row>
    <row r="77297" spans="1:1">
      <c r="A77297"/>
    </row>
    <row r="77298" spans="1:1">
      <c r="A77298"/>
    </row>
    <row r="77299" spans="1:1">
      <c r="A77299"/>
    </row>
    <row r="77300" spans="1:1">
      <c r="A77300"/>
    </row>
    <row r="77301" spans="1:1">
      <c r="A77301"/>
    </row>
    <row r="77302" spans="1:1">
      <c r="A77302"/>
    </row>
    <row r="77303" spans="1:1">
      <c r="A77303"/>
    </row>
    <row r="77304" spans="1:1">
      <c r="A77304"/>
    </row>
    <row r="77305" spans="1:1">
      <c r="A77305"/>
    </row>
    <row r="77306" spans="1:1">
      <c r="A77306"/>
    </row>
    <row r="77307" spans="1:1">
      <c r="A77307"/>
    </row>
    <row r="77308" spans="1:1">
      <c r="A77308"/>
    </row>
    <row r="77309" spans="1:1">
      <c r="A77309"/>
    </row>
    <row r="77310" spans="1:1">
      <c r="A77310"/>
    </row>
    <row r="77311" spans="1:1">
      <c r="A77311"/>
    </row>
    <row r="77312" spans="1:1">
      <c r="A77312"/>
    </row>
    <row r="77313" spans="1:1">
      <c r="A77313"/>
    </row>
    <row r="77314" spans="1:1">
      <c r="A77314"/>
    </row>
    <row r="77315" spans="1:1">
      <c r="A77315"/>
    </row>
    <row r="77316" spans="1:1">
      <c r="A77316"/>
    </row>
    <row r="77317" spans="1:1">
      <c r="A77317"/>
    </row>
    <row r="77318" spans="1:1">
      <c r="A77318"/>
    </row>
    <row r="77319" spans="1:1">
      <c r="A77319"/>
    </row>
    <row r="77320" spans="1:1">
      <c r="A77320"/>
    </row>
    <row r="77321" spans="1:1">
      <c r="A77321"/>
    </row>
    <row r="77322" spans="1:1">
      <c r="A77322"/>
    </row>
    <row r="77323" spans="1:1">
      <c r="A77323"/>
    </row>
    <row r="77324" spans="1:1">
      <c r="A77324"/>
    </row>
    <row r="77325" spans="1:1">
      <c r="A77325"/>
    </row>
    <row r="77326" spans="1:1">
      <c r="A77326"/>
    </row>
    <row r="77327" spans="1:1">
      <c r="A77327"/>
    </row>
    <row r="77328" spans="1:1">
      <c r="A77328"/>
    </row>
    <row r="77329" spans="1:1">
      <c r="A77329"/>
    </row>
    <row r="77330" spans="1:1">
      <c r="A77330"/>
    </row>
    <row r="77331" spans="1:1">
      <c r="A77331"/>
    </row>
    <row r="77332" spans="1:1">
      <c r="A77332"/>
    </row>
    <row r="77333" spans="1:1">
      <c r="A77333"/>
    </row>
    <row r="77334" spans="1:1">
      <c r="A77334"/>
    </row>
    <row r="77335" spans="1:1">
      <c r="A77335"/>
    </row>
    <row r="77336" spans="1:1">
      <c r="A77336"/>
    </row>
    <row r="77337" spans="1:1">
      <c r="A77337"/>
    </row>
    <row r="77338" spans="1:1">
      <c r="A77338"/>
    </row>
    <row r="77339" spans="1:1">
      <c r="A77339"/>
    </row>
    <row r="77340" spans="1:1">
      <c r="A77340"/>
    </row>
    <row r="77341" spans="1:1">
      <c r="A77341"/>
    </row>
    <row r="77342" spans="1:1">
      <c r="A77342"/>
    </row>
    <row r="77343" spans="1:1">
      <c r="A77343"/>
    </row>
    <row r="77344" spans="1:1">
      <c r="A77344"/>
    </row>
    <row r="77345" spans="1:1">
      <c r="A77345"/>
    </row>
    <row r="77346" spans="1:1">
      <c r="A77346"/>
    </row>
    <row r="77347" spans="1:1">
      <c r="A77347"/>
    </row>
    <row r="77348" spans="1:1">
      <c r="A77348"/>
    </row>
    <row r="77349" spans="1:1">
      <c r="A77349"/>
    </row>
    <row r="77350" spans="1:1">
      <c r="A77350"/>
    </row>
    <row r="77351" spans="1:1">
      <c r="A77351"/>
    </row>
    <row r="77352" spans="1:1">
      <c r="A77352"/>
    </row>
    <row r="77353" spans="1:1">
      <c r="A77353"/>
    </row>
    <row r="77354" spans="1:1">
      <c r="A77354"/>
    </row>
    <row r="77355" spans="1:1">
      <c r="A77355"/>
    </row>
    <row r="77356" spans="1:1">
      <c r="A77356"/>
    </row>
    <row r="77357" spans="1:1">
      <c r="A77357"/>
    </row>
    <row r="77358" spans="1:1">
      <c r="A77358"/>
    </row>
    <row r="77359" spans="1:1">
      <c r="A77359"/>
    </row>
    <row r="77360" spans="1:1">
      <c r="A77360"/>
    </row>
    <row r="77361" spans="1:1">
      <c r="A77361"/>
    </row>
    <row r="77362" spans="1:1">
      <c r="A77362"/>
    </row>
    <row r="77363" spans="1:1">
      <c r="A77363"/>
    </row>
    <row r="77364" spans="1:1">
      <c r="A77364"/>
    </row>
    <row r="77365" spans="1:1">
      <c r="A77365"/>
    </row>
    <row r="77366" spans="1:1">
      <c r="A77366"/>
    </row>
    <row r="77367" spans="1:1">
      <c r="A77367"/>
    </row>
    <row r="77368" spans="1:1">
      <c r="A77368"/>
    </row>
    <row r="77369" spans="1:1">
      <c r="A77369"/>
    </row>
    <row r="77370" spans="1:1">
      <c r="A77370"/>
    </row>
    <row r="77371" spans="1:1">
      <c r="A77371"/>
    </row>
    <row r="77372" spans="1:1">
      <c r="A77372"/>
    </row>
    <row r="77373" spans="1:1">
      <c r="A77373"/>
    </row>
    <row r="77374" spans="1:1">
      <c r="A77374"/>
    </row>
    <row r="77375" spans="1:1">
      <c r="A77375"/>
    </row>
    <row r="77376" spans="1:1">
      <c r="A77376"/>
    </row>
    <row r="77377" spans="1:1">
      <c r="A77377"/>
    </row>
    <row r="77378" spans="1:1">
      <c r="A77378"/>
    </row>
    <row r="77379" spans="1:1">
      <c r="A77379"/>
    </row>
    <row r="77380" spans="1:1">
      <c r="A77380"/>
    </row>
    <row r="77381" spans="1:1">
      <c r="A77381"/>
    </row>
    <row r="77382" spans="1:1">
      <c r="A77382"/>
    </row>
    <row r="77383" spans="1:1">
      <c r="A77383"/>
    </row>
    <row r="77384" spans="1:1">
      <c r="A77384"/>
    </row>
    <row r="77385" spans="1:1">
      <c r="A77385"/>
    </row>
    <row r="77386" spans="1:1">
      <c r="A77386"/>
    </row>
    <row r="77387" spans="1:1">
      <c r="A77387"/>
    </row>
    <row r="77388" spans="1:1">
      <c r="A77388"/>
    </row>
    <row r="77389" spans="1:1">
      <c r="A77389"/>
    </row>
    <row r="77390" spans="1:1">
      <c r="A77390"/>
    </row>
    <row r="77391" spans="1:1">
      <c r="A77391"/>
    </row>
    <row r="77392" spans="1:1">
      <c r="A77392"/>
    </row>
    <row r="77393" spans="1:1">
      <c r="A77393"/>
    </row>
    <row r="77394" spans="1:1">
      <c r="A77394"/>
    </row>
    <row r="77395" spans="1:1">
      <c r="A77395"/>
    </row>
    <row r="77396" spans="1:1">
      <c r="A77396"/>
    </row>
    <row r="77397" spans="1:1">
      <c r="A77397"/>
    </row>
    <row r="77398" spans="1:1">
      <c r="A77398"/>
    </row>
    <row r="77399" spans="1:1">
      <c r="A77399"/>
    </row>
    <row r="77400" spans="1:1">
      <c r="A77400"/>
    </row>
    <row r="77401" spans="1:1">
      <c r="A77401"/>
    </row>
    <row r="77402" spans="1:1">
      <c r="A77402"/>
    </row>
    <row r="77403" spans="1:1">
      <c r="A77403"/>
    </row>
    <row r="77404" spans="1:1">
      <c r="A77404"/>
    </row>
    <row r="77405" spans="1:1">
      <c r="A77405"/>
    </row>
    <row r="77406" spans="1:1">
      <c r="A77406"/>
    </row>
    <row r="77407" spans="1:1">
      <c r="A77407"/>
    </row>
    <row r="77408" spans="1:1">
      <c r="A77408"/>
    </row>
    <row r="77409" spans="1:1">
      <c r="A77409"/>
    </row>
    <row r="77410" spans="1:1">
      <c r="A77410"/>
    </row>
    <row r="77411" spans="1:1">
      <c r="A77411"/>
    </row>
    <row r="77412" spans="1:1">
      <c r="A77412"/>
    </row>
    <row r="77413" spans="1:1">
      <c r="A77413"/>
    </row>
    <row r="77414" spans="1:1">
      <c r="A77414"/>
    </row>
    <row r="77415" spans="1:1">
      <c r="A77415"/>
    </row>
    <row r="77416" spans="1:1">
      <c r="A77416"/>
    </row>
    <row r="77417" spans="1:1">
      <c r="A77417"/>
    </row>
    <row r="77418" spans="1:1">
      <c r="A77418"/>
    </row>
    <row r="77419" spans="1:1">
      <c r="A77419"/>
    </row>
    <row r="77420" spans="1:1">
      <c r="A77420"/>
    </row>
    <row r="77421" spans="1:1">
      <c r="A77421"/>
    </row>
    <row r="77422" spans="1:1">
      <c r="A77422"/>
    </row>
    <row r="77423" spans="1:1">
      <c r="A77423"/>
    </row>
    <row r="77424" spans="1:1">
      <c r="A77424"/>
    </row>
    <row r="77425" spans="1:1">
      <c r="A77425"/>
    </row>
    <row r="77426" spans="1:1">
      <c r="A77426"/>
    </row>
    <row r="77427" spans="1:1">
      <c r="A77427"/>
    </row>
    <row r="77428" spans="1:1">
      <c r="A77428"/>
    </row>
    <row r="77429" spans="1:1">
      <c r="A77429"/>
    </row>
    <row r="77430" spans="1:1">
      <c r="A77430"/>
    </row>
    <row r="77431" spans="1:1">
      <c r="A77431"/>
    </row>
    <row r="77432" spans="1:1">
      <c r="A77432"/>
    </row>
    <row r="77433" spans="1:1">
      <c r="A77433"/>
    </row>
    <row r="77434" spans="1:1">
      <c r="A77434"/>
    </row>
    <row r="77435" spans="1:1">
      <c r="A77435"/>
    </row>
    <row r="77436" spans="1:1">
      <c r="A77436"/>
    </row>
    <row r="77437" spans="1:1">
      <c r="A77437"/>
    </row>
    <row r="77438" spans="1:1">
      <c r="A77438"/>
    </row>
    <row r="77439" spans="1:1">
      <c r="A77439"/>
    </row>
    <row r="77440" spans="1:1">
      <c r="A77440"/>
    </row>
    <row r="77441" spans="1:1">
      <c r="A77441"/>
    </row>
    <row r="77442" spans="1:1">
      <c r="A77442"/>
    </row>
    <row r="77443" spans="1:1">
      <c r="A77443"/>
    </row>
    <row r="77444" spans="1:1">
      <c r="A77444"/>
    </row>
    <row r="77445" spans="1:1">
      <c r="A77445"/>
    </row>
    <row r="77446" spans="1:1">
      <c r="A77446"/>
    </row>
    <row r="77447" spans="1:1">
      <c r="A77447"/>
    </row>
    <row r="77448" spans="1:1">
      <c r="A77448"/>
    </row>
    <row r="77449" spans="1:1">
      <c r="A77449"/>
    </row>
    <row r="77450" spans="1:1">
      <c r="A77450"/>
    </row>
    <row r="77451" spans="1:1">
      <c r="A77451"/>
    </row>
    <row r="77452" spans="1:1">
      <c r="A77452"/>
    </row>
    <row r="77453" spans="1:1">
      <c r="A77453"/>
    </row>
    <row r="77454" spans="1:1">
      <c r="A77454"/>
    </row>
    <row r="77455" spans="1:1">
      <c r="A77455"/>
    </row>
    <row r="77456" spans="1:1">
      <c r="A77456"/>
    </row>
    <row r="77457" spans="1:1">
      <c r="A77457"/>
    </row>
    <row r="77458" spans="1:1">
      <c r="A77458"/>
    </row>
    <row r="77459" spans="1:1">
      <c r="A77459"/>
    </row>
    <row r="77460" spans="1:1">
      <c r="A77460"/>
    </row>
    <row r="77461" spans="1:1">
      <c r="A77461"/>
    </row>
    <row r="77462" spans="1:1">
      <c r="A77462"/>
    </row>
    <row r="77463" spans="1:1">
      <c r="A77463"/>
    </row>
    <row r="77464" spans="1:1">
      <c r="A77464"/>
    </row>
    <row r="77465" spans="1:1">
      <c r="A77465"/>
    </row>
    <row r="77466" spans="1:1">
      <c r="A77466"/>
    </row>
    <row r="77467" spans="1:1">
      <c r="A77467"/>
    </row>
    <row r="77468" spans="1:1">
      <c r="A77468"/>
    </row>
    <row r="77469" spans="1:1">
      <c r="A77469"/>
    </row>
    <row r="77470" spans="1:1">
      <c r="A77470"/>
    </row>
    <row r="77471" spans="1:1">
      <c r="A77471"/>
    </row>
    <row r="77472" spans="1:1">
      <c r="A77472"/>
    </row>
    <row r="77473" spans="1:1">
      <c r="A77473"/>
    </row>
    <row r="77474" spans="1:1">
      <c r="A77474"/>
    </row>
    <row r="77475" spans="1:1">
      <c r="A77475"/>
    </row>
    <row r="77476" spans="1:1">
      <c r="A77476"/>
    </row>
    <row r="77477" spans="1:1">
      <c r="A77477"/>
    </row>
    <row r="77478" spans="1:1">
      <c r="A77478"/>
    </row>
    <row r="77479" spans="1:1">
      <c r="A77479"/>
    </row>
    <row r="77480" spans="1:1">
      <c r="A77480"/>
    </row>
    <row r="77481" spans="1:1">
      <c r="A77481"/>
    </row>
    <row r="77482" spans="1:1">
      <c r="A77482"/>
    </row>
    <row r="77483" spans="1:1">
      <c r="A77483"/>
    </row>
    <row r="77484" spans="1:1">
      <c r="A77484"/>
    </row>
    <row r="77485" spans="1:1">
      <c r="A77485"/>
    </row>
    <row r="77486" spans="1:1">
      <c r="A77486"/>
    </row>
    <row r="77487" spans="1:1">
      <c r="A77487"/>
    </row>
    <row r="77488" spans="1:1">
      <c r="A77488"/>
    </row>
    <row r="77489" spans="1:1">
      <c r="A77489"/>
    </row>
    <row r="77490" spans="1:1">
      <c r="A77490"/>
    </row>
    <row r="77491" spans="1:1">
      <c r="A77491"/>
    </row>
    <row r="77492" spans="1:1">
      <c r="A77492"/>
    </row>
    <row r="77493" spans="1:1">
      <c r="A77493"/>
    </row>
    <row r="77494" spans="1:1">
      <c r="A77494"/>
    </row>
    <row r="77495" spans="1:1">
      <c r="A77495"/>
    </row>
    <row r="77496" spans="1:1">
      <c r="A77496"/>
    </row>
    <row r="77497" spans="1:1">
      <c r="A77497"/>
    </row>
    <row r="77498" spans="1:1">
      <c r="A77498"/>
    </row>
    <row r="77499" spans="1:1">
      <c r="A77499"/>
    </row>
    <row r="77500" spans="1:1">
      <c r="A77500"/>
    </row>
    <row r="77501" spans="1:1">
      <c r="A77501"/>
    </row>
    <row r="77502" spans="1:1">
      <c r="A77502"/>
    </row>
    <row r="77503" spans="1:1">
      <c r="A77503"/>
    </row>
    <row r="77504" spans="1:1">
      <c r="A77504"/>
    </row>
    <row r="77505" spans="1:1">
      <c r="A77505"/>
    </row>
    <row r="77506" spans="1:1">
      <c r="A77506"/>
    </row>
    <row r="77507" spans="1:1">
      <c r="A77507"/>
    </row>
    <row r="77508" spans="1:1">
      <c r="A77508"/>
    </row>
    <row r="77509" spans="1:1">
      <c r="A77509"/>
    </row>
    <row r="77510" spans="1:1">
      <c r="A77510"/>
    </row>
    <row r="77511" spans="1:1">
      <c r="A77511"/>
    </row>
    <row r="77512" spans="1:1">
      <c r="A77512"/>
    </row>
    <row r="77513" spans="1:1">
      <c r="A77513"/>
    </row>
    <row r="77514" spans="1:1">
      <c r="A77514"/>
    </row>
    <row r="77515" spans="1:1">
      <c r="A77515"/>
    </row>
    <row r="77516" spans="1:1">
      <c r="A77516"/>
    </row>
    <row r="77517" spans="1:1">
      <c r="A77517"/>
    </row>
    <row r="77518" spans="1:1">
      <c r="A77518"/>
    </row>
    <row r="77519" spans="1:1">
      <c r="A77519"/>
    </row>
    <row r="77520" spans="1:1">
      <c r="A77520"/>
    </row>
    <row r="77521" spans="1:1">
      <c r="A77521"/>
    </row>
    <row r="77522" spans="1:1">
      <c r="A77522"/>
    </row>
    <row r="77523" spans="1:1">
      <c r="A77523"/>
    </row>
    <row r="77524" spans="1:1">
      <c r="A77524"/>
    </row>
    <row r="77525" spans="1:1">
      <c r="A77525"/>
    </row>
    <row r="77526" spans="1:1">
      <c r="A77526"/>
    </row>
    <row r="77527" spans="1:1">
      <c r="A77527"/>
    </row>
    <row r="77528" spans="1:1">
      <c r="A77528"/>
    </row>
    <row r="77529" spans="1:1">
      <c r="A77529"/>
    </row>
    <row r="77530" spans="1:1">
      <c r="A77530"/>
    </row>
    <row r="77531" spans="1:1">
      <c r="A77531"/>
    </row>
    <row r="77532" spans="1:1">
      <c r="A77532"/>
    </row>
    <row r="77533" spans="1:1">
      <c r="A77533"/>
    </row>
    <row r="77534" spans="1:1">
      <c r="A77534"/>
    </row>
    <row r="77535" spans="1:1">
      <c r="A77535"/>
    </row>
    <row r="77536" spans="1:1">
      <c r="A77536"/>
    </row>
    <row r="77537" spans="1:1">
      <c r="A77537"/>
    </row>
    <row r="77538" spans="1:1">
      <c r="A77538"/>
    </row>
    <row r="77539" spans="1:1">
      <c r="A77539"/>
    </row>
    <row r="77540" spans="1:1">
      <c r="A77540"/>
    </row>
    <row r="77541" spans="1:1">
      <c r="A77541"/>
    </row>
    <row r="77542" spans="1:1">
      <c r="A77542"/>
    </row>
    <row r="77543" spans="1:1">
      <c r="A77543"/>
    </row>
    <row r="77544" spans="1:1">
      <c r="A77544"/>
    </row>
    <row r="77545" spans="1:1">
      <c r="A77545"/>
    </row>
    <row r="77546" spans="1:1">
      <c r="A77546"/>
    </row>
    <row r="77547" spans="1:1">
      <c r="A77547"/>
    </row>
    <row r="77548" spans="1:1">
      <c r="A77548"/>
    </row>
    <row r="77549" spans="1:1">
      <c r="A77549"/>
    </row>
    <row r="77550" spans="1:1">
      <c r="A77550"/>
    </row>
    <row r="77551" spans="1:1">
      <c r="A77551"/>
    </row>
    <row r="77552" spans="1:1">
      <c r="A77552"/>
    </row>
    <row r="77553" spans="1:1">
      <c r="A77553"/>
    </row>
    <row r="77554" spans="1:1">
      <c r="A77554"/>
    </row>
    <row r="77555" spans="1:1">
      <c r="A77555"/>
    </row>
    <row r="77556" spans="1:1">
      <c r="A77556"/>
    </row>
    <row r="77557" spans="1:1">
      <c r="A77557"/>
    </row>
    <row r="77558" spans="1:1">
      <c r="A77558"/>
    </row>
    <row r="77559" spans="1:1">
      <c r="A77559"/>
    </row>
    <row r="77560" spans="1:1">
      <c r="A77560"/>
    </row>
    <row r="77561" spans="1:1">
      <c r="A77561"/>
    </row>
    <row r="77562" spans="1:1">
      <c r="A77562"/>
    </row>
    <row r="77563" spans="1:1">
      <c r="A77563"/>
    </row>
    <row r="77564" spans="1:1">
      <c r="A77564"/>
    </row>
    <row r="77565" spans="1:1">
      <c r="A77565"/>
    </row>
    <row r="77566" spans="1:1">
      <c r="A77566"/>
    </row>
    <row r="77567" spans="1:1">
      <c r="A77567"/>
    </row>
    <row r="77568" spans="1:1">
      <c r="A77568"/>
    </row>
    <row r="77569" spans="1:1">
      <c r="A77569"/>
    </row>
    <row r="77570" spans="1:1">
      <c r="A77570"/>
    </row>
    <row r="77571" spans="1:1">
      <c r="A77571"/>
    </row>
    <row r="77572" spans="1:1">
      <c r="A77572"/>
    </row>
    <row r="77573" spans="1:1">
      <c r="A77573"/>
    </row>
    <row r="77574" spans="1:1">
      <c r="A77574"/>
    </row>
    <row r="77575" spans="1:1">
      <c r="A77575"/>
    </row>
    <row r="77576" spans="1:1">
      <c r="A77576"/>
    </row>
    <row r="77577" spans="1:1">
      <c r="A77577"/>
    </row>
    <row r="77578" spans="1:1">
      <c r="A77578"/>
    </row>
    <row r="77579" spans="1:1">
      <c r="A77579"/>
    </row>
    <row r="77580" spans="1:1">
      <c r="A77580"/>
    </row>
    <row r="77581" spans="1:1">
      <c r="A77581"/>
    </row>
    <row r="77582" spans="1:1">
      <c r="A77582"/>
    </row>
    <row r="77583" spans="1:1">
      <c r="A77583"/>
    </row>
    <row r="77584" spans="1:1">
      <c r="A77584"/>
    </row>
    <row r="77585" spans="1:1">
      <c r="A77585"/>
    </row>
    <row r="77586" spans="1:1">
      <c r="A77586"/>
    </row>
    <row r="77587" spans="1:1">
      <c r="A77587"/>
    </row>
    <row r="77588" spans="1:1">
      <c r="A77588"/>
    </row>
    <row r="77589" spans="1:1">
      <c r="A77589"/>
    </row>
    <row r="77590" spans="1:1">
      <c r="A77590"/>
    </row>
    <row r="77591" spans="1:1">
      <c r="A77591"/>
    </row>
    <row r="77592" spans="1:1">
      <c r="A77592"/>
    </row>
    <row r="77593" spans="1:1">
      <c r="A77593"/>
    </row>
    <row r="77594" spans="1:1">
      <c r="A77594"/>
    </row>
    <row r="77595" spans="1:1">
      <c r="A77595"/>
    </row>
    <row r="77596" spans="1:1">
      <c r="A77596"/>
    </row>
    <row r="77597" spans="1:1">
      <c r="A77597"/>
    </row>
    <row r="77598" spans="1:1">
      <c r="A77598"/>
    </row>
    <row r="77599" spans="1:1">
      <c r="A77599"/>
    </row>
    <row r="77600" spans="1:1">
      <c r="A77600"/>
    </row>
    <row r="77601" spans="1:1">
      <c r="A77601"/>
    </row>
    <row r="77602" spans="1:1">
      <c r="A77602"/>
    </row>
    <row r="77603" spans="1:1">
      <c r="A77603"/>
    </row>
    <row r="77604" spans="1:1">
      <c r="A77604"/>
    </row>
    <row r="77605" spans="1:1">
      <c r="A77605"/>
    </row>
    <row r="77606" spans="1:1">
      <c r="A77606"/>
    </row>
    <row r="77607" spans="1:1">
      <c r="A77607"/>
    </row>
    <row r="77608" spans="1:1">
      <c r="A77608"/>
    </row>
    <row r="77609" spans="1:1">
      <c r="A77609"/>
    </row>
    <row r="77610" spans="1:1">
      <c r="A77610"/>
    </row>
    <row r="77611" spans="1:1">
      <c r="A77611"/>
    </row>
    <row r="77612" spans="1:1">
      <c r="A77612"/>
    </row>
    <row r="77613" spans="1:1">
      <c r="A77613"/>
    </row>
    <row r="77614" spans="1:1">
      <c r="A77614"/>
    </row>
    <row r="77615" spans="1:1">
      <c r="A77615"/>
    </row>
    <row r="77616" spans="1:1">
      <c r="A77616"/>
    </row>
    <row r="77617" spans="1:1">
      <c r="A77617"/>
    </row>
    <row r="77618" spans="1:1">
      <c r="A77618"/>
    </row>
    <row r="77619" spans="1:1">
      <c r="A77619"/>
    </row>
    <row r="77620" spans="1:1">
      <c r="A77620"/>
    </row>
    <row r="77621" spans="1:1">
      <c r="A77621"/>
    </row>
    <row r="77622" spans="1:1">
      <c r="A77622"/>
    </row>
    <row r="77623" spans="1:1">
      <c r="A77623"/>
    </row>
    <row r="77624" spans="1:1">
      <c r="A77624"/>
    </row>
    <row r="77625" spans="1:1">
      <c r="A77625"/>
    </row>
    <row r="77626" spans="1:1">
      <c r="A77626"/>
    </row>
    <row r="77627" spans="1:1">
      <c r="A77627"/>
    </row>
    <row r="77628" spans="1:1">
      <c r="A77628"/>
    </row>
    <row r="77629" spans="1:1">
      <c r="A77629"/>
    </row>
    <row r="77630" spans="1:1">
      <c r="A77630"/>
    </row>
    <row r="77631" spans="1:1">
      <c r="A77631"/>
    </row>
    <row r="77632" spans="1:1">
      <c r="A77632"/>
    </row>
    <row r="77633" spans="1:1">
      <c r="A77633"/>
    </row>
    <row r="77634" spans="1:1">
      <c r="A77634"/>
    </row>
    <row r="77635" spans="1:1">
      <c r="A77635"/>
    </row>
    <row r="77636" spans="1:1">
      <c r="A77636"/>
    </row>
    <row r="77637" spans="1:1">
      <c r="A77637"/>
    </row>
    <row r="77638" spans="1:1">
      <c r="A77638"/>
    </row>
    <row r="77639" spans="1:1">
      <c r="A77639"/>
    </row>
    <row r="77640" spans="1:1">
      <c r="A77640"/>
    </row>
    <row r="77641" spans="1:1">
      <c r="A77641"/>
    </row>
    <row r="77642" spans="1:1">
      <c r="A77642"/>
    </row>
    <row r="77643" spans="1:1">
      <c r="A77643"/>
    </row>
    <row r="77644" spans="1:1">
      <c r="A77644"/>
    </row>
    <row r="77645" spans="1:1">
      <c r="A77645"/>
    </row>
    <row r="77646" spans="1:1">
      <c r="A77646"/>
    </row>
    <row r="77647" spans="1:1">
      <c r="A77647"/>
    </row>
    <row r="77648" spans="1:1">
      <c r="A77648"/>
    </row>
    <row r="77649" spans="1:1">
      <c r="A77649"/>
    </row>
    <row r="77650" spans="1:1">
      <c r="A77650"/>
    </row>
    <row r="77651" spans="1:1">
      <c r="A77651"/>
    </row>
    <row r="77652" spans="1:1">
      <c r="A77652"/>
    </row>
    <row r="77653" spans="1:1">
      <c r="A77653"/>
    </row>
    <row r="77654" spans="1:1">
      <c r="A77654"/>
    </row>
    <row r="77655" spans="1:1">
      <c r="A77655"/>
    </row>
    <row r="77656" spans="1:1">
      <c r="A77656"/>
    </row>
    <row r="77657" spans="1:1">
      <c r="A77657"/>
    </row>
    <row r="77658" spans="1:1">
      <c r="A77658"/>
    </row>
    <row r="77659" spans="1:1">
      <c r="A77659"/>
    </row>
    <row r="77660" spans="1:1">
      <c r="A77660"/>
    </row>
    <row r="77661" spans="1:1">
      <c r="A77661"/>
    </row>
    <row r="77662" spans="1:1">
      <c r="A77662"/>
    </row>
    <row r="77663" spans="1:1">
      <c r="A77663"/>
    </row>
    <row r="77664" spans="1:1">
      <c r="A77664"/>
    </row>
    <row r="77665" spans="1:1">
      <c r="A77665"/>
    </row>
    <row r="77666" spans="1:1">
      <c r="A77666"/>
    </row>
    <row r="77667" spans="1:1">
      <c r="A77667"/>
    </row>
    <row r="77668" spans="1:1">
      <c r="A77668"/>
    </row>
    <row r="77669" spans="1:1">
      <c r="A77669"/>
    </row>
    <row r="77670" spans="1:1">
      <c r="A77670"/>
    </row>
    <row r="77671" spans="1:1">
      <c r="A77671"/>
    </row>
    <row r="77672" spans="1:1">
      <c r="A77672"/>
    </row>
    <row r="77673" spans="1:1">
      <c r="A77673"/>
    </row>
    <row r="77674" spans="1:1">
      <c r="A77674"/>
    </row>
    <row r="77675" spans="1:1">
      <c r="A77675"/>
    </row>
    <row r="77676" spans="1:1">
      <c r="A77676"/>
    </row>
    <row r="77677" spans="1:1">
      <c r="A77677"/>
    </row>
    <row r="77678" spans="1:1">
      <c r="A77678"/>
    </row>
    <row r="77679" spans="1:1">
      <c r="A77679"/>
    </row>
    <row r="77680" spans="1:1">
      <c r="A77680"/>
    </row>
    <row r="77681" spans="1:1">
      <c r="A77681"/>
    </row>
    <row r="77682" spans="1:1">
      <c r="A77682"/>
    </row>
    <row r="77683" spans="1:1">
      <c r="A77683"/>
    </row>
    <row r="77684" spans="1:1">
      <c r="A77684"/>
    </row>
    <row r="77685" spans="1:1">
      <c r="A77685"/>
    </row>
    <row r="77686" spans="1:1">
      <c r="A77686"/>
    </row>
    <row r="77687" spans="1:1">
      <c r="A77687"/>
    </row>
    <row r="77688" spans="1:1">
      <c r="A77688"/>
    </row>
    <row r="77689" spans="1:1">
      <c r="A77689"/>
    </row>
    <row r="77690" spans="1:1">
      <c r="A77690"/>
    </row>
    <row r="77691" spans="1:1">
      <c r="A77691"/>
    </row>
    <row r="77692" spans="1:1">
      <c r="A77692"/>
    </row>
    <row r="77693" spans="1:1">
      <c r="A77693"/>
    </row>
    <row r="77694" spans="1:1">
      <c r="A77694"/>
    </row>
    <row r="77695" spans="1:1">
      <c r="A77695"/>
    </row>
    <row r="77696" spans="1:1">
      <c r="A77696"/>
    </row>
    <row r="77697" spans="1:1">
      <c r="A77697"/>
    </row>
    <row r="77698" spans="1:1">
      <c r="A77698"/>
    </row>
    <row r="77699" spans="1:1">
      <c r="A77699"/>
    </row>
    <row r="77700" spans="1:1">
      <c r="A77700"/>
    </row>
    <row r="77701" spans="1:1">
      <c r="A77701"/>
    </row>
    <row r="77702" spans="1:1">
      <c r="A77702"/>
    </row>
    <row r="77703" spans="1:1">
      <c r="A77703"/>
    </row>
    <row r="77704" spans="1:1">
      <c r="A77704"/>
    </row>
    <row r="77705" spans="1:1">
      <c r="A77705"/>
    </row>
    <row r="77706" spans="1:1">
      <c r="A77706"/>
    </row>
    <row r="77707" spans="1:1">
      <c r="A77707"/>
    </row>
    <row r="77708" spans="1:1">
      <c r="A77708"/>
    </row>
    <row r="77709" spans="1:1">
      <c r="A77709"/>
    </row>
    <row r="77710" spans="1:1">
      <c r="A77710"/>
    </row>
    <row r="77711" spans="1:1">
      <c r="A77711"/>
    </row>
    <row r="77712" spans="1:1">
      <c r="A77712"/>
    </row>
    <row r="77713" spans="1:1">
      <c r="A77713"/>
    </row>
    <row r="77714" spans="1:1">
      <c r="A77714"/>
    </row>
    <row r="77715" spans="1:1">
      <c r="A77715"/>
    </row>
    <row r="77716" spans="1:1">
      <c r="A77716"/>
    </row>
    <row r="77717" spans="1:1">
      <c r="A77717"/>
    </row>
    <row r="77718" spans="1:1">
      <c r="A77718"/>
    </row>
    <row r="77719" spans="1:1">
      <c r="A77719"/>
    </row>
    <row r="77720" spans="1:1">
      <c r="A77720"/>
    </row>
    <row r="77721" spans="1:1">
      <c r="A77721"/>
    </row>
    <row r="77722" spans="1:1">
      <c r="A77722"/>
    </row>
    <row r="77723" spans="1:1">
      <c r="A77723"/>
    </row>
    <row r="77724" spans="1:1">
      <c r="A77724"/>
    </row>
    <row r="77725" spans="1:1">
      <c r="A77725"/>
    </row>
    <row r="77726" spans="1:1">
      <c r="A77726"/>
    </row>
    <row r="77727" spans="1:1">
      <c r="A77727"/>
    </row>
    <row r="77728" spans="1:1">
      <c r="A77728"/>
    </row>
    <row r="77729" spans="1:1">
      <c r="A77729"/>
    </row>
    <row r="77730" spans="1:1">
      <c r="A77730"/>
    </row>
    <row r="77731" spans="1:1">
      <c r="A77731"/>
    </row>
    <row r="77732" spans="1:1">
      <c r="A77732"/>
    </row>
    <row r="77733" spans="1:1">
      <c r="A77733"/>
    </row>
    <row r="77734" spans="1:1">
      <c r="A77734"/>
    </row>
    <row r="77735" spans="1:1">
      <c r="A77735"/>
    </row>
    <row r="77736" spans="1:1">
      <c r="A77736"/>
    </row>
    <row r="77737" spans="1:1">
      <c r="A77737"/>
    </row>
    <row r="77738" spans="1:1">
      <c r="A77738"/>
    </row>
    <row r="77739" spans="1:1">
      <c r="A77739"/>
    </row>
    <row r="77740" spans="1:1">
      <c r="A77740"/>
    </row>
    <row r="77741" spans="1:1">
      <c r="A77741"/>
    </row>
    <row r="77742" spans="1:1">
      <c r="A77742"/>
    </row>
    <row r="77743" spans="1:1">
      <c r="A77743"/>
    </row>
    <row r="77744" spans="1:1">
      <c r="A77744"/>
    </row>
    <row r="77745" spans="1:1">
      <c r="A77745"/>
    </row>
    <row r="77746" spans="1:1">
      <c r="A77746"/>
    </row>
    <row r="77747" spans="1:1">
      <c r="A77747"/>
    </row>
    <row r="77748" spans="1:1">
      <c r="A77748"/>
    </row>
    <row r="77749" spans="1:1">
      <c r="A77749"/>
    </row>
    <row r="77750" spans="1:1">
      <c r="A77750"/>
    </row>
    <row r="77751" spans="1:1">
      <c r="A77751"/>
    </row>
    <row r="77752" spans="1:1">
      <c r="A77752"/>
    </row>
    <row r="77753" spans="1:1">
      <c r="A77753"/>
    </row>
    <row r="77754" spans="1:1">
      <c r="A77754"/>
    </row>
    <row r="77755" spans="1:1">
      <c r="A77755"/>
    </row>
    <row r="77756" spans="1:1">
      <c r="A77756"/>
    </row>
    <row r="77757" spans="1:1">
      <c r="A77757"/>
    </row>
    <row r="77758" spans="1:1">
      <c r="A77758"/>
    </row>
    <row r="77759" spans="1:1">
      <c r="A77759"/>
    </row>
    <row r="77760" spans="1:1">
      <c r="A77760"/>
    </row>
    <row r="77761" spans="1:1">
      <c r="A77761"/>
    </row>
    <row r="77762" spans="1:1">
      <c r="A77762"/>
    </row>
    <row r="77763" spans="1:1">
      <c r="A77763"/>
    </row>
    <row r="77764" spans="1:1">
      <c r="A77764"/>
    </row>
    <row r="77765" spans="1:1">
      <c r="A77765"/>
    </row>
    <row r="77766" spans="1:1">
      <c r="A77766"/>
    </row>
    <row r="77767" spans="1:1">
      <c r="A77767"/>
    </row>
    <row r="77768" spans="1:1">
      <c r="A77768"/>
    </row>
    <row r="77769" spans="1:1">
      <c r="A77769"/>
    </row>
    <row r="77770" spans="1:1">
      <c r="A77770"/>
    </row>
    <row r="77771" spans="1:1">
      <c r="A77771"/>
    </row>
    <row r="77772" spans="1:1">
      <c r="A77772"/>
    </row>
    <row r="77773" spans="1:1">
      <c r="A77773"/>
    </row>
    <row r="77774" spans="1:1">
      <c r="A77774"/>
    </row>
    <row r="77775" spans="1:1">
      <c r="A77775"/>
    </row>
    <row r="77776" spans="1:1">
      <c r="A77776"/>
    </row>
    <row r="77777" spans="1:1">
      <c r="A77777"/>
    </row>
    <row r="77778" spans="1:1">
      <c r="A77778"/>
    </row>
    <row r="77779" spans="1:1">
      <c r="A77779"/>
    </row>
    <row r="77780" spans="1:1">
      <c r="A77780"/>
    </row>
    <row r="77781" spans="1:1">
      <c r="A77781"/>
    </row>
    <row r="77782" spans="1:1">
      <c r="A77782"/>
    </row>
    <row r="77783" spans="1:1">
      <c r="A77783"/>
    </row>
    <row r="77784" spans="1:1">
      <c r="A77784"/>
    </row>
    <row r="77785" spans="1:1">
      <c r="A77785"/>
    </row>
    <row r="77786" spans="1:1">
      <c r="A77786"/>
    </row>
    <row r="77787" spans="1:1">
      <c r="A77787"/>
    </row>
    <row r="77788" spans="1:1">
      <c r="A77788"/>
    </row>
    <row r="77789" spans="1:1">
      <c r="A77789"/>
    </row>
    <row r="77790" spans="1:1">
      <c r="A77790"/>
    </row>
    <row r="77791" spans="1:1">
      <c r="A77791"/>
    </row>
    <row r="77792" spans="1:1">
      <c r="A77792"/>
    </row>
    <row r="77793" spans="1:1">
      <c r="A77793"/>
    </row>
    <row r="77794" spans="1:1">
      <c r="A77794"/>
    </row>
    <row r="77795" spans="1:1">
      <c r="A77795"/>
    </row>
    <row r="77796" spans="1:1">
      <c r="A77796"/>
    </row>
    <row r="77797" spans="1:1">
      <c r="A77797"/>
    </row>
    <row r="77798" spans="1:1">
      <c r="A77798"/>
    </row>
    <row r="77799" spans="1:1">
      <c r="A77799"/>
    </row>
    <row r="77800" spans="1:1">
      <c r="A77800"/>
    </row>
    <row r="77801" spans="1:1">
      <c r="A77801"/>
    </row>
    <row r="77802" spans="1:1">
      <c r="A77802"/>
    </row>
    <row r="77803" spans="1:1">
      <c r="A77803"/>
    </row>
    <row r="77804" spans="1:1">
      <c r="A77804"/>
    </row>
    <row r="77805" spans="1:1">
      <c r="A77805"/>
    </row>
    <row r="77806" spans="1:1">
      <c r="A77806"/>
    </row>
    <row r="77807" spans="1:1">
      <c r="A77807"/>
    </row>
    <row r="77808" spans="1:1">
      <c r="A77808"/>
    </row>
    <row r="77809" spans="1:1">
      <c r="A77809"/>
    </row>
    <row r="77810" spans="1:1">
      <c r="A77810"/>
    </row>
    <row r="77811" spans="1:1">
      <c r="A77811"/>
    </row>
    <row r="77812" spans="1:1">
      <c r="A77812"/>
    </row>
    <row r="77813" spans="1:1">
      <c r="A77813"/>
    </row>
    <row r="77814" spans="1:1">
      <c r="A77814"/>
    </row>
    <row r="77815" spans="1:1">
      <c r="A77815"/>
    </row>
    <row r="77816" spans="1:1">
      <c r="A77816"/>
    </row>
    <row r="77817" spans="1:1">
      <c r="A77817"/>
    </row>
    <row r="77818" spans="1:1">
      <c r="A77818"/>
    </row>
    <row r="77819" spans="1:1">
      <c r="A77819"/>
    </row>
    <row r="77820" spans="1:1">
      <c r="A77820"/>
    </row>
    <row r="77821" spans="1:1">
      <c r="A77821"/>
    </row>
    <row r="77822" spans="1:1">
      <c r="A77822"/>
    </row>
    <row r="77823" spans="1:1">
      <c r="A77823"/>
    </row>
    <row r="77824" spans="1:1">
      <c r="A77824"/>
    </row>
    <row r="77825" spans="1:1">
      <c r="A77825"/>
    </row>
    <row r="77826" spans="1:1">
      <c r="A77826"/>
    </row>
    <row r="77827" spans="1:1">
      <c r="A77827"/>
    </row>
    <row r="77828" spans="1:1">
      <c r="A77828"/>
    </row>
    <row r="77829" spans="1:1">
      <c r="A77829"/>
    </row>
    <row r="77830" spans="1:1">
      <c r="A77830"/>
    </row>
    <row r="77831" spans="1:1">
      <c r="A77831"/>
    </row>
    <row r="77832" spans="1:1">
      <c r="A77832"/>
    </row>
    <row r="77833" spans="1:1">
      <c r="A77833"/>
    </row>
    <row r="77834" spans="1:1">
      <c r="A77834"/>
    </row>
    <row r="77835" spans="1:1">
      <c r="A77835"/>
    </row>
    <row r="77836" spans="1:1">
      <c r="A77836"/>
    </row>
    <row r="77837" spans="1:1">
      <c r="A77837"/>
    </row>
    <row r="77838" spans="1:1">
      <c r="A77838"/>
    </row>
    <row r="77839" spans="1:1">
      <c r="A77839"/>
    </row>
    <row r="77840" spans="1:1">
      <c r="A77840"/>
    </row>
    <row r="77841" spans="1:1">
      <c r="A77841"/>
    </row>
    <row r="77842" spans="1:1">
      <c r="A77842"/>
    </row>
    <row r="77843" spans="1:1">
      <c r="A77843"/>
    </row>
    <row r="77844" spans="1:1">
      <c r="A77844"/>
    </row>
    <row r="77845" spans="1:1">
      <c r="A77845"/>
    </row>
    <row r="77846" spans="1:1">
      <c r="A77846"/>
    </row>
    <row r="77847" spans="1:1">
      <c r="A77847"/>
    </row>
    <row r="77848" spans="1:1">
      <c r="A77848"/>
    </row>
    <row r="77849" spans="1:1">
      <c r="A77849"/>
    </row>
    <row r="77850" spans="1:1">
      <c r="A77850"/>
    </row>
    <row r="77851" spans="1:1">
      <c r="A77851"/>
    </row>
    <row r="77852" spans="1:1">
      <c r="A77852"/>
    </row>
    <row r="77853" spans="1:1">
      <c r="A77853"/>
    </row>
    <row r="77854" spans="1:1">
      <c r="A77854"/>
    </row>
    <row r="77855" spans="1:1">
      <c r="A77855"/>
    </row>
    <row r="77856" spans="1:1">
      <c r="A77856"/>
    </row>
    <row r="77857" spans="1:1">
      <c r="A77857"/>
    </row>
    <row r="77858" spans="1:1">
      <c r="A77858"/>
    </row>
    <row r="77859" spans="1:1">
      <c r="A77859"/>
    </row>
    <row r="77860" spans="1:1">
      <c r="A77860"/>
    </row>
    <row r="77861" spans="1:1">
      <c r="A77861"/>
    </row>
    <row r="77862" spans="1:1">
      <c r="A77862"/>
    </row>
    <row r="77863" spans="1:1">
      <c r="A77863"/>
    </row>
    <row r="77864" spans="1:1">
      <c r="A77864"/>
    </row>
    <row r="77865" spans="1:1">
      <c r="A77865"/>
    </row>
    <row r="77866" spans="1:1">
      <c r="A77866"/>
    </row>
    <row r="77867" spans="1:1">
      <c r="A77867"/>
    </row>
    <row r="77868" spans="1:1">
      <c r="A77868"/>
    </row>
    <row r="77869" spans="1:1">
      <c r="A77869"/>
    </row>
    <row r="77870" spans="1:1">
      <c r="A77870"/>
    </row>
    <row r="77871" spans="1:1">
      <c r="A77871"/>
    </row>
    <row r="77872" spans="1:1">
      <c r="A77872"/>
    </row>
    <row r="77873" spans="1:1">
      <c r="A77873"/>
    </row>
    <row r="77874" spans="1:1">
      <c r="A77874"/>
    </row>
    <row r="77875" spans="1:1">
      <c r="A77875"/>
    </row>
    <row r="77876" spans="1:1">
      <c r="A77876"/>
    </row>
    <row r="77877" spans="1:1">
      <c r="A77877"/>
    </row>
    <row r="77878" spans="1:1">
      <c r="A77878"/>
    </row>
    <row r="77879" spans="1:1">
      <c r="A77879"/>
    </row>
    <row r="77880" spans="1:1">
      <c r="A77880"/>
    </row>
    <row r="77881" spans="1:1">
      <c r="A77881"/>
    </row>
    <row r="77882" spans="1:1">
      <c r="A77882"/>
    </row>
    <row r="77883" spans="1:1">
      <c r="A77883"/>
    </row>
    <row r="77884" spans="1:1">
      <c r="A77884"/>
    </row>
    <row r="77885" spans="1:1">
      <c r="A77885"/>
    </row>
    <row r="77886" spans="1:1">
      <c r="A77886"/>
    </row>
    <row r="77887" spans="1:1">
      <c r="A77887"/>
    </row>
    <row r="77888" spans="1:1">
      <c r="A77888"/>
    </row>
    <row r="77889" spans="1:1">
      <c r="A77889"/>
    </row>
    <row r="77890" spans="1:1">
      <c r="A77890"/>
    </row>
    <row r="77891" spans="1:1">
      <c r="A77891"/>
    </row>
    <row r="77892" spans="1:1">
      <c r="A77892"/>
    </row>
    <row r="77893" spans="1:1">
      <c r="A77893"/>
    </row>
    <row r="77894" spans="1:1">
      <c r="A77894"/>
    </row>
    <row r="77895" spans="1:1">
      <c r="A77895"/>
    </row>
    <row r="77896" spans="1:1">
      <c r="A77896"/>
    </row>
    <row r="77897" spans="1:1">
      <c r="A77897"/>
    </row>
    <row r="77898" spans="1:1">
      <c r="A77898"/>
    </row>
    <row r="77899" spans="1:1">
      <c r="A77899"/>
    </row>
    <row r="77900" spans="1:1">
      <c r="A77900"/>
    </row>
    <row r="77901" spans="1:1">
      <c r="A77901"/>
    </row>
    <row r="77902" spans="1:1">
      <c r="A77902"/>
    </row>
    <row r="77903" spans="1:1">
      <c r="A77903"/>
    </row>
    <row r="77904" spans="1:1">
      <c r="A77904"/>
    </row>
    <row r="77905" spans="1:1">
      <c r="A77905"/>
    </row>
    <row r="77906" spans="1:1">
      <c r="A77906"/>
    </row>
    <row r="77907" spans="1:1">
      <c r="A77907"/>
    </row>
    <row r="77908" spans="1:1">
      <c r="A77908"/>
    </row>
    <row r="77909" spans="1:1">
      <c r="A77909"/>
    </row>
    <row r="77910" spans="1:1">
      <c r="A77910"/>
    </row>
    <row r="77911" spans="1:1">
      <c r="A77911"/>
    </row>
    <row r="77912" spans="1:1">
      <c r="A77912"/>
    </row>
    <row r="77913" spans="1:1">
      <c r="A77913"/>
    </row>
    <row r="77914" spans="1:1">
      <c r="A77914"/>
    </row>
    <row r="77915" spans="1:1">
      <c r="A77915"/>
    </row>
    <row r="77916" spans="1:1">
      <c r="A77916"/>
    </row>
    <row r="77917" spans="1:1">
      <c r="A77917"/>
    </row>
    <row r="77918" spans="1:1">
      <c r="A77918"/>
    </row>
    <row r="77919" spans="1:1">
      <c r="A77919"/>
    </row>
    <row r="77920" spans="1:1">
      <c r="A77920"/>
    </row>
    <row r="77921" spans="1:1">
      <c r="A77921"/>
    </row>
    <row r="77922" spans="1:1">
      <c r="A77922"/>
    </row>
    <row r="77923" spans="1:1">
      <c r="A77923"/>
    </row>
    <row r="77924" spans="1:1">
      <c r="A77924"/>
    </row>
    <row r="77925" spans="1:1">
      <c r="A77925"/>
    </row>
    <row r="77926" spans="1:1">
      <c r="A77926"/>
    </row>
    <row r="77927" spans="1:1">
      <c r="A77927"/>
    </row>
    <row r="77928" spans="1:1">
      <c r="A77928"/>
    </row>
    <row r="77929" spans="1:1">
      <c r="A77929"/>
    </row>
    <row r="77930" spans="1:1">
      <c r="A77930"/>
    </row>
    <row r="77931" spans="1:1">
      <c r="A77931"/>
    </row>
    <row r="77932" spans="1:1">
      <c r="A77932"/>
    </row>
    <row r="77933" spans="1:1">
      <c r="A77933"/>
    </row>
    <row r="77934" spans="1:1">
      <c r="A77934"/>
    </row>
    <row r="77935" spans="1:1">
      <c r="A77935"/>
    </row>
    <row r="77936" spans="1:1">
      <c r="A77936"/>
    </row>
    <row r="77937" spans="1:1">
      <c r="A77937"/>
    </row>
    <row r="77938" spans="1:1">
      <c r="A77938"/>
    </row>
    <row r="77939" spans="1:1">
      <c r="A77939"/>
    </row>
    <row r="77940" spans="1:1">
      <c r="A77940"/>
    </row>
    <row r="77941" spans="1:1">
      <c r="A77941"/>
    </row>
    <row r="77942" spans="1:1">
      <c r="A77942"/>
    </row>
    <row r="77943" spans="1:1">
      <c r="A77943"/>
    </row>
    <row r="77944" spans="1:1">
      <c r="A77944"/>
    </row>
    <row r="77945" spans="1:1">
      <c r="A77945"/>
    </row>
    <row r="77946" spans="1:1">
      <c r="A77946"/>
    </row>
    <row r="77947" spans="1:1">
      <c r="A77947"/>
    </row>
    <row r="77948" spans="1:1">
      <c r="A77948"/>
    </row>
    <row r="77949" spans="1:1">
      <c r="A77949"/>
    </row>
    <row r="77950" spans="1:1">
      <c r="A77950"/>
    </row>
    <row r="77951" spans="1:1">
      <c r="A77951"/>
    </row>
    <row r="77952" spans="1:1">
      <c r="A77952"/>
    </row>
    <row r="77953" spans="1:1">
      <c r="A77953"/>
    </row>
    <row r="77954" spans="1:1">
      <c r="A77954"/>
    </row>
    <row r="77955" spans="1:1">
      <c r="A77955"/>
    </row>
    <row r="77956" spans="1:1">
      <c r="A77956"/>
    </row>
    <row r="77957" spans="1:1">
      <c r="A77957"/>
    </row>
    <row r="77958" spans="1:1">
      <c r="A77958"/>
    </row>
    <row r="77959" spans="1:1">
      <c r="A77959"/>
    </row>
    <row r="77960" spans="1:1">
      <c r="A77960"/>
    </row>
    <row r="77961" spans="1:1">
      <c r="A77961"/>
    </row>
    <row r="77962" spans="1:1">
      <c r="A77962"/>
    </row>
    <row r="77963" spans="1:1">
      <c r="A77963"/>
    </row>
    <row r="77964" spans="1:1">
      <c r="A77964"/>
    </row>
    <row r="77965" spans="1:1">
      <c r="A77965"/>
    </row>
    <row r="77966" spans="1:1">
      <c r="A77966"/>
    </row>
    <row r="77967" spans="1:1">
      <c r="A77967"/>
    </row>
    <row r="77968" spans="1:1">
      <c r="A77968"/>
    </row>
    <row r="77969" spans="1:1">
      <c r="A77969"/>
    </row>
    <row r="77970" spans="1:1">
      <c r="A77970"/>
    </row>
    <row r="77971" spans="1:1">
      <c r="A77971"/>
    </row>
    <row r="77972" spans="1:1">
      <c r="A77972"/>
    </row>
    <row r="77973" spans="1:1">
      <c r="A77973"/>
    </row>
    <row r="77974" spans="1:1">
      <c r="A77974"/>
    </row>
    <row r="77975" spans="1:1">
      <c r="A77975"/>
    </row>
    <row r="77976" spans="1:1">
      <c r="A77976"/>
    </row>
    <row r="77977" spans="1:1">
      <c r="A77977"/>
    </row>
    <row r="77978" spans="1:1">
      <c r="A77978"/>
    </row>
    <row r="77979" spans="1:1">
      <c r="A77979"/>
    </row>
    <row r="77980" spans="1:1">
      <c r="A77980"/>
    </row>
    <row r="77981" spans="1:1">
      <c r="A77981"/>
    </row>
    <row r="77982" spans="1:1">
      <c r="A77982"/>
    </row>
    <row r="77983" spans="1:1">
      <c r="A77983"/>
    </row>
    <row r="77984" spans="1:1">
      <c r="A77984"/>
    </row>
    <row r="77985" spans="1:1">
      <c r="A77985"/>
    </row>
    <row r="77986" spans="1:1">
      <c r="A77986"/>
    </row>
    <row r="77987" spans="1:1">
      <c r="A77987"/>
    </row>
    <row r="77988" spans="1:1">
      <c r="A77988"/>
    </row>
    <row r="77989" spans="1:1">
      <c r="A77989"/>
    </row>
    <row r="77990" spans="1:1">
      <c r="A77990"/>
    </row>
    <row r="77991" spans="1:1">
      <c r="A77991"/>
    </row>
    <row r="77992" spans="1:1">
      <c r="A77992"/>
    </row>
    <row r="77993" spans="1:1">
      <c r="A77993"/>
    </row>
    <row r="77994" spans="1:1">
      <c r="A77994"/>
    </row>
    <row r="77995" spans="1:1">
      <c r="A77995"/>
    </row>
    <row r="77996" spans="1:1">
      <c r="A77996"/>
    </row>
    <row r="77997" spans="1:1">
      <c r="A77997"/>
    </row>
    <row r="77998" spans="1:1">
      <c r="A77998"/>
    </row>
    <row r="77999" spans="1:1">
      <c r="A77999"/>
    </row>
    <row r="78000" spans="1:1">
      <c r="A78000"/>
    </row>
    <row r="78001" spans="1:1">
      <c r="A78001"/>
    </row>
    <row r="78002" spans="1:1">
      <c r="A78002"/>
    </row>
    <row r="78003" spans="1:1">
      <c r="A78003"/>
    </row>
    <row r="78004" spans="1:1">
      <c r="A78004"/>
    </row>
    <row r="78005" spans="1:1">
      <c r="A78005"/>
    </row>
    <row r="78006" spans="1:1">
      <c r="A78006"/>
    </row>
    <row r="78007" spans="1:1">
      <c r="A78007"/>
    </row>
    <row r="78008" spans="1:1">
      <c r="A78008"/>
    </row>
    <row r="78009" spans="1:1">
      <c r="A78009"/>
    </row>
    <row r="78010" spans="1:1">
      <c r="A78010"/>
    </row>
    <row r="78011" spans="1:1">
      <c r="A78011"/>
    </row>
    <row r="78012" spans="1:1">
      <c r="A78012"/>
    </row>
    <row r="78013" spans="1:1">
      <c r="A78013"/>
    </row>
    <row r="78014" spans="1:1">
      <c r="A78014"/>
    </row>
    <row r="78015" spans="1:1">
      <c r="A78015"/>
    </row>
    <row r="78016" spans="1:1">
      <c r="A78016"/>
    </row>
    <row r="78017" spans="1:1">
      <c r="A78017"/>
    </row>
    <row r="78018" spans="1:1">
      <c r="A78018"/>
    </row>
    <row r="78019" spans="1:1">
      <c r="A78019"/>
    </row>
    <row r="78020" spans="1:1">
      <c r="A78020"/>
    </row>
    <row r="78021" spans="1:1">
      <c r="A78021"/>
    </row>
    <row r="78022" spans="1:1">
      <c r="A78022"/>
    </row>
    <row r="78023" spans="1:1">
      <c r="A78023"/>
    </row>
    <row r="78024" spans="1:1">
      <c r="A78024"/>
    </row>
    <row r="78025" spans="1:1">
      <c r="A78025"/>
    </row>
    <row r="78026" spans="1:1">
      <c r="A78026"/>
    </row>
    <row r="78027" spans="1:1">
      <c r="A78027"/>
    </row>
    <row r="78028" spans="1:1">
      <c r="A78028"/>
    </row>
    <row r="78029" spans="1:1">
      <c r="A78029"/>
    </row>
    <row r="78030" spans="1:1">
      <c r="A78030"/>
    </row>
    <row r="78031" spans="1:1">
      <c r="A78031"/>
    </row>
    <row r="78032" spans="1:1">
      <c r="A78032"/>
    </row>
    <row r="78033" spans="1:1">
      <c r="A78033"/>
    </row>
    <row r="78034" spans="1:1">
      <c r="A78034"/>
    </row>
    <row r="78035" spans="1:1">
      <c r="A78035"/>
    </row>
    <row r="78036" spans="1:1">
      <c r="A78036"/>
    </row>
    <row r="78037" spans="1:1">
      <c r="A78037"/>
    </row>
    <row r="78038" spans="1:1">
      <c r="A78038"/>
    </row>
    <row r="78039" spans="1:1">
      <c r="A78039"/>
    </row>
    <row r="78040" spans="1:1">
      <c r="A78040"/>
    </row>
    <row r="78041" spans="1:1">
      <c r="A78041"/>
    </row>
    <row r="78042" spans="1:1">
      <c r="A78042"/>
    </row>
    <row r="78043" spans="1:1">
      <c r="A78043"/>
    </row>
    <row r="78044" spans="1:1">
      <c r="A78044"/>
    </row>
    <row r="78045" spans="1:1">
      <c r="A78045"/>
    </row>
    <row r="78046" spans="1:1">
      <c r="A78046"/>
    </row>
    <row r="78047" spans="1:1">
      <c r="A78047"/>
    </row>
    <row r="78048" spans="1:1">
      <c r="A78048"/>
    </row>
    <row r="78049" spans="1:1">
      <c r="A78049"/>
    </row>
    <row r="78050" spans="1:1">
      <c r="A78050"/>
    </row>
    <row r="78051" spans="1:1">
      <c r="A78051"/>
    </row>
    <row r="78052" spans="1:1">
      <c r="A78052"/>
    </row>
    <row r="78053" spans="1:1">
      <c r="A78053"/>
    </row>
    <row r="78054" spans="1:1">
      <c r="A78054"/>
    </row>
    <row r="78055" spans="1:1">
      <c r="A78055"/>
    </row>
    <row r="78056" spans="1:1">
      <c r="A78056"/>
    </row>
    <row r="78057" spans="1:1">
      <c r="A78057"/>
    </row>
    <row r="78058" spans="1:1">
      <c r="A78058"/>
    </row>
    <row r="78059" spans="1:1">
      <c r="A78059"/>
    </row>
    <row r="78060" spans="1:1">
      <c r="A78060"/>
    </row>
    <row r="78061" spans="1:1">
      <c r="A78061"/>
    </row>
    <row r="78062" spans="1:1">
      <c r="A78062"/>
    </row>
    <row r="78063" spans="1:1">
      <c r="A78063"/>
    </row>
    <row r="78064" spans="1:1">
      <c r="A78064"/>
    </row>
    <row r="78065" spans="1:1">
      <c r="A78065"/>
    </row>
    <row r="78066" spans="1:1">
      <c r="A78066"/>
    </row>
    <row r="78067" spans="1:1">
      <c r="A78067"/>
    </row>
    <row r="78068" spans="1:1">
      <c r="A78068"/>
    </row>
    <row r="78069" spans="1:1">
      <c r="A78069"/>
    </row>
    <row r="78070" spans="1:1">
      <c r="A78070"/>
    </row>
    <row r="78071" spans="1:1">
      <c r="A78071"/>
    </row>
    <row r="78072" spans="1:1">
      <c r="A78072"/>
    </row>
    <row r="78073" spans="1:1">
      <c r="A78073"/>
    </row>
    <row r="78074" spans="1:1">
      <c r="A78074"/>
    </row>
    <row r="78075" spans="1:1">
      <c r="A78075"/>
    </row>
    <row r="78076" spans="1:1">
      <c r="A78076"/>
    </row>
    <row r="78077" spans="1:1">
      <c r="A78077"/>
    </row>
    <row r="78078" spans="1:1">
      <c r="A78078"/>
    </row>
    <row r="78079" spans="1:1">
      <c r="A78079"/>
    </row>
    <row r="78080" spans="1:1">
      <c r="A78080"/>
    </row>
    <row r="78081" spans="1:1">
      <c r="A78081"/>
    </row>
    <row r="78082" spans="1:1">
      <c r="A78082"/>
    </row>
    <row r="78083" spans="1:1">
      <c r="A78083"/>
    </row>
    <row r="78084" spans="1:1">
      <c r="A78084"/>
    </row>
    <row r="78085" spans="1:1">
      <c r="A78085"/>
    </row>
    <row r="78086" spans="1:1">
      <c r="A78086"/>
    </row>
    <row r="78087" spans="1:1">
      <c r="A78087"/>
    </row>
    <row r="78088" spans="1:1">
      <c r="A78088"/>
    </row>
    <row r="78089" spans="1:1">
      <c r="A78089"/>
    </row>
    <row r="78090" spans="1:1">
      <c r="A78090"/>
    </row>
    <row r="78091" spans="1:1">
      <c r="A78091"/>
    </row>
    <row r="78092" spans="1:1">
      <c r="A78092"/>
    </row>
    <row r="78093" spans="1:1">
      <c r="A78093"/>
    </row>
    <row r="78094" spans="1:1">
      <c r="A78094"/>
    </row>
    <row r="78095" spans="1:1">
      <c r="A78095"/>
    </row>
    <row r="78096" spans="1:1">
      <c r="A78096"/>
    </row>
    <row r="78097" spans="1:1">
      <c r="A78097"/>
    </row>
    <row r="78098" spans="1:1">
      <c r="A78098"/>
    </row>
    <row r="78099" spans="1:1">
      <c r="A78099"/>
    </row>
    <row r="78100" spans="1:1">
      <c r="A78100"/>
    </row>
    <row r="78101" spans="1:1">
      <c r="A78101"/>
    </row>
    <row r="78102" spans="1:1">
      <c r="A78102"/>
    </row>
    <row r="78103" spans="1:1">
      <c r="A78103"/>
    </row>
    <row r="78104" spans="1:1">
      <c r="A78104"/>
    </row>
    <row r="78105" spans="1:1">
      <c r="A78105"/>
    </row>
    <row r="78106" spans="1:1">
      <c r="A78106"/>
    </row>
    <row r="78107" spans="1:1">
      <c r="A78107"/>
    </row>
    <row r="78108" spans="1:1">
      <c r="A78108"/>
    </row>
    <row r="78109" spans="1:1">
      <c r="A78109"/>
    </row>
    <row r="78110" spans="1:1">
      <c r="A78110"/>
    </row>
    <row r="78111" spans="1:1">
      <c r="A78111"/>
    </row>
    <row r="78112" spans="1:1">
      <c r="A78112"/>
    </row>
    <row r="78113" spans="1:1">
      <c r="A78113"/>
    </row>
    <row r="78114" spans="1:1">
      <c r="A78114"/>
    </row>
    <row r="78115" spans="1:1">
      <c r="A78115"/>
    </row>
    <row r="78116" spans="1:1">
      <c r="A78116"/>
    </row>
    <row r="78117" spans="1:1">
      <c r="A78117"/>
    </row>
    <row r="78118" spans="1:1">
      <c r="A78118"/>
    </row>
    <row r="78119" spans="1:1">
      <c r="A78119"/>
    </row>
    <row r="78120" spans="1:1">
      <c r="A78120"/>
    </row>
    <row r="78121" spans="1:1">
      <c r="A78121"/>
    </row>
    <row r="78122" spans="1:1">
      <c r="A78122"/>
    </row>
    <row r="78123" spans="1:1">
      <c r="A78123"/>
    </row>
    <row r="78124" spans="1:1">
      <c r="A78124"/>
    </row>
    <row r="78125" spans="1:1">
      <c r="A78125"/>
    </row>
    <row r="78126" spans="1:1">
      <c r="A78126"/>
    </row>
    <row r="78127" spans="1:1">
      <c r="A78127"/>
    </row>
    <row r="78128" spans="1:1">
      <c r="A78128"/>
    </row>
    <row r="78129" spans="1:1">
      <c r="A78129"/>
    </row>
    <row r="78130" spans="1:1">
      <c r="A78130"/>
    </row>
    <row r="78131" spans="1:1">
      <c r="A78131"/>
    </row>
    <row r="78132" spans="1:1">
      <c r="A78132"/>
    </row>
    <row r="78133" spans="1:1">
      <c r="A78133"/>
    </row>
    <row r="78134" spans="1:1">
      <c r="A78134"/>
    </row>
    <row r="78135" spans="1:1">
      <c r="A78135"/>
    </row>
    <row r="78136" spans="1:1">
      <c r="A78136"/>
    </row>
    <row r="78137" spans="1:1">
      <c r="A78137"/>
    </row>
    <row r="78138" spans="1:1">
      <c r="A78138"/>
    </row>
    <row r="78139" spans="1:1">
      <c r="A78139"/>
    </row>
    <row r="78140" spans="1:1">
      <c r="A78140"/>
    </row>
    <row r="78141" spans="1:1">
      <c r="A78141"/>
    </row>
    <row r="78142" spans="1:1">
      <c r="A78142"/>
    </row>
    <row r="78143" spans="1:1">
      <c r="A78143"/>
    </row>
    <row r="78144" spans="1:1">
      <c r="A78144"/>
    </row>
    <row r="78145" spans="1:1">
      <c r="A78145"/>
    </row>
    <row r="78146" spans="1:1">
      <c r="A78146"/>
    </row>
    <row r="78147" spans="1:1">
      <c r="A78147"/>
    </row>
    <row r="78148" spans="1:1">
      <c r="A78148"/>
    </row>
    <row r="78149" spans="1:1">
      <c r="A78149"/>
    </row>
    <row r="78150" spans="1:1">
      <c r="A78150"/>
    </row>
    <row r="78151" spans="1:1">
      <c r="A78151"/>
    </row>
    <row r="78152" spans="1:1">
      <c r="A78152"/>
    </row>
    <row r="78153" spans="1:1">
      <c r="A78153"/>
    </row>
    <row r="78154" spans="1:1">
      <c r="A78154"/>
    </row>
    <row r="78155" spans="1:1">
      <c r="A78155"/>
    </row>
    <row r="78156" spans="1:1">
      <c r="A78156"/>
    </row>
    <row r="78157" spans="1:1">
      <c r="A78157"/>
    </row>
    <row r="78158" spans="1:1">
      <c r="A78158"/>
    </row>
    <row r="78159" spans="1:1">
      <c r="A78159"/>
    </row>
    <row r="78160" spans="1:1">
      <c r="A78160"/>
    </row>
    <row r="78161" spans="1:1">
      <c r="A78161"/>
    </row>
    <row r="78162" spans="1:1">
      <c r="A78162"/>
    </row>
    <row r="78163" spans="1:1">
      <c r="A78163"/>
    </row>
    <row r="78164" spans="1:1">
      <c r="A78164"/>
    </row>
    <row r="78165" spans="1:1">
      <c r="A78165"/>
    </row>
    <row r="78166" spans="1:1">
      <c r="A78166"/>
    </row>
    <row r="78167" spans="1:1">
      <c r="A78167"/>
    </row>
    <row r="78168" spans="1:1">
      <c r="A78168"/>
    </row>
    <row r="78169" spans="1:1">
      <c r="A78169"/>
    </row>
    <row r="78170" spans="1:1">
      <c r="A78170"/>
    </row>
    <row r="78171" spans="1:1">
      <c r="A78171"/>
    </row>
    <row r="78172" spans="1:1">
      <c r="A78172"/>
    </row>
    <row r="78173" spans="1:1">
      <c r="A78173"/>
    </row>
    <row r="78174" spans="1:1">
      <c r="A78174"/>
    </row>
    <row r="78175" spans="1:1">
      <c r="A78175"/>
    </row>
    <row r="78176" spans="1:1">
      <c r="A78176"/>
    </row>
    <row r="78177" spans="1:1">
      <c r="A78177"/>
    </row>
    <row r="78178" spans="1:1">
      <c r="A78178"/>
    </row>
    <row r="78179" spans="1:1">
      <c r="A78179"/>
    </row>
    <row r="78180" spans="1:1">
      <c r="A78180"/>
    </row>
    <row r="78181" spans="1:1">
      <c r="A78181"/>
    </row>
    <row r="78182" spans="1:1">
      <c r="A78182"/>
    </row>
    <row r="78183" spans="1:1">
      <c r="A78183"/>
    </row>
    <row r="78184" spans="1:1">
      <c r="A78184"/>
    </row>
    <row r="78185" spans="1:1">
      <c r="A78185"/>
    </row>
    <row r="78186" spans="1:1">
      <c r="A78186"/>
    </row>
    <row r="78187" spans="1:1">
      <c r="A78187"/>
    </row>
    <row r="78188" spans="1:1">
      <c r="A78188"/>
    </row>
    <row r="78189" spans="1:1">
      <c r="A78189"/>
    </row>
    <row r="78190" spans="1:1">
      <c r="A78190"/>
    </row>
    <row r="78191" spans="1:1">
      <c r="A78191"/>
    </row>
    <row r="78192" spans="1:1">
      <c r="A78192"/>
    </row>
    <row r="78193" spans="1:1">
      <c r="A78193"/>
    </row>
    <row r="78194" spans="1:1">
      <c r="A78194"/>
    </row>
    <row r="78195" spans="1:1">
      <c r="A78195"/>
    </row>
    <row r="78196" spans="1:1">
      <c r="A78196"/>
    </row>
    <row r="78197" spans="1:1">
      <c r="A78197"/>
    </row>
    <row r="78198" spans="1:1">
      <c r="A78198"/>
    </row>
    <row r="78199" spans="1:1">
      <c r="A78199"/>
    </row>
    <row r="78200" spans="1:1">
      <c r="A78200"/>
    </row>
    <row r="78201" spans="1:1">
      <c r="A78201"/>
    </row>
    <row r="78202" spans="1:1">
      <c r="A78202"/>
    </row>
    <row r="78203" spans="1:1">
      <c r="A78203"/>
    </row>
    <row r="78204" spans="1:1">
      <c r="A78204"/>
    </row>
    <row r="78205" spans="1:1">
      <c r="A78205"/>
    </row>
    <row r="78206" spans="1:1">
      <c r="A78206"/>
    </row>
    <row r="78207" spans="1:1">
      <c r="A78207"/>
    </row>
    <row r="78208" spans="1:1">
      <c r="A78208"/>
    </row>
    <row r="78209" spans="1:1">
      <c r="A78209"/>
    </row>
    <row r="78210" spans="1:1">
      <c r="A78210"/>
    </row>
    <row r="78211" spans="1:1">
      <c r="A78211"/>
    </row>
    <row r="78212" spans="1:1">
      <c r="A78212"/>
    </row>
    <row r="78213" spans="1:1">
      <c r="A78213"/>
    </row>
    <row r="78214" spans="1:1">
      <c r="A78214"/>
    </row>
    <row r="78215" spans="1:1">
      <c r="A78215"/>
    </row>
    <row r="78216" spans="1:1">
      <c r="A78216"/>
    </row>
    <row r="78217" spans="1:1">
      <c r="A78217"/>
    </row>
    <row r="78218" spans="1:1">
      <c r="A78218"/>
    </row>
    <row r="78219" spans="1:1">
      <c r="A78219"/>
    </row>
    <row r="78220" spans="1:1">
      <c r="A78220"/>
    </row>
    <row r="78221" spans="1:1">
      <c r="A78221"/>
    </row>
    <row r="78222" spans="1:1">
      <c r="A78222"/>
    </row>
    <row r="78223" spans="1:1">
      <c r="A78223"/>
    </row>
    <row r="78224" spans="1:1">
      <c r="A78224"/>
    </row>
    <row r="78225" spans="1:1">
      <c r="A78225"/>
    </row>
    <row r="78226" spans="1:1">
      <c r="A78226"/>
    </row>
    <row r="78227" spans="1:1">
      <c r="A78227"/>
    </row>
    <row r="78228" spans="1:1">
      <c r="A78228"/>
    </row>
    <row r="78229" spans="1:1">
      <c r="A78229"/>
    </row>
    <row r="78230" spans="1:1">
      <c r="A78230"/>
    </row>
    <row r="78231" spans="1:1">
      <c r="A78231"/>
    </row>
    <row r="78232" spans="1:1">
      <c r="A78232"/>
    </row>
    <row r="78233" spans="1:1">
      <c r="A78233"/>
    </row>
    <row r="78234" spans="1:1">
      <c r="A78234"/>
    </row>
    <row r="78235" spans="1:1">
      <c r="A78235"/>
    </row>
    <row r="78236" spans="1:1">
      <c r="A78236"/>
    </row>
    <row r="78237" spans="1:1">
      <c r="A78237"/>
    </row>
    <row r="78238" spans="1:1">
      <c r="A78238"/>
    </row>
    <row r="78239" spans="1:1">
      <c r="A78239"/>
    </row>
    <row r="78240" spans="1:1">
      <c r="A78240"/>
    </row>
    <row r="78241" spans="1:1">
      <c r="A78241"/>
    </row>
    <row r="78242" spans="1:1">
      <c r="A78242"/>
    </row>
    <row r="78243" spans="1:1">
      <c r="A78243"/>
    </row>
    <row r="78244" spans="1:1">
      <c r="A78244"/>
    </row>
    <row r="78245" spans="1:1">
      <c r="A78245"/>
    </row>
    <row r="78246" spans="1:1">
      <c r="A78246"/>
    </row>
    <row r="78247" spans="1:1">
      <c r="A78247"/>
    </row>
    <row r="78248" spans="1:1">
      <c r="A78248"/>
    </row>
    <row r="78249" spans="1:1">
      <c r="A78249"/>
    </row>
    <row r="78250" spans="1:1">
      <c r="A78250"/>
    </row>
    <row r="78251" spans="1:1">
      <c r="A78251"/>
    </row>
    <row r="78252" spans="1:1">
      <c r="A78252"/>
    </row>
    <row r="78253" spans="1:1">
      <c r="A78253"/>
    </row>
    <row r="78254" spans="1:1">
      <c r="A78254"/>
    </row>
    <row r="78255" spans="1:1">
      <c r="A78255"/>
    </row>
    <row r="78256" spans="1:1">
      <c r="A78256"/>
    </row>
    <row r="78257" spans="1:1">
      <c r="A78257"/>
    </row>
    <row r="78258" spans="1:1">
      <c r="A78258"/>
    </row>
    <row r="78259" spans="1:1">
      <c r="A78259"/>
    </row>
    <row r="78260" spans="1:1">
      <c r="A78260"/>
    </row>
    <row r="78261" spans="1:1">
      <c r="A78261"/>
    </row>
    <row r="78262" spans="1:1">
      <c r="A78262"/>
    </row>
    <row r="78263" spans="1:1">
      <c r="A78263"/>
    </row>
    <row r="78264" spans="1:1">
      <c r="A78264"/>
    </row>
    <row r="78265" spans="1:1">
      <c r="A78265"/>
    </row>
    <row r="78266" spans="1:1">
      <c r="A78266"/>
    </row>
    <row r="78267" spans="1:1">
      <c r="A78267"/>
    </row>
    <row r="78268" spans="1:1">
      <c r="A78268"/>
    </row>
    <row r="78269" spans="1:1">
      <c r="A78269"/>
    </row>
    <row r="78270" spans="1:1">
      <c r="A78270"/>
    </row>
    <row r="78271" spans="1:1">
      <c r="A78271"/>
    </row>
    <row r="78272" spans="1:1">
      <c r="A78272"/>
    </row>
    <row r="78273" spans="1:1">
      <c r="A78273"/>
    </row>
    <row r="78274" spans="1:1">
      <c r="A78274"/>
    </row>
    <row r="78275" spans="1:1">
      <c r="A78275"/>
    </row>
    <row r="78276" spans="1:1">
      <c r="A78276"/>
    </row>
    <row r="78277" spans="1:1">
      <c r="A78277"/>
    </row>
    <row r="78278" spans="1:1">
      <c r="A78278"/>
    </row>
    <row r="78279" spans="1:1">
      <c r="A78279"/>
    </row>
    <row r="78280" spans="1:1">
      <c r="A78280"/>
    </row>
    <row r="78281" spans="1:1">
      <c r="A78281"/>
    </row>
    <row r="78282" spans="1:1">
      <c r="A78282"/>
    </row>
    <row r="78283" spans="1:1">
      <c r="A78283"/>
    </row>
    <row r="78284" spans="1:1">
      <c r="A78284"/>
    </row>
    <row r="78285" spans="1:1">
      <c r="A78285"/>
    </row>
    <row r="78286" spans="1:1">
      <c r="A78286"/>
    </row>
    <row r="78287" spans="1:1">
      <c r="A78287"/>
    </row>
    <row r="78288" spans="1:1">
      <c r="A78288"/>
    </row>
    <row r="78289" spans="1:1">
      <c r="A78289"/>
    </row>
    <row r="78290" spans="1:1">
      <c r="A78290"/>
    </row>
    <row r="78291" spans="1:1">
      <c r="A78291"/>
    </row>
    <row r="78292" spans="1:1">
      <c r="A78292"/>
    </row>
    <row r="78293" spans="1:1">
      <c r="A78293"/>
    </row>
    <row r="78294" spans="1:1">
      <c r="A78294"/>
    </row>
    <row r="78295" spans="1:1">
      <c r="A78295"/>
    </row>
    <row r="78296" spans="1:1">
      <c r="A78296"/>
    </row>
    <row r="78297" spans="1:1">
      <c r="A78297"/>
    </row>
    <row r="78298" spans="1:1">
      <c r="A78298"/>
    </row>
    <row r="78299" spans="1:1">
      <c r="A78299"/>
    </row>
    <row r="78300" spans="1:1">
      <c r="A78300"/>
    </row>
    <row r="78301" spans="1:1">
      <c r="A78301"/>
    </row>
    <row r="78302" spans="1:1">
      <c r="A78302"/>
    </row>
    <row r="78303" spans="1:1">
      <c r="A78303"/>
    </row>
    <row r="78304" spans="1:1">
      <c r="A78304"/>
    </row>
    <row r="78305" spans="1:1">
      <c r="A78305"/>
    </row>
    <row r="78306" spans="1:1">
      <c r="A78306"/>
    </row>
    <row r="78307" spans="1:1">
      <c r="A78307"/>
    </row>
    <row r="78308" spans="1:1">
      <c r="A78308"/>
    </row>
    <row r="78309" spans="1:1">
      <c r="A78309"/>
    </row>
    <row r="78310" spans="1:1">
      <c r="A78310"/>
    </row>
    <row r="78311" spans="1:1">
      <c r="A78311"/>
    </row>
    <row r="78312" spans="1:1">
      <c r="A78312"/>
    </row>
    <row r="78313" spans="1:1">
      <c r="A78313"/>
    </row>
    <row r="78314" spans="1:1">
      <c r="A78314"/>
    </row>
    <row r="78315" spans="1:1">
      <c r="A78315"/>
    </row>
    <row r="78316" spans="1:1">
      <c r="A78316"/>
    </row>
    <row r="78317" spans="1:1">
      <c r="A78317"/>
    </row>
    <row r="78318" spans="1:1">
      <c r="A78318"/>
    </row>
    <row r="78319" spans="1:1">
      <c r="A78319"/>
    </row>
    <row r="78320" spans="1:1">
      <c r="A78320"/>
    </row>
    <row r="78321" spans="1:1">
      <c r="A78321"/>
    </row>
    <row r="78322" spans="1:1">
      <c r="A78322"/>
    </row>
    <row r="78323" spans="1:1">
      <c r="A78323"/>
    </row>
    <row r="78324" spans="1:1">
      <c r="A78324"/>
    </row>
    <row r="78325" spans="1:1">
      <c r="A78325"/>
    </row>
    <row r="78326" spans="1:1">
      <c r="A78326"/>
    </row>
    <row r="78327" spans="1:1">
      <c r="A78327"/>
    </row>
    <row r="78328" spans="1:1">
      <c r="A78328"/>
    </row>
    <row r="78329" spans="1:1">
      <c r="A78329"/>
    </row>
    <row r="78330" spans="1:1">
      <c r="A78330"/>
    </row>
    <row r="78331" spans="1:1">
      <c r="A78331"/>
    </row>
    <row r="78332" spans="1:1">
      <c r="A78332"/>
    </row>
    <row r="78333" spans="1:1">
      <c r="A78333"/>
    </row>
    <row r="78334" spans="1:1">
      <c r="A78334"/>
    </row>
    <row r="78335" spans="1:1">
      <c r="A78335"/>
    </row>
    <row r="78336" spans="1:1">
      <c r="A78336"/>
    </row>
    <row r="78337" spans="1:1">
      <c r="A78337"/>
    </row>
    <row r="78338" spans="1:1">
      <c r="A78338"/>
    </row>
    <row r="78339" spans="1:1">
      <c r="A78339"/>
    </row>
    <row r="78340" spans="1:1">
      <c r="A78340"/>
    </row>
    <row r="78341" spans="1:1">
      <c r="A78341"/>
    </row>
    <row r="78342" spans="1:1">
      <c r="A78342"/>
    </row>
    <row r="78343" spans="1:1">
      <c r="A78343"/>
    </row>
    <row r="78344" spans="1:1">
      <c r="A78344"/>
    </row>
    <row r="78345" spans="1:1">
      <c r="A78345"/>
    </row>
    <row r="78346" spans="1:1">
      <c r="A78346"/>
    </row>
    <row r="78347" spans="1:1">
      <c r="A78347"/>
    </row>
    <row r="78348" spans="1:1">
      <c r="A78348"/>
    </row>
    <row r="78349" spans="1:1">
      <c r="A78349"/>
    </row>
    <row r="78350" spans="1:1">
      <c r="A78350"/>
    </row>
    <row r="78351" spans="1:1">
      <c r="A78351"/>
    </row>
    <row r="78352" spans="1:1">
      <c r="A78352"/>
    </row>
    <row r="78353" spans="1:1">
      <c r="A78353"/>
    </row>
    <row r="78354" spans="1:1">
      <c r="A78354"/>
    </row>
    <row r="78355" spans="1:1">
      <c r="A78355"/>
    </row>
    <row r="78356" spans="1:1">
      <c r="A78356"/>
    </row>
    <row r="78357" spans="1:1">
      <c r="A78357"/>
    </row>
    <row r="78358" spans="1:1">
      <c r="A78358"/>
    </row>
    <row r="78359" spans="1:1">
      <c r="A78359"/>
    </row>
    <row r="78360" spans="1:1">
      <c r="A78360"/>
    </row>
    <row r="78361" spans="1:1">
      <c r="A78361"/>
    </row>
    <row r="78362" spans="1:1">
      <c r="A78362"/>
    </row>
    <row r="78363" spans="1:1">
      <c r="A78363"/>
    </row>
    <row r="78364" spans="1:1">
      <c r="A78364"/>
    </row>
    <row r="78365" spans="1:1">
      <c r="A78365"/>
    </row>
    <row r="78366" spans="1:1">
      <c r="A78366"/>
    </row>
    <row r="78367" spans="1:1">
      <c r="A78367"/>
    </row>
    <row r="78368" spans="1:1">
      <c r="A78368"/>
    </row>
    <row r="78369" spans="1:1">
      <c r="A78369"/>
    </row>
    <row r="78370" spans="1:1">
      <c r="A78370"/>
    </row>
    <row r="78371" spans="1:1">
      <c r="A78371"/>
    </row>
    <row r="78372" spans="1:1">
      <c r="A78372"/>
    </row>
    <row r="78373" spans="1:1">
      <c r="A78373"/>
    </row>
    <row r="78374" spans="1:1">
      <c r="A78374"/>
    </row>
    <row r="78375" spans="1:1">
      <c r="A78375"/>
    </row>
    <row r="78376" spans="1:1">
      <c r="A78376"/>
    </row>
    <row r="78377" spans="1:1">
      <c r="A78377"/>
    </row>
    <row r="78378" spans="1:1">
      <c r="A78378"/>
    </row>
    <row r="78379" spans="1:1">
      <c r="A78379"/>
    </row>
    <row r="78380" spans="1:1">
      <c r="A78380"/>
    </row>
    <row r="78381" spans="1:1">
      <c r="A78381"/>
    </row>
    <row r="78382" spans="1:1">
      <c r="A78382"/>
    </row>
    <row r="78383" spans="1:1">
      <c r="A78383"/>
    </row>
    <row r="78384" spans="1:1">
      <c r="A78384"/>
    </row>
    <row r="78385" spans="1:1">
      <c r="A78385"/>
    </row>
    <row r="78386" spans="1:1">
      <c r="A78386"/>
    </row>
    <row r="78387" spans="1:1">
      <c r="A78387"/>
    </row>
    <row r="78388" spans="1:1">
      <c r="A78388"/>
    </row>
    <row r="78389" spans="1:1">
      <c r="A78389"/>
    </row>
    <row r="78390" spans="1:1">
      <c r="A78390"/>
    </row>
    <row r="78391" spans="1:1">
      <c r="A78391"/>
    </row>
    <row r="78392" spans="1:1">
      <c r="A78392"/>
    </row>
    <row r="78393" spans="1:1">
      <c r="A78393"/>
    </row>
    <row r="78394" spans="1:1">
      <c r="A78394"/>
    </row>
    <row r="78395" spans="1:1">
      <c r="A78395"/>
    </row>
    <row r="78396" spans="1:1">
      <c r="A78396"/>
    </row>
    <row r="78397" spans="1:1">
      <c r="A78397"/>
    </row>
    <row r="78398" spans="1:1">
      <c r="A78398"/>
    </row>
    <row r="78399" spans="1:1">
      <c r="A78399"/>
    </row>
    <row r="78400" spans="1:1">
      <c r="A78400"/>
    </row>
    <row r="78401" spans="1:1">
      <c r="A78401"/>
    </row>
    <row r="78402" spans="1:1">
      <c r="A78402"/>
    </row>
    <row r="78403" spans="1:1">
      <c r="A78403"/>
    </row>
    <row r="78404" spans="1:1">
      <c r="A78404"/>
    </row>
    <row r="78405" spans="1:1">
      <c r="A78405"/>
    </row>
    <row r="78406" spans="1:1">
      <c r="A78406"/>
    </row>
    <row r="78407" spans="1:1">
      <c r="A78407"/>
    </row>
    <row r="78408" spans="1:1">
      <c r="A78408"/>
    </row>
    <row r="78409" spans="1:1">
      <c r="A78409"/>
    </row>
    <row r="78410" spans="1:1">
      <c r="A78410"/>
    </row>
    <row r="78411" spans="1:1">
      <c r="A78411"/>
    </row>
    <row r="78412" spans="1:1">
      <c r="A78412"/>
    </row>
    <row r="78413" spans="1:1">
      <c r="A78413"/>
    </row>
    <row r="78414" spans="1:1">
      <c r="A78414"/>
    </row>
    <row r="78415" spans="1:1">
      <c r="A78415"/>
    </row>
    <row r="78416" spans="1:1">
      <c r="A78416"/>
    </row>
    <row r="78417" spans="1:1">
      <c r="A78417"/>
    </row>
    <row r="78418" spans="1:1">
      <c r="A78418"/>
    </row>
    <row r="78419" spans="1:1">
      <c r="A78419"/>
    </row>
    <row r="78420" spans="1:1">
      <c r="A78420"/>
    </row>
    <row r="78421" spans="1:1">
      <c r="A78421"/>
    </row>
    <row r="78422" spans="1:1">
      <c r="A78422"/>
    </row>
    <row r="78423" spans="1:1">
      <c r="A78423"/>
    </row>
    <row r="78424" spans="1:1">
      <c r="A78424"/>
    </row>
    <row r="78425" spans="1:1">
      <c r="A78425"/>
    </row>
    <row r="78426" spans="1:1">
      <c r="A78426"/>
    </row>
    <row r="78427" spans="1:1">
      <c r="A78427"/>
    </row>
    <row r="78428" spans="1:1">
      <c r="A78428"/>
    </row>
    <row r="78429" spans="1:1">
      <c r="A78429"/>
    </row>
    <row r="78430" spans="1:1">
      <c r="A78430"/>
    </row>
    <row r="78431" spans="1:1">
      <c r="A78431"/>
    </row>
    <row r="78432" spans="1:1">
      <c r="A78432"/>
    </row>
    <row r="78433" spans="1:1">
      <c r="A78433"/>
    </row>
    <row r="78434" spans="1:1">
      <c r="A78434"/>
    </row>
    <row r="78435" spans="1:1">
      <c r="A78435"/>
    </row>
    <row r="78436" spans="1:1">
      <c r="A78436"/>
    </row>
    <row r="78437" spans="1:1">
      <c r="A78437"/>
    </row>
    <row r="78438" spans="1:1">
      <c r="A78438"/>
    </row>
    <row r="78439" spans="1:1">
      <c r="A78439"/>
    </row>
    <row r="78440" spans="1:1">
      <c r="A78440"/>
    </row>
    <row r="78441" spans="1:1">
      <c r="A78441"/>
    </row>
    <row r="78442" spans="1:1">
      <c r="A78442"/>
    </row>
    <row r="78443" spans="1:1">
      <c r="A78443"/>
    </row>
    <row r="78444" spans="1:1">
      <c r="A78444"/>
    </row>
    <row r="78445" spans="1:1">
      <c r="A78445"/>
    </row>
    <row r="78446" spans="1:1">
      <c r="A78446"/>
    </row>
    <row r="78447" spans="1:1">
      <c r="A78447"/>
    </row>
    <row r="78448" spans="1:1">
      <c r="A78448"/>
    </row>
    <row r="78449" spans="1:1">
      <c r="A78449"/>
    </row>
    <row r="78450" spans="1:1">
      <c r="A78450"/>
    </row>
    <row r="78451" spans="1:1">
      <c r="A78451"/>
    </row>
    <row r="78452" spans="1:1">
      <c r="A78452"/>
    </row>
    <row r="78453" spans="1:1">
      <c r="A78453"/>
    </row>
    <row r="78454" spans="1:1">
      <c r="A78454"/>
    </row>
    <row r="78455" spans="1:1">
      <c r="A78455"/>
    </row>
    <row r="78456" spans="1:1">
      <c r="A78456"/>
    </row>
    <row r="78457" spans="1:1">
      <c r="A78457"/>
    </row>
    <row r="78458" spans="1:1">
      <c r="A78458"/>
    </row>
    <row r="78459" spans="1:1">
      <c r="A78459"/>
    </row>
    <row r="78460" spans="1:1">
      <c r="A78460"/>
    </row>
    <row r="78461" spans="1:1">
      <c r="A78461"/>
    </row>
    <row r="78462" spans="1:1">
      <c r="A78462"/>
    </row>
    <row r="78463" spans="1:1">
      <c r="A78463"/>
    </row>
    <row r="78464" spans="1:1">
      <c r="A78464"/>
    </row>
    <row r="78465" spans="1:1">
      <c r="A78465"/>
    </row>
    <row r="78466" spans="1:1">
      <c r="A78466"/>
    </row>
    <row r="78467" spans="1:1">
      <c r="A78467"/>
    </row>
    <row r="78468" spans="1:1">
      <c r="A78468"/>
    </row>
    <row r="78469" spans="1:1">
      <c r="A78469"/>
    </row>
    <row r="78470" spans="1:1">
      <c r="A78470"/>
    </row>
    <row r="78471" spans="1:1">
      <c r="A78471"/>
    </row>
    <row r="78472" spans="1:1">
      <c r="A78472"/>
    </row>
    <row r="78473" spans="1:1">
      <c r="A78473"/>
    </row>
    <row r="78474" spans="1:1">
      <c r="A78474"/>
    </row>
    <row r="78475" spans="1:1">
      <c r="A78475"/>
    </row>
    <row r="78476" spans="1:1">
      <c r="A78476"/>
    </row>
    <row r="78477" spans="1:1">
      <c r="A78477"/>
    </row>
    <row r="78478" spans="1:1">
      <c r="A78478"/>
    </row>
    <row r="78479" spans="1:1">
      <c r="A78479"/>
    </row>
    <row r="78480" spans="1:1">
      <c r="A78480"/>
    </row>
    <row r="78481" spans="1:1">
      <c r="A78481"/>
    </row>
    <row r="78482" spans="1:1">
      <c r="A78482"/>
    </row>
    <row r="78483" spans="1:1">
      <c r="A78483"/>
    </row>
    <row r="78484" spans="1:1">
      <c r="A78484"/>
    </row>
    <row r="78485" spans="1:1">
      <c r="A78485"/>
    </row>
    <row r="78486" spans="1:1">
      <c r="A78486"/>
    </row>
    <row r="78487" spans="1:1">
      <c r="A78487"/>
    </row>
    <row r="78488" spans="1:1">
      <c r="A78488"/>
    </row>
    <row r="78489" spans="1:1">
      <c r="A78489"/>
    </row>
    <row r="78490" spans="1:1">
      <c r="A78490"/>
    </row>
    <row r="78491" spans="1:1">
      <c r="A78491"/>
    </row>
    <row r="78492" spans="1:1">
      <c r="A78492"/>
    </row>
    <row r="78493" spans="1:1">
      <c r="A78493"/>
    </row>
    <row r="78494" spans="1:1">
      <c r="A78494"/>
    </row>
    <row r="78495" spans="1:1">
      <c r="A78495"/>
    </row>
    <row r="78496" spans="1:1">
      <c r="A78496"/>
    </row>
    <row r="78497" spans="1:1">
      <c r="A78497"/>
    </row>
    <row r="78498" spans="1:1">
      <c r="A78498"/>
    </row>
    <row r="78499" spans="1:1">
      <c r="A78499"/>
    </row>
    <row r="78500" spans="1:1">
      <c r="A78500"/>
    </row>
    <row r="78501" spans="1:1">
      <c r="A78501"/>
    </row>
    <row r="78502" spans="1:1">
      <c r="A78502"/>
    </row>
    <row r="78503" spans="1:1">
      <c r="A78503"/>
    </row>
    <row r="78504" spans="1:1">
      <c r="A78504"/>
    </row>
    <row r="78505" spans="1:1">
      <c r="A78505"/>
    </row>
    <row r="78506" spans="1:1">
      <c r="A78506"/>
    </row>
    <row r="78507" spans="1:1">
      <c r="A78507"/>
    </row>
    <row r="78508" spans="1:1">
      <c r="A78508"/>
    </row>
    <row r="78509" spans="1:1">
      <c r="A78509"/>
    </row>
    <row r="78510" spans="1:1">
      <c r="A78510"/>
    </row>
    <row r="78511" spans="1:1">
      <c r="A78511"/>
    </row>
    <row r="78512" spans="1:1">
      <c r="A78512"/>
    </row>
    <row r="78513" spans="1:1">
      <c r="A78513"/>
    </row>
    <row r="78514" spans="1:1">
      <c r="A78514"/>
    </row>
    <row r="78515" spans="1:1">
      <c r="A78515"/>
    </row>
    <row r="78516" spans="1:1">
      <c r="A78516"/>
    </row>
    <row r="78517" spans="1:1">
      <c r="A78517"/>
    </row>
    <row r="78518" spans="1:1">
      <c r="A78518"/>
    </row>
    <row r="78519" spans="1:1">
      <c r="A78519"/>
    </row>
    <row r="78520" spans="1:1">
      <c r="A78520"/>
    </row>
    <row r="78521" spans="1:1">
      <c r="A78521"/>
    </row>
    <row r="78522" spans="1:1">
      <c r="A78522"/>
    </row>
    <row r="78523" spans="1:1">
      <c r="A78523"/>
    </row>
    <row r="78524" spans="1:1">
      <c r="A78524"/>
    </row>
    <row r="78525" spans="1:1">
      <c r="A78525"/>
    </row>
    <row r="78526" spans="1:1">
      <c r="A78526"/>
    </row>
    <row r="78527" spans="1:1">
      <c r="A78527"/>
    </row>
    <row r="78528" spans="1:1">
      <c r="A78528"/>
    </row>
    <row r="78529" spans="1:1">
      <c r="A78529"/>
    </row>
    <row r="78530" spans="1:1">
      <c r="A78530"/>
    </row>
    <row r="78531" spans="1:1">
      <c r="A78531"/>
    </row>
    <row r="78532" spans="1:1">
      <c r="A78532"/>
    </row>
    <row r="78533" spans="1:1">
      <c r="A78533"/>
    </row>
    <row r="78534" spans="1:1">
      <c r="A78534"/>
    </row>
    <row r="78535" spans="1:1">
      <c r="A78535"/>
    </row>
    <row r="78536" spans="1:1">
      <c r="A78536"/>
    </row>
    <row r="78537" spans="1:1">
      <c r="A78537"/>
    </row>
    <row r="78538" spans="1:1">
      <c r="A78538"/>
    </row>
    <row r="78539" spans="1:1">
      <c r="A78539"/>
    </row>
    <row r="78540" spans="1:1">
      <c r="A78540"/>
    </row>
    <row r="78541" spans="1:1">
      <c r="A78541"/>
    </row>
    <row r="78542" spans="1:1">
      <c r="A78542"/>
    </row>
    <row r="78543" spans="1:1">
      <c r="A78543"/>
    </row>
    <row r="78544" spans="1:1">
      <c r="A78544"/>
    </row>
    <row r="78545" spans="1:1">
      <c r="A78545"/>
    </row>
    <row r="78546" spans="1:1">
      <c r="A78546"/>
    </row>
    <row r="78547" spans="1:1">
      <c r="A78547"/>
    </row>
    <row r="78548" spans="1:1">
      <c r="A78548"/>
    </row>
    <row r="78549" spans="1:1">
      <c r="A78549"/>
    </row>
    <row r="78550" spans="1:1">
      <c r="A78550"/>
    </row>
    <row r="78551" spans="1:1">
      <c r="A78551"/>
    </row>
    <row r="78552" spans="1:1">
      <c r="A78552"/>
    </row>
    <row r="78553" spans="1:1">
      <c r="A78553"/>
    </row>
    <row r="78554" spans="1:1">
      <c r="A78554"/>
    </row>
    <row r="78555" spans="1:1">
      <c r="A78555"/>
    </row>
    <row r="78556" spans="1:1">
      <c r="A78556"/>
    </row>
    <row r="78557" spans="1:1">
      <c r="A78557"/>
    </row>
    <row r="78558" spans="1:1">
      <c r="A78558"/>
    </row>
    <row r="78559" spans="1:1">
      <c r="A78559"/>
    </row>
    <row r="78560" spans="1:1">
      <c r="A78560"/>
    </row>
    <row r="78561" spans="1:1">
      <c r="A78561"/>
    </row>
    <row r="78562" spans="1:1">
      <c r="A78562"/>
    </row>
    <row r="78563" spans="1:1">
      <c r="A78563"/>
    </row>
    <row r="78564" spans="1:1">
      <c r="A78564"/>
    </row>
    <row r="78565" spans="1:1">
      <c r="A78565"/>
    </row>
    <row r="78566" spans="1:1">
      <c r="A78566"/>
    </row>
    <row r="78567" spans="1:1">
      <c r="A78567"/>
    </row>
    <row r="78568" spans="1:1">
      <c r="A78568"/>
    </row>
    <row r="78569" spans="1:1">
      <c r="A78569"/>
    </row>
    <row r="78570" spans="1:1">
      <c r="A78570"/>
    </row>
    <row r="78571" spans="1:1">
      <c r="A78571"/>
    </row>
    <row r="78572" spans="1:1">
      <c r="A78572"/>
    </row>
    <row r="78573" spans="1:1">
      <c r="A78573"/>
    </row>
    <row r="78574" spans="1:1">
      <c r="A78574"/>
    </row>
    <row r="78575" spans="1:1">
      <c r="A78575"/>
    </row>
    <row r="78576" spans="1:1">
      <c r="A78576"/>
    </row>
    <row r="78577" spans="1:1">
      <c r="A78577"/>
    </row>
    <row r="78578" spans="1:1">
      <c r="A78578"/>
    </row>
    <row r="78579" spans="1:1">
      <c r="A78579"/>
    </row>
    <row r="78580" spans="1:1">
      <c r="A78580"/>
    </row>
    <row r="78581" spans="1:1">
      <c r="A78581"/>
    </row>
    <row r="78582" spans="1:1">
      <c r="A78582"/>
    </row>
    <row r="78583" spans="1:1">
      <c r="A78583"/>
    </row>
    <row r="78584" spans="1:1">
      <c r="A78584"/>
    </row>
    <row r="78585" spans="1:1">
      <c r="A78585"/>
    </row>
    <row r="78586" spans="1:1">
      <c r="A78586"/>
    </row>
    <row r="78587" spans="1:1">
      <c r="A78587"/>
    </row>
    <row r="78588" spans="1:1">
      <c r="A78588"/>
    </row>
    <row r="78589" spans="1:1">
      <c r="A78589"/>
    </row>
    <row r="78590" spans="1:1">
      <c r="A78590"/>
    </row>
    <row r="78591" spans="1:1">
      <c r="A78591"/>
    </row>
    <row r="78592" spans="1:1">
      <c r="A78592"/>
    </row>
    <row r="78593" spans="1:1">
      <c r="A78593"/>
    </row>
    <row r="78594" spans="1:1">
      <c r="A78594"/>
    </row>
    <row r="78595" spans="1:1">
      <c r="A78595"/>
    </row>
    <row r="78596" spans="1:1">
      <c r="A78596"/>
    </row>
    <row r="78597" spans="1:1">
      <c r="A78597"/>
    </row>
    <row r="78598" spans="1:1">
      <c r="A78598"/>
    </row>
    <row r="78599" spans="1:1">
      <c r="A78599"/>
    </row>
    <row r="78600" spans="1:1">
      <c r="A78600"/>
    </row>
    <row r="78601" spans="1:1">
      <c r="A78601"/>
    </row>
    <row r="78602" spans="1:1">
      <c r="A78602"/>
    </row>
    <row r="78603" spans="1:1">
      <c r="A78603"/>
    </row>
    <row r="78604" spans="1:1">
      <c r="A78604"/>
    </row>
    <row r="78605" spans="1:1">
      <c r="A78605"/>
    </row>
    <row r="78606" spans="1:1">
      <c r="A78606"/>
    </row>
    <row r="78607" spans="1:1">
      <c r="A78607"/>
    </row>
    <row r="78608" spans="1:1">
      <c r="A78608"/>
    </row>
    <row r="78609" spans="1:1">
      <c r="A78609"/>
    </row>
    <row r="78610" spans="1:1">
      <c r="A78610"/>
    </row>
    <row r="78611" spans="1:1">
      <c r="A78611"/>
    </row>
    <row r="78612" spans="1:1">
      <c r="A78612"/>
    </row>
    <row r="78613" spans="1:1">
      <c r="A78613"/>
    </row>
    <row r="78614" spans="1:1">
      <c r="A78614"/>
    </row>
    <row r="78615" spans="1:1">
      <c r="A78615"/>
    </row>
    <row r="78616" spans="1:1">
      <c r="A78616"/>
    </row>
    <row r="78617" spans="1:1">
      <c r="A78617"/>
    </row>
    <row r="78618" spans="1:1">
      <c r="A78618"/>
    </row>
    <row r="78619" spans="1:1">
      <c r="A78619"/>
    </row>
    <row r="78620" spans="1:1">
      <c r="A78620"/>
    </row>
    <row r="78621" spans="1:1">
      <c r="A78621"/>
    </row>
    <row r="78622" spans="1:1">
      <c r="A78622"/>
    </row>
    <row r="78623" spans="1:1">
      <c r="A78623"/>
    </row>
    <row r="78624" spans="1:1">
      <c r="A78624"/>
    </row>
    <row r="78625" spans="1:1">
      <c r="A78625"/>
    </row>
    <row r="78626" spans="1:1">
      <c r="A78626"/>
    </row>
    <row r="78627" spans="1:1">
      <c r="A78627"/>
    </row>
    <row r="78628" spans="1:1">
      <c r="A78628"/>
    </row>
    <row r="78629" spans="1:1">
      <c r="A78629"/>
    </row>
    <row r="78630" spans="1:1">
      <c r="A78630"/>
    </row>
    <row r="78631" spans="1:1">
      <c r="A78631"/>
    </row>
    <row r="78632" spans="1:1">
      <c r="A78632"/>
    </row>
    <row r="78633" spans="1:1">
      <c r="A78633"/>
    </row>
    <row r="78634" spans="1:1">
      <c r="A78634"/>
    </row>
    <row r="78635" spans="1:1">
      <c r="A78635"/>
    </row>
    <row r="78636" spans="1:1">
      <c r="A78636"/>
    </row>
    <row r="78637" spans="1:1">
      <c r="A78637"/>
    </row>
    <row r="78638" spans="1:1">
      <c r="A78638"/>
    </row>
    <row r="78639" spans="1:1">
      <c r="A78639"/>
    </row>
    <row r="78640" spans="1:1">
      <c r="A78640"/>
    </row>
    <row r="78641" spans="1:1">
      <c r="A78641"/>
    </row>
    <row r="78642" spans="1:1">
      <c r="A78642"/>
    </row>
    <row r="78643" spans="1:1">
      <c r="A78643"/>
    </row>
    <row r="78644" spans="1:1">
      <c r="A78644"/>
    </row>
    <row r="78645" spans="1:1">
      <c r="A78645"/>
    </row>
    <row r="78646" spans="1:1">
      <c r="A78646"/>
    </row>
    <row r="78647" spans="1:1">
      <c r="A78647"/>
    </row>
    <row r="78648" spans="1:1">
      <c r="A78648"/>
    </row>
    <row r="78649" spans="1:1">
      <c r="A78649"/>
    </row>
    <row r="78650" spans="1:1">
      <c r="A78650"/>
    </row>
    <row r="78651" spans="1:1">
      <c r="A78651"/>
    </row>
    <row r="78652" spans="1:1">
      <c r="A78652"/>
    </row>
    <row r="78653" spans="1:1">
      <c r="A78653"/>
    </row>
    <row r="78654" spans="1:1">
      <c r="A78654"/>
    </row>
    <row r="78655" spans="1:1">
      <c r="A78655"/>
    </row>
    <row r="78656" spans="1:1">
      <c r="A78656"/>
    </row>
    <row r="78657" spans="1:1">
      <c r="A78657"/>
    </row>
    <row r="78658" spans="1:1">
      <c r="A78658"/>
    </row>
    <row r="78659" spans="1:1">
      <c r="A78659"/>
    </row>
    <row r="78660" spans="1:1">
      <c r="A78660"/>
    </row>
    <row r="78661" spans="1:1">
      <c r="A78661"/>
    </row>
    <row r="78662" spans="1:1">
      <c r="A78662"/>
    </row>
    <row r="78663" spans="1:1">
      <c r="A78663"/>
    </row>
    <row r="78664" spans="1:1">
      <c r="A78664"/>
    </row>
    <row r="78665" spans="1:1">
      <c r="A78665"/>
    </row>
    <row r="78666" spans="1:1">
      <c r="A78666"/>
    </row>
    <row r="78667" spans="1:1">
      <c r="A78667"/>
    </row>
    <row r="78668" spans="1:1">
      <c r="A78668"/>
    </row>
    <row r="78669" spans="1:1">
      <c r="A78669"/>
    </row>
    <row r="78670" spans="1:1">
      <c r="A78670"/>
    </row>
    <row r="78671" spans="1:1">
      <c r="A78671"/>
    </row>
    <row r="78672" spans="1:1">
      <c r="A78672"/>
    </row>
    <row r="78673" spans="1:1">
      <c r="A78673"/>
    </row>
    <row r="78674" spans="1:1">
      <c r="A78674"/>
    </row>
    <row r="78675" spans="1:1">
      <c r="A78675"/>
    </row>
    <row r="78676" spans="1:1">
      <c r="A78676"/>
    </row>
    <row r="78677" spans="1:1">
      <c r="A78677"/>
    </row>
    <row r="78678" spans="1:1">
      <c r="A78678"/>
    </row>
    <row r="78679" spans="1:1">
      <c r="A78679"/>
    </row>
    <row r="78680" spans="1:1">
      <c r="A78680"/>
    </row>
    <row r="78681" spans="1:1">
      <c r="A78681"/>
    </row>
    <row r="78682" spans="1:1">
      <c r="A78682"/>
    </row>
    <row r="78683" spans="1:1">
      <c r="A78683"/>
    </row>
    <row r="78684" spans="1:1">
      <c r="A78684"/>
    </row>
    <row r="78685" spans="1:1">
      <c r="A78685"/>
    </row>
    <row r="78686" spans="1:1">
      <c r="A78686"/>
    </row>
    <row r="78687" spans="1:1">
      <c r="A78687"/>
    </row>
    <row r="78688" spans="1:1">
      <c r="A78688"/>
    </row>
    <row r="78689" spans="1:1">
      <c r="A78689"/>
    </row>
    <row r="78690" spans="1:1">
      <c r="A78690"/>
    </row>
    <row r="78691" spans="1:1">
      <c r="A78691"/>
    </row>
    <row r="78692" spans="1:1">
      <c r="A78692"/>
    </row>
    <row r="78693" spans="1:1">
      <c r="A78693"/>
    </row>
    <row r="78694" spans="1:1">
      <c r="A78694"/>
    </row>
    <row r="78695" spans="1:1">
      <c r="A78695"/>
    </row>
    <row r="78696" spans="1:1">
      <c r="A78696"/>
    </row>
    <row r="78697" spans="1:1">
      <c r="A78697"/>
    </row>
    <row r="78698" spans="1:1">
      <c r="A78698"/>
    </row>
    <row r="78699" spans="1:1">
      <c r="A78699"/>
    </row>
    <row r="78700" spans="1:1">
      <c r="A78700"/>
    </row>
    <row r="78701" spans="1:1">
      <c r="A78701"/>
    </row>
    <row r="78702" spans="1:1">
      <c r="A78702"/>
    </row>
    <row r="78703" spans="1:1">
      <c r="A78703"/>
    </row>
    <row r="78704" spans="1:1">
      <c r="A78704"/>
    </row>
    <row r="78705" spans="1:1">
      <c r="A78705"/>
    </row>
    <row r="78706" spans="1:1">
      <c r="A78706"/>
    </row>
    <row r="78707" spans="1:1">
      <c r="A78707"/>
    </row>
    <row r="78708" spans="1:1">
      <c r="A78708"/>
    </row>
    <row r="78709" spans="1:1">
      <c r="A78709"/>
    </row>
    <row r="78710" spans="1:1">
      <c r="A78710"/>
    </row>
    <row r="78711" spans="1:1">
      <c r="A78711"/>
    </row>
    <row r="78712" spans="1:1">
      <c r="A78712"/>
    </row>
    <row r="78713" spans="1:1">
      <c r="A78713"/>
    </row>
    <row r="78714" spans="1:1">
      <c r="A78714"/>
    </row>
    <row r="78715" spans="1:1">
      <c r="A78715"/>
    </row>
    <row r="78716" spans="1:1">
      <c r="A78716"/>
    </row>
    <row r="78717" spans="1:1">
      <c r="A78717"/>
    </row>
    <row r="78718" spans="1:1">
      <c r="A78718"/>
    </row>
    <row r="78719" spans="1:1">
      <c r="A78719"/>
    </row>
    <row r="78720" spans="1:1">
      <c r="A78720"/>
    </row>
    <row r="78721" spans="1:1">
      <c r="A78721"/>
    </row>
    <row r="78722" spans="1:1">
      <c r="A78722"/>
    </row>
    <row r="78723" spans="1:1">
      <c r="A78723"/>
    </row>
    <row r="78724" spans="1:1">
      <c r="A78724"/>
    </row>
    <row r="78725" spans="1:1">
      <c r="A78725"/>
    </row>
    <row r="78726" spans="1:1">
      <c r="A78726"/>
    </row>
    <row r="78727" spans="1:1">
      <c r="A78727"/>
    </row>
    <row r="78728" spans="1:1">
      <c r="A78728"/>
    </row>
    <row r="78729" spans="1:1">
      <c r="A78729"/>
    </row>
    <row r="78730" spans="1:1">
      <c r="A78730"/>
    </row>
    <row r="78731" spans="1:1">
      <c r="A78731"/>
    </row>
    <row r="78732" spans="1:1">
      <c r="A78732"/>
    </row>
    <row r="78733" spans="1:1">
      <c r="A78733"/>
    </row>
    <row r="78734" spans="1:1">
      <c r="A78734"/>
    </row>
    <row r="78735" spans="1:1">
      <c r="A78735"/>
    </row>
    <row r="78736" spans="1:1">
      <c r="A78736"/>
    </row>
    <row r="78737" spans="1:1">
      <c r="A78737"/>
    </row>
    <row r="78738" spans="1:1">
      <c r="A78738"/>
    </row>
    <row r="78739" spans="1:1">
      <c r="A78739"/>
    </row>
    <row r="78740" spans="1:1">
      <c r="A78740"/>
    </row>
    <row r="78741" spans="1:1">
      <c r="A78741"/>
    </row>
    <row r="78742" spans="1:1">
      <c r="A78742"/>
    </row>
    <row r="78743" spans="1:1">
      <c r="A78743"/>
    </row>
    <row r="78744" spans="1:1">
      <c r="A78744"/>
    </row>
    <row r="78745" spans="1:1">
      <c r="A78745"/>
    </row>
    <row r="78746" spans="1:1">
      <c r="A78746"/>
    </row>
    <row r="78747" spans="1:1">
      <c r="A78747"/>
    </row>
    <row r="78748" spans="1:1">
      <c r="A78748"/>
    </row>
    <row r="78749" spans="1:1">
      <c r="A78749"/>
    </row>
    <row r="78750" spans="1:1">
      <c r="A78750"/>
    </row>
    <row r="78751" spans="1:1">
      <c r="A78751"/>
    </row>
    <row r="78752" spans="1:1">
      <c r="A78752"/>
    </row>
    <row r="78753" spans="1:1">
      <c r="A78753"/>
    </row>
    <row r="78754" spans="1:1">
      <c r="A78754"/>
    </row>
    <row r="78755" spans="1:1">
      <c r="A78755"/>
    </row>
    <row r="78756" spans="1:1">
      <c r="A78756"/>
    </row>
    <row r="78757" spans="1:1">
      <c r="A78757"/>
    </row>
    <row r="78758" spans="1:1">
      <c r="A78758"/>
    </row>
    <row r="78759" spans="1:1">
      <c r="A78759"/>
    </row>
    <row r="78760" spans="1:1">
      <c r="A78760"/>
    </row>
    <row r="78761" spans="1:1">
      <c r="A78761"/>
    </row>
    <row r="78762" spans="1:1">
      <c r="A78762"/>
    </row>
    <row r="78763" spans="1:1">
      <c r="A78763"/>
    </row>
    <row r="78764" spans="1:1">
      <c r="A78764"/>
    </row>
    <row r="78765" spans="1:1">
      <c r="A78765"/>
    </row>
    <row r="78766" spans="1:1">
      <c r="A78766"/>
    </row>
    <row r="78767" spans="1:1">
      <c r="A78767"/>
    </row>
    <row r="78768" spans="1:1">
      <c r="A78768"/>
    </row>
    <row r="78769" spans="1:1">
      <c r="A78769"/>
    </row>
    <row r="78770" spans="1:1">
      <c r="A78770"/>
    </row>
    <row r="78771" spans="1:1">
      <c r="A78771"/>
    </row>
    <row r="78772" spans="1:1">
      <c r="A78772"/>
    </row>
    <row r="78773" spans="1:1">
      <c r="A78773"/>
    </row>
    <row r="78774" spans="1:1">
      <c r="A78774"/>
    </row>
    <row r="78775" spans="1:1">
      <c r="A78775"/>
    </row>
    <row r="78776" spans="1:1">
      <c r="A78776"/>
    </row>
    <row r="78777" spans="1:1">
      <c r="A78777"/>
    </row>
    <row r="78778" spans="1:1">
      <c r="A78778"/>
    </row>
    <row r="78779" spans="1:1">
      <c r="A78779"/>
    </row>
    <row r="78780" spans="1:1">
      <c r="A78780"/>
    </row>
    <row r="78781" spans="1:1">
      <c r="A78781"/>
    </row>
    <row r="78782" spans="1:1">
      <c r="A78782"/>
    </row>
    <row r="78783" spans="1:1">
      <c r="A78783"/>
    </row>
    <row r="78784" spans="1:1">
      <c r="A78784"/>
    </row>
    <row r="78785" spans="1:1">
      <c r="A78785"/>
    </row>
    <row r="78786" spans="1:1">
      <c r="A78786"/>
    </row>
    <row r="78787" spans="1:1">
      <c r="A78787"/>
    </row>
    <row r="78788" spans="1:1">
      <c r="A78788"/>
    </row>
    <row r="78789" spans="1:1">
      <c r="A78789"/>
    </row>
    <row r="78790" spans="1:1">
      <c r="A78790"/>
    </row>
    <row r="78791" spans="1:1">
      <c r="A78791"/>
    </row>
    <row r="78792" spans="1:1">
      <c r="A78792"/>
    </row>
    <row r="78793" spans="1:1">
      <c r="A78793"/>
    </row>
    <row r="78794" spans="1:1">
      <c r="A78794"/>
    </row>
    <row r="78795" spans="1:1">
      <c r="A78795"/>
    </row>
    <row r="78796" spans="1:1">
      <c r="A78796"/>
    </row>
    <row r="78797" spans="1:1">
      <c r="A78797"/>
    </row>
    <row r="78798" spans="1:1">
      <c r="A78798"/>
    </row>
    <row r="78799" spans="1:1">
      <c r="A78799"/>
    </row>
    <row r="78800" spans="1:1">
      <c r="A78800"/>
    </row>
    <row r="78801" spans="1:1">
      <c r="A78801"/>
    </row>
    <row r="78802" spans="1:1">
      <c r="A78802"/>
    </row>
    <row r="78803" spans="1:1">
      <c r="A78803"/>
    </row>
    <row r="78804" spans="1:1">
      <c r="A78804"/>
    </row>
    <row r="78805" spans="1:1">
      <c r="A78805"/>
    </row>
    <row r="78806" spans="1:1">
      <c r="A78806"/>
    </row>
    <row r="78807" spans="1:1">
      <c r="A78807"/>
    </row>
    <row r="78808" spans="1:1">
      <c r="A78808"/>
    </row>
    <row r="78809" spans="1:1">
      <c r="A78809"/>
    </row>
    <row r="78810" spans="1:1">
      <c r="A78810"/>
    </row>
    <row r="78811" spans="1:1">
      <c r="A78811"/>
    </row>
    <row r="78812" spans="1:1">
      <c r="A78812"/>
    </row>
    <row r="78813" spans="1:1">
      <c r="A78813"/>
    </row>
    <row r="78814" spans="1:1">
      <c r="A78814"/>
    </row>
    <row r="78815" spans="1:1">
      <c r="A78815"/>
    </row>
    <row r="78816" spans="1:1">
      <c r="A78816"/>
    </row>
    <row r="78817" spans="1:1">
      <c r="A78817"/>
    </row>
    <row r="78818" spans="1:1">
      <c r="A78818"/>
    </row>
    <row r="78819" spans="1:1">
      <c r="A78819"/>
    </row>
    <row r="78820" spans="1:1">
      <c r="A78820"/>
    </row>
    <row r="78821" spans="1:1">
      <c r="A78821"/>
    </row>
    <row r="78822" spans="1:1">
      <c r="A78822"/>
    </row>
    <row r="78823" spans="1:1">
      <c r="A78823"/>
    </row>
    <row r="78824" spans="1:1">
      <c r="A78824"/>
    </row>
    <row r="78825" spans="1:1">
      <c r="A78825"/>
    </row>
    <row r="78826" spans="1:1">
      <c r="A78826"/>
    </row>
    <row r="78827" spans="1:1">
      <c r="A78827"/>
    </row>
    <row r="78828" spans="1:1">
      <c r="A78828"/>
    </row>
    <row r="78829" spans="1:1">
      <c r="A78829"/>
    </row>
    <row r="78830" spans="1:1">
      <c r="A78830"/>
    </row>
    <row r="78831" spans="1:1">
      <c r="A78831"/>
    </row>
    <row r="78832" spans="1:1">
      <c r="A78832"/>
    </row>
    <row r="78833" spans="1:1">
      <c r="A78833"/>
    </row>
    <row r="78834" spans="1:1">
      <c r="A78834"/>
    </row>
    <row r="78835" spans="1:1">
      <c r="A78835"/>
    </row>
    <row r="78836" spans="1:1">
      <c r="A78836"/>
    </row>
    <row r="78837" spans="1:1">
      <c r="A78837"/>
    </row>
    <row r="78838" spans="1:1">
      <c r="A78838"/>
    </row>
    <row r="78839" spans="1:1">
      <c r="A78839"/>
    </row>
    <row r="78840" spans="1:1">
      <c r="A78840"/>
    </row>
    <row r="78841" spans="1:1">
      <c r="A78841"/>
    </row>
    <row r="78842" spans="1:1">
      <c r="A78842"/>
    </row>
    <row r="78843" spans="1:1">
      <c r="A78843"/>
    </row>
    <row r="78844" spans="1:1">
      <c r="A78844"/>
    </row>
    <row r="78845" spans="1:1">
      <c r="A78845"/>
    </row>
    <row r="78846" spans="1:1">
      <c r="A78846"/>
    </row>
    <row r="78847" spans="1:1">
      <c r="A78847"/>
    </row>
    <row r="78848" spans="1:1">
      <c r="A78848"/>
    </row>
    <row r="78849" spans="1:1">
      <c r="A78849"/>
    </row>
    <row r="78850" spans="1:1">
      <c r="A78850"/>
    </row>
    <row r="78851" spans="1:1">
      <c r="A78851"/>
    </row>
    <row r="78852" spans="1:1">
      <c r="A78852"/>
    </row>
    <row r="78853" spans="1:1">
      <c r="A78853"/>
    </row>
    <row r="78854" spans="1:1">
      <c r="A78854"/>
    </row>
    <row r="78855" spans="1:1">
      <c r="A78855"/>
    </row>
    <row r="78856" spans="1:1">
      <c r="A78856"/>
    </row>
    <row r="78857" spans="1:1">
      <c r="A78857"/>
    </row>
    <row r="78858" spans="1:1">
      <c r="A78858"/>
    </row>
    <row r="78859" spans="1:1">
      <c r="A78859"/>
    </row>
    <row r="78860" spans="1:1">
      <c r="A78860"/>
    </row>
    <row r="78861" spans="1:1">
      <c r="A78861"/>
    </row>
    <row r="78862" spans="1:1">
      <c r="A78862"/>
    </row>
    <row r="78863" spans="1:1">
      <c r="A78863"/>
    </row>
    <row r="78864" spans="1:1">
      <c r="A78864"/>
    </row>
    <row r="78865" spans="1:1">
      <c r="A78865"/>
    </row>
    <row r="78866" spans="1:1">
      <c r="A78866"/>
    </row>
    <row r="78867" spans="1:1">
      <c r="A78867"/>
    </row>
    <row r="78868" spans="1:1">
      <c r="A78868"/>
    </row>
    <row r="78869" spans="1:1">
      <c r="A78869"/>
    </row>
    <row r="78870" spans="1:1">
      <c r="A78870"/>
    </row>
    <row r="78871" spans="1:1">
      <c r="A78871"/>
    </row>
    <row r="78872" spans="1:1">
      <c r="A78872"/>
    </row>
    <row r="78873" spans="1:1">
      <c r="A78873"/>
    </row>
    <row r="78874" spans="1:1">
      <c r="A78874"/>
    </row>
    <row r="78875" spans="1:1">
      <c r="A78875"/>
    </row>
    <row r="78876" spans="1:1">
      <c r="A78876"/>
    </row>
    <row r="78877" spans="1:1">
      <c r="A78877"/>
    </row>
    <row r="78878" spans="1:1">
      <c r="A78878"/>
    </row>
    <row r="78879" spans="1:1">
      <c r="A78879"/>
    </row>
    <row r="78880" spans="1:1">
      <c r="A78880"/>
    </row>
    <row r="78881" spans="1:1">
      <c r="A78881"/>
    </row>
    <row r="78882" spans="1:1">
      <c r="A78882"/>
    </row>
    <row r="78883" spans="1:1">
      <c r="A78883"/>
    </row>
    <row r="78884" spans="1:1">
      <c r="A78884"/>
    </row>
    <row r="78885" spans="1:1">
      <c r="A78885"/>
    </row>
    <row r="78886" spans="1:1">
      <c r="A78886"/>
    </row>
    <row r="78887" spans="1:1">
      <c r="A78887"/>
    </row>
    <row r="78888" spans="1:1">
      <c r="A78888"/>
    </row>
    <row r="78889" spans="1:1">
      <c r="A78889"/>
    </row>
    <row r="78890" spans="1:1">
      <c r="A78890"/>
    </row>
    <row r="78891" spans="1:1">
      <c r="A78891"/>
    </row>
    <row r="78892" spans="1:1">
      <c r="A78892"/>
    </row>
    <row r="78893" spans="1:1">
      <c r="A78893"/>
    </row>
    <row r="78894" spans="1:1">
      <c r="A78894"/>
    </row>
    <row r="78895" spans="1:1">
      <c r="A78895"/>
    </row>
    <row r="78896" spans="1:1">
      <c r="A78896"/>
    </row>
    <row r="78897" spans="1:1">
      <c r="A78897"/>
    </row>
    <row r="78898" spans="1:1">
      <c r="A78898"/>
    </row>
    <row r="78899" spans="1:1">
      <c r="A78899"/>
    </row>
    <row r="78900" spans="1:1">
      <c r="A78900"/>
    </row>
    <row r="78901" spans="1:1">
      <c r="A78901"/>
    </row>
    <row r="78902" spans="1:1">
      <c r="A78902"/>
    </row>
    <row r="78903" spans="1:1">
      <c r="A78903"/>
    </row>
    <row r="78904" spans="1:1">
      <c r="A78904"/>
    </row>
    <row r="78905" spans="1:1">
      <c r="A78905"/>
    </row>
    <row r="78906" spans="1:1">
      <c r="A78906"/>
    </row>
    <row r="78907" spans="1:1">
      <c r="A78907"/>
    </row>
    <row r="78908" spans="1:1">
      <c r="A78908"/>
    </row>
    <row r="78909" spans="1:1">
      <c r="A78909"/>
    </row>
    <row r="78910" spans="1:1">
      <c r="A78910"/>
    </row>
    <row r="78911" spans="1:1">
      <c r="A78911"/>
    </row>
    <row r="78912" spans="1:1">
      <c r="A78912"/>
    </row>
    <row r="78913" spans="1:1">
      <c r="A78913"/>
    </row>
    <row r="78914" spans="1:1">
      <c r="A78914"/>
    </row>
    <row r="78915" spans="1:1">
      <c r="A78915"/>
    </row>
    <row r="78916" spans="1:1">
      <c r="A78916"/>
    </row>
    <row r="78917" spans="1:1">
      <c r="A78917"/>
    </row>
    <row r="78918" spans="1:1">
      <c r="A78918"/>
    </row>
    <row r="78919" spans="1:1">
      <c r="A78919"/>
    </row>
    <row r="78920" spans="1:1">
      <c r="A78920"/>
    </row>
    <row r="78921" spans="1:1">
      <c r="A78921"/>
    </row>
    <row r="78922" spans="1:1">
      <c r="A78922"/>
    </row>
    <row r="78923" spans="1:1">
      <c r="A78923"/>
    </row>
    <row r="78924" spans="1:1">
      <c r="A78924"/>
    </row>
    <row r="78925" spans="1:1">
      <c r="A78925"/>
    </row>
    <row r="78926" spans="1:1">
      <c r="A78926"/>
    </row>
    <row r="78927" spans="1:1">
      <c r="A78927"/>
    </row>
    <row r="78928" spans="1:1">
      <c r="A78928"/>
    </row>
    <row r="78929" spans="1:1">
      <c r="A78929"/>
    </row>
    <row r="78930" spans="1:1">
      <c r="A78930"/>
    </row>
    <row r="78931" spans="1:1">
      <c r="A78931"/>
    </row>
    <row r="78932" spans="1:1">
      <c r="A78932"/>
    </row>
    <row r="78933" spans="1:1">
      <c r="A78933"/>
    </row>
    <row r="78934" spans="1:1">
      <c r="A78934"/>
    </row>
    <row r="78935" spans="1:1">
      <c r="A78935"/>
    </row>
    <row r="78936" spans="1:1">
      <c r="A78936"/>
    </row>
    <row r="78937" spans="1:1">
      <c r="A78937"/>
    </row>
    <row r="78938" spans="1:1">
      <c r="A78938"/>
    </row>
    <row r="78939" spans="1:1">
      <c r="A78939"/>
    </row>
    <row r="78940" spans="1:1">
      <c r="A78940"/>
    </row>
    <row r="78941" spans="1:1">
      <c r="A78941"/>
    </row>
    <row r="78942" spans="1:1">
      <c r="A78942"/>
    </row>
    <row r="78943" spans="1:1">
      <c r="A78943"/>
    </row>
    <row r="78944" spans="1:1">
      <c r="A78944"/>
    </row>
    <row r="78945" spans="1:1">
      <c r="A78945"/>
    </row>
    <row r="78946" spans="1:1">
      <c r="A78946"/>
    </row>
    <row r="78947" spans="1:1">
      <c r="A78947"/>
    </row>
    <row r="78948" spans="1:1">
      <c r="A78948"/>
    </row>
    <row r="78949" spans="1:1">
      <c r="A78949"/>
    </row>
    <row r="78950" spans="1:1">
      <c r="A78950"/>
    </row>
    <row r="78951" spans="1:1">
      <c r="A78951"/>
    </row>
    <row r="78952" spans="1:1">
      <c r="A78952"/>
    </row>
    <row r="78953" spans="1:1">
      <c r="A78953"/>
    </row>
    <row r="78954" spans="1:1">
      <c r="A78954"/>
    </row>
    <row r="78955" spans="1:1">
      <c r="A78955"/>
    </row>
    <row r="78956" spans="1:1">
      <c r="A78956"/>
    </row>
    <row r="78957" spans="1:1">
      <c r="A78957"/>
    </row>
    <row r="78958" spans="1:1">
      <c r="A78958"/>
    </row>
    <row r="78959" spans="1:1">
      <c r="A78959"/>
    </row>
    <row r="78960" spans="1:1">
      <c r="A78960"/>
    </row>
    <row r="78961" spans="1:1">
      <c r="A78961"/>
    </row>
    <row r="78962" spans="1:1">
      <c r="A78962"/>
    </row>
    <row r="78963" spans="1:1">
      <c r="A78963"/>
    </row>
    <row r="78964" spans="1:1">
      <c r="A78964"/>
    </row>
    <row r="78965" spans="1:1">
      <c r="A78965"/>
    </row>
    <row r="78966" spans="1:1">
      <c r="A78966"/>
    </row>
    <row r="78967" spans="1:1">
      <c r="A78967"/>
    </row>
    <row r="78968" spans="1:1">
      <c r="A78968"/>
    </row>
    <row r="78969" spans="1:1">
      <c r="A78969"/>
    </row>
    <row r="78970" spans="1:1">
      <c r="A78970"/>
    </row>
    <row r="78971" spans="1:1">
      <c r="A78971"/>
    </row>
    <row r="78972" spans="1:1">
      <c r="A78972"/>
    </row>
    <row r="78973" spans="1:1">
      <c r="A78973"/>
    </row>
    <row r="78974" spans="1:1">
      <c r="A78974"/>
    </row>
    <row r="78975" spans="1:1">
      <c r="A78975"/>
    </row>
    <row r="78976" spans="1:1">
      <c r="A78976"/>
    </row>
    <row r="78977" spans="1:1">
      <c r="A78977"/>
    </row>
    <row r="78978" spans="1:1">
      <c r="A78978"/>
    </row>
    <row r="78979" spans="1:1">
      <c r="A78979"/>
    </row>
    <row r="78980" spans="1:1">
      <c r="A78980"/>
    </row>
    <row r="78981" spans="1:1">
      <c r="A78981"/>
    </row>
    <row r="78982" spans="1:1">
      <c r="A78982"/>
    </row>
    <row r="78983" spans="1:1">
      <c r="A78983"/>
    </row>
    <row r="78984" spans="1:1">
      <c r="A78984"/>
    </row>
    <row r="78985" spans="1:1">
      <c r="A78985"/>
    </row>
    <row r="78986" spans="1:1">
      <c r="A78986"/>
    </row>
    <row r="78987" spans="1:1">
      <c r="A78987"/>
    </row>
    <row r="78988" spans="1:1">
      <c r="A78988"/>
    </row>
    <row r="78989" spans="1:1">
      <c r="A78989"/>
    </row>
    <row r="78990" spans="1:1">
      <c r="A78990"/>
    </row>
    <row r="78991" spans="1:1">
      <c r="A78991"/>
    </row>
    <row r="78992" spans="1:1">
      <c r="A78992"/>
    </row>
    <row r="78993" spans="1:1">
      <c r="A78993"/>
    </row>
    <row r="78994" spans="1:1">
      <c r="A78994"/>
    </row>
    <row r="78995" spans="1:1">
      <c r="A78995"/>
    </row>
    <row r="78996" spans="1:1">
      <c r="A78996"/>
    </row>
    <row r="78997" spans="1:1">
      <c r="A78997"/>
    </row>
    <row r="78998" spans="1:1">
      <c r="A78998"/>
    </row>
    <row r="78999" spans="1:1">
      <c r="A78999"/>
    </row>
    <row r="79000" spans="1:1">
      <c r="A79000"/>
    </row>
    <row r="79001" spans="1:1">
      <c r="A79001"/>
    </row>
    <row r="79002" spans="1:1">
      <c r="A79002"/>
    </row>
    <row r="79003" spans="1:1">
      <c r="A79003"/>
    </row>
    <row r="79004" spans="1:1">
      <c r="A79004"/>
    </row>
    <row r="79005" spans="1:1">
      <c r="A79005"/>
    </row>
    <row r="79006" spans="1:1">
      <c r="A79006"/>
    </row>
    <row r="79007" spans="1:1">
      <c r="A79007"/>
    </row>
    <row r="79008" spans="1:1">
      <c r="A79008"/>
    </row>
    <row r="79009" spans="1:1">
      <c r="A79009"/>
    </row>
    <row r="79010" spans="1:1">
      <c r="A79010"/>
    </row>
    <row r="79011" spans="1:1">
      <c r="A79011"/>
    </row>
    <row r="79012" spans="1:1">
      <c r="A79012"/>
    </row>
    <row r="79013" spans="1:1">
      <c r="A79013"/>
    </row>
    <row r="79014" spans="1:1">
      <c r="A79014"/>
    </row>
    <row r="79015" spans="1:1">
      <c r="A79015"/>
    </row>
    <row r="79016" spans="1:1">
      <c r="A79016"/>
    </row>
    <row r="79017" spans="1:1">
      <c r="A79017"/>
    </row>
    <row r="79018" spans="1:1">
      <c r="A79018"/>
    </row>
    <row r="79019" spans="1:1">
      <c r="A79019"/>
    </row>
    <row r="79020" spans="1:1">
      <c r="A79020"/>
    </row>
    <row r="79021" spans="1:1">
      <c r="A79021"/>
    </row>
    <row r="79022" spans="1:1">
      <c r="A79022"/>
    </row>
    <row r="79023" spans="1:1">
      <c r="A79023"/>
    </row>
    <row r="79024" spans="1:1">
      <c r="A79024"/>
    </row>
    <row r="79025" spans="1:1">
      <c r="A79025"/>
    </row>
    <row r="79026" spans="1:1">
      <c r="A79026"/>
    </row>
    <row r="79027" spans="1:1">
      <c r="A79027"/>
    </row>
    <row r="79028" spans="1:1">
      <c r="A79028"/>
    </row>
    <row r="79029" spans="1:1">
      <c r="A79029"/>
    </row>
    <row r="79030" spans="1:1">
      <c r="A79030"/>
    </row>
    <row r="79031" spans="1:1">
      <c r="A79031"/>
    </row>
    <row r="79032" spans="1:1">
      <c r="A79032"/>
    </row>
    <row r="79033" spans="1:1">
      <c r="A79033"/>
    </row>
    <row r="79034" spans="1:1">
      <c r="A79034"/>
    </row>
    <row r="79035" spans="1:1">
      <c r="A79035"/>
    </row>
    <row r="79036" spans="1:1">
      <c r="A79036"/>
    </row>
    <row r="79037" spans="1:1">
      <c r="A79037"/>
    </row>
    <row r="79038" spans="1:1">
      <c r="A79038"/>
    </row>
    <row r="79039" spans="1:1">
      <c r="A79039"/>
    </row>
    <row r="79040" spans="1:1">
      <c r="A79040"/>
    </row>
    <row r="79041" spans="1:1">
      <c r="A79041"/>
    </row>
    <row r="79042" spans="1:1">
      <c r="A79042"/>
    </row>
    <row r="79043" spans="1:1">
      <c r="A79043"/>
    </row>
    <row r="79044" spans="1:1">
      <c r="A79044"/>
    </row>
    <row r="79045" spans="1:1">
      <c r="A79045"/>
    </row>
    <row r="79046" spans="1:1">
      <c r="A79046"/>
    </row>
    <row r="79047" spans="1:1">
      <c r="A79047"/>
    </row>
    <row r="79048" spans="1:1">
      <c r="A79048"/>
    </row>
    <row r="79049" spans="1:1">
      <c r="A79049"/>
    </row>
    <row r="79050" spans="1:1">
      <c r="A79050"/>
    </row>
    <row r="79051" spans="1:1">
      <c r="A79051"/>
    </row>
    <row r="79052" spans="1:1">
      <c r="A79052"/>
    </row>
    <row r="79053" spans="1:1">
      <c r="A79053"/>
    </row>
    <row r="79054" spans="1:1">
      <c r="A79054"/>
    </row>
    <row r="79055" spans="1:1">
      <c r="A79055"/>
    </row>
    <row r="79056" spans="1:1">
      <c r="A79056"/>
    </row>
    <row r="79057" spans="1:1">
      <c r="A79057"/>
    </row>
    <row r="79058" spans="1:1">
      <c r="A79058"/>
    </row>
    <row r="79059" spans="1:1">
      <c r="A79059"/>
    </row>
    <row r="79060" spans="1:1">
      <c r="A79060"/>
    </row>
    <row r="79061" spans="1:1">
      <c r="A79061"/>
    </row>
    <row r="79062" spans="1:1">
      <c r="A79062"/>
    </row>
    <row r="79063" spans="1:1">
      <c r="A79063"/>
    </row>
    <row r="79064" spans="1:1">
      <c r="A79064"/>
    </row>
    <row r="79065" spans="1:1">
      <c r="A79065"/>
    </row>
    <row r="79066" spans="1:1">
      <c r="A79066"/>
    </row>
    <row r="79067" spans="1:1">
      <c r="A79067"/>
    </row>
    <row r="79068" spans="1:1">
      <c r="A79068"/>
    </row>
    <row r="79069" spans="1:1">
      <c r="A79069"/>
    </row>
    <row r="79070" spans="1:1">
      <c r="A79070"/>
    </row>
    <row r="79071" spans="1:1">
      <c r="A79071"/>
    </row>
    <row r="79072" spans="1:1">
      <c r="A79072"/>
    </row>
    <row r="79073" spans="1:1">
      <c r="A79073"/>
    </row>
    <row r="79074" spans="1:1">
      <c r="A79074"/>
    </row>
    <row r="79075" spans="1:1">
      <c r="A79075"/>
    </row>
    <row r="79076" spans="1:1">
      <c r="A79076"/>
    </row>
    <row r="79077" spans="1:1">
      <c r="A79077"/>
    </row>
    <row r="79078" spans="1:1">
      <c r="A79078"/>
    </row>
    <row r="79079" spans="1:1">
      <c r="A79079"/>
    </row>
    <row r="79080" spans="1:1">
      <c r="A79080"/>
    </row>
    <row r="79081" spans="1:1">
      <c r="A79081"/>
    </row>
    <row r="79082" spans="1:1">
      <c r="A79082"/>
    </row>
    <row r="79083" spans="1:1">
      <c r="A79083"/>
    </row>
    <row r="79084" spans="1:1">
      <c r="A79084"/>
    </row>
    <row r="79085" spans="1:1">
      <c r="A79085"/>
    </row>
    <row r="79086" spans="1:1">
      <c r="A79086"/>
    </row>
    <row r="79087" spans="1:1">
      <c r="A79087"/>
    </row>
    <row r="79088" spans="1:1">
      <c r="A79088"/>
    </row>
    <row r="79089" spans="1:1">
      <c r="A79089"/>
    </row>
    <row r="79090" spans="1:1">
      <c r="A79090"/>
    </row>
    <row r="79091" spans="1:1">
      <c r="A79091"/>
    </row>
    <row r="79092" spans="1:1">
      <c r="A79092"/>
    </row>
    <row r="79093" spans="1:1">
      <c r="A79093"/>
    </row>
    <row r="79094" spans="1:1">
      <c r="A79094"/>
    </row>
    <row r="79095" spans="1:1">
      <c r="A79095"/>
    </row>
    <row r="79096" spans="1:1">
      <c r="A79096"/>
    </row>
    <row r="79097" spans="1:1">
      <c r="A79097"/>
    </row>
    <row r="79098" spans="1:1">
      <c r="A79098"/>
    </row>
    <row r="79099" spans="1:1">
      <c r="A79099"/>
    </row>
    <row r="79100" spans="1:1">
      <c r="A79100"/>
    </row>
    <row r="79101" spans="1:1">
      <c r="A79101"/>
    </row>
    <row r="79102" spans="1:1">
      <c r="A79102"/>
    </row>
    <row r="79103" spans="1:1">
      <c r="A79103"/>
    </row>
    <row r="79104" spans="1:1">
      <c r="A79104"/>
    </row>
    <row r="79105" spans="1:1">
      <c r="A79105"/>
    </row>
    <row r="79106" spans="1:1">
      <c r="A79106"/>
    </row>
    <row r="79107" spans="1:1">
      <c r="A79107"/>
    </row>
    <row r="79108" spans="1:1">
      <c r="A79108"/>
    </row>
    <row r="79109" spans="1:1">
      <c r="A79109"/>
    </row>
    <row r="79110" spans="1:1">
      <c r="A79110"/>
    </row>
    <row r="79111" spans="1:1">
      <c r="A79111"/>
    </row>
    <row r="79112" spans="1:1">
      <c r="A79112"/>
    </row>
    <row r="79113" spans="1:1">
      <c r="A79113"/>
    </row>
    <row r="79114" spans="1:1">
      <c r="A79114"/>
    </row>
    <row r="79115" spans="1:1">
      <c r="A79115"/>
    </row>
    <row r="79116" spans="1:1">
      <c r="A79116"/>
    </row>
    <row r="79117" spans="1:1">
      <c r="A79117"/>
    </row>
    <row r="79118" spans="1:1">
      <c r="A79118"/>
    </row>
    <row r="79119" spans="1:1">
      <c r="A79119"/>
    </row>
    <row r="79120" spans="1:1">
      <c r="A79120"/>
    </row>
    <row r="79121" spans="1:1">
      <c r="A79121"/>
    </row>
    <row r="79122" spans="1:1">
      <c r="A79122"/>
    </row>
    <row r="79123" spans="1:1">
      <c r="A79123"/>
    </row>
    <row r="79124" spans="1:1">
      <c r="A79124"/>
    </row>
    <row r="79125" spans="1:1">
      <c r="A79125"/>
    </row>
    <row r="79126" spans="1:1">
      <c r="A79126"/>
    </row>
    <row r="79127" spans="1:1">
      <c r="A79127"/>
    </row>
    <row r="79128" spans="1:1">
      <c r="A79128"/>
    </row>
    <row r="79129" spans="1:1">
      <c r="A79129"/>
    </row>
    <row r="79130" spans="1:1">
      <c r="A79130"/>
    </row>
    <row r="79131" spans="1:1">
      <c r="A79131"/>
    </row>
    <row r="79132" spans="1:1">
      <c r="A79132"/>
    </row>
    <row r="79133" spans="1:1">
      <c r="A79133"/>
    </row>
    <row r="79134" spans="1:1">
      <c r="A79134"/>
    </row>
    <row r="79135" spans="1:1">
      <c r="A79135"/>
    </row>
    <row r="79136" spans="1:1">
      <c r="A79136"/>
    </row>
    <row r="79137" spans="1:1">
      <c r="A79137"/>
    </row>
    <row r="79138" spans="1:1">
      <c r="A79138"/>
    </row>
    <row r="79139" spans="1:1">
      <c r="A79139"/>
    </row>
    <row r="79140" spans="1:1">
      <c r="A79140"/>
    </row>
    <row r="79141" spans="1:1">
      <c r="A79141"/>
    </row>
    <row r="79142" spans="1:1">
      <c r="A79142"/>
    </row>
    <row r="79143" spans="1:1">
      <c r="A79143"/>
    </row>
    <row r="79144" spans="1:1">
      <c r="A79144"/>
    </row>
    <row r="79145" spans="1:1">
      <c r="A79145"/>
    </row>
    <row r="79146" spans="1:1">
      <c r="A79146"/>
    </row>
    <row r="79147" spans="1:1">
      <c r="A79147"/>
    </row>
    <row r="79148" spans="1:1">
      <c r="A79148"/>
    </row>
    <row r="79149" spans="1:1">
      <c r="A79149"/>
    </row>
    <row r="79150" spans="1:1">
      <c r="A79150"/>
    </row>
    <row r="79151" spans="1:1">
      <c r="A79151"/>
    </row>
    <row r="79152" spans="1:1">
      <c r="A79152"/>
    </row>
    <row r="79153" spans="1:1">
      <c r="A79153"/>
    </row>
    <row r="79154" spans="1:1">
      <c r="A79154"/>
    </row>
    <row r="79155" spans="1:1">
      <c r="A79155"/>
    </row>
    <row r="79156" spans="1:1">
      <c r="A79156"/>
    </row>
    <row r="79157" spans="1:1">
      <c r="A79157"/>
    </row>
    <row r="79158" spans="1:1">
      <c r="A79158"/>
    </row>
    <row r="79159" spans="1:1">
      <c r="A79159"/>
    </row>
    <row r="79160" spans="1:1">
      <c r="A79160"/>
    </row>
    <row r="79161" spans="1:1">
      <c r="A79161"/>
    </row>
    <row r="79162" spans="1:1">
      <c r="A79162"/>
    </row>
    <row r="79163" spans="1:1">
      <c r="A79163"/>
    </row>
    <row r="79164" spans="1:1">
      <c r="A79164"/>
    </row>
    <row r="79165" spans="1:1">
      <c r="A79165"/>
    </row>
    <row r="79166" spans="1:1">
      <c r="A79166"/>
    </row>
    <row r="79167" spans="1:1">
      <c r="A79167"/>
    </row>
    <row r="79168" spans="1:1">
      <c r="A79168"/>
    </row>
    <row r="79169" spans="1:1">
      <c r="A79169"/>
    </row>
    <row r="79170" spans="1:1">
      <c r="A79170"/>
    </row>
    <row r="79171" spans="1:1">
      <c r="A79171"/>
    </row>
    <row r="79172" spans="1:1">
      <c r="A79172"/>
    </row>
    <row r="79173" spans="1:1">
      <c r="A79173"/>
    </row>
    <row r="79174" spans="1:1">
      <c r="A79174"/>
    </row>
    <row r="79175" spans="1:1">
      <c r="A79175"/>
    </row>
    <row r="79176" spans="1:1">
      <c r="A79176"/>
    </row>
    <row r="79177" spans="1:1">
      <c r="A79177"/>
    </row>
    <row r="79178" spans="1:1">
      <c r="A79178"/>
    </row>
    <row r="79179" spans="1:1">
      <c r="A79179"/>
    </row>
    <row r="79180" spans="1:1">
      <c r="A79180"/>
    </row>
    <row r="79181" spans="1:1">
      <c r="A79181"/>
    </row>
    <row r="79182" spans="1:1">
      <c r="A79182"/>
    </row>
    <row r="79183" spans="1:1">
      <c r="A79183"/>
    </row>
    <row r="79184" spans="1:1">
      <c r="A79184"/>
    </row>
    <row r="79185" spans="1:1">
      <c r="A79185"/>
    </row>
    <row r="79186" spans="1:1">
      <c r="A79186"/>
    </row>
    <row r="79187" spans="1:1">
      <c r="A79187"/>
    </row>
    <row r="79188" spans="1:1">
      <c r="A79188"/>
    </row>
    <row r="79189" spans="1:1">
      <c r="A79189"/>
    </row>
    <row r="79190" spans="1:1">
      <c r="A79190"/>
    </row>
    <row r="79191" spans="1:1">
      <c r="A79191"/>
    </row>
    <row r="79192" spans="1:1">
      <c r="A79192"/>
    </row>
    <row r="79193" spans="1:1">
      <c r="A79193"/>
    </row>
    <row r="79194" spans="1:1">
      <c r="A79194"/>
    </row>
    <row r="79195" spans="1:1">
      <c r="A79195"/>
    </row>
    <row r="79196" spans="1:1">
      <c r="A79196"/>
    </row>
    <row r="79197" spans="1:1">
      <c r="A79197"/>
    </row>
    <row r="79198" spans="1:1">
      <c r="A79198"/>
    </row>
    <row r="79199" spans="1:1">
      <c r="A79199"/>
    </row>
    <row r="79200" spans="1:1">
      <c r="A79200"/>
    </row>
    <row r="79201" spans="1:1">
      <c r="A79201"/>
    </row>
    <row r="79202" spans="1:1">
      <c r="A79202"/>
    </row>
    <row r="79203" spans="1:1">
      <c r="A79203"/>
    </row>
    <row r="79204" spans="1:1">
      <c r="A79204"/>
    </row>
    <row r="79205" spans="1:1">
      <c r="A79205"/>
    </row>
    <row r="79206" spans="1:1">
      <c r="A79206"/>
    </row>
    <row r="79207" spans="1:1">
      <c r="A79207"/>
    </row>
    <row r="79208" spans="1:1">
      <c r="A79208"/>
    </row>
    <row r="79209" spans="1:1">
      <c r="A79209"/>
    </row>
    <row r="79210" spans="1:1">
      <c r="A79210"/>
    </row>
    <row r="79211" spans="1:1">
      <c r="A79211"/>
    </row>
    <row r="79212" spans="1:1">
      <c r="A79212"/>
    </row>
    <row r="79213" spans="1:1">
      <c r="A79213"/>
    </row>
    <row r="79214" spans="1:1">
      <c r="A79214"/>
    </row>
    <row r="79215" spans="1:1">
      <c r="A79215"/>
    </row>
    <row r="79216" spans="1:1">
      <c r="A79216"/>
    </row>
    <row r="79217" spans="1:1">
      <c r="A79217"/>
    </row>
    <row r="79218" spans="1:1">
      <c r="A79218"/>
    </row>
    <row r="79219" spans="1:1">
      <c r="A79219"/>
    </row>
    <row r="79220" spans="1:1">
      <c r="A79220"/>
    </row>
    <row r="79221" spans="1:1">
      <c r="A79221"/>
    </row>
    <row r="79222" spans="1:1">
      <c r="A79222"/>
    </row>
    <row r="79223" spans="1:1">
      <c r="A79223"/>
    </row>
    <row r="79224" spans="1:1">
      <c r="A79224"/>
    </row>
    <row r="79225" spans="1:1">
      <c r="A79225"/>
    </row>
    <row r="79226" spans="1:1">
      <c r="A79226"/>
    </row>
    <row r="79227" spans="1:1">
      <c r="A79227"/>
    </row>
    <row r="79228" spans="1:1">
      <c r="A79228"/>
    </row>
    <row r="79229" spans="1:1">
      <c r="A79229"/>
    </row>
    <row r="79230" spans="1:1">
      <c r="A79230"/>
    </row>
    <row r="79231" spans="1:1">
      <c r="A79231"/>
    </row>
    <row r="79232" spans="1:1">
      <c r="A79232"/>
    </row>
    <row r="79233" spans="1:1">
      <c r="A79233"/>
    </row>
    <row r="79234" spans="1:1">
      <c r="A79234"/>
    </row>
    <row r="79235" spans="1:1">
      <c r="A79235"/>
    </row>
    <row r="79236" spans="1:1">
      <c r="A79236"/>
    </row>
    <row r="79237" spans="1:1">
      <c r="A79237"/>
    </row>
    <row r="79238" spans="1:1">
      <c r="A79238"/>
    </row>
    <row r="79239" spans="1:1">
      <c r="A79239"/>
    </row>
    <row r="79240" spans="1:1">
      <c r="A79240"/>
    </row>
    <row r="79241" spans="1:1">
      <c r="A79241"/>
    </row>
    <row r="79242" spans="1:1">
      <c r="A79242"/>
    </row>
    <row r="79243" spans="1:1">
      <c r="A79243"/>
    </row>
    <row r="79244" spans="1:1">
      <c r="A79244"/>
    </row>
    <row r="79245" spans="1:1">
      <c r="A79245"/>
    </row>
    <row r="79246" spans="1:1">
      <c r="A79246"/>
    </row>
    <row r="79247" spans="1:1">
      <c r="A79247"/>
    </row>
    <row r="79248" spans="1:1">
      <c r="A79248"/>
    </row>
    <row r="79249" spans="1:1">
      <c r="A79249"/>
    </row>
    <row r="79250" spans="1:1">
      <c r="A79250"/>
    </row>
    <row r="79251" spans="1:1">
      <c r="A79251"/>
    </row>
    <row r="79252" spans="1:1">
      <c r="A79252"/>
    </row>
    <row r="79253" spans="1:1">
      <c r="A79253"/>
    </row>
    <row r="79254" spans="1:1">
      <c r="A79254"/>
    </row>
    <row r="79255" spans="1:1">
      <c r="A79255"/>
    </row>
    <row r="79256" spans="1:1">
      <c r="A79256"/>
    </row>
    <row r="79257" spans="1:1">
      <c r="A79257"/>
    </row>
    <row r="79258" spans="1:1">
      <c r="A79258"/>
    </row>
    <row r="79259" spans="1:1">
      <c r="A79259"/>
    </row>
    <row r="79260" spans="1:1">
      <c r="A79260"/>
    </row>
    <row r="79261" spans="1:1">
      <c r="A79261"/>
    </row>
    <row r="79262" spans="1:1">
      <c r="A79262"/>
    </row>
    <row r="79263" spans="1:1">
      <c r="A79263"/>
    </row>
    <row r="79264" spans="1:1">
      <c r="A79264"/>
    </row>
    <row r="79265" spans="1:1">
      <c r="A79265"/>
    </row>
    <row r="79266" spans="1:1">
      <c r="A79266"/>
    </row>
    <row r="79267" spans="1:1">
      <c r="A79267"/>
    </row>
    <row r="79268" spans="1:1">
      <c r="A79268"/>
    </row>
    <row r="79269" spans="1:1">
      <c r="A79269"/>
    </row>
    <row r="79270" spans="1:1">
      <c r="A79270"/>
    </row>
    <row r="79271" spans="1:1">
      <c r="A79271"/>
    </row>
    <row r="79272" spans="1:1">
      <c r="A79272"/>
    </row>
    <row r="79273" spans="1:1">
      <c r="A79273"/>
    </row>
    <row r="79274" spans="1:1">
      <c r="A79274"/>
    </row>
    <row r="79275" spans="1:1">
      <c r="A79275"/>
    </row>
    <row r="79276" spans="1:1">
      <c r="A79276"/>
    </row>
    <row r="79277" spans="1:1">
      <c r="A79277"/>
    </row>
    <row r="79278" spans="1:1">
      <c r="A79278"/>
    </row>
    <row r="79279" spans="1:1">
      <c r="A79279"/>
    </row>
    <row r="79280" spans="1:1">
      <c r="A79280"/>
    </row>
    <row r="79281" spans="1:1">
      <c r="A79281"/>
    </row>
    <row r="79282" spans="1:1">
      <c r="A79282"/>
    </row>
    <row r="79283" spans="1:1">
      <c r="A79283"/>
    </row>
    <row r="79284" spans="1:1">
      <c r="A79284"/>
    </row>
    <row r="79285" spans="1:1">
      <c r="A79285"/>
    </row>
    <row r="79286" spans="1:1">
      <c r="A79286"/>
    </row>
    <row r="79287" spans="1:1">
      <c r="A79287"/>
    </row>
    <row r="79288" spans="1:1">
      <c r="A79288"/>
    </row>
    <row r="79289" spans="1:1">
      <c r="A79289"/>
    </row>
    <row r="79290" spans="1:1">
      <c r="A79290"/>
    </row>
    <row r="79291" spans="1:1">
      <c r="A79291"/>
    </row>
    <row r="79292" spans="1:1">
      <c r="A79292"/>
    </row>
    <row r="79293" spans="1:1">
      <c r="A79293"/>
    </row>
    <row r="79294" spans="1:1">
      <c r="A79294"/>
    </row>
    <row r="79295" spans="1:1">
      <c r="A79295"/>
    </row>
    <row r="79296" spans="1:1">
      <c r="A79296"/>
    </row>
    <row r="79297" spans="1:1">
      <c r="A79297"/>
    </row>
    <row r="79298" spans="1:1">
      <c r="A79298"/>
    </row>
    <row r="79299" spans="1:1">
      <c r="A79299"/>
    </row>
    <row r="79300" spans="1:1">
      <c r="A79300"/>
    </row>
    <row r="79301" spans="1:1">
      <c r="A79301"/>
    </row>
    <row r="79302" spans="1:1">
      <c r="A79302"/>
    </row>
    <row r="79303" spans="1:1">
      <c r="A79303"/>
    </row>
    <row r="79304" spans="1:1">
      <c r="A79304"/>
    </row>
    <row r="79305" spans="1:1">
      <c r="A79305"/>
    </row>
    <row r="79306" spans="1:1">
      <c r="A79306"/>
    </row>
    <row r="79307" spans="1:1">
      <c r="A79307"/>
    </row>
    <row r="79308" spans="1:1">
      <c r="A79308"/>
    </row>
    <row r="79309" spans="1:1">
      <c r="A79309"/>
    </row>
    <row r="79310" spans="1:1">
      <c r="A79310"/>
    </row>
    <row r="79311" spans="1:1">
      <c r="A79311"/>
    </row>
    <row r="79312" spans="1:1">
      <c r="A79312"/>
    </row>
    <row r="79313" spans="1:1">
      <c r="A79313"/>
    </row>
    <row r="79314" spans="1:1">
      <c r="A79314"/>
    </row>
    <row r="79315" spans="1:1">
      <c r="A79315"/>
    </row>
    <row r="79316" spans="1:1">
      <c r="A79316"/>
    </row>
    <row r="79317" spans="1:1">
      <c r="A79317"/>
    </row>
    <row r="79318" spans="1:1">
      <c r="A79318"/>
    </row>
    <row r="79319" spans="1:1">
      <c r="A79319"/>
    </row>
    <row r="79320" spans="1:1">
      <c r="A79320"/>
    </row>
    <row r="79321" spans="1:1">
      <c r="A79321"/>
    </row>
    <row r="79322" spans="1:1">
      <c r="A79322"/>
    </row>
    <row r="79323" spans="1:1">
      <c r="A79323"/>
    </row>
    <row r="79324" spans="1:1">
      <c r="A79324"/>
    </row>
    <row r="79325" spans="1:1">
      <c r="A79325"/>
    </row>
    <row r="79326" spans="1:1">
      <c r="A79326"/>
    </row>
    <row r="79327" spans="1:1">
      <c r="A79327"/>
    </row>
    <row r="79328" spans="1:1">
      <c r="A79328"/>
    </row>
    <row r="79329" spans="1:1">
      <c r="A79329"/>
    </row>
    <row r="79330" spans="1:1">
      <c r="A79330"/>
    </row>
    <row r="79331" spans="1:1">
      <c r="A79331"/>
    </row>
    <row r="79332" spans="1:1">
      <c r="A79332"/>
    </row>
    <row r="79333" spans="1:1">
      <c r="A79333"/>
    </row>
    <row r="79334" spans="1:1">
      <c r="A79334"/>
    </row>
    <row r="79335" spans="1:1">
      <c r="A79335"/>
    </row>
    <row r="79336" spans="1:1">
      <c r="A79336"/>
    </row>
    <row r="79337" spans="1:1">
      <c r="A79337"/>
    </row>
    <row r="79338" spans="1:1">
      <c r="A79338"/>
    </row>
    <row r="79339" spans="1:1">
      <c r="A79339"/>
    </row>
    <row r="79340" spans="1:1">
      <c r="A79340"/>
    </row>
    <row r="79341" spans="1:1">
      <c r="A79341"/>
    </row>
    <row r="79342" spans="1:1">
      <c r="A79342"/>
    </row>
    <row r="79343" spans="1:1">
      <c r="A79343"/>
    </row>
    <row r="79344" spans="1:1">
      <c r="A79344"/>
    </row>
    <row r="79345" spans="1:1">
      <c r="A79345"/>
    </row>
    <row r="79346" spans="1:1">
      <c r="A79346"/>
    </row>
    <row r="79347" spans="1:1">
      <c r="A79347"/>
    </row>
    <row r="79348" spans="1:1">
      <c r="A79348"/>
    </row>
    <row r="79349" spans="1:1">
      <c r="A79349"/>
    </row>
    <row r="79350" spans="1:1">
      <c r="A79350"/>
    </row>
    <row r="79351" spans="1:1">
      <c r="A79351"/>
    </row>
    <row r="79352" spans="1:1">
      <c r="A79352"/>
    </row>
    <row r="79353" spans="1:1">
      <c r="A79353"/>
    </row>
    <row r="79354" spans="1:1">
      <c r="A79354"/>
    </row>
    <row r="79355" spans="1:1">
      <c r="A79355"/>
    </row>
    <row r="79356" spans="1:1">
      <c r="A79356"/>
    </row>
    <row r="79357" spans="1:1">
      <c r="A79357"/>
    </row>
    <row r="79358" spans="1:1">
      <c r="A79358"/>
    </row>
    <row r="79359" spans="1:1">
      <c r="A79359"/>
    </row>
    <row r="79360" spans="1:1">
      <c r="A79360"/>
    </row>
    <row r="79361" spans="1:1">
      <c r="A79361"/>
    </row>
    <row r="79362" spans="1:1">
      <c r="A79362"/>
    </row>
    <row r="79363" spans="1:1">
      <c r="A79363"/>
    </row>
    <row r="79364" spans="1:1">
      <c r="A79364"/>
    </row>
    <row r="79365" spans="1:1">
      <c r="A79365"/>
    </row>
    <row r="79366" spans="1:1">
      <c r="A79366"/>
    </row>
    <row r="79367" spans="1:1">
      <c r="A79367"/>
    </row>
    <row r="79368" spans="1:1">
      <c r="A79368"/>
    </row>
    <row r="79369" spans="1:1">
      <c r="A79369"/>
    </row>
    <row r="79370" spans="1:1">
      <c r="A79370"/>
    </row>
    <row r="79371" spans="1:1">
      <c r="A79371"/>
    </row>
    <row r="79372" spans="1:1">
      <c r="A79372"/>
    </row>
    <row r="79373" spans="1:1">
      <c r="A79373"/>
    </row>
    <row r="79374" spans="1:1">
      <c r="A79374"/>
    </row>
    <row r="79375" spans="1:1">
      <c r="A79375"/>
    </row>
    <row r="79376" spans="1:1">
      <c r="A79376"/>
    </row>
    <row r="79377" spans="1:1">
      <c r="A79377"/>
    </row>
    <row r="79378" spans="1:1">
      <c r="A79378"/>
    </row>
    <row r="79379" spans="1:1">
      <c r="A79379"/>
    </row>
    <row r="79380" spans="1:1">
      <c r="A79380"/>
    </row>
    <row r="79381" spans="1:1">
      <c r="A79381"/>
    </row>
    <row r="79382" spans="1:1">
      <c r="A79382"/>
    </row>
    <row r="79383" spans="1:1">
      <c r="A79383"/>
    </row>
    <row r="79384" spans="1:1">
      <c r="A79384"/>
    </row>
    <row r="79385" spans="1:1">
      <c r="A79385"/>
    </row>
    <row r="79386" spans="1:1">
      <c r="A79386"/>
    </row>
    <row r="79387" spans="1:1">
      <c r="A79387"/>
    </row>
    <row r="79388" spans="1:1">
      <c r="A79388"/>
    </row>
    <row r="79389" spans="1:1">
      <c r="A79389"/>
    </row>
    <row r="79390" spans="1:1">
      <c r="A79390"/>
    </row>
    <row r="79391" spans="1:1">
      <c r="A79391"/>
    </row>
    <row r="79392" spans="1:1">
      <c r="A79392"/>
    </row>
    <row r="79393" spans="1:1">
      <c r="A79393"/>
    </row>
    <row r="79394" spans="1:1">
      <c r="A79394"/>
    </row>
    <row r="79395" spans="1:1">
      <c r="A79395"/>
    </row>
    <row r="79396" spans="1:1">
      <c r="A79396"/>
    </row>
    <row r="79397" spans="1:1">
      <c r="A79397"/>
    </row>
    <row r="79398" spans="1:1">
      <c r="A79398"/>
    </row>
    <row r="79399" spans="1:1">
      <c r="A79399"/>
    </row>
    <row r="79400" spans="1:1">
      <c r="A79400"/>
    </row>
    <row r="79401" spans="1:1">
      <c r="A79401"/>
    </row>
    <row r="79402" spans="1:1">
      <c r="A79402"/>
    </row>
    <row r="79403" spans="1:1">
      <c r="A79403"/>
    </row>
    <row r="79404" spans="1:1">
      <c r="A79404"/>
    </row>
    <row r="79405" spans="1:1">
      <c r="A79405"/>
    </row>
    <row r="79406" spans="1:1">
      <c r="A79406"/>
    </row>
    <row r="79407" spans="1:1">
      <c r="A79407"/>
    </row>
    <row r="79408" spans="1:1">
      <c r="A79408"/>
    </row>
    <row r="79409" spans="1:1">
      <c r="A79409"/>
    </row>
    <row r="79410" spans="1:1">
      <c r="A79410"/>
    </row>
    <row r="79411" spans="1:1">
      <c r="A79411"/>
    </row>
    <row r="79412" spans="1:1">
      <c r="A79412"/>
    </row>
    <row r="79413" spans="1:1">
      <c r="A79413"/>
    </row>
    <row r="79414" spans="1:1">
      <c r="A79414"/>
    </row>
    <row r="79415" spans="1:1">
      <c r="A79415"/>
    </row>
    <row r="79416" spans="1:1">
      <c r="A79416"/>
    </row>
    <row r="79417" spans="1:1">
      <c r="A79417"/>
    </row>
    <row r="79418" spans="1:1">
      <c r="A79418"/>
    </row>
    <row r="79419" spans="1:1">
      <c r="A79419"/>
    </row>
    <row r="79420" spans="1:1">
      <c r="A79420"/>
    </row>
    <row r="79421" spans="1:1">
      <c r="A79421"/>
    </row>
    <row r="79422" spans="1:1">
      <c r="A79422"/>
    </row>
    <row r="79423" spans="1:1">
      <c r="A79423"/>
    </row>
    <row r="79424" spans="1:1">
      <c r="A79424"/>
    </row>
    <row r="79425" spans="1:1">
      <c r="A79425"/>
    </row>
    <row r="79426" spans="1:1">
      <c r="A79426"/>
    </row>
    <row r="79427" spans="1:1">
      <c r="A79427"/>
    </row>
    <row r="79428" spans="1:1">
      <c r="A79428"/>
    </row>
    <row r="79429" spans="1:1">
      <c r="A79429"/>
    </row>
    <row r="79430" spans="1:1">
      <c r="A79430"/>
    </row>
    <row r="79431" spans="1:1">
      <c r="A79431"/>
    </row>
    <row r="79432" spans="1:1">
      <c r="A79432"/>
    </row>
    <row r="79433" spans="1:1">
      <c r="A79433"/>
    </row>
    <row r="79434" spans="1:1">
      <c r="A79434"/>
    </row>
    <row r="79435" spans="1:1">
      <c r="A79435"/>
    </row>
    <row r="79436" spans="1:1">
      <c r="A79436"/>
    </row>
    <row r="79437" spans="1:1">
      <c r="A79437"/>
    </row>
    <row r="79438" spans="1:1">
      <c r="A79438"/>
    </row>
    <row r="79439" spans="1:1">
      <c r="A79439"/>
    </row>
    <row r="79440" spans="1:1">
      <c r="A79440"/>
    </row>
    <row r="79441" spans="1:1">
      <c r="A79441"/>
    </row>
    <row r="79442" spans="1:1">
      <c r="A79442"/>
    </row>
    <row r="79443" spans="1:1">
      <c r="A79443"/>
    </row>
    <row r="79444" spans="1:1">
      <c r="A79444"/>
    </row>
    <row r="79445" spans="1:1">
      <c r="A79445"/>
    </row>
    <row r="79446" spans="1:1">
      <c r="A79446"/>
    </row>
    <row r="79447" spans="1:1">
      <c r="A79447"/>
    </row>
    <row r="79448" spans="1:1">
      <c r="A79448"/>
    </row>
    <row r="79449" spans="1:1">
      <c r="A79449"/>
    </row>
    <row r="79450" spans="1:1">
      <c r="A79450"/>
    </row>
    <row r="79451" spans="1:1">
      <c r="A79451"/>
    </row>
    <row r="79452" spans="1:1">
      <c r="A79452"/>
    </row>
    <row r="79453" spans="1:1">
      <c r="A79453"/>
    </row>
    <row r="79454" spans="1:1">
      <c r="A79454"/>
    </row>
    <row r="79455" spans="1:1">
      <c r="A79455"/>
    </row>
    <row r="79456" spans="1:1">
      <c r="A79456"/>
    </row>
    <row r="79457" spans="1:1">
      <c r="A79457"/>
    </row>
    <row r="79458" spans="1:1">
      <c r="A79458"/>
    </row>
    <row r="79459" spans="1:1">
      <c r="A79459"/>
    </row>
    <row r="79460" spans="1:1">
      <c r="A79460"/>
    </row>
    <row r="79461" spans="1:1">
      <c r="A79461"/>
    </row>
    <row r="79462" spans="1:1">
      <c r="A79462"/>
    </row>
    <row r="79463" spans="1:1">
      <c r="A79463"/>
    </row>
    <row r="79464" spans="1:1">
      <c r="A79464"/>
    </row>
    <row r="79465" spans="1:1">
      <c r="A79465"/>
    </row>
    <row r="79466" spans="1:1">
      <c r="A79466"/>
    </row>
    <row r="79467" spans="1:1">
      <c r="A79467"/>
    </row>
    <row r="79468" spans="1:1">
      <c r="A79468"/>
    </row>
    <row r="79469" spans="1:1">
      <c r="A79469"/>
    </row>
    <row r="79470" spans="1:1">
      <c r="A79470"/>
    </row>
    <row r="79471" spans="1:1">
      <c r="A79471"/>
    </row>
    <row r="79472" spans="1:1">
      <c r="A79472"/>
    </row>
    <row r="79473" spans="1:1">
      <c r="A79473"/>
    </row>
    <row r="79474" spans="1:1">
      <c r="A79474"/>
    </row>
    <row r="79475" spans="1:1">
      <c r="A79475"/>
    </row>
    <row r="79476" spans="1:1">
      <c r="A79476"/>
    </row>
    <row r="79477" spans="1:1">
      <c r="A79477"/>
    </row>
    <row r="79478" spans="1:1">
      <c r="A79478"/>
    </row>
    <row r="79479" spans="1:1">
      <c r="A79479"/>
    </row>
    <row r="79480" spans="1:1">
      <c r="A79480"/>
    </row>
    <row r="79481" spans="1:1">
      <c r="A79481"/>
    </row>
    <row r="79482" spans="1:1">
      <c r="A79482"/>
    </row>
    <row r="79483" spans="1:1">
      <c r="A79483"/>
    </row>
    <row r="79484" spans="1:1">
      <c r="A79484"/>
    </row>
    <row r="79485" spans="1:1">
      <c r="A79485"/>
    </row>
    <row r="79486" spans="1:1">
      <c r="A79486"/>
    </row>
    <row r="79487" spans="1:1">
      <c r="A79487"/>
    </row>
    <row r="79488" spans="1:1">
      <c r="A79488"/>
    </row>
    <row r="79489" spans="1:1">
      <c r="A79489"/>
    </row>
    <row r="79490" spans="1:1">
      <c r="A79490"/>
    </row>
    <row r="79491" spans="1:1">
      <c r="A79491"/>
    </row>
    <row r="79492" spans="1:1">
      <c r="A79492"/>
    </row>
    <row r="79493" spans="1:1">
      <c r="A79493"/>
    </row>
    <row r="79494" spans="1:1">
      <c r="A79494"/>
    </row>
    <row r="79495" spans="1:1">
      <c r="A79495"/>
    </row>
    <row r="79496" spans="1:1">
      <c r="A79496"/>
    </row>
    <row r="79497" spans="1:1">
      <c r="A79497"/>
    </row>
    <row r="79498" spans="1:1">
      <c r="A79498"/>
    </row>
    <row r="79499" spans="1:1">
      <c r="A79499"/>
    </row>
    <row r="79500" spans="1:1">
      <c r="A79500"/>
    </row>
    <row r="79501" spans="1:1">
      <c r="A79501"/>
    </row>
    <row r="79502" spans="1:1">
      <c r="A79502"/>
    </row>
    <row r="79503" spans="1:1">
      <c r="A79503"/>
    </row>
    <row r="79504" spans="1:1">
      <c r="A79504"/>
    </row>
    <row r="79505" spans="1:1">
      <c r="A79505"/>
    </row>
    <row r="79506" spans="1:1">
      <c r="A79506"/>
    </row>
    <row r="79507" spans="1:1">
      <c r="A79507"/>
    </row>
    <row r="79508" spans="1:1">
      <c r="A79508"/>
    </row>
    <row r="79509" spans="1:1">
      <c r="A79509"/>
    </row>
    <row r="79510" spans="1:1">
      <c r="A79510"/>
    </row>
    <row r="79511" spans="1:1">
      <c r="A79511"/>
    </row>
    <row r="79512" spans="1:1">
      <c r="A79512"/>
    </row>
    <row r="79513" spans="1:1">
      <c r="A79513"/>
    </row>
    <row r="79514" spans="1:1">
      <c r="A79514"/>
    </row>
    <row r="79515" spans="1:1">
      <c r="A79515"/>
    </row>
    <row r="79516" spans="1:1">
      <c r="A79516"/>
    </row>
    <row r="79517" spans="1:1">
      <c r="A79517"/>
    </row>
    <row r="79518" spans="1:1">
      <c r="A79518"/>
    </row>
    <row r="79519" spans="1:1">
      <c r="A79519"/>
    </row>
    <row r="79520" spans="1:1">
      <c r="A79520"/>
    </row>
    <row r="79521" spans="1:1">
      <c r="A79521"/>
    </row>
    <row r="79522" spans="1:1">
      <c r="A79522"/>
    </row>
    <row r="79523" spans="1:1">
      <c r="A79523"/>
    </row>
    <row r="79524" spans="1:1">
      <c r="A79524"/>
    </row>
    <row r="79525" spans="1:1">
      <c r="A79525"/>
    </row>
    <row r="79526" spans="1:1">
      <c r="A79526"/>
    </row>
    <row r="79527" spans="1:1">
      <c r="A79527"/>
    </row>
    <row r="79528" spans="1:1">
      <c r="A79528"/>
    </row>
    <row r="79529" spans="1:1">
      <c r="A79529"/>
    </row>
    <row r="79530" spans="1:1">
      <c r="A79530"/>
    </row>
    <row r="79531" spans="1:1">
      <c r="A79531"/>
    </row>
    <row r="79532" spans="1:1">
      <c r="A79532"/>
    </row>
    <row r="79533" spans="1:1">
      <c r="A79533"/>
    </row>
    <row r="79534" spans="1:1">
      <c r="A79534"/>
    </row>
    <row r="79535" spans="1:1">
      <c r="A79535"/>
    </row>
    <row r="79536" spans="1:1">
      <c r="A79536"/>
    </row>
    <row r="79537" spans="1:1">
      <c r="A79537"/>
    </row>
    <row r="79538" spans="1:1">
      <c r="A79538"/>
    </row>
    <row r="79539" spans="1:1">
      <c r="A79539"/>
    </row>
    <row r="79540" spans="1:1">
      <c r="A79540"/>
    </row>
    <row r="79541" spans="1:1">
      <c r="A79541"/>
    </row>
    <row r="79542" spans="1:1">
      <c r="A79542"/>
    </row>
    <row r="79543" spans="1:1">
      <c r="A79543"/>
    </row>
    <row r="79544" spans="1:1">
      <c r="A79544"/>
    </row>
    <row r="79545" spans="1:1">
      <c r="A79545"/>
    </row>
    <row r="79546" spans="1:1">
      <c r="A79546"/>
    </row>
    <row r="79547" spans="1:1">
      <c r="A79547"/>
    </row>
    <row r="79548" spans="1:1">
      <c r="A79548"/>
    </row>
    <row r="79549" spans="1:1">
      <c r="A79549"/>
    </row>
    <row r="79550" spans="1:1">
      <c r="A79550"/>
    </row>
    <row r="79551" spans="1:1">
      <c r="A79551"/>
    </row>
    <row r="79552" spans="1:1">
      <c r="A79552"/>
    </row>
    <row r="79553" spans="1:1">
      <c r="A79553"/>
    </row>
    <row r="79554" spans="1:1">
      <c r="A79554"/>
    </row>
    <row r="79555" spans="1:1">
      <c r="A79555"/>
    </row>
    <row r="79556" spans="1:1">
      <c r="A79556"/>
    </row>
    <row r="79557" spans="1:1">
      <c r="A79557"/>
    </row>
    <row r="79558" spans="1:1">
      <c r="A79558"/>
    </row>
    <row r="79559" spans="1:1">
      <c r="A79559"/>
    </row>
    <row r="79560" spans="1:1">
      <c r="A79560"/>
    </row>
    <row r="79561" spans="1:1">
      <c r="A79561"/>
    </row>
    <row r="79562" spans="1:1">
      <c r="A79562"/>
    </row>
    <row r="79563" spans="1:1">
      <c r="A79563"/>
    </row>
    <row r="79564" spans="1:1">
      <c r="A79564"/>
    </row>
    <row r="79565" spans="1:1">
      <c r="A79565"/>
    </row>
    <row r="79566" spans="1:1">
      <c r="A79566"/>
    </row>
    <row r="79567" spans="1:1">
      <c r="A79567"/>
    </row>
    <row r="79568" spans="1:1">
      <c r="A79568"/>
    </row>
    <row r="79569" spans="1:1">
      <c r="A79569"/>
    </row>
    <row r="79570" spans="1:1">
      <c r="A79570"/>
    </row>
    <row r="79571" spans="1:1">
      <c r="A79571"/>
    </row>
    <row r="79572" spans="1:1">
      <c r="A79572"/>
    </row>
    <row r="79573" spans="1:1">
      <c r="A79573"/>
    </row>
    <row r="79574" spans="1:1">
      <c r="A79574"/>
    </row>
    <row r="79575" spans="1:1">
      <c r="A79575"/>
    </row>
    <row r="79576" spans="1:1">
      <c r="A79576"/>
    </row>
    <row r="79577" spans="1:1">
      <c r="A79577"/>
    </row>
    <row r="79578" spans="1:1">
      <c r="A79578"/>
    </row>
    <row r="79579" spans="1:1">
      <c r="A79579"/>
    </row>
    <row r="79580" spans="1:1">
      <c r="A79580"/>
    </row>
    <row r="79581" spans="1:1">
      <c r="A79581"/>
    </row>
    <row r="79582" spans="1:1">
      <c r="A79582"/>
    </row>
    <row r="79583" spans="1:1">
      <c r="A79583"/>
    </row>
    <row r="79584" spans="1:1">
      <c r="A79584"/>
    </row>
    <row r="79585" spans="1:1">
      <c r="A79585"/>
    </row>
    <row r="79586" spans="1:1">
      <c r="A79586"/>
    </row>
    <row r="79587" spans="1:1">
      <c r="A79587"/>
    </row>
    <row r="79588" spans="1:1">
      <c r="A79588"/>
    </row>
    <row r="79589" spans="1:1">
      <c r="A79589"/>
    </row>
    <row r="79590" spans="1:1">
      <c r="A79590"/>
    </row>
    <row r="79591" spans="1:1">
      <c r="A79591"/>
    </row>
    <row r="79592" spans="1:1">
      <c r="A79592"/>
    </row>
    <row r="79593" spans="1:1">
      <c r="A79593"/>
    </row>
    <row r="79594" spans="1:1">
      <c r="A79594"/>
    </row>
    <row r="79595" spans="1:1">
      <c r="A79595"/>
    </row>
    <row r="79596" spans="1:1">
      <c r="A79596"/>
    </row>
    <row r="79597" spans="1:1">
      <c r="A79597"/>
    </row>
    <row r="79598" spans="1:1">
      <c r="A79598"/>
    </row>
    <row r="79599" spans="1:1">
      <c r="A79599"/>
    </row>
    <row r="79600" spans="1:1">
      <c r="A79600"/>
    </row>
    <row r="79601" spans="1:1">
      <c r="A79601"/>
    </row>
    <row r="79602" spans="1:1">
      <c r="A79602"/>
    </row>
    <row r="79603" spans="1:1">
      <c r="A79603"/>
    </row>
    <row r="79604" spans="1:1">
      <c r="A79604"/>
    </row>
    <row r="79605" spans="1:1">
      <c r="A79605"/>
    </row>
    <row r="79606" spans="1:1">
      <c r="A79606"/>
    </row>
    <row r="79607" spans="1:1">
      <c r="A79607"/>
    </row>
    <row r="79608" spans="1:1">
      <c r="A79608"/>
    </row>
    <row r="79609" spans="1:1">
      <c r="A79609"/>
    </row>
    <row r="79610" spans="1:1">
      <c r="A79610"/>
    </row>
    <row r="79611" spans="1:1">
      <c r="A79611"/>
    </row>
    <row r="79612" spans="1:1">
      <c r="A79612"/>
    </row>
    <row r="79613" spans="1:1">
      <c r="A79613"/>
    </row>
    <row r="79614" spans="1:1">
      <c r="A79614"/>
    </row>
    <row r="79615" spans="1:1">
      <c r="A79615"/>
    </row>
    <row r="79616" spans="1:1">
      <c r="A79616"/>
    </row>
    <row r="79617" spans="1:1">
      <c r="A79617"/>
    </row>
    <row r="79618" spans="1:1">
      <c r="A79618"/>
    </row>
    <row r="79619" spans="1:1">
      <c r="A79619"/>
    </row>
    <row r="79620" spans="1:1">
      <c r="A79620"/>
    </row>
    <row r="79621" spans="1:1">
      <c r="A79621"/>
    </row>
    <row r="79622" spans="1:1">
      <c r="A79622"/>
    </row>
    <row r="79623" spans="1:1">
      <c r="A79623"/>
    </row>
    <row r="79624" spans="1:1">
      <c r="A79624"/>
    </row>
    <row r="79625" spans="1:1">
      <c r="A79625"/>
    </row>
    <row r="79626" spans="1:1">
      <c r="A79626"/>
    </row>
    <row r="79627" spans="1:1">
      <c r="A79627"/>
    </row>
    <row r="79628" spans="1:1">
      <c r="A79628"/>
    </row>
    <row r="79629" spans="1:1">
      <c r="A79629"/>
    </row>
    <row r="79630" spans="1:1">
      <c r="A79630"/>
    </row>
    <row r="79631" spans="1:1">
      <c r="A79631"/>
    </row>
    <row r="79632" spans="1:1">
      <c r="A79632"/>
    </row>
    <row r="79633" spans="1:1">
      <c r="A79633"/>
    </row>
    <row r="79634" spans="1:1">
      <c r="A79634"/>
    </row>
    <row r="79635" spans="1:1">
      <c r="A79635"/>
    </row>
    <row r="79636" spans="1:1">
      <c r="A79636"/>
    </row>
    <row r="79637" spans="1:1">
      <c r="A79637"/>
    </row>
    <row r="79638" spans="1:1">
      <c r="A79638"/>
    </row>
    <row r="79639" spans="1:1">
      <c r="A79639"/>
    </row>
    <row r="79640" spans="1:1">
      <c r="A79640"/>
    </row>
    <row r="79641" spans="1:1">
      <c r="A79641"/>
    </row>
    <row r="79642" spans="1:1">
      <c r="A79642"/>
    </row>
    <row r="79643" spans="1:1">
      <c r="A79643"/>
    </row>
    <row r="79644" spans="1:1">
      <c r="A79644"/>
    </row>
    <row r="79645" spans="1:1">
      <c r="A79645"/>
    </row>
    <row r="79646" spans="1:1">
      <c r="A79646"/>
    </row>
    <row r="79647" spans="1:1">
      <c r="A79647"/>
    </row>
    <row r="79648" spans="1:1">
      <c r="A79648"/>
    </row>
    <row r="79649" spans="1:1">
      <c r="A79649"/>
    </row>
    <row r="79650" spans="1:1">
      <c r="A79650"/>
    </row>
    <row r="79651" spans="1:1">
      <c r="A79651"/>
    </row>
    <row r="79652" spans="1:1">
      <c r="A79652"/>
    </row>
    <row r="79653" spans="1:1">
      <c r="A79653"/>
    </row>
    <row r="79654" spans="1:1">
      <c r="A79654"/>
    </row>
    <row r="79655" spans="1:1">
      <c r="A79655"/>
    </row>
    <row r="79656" spans="1:1">
      <c r="A79656"/>
    </row>
    <row r="79657" spans="1:1">
      <c r="A79657"/>
    </row>
    <row r="79658" spans="1:1">
      <c r="A79658"/>
    </row>
    <row r="79659" spans="1:1">
      <c r="A79659"/>
    </row>
    <row r="79660" spans="1:1">
      <c r="A79660"/>
    </row>
    <row r="79661" spans="1:1">
      <c r="A79661"/>
    </row>
    <row r="79662" spans="1:1">
      <c r="A79662"/>
    </row>
    <row r="79663" spans="1:1">
      <c r="A79663"/>
    </row>
    <row r="79664" spans="1:1">
      <c r="A79664"/>
    </row>
    <row r="79665" spans="1:1">
      <c r="A79665"/>
    </row>
    <row r="79666" spans="1:1">
      <c r="A79666"/>
    </row>
    <row r="79667" spans="1:1">
      <c r="A79667"/>
    </row>
    <row r="79668" spans="1:1">
      <c r="A79668"/>
    </row>
    <row r="79669" spans="1:1">
      <c r="A79669"/>
    </row>
    <row r="79670" spans="1:1">
      <c r="A79670"/>
    </row>
    <row r="79671" spans="1:1">
      <c r="A79671"/>
    </row>
    <row r="79672" spans="1:1">
      <c r="A79672"/>
    </row>
    <row r="79673" spans="1:1">
      <c r="A79673"/>
    </row>
    <row r="79674" spans="1:1">
      <c r="A79674"/>
    </row>
    <row r="79675" spans="1:1">
      <c r="A79675"/>
    </row>
    <row r="79676" spans="1:1">
      <c r="A79676"/>
    </row>
    <row r="79677" spans="1:1">
      <c r="A79677"/>
    </row>
    <row r="79678" spans="1:1">
      <c r="A79678"/>
    </row>
    <row r="79679" spans="1:1">
      <c r="A79679"/>
    </row>
    <row r="79680" spans="1:1">
      <c r="A79680"/>
    </row>
    <row r="79681" spans="1:1">
      <c r="A79681"/>
    </row>
    <row r="79682" spans="1:1">
      <c r="A79682"/>
    </row>
    <row r="79683" spans="1:1">
      <c r="A79683"/>
    </row>
    <row r="79684" spans="1:1">
      <c r="A79684"/>
    </row>
    <row r="79685" spans="1:1">
      <c r="A79685"/>
    </row>
    <row r="79686" spans="1:1">
      <c r="A79686"/>
    </row>
    <row r="79687" spans="1:1">
      <c r="A79687"/>
    </row>
    <row r="79688" spans="1:1">
      <c r="A79688"/>
    </row>
    <row r="79689" spans="1:1">
      <c r="A79689"/>
    </row>
    <row r="79690" spans="1:1">
      <c r="A79690"/>
    </row>
    <row r="79691" spans="1:1">
      <c r="A79691"/>
    </row>
    <row r="79692" spans="1:1">
      <c r="A79692"/>
    </row>
    <row r="79693" spans="1:1">
      <c r="A79693"/>
    </row>
    <row r="79694" spans="1:1">
      <c r="A79694"/>
    </row>
    <row r="79695" spans="1:1">
      <c r="A79695"/>
    </row>
    <row r="79696" spans="1:1">
      <c r="A79696"/>
    </row>
    <row r="79697" spans="1:1">
      <c r="A79697"/>
    </row>
    <row r="79698" spans="1:1">
      <c r="A79698"/>
    </row>
    <row r="79699" spans="1:1">
      <c r="A79699"/>
    </row>
    <row r="79700" spans="1:1">
      <c r="A79700"/>
    </row>
    <row r="79701" spans="1:1">
      <c r="A79701"/>
    </row>
    <row r="79702" spans="1:1">
      <c r="A79702"/>
    </row>
    <row r="79703" spans="1:1">
      <c r="A79703"/>
    </row>
    <row r="79704" spans="1:1">
      <c r="A79704"/>
    </row>
    <row r="79705" spans="1:1">
      <c r="A79705"/>
    </row>
    <row r="79706" spans="1:1">
      <c r="A79706"/>
    </row>
    <row r="79707" spans="1:1">
      <c r="A79707"/>
    </row>
    <row r="79708" spans="1:1">
      <c r="A79708"/>
    </row>
    <row r="79709" spans="1:1">
      <c r="A79709"/>
    </row>
    <row r="79710" spans="1:1">
      <c r="A79710"/>
    </row>
    <row r="79711" spans="1:1">
      <c r="A79711"/>
    </row>
    <row r="79712" spans="1:1">
      <c r="A79712"/>
    </row>
    <row r="79713" spans="1:1">
      <c r="A79713"/>
    </row>
    <row r="79714" spans="1:1">
      <c r="A79714"/>
    </row>
    <row r="79715" spans="1:1">
      <c r="A79715"/>
    </row>
    <row r="79716" spans="1:1">
      <c r="A79716"/>
    </row>
    <row r="79717" spans="1:1">
      <c r="A79717"/>
    </row>
    <row r="79718" spans="1:1">
      <c r="A79718"/>
    </row>
    <row r="79719" spans="1:1">
      <c r="A79719"/>
    </row>
    <row r="79720" spans="1:1">
      <c r="A79720"/>
    </row>
    <row r="79721" spans="1:1">
      <c r="A79721"/>
    </row>
    <row r="79722" spans="1:1">
      <c r="A79722"/>
    </row>
    <row r="79723" spans="1:1">
      <c r="A79723"/>
    </row>
    <row r="79724" spans="1:1">
      <c r="A79724"/>
    </row>
    <row r="79725" spans="1:1">
      <c r="A79725"/>
    </row>
    <row r="79726" spans="1:1">
      <c r="A79726"/>
    </row>
    <row r="79727" spans="1:1">
      <c r="A79727"/>
    </row>
    <row r="79728" spans="1:1">
      <c r="A79728"/>
    </row>
    <row r="79729" spans="1:1">
      <c r="A79729"/>
    </row>
    <row r="79730" spans="1:1">
      <c r="A79730"/>
    </row>
    <row r="79731" spans="1:1">
      <c r="A79731"/>
    </row>
    <row r="79732" spans="1:1">
      <c r="A79732"/>
    </row>
    <row r="79733" spans="1:1">
      <c r="A79733"/>
    </row>
    <row r="79734" spans="1:1">
      <c r="A79734"/>
    </row>
    <row r="79735" spans="1:1">
      <c r="A79735"/>
    </row>
    <row r="79736" spans="1:1">
      <c r="A79736"/>
    </row>
    <row r="79737" spans="1:1">
      <c r="A79737"/>
    </row>
    <row r="79738" spans="1:1">
      <c r="A79738"/>
    </row>
    <row r="79739" spans="1:1">
      <c r="A79739"/>
    </row>
    <row r="79740" spans="1:1">
      <c r="A79740"/>
    </row>
    <row r="79741" spans="1:1">
      <c r="A79741"/>
    </row>
    <row r="79742" spans="1:1">
      <c r="A79742"/>
    </row>
    <row r="79743" spans="1:1">
      <c r="A79743"/>
    </row>
    <row r="79744" spans="1:1">
      <c r="A79744"/>
    </row>
    <row r="79745" spans="1:1">
      <c r="A79745"/>
    </row>
    <row r="79746" spans="1:1">
      <c r="A79746"/>
    </row>
    <row r="79747" spans="1:1">
      <c r="A79747"/>
    </row>
    <row r="79748" spans="1:1">
      <c r="A79748"/>
    </row>
    <row r="79749" spans="1:1">
      <c r="A79749"/>
    </row>
    <row r="79750" spans="1:1">
      <c r="A79750"/>
    </row>
    <row r="79751" spans="1:1">
      <c r="A79751"/>
    </row>
    <row r="79752" spans="1:1">
      <c r="A79752"/>
    </row>
    <row r="79753" spans="1:1">
      <c r="A79753"/>
    </row>
    <row r="79754" spans="1:1">
      <c r="A79754"/>
    </row>
    <row r="79755" spans="1:1">
      <c r="A79755"/>
    </row>
    <row r="79756" spans="1:1">
      <c r="A79756"/>
    </row>
    <row r="79757" spans="1:1">
      <c r="A79757"/>
    </row>
    <row r="79758" spans="1:1">
      <c r="A79758"/>
    </row>
    <row r="79759" spans="1:1">
      <c r="A79759"/>
    </row>
    <row r="79760" spans="1:1">
      <c r="A79760"/>
    </row>
    <row r="79761" spans="1:1">
      <c r="A79761"/>
    </row>
    <row r="79762" spans="1:1">
      <c r="A79762"/>
    </row>
    <row r="79763" spans="1:1">
      <c r="A79763"/>
    </row>
    <row r="79764" spans="1:1">
      <c r="A79764"/>
    </row>
    <row r="79765" spans="1:1">
      <c r="A79765"/>
    </row>
    <row r="79766" spans="1:1">
      <c r="A79766"/>
    </row>
    <row r="79767" spans="1:1">
      <c r="A79767"/>
    </row>
    <row r="79768" spans="1:1">
      <c r="A79768"/>
    </row>
    <row r="79769" spans="1:1">
      <c r="A79769"/>
    </row>
    <row r="79770" spans="1:1">
      <c r="A79770"/>
    </row>
    <row r="79771" spans="1:1">
      <c r="A79771"/>
    </row>
    <row r="79772" spans="1:1">
      <c r="A79772"/>
    </row>
    <row r="79773" spans="1:1">
      <c r="A79773"/>
    </row>
    <row r="79774" spans="1:1">
      <c r="A79774"/>
    </row>
    <row r="79775" spans="1:1">
      <c r="A79775"/>
    </row>
    <row r="79776" spans="1:1">
      <c r="A79776"/>
    </row>
    <row r="79777" spans="1:1">
      <c r="A79777"/>
    </row>
    <row r="79778" spans="1:1">
      <c r="A79778"/>
    </row>
    <row r="79779" spans="1:1">
      <c r="A79779"/>
    </row>
    <row r="79780" spans="1:1">
      <c r="A79780"/>
    </row>
    <row r="79781" spans="1:1">
      <c r="A79781"/>
    </row>
    <row r="79782" spans="1:1">
      <c r="A79782"/>
    </row>
    <row r="79783" spans="1:1">
      <c r="A79783"/>
    </row>
    <row r="79784" spans="1:1">
      <c r="A79784"/>
    </row>
    <row r="79785" spans="1:1">
      <c r="A79785"/>
    </row>
    <row r="79786" spans="1:1">
      <c r="A79786"/>
    </row>
    <row r="79787" spans="1:1">
      <c r="A79787"/>
    </row>
    <row r="79788" spans="1:1">
      <c r="A79788"/>
    </row>
    <row r="79789" spans="1:1">
      <c r="A79789"/>
    </row>
    <row r="79790" spans="1:1">
      <c r="A79790"/>
    </row>
    <row r="79791" spans="1:1">
      <c r="A79791"/>
    </row>
    <row r="79792" spans="1:1">
      <c r="A79792"/>
    </row>
    <row r="79793" spans="1:1">
      <c r="A79793"/>
    </row>
    <row r="79794" spans="1:1">
      <c r="A79794"/>
    </row>
    <row r="79795" spans="1:1">
      <c r="A79795"/>
    </row>
    <row r="79796" spans="1:1">
      <c r="A79796"/>
    </row>
    <row r="79797" spans="1:1">
      <c r="A79797"/>
    </row>
    <row r="79798" spans="1:1">
      <c r="A79798"/>
    </row>
    <row r="79799" spans="1:1">
      <c r="A79799"/>
    </row>
    <row r="79800" spans="1:1">
      <c r="A79800"/>
    </row>
    <row r="79801" spans="1:1">
      <c r="A79801"/>
    </row>
    <row r="79802" spans="1:1">
      <c r="A79802"/>
    </row>
    <row r="79803" spans="1:1">
      <c r="A79803"/>
    </row>
    <row r="79804" spans="1:1">
      <c r="A79804"/>
    </row>
    <row r="79805" spans="1:1">
      <c r="A79805"/>
    </row>
    <row r="79806" spans="1:1">
      <c r="A79806"/>
    </row>
    <row r="79807" spans="1:1">
      <c r="A79807"/>
    </row>
    <row r="79808" spans="1:1">
      <c r="A79808"/>
    </row>
    <row r="79809" spans="1:1">
      <c r="A79809"/>
    </row>
    <row r="79810" spans="1:1">
      <c r="A79810"/>
    </row>
    <row r="79811" spans="1:1">
      <c r="A79811"/>
    </row>
    <row r="79812" spans="1:1">
      <c r="A79812"/>
    </row>
    <row r="79813" spans="1:1">
      <c r="A79813"/>
    </row>
    <row r="79814" spans="1:1">
      <c r="A79814"/>
    </row>
    <row r="79815" spans="1:1">
      <c r="A79815"/>
    </row>
    <row r="79816" spans="1:1">
      <c r="A79816"/>
    </row>
    <row r="79817" spans="1:1">
      <c r="A79817"/>
    </row>
    <row r="79818" spans="1:1">
      <c r="A79818"/>
    </row>
    <row r="79819" spans="1:1">
      <c r="A79819"/>
    </row>
    <row r="79820" spans="1:1">
      <c r="A79820"/>
    </row>
    <row r="79821" spans="1:1">
      <c r="A79821"/>
    </row>
    <row r="79822" spans="1:1">
      <c r="A79822"/>
    </row>
    <row r="79823" spans="1:1">
      <c r="A79823"/>
    </row>
    <row r="79824" spans="1:1">
      <c r="A79824"/>
    </row>
    <row r="79825" spans="1:1">
      <c r="A79825"/>
    </row>
    <row r="79826" spans="1:1">
      <c r="A79826"/>
    </row>
    <row r="79827" spans="1:1">
      <c r="A79827"/>
    </row>
    <row r="79828" spans="1:1">
      <c r="A79828"/>
    </row>
    <row r="79829" spans="1:1">
      <c r="A79829"/>
    </row>
    <row r="79830" spans="1:1">
      <c r="A79830"/>
    </row>
    <row r="79831" spans="1:1">
      <c r="A79831"/>
    </row>
    <row r="79832" spans="1:1">
      <c r="A79832"/>
    </row>
    <row r="79833" spans="1:1">
      <c r="A79833"/>
    </row>
    <row r="79834" spans="1:1">
      <c r="A79834"/>
    </row>
    <row r="79835" spans="1:1">
      <c r="A79835"/>
    </row>
    <row r="79836" spans="1:1">
      <c r="A79836"/>
    </row>
    <row r="79837" spans="1:1">
      <c r="A79837"/>
    </row>
    <row r="79838" spans="1:1">
      <c r="A79838"/>
    </row>
    <row r="79839" spans="1:1">
      <c r="A79839"/>
    </row>
    <row r="79840" spans="1:1">
      <c r="A79840"/>
    </row>
    <row r="79841" spans="1:1">
      <c r="A79841"/>
    </row>
    <row r="79842" spans="1:1">
      <c r="A79842"/>
    </row>
    <row r="79843" spans="1:1">
      <c r="A79843"/>
    </row>
    <row r="79844" spans="1:1">
      <c r="A79844"/>
    </row>
    <row r="79845" spans="1:1">
      <c r="A79845"/>
    </row>
    <row r="79846" spans="1:1">
      <c r="A79846"/>
    </row>
    <row r="79847" spans="1:1">
      <c r="A79847"/>
    </row>
    <row r="79848" spans="1:1">
      <c r="A79848"/>
    </row>
    <row r="79849" spans="1:1">
      <c r="A79849"/>
    </row>
    <row r="79850" spans="1:1">
      <c r="A79850"/>
    </row>
    <row r="79851" spans="1:1">
      <c r="A79851"/>
    </row>
    <row r="79852" spans="1:1">
      <c r="A79852"/>
    </row>
    <row r="79853" spans="1:1">
      <c r="A79853"/>
    </row>
    <row r="79854" spans="1:1">
      <c r="A79854"/>
    </row>
    <row r="79855" spans="1:1">
      <c r="A79855"/>
    </row>
    <row r="79856" spans="1:1">
      <c r="A79856"/>
    </row>
    <row r="79857" spans="1:1">
      <c r="A79857"/>
    </row>
    <row r="79858" spans="1:1">
      <c r="A79858"/>
    </row>
    <row r="79859" spans="1:1">
      <c r="A79859"/>
    </row>
    <row r="79860" spans="1:1">
      <c r="A79860"/>
    </row>
    <row r="79861" spans="1:1">
      <c r="A79861"/>
    </row>
    <row r="79862" spans="1:1">
      <c r="A79862"/>
    </row>
    <row r="79863" spans="1:1">
      <c r="A79863"/>
    </row>
    <row r="79864" spans="1:1">
      <c r="A79864"/>
    </row>
    <row r="79865" spans="1:1">
      <c r="A79865"/>
    </row>
    <row r="79866" spans="1:1">
      <c r="A79866"/>
    </row>
    <row r="79867" spans="1:1">
      <c r="A79867"/>
    </row>
    <row r="79868" spans="1:1">
      <c r="A79868"/>
    </row>
    <row r="79869" spans="1:1">
      <c r="A79869"/>
    </row>
    <row r="79870" spans="1:1">
      <c r="A79870"/>
    </row>
    <row r="79871" spans="1:1">
      <c r="A79871"/>
    </row>
    <row r="79872" spans="1:1">
      <c r="A79872"/>
    </row>
    <row r="79873" spans="1:1">
      <c r="A79873"/>
    </row>
    <row r="79874" spans="1:1">
      <c r="A79874"/>
    </row>
    <row r="79875" spans="1:1">
      <c r="A79875"/>
    </row>
    <row r="79876" spans="1:1">
      <c r="A79876"/>
    </row>
    <row r="79877" spans="1:1">
      <c r="A79877"/>
    </row>
    <row r="79878" spans="1:1">
      <c r="A79878"/>
    </row>
    <row r="79879" spans="1:1">
      <c r="A79879"/>
    </row>
    <row r="79880" spans="1:1">
      <c r="A79880"/>
    </row>
    <row r="79881" spans="1:1">
      <c r="A79881"/>
    </row>
    <row r="79882" spans="1:1">
      <c r="A79882"/>
    </row>
    <row r="79883" spans="1:1">
      <c r="A79883"/>
    </row>
    <row r="79884" spans="1:1">
      <c r="A79884"/>
    </row>
    <row r="79885" spans="1:1">
      <c r="A79885"/>
    </row>
    <row r="79886" spans="1:1">
      <c r="A79886"/>
    </row>
    <row r="79887" spans="1:1">
      <c r="A79887"/>
    </row>
    <row r="79888" spans="1:1">
      <c r="A79888"/>
    </row>
    <row r="79889" spans="1:1">
      <c r="A79889"/>
    </row>
    <row r="79890" spans="1:1">
      <c r="A79890"/>
    </row>
    <row r="79891" spans="1:1">
      <c r="A79891"/>
    </row>
    <row r="79892" spans="1:1">
      <c r="A79892"/>
    </row>
    <row r="79893" spans="1:1">
      <c r="A79893"/>
    </row>
    <row r="79894" spans="1:1">
      <c r="A79894"/>
    </row>
    <row r="79895" spans="1:1">
      <c r="A79895"/>
    </row>
    <row r="79896" spans="1:1">
      <c r="A79896"/>
    </row>
    <row r="79897" spans="1:1">
      <c r="A79897"/>
    </row>
    <row r="79898" spans="1:1">
      <c r="A79898"/>
    </row>
    <row r="79899" spans="1:1">
      <c r="A79899"/>
    </row>
    <row r="79900" spans="1:1">
      <c r="A79900"/>
    </row>
    <row r="79901" spans="1:1">
      <c r="A79901"/>
    </row>
    <row r="79902" spans="1:1">
      <c r="A79902"/>
    </row>
    <row r="79903" spans="1:1">
      <c r="A79903"/>
    </row>
    <row r="79904" spans="1:1">
      <c r="A79904"/>
    </row>
    <row r="79905" spans="1:1">
      <c r="A79905"/>
    </row>
    <row r="79906" spans="1:1">
      <c r="A79906"/>
    </row>
    <row r="79907" spans="1:1">
      <c r="A79907"/>
    </row>
    <row r="79908" spans="1:1">
      <c r="A79908"/>
    </row>
    <row r="79909" spans="1:1">
      <c r="A79909"/>
    </row>
    <row r="79910" spans="1:1">
      <c r="A79910"/>
    </row>
    <row r="79911" spans="1:1">
      <c r="A79911"/>
    </row>
    <row r="79912" spans="1:1">
      <c r="A79912"/>
    </row>
    <row r="79913" spans="1:1">
      <c r="A79913"/>
    </row>
    <row r="79914" spans="1:1">
      <c r="A79914"/>
    </row>
    <row r="79915" spans="1:1">
      <c r="A79915"/>
    </row>
    <row r="79916" spans="1:1">
      <c r="A79916"/>
    </row>
    <row r="79917" spans="1:1">
      <c r="A79917"/>
    </row>
    <row r="79918" spans="1:1">
      <c r="A79918"/>
    </row>
    <row r="79919" spans="1:1">
      <c r="A79919"/>
    </row>
    <row r="79920" spans="1:1">
      <c r="A79920"/>
    </row>
    <row r="79921" spans="1:1">
      <c r="A79921"/>
    </row>
    <row r="79922" spans="1:1">
      <c r="A79922"/>
    </row>
    <row r="79923" spans="1:1">
      <c r="A79923"/>
    </row>
    <row r="79924" spans="1:1">
      <c r="A79924"/>
    </row>
    <row r="79925" spans="1:1">
      <c r="A79925"/>
    </row>
    <row r="79926" spans="1:1">
      <c r="A79926"/>
    </row>
    <row r="79927" spans="1:1">
      <c r="A79927"/>
    </row>
    <row r="79928" spans="1:1">
      <c r="A79928"/>
    </row>
    <row r="79929" spans="1:1">
      <c r="A79929"/>
    </row>
    <row r="79930" spans="1:1">
      <c r="A79930"/>
    </row>
    <row r="79931" spans="1:1">
      <c r="A79931"/>
    </row>
    <row r="79932" spans="1:1">
      <c r="A79932"/>
    </row>
    <row r="79933" spans="1:1">
      <c r="A79933"/>
    </row>
    <row r="79934" spans="1:1">
      <c r="A79934"/>
    </row>
    <row r="79935" spans="1:1">
      <c r="A79935"/>
    </row>
    <row r="79936" spans="1:1">
      <c r="A79936"/>
    </row>
    <row r="79937" spans="1:1">
      <c r="A79937"/>
    </row>
    <row r="79938" spans="1:1">
      <c r="A79938"/>
    </row>
    <row r="79939" spans="1:1">
      <c r="A79939"/>
    </row>
    <row r="79940" spans="1:1">
      <c r="A79940"/>
    </row>
    <row r="79941" spans="1:1">
      <c r="A79941"/>
    </row>
    <row r="79942" spans="1:1">
      <c r="A79942"/>
    </row>
    <row r="79943" spans="1:1">
      <c r="A79943"/>
    </row>
    <row r="79944" spans="1:1">
      <c r="A79944"/>
    </row>
    <row r="79945" spans="1:1">
      <c r="A79945"/>
    </row>
    <row r="79946" spans="1:1">
      <c r="A79946"/>
    </row>
    <row r="79947" spans="1:1">
      <c r="A79947"/>
    </row>
    <row r="79948" spans="1:1">
      <c r="A79948"/>
    </row>
    <row r="79949" spans="1:1">
      <c r="A79949"/>
    </row>
    <row r="79950" spans="1:1">
      <c r="A79950"/>
    </row>
    <row r="79951" spans="1:1">
      <c r="A79951"/>
    </row>
    <row r="79952" spans="1:1">
      <c r="A79952"/>
    </row>
    <row r="79953" spans="1:1">
      <c r="A79953"/>
    </row>
    <row r="79954" spans="1:1">
      <c r="A79954"/>
    </row>
    <row r="79955" spans="1:1">
      <c r="A79955"/>
    </row>
    <row r="79956" spans="1:1">
      <c r="A79956"/>
    </row>
    <row r="79957" spans="1:1">
      <c r="A79957"/>
    </row>
    <row r="79958" spans="1:1">
      <c r="A79958"/>
    </row>
    <row r="79959" spans="1:1">
      <c r="A79959"/>
    </row>
    <row r="79960" spans="1:1">
      <c r="A79960"/>
    </row>
    <row r="79961" spans="1:1">
      <c r="A79961"/>
    </row>
    <row r="79962" spans="1:1">
      <c r="A79962"/>
    </row>
    <row r="79963" spans="1:1">
      <c r="A79963"/>
    </row>
    <row r="79964" spans="1:1">
      <c r="A79964"/>
    </row>
    <row r="79965" spans="1:1">
      <c r="A79965"/>
    </row>
    <row r="79966" spans="1:1">
      <c r="A79966"/>
    </row>
    <row r="79967" spans="1:1">
      <c r="A79967"/>
    </row>
    <row r="79968" spans="1:1">
      <c r="A79968"/>
    </row>
    <row r="79969" spans="1:1">
      <c r="A79969"/>
    </row>
    <row r="79970" spans="1:1">
      <c r="A79970"/>
    </row>
    <row r="79971" spans="1:1">
      <c r="A79971"/>
    </row>
    <row r="79972" spans="1:1">
      <c r="A79972"/>
    </row>
    <row r="79973" spans="1:1">
      <c r="A79973"/>
    </row>
    <row r="79974" spans="1:1">
      <c r="A79974"/>
    </row>
    <row r="79975" spans="1:1">
      <c r="A79975"/>
    </row>
    <row r="79976" spans="1:1">
      <c r="A79976"/>
    </row>
    <row r="79977" spans="1:1">
      <c r="A79977"/>
    </row>
    <row r="79978" spans="1:1">
      <c r="A79978"/>
    </row>
    <row r="79979" spans="1:1">
      <c r="A79979"/>
    </row>
    <row r="79980" spans="1:1">
      <c r="A79980"/>
    </row>
    <row r="79981" spans="1:1">
      <c r="A79981"/>
    </row>
    <row r="79982" spans="1:1">
      <c r="A79982"/>
    </row>
    <row r="79983" spans="1:1">
      <c r="A79983"/>
    </row>
    <row r="79984" spans="1:1">
      <c r="A79984"/>
    </row>
    <row r="79985" spans="1:1">
      <c r="A79985"/>
    </row>
    <row r="79986" spans="1:1">
      <c r="A79986"/>
    </row>
    <row r="79987" spans="1:1">
      <c r="A79987"/>
    </row>
    <row r="79988" spans="1:1">
      <c r="A79988"/>
    </row>
    <row r="79989" spans="1:1">
      <c r="A79989"/>
    </row>
    <row r="79990" spans="1:1">
      <c r="A79990"/>
    </row>
    <row r="79991" spans="1:1">
      <c r="A79991"/>
    </row>
    <row r="79992" spans="1:1">
      <c r="A79992"/>
    </row>
    <row r="79993" spans="1:1">
      <c r="A79993"/>
    </row>
    <row r="79994" spans="1:1">
      <c r="A79994"/>
    </row>
    <row r="79995" spans="1:1">
      <c r="A79995"/>
    </row>
    <row r="79996" spans="1:1">
      <c r="A79996"/>
    </row>
    <row r="79997" spans="1:1">
      <c r="A79997"/>
    </row>
    <row r="79998" spans="1:1">
      <c r="A79998"/>
    </row>
    <row r="79999" spans="1:1">
      <c r="A79999"/>
    </row>
    <row r="80000" spans="1:1">
      <c r="A80000"/>
    </row>
    <row r="80001" spans="1:1">
      <c r="A80001"/>
    </row>
    <row r="80002" spans="1:1">
      <c r="A80002"/>
    </row>
    <row r="80003" spans="1:1">
      <c r="A80003"/>
    </row>
    <row r="80004" spans="1:1">
      <c r="A80004"/>
    </row>
    <row r="80005" spans="1:1">
      <c r="A80005"/>
    </row>
    <row r="80006" spans="1:1">
      <c r="A80006"/>
    </row>
    <row r="80007" spans="1:1">
      <c r="A80007"/>
    </row>
    <row r="80008" spans="1:1">
      <c r="A80008"/>
    </row>
    <row r="80009" spans="1:1">
      <c r="A80009"/>
    </row>
    <row r="80010" spans="1:1">
      <c r="A80010"/>
    </row>
    <row r="80011" spans="1:1">
      <c r="A80011"/>
    </row>
    <row r="80012" spans="1:1">
      <c r="A80012"/>
    </row>
    <row r="80013" spans="1:1">
      <c r="A80013"/>
    </row>
    <row r="80014" spans="1:1">
      <c r="A80014"/>
    </row>
    <row r="80015" spans="1:1">
      <c r="A80015"/>
    </row>
    <row r="80016" spans="1:1">
      <c r="A80016"/>
    </row>
    <row r="80017" spans="1:1">
      <c r="A80017"/>
    </row>
    <row r="80018" spans="1:1">
      <c r="A80018"/>
    </row>
    <row r="80019" spans="1:1">
      <c r="A80019"/>
    </row>
    <row r="80020" spans="1:1">
      <c r="A80020"/>
    </row>
    <row r="80021" spans="1:1">
      <c r="A80021"/>
    </row>
    <row r="80022" spans="1:1">
      <c r="A80022"/>
    </row>
    <row r="80023" spans="1:1">
      <c r="A80023"/>
    </row>
    <row r="80024" spans="1:1">
      <c r="A80024"/>
    </row>
    <row r="80025" spans="1:1">
      <c r="A80025"/>
    </row>
    <row r="80026" spans="1:1">
      <c r="A80026"/>
    </row>
    <row r="80027" spans="1:1">
      <c r="A80027"/>
    </row>
    <row r="80028" spans="1:1">
      <c r="A80028"/>
    </row>
    <row r="80029" spans="1:1">
      <c r="A80029"/>
    </row>
    <row r="80030" spans="1:1">
      <c r="A80030"/>
    </row>
    <row r="80031" spans="1:1">
      <c r="A80031"/>
    </row>
    <row r="80032" spans="1:1">
      <c r="A80032"/>
    </row>
    <row r="80033" spans="1:1">
      <c r="A80033"/>
    </row>
    <row r="80034" spans="1:1">
      <c r="A80034"/>
    </row>
    <row r="80035" spans="1:1">
      <c r="A80035"/>
    </row>
    <row r="80036" spans="1:1">
      <c r="A80036"/>
    </row>
    <row r="80037" spans="1:1">
      <c r="A80037"/>
    </row>
    <row r="80038" spans="1:1">
      <c r="A80038"/>
    </row>
    <row r="80039" spans="1:1">
      <c r="A80039"/>
    </row>
    <row r="80040" spans="1:1">
      <c r="A80040"/>
    </row>
    <row r="80041" spans="1:1">
      <c r="A80041"/>
    </row>
    <row r="80042" spans="1:1">
      <c r="A80042"/>
    </row>
    <row r="80043" spans="1:1">
      <c r="A80043"/>
    </row>
    <row r="80044" spans="1:1">
      <c r="A80044"/>
    </row>
    <row r="80045" spans="1:1">
      <c r="A80045"/>
    </row>
    <row r="80046" spans="1:1">
      <c r="A80046"/>
    </row>
    <row r="80047" spans="1:1">
      <c r="A80047"/>
    </row>
    <row r="80048" spans="1:1">
      <c r="A80048"/>
    </row>
    <row r="80049" spans="1:1">
      <c r="A80049"/>
    </row>
    <row r="80050" spans="1:1">
      <c r="A80050"/>
    </row>
    <row r="80051" spans="1:1">
      <c r="A80051"/>
    </row>
    <row r="80052" spans="1:1">
      <c r="A80052"/>
    </row>
    <row r="80053" spans="1:1">
      <c r="A80053"/>
    </row>
    <row r="80054" spans="1:1">
      <c r="A80054"/>
    </row>
    <row r="80055" spans="1:1">
      <c r="A80055"/>
    </row>
    <row r="80056" spans="1:1">
      <c r="A80056"/>
    </row>
    <row r="80057" spans="1:1">
      <c r="A80057"/>
    </row>
    <row r="80058" spans="1:1">
      <c r="A80058"/>
    </row>
    <row r="80059" spans="1:1">
      <c r="A80059"/>
    </row>
    <row r="80060" spans="1:1">
      <c r="A80060"/>
    </row>
    <row r="80061" spans="1:1">
      <c r="A80061"/>
    </row>
    <row r="80062" spans="1:1">
      <c r="A80062"/>
    </row>
    <row r="80063" spans="1:1">
      <c r="A80063"/>
    </row>
    <row r="80064" spans="1:1">
      <c r="A80064"/>
    </row>
    <row r="80065" spans="1:1">
      <c r="A80065"/>
    </row>
    <row r="80066" spans="1:1">
      <c r="A80066"/>
    </row>
    <row r="80067" spans="1:1">
      <c r="A80067"/>
    </row>
    <row r="80068" spans="1:1">
      <c r="A80068"/>
    </row>
    <row r="80069" spans="1:1">
      <c r="A80069"/>
    </row>
    <row r="80070" spans="1:1">
      <c r="A80070"/>
    </row>
    <row r="80071" spans="1:1">
      <c r="A80071"/>
    </row>
    <row r="80072" spans="1:1">
      <c r="A80072"/>
    </row>
    <row r="80073" spans="1:1">
      <c r="A80073"/>
    </row>
    <row r="80074" spans="1:1">
      <c r="A80074"/>
    </row>
    <row r="80075" spans="1:1">
      <c r="A80075"/>
    </row>
    <row r="80076" spans="1:1">
      <c r="A80076"/>
    </row>
    <row r="80077" spans="1:1">
      <c r="A80077"/>
    </row>
    <row r="80078" spans="1:1">
      <c r="A80078"/>
    </row>
    <row r="80079" spans="1:1">
      <c r="A80079"/>
    </row>
    <row r="80080" spans="1:1">
      <c r="A80080"/>
    </row>
    <row r="80081" spans="1:1">
      <c r="A80081"/>
    </row>
    <row r="80082" spans="1:1">
      <c r="A80082"/>
    </row>
    <row r="80083" spans="1:1">
      <c r="A80083"/>
    </row>
    <row r="80084" spans="1:1">
      <c r="A80084"/>
    </row>
    <row r="80085" spans="1:1">
      <c r="A80085"/>
    </row>
    <row r="80086" spans="1:1">
      <c r="A80086"/>
    </row>
    <row r="80087" spans="1:1">
      <c r="A80087"/>
    </row>
    <row r="80088" spans="1:1">
      <c r="A80088"/>
    </row>
    <row r="80089" spans="1:1">
      <c r="A80089"/>
    </row>
    <row r="80090" spans="1:1">
      <c r="A80090"/>
    </row>
    <row r="80091" spans="1:1">
      <c r="A80091"/>
    </row>
    <row r="80092" spans="1:1">
      <c r="A80092"/>
    </row>
    <row r="80093" spans="1:1">
      <c r="A80093"/>
    </row>
    <row r="80094" spans="1:1">
      <c r="A80094"/>
    </row>
    <row r="80095" spans="1:1">
      <c r="A80095"/>
    </row>
    <row r="80096" spans="1:1">
      <c r="A80096"/>
    </row>
    <row r="80097" spans="1:1">
      <c r="A80097"/>
    </row>
    <row r="80098" spans="1:1">
      <c r="A80098"/>
    </row>
    <row r="80099" spans="1:1">
      <c r="A80099"/>
    </row>
    <row r="80100" spans="1:1">
      <c r="A80100"/>
    </row>
    <row r="80101" spans="1:1">
      <c r="A80101"/>
    </row>
    <row r="80102" spans="1:1">
      <c r="A80102"/>
    </row>
    <row r="80103" spans="1:1">
      <c r="A80103"/>
    </row>
    <row r="80104" spans="1:1">
      <c r="A80104"/>
    </row>
    <row r="80105" spans="1:1">
      <c r="A80105"/>
    </row>
    <row r="80106" spans="1:1">
      <c r="A80106"/>
    </row>
    <row r="80107" spans="1:1">
      <c r="A80107"/>
    </row>
    <row r="80108" spans="1:1">
      <c r="A80108"/>
    </row>
    <row r="80109" spans="1:1">
      <c r="A80109"/>
    </row>
    <row r="80110" spans="1:1">
      <c r="A80110"/>
    </row>
    <row r="80111" spans="1:1">
      <c r="A80111"/>
    </row>
    <row r="80112" spans="1:1">
      <c r="A80112"/>
    </row>
    <row r="80113" spans="1:1">
      <c r="A80113"/>
    </row>
    <row r="80114" spans="1:1">
      <c r="A80114"/>
    </row>
    <row r="80115" spans="1:1">
      <c r="A80115"/>
    </row>
    <row r="80116" spans="1:1">
      <c r="A80116"/>
    </row>
    <row r="80117" spans="1:1">
      <c r="A80117"/>
    </row>
    <row r="80118" spans="1:1">
      <c r="A80118"/>
    </row>
    <row r="80119" spans="1:1">
      <c r="A80119"/>
    </row>
    <row r="80120" spans="1:1">
      <c r="A80120"/>
    </row>
    <row r="80121" spans="1:1">
      <c r="A80121"/>
    </row>
    <row r="80122" spans="1:1">
      <c r="A80122"/>
    </row>
    <row r="80123" spans="1:1">
      <c r="A80123"/>
    </row>
    <row r="80124" spans="1:1">
      <c r="A80124"/>
    </row>
    <row r="80125" spans="1:1">
      <c r="A80125"/>
    </row>
    <row r="80126" spans="1:1">
      <c r="A80126"/>
    </row>
    <row r="80127" spans="1:1">
      <c r="A80127"/>
    </row>
    <row r="80128" spans="1:1">
      <c r="A80128"/>
    </row>
    <row r="80129" spans="1:1">
      <c r="A80129"/>
    </row>
    <row r="80130" spans="1:1">
      <c r="A80130"/>
    </row>
    <row r="80131" spans="1:1">
      <c r="A80131"/>
    </row>
    <row r="80132" spans="1:1">
      <c r="A80132"/>
    </row>
    <row r="80133" spans="1:1">
      <c r="A80133"/>
    </row>
    <row r="80134" spans="1:1">
      <c r="A80134"/>
    </row>
    <row r="80135" spans="1:1">
      <c r="A80135"/>
    </row>
    <row r="80136" spans="1:1">
      <c r="A80136"/>
    </row>
    <row r="80137" spans="1:1">
      <c r="A80137"/>
    </row>
    <row r="80138" spans="1:1">
      <c r="A80138"/>
    </row>
    <row r="80139" spans="1:1">
      <c r="A80139"/>
    </row>
    <row r="80140" spans="1:1">
      <c r="A80140"/>
    </row>
    <row r="80141" spans="1:1">
      <c r="A80141"/>
    </row>
    <row r="80142" spans="1:1">
      <c r="A80142"/>
    </row>
    <row r="80143" spans="1:1">
      <c r="A80143"/>
    </row>
    <row r="80144" spans="1:1">
      <c r="A80144"/>
    </row>
    <row r="80145" spans="1:1">
      <c r="A80145"/>
    </row>
    <row r="80146" spans="1:1">
      <c r="A80146"/>
    </row>
    <row r="80147" spans="1:1">
      <c r="A80147"/>
    </row>
    <row r="80148" spans="1:1">
      <c r="A80148"/>
    </row>
    <row r="80149" spans="1:1">
      <c r="A80149"/>
    </row>
    <row r="80150" spans="1:1">
      <c r="A80150"/>
    </row>
    <row r="80151" spans="1:1">
      <c r="A80151"/>
    </row>
    <row r="80152" spans="1:1">
      <c r="A80152"/>
    </row>
    <row r="80153" spans="1:1">
      <c r="A80153"/>
    </row>
    <row r="80154" spans="1:1">
      <c r="A80154"/>
    </row>
    <row r="80155" spans="1:1">
      <c r="A80155"/>
    </row>
    <row r="80156" spans="1:1">
      <c r="A80156"/>
    </row>
    <row r="80157" spans="1:1">
      <c r="A80157"/>
    </row>
    <row r="80158" spans="1:1">
      <c r="A80158"/>
    </row>
    <row r="80159" spans="1:1">
      <c r="A80159"/>
    </row>
    <row r="80160" spans="1:1">
      <c r="A80160"/>
    </row>
    <row r="80161" spans="1:1">
      <c r="A80161"/>
    </row>
    <row r="80162" spans="1:1">
      <c r="A80162"/>
    </row>
    <row r="80163" spans="1:1">
      <c r="A80163"/>
    </row>
    <row r="80164" spans="1:1">
      <c r="A80164"/>
    </row>
    <row r="80165" spans="1:1">
      <c r="A80165"/>
    </row>
    <row r="80166" spans="1:1">
      <c r="A80166"/>
    </row>
    <row r="80167" spans="1:1">
      <c r="A80167"/>
    </row>
    <row r="80168" spans="1:1">
      <c r="A80168"/>
    </row>
    <row r="80169" spans="1:1">
      <c r="A80169"/>
    </row>
    <row r="80170" spans="1:1">
      <c r="A80170"/>
    </row>
    <row r="80171" spans="1:1">
      <c r="A80171"/>
    </row>
    <row r="80172" spans="1:1">
      <c r="A80172"/>
    </row>
    <row r="80173" spans="1:1">
      <c r="A80173"/>
    </row>
    <row r="80174" spans="1:1">
      <c r="A80174"/>
    </row>
    <row r="80175" spans="1:1">
      <c r="A80175"/>
    </row>
    <row r="80176" spans="1:1">
      <c r="A80176"/>
    </row>
    <row r="80177" spans="1:1">
      <c r="A80177"/>
    </row>
    <row r="80178" spans="1:1">
      <c r="A80178"/>
    </row>
    <row r="80179" spans="1:1">
      <c r="A80179"/>
    </row>
    <row r="80180" spans="1:1">
      <c r="A80180"/>
    </row>
    <row r="80181" spans="1:1">
      <c r="A80181"/>
    </row>
    <row r="80182" spans="1:1">
      <c r="A80182"/>
    </row>
    <row r="80183" spans="1:1">
      <c r="A80183"/>
    </row>
    <row r="80184" spans="1:1">
      <c r="A80184"/>
    </row>
    <row r="80185" spans="1:1">
      <c r="A80185"/>
    </row>
    <row r="80186" spans="1:1">
      <c r="A80186"/>
    </row>
    <row r="80187" spans="1:1">
      <c r="A80187"/>
    </row>
    <row r="80188" spans="1:1">
      <c r="A80188"/>
    </row>
    <row r="80189" spans="1:1">
      <c r="A80189"/>
    </row>
    <row r="80190" spans="1:1">
      <c r="A80190"/>
    </row>
    <row r="80191" spans="1:1">
      <c r="A80191"/>
    </row>
    <row r="80192" spans="1:1">
      <c r="A80192"/>
    </row>
    <row r="80193" spans="1:1">
      <c r="A80193"/>
    </row>
    <row r="80194" spans="1:1">
      <c r="A80194"/>
    </row>
    <row r="80195" spans="1:1">
      <c r="A80195"/>
    </row>
    <row r="80196" spans="1:1">
      <c r="A80196"/>
    </row>
    <row r="80197" spans="1:1">
      <c r="A80197"/>
    </row>
    <row r="80198" spans="1:1">
      <c r="A80198"/>
    </row>
    <row r="80199" spans="1:1">
      <c r="A80199"/>
    </row>
    <row r="80200" spans="1:1">
      <c r="A80200"/>
    </row>
    <row r="80201" spans="1:1">
      <c r="A80201"/>
    </row>
    <row r="80202" spans="1:1">
      <c r="A80202"/>
    </row>
    <row r="80203" spans="1:1">
      <c r="A80203"/>
    </row>
    <row r="80204" spans="1:1">
      <c r="A80204"/>
    </row>
    <row r="80205" spans="1:1">
      <c r="A80205"/>
    </row>
    <row r="80206" spans="1:1">
      <c r="A80206"/>
    </row>
    <row r="80207" spans="1:1">
      <c r="A80207"/>
    </row>
    <row r="80208" spans="1:1">
      <c r="A80208"/>
    </row>
    <row r="80209" spans="1:1">
      <c r="A80209"/>
    </row>
    <row r="80210" spans="1:1">
      <c r="A80210"/>
    </row>
    <row r="80211" spans="1:1">
      <c r="A80211"/>
    </row>
    <row r="80212" spans="1:1">
      <c r="A80212"/>
    </row>
    <row r="80213" spans="1:1">
      <c r="A80213"/>
    </row>
    <row r="80214" spans="1:1">
      <c r="A80214"/>
    </row>
    <row r="80215" spans="1:1">
      <c r="A80215"/>
    </row>
    <row r="80216" spans="1:1">
      <c r="A80216"/>
    </row>
    <row r="80217" spans="1:1">
      <c r="A80217"/>
    </row>
    <row r="80218" spans="1:1">
      <c r="A80218"/>
    </row>
    <row r="80219" spans="1:1">
      <c r="A80219"/>
    </row>
    <row r="80220" spans="1:1">
      <c r="A80220"/>
    </row>
    <row r="80221" spans="1:1">
      <c r="A80221"/>
    </row>
    <row r="80222" spans="1:1">
      <c r="A80222"/>
    </row>
    <row r="80223" spans="1:1">
      <c r="A80223"/>
    </row>
    <row r="80224" spans="1:1">
      <c r="A80224"/>
    </row>
    <row r="80225" spans="1:1">
      <c r="A80225"/>
    </row>
    <row r="80226" spans="1:1">
      <c r="A80226"/>
    </row>
    <row r="80227" spans="1:1">
      <c r="A80227"/>
    </row>
    <row r="80228" spans="1:1">
      <c r="A80228"/>
    </row>
    <row r="80229" spans="1:1">
      <c r="A80229"/>
    </row>
    <row r="80230" spans="1:1">
      <c r="A80230"/>
    </row>
    <row r="80231" spans="1:1">
      <c r="A80231"/>
    </row>
    <row r="80232" spans="1:1">
      <c r="A80232"/>
    </row>
    <row r="80233" spans="1:1">
      <c r="A80233"/>
    </row>
    <row r="80234" spans="1:1">
      <c r="A80234"/>
    </row>
    <row r="80235" spans="1:1">
      <c r="A80235"/>
    </row>
    <row r="80236" spans="1:1">
      <c r="A80236"/>
    </row>
    <row r="80237" spans="1:1">
      <c r="A80237"/>
    </row>
    <row r="80238" spans="1:1">
      <c r="A80238"/>
    </row>
    <row r="80239" spans="1:1">
      <c r="A80239"/>
    </row>
    <row r="80240" spans="1:1">
      <c r="A80240"/>
    </row>
    <row r="80241" spans="1:1">
      <c r="A80241"/>
    </row>
    <row r="80242" spans="1:1">
      <c r="A80242"/>
    </row>
    <row r="80243" spans="1:1">
      <c r="A80243"/>
    </row>
    <row r="80244" spans="1:1">
      <c r="A80244"/>
    </row>
    <row r="80245" spans="1:1">
      <c r="A80245"/>
    </row>
    <row r="80246" spans="1:1">
      <c r="A80246"/>
    </row>
    <row r="80247" spans="1:1">
      <c r="A80247"/>
    </row>
    <row r="80248" spans="1:1">
      <c r="A80248"/>
    </row>
    <row r="80249" spans="1:1">
      <c r="A80249"/>
    </row>
    <row r="80250" spans="1:1">
      <c r="A80250"/>
    </row>
    <row r="80251" spans="1:1">
      <c r="A80251"/>
    </row>
    <row r="80252" spans="1:1">
      <c r="A80252"/>
    </row>
    <row r="80253" spans="1:1">
      <c r="A80253"/>
    </row>
    <row r="80254" spans="1:1">
      <c r="A80254"/>
    </row>
    <row r="80255" spans="1:1">
      <c r="A80255"/>
    </row>
    <row r="80256" spans="1:1">
      <c r="A80256"/>
    </row>
    <row r="80257" spans="1:1">
      <c r="A80257"/>
    </row>
    <row r="80258" spans="1:1">
      <c r="A80258"/>
    </row>
    <row r="80259" spans="1:1">
      <c r="A80259"/>
    </row>
    <row r="80260" spans="1:1">
      <c r="A80260"/>
    </row>
    <row r="80261" spans="1:1">
      <c r="A80261"/>
    </row>
    <row r="80262" spans="1:1">
      <c r="A80262"/>
    </row>
    <row r="80263" spans="1:1">
      <c r="A80263"/>
    </row>
    <row r="80264" spans="1:1">
      <c r="A80264"/>
    </row>
    <row r="80265" spans="1:1">
      <c r="A80265"/>
    </row>
    <row r="80266" spans="1:1">
      <c r="A80266"/>
    </row>
    <row r="80267" spans="1:1">
      <c r="A80267"/>
    </row>
    <row r="80268" spans="1:1">
      <c r="A80268"/>
    </row>
    <row r="80269" spans="1:1">
      <c r="A80269"/>
    </row>
    <row r="80270" spans="1:1">
      <c r="A80270"/>
    </row>
    <row r="80271" spans="1:1">
      <c r="A80271"/>
    </row>
    <row r="80272" spans="1:1">
      <c r="A80272"/>
    </row>
    <row r="80273" spans="1:1">
      <c r="A80273"/>
    </row>
    <row r="80274" spans="1:1">
      <c r="A80274"/>
    </row>
    <row r="80275" spans="1:1">
      <c r="A80275"/>
    </row>
    <row r="80276" spans="1:1">
      <c r="A80276"/>
    </row>
    <row r="80277" spans="1:1">
      <c r="A80277"/>
    </row>
    <row r="80278" spans="1:1">
      <c r="A80278"/>
    </row>
    <row r="80279" spans="1:1">
      <c r="A80279"/>
    </row>
    <row r="80280" spans="1:1">
      <c r="A80280"/>
    </row>
    <row r="80281" spans="1:1">
      <c r="A80281"/>
    </row>
    <row r="80282" spans="1:1">
      <c r="A80282"/>
    </row>
    <row r="80283" spans="1:1">
      <c r="A80283"/>
    </row>
    <row r="80284" spans="1:1">
      <c r="A80284"/>
    </row>
    <row r="80285" spans="1:1">
      <c r="A80285"/>
    </row>
    <row r="80286" spans="1:1">
      <c r="A80286"/>
    </row>
    <row r="80287" spans="1:1">
      <c r="A80287"/>
    </row>
    <row r="80288" spans="1:1">
      <c r="A80288"/>
    </row>
    <row r="80289" spans="1:1">
      <c r="A80289"/>
    </row>
    <row r="80290" spans="1:1">
      <c r="A80290"/>
    </row>
    <row r="80291" spans="1:1">
      <c r="A80291"/>
    </row>
    <row r="80292" spans="1:1">
      <c r="A80292"/>
    </row>
    <row r="80293" spans="1:1">
      <c r="A80293"/>
    </row>
    <row r="80294" spans="1:1">
      <c r="A80294"/>
    </row>
    <row r="80295" spans="1:1">
      <c r="A80295"/>
    </row>
    <row r="80296" spans="1:1">
      <c r="A80296"/>
    </row>
    <row r="80297" spans="1:1">
      <c r="A80297"/>
    </row>
    <row r="80298" spans="1:1">
      <c r="A80298"/>
    </row>
    <row r="80299" spans="1:1">
      <c r="A80299"/>
    </row>
    <row r="80300" spans="1:1">
      <c r="A80300"/>
    </row>
    <row r="80301" spans="1:1">
      <c r="A80301"/>
    </row>
    <row r="80302" spans="1:1">
      <c r="A80302"/>
    </row>
    <row r="80303" spans="1:1">
      <c r="A80303"/>
    </row>
    <row r="80304" spans="1:1">
      <c r="A80304"/>
    </row>
    <row r="80305" spans="1:1">
      <c r="A80305"/>
    </row>
    <row r="80306" spans="1:1">
      <c r="A80306"/>
    </row>
    <row r="80307" spans="1:1">
      <c r="A80307"/>
    </row>
    <row r="80308" spans="1:1">
      <c r="A80308"/>
    </row>
    <row r="80309" spans="1:1">
      <c r="A80309"/>
    </row>
    <row r="80310" spans="1:1">
      <c r="A80310"/>
    </row>
    <row r="80311" spans="1:1">
      <c r="A80311"/>
    </row>
    <row r="80312" spans="1:1">
      <c r="A80312"/>
    </row>
    <row r="80313" spans="1:1">
      <c r="A80313"/>
    </row>
    <row r="80314" spans="1:1">
      <c r="A80314"/>
    </row>
    <row r="80315" spans="1:1">
      <c r="A80315"/>
    </row>
    <row r="80316" spans="1:1">
      <c r="A80316"/>
    </row>
    <row r="80317" spans="1:1">
      <c r="A80317"/>
    </row>
    <row r="80318" spans="1:1">
      <c r="A80318"/>
    </row>
    <row r="80319" spans="1:1">
      <c r="A80319"/>
    </row>
    <row r="80320" spans="1:1">
      <c r="A80320"/>
    </row>
    <row r="80321" spans="1:1">
      <c r="A80321"/>
    </row>
    <row r="80322" spans="1:1">
      <c r="A80322"/>
    </row>
    <row r="80323" spans="1:1">
      <c r="A80323"/>
    </row>
    <row r="80324" spans="1:1">
      <c r="A80324"/>
    </row>
    <row r="80325" spans="1:1">
      <c r="A80325"/>
    </row>
    <row r="80326" spans="1:1">
      <c r="A80326"/>
    </row>
    <row r="80327" spans="1:1">
      <c r="A80327"/>
    </row>
    <row r="80328" spans="1:1">
      <c r="A80328"/>
    </row>
    <row r="80329" spans="1:1">
      <c r="A80329"/>
    </row>
    <row r="80330" spans="1:1">
      <c r="A80330"/>
    </row>
    <row r="80331" spans="1:1">
      <c r="A80331"/>
    </row>
    <row r="80332" spans="1:1">
      <c r="A80332"/>
    </row>
    <row r="80333" spans="1:1">
      <c r="A80333"/>
    </row>
    <row r="80334" spans="1:1">
      <c r="A80334"/>
    </row>
    <row r="80335" spans="1:1">
      <c r="A80335"/>
    </row>
    <row r="80336" spans="1:1">
      <c r="A80336"/>
    </row>
    <row r="80337" spans="1:1">
      <c r="A80337"/>
    </row>
    <row r="80338" spans="1:1">
      <c r="A80338"/>
    </row>
    <row r="80339" spans="1:1">
      <c r="A80339"/>
    </row>
    <row r="80340" spans="1:1">
      <c r="A80340"/>
    </row>
    <row r="80341" spans="1:1">
      <c r="A80341"/>
    </row>
    <row r="80342" spans="1:1">
      <c r="A80342"/>
    </row>
    <row r="80343" spans="1:1">
      <c r="A80343"/>
    </row>
    <row r="80344" spans="1:1">
      <c r="A80344"/>
    </row>
    <row r="80345" spans="1:1">
      <c r="A80345"/>
    </row>
    <row r="80346" spans="1:1">
      <c r="A80346"/>
    </row>
    <row r="80347" spans="1:1">
      <c r="A80347"/>
    </row>
    <row r="80348" spans="1:1">
      <c r="A80348"/>
    </row>
    <row r="80349" spans="1:1">
      <c r="A80349"/>
    </row>
    <row r="80350" spans="1:1">
      <c r="A80350"/>
    </row>
    <row r="80351" spans="1:1">
      <c r="A80351"/>
    </row>
    <row r="80352" spans="1:1">
      <c r="A80352"/>
    </row>
    <row r="80353" spans="1:1">
      <c r="A80353"/>
    </row>
    <row r="80354" spans="1:1">
      <c r="A80354"/>
    </row>
    <row r="80355" spans="1:1">
      <c r="A80355"/>
    </row>
    <row r="80356" spans="1:1">
      <c r="A80356"/>
    </row>
    <row r="80357" spans="1:1">
      <c r="A80357"/>
    </row>
    <row r="80358" spans="1:1">
      <c r="A80358"/>
    </row>
    <row r="80359" spans="1:1">
      <c r="A80359"/>
    </row>
    <row r="80360" spans="1:1">
      <c r="A80360"/>
    </row>
    <row r="80361" spans="1:1">
      <c r="A80361"/>
    </row>
    <row r="80362" spans="1:1">
      <c r="A80362"/>
    </row>
    <row r="80363" spans="1:1">
      <c r="A80363"/>
    </row>
    <row r="80364" spans="1:1">
      <c r="A80364"/>
    </row>
    <row r="80365" spans="1:1">
      <c r="A80365"/>
    </row>
    <row r="80366" spans="1:1">
      <c r="A80366"/>
    </row>
    <row r="80367" spans="1:1">
      <c r="A80367"/>
    </row>
    <row r="80368" spans="1:1">
      <c r="A80368"/>
    </row>
    <row r="80369" spans="1:1">
      <c r="A80369"/>
    </row>
    <row r="80370" spans="1:1">
      <c r="A80370"/>
    </row>
    <row r="80371" spans="1:1">
      <c r="A80371"/>
    </row>
    <row r="80372" spans="1:1">
      <c r="A80372"/>
    </row>
    <row r="80373" spans="1:1">
      <c r="A80373"/>
    </row>
    <row r="80374" spans="1:1">
      <c r="A80374"/>
    </row>
    <row r="80375" spans="1:1">
      <c r="A80375"/>
    </row>
    <row r="80376" spans="1:1">
      <c r="A80376"/>
    </row>
    <row r="80377" spans="1:1">
      <c r="A80377"/>
    </row>
    <row r="80378" spans="1:1">
      <c r="A80378"/>
    </row>
    <row r="80379" spans="1:1">
      <c r="A80379"/>
    </row>
    <row r="80380" spans="1:1">
      <c r="A80380"/>
    </row>
    <row r="80381" spans="1:1">
      <c r="A80381"/>
    </row>
    <row r="80382" spans="1:1">
      <c r="A80382"/>
    </row>
    <row r="80383" spans="1:1">
      <c r="A80383"/>
    </row>
    <row r="80384" spans="1:1">
      <c r="A80384"/>
    </row>
    <row r="80385" spans="1:1">
      <c r="A80385"/>
    </row>
    <row r="80386" spans="1:1">
      <c r="A80386"/>
    </row>
    <row r="80387" spans="1:1">
      <c r="A80387"/>
    </row>
    <row r="80388" spans="1:1">
      <c r="A80388"/>
    </row>
    <row r="80389" spans="1:1">
      <c r="A80389"/>
    </row>
    <row r="80390" spans="1:1">
      <c r="A80390"/>
    </row>
    <row r="80391" spans="1:1">
      <c r="A80391"/>
    </row>
    <row r="80392" spans="1:1">
      <c r="A80392"/>
    </row>
    <row r="80393" spans="1:1">
      <c r="A80393"/>
    </row>
    <row r="80394" spans="1:1">
      <c r="A80394"/>
    </row>
    <row r="80395" spans="1:1">
      <c r="A80395"/>
    </row>
    <row r="80396" spans="1:1">
      <c r="A80396"/>
    </row>
    <row r="80397" spans="1:1">
      <c r="A80397"/>
    </row>
    <row r="80398" spans="1:1">
      <c r="A80398"/>
    </row>
    <row r="80399" spans="1:1">
      <c r="A80399"/>
    </row>
    <row r="80400" spans="1:1">
      <c r="A80400"/>
    </row>
    <row r="80401" spans="1:1">
      <c r="A80401"/>
    </row>
    <row r="80402" spans="1:1">
      <c r="A80402"/>
    </row>
    <row r="80403" spans="1:1">
      <c r="A80403"/>
    </row>
    <row r="80404" spans="1:1">
      <c r="A80404"/>
    </row>
    <row r="80405" spans="1:1">
      <c r="A80405"/>
    </row>
    <row r="80406" spans="1:1">
      <c r="A80406"/>
    </row>
    <row r="80407" spans="1:1">
      <c r="A80407"/>
    </row>
    <row r="80408" spans="1:1">
      <c r="A80408"/>
    </row>
    <row r="80409" spans="1:1">
      <c r="A80409"/>
    </row>
    <row r="80410" spans="1:1">
      <c r="A80410"/>
    </row>
    <row r="80411" spans="1:1">
      <c r="A80411"/>
    </row>
    <row r="80412" spans="1:1">
      <c r="A80412"/>
    </row>
    <row r="80413" spans="1:1">
      <c r="A80413"/>
    </row>
    <row r="80414" spans="1:1">
      <c r="A80414"/>
    </row>
    <row r="80415" spans="1:1">
      <c r="A80415"/>
    </row>
    <row r="80416" spans="1:1">
      <c r="A80416"/>
    </row>
    <row r="80417" spans="1:1">
      <c r="A80417"/>
    </row>
    <row r="80418" spans="1:1">
      <c r="A80418"/>
    </row>
    <row r="80419" spans="1:1">
      <c r="A80419"/>
    </row>
    <row r="80420" spans="1:1">
      <c r="A80420"/>
    </row>
    <row r="80421" spans="1:1">
      <c r="A80421"/>
    </row>
    <row r="80422" spans="1:1">
      <c r="A80422"/>
    </row>
    <row r="80423" spans="1:1">
      <c r="A80423"/>
    </row>
    <row r="80424" spans="1:1">
      <c r="A80424"/>
    </row>
    <row r="80425" spans="1:1">
      <c r="A80425"/>
    </row>
    <row r="80426" spans="1:1">
      <c r="A80426"/>
    </row>
    <row r="80427" spans="1:1">
      <c r="A80427"/>
    </row>
    <row r="80428" spans="1:1">
      <c r="A80428"/>
    </row>
    <row r="80429" spans="1:1">
      <c r="A80429"/>
    </row>
    <row r="80430" spans="1:1">
      <c r="A80430"/>
    </row>
    <row r="80431" spans="1:1">
      <c r="A80431"/>
    </row>
    <row r="80432" spans="1:1">
      <c r="A80432"/>
    </row>
    <row r="80433" spans="1:1">
      <c r="A80433"/>
    </row>
    <row r="80434" spans="1:1">
      <c r="A80434"/>
    </row>
    <row r="80435" spans="1:1">
      <c r="A80435"/>
    </row>
    <row r="80436" spans="1:1">
      <c r="A80436"/>
    </row>
    <row r="80437" spans="1:1">
      <c r="A80437"/>
    </row>
    <row r="80438" spans="1:1">
      <c r="A80438"/>
    </row>
    <row r="80439" spans="1:1">
      <c r="A80439"/>
    </row>
    <row r="80440" spans="1:1">
      <c r="A80440"/>
    </row>
    <row r="80441" spans="1:1">
      <c r="A80441"/>
    </row>
    <row r="80442" spans="1:1">
      <c r="A80442"/>
    </row>
    <row r="80443" spans="1:1">
      <c r="A80443"/>
    </row>
    <row r="80444" spans="1:1">
      <c r="A80444"/>
    </row>
    <row r="80445" spans="1:1">
      <c r="A80445"/>
    </row>
    <row r="80446" spans="1:1">
      <c r="A80446"/>
    </row>
    <row r="80447" spans="1:1">
      <c r="A80447"/>
    </row>
    <row r="80448" spans="1:1">
      <c r="A80448"/>
    </row>
    <row r="80449" spans="1:1">
      <c r="A80449"/>
    </row>
    <row r="80450" spans="1:1">
      <c r="A80450"/>
    </row>
    <row r="80451" spans="1:1">
      <c r="A80451"/>
    </row>
    <row r="80452" spans="1:1">
      <c r="A80452"/>
    </row>
    <row r="80453" spans="1:1">
      <c r="A80453"/>
    </row>
    <row r="80454" spans="1:1">
      <c r="A80454"/>
    </row>
    <row r="80455" spans="1:1">
      <c r="A80455"/>
    </row>
    <row r="80456" spans="1:1">
      <c r="A80456"/>
    </row>
    <row r="80457" spans="1:1">
      <c r="A80457"/>
    </row>
    <row r="80458" spans="1:1">
      <c r="A80458"/>
    </row>
    <row r="80459" spans="1:1">
      <c r="A80459"/>
    </row>
    <row r="80460" spans="1:1">
      <c r="A80460"/>
    </row>
    <row r="80461" spans="1:1">
      <c r="A80461"/>
    </row>
    <row r="80462" spans="1:1">
      <c r="A80462"/>
    </row>
    <row r="80463" spans="1:1">
      <c r="A80463"/>
    </row>
    <row r="80464" spans="1:1">
      <c r="A80464"/>
    </row>
    <row r="80465" spans="1:1">
      <c r="A80465"/>
    </row>
    <row r="80466" spans="1:1">
      <c r="A80466"/>
    </row>
    <row r="80467" spans="1:1">
      <c r="A80467"/>
    </row>
    <row r="80468" spans="1:1">
      <c r="A80468"/>
    </row>
    <row r="80469" spans="1:1">
      <c r="A80469"/>
    </row>
    <row r="80470" spans="1:1">
      <c r="A80470"/>
    </row>
    <row r="80471" spans="1:1">
      <c r="A80471"/>
    </row>
    <row r="80472" spans="1:1">
      <c r="A80472"/>
    </row>
    <row r="80473" spans="1:1">
      <c r="A80473"/>
    </row>
    <row r="80474" spans="1:1">
      <c r="A80474"/>
    </row>
    <row r="80475" spans="1:1">
      <c r="A80475"/>
    </row>
    <row r="80476" spans="1:1">
      <c r="A80476"/>
    </row>
    <row r="80477" spans="1:1">
      <c r="A80477"/>
    </row>
    <row r="80478" spans="1:1">
      <c r="A80478"/>
    </row>
    <row r="80479" spans="1:1">
      <c r="A80479"/>
    </row>
    <row r="80480" spans="1:1">
      <c r="A80480"/>
    </row>
    <row r="80481" spans="1:1">
      <c r="A80481"/>
    </row>
    <row r="80482" spans="1:1">
      <c r="A80482"/>
    </row>
    <row r="80483" spans="1:1">
      <c r="A80483"/>
    </row>
    <row r="80484" spans="1:1">
      <c r="A80484"/>
    </row>
    <row r="80485" spans="1:1">
      <c r="A80485"/>
    </row>
    <row r="80486" spans="1:1">
      <c r="A80486"/>
    </row>
    <row r="80487" spans="1:1">
      <c r="A80487"/>
    </row>
    <row r="80488" spans="1:1">
      <c r="A80488"/>
    </row>
    <row r="80489" spans="1:1">
      <c r="A80489"/>
    </row>
    <row r="80490" spans="1:1">
      <c r="A80490"/>
    </row>
    <row r="80491" spans="1:1">
      <c r="A80491"/>
    </row>
    <row r="80492" spans="1:1">
      <c r="A80492"/>
    </row>
    <row r="80493" spans="1:1">
      <c r="A80493"/>
    </row>
    <row r="80494" spans="1:1">
      <c r="A80494"/>
    </row>
    <row r="80495" spans="1:1">
      <c r="A80495"/>
    </row>
    <row r="80496" spans="1:1">
      <c r="A80496"/>
    </row>
    <row r="80497" spans="1:1">
      <c r="A80497"/>
    </row>
    <row r="80498" spans="1:1">
      <c r="A80498"/>
    </row>
    <row r="80499" spans="1:1">
      <c r="A80499"/>
    </row>
    <row r="80500" spans="1:1">
      <c r="A80500"/>
    </row>
    <row r="80501" spans="1:1">
      <c r="A80501"/>
    </row>
    <row r="80502" spans="1:1">
      <c r="A80502"/>
    </row>
    <row r="80503" spans="1:1">
      <c r="A80503"/>
    </row>
    <row r="80504" spans="1:1">
      <c r="A80504"/>
    </row>
    <row r="80505" spans="1:1">
      <c r="A80505"/>
    </row>
    <row r="80506" spans="1:1">
      <c r="A80506"/>
    </row>
    <row r="80507" spans="1:1">
      <c r="A80507"/>
    </row>
    <row r="80508" spans="1:1">
      <c r="A80508"/>
    </row>
    <row r="80509" spans="1:1">
      <c r="A80509"/>
    </row>
    <row r="80510" spans="1:1">
      <c r="A80510"/>
    </row>
    <row r="80511" spans="1:1">
      <c r="A80511"/>
    </row>
    <row r="80512" spans="1:1">
      <c r="A80512"/>
    </row>
    <row r="80513" spans="1:1">
      <c r="A80513"/>
    </row>
    <row r="80514" spans="1:1">
      <c r="A80514"/>
    </row>
    <row r="80515" spans="1:1">
      <c r="A80515"/>
    </row>
    <row r="80516" spans="1:1">
      <c r="A80516"/>
    </row>
    <row r="80517" spans="1:1">
      <c r="A80517"/>
    </row>
    <row r="80518" spans="1:1">
      <c r="A80518"/>
    </row>
    <row r="80519" spans="1:1">
      <c r="A80519"/>
    </row>
    <row r="80520" spans="1:1">
      <c r="A80520"/>
    </row>
    <row r="80521" spans="1:1">
      <c r="A80521"/>
    </row>
    <row r="80522" spans="1:1">
      <c r="A80522"/>
    </row>
    <row r="80523" spans="1:1">
      <c r="A80523"/>
    </row>
    <row r="80524" spans="1:1">
      <c r="A80524"/>
    </row>
    <row r="80525" spans="1:1">
      <c r="A80525"/>
    </row>
    <row r="80526" spans="1:1">
      <c r="A80526"/>
    </row>
    <row r="80527" spans="1:1">
      <c r="A80527"/>
    </row>
    <row r="80528" spans="1:1">
      <c r="A80528"/>
    </row>
    <row r="80529" spans="1:1">
      <c r="A80529"/>
    </row>
    <row r="80530" spans="1:1">
      <c r="A80530"/>
    </row>
    <row r="80531" spans="1:1">
      <c r="A80531"/>
    </row>
    <row r="80532" spans="1:1">
      <c r="A80532"/>
    </row>
    <row r="80533" spans="1:1">
      <c r="A80533"/>
    </row>
    <row r="80534" spans="1:1">
      <c r="A80534"/>
    </row>
    <row r="80535" spans="1:1">
      <c r="A80535"/>
    </row>
    <row r="80536" spans="1:1">
      <c r="A80536"/>
    </row>
    <row r="80537" spans="1:1">
      <c r="A80537"/>
    </row>
    <row r="80538" spans="1:1">
      <c r="A80538"/>
    </row>
    <row r="80539" spans="1:1">
      <c r="A80539"/>
    </row>
    <row r="80540" spans="1:1">
      <c r="A80540"/>
    </row>
    <row r="80541" spans="1:1">
      <c r="A80541"/>
    </row>
    <row r="80542" spans="1:1">
      <c r="A80542"/>
    </row>
    <row r="80543" spans="1:1">
      <c r="A80543"/>
    </row>
    <row r="80544" spans="1:1">
      <c r="A80544"/>
    </row>
    <row r="80545" spans="1:1">
      <c r="A80545"/>
    </row>
    <row r="80546" spans="1:1">
      <c r="A80546"/>
    </row>
    <row r="80547" spans="1:1">
      <c r="A80547"/>
    </row>
    <row r="80548" spans="1:1">
      <c r="A80548"/>
    </row>
    <row r="80549" spans="1:1">
      <c r="A80549"/>
    </row>
    <row r="80550" spans="1:1">
      <c r="A80550"/>
    </row>
    <row r="80551" spans="1:1">
      <c r="A80551"/>
    </row>
    <row r="80552" spans="1:1">
      <c r="A80552"/>
    </row>
    <row r="80553" spans="1:1">
      <c r="A80553"/>
    </row>
    <row r="80554" spans="1:1">
      <c r="A80554"/>
    </row>
    <row r="80555" spans="1:1">
      <c r="A80555"/>
    </row>
    <row r="80556" spans="1:1">
      <c r="A80556"/>
    </row>
    <row r="80557" spans="1:1">
      <c r="A80557"/>
    </row>
    <row r="80558" spans="1:1">
      <c r="A80558"/>
    </row>
    <row r="80559" spans="1:1">
      <c r="A80559"/>
    </row>
    <row r="80560" spans="1:1">
      <c r="A80560"/>
    </row>
    <row r="80561" spans="1:1">
      <c r="A80561"/>
    </row>
    <row r="80562" spans="1:1">
      <c r="A80562"/>
    </row>
    <row r="80563" spans="1:1">
      <c r="A80563"/>
    </row>
    <row r="80564" spans="1:1">
      <c r="A80564"/>
    </row>
    <row r="80565" spans="1:1">
      <c r="A80565"/>
    </row>
    <row r="80566" spans="1:1">
      <c r="A80566"/>
    </row>
    <row r="80567" spans="1:1">
      <c r="A80567"/>
    </row>
    <row r="80568" spans="1:1">
      <c r="A80568"/>
    </row>
    <row r="80569" spans="1:1">
      <c r="A80569"/>
    </row>
    <row r="80570" spans="1:1">
      <c r="A80570"/>
    </row>
    <row r="80571" spans="1:1">
      <c r="A80571"/>
    </row>
    <row r="80572" spans="1:1">
      <c r="A80572"/>
    </row>
    <row r="80573" spans="1:1">
      <c r="A80573"/>
    </row>
    <row r="80574" spans="1:1">
      <c r="A80574"/>
    </row>
    <row r="80575" spans="1:1">
      <c r="A80575"/>
    </row>
    <row r="80576" spans="1:1">
      <c r="A80576"/>
    </row>
    <row r="80577" spans="1:1">
      <c r="A80577"/>
    </row>
    <row r="80578" spans="1:1">
      <c r="A80578"/>
    </row>
    <row r="80579" spans="1:1">
      <c r="A80579"/>
    </row>
    <row r="80580" spans="1:1">
      <c r="A80580"/>
    </row>
    <row r="80581" spans="1:1">
      <c r="A80581"/>
    </row>
    <row r="80582" spans="1:1">
      <c r="A80582"/>
    </row>
    <row r="80583" spans="1:1">
      <c r="A80583"/>
    </row>
    <row r="80584" spans="1:1">
      <c r="A80584"/>
    </row>
    <row r="80585" spans="1:1">
      <c r="A80585"/>
    </row>
    <row r="80586" spans="1:1">
      <c r="A80586"/>
    </row>
    <row r="80587" spans="1:1">
      <c r="A80587"/>
    </row>
    <row r="80588" spans="1:1">
      <c r="A80588"/>
    </row>
    <row r="80589" spans="1:1">
      <c r="A80589"/>
    </row>
    <row r="80590" spans="1:1">
      <c r="A80590"/>
    </row>
    <row r="80591" spans="1:1">
      <c r="A80591"/>
    </row>
    <row r="80592" spans="1:1">
      <c r="A80592"/>
    </row>
    <row r="80593" spans="1:1">
      <c r="A80593"/>
    </row>
    <row r="80594" spans="1:1">
      <c r="A80594"/>
    </row>
    <row r="80595" spans="1:1">
      <c r="A80595"/>
    </row>
    <row r="80596" spans="1:1">
      <c r="A80596"/>
    </row>
    <row r="80597" spans="1:1">
      <c r="A80597"/>
    </row>
    <row r="80598" spans="1:1">
      <c r="A80598"/>
    </row>
    <row r="80599" spans="1:1">
      <c r="A80599"/>
    </row>
    <row r="80600" spans="1:1">
      <c r="A80600"/>
    </row>
    <row r="80601" spans="1:1">
      <c r="A80601"/>
    </row>
    <row r="80602" spans="1:1">
      <c r="A80602"/>
    </row>
    <row r="80603" spans="1:1">
      <c r="A80603"/>
    </row>
    <row r="80604" spans="1:1">
      <c r="A80604"/>
    </row>
    <row r="80605" spans="1:1">
      <c r="A80605"/>
    </row>
    <row r="80606" spans="1:1">
      <c r="A80606"/>
    </row>
    <row r="80607" spans="1:1">
      <c r="A80607"/>
    </row>
    <row r="80608" spans="1:1">
      <c r="A80608"/>
    </row>
    <row r="80609" spans="1:1">
      <c r="A80609"/>
    </row>
    <row r="80610" spans="1:1">
      <c r="A80610"/>
    </row>
    <row r="80611" spans="1:1">
      <c r="A80611"/>
    </row>
    <row r="80612" spans="1:1">
      <c r="A80612"/>
    </row>
    <row r="80613" spans="1:1">
      <c r="A80613"/>
    </row>
    <row r="80614" spans="1:1">
      <c r="A80614"/>
    </row>
    <row r="80615" spans="1:1">
      <c r="A80615"/>
    </row>
    <row r="80616" spans="1:1">
      <c r="A80616"/>
    </row>
    <row r="80617" spans="1:1">
      <c r="A80617"/>
    </row>
    <row r="80618" spans="1:1">
      <c r="A80618"/>
    </row>
    <row r="80619" spans="1:1">
      <c r="A80619"/>
    </row>
    <row r="80620" spans="1:1">
      <c r="A80620"/>
    </row>
    <row r="80621" spans="1:1">
      <c r="A80621"/>
    </row>
    <row r="80622" spans="1:1">
      <c r="A80622"/>
    </row>
    <row r="80623" spans="1:1">
      <c r="A80623"/>
    </row>
    <row r="80624" spans="1:1">
      <c r="A80624"/>
    </row>
    <row r="80625" spans="1:1">
      <c r="A80625"/>
    </row>
    <row r="80626" spans="1:1">
      <c r="A80626"/>
    </row>
    <row r="80627" spans="1:1">
      <c r="A80627"/>
    </row>
    <row r="80628" spans="1:1">
      <c r="A80628"/>
    </row>
    <row r="80629" spans="1:1">
      <c r="A80629"/>
    </row>
    <row r="80630" spans="1:1">
      <c r="A80630"/>
    </row>
    <row r="80631" spans="1:1">
      <c r="A80631"/>
    </row>
    <row r="80632" spans="1:1">
      <c r="A80632"/>
    </row>
    <row r="80633" spans="1:1">
      <c r="A80633"/>
    </row>
    <row r="80634" spans="1:1">
      <c r="A80634"/>
    </row>
    <row r="80635" spans="1:1">
      <c r="A80635"/>
    </row>
    <row r="80636" spans="1:1">
      <c r="A80636"/>
    </row>
    <row r="80637" spans="1:1">
      <c r="A80637"/>
    </row>
    <row r="80638" spans="1:1">
      <c r="A80638"/>
    </row>
    <row r="80639" spans="1:1">
      <c r="A80639"/>
    </row>
    <row r="80640" spans="1:1">
      <c r="A80640"/>
    </row>
    <row r="80641" spans="1:1">
      <c r="A80641"/>
    </row>
    <row r="80642" spans="1:1">
      <c r="A80642"/>
    </row>
    <row r="80643" spans="1:1">
      <c r="A80643"/>
    </row>
    <row r="80644" spans="1:1">
      <c r="A80644"/>
    </row>
    <row r="80645" spans="1:1">
      <c r="A80645"/>
    </row>
    <row r="80646" spans="1:1">
      <c r="A80646"/>
    </row>
    <row r="80647" spans="1:1">
      <c r="A80647"/>
    </row>
    <row r="80648" spans="1:1">
      <c r="A80648"/>
    </row>
    <row r="80649" spans="1:1">
      <c r="A80649"/>
    </row>
    <row r="80650" spans="1:1">
      <c r="A80650"/>
    </row>
    <row r="80651" spans="1:1">
      <c r="A80651"/>
    </row>
    <row r="80652" spans="1:1">
      <c r="A80652"/>
    </row>
    <row r="80653" spans="1:1">
      <c r="A80653"/>
    </row>
    <row r="80654" spans="1:1">
      <c r="A80654"/>
    </row>
    <row r="80655" spans="1:1">
      <c r="A80655"/>
    </row>
    <row r="80656" spans="1:1">
      <c r="A80656"/>
    </row>
    <row r="80657" spans="1:1">
      <c r="A80657"/>
    </row>
    <row r="80658" spans="1:1">
      <c r="A80658"/>
    </row>
    <row r="80659" spans="1:1">
      <c r="A80659"/>
    </row>
    <row r="80660" spans="1:1">
      <c r="A80660"/>
    </row>
    <row r="80661" spans="1:1">
      <c r="A80661"/>
    </row>
    <row r="80662" spans="1:1">
      <c r="A80662"/>
    </row>
    <row r="80663" spans="1:1">
      <c r="A80663"/>
    </row>
    <row r="80664" spans="1:1">
      <c r="A80664"/>
    </row>
    <row r="80665" spans="1:1">
      <c r="A80665"/>
    </row>
    <row r="80666" spans="1:1">
      <c r="A80666"/>
    </row>
    <row r="80667" spans="1:1">
      <c r="A80667"/>
    </row>
    <row r="80668" spans="1:1">
      <c r="A80668"/>
    </row>
    <row r="80669" spans="1:1">
      <c r="A80669"/>
    </row>
    <row r="80670" spans="1:1">
      <c r="A80670"/>
    </row>
    <row r="80671" spans="1:1">
      <c r="A80671"/>
    </row>
    <row r="80672" spans="1:1">
      <c r="A80672"/>
    </row>
    <row r="80673" spans="1:1">
      <c r="A80673"/>
    </row>
    <row r="80674" spans="1:1">
      <c r="A80674"/>
    </row>
    <row r="80675" spans="1:1">
      <c r="A80675"/>
    </row>
    <row r="80676" spans="1:1">
      <c r="A80676"/>
    </row>
    <row r="80677" spans="1:1">
      <c r="A80677"/>
    </row>
    <row r="80678" spans="1:1">
      <c r="A80678"/>
    </row>
    <row r="80679" spans="1:1">
      <c r="A80679"/>
    </row>
    <row r="80680" spans="1:1">
      <c r="A80680"/>
    </row>
    <row r="80681" spans="1:1">
      <c r="A80681"/>
    </row>
    <row r="80682" spans="1:1">
      <c r="A80682"/>
    </row>
    <row r="80683" spans="1:1">
      <c r="A80683"/>
    </row>
    <row r="80684" spans="1:1">
      <c r="A80684"/>
    </row>
    <row r="80685" spans="1:1">
      <c r="A80685"/>
    </row>
    <row r="80686" spans="1:1">
      <c r="A80686"/>
    </row>
    <row r="80687" spans="1:1">
      <c r="A80687"/>
    </row>
    <row r="80688" spans="1:1">
      <c r="A80688"/>
    </row>
    <row r="80689" spans="1:1">
      <c r="A80689"/>
    </row>
    <row r="80690" spans="1:1">
      <c r="A80690"/>
    </row>
    <row r="80691" spans="1:1">
      <c r="A80691"/>
    </row>
    <row r="80692" spans="1:1">
      <c r="A80692"/>
    </row>
    <row r="80693" spans="1:1">
      <c r="A80693"/>
    </row>
    <row r="80694" spans="1:1">
      <c r="A80694"/>
    </row>
    <row r="80695" spans="1:1">
      <c r="A80695"/>
    </row>
    <row r="80696" spans="1:1">
      <c r="A80696"/>
    </row>
    <row r="80697" spans="1:1">
      <c r="A80697"/>
    </row>
    <row r="80698" spans="1:1">
      <c r="A80698"/>
    </row>
    <row r="80699" spans="1:1">
      <c r="A80699"/>
    </row>
    <row r="80700" spans="1:1">
      <c r="A80700"/>
    </row>
    <row r="80701" spans="1:1">
      <c r="A80701"/>
    </row>
    <row r="80702" spans="1:1">
      <c r="A80702"/>
    </row>
    <row r="80703" spans="1:1">
      <c r="A80703"/>
    </row>
    <row r="80704" spans="1:1">
      <c r="A80704"/>
    </row>
    <row r="80705" spans="1:1">
      <c r="A80705"/>
    </row>
    <row r="80706" spans="1:1">
      <c r="A80706"/>
    </row>
    <row r="80707" spans="1:1">
      <c r="A80707"/>
    </row>
    <row r="80708" spans="1:1">
      <c r="A80708"/>
    </row>
    <row r="80709" spans="1:1">
      <c r="A80709"/>
    </row>
    <row r="80710" spans="1:1">
      <c r="A80710"/>
    </row>
    <row r="80711" spans="1:1">
      <c r="A80711"/>
    </row>
    <row r="80712" spans="1:1">
      <c r="A80712"/>
    </row>
    <row r="80713" spans="1:1">
      <c r="A80713"/>
    </row>
    <row r="80714" spans="1:1">
      <c r="A80714"/>
    </row>
    <row r="80715" spans="1:1">
      <c r="A80715"/>
    </row>
    <row r="80716" spans="1:1">
      <c r="A80716"/>
    </row>
    <row r="80717" spans="1:1">
      <c r="A80717"/>
    </row>
    <row r="80718" spans="1:1">
      <c r="A80718"/>
    </row>
    <row r="80719" spans="1:1">
      <c r="A80719"/>
    </row>
    <row r="80720" spans="1:1">
      <c r="A80720"/>
    </row>
    <row r="80721" spans="1:1">
      <c r="A80721"/>
    </row>
    <row r="80722" spans="1:1">
      <c r="A80722"/>
    </row>
    <row r="80723" spans="1:1">
      <c r="A80723"/>
    </row>
    <row r="80724" spans="1:1">
      <c r="A80724"/>
    </row>
    <row r="80725" spans="1:1">
      <c r="A80725"/>
    </row>
    <row r="80726" spans="1:1">
      <c r="A80726"/>
    </row>
    <row r="80727" spans="1:1">
      <c r="A80727"/>
    </row>
    <row r="80728" spans="1:1">
      <c r="A80728"/>
    </row>
    <row r="80729" spans="1:1">
      <c r="A80729"/>
    </row>
    <row r="80730" spans="1:1">
      <c r="A80730"/>
    </row>
    <row r="80731" spans="1:1">
      <c r="A80731"/>
    </row>
    <row r="80732" spans="1:1">
      <c r="A80732"/>
    </row>
    <row r="80733" spans="1:1">
      <c r="A80733"/>
    </row>
    <row r="80734" spans="1:1">
      <c r="A80734"/>
    </row>
    <row r="80735" spans="1:1">
      <c r="A80735"/>
    </row>
    <row r="80736" spans="1:1">
      <c r="A80736"/>
    </row>
    <row r="80737" spans="1:1">
      <c r="A80737"/>
    </row>
    <row r="80738" spans="1:1">
      <c r="A80738"/>
    </row>
    <row r="80739" spans="1:1">
      <c r="A80739"/>
    </row>
    <row r="80740" spans="1:1">
      <c r="A80740"/>
    </row>
    <row r="80741" spans="1:1">
      <c r="A80741"/>
    </row>
    <row r="80742" spans="1:1">
      <c r="A80742"/>
    </row>
    <row r="80743" spans="1:1">
      <c r="A80743"/>
    </row>
    <row r="80744" spans="1:1">
      <c r="A80744"/>
    </row>
    <row r="80745" spans="1:1">
      <c r="A80745"/>
    </row>
    <row r="80746" spans="1:1">
      <c r="A80746"/>
    </row>
    <row r="80747" spans="1:1">
      <c r="A80747"/>
    </row>
    <row r="80748" spans="1:1">
      <c r="A80748"/>
    </row>
    <row r="80749" spans="1:1">
      <c r="A80749"/>
    </row>
    <row r="80750" spans="1:1">
      <c r="A80750"/>
    </row>
    <row r="80751" spans="1:1">
      <c r="A80751"/>
    </row>
    <row r="80752" spans="1:1">
      <c r="A80752"/>
    </row>
    <row r="80753" spans="1:1">
      <c r="A80753"/>
    </row>
    <row r="80754" spans="1:1">
      <c r="A80754"/>
    </row>
    <row r="80755" spans="1:1">
      <c r="A80755"/>
    </row>
    <row r="80756" spans="1:1">
      <c r="A80756"/>
    </row>
    <row r="80757" spans="1:1">
      <c r="A80757"/>
    </row>
    <row r="80758" spans="1:1">
      <c r="A80758"/>
    </row>
    <row r="80759" spans="1:1">
      <c r="A80759"/>
    </row>
    <row r="80760" spans="1:1">
      <c r="A80760"/>
    </row>
    <row r="80761" spans="1:1">
      <c r="A80761"/>
    </row>
    <row r="80762" spans="1:1">
      <c r="A80762"/>
    </row>
    <row r="80763" spans="1:1">
      <c r="A80763"/>
    </row>
    <row r="80764" spans="1:1">
      <c r="A80764"/>
    </row>
    <row r="80765" spans="1:1">
      <c r="A80765"/>
    </row>
    <row r="80766" spans="1:1">
      <c r="A80766"/>
    </row>
    <row r="80767" spans="1:1">
      <c r="A80767"/>
    </row>
    <row r="80768" spans="1:1">
      <c r="A80768"/>
    </row>
    <row r="80769" spans="1:1">
      <c r="A80769"/>
    </row>
    <row r="80770" spans="1:1">
      <c r="A80770"/>
    </row>
    <row r="80771" spans="1:1">
      <c r="A80771"/>
    </row>
    <row r="80772" spans="1:1">
      <c r="A80772"/>
    </row>
    <row r="80773" spans="1:1">
      <c r="A80773"/>
    </row>
    <row r="80774" spans="1:1">
      <c r="A80774"/>
    </row>
    <row r="80775" spans="1:1">
      <c r="A80775"/>
    </row>
    <row r="80776" spans="1:1">
      <c r="A80776"/>
    </row>
    <row r="80777" spans="1:1">
      <c r="A80777"/>
    </row>
    <row r="80778" spans="1:1">
      <c r="A80778"/>
    </row>
    <row r="80779" spans="1:1">
      <c r="A80779"/>
    </row>
    <row r="80780" spans="1:1">
      <c r="A80780"/>
    </row>
    <row r="80781" spans="1:1">
      <c r="A80781"/>
    </row>
    <row r="80782" spans="1:1">
      <c r="A80782"/>
    </row>
    <row r="80783" spans="1:1">
      <c r="A80783"/>
    </row>
    <row r="80784" spans="1:1">
      <c r="A80784"/>
    </row>
    <row r="80785" spans="1:1">
      <c r="A80785"/>
    </row>
    <row r="80786" spans="1:1">
      <c r="A80786"/>
    </row>
    <row r="80787" spans="1:1">
      <c r="A80787"/>
    </row>
    <row r="80788" spans="1:1">
      <c r="A80788"/>
    </row>
    <row r="80789" spans="1:1">
      <c r="A80789"/>
    </row>
    <row r="80790" spans="1:1">
      <c r="A80790"/>
    </row>
    <row r="80791" spans="1:1">
      <c r="A80791"/>
    </row>
    <row r="80792" spans="1:1">
      <c r="A80792"/>
    </row>
    <row r="80793" spans="1:1">
      <c r="A80793"/>
    </row>
    <row r="80794" spans="1:1">
      <c r="A80794"/>
    </row>
    <row r="80795" spans="1:1">
      <c r="A80795"/>
    </row>
    <row r="80796" spans="1:1">
      <c r="A80796"/>
    </row>
    <row r="80797" spans="1:1">
      <c r="A80797"/>
    </row>
    <row r="80798" spans="1:1">
      <c r="A80798"/>
    </row>
    <row r="80799" spans="1:1">
      <c r="A80799"/>
    </row>
    <row r="80800" spans="1:1">
      <c r="A80800"/>
    </row>
    <row r="80801" spans="1:1">
      <c r="A80801"/>
    </row>
    <row r="80802" spans="1:1">
      <c r="A80802"/>
    </row>
    <row r="80803" spans="1:1">
      <c r="A80803"/>
    </row>
    <row r="80804" spans="1:1">
      <c r="A80804"/>
    </row>
    <row r="80805" spans="1:1">
      <c r="A80805"/>
    </row>
    <row r="80806" spans="1:1">
      <c r="A80806"/>
    </row>
    <row r="80807" spans="1:1">
      <c r="A80807"/>
    </row>
    <row r="80808" spans="1:1">
      <c r="A80808"/>
    </row>
    <row r="80809" spans="1:1">
      <c r="A80809"/>
    </row>
    <row r="80810" spans="1:1">
      <c r="A80810"/>
    </row>
    <row r="80811" spans="1:1">
      <c r="A80811"/>
    </row>
    <row r="80812" spans="1:1">
      <c r="A80812"/>
    </row>
    <row r="80813" spans="1:1">
      <c r="A80813"/>
    </row>
    <row r="80814" spans="1:1">
      <c r="A80814"/>
    </row>
    <row r="80815" spans="1:1">
      <c r="A80815"/>
    </row>
    <row r="80816" spans="1:1">
      <c r="A80816"/>
    </row>
    <row r="80817" spans="1:1">
      <c r="A80817"/>
    </row>
    <row r="80818" spans="1:1">
      <c r="A80818"/>
    </row>
    <row r="80819" spans="1:1">
      <c r="A80819"/>
    </row>
    <row r="80820" spans="1:1">
      <c r="A80820"/>
    </row>
    <row r="80821" spans="1:1">
      <c r="A80821"/>
    </row>
    <row r="80822" spans="1:1">
      <c r="A80822"/>
    </row>
    <row r="80823" spans="1:1">
      <c r="A80823"/>
    </row>
    <row r="80824" spans="1:1">
      <c r="A80824"/>
    </row>
    <row r="80825" spans="1:1">
      <c r="A80825"/>
    </row>
    <row r="80826" spans="1:1">
      <c r="A80826"/>
    </row>
    <row r="80827" spans="1:1">
      <c r="A80827"/>
    </row>
    <row r="80828" spans="1:1">
      <c r="A80828"/>
    </row>
    <row r="80829" spans="1:1">
      <c r="A80829"/>
    </row>
    <row r="80830" spans="1:1">
      <c r="A80830"/>
    </row>
    <row r="80831" spans="1:1">
      <c r="A80831"/>
    </row>
    <row r="80832" spans="1:1">
      <c r="A80832"/>
    </row>
    <row r="80833" spans="1:1">
      <c r="A80833"/>
    </row>
    <row r="80834" spans="1:1">
      <c r="A80834"/>
    </row>
    <row r="80835" spans="1:1">
      <c r="A80835"/>
    </row>
    <row r="80836" spans="1:1">
      <c r="A80836"/>
    </row>
    <row r="80837" spans="1:1">
      <c r="A80837"/>
    </row>
    <row r="80838" spans="1:1">
      <c r="A80838"/>
    </row>
    <row r="80839" spans="1:1">
      <c r="A80839"/>
    </row>
    <row r="80840" spans="1:1">
      <c r="A80840"/>
    </row>
    <row r="80841" spans="1:1">
      <c r="A80841"/>
    </row>
    <row r="80842" spans="1:1">
      <c r="A80842"/>
    </row>
    <row r="80843" spans="1:1">
      <c r="A80843"/>
    </row>
    <row r="80844" spans="1:1">
      <c r="A80844"/>
    </row>
    <row r="80845" spans="1:1">
      <c r="A80845"/>
    </row>
    <row r="80846" spans="1:1">
      <c r="A80846"/>
    </row>
    <row r="80847" spans="1:1">
      <c r="A80847"/>
    </row>
    <row r="80848" spans="1:1">
      <c r="A80848"/>
    </row>
    <row r="80849" spans="1:1">
      <c r="A80849"/>
    </row>
    <row r="80850" spans="1:1">
      <c r="A80850"/>
    </row>
    <row r="80851" spans="1:1">
      <c r="A80851"/>
    </row>
    <row r="80852" spans="1:1">
      <c r="A80852"/>
    </row>
    <row r="80853" spans="1:1">
      <c r="A80853"/>
    </row>
    <row r="80854" spans="1:1">
      <c r="A80854"/>
    </row>
    <row r="80855" spans="1:1">
      <c r="A80855"/>
    </row>
    <row r="80856" spans="1:1">
      <c r="A80856"/>
    </row>
    <row r="80857" spans="1:1">
      <c r="A80857"/>
    </row>
    <row r="80858" spans="1:1">
      <c r="A80858"/>
    </row>
    <row r="80859" spans="1:1">
      <c r="A80859"/>
    </row>
    <row r="80860" spans="1:1">
      <c r="A80860"/>
    </row>
    <row r="80861" spans="1:1">
      <c r="A80861"/>
    </row>
    <row r="80862" spans="1:1">
      <c r="A80862"/>
    </row>
    <row r="80863" spans="1:1">
      <c r="A80863"/>
    </row>
    <row r="80864" spans="1:1">
      <c r="A80864"/>
    </row>
    <row r="80865" spans="1:1">
      <c r="A80865"/>
    </row>
    <row r="80866" spans="1:1">
      <c r="A80866"/>
    </row>
    <row r="80867" spans="1:1">
      <c r="A80867"/>
    </row>
    <row r="80868" spans="1:1">
      <c r="A80868"/>
    </row>
    <row r="80869" spans="1:1">
      <c r="A80869"/>
    </row>
    <row r="80870" spans="1:1">
      <c r="A80870"/>
    </row>
    <row r="80871" spans="1:1">
      <c r="A80871"/>
    </row>
    <row r="80872" spans="1:1">
      <c r="A80872"/>
    </row>
    <row r="80873" spans="1:1">
      <c r="A80873"/>
    </row>
    <row r="80874" spans="1:1">
      <c r="A80874"/>
    </row>
    <row r="80875" spans="1:1">
      <c r="A80875"/>
    </row>
    <row r="80876" spans="1:1">
      <c r="A80876"/>
    </row>
    <row r="80877" spans="1:1">
      <c r="A80877"/>
    </row>
    <row r="80878" spans="1:1">
      <c r="A80878"/>
    </row>
    <row r="80879" spans="1:1">
      <c r="A80879"/>
    </row>
    <row r="80880" spans="1:1">
      <c r="A80880"/>
    </row>
    <row r="80881" spans="1:1">
      <c r="A80881"/>
    </row>
    <row r="80882" spans="1:1">
      <c r="A80882"/>
    </row>
    <row r="80883" spans="1:1">
      <c r="A80883"/>
    </row>
    <row r="80884" spans="1:1">
      <c r="A80884"/>
    </row>
    <row r="80885" spans="1:1">
      <c r="A80885"/>
    </row>
    <row r="80886" spans="1:1">
      <c r="A80886"/>
    </row>
    <row r="80887" spans="1:1">
      <c r="A80887"/>
    </row>
    <row r="80888" spans="1:1">
      <c r="A80888"/>
    </row>
    <row r="80889" spans="1:1">
      <c r="A80889"/>
    </row>
    <row r="80890" spans="1:1">
      <c r="A80890"/>
    </row>
    <row r="80891" spans="1:1">
      <c r="A80891"/>
    </row>
    <row r="80892" spans="1:1">
      <c r="A80892"/>
    </row>
    <row r="80893" spans="1:1">
      <c r="A80893"/>
    </row>
    <row r="80894" spans="1:1">
      <c r="A80894"/>
    </row>
    <row r="80895" spans="1:1">
      <c r="A80895"/>
    </row>
    <row r="80896" spans="1:1">
      <c r="A80896"/>
    </row>
    <row r="80897" spans="1:1">
      <c r="A80897"/>
    </row>
    <row r="80898" spans="1:1">
      <c r="A80898"/>
    </row>
    <row r="80899" spans="1:1">
      <c r="A80899"/>
    </row>
    <row r="80900" spans="1:1">
      <c r="A80900"/>
    </row>
    <row r="80901" spans="1:1">
      <c r="A80901"/>
    </row>
    <row r="80902" spans="1:1">
      <c r="A80902"/>
    </row>
    <row r="80903" spans="1:1">
      <c r="A80903"/>
    </row>
    <row r="80904" spans="1:1">
      <c r="A80904"/>
    </row>
    <row r="80905" spans="1:1">
      <c r="A80905"/>
    </row>
    <row r="80906" spans="1:1">
      <c r="A80906"/>
    </row>
    <row r="80907" spans="1:1">
      <c r="A80907"/>
    </row>
    <row r="80908" spans="1:1">
      <c r="A80908"/>
    </row>
    <row r="80909" spans="1:1">
      <c r="A80909"/>
    </row>
    <row r="80910" spans="1:1">
      <c r="A80910"/>
    </row>
    <row r="80911" spans="1:1">
      <c r="A80911"/>
    </row>
    <row r="80912" spans="1:1">
      <c r="A80912"/>
    </row>
    <row r="80913" spans="1:1">
      <c r="A80913"/>
    </row>
    <row r="80914" spans="1:1">
      <c r="A80914"/>
    </row>
    <row r="80915" spans="1:1">
      <c r="A80915"/>
    </row>
    <row r="80916" spans="1:1">
      <c r="A80916"/>
    </row>
    <row r="80917" spans="1:1">
      <c r="A80917"/>
    </row>
    <row r="80918" spans="1:1">
      <c r="A80918"/>
    </row>
    <row r="80919" spans="1:1">
      <c r="A80919"/>
    </row>
    <row r="80920" spans="1:1">
      <c r="A80920"/>
    </row>
    <row r="80921" spans="1:1">
      <c r="A80921"/>
    </row>
    <row r="80922" spans="1:1">
      <c r="A80922"/>
    </row>
    <row r="80923" spans="1:1">
      <c r="A80923"/>
    </row>
    <row r="80924" spans="1:1">
      <c r="A80924"/>
    </row>
    <row r="80925" spans="1:1">
      <c r="A80925"/>
    </row>
    <row r="80926" spans="1:1">
      <c r="A80926"/>
    </row>
    <row r="80927" spans="1:1">
      <c r="A80927"/>
    </row>
    <row r="80928" spans="1:1">
      <c r="A80928"/>
    </row>
    <row r="80929" spans="1:1">
      <c r="A80929"/>
    </row>
    <row r="80930" spans="1:1">
      <c r="A80930"/>
    </row>
    <row r="80931" spans="1:1">
      <c r="A80931"/>
    </row>
    <row r="80932" spans="1:1">
      <c r="A80932"/>
    </row>
    <row r="80933" spans="1:1">
      <c r="A80933"/>
    </row>
    <row r="80934" spans="1:1">
      <c r="A80934"/>
    </row>
    <row r="80935" spans="1:1">
      <c r="A80935"/>
    </row>
    <row r="80936" spans="1:1">
      <c r="A80936"/>
    </row>
    <row r="80937" spans="1:1">
      <c r="A80937"/>
    </row>
    <row r="80938" spans="1:1">
      <c r="A80938"/>
    </row>
    <row r="80939" spans="1:1">
      <c r="A80939"/>
    </row>
    <row r="80940" spans="1:1">
      <c r="A80940"/>
    </row>
    <row r="80941" spans="1:1">
      <c r="A80941"/>
    </row>
    <row r="80942" spans="1:1">
      <c r="A80942"/>
    </row>
    <row r="80943" spans="1:1">
      <c r="A80943"/>
    </row>
    <row r="80944" spans="1:1">
      <c r="A80944"/>
    </row>
    <row r="80945" spans="1:1">
      <c r="A80945"/>
    </row>
    <row r="80946" spans="1:1">
      <c r="A80946"/>
    </row>
    <row r="80947" spans="1:1">
      <c r="A80947"/>
    </row>
    <row r="80948" spans="1:1">
      <c r="A80948"/>
    </row>
    <row r="80949" spans="1:1">
      <c r="A80949"/>
    </row>
    <row r="80950" spans="1:1">
      <c r="A80950"/>
    </row>
    <row r="80951" spans="1:1">
      <c r="A80951"/>
    </row>
    <row r="80952" spans="1:1">
      <c r="A80952"/>
    </row>
    <row r="80953" spans="1:1">
      <c r="A80953"/>
    </row>
    <row r="80954" spans="1:1">
      <c r="A80954"/>
    </row>
    <row r="80955" spans="1:1">
      <c r="A80955"/>
    </row>
    <row r="80956" spans="1:1">
      <c r="A80956"/>
    </row>
    <row r="80957" spans="1:1">
      <c r="A80957"/>
    </row>
    <row r="80958" spans="1:1">
      <c r="A80958"/>
    </row>
    <row r="80959" spans="1:1">
      <c r="A80959"/>
    </row>
    <row r="80960" spans="1:1">
      <c r="A80960"/>
    </row>
    <row r="80961" spans="1:1">
      <c r="A80961"/>
    </row>
    <row r="80962" spans="1:1">
      <c r="A80962"/>
    </row>
    <row r="80963" spans="1:1">
      <c r="A80963"/>
    </row>
    <row r="80964" spans="1:1">
      <c r="A80964"/>
    </row>
    <row r="80965" spans="1:1">
      <c r="A80965"/>
    </row>
    <row r="80966" spans="1:1">
      <c r="A80966"/>
    </row>
    <row r="80967" spans="1:1">
      <c r="A80967"/>
    </row>
    <row r="80968" spans="1:1">
      <c r="A80968"/>
    </row>
    <row r="80969" spans="1:1">
      <c r="A80969"/>
    </row>
    <row r="80970" spans="1:1">
      <c r="A80970"/>
    </row>
    <row r="80971" spans="1:1">
      <c r="A80971"/>
    </row>
    <row r="80972" spans="1:1">
      <c r="A80972"/>
    </row>
    <row r="80973" spans="1:1">
      <c r="A80973"/>
    </row>
    <row r="80974" spans="1:1">
      <c r="A80974"/>
    </row>
    <row r="80975" spans="1:1">
      <c r="A80975"/>
    </row>
    <row r="80976" spans="1:1">
      <c r="A80976"/>
    </row>
    <row r="80977" spans="1:1">
      <c r="A80977"/>
    </row>
    <row r="80978" spans="1:1">
      <c r="A80978"/>
    </row>
    <row r="80979" spans="1:1">
      <c r="A80979"/>
    </row>
    <row r="80980" spans="1:1">
      <c r="A80980"/>
    </row>
    <row r="80981" spans="1:1">
      <c r="A80981"/>
    </row>
    <row r="80982" spans="1:1">
      <c r="A80982"/>
    </row>
    <row r="80983" spans="1:1">
      <c r="A80983"/>
    </row>
    <row r="80984" spans="1:1">
      <c r="A80984"/>
    </row>
    <row r="80985" spans="1:1">
      <c r="A80985"/>
    </row>
    <row r="80986" spans="1:1">
      <c r="A80986"/>
    </row>
    <row r="80987" spans="1:1">
      <c r="A80987"/>
    </row>
    <row r="80988" spans="1:1">
      <c r="A80988"/>
    </row>
    <row r="80989" spans="1:1">
      <c r="A80989"/>
    </row>
    <row r="80990" spans="1:1">
      <c r="A80990"/>
    </row>
    <row r="80991" spans="1:1">
      <c r="A80991"/>
    </row>
    <row r="80992" spans="1:1">
      <c r="A80992"/>
    </row>
    <row r="80993" spans="1:1">
      <c r="A80993"/>
    </row>
    <row r="80994" spans="1:1">
      <c r="A80994"/>
    </row>
    <row r="80995" spans="1:1">
      <c r="A80995"/>
    </row>
    <row r="80996" spans="1:1">
      <c r="A80996"/>
    </row>
    <row r="80997" spans="1:1">
      <c r="A80997"/>
    </row>
    <row r="80998" spans="1:1">
      <c r="A80998"/>
    </row>
    <row r="80999" spans="1:1">
      <c r="A80999"/>
    </row>
    <row r="81000" spans="1:1">
      <c r="A81000"/>
    </row>
    <row r="81001" spans="1:1">
      <c r="A81001"/>
    </row>
    <row r="81002" spans="1:1">
      <c r="A81002"/>
    </row>
    <row r="81003" spans="1:1">
      <c r="A81003"/>
    </row>
    <row r="81004" spans="1:1">
      <c r="A81004"/>
    </row>
    <row r="81005" spans="1:1">
      <c r="A81005"/>
    </row>
    <row r="81006" spans="1:1">
      <c r="A81006"/>
    </row>
    <row r="81007" spans="1:1">
      <c r="A81007"/>
    </row>
    <row r="81008" spans="1:1">
      <c r="A81008"/>
    </row>
    <row r="81009" spans="1:1">
      <c r="A81009"/>
    </row>
    <row r="81010" spans="1:1">
      <c r="A81010"/>
    </row>
    <row r="81011" spans="1:1">
      <c r="A81011"/>
    </row>
    <row r="81012" spans="1:1">
      <c r="A81012"/>
    </row>
    <row r="81013" spans="1:1">
      <c r="A81013"/>
    </row>
    <row r="81014" spans="1:1">
      <c r="A81014"/>
    </row>
    <row r="81015" spans="1:1">
      <c r="A81015"/>
    </row>
    <row r="81016" spans="1:1">
      <c r="A81016"/>
    </row>
    <row r="81017" spans="1:1">
      <c r="A81017"/>
    </row>
    <row r="81018" spans="1:1">
      <c r="A81018"/>
    </row>
    <row r="81019" spans="1:1">
      <c r="A81019"/>
    </row>
    <row r="81020" spans="1:1">
      <c r="A81020"/>
    </row>
    <row r="81021" spans="1:1">
      <c r="A81021"/>
    </row>
    <row r="81022" spans="1:1">
      <c r="A81022"/>
    </row>
    <row r="81023" spans="1:1">
      <c r="A81023"/>
    </row>
    <row r="81024" spans="1:1">
      <c r="A81024"/>
    </row>
    <row r="81025" spans="1:1">
      <c r="A81025"/>
    </row>
    <row r="81026" spans="1:1">
      <c r="A81026"/>
    </row>
    <row r="81027" spans="1:1">
      <c r="A81027"/>
    </row>
    <row r="81028" spans="1:1">
      <c r="A81028"/>
    </row>
    <row r="81029" spans="1:1">
      <c r="A81029"/>
    </row>
    <row r="81030" spans="1:1">
      <c r="A81030"/>
    </row>
    <row r="81031" spans="1:1">
      <c r="A81031"/>
    </row>
    <row r="81032" spans="1:1">
      <c r="A81032"/>
    </row>
    <row r="81033" spans="1:1">
      <c r="A81033"/>
    </row>
    <row r="81034" spans="1:1">
      <c r="A81034"/>
    </row>
    <row r="81035" spans="1:1">
      <c r="A81035"/>
    </row>
    <row r="81036" spans="1:1">
      <c r="A81036"/>
    </row>
    <row r="81037" spans="1:1">
      <c r="A81037"/>
    </row>
    <row r="81038" spans="1:1">
      <c r="A81038"/>
    </row>
    <row r="81039" spans="1:1">
      <c r="A81039"/>
    </row>
    <row r="81040" spans="1:1">
      <c r="A81040"/>
    </row>
    <row r="81041" spans="1:1">
      <c r="A81041"/>
    </row>
    <row r="81042" spans="1:1">
      <c r="A81042"/>
    </row>
    <row r="81043" spans="1:1">
      <c r="A81043"/>
    </row>
    <row r="81044" spans="1:1">
      <c r="A81044"/>
    </row>
    <row r="81045" spans="1:1">
      <c r="A81045"/>
    </row>
    <row r="81046" spans="1:1">
      <c r="A81046"/>
    </row>
    <row r="81047" spans="1:1">
      <c r="A81047"/>
    </row>
    <row r="81048" spans="1:1">
      <c r="A81048"/>
    </row>
    <row r="81049" spans="1:1">
      <c r="A81049"/>
    </row>
    <row r="81050" spans="1:1">
      <c r="A81050"/>
    </row>
    <row r="81051" spans="1:1">
      <c r="A81051"/>
    </row>
    <row r="81052" spans="1:1">
      <c r="A81052"/>
    </row>
    <row r="81053" spans="1:1">
      <c r="A81053"/>
    </row>
    <row r="81054" spans="1:1">
      <c r="A81054"/>
    </row>
    <row r="81055" spans="1:1">
      <c r="A81055"/>
    </row>
    <row r="81056" spans="1:1">
      <c r="A81056"/>
    </row>
    <row r="81057" spans="1:1">
      <c r="A81057"/>
    </row>
    <row r="81058" spans="1:1">
      <c r="A81058"/>
    </row>
    <row r="81059" spans="1:1">
      <c r="A81059"/>
    </row>
    <row r="81060" spans="1:1">
      <c r="A81060"/>
    </row>
    <row r="81061" spans="1:1">
      <c r="A81061"/>
    </row>
    <row r="81062" spans="1:1">
      <c r="A81062"/>
    </row>
    <row r="81063" spans="1:1">
      <c r="A81063"/>
    </row>
    <row r="81064" spans="1:1">
      <c r="A81064"/>
    </row>
    <row r="81065" spans="1:1">
      <c r="A81065"/>
    </row>
    <row r="81066" spans="1:1">
      <c r="A81066"/>
    </row>
    <row r="81067" spans="1:1">
      <c r="A81067"/>
    </row>
    <row r="81068" spans="1:1">
      <c r="A81068"/>
    </row>
    <row r="81069" spans="1:1">
      <c r="A81069"/>
    </row>
    <row r="81070" spans="1:1">
      <c r="A81070"/>
    </row>
    <row r="81071" spans="1:1">
      <c r="A81071"/>
    </row>
    <row r="81072" spans="1:1">
      <c r="A81072"/>
    </row>
    <row r="81073" spans="1:1">
      <c r="A81073"/>
    </row>
    <row r="81074" spans="1:1">
      <c r="A81074"/>
    </row>
    <row r="81075" spans="1:1">
      <c r="A81075"/>
    </row>
    <row r="81076" spans="1:1">
      <c r="A81076"/>
    </row>
    <row r="81077" spans="1:1">
      <c r="A81077"/>
    </row>
    <row r="81078" spans="1:1">
      <c r="A81078"/>
    </row>
    <row r="81079" spans="1:1">
      <c r="A81079"/>
    </row>
    <row r="81080" spans="1:1">
      <c r="A81080"/>
    </row>
    <row r="81081" spans="1:1">
      <c r="A81081"/>
    </row>
    <row r="81082" spans="1:1">
      <c r="A81082"/>
    </row>
    <row r="81083" spans="1:1">
      <c r="A81083"/>
    </row>
    <row r="81084" spans="1:1">
      <c r="A81084"/>
    </row>
    <row r="81085" spans="1:1">
      <c r="A81085"/>
    </row>
    <row r="81086" spans="1:1">
      <c r="A81086"/>
    </row>
    <row r="81087" spans="1:1">
      <c r="A81087"/>
    </row>
    <row r="81088" spans="1:1">
      <c r="A81088"/>
    </row>
    <row r="81089" spans="1:1">
      <c r="A81089"/>
    </row>
    <row r="81090" spans="1:1">
      <c r="A81090"/>
    </row>
    <row r="81091" spans="1:1">
      <c r="A81091"/>
    </row>
    <row r="81092" spans="1:1">
      <c r="A81092"/>
    </row>
    <row r="81093" spans="1:1">
      <c r="A81093"/>
    </row>
    <row r="81094" spans="1:1">
      <c r="A81094"/>
    </row>
    <row r="81095" spans="1:1">
      <c r="A81095"/>
    </row>
    <row r="81096" spans="1:1">
      <c r="A81096"/>
    </row>
    <row r="81097" spans="1:1">
      <c r="A81097"/>
    </row>
    <row r="81098" spans="1:1">
      <c r="A81098"/>
    </row>
    <row r="81099" spans="1:1">
      <c r="A81099"/>
    </row>
    <row r="81100" spans="1:1">
      <c r="A81100"/>
    </row>
    <row r="81101" spans="1:1">
      <c r="A81101"/>
    </row>
    <row r="81102" spans="1:1">
      <c r="A81102"/>
    </row>
    <row r="81103" spans="1:1">
      <c r="A81103"/>
    </row>
    <row r="81104" spans="1:1">
      <c r="A81104"/>
    </row>
    <row r="81105" spans="1:1">
      <c r="A81105"/>
    </row>
    <row r="81106" spans="1:1">
      <c r="A81106"/>
    </row>
    <row r="81107" spans="1:1">
      <c r="A81107"/>
    </row>
    <row r="81108" spans="1:1">
      <c r="A81108"/>
    </row>
    <row r="81109" spans="1:1">
      <c r="A81109"/>
    </row>
    <row r="81110" spans="1:1">
      <c r="A81110"/>
    </row>
    <row r="81111" spans="1:1">
      <c r="A81111"/>
    </row>
    <row r="81112" spans="1:1">
      <c r="A81112"/>
    </row>
    <row r="81113" spans="1:1">
      <c r="A81113"/>
    </row>
    <row r="81114" spans="1:1">
      <c r="A81114"/>
    </row>
    <row r="81115" spans="1:1">
      <c r="A81115"/>
    </row>
    <row r="81116" spans="1:1">
      <c r="A81116"/>
    </row>
    <row r="81117" spans="1:1">
      <c r="A81117"/>
    </row>
    <row r="81118" spans="1:1">
      <c r="A81118"/>
    </row>
    <row r="81119" spans="1:1">
      <c r="A81119"/>
    </row>
    <row r="81120" spans="1:1">
      <c r="A81120"/>
    </row>
    <row r="81121" spans="1:1">
      <c r="A81121"/>
    </row>
    <row r="81122" spans="1:1">
      <c r="A81122"/>
    </row>
    <row r="81123" spans="1:1">
      <c r="A81123"/>
    </row>
    <row r="81124" spans="1:1">
      <c r="A81124"/>
    </row>
    <row r="81125" spans="1:1">
      <c r="A81125"/>
    </row>
    <row r="81126" spans="1:1">
      <c r="A81126"/>
    </row>
    <row r="81127" spans="1:1">
      <c r="A81127"/>
    </row>
    <row r="81128" spans="1:1">
      <c r="A81128"/>
    </row>
    <row r="81129" spans="1:1">
      <c r="A81129"/>
    </row>
    <row r="81130" spans="1:1">
      <c r="A81130"/>
    </row>
    <row r="81131" spans="1:1">
      <c r="A81131"/>
    </row>
    <row r="81132" spans="1:1">
      <c r="A81132"/>
    </row>
    <row r="81133" spans="1:1">
      <c r="A81133"/>
    </row>
    <row r="81134" spans="1:1">
      <c r="A81134"/>
    </row>
    <row r="81135" spans="1:1">
      <c r="A81135"/>
    </row>
    <row r="81136" spans="1:1">
      <c r="A81136"/>
    </row>
    <row r="81137" spans="1:1">
      <c r="A81137"/>
    </row>
    <row r="81138" spans="1:1">
      <c r="A81138"/>
    </row>
    <row r="81139" spans="1:1">
      <c r="A81139"/>
    </row>
    <row r="81140" spans="1:1">
      <c r="A81140"/>
    </row>
    <row r="81141" spans="1:1">
      <c r="A81141"/>
    </row>
    <row r="81142" spans="1:1">
      <c r="A81142"/>
    </row>
    <row r="81143" spans="1:1">
      <c r="A81143"/>
    </row>
    <row r="81144" spans="1:1">
      <c r="A81144"/>
    </row>
    <row r="81145" spans="1:1">
      <c r="A81145"/>
    </row>
    <row r="81146" spans="1:1">
      <c r="A81146"/>
    </row>
    <row r="81147" spans="1:1">
      <c r="A81147"/>
    </row>
    <row r="81148" spans="1:1">
      <c r="A81148"/>
    </row>
    <row r="81149" spans="1:1">
      <c r="A81149"/>
    </row>
    <row r="81150" spans="1:1">
      <c r="A81150"/>
    </row>
    <row r="81151" spans="1:1">
      <c r="A81151"/>
    </row>
    <row r="81152" spans="1:1">
      <c r="A81152"/>
    </row>
    <row r="81153" spans="1:1">
      <c r="A81153"/>
    </row>
    <row r="81154" spans="1:1">
      <c r="A81154"/>
    </row>
    <row r="81155" spans="1:1">
      <c r="A81155"/>
    </row>
    <row r="81156" spans="1:1">
      <c r="A81156"/>
    </row>
    <row r="81157" spans="1:1">
      <c r="A81157"/>
    </row>
    <row r="81158" spans="1:1">
      <c r="A81158"/>
    </row>
    <row r="81159" spans="1:1">
      <c r="A81159"/>
    </row>
    <row r="81160" spans="1:1">
      <c r="A81160"/>
    </row>
    <row r="81161" spans="1:1">
      <c r="A81161"/>
    </row>
    <row r="81162" spans="1:1">
      <c r="A81162"/>
    </row>
    <row r="81163" spans="1:1">
      <c r="A81163"/>
    </row>
    <row r="81164" spans="1:1">
      <c r="A81164"/>
    </row>
    <row r="81165" spans="1:1">
      <c r="A81165"/>
    </row>
    <row r="81166" spans="1:1">
      <c r="A81166"/>
    </row>
    <row r="81167" spans="1:1">
      <c r="A81167"/>
    </row>
    <row r="81168" spans="1:1">
      <c r="A81168"/>
    </row>
    <row r="81169" spans="1:1">
      <c r="A81169"/>
    </row>
    <row r="81170" spans="1:1">
      <c r="A81170"/>
    </row>
    <row r="81171" spans="1:1">
      <c r="A81171"/>
    </row>
    <row r="81172" spans="1:1">
      <c r="A81172"/>
    </row>
    <row r="81173" spans="1:1">
      <c r="A81173"/>
    </row>
    <row r="81174" spans="1:1">
      <c r="A81174"/>
    </row>
    <row r="81175" spans="1:1">
      <c r="A81175"/>
    </row>
    <row r="81176" spans="1:1">
      <c r="A81176"/>
    </row>
    <row r="81177" spans="1:1">
      <c r="A81177"/>
    </row>
    <row r="81178" spans="1:1">
      <c r="A81178"/>
    </row>
    <row r="81179" spans="1:1">
      <c r="A81179"/>
    </row>
    <row r="81180" spans="1:1">
      <c r="A81180"/>
    </row>
    <row r="81181" spans="1:1">
      <c r="A81181"/>
    </row>
    <row r="81182" spans="1:1">
      <c r="A81182"/>
    </row>
    <row r="81183" spans="1:1">
      <c r="A81183"/>
    </row>
    <row r="81184" spans="1:1">
      <c r="A81184"/>
    </row>
    <row r="81185" spans="1:1">
      <c r="A81185"/>
    </row>
    <row r="81186" spans="1:1">
      <c r="A81186"/>
    </row>
    <row r="81187" spans="1:1">
      <c r="A81187"/>
    </row>
    <row r="81188" spans="1:1">
      <c r="A81188"/>
    </row>
    <row r="81189" spans="1:1">
      <c r="A81189"/>
    </row>
    <row r="81190" spans="1:1">
      <c r="A81190"/>
    </row>
    <row r="81191" spans="1:1">
      <c r="A81191"/>
    </row>
    <row r="81192" spans="1:1">
      <c r="A81192"/>
    </row>
    <row r="81193" spans="1:1">
      <c r="A81193"/>
    </row>
    <row r="81194" spans="1:1">
      <c r="A81194"/>
    </row>
    <row r="81195" spans="1:1">
      <c r="A81195"/>
    </row>
    <row r="81196" spans="1:1">
      <c r="A81196"/>
    </row>
    <row r="81197" spans="1:1">
      <c r="A81197"/>
    </row>
    <row r="81198" spans="1:1">
      <c r="A81198"/>
    </row>
    <row r="81199" spans="1:1">
      <c r="A81199"/>
    </row>
    <row r="81200" spans="1:1">
      <c r="A81200"/>
    </row>
    <row r="81201" spans="1:1">
      <c r="A81201"/>
    </row>
    <row r="81202" spans="1:1">
      <c r="A81202"/>
    </row>
    <row r="81203" spans="1:1">
      <c r="A81203"/>
    </row>
    <row r="81204" spans="1:1">
      <c r="A81204"/>
    </row>
    <row r="81205" spans="1:1">
      <c r="A81205"/>
    </row>
    <row r="81206" spans="1:1">
      <c r="A81206"/>
    </row>
    <row r="81207" spans="1:1">
      <c r="A81207"/>
    </row>
    <row r="81208" spans="1:1">
      <c r="A81208"/>
    </row>
    <row r="81209" spans="1:1">
      <c r="A81209"/>
    </row>
    <row r="81210" spans="1:1">
      <c r="A81210"/>
    </row>
    <row r="81211" spans="1:1">
      <c r="A81211"/>
    </row>
    <row r="81212" spans="1:1">
      <c r="A81212"/>
    </row>
    <row r="81213" spans="1:1">
      <c r="A81213"/>
    </row>
    <row r="81214" spans="1:1">
      <c r="A81214"/>
    </row>
    <row r="81215" spans="1:1">
      <c r="A81215"/>
    </row>
    <row r="81216" spans="1:1">
      <c r="A81216"/>
    </row>
    <row r="81217" spans="1:1">
      <c r="A81217"/>
    </row>
    <row r="81218" spans="1:1">
      <c r="A81218"/>
    </row>
    <row r="81219" spans="1:1">
      <c r="A81219"/>
    </row>
    <row r="81220" spans="1:1">
      <c r="A81220"/>
    </row>
    <row r="81221" spans="1:1">
      <c r="A81221"/>
    </row>
    <row r="81222" spans="1:1">
      <c r="A81222"/>
    </row>
    <row r="81223" spans="1:1">
      <c r="A81223"/>
    </row>
    <row r="81224" spans="1:1">
      <c r="A81224"/>
    </row>
    <row r="81225" spans="1:1">
      <c r="A81225"/>
    </row>
    <row r="81226" spans="1:1">
      <c r="A81226"/>
    </row>
    <row r="81227" spans="1:1">
      <c r="A81227"/>
    </row>
    <row r="81228" spans="1:1">
      <c r="A81228"/>
    </row>
    <row r="81229" spans="1:1">
      <c r="A81229"/>
    </row>
    <row r="81230" spans="1:1">
      <c r="A81230"/>
    </row>
    <row r="81231" spans="1:1">
      <c r="A81231"/>
    </row>
    <row r="81232" spans="1:1">
      <c r="A81232"/>
    </row>
    <row r="81233" spans="1:1">
      <c r="A81233"/>
    </row>
    <row r="81234" spans="1:1">
      <c r="A81234"/>
    </row>
    <row r="81235" spans="1:1">
      <c r="A81235"/>
    </row>
    <row r="81236" spans="1:1">
      <c r="A81236"/>
    </row>
    <row r="81237" spans="1:1">
      <c r="A81237"/>
    </row>
    <row r="81238" spans="1:1">
      <c r="A81238"/>
    </row>
    <row r="81239" spans="1:1">
      <c r="A81239"/>
    </row>
    <row r="81240" spans="1:1">
      <c r="A81240"/>
    </row>
    <row r="81241" spans="1:1">
      <c r="A81241"/>
    </row>
    <row r="81242" spans="1:1">
      <c r="A81242"/>
    </row>
    <row r="81243" spans="1:1">
      <c r="A81243"/>
    </row>
    <row r="81244" spans="1:1">
      <c r="A81244"/>
    </row>
    <row r="81245" spans="1:1">
      <c r="A81245"/>
    </row>
    <row r="81246" spans="1:1">
      <c r="A81246"/>
    </row>
    <row r="81247" spans="1:1">
      <c r="A81247"/>
    </row>
    <row r="81248" spans="1:1">
      <c r="A81248"/>
    </row>
    <row r="81249" spans="1:1">
      <c r="A81249"/>
    </row>
    <row r="81250" spans="1:1">
      <c r="A81250"/>
    </row>
    <row r="81251" spans="1:1">
      <c r="A81251"/>
    </row>
    <row r="81252" spans="1:1">
      <c r="A81252"/>
    </row>
    <row r="81253" spans="1:1">
      <c r="A81253"/>
    </row>
    <row r="81254" spans="1:1">
      <c r="A81254"/>
    </row>
    <row r="81255" spans="1:1">
      <c r="A81255"/>
    </row>
    <row r="81256" spans="1:1">
      <c r="A81256"/>
    </row>
    <row r="81257" spans="1:1">
      <c r="A81257"/>
    </row>
    <row r="81258" spans="1:1">
      <c r="A81258"/>
    </row>
    <row r="81259" spans="1:1">
      <c r="A81259"/>
    </row>
    <row r="81260" spans="1:1">
      <c r="A81260"/>
    </row>
    <row r="81261" spans="1:1">
      <c r="A81261"/>
    </row>
    <row r="81262" spans="1:1">
      <c r="A81262"/>
    </row>
    <row r="81263" spans="1:1">
      <c r="A81263"/>
    </row>
    <row r="81264" spans="1:1">
      <c r="A81264"/>
    </row>
    <row r="81265" spans="1:1">
      <c r="A81265"/>
    </row>
    <row r="81266" spans="1:1">
      <c r="A81266"/>
    </row>
    <row r="81267" spans="1:1">
      <c r="A81267"/>
    </row>
    <row r="81268" spans="1:1">
      <c r="A81268"/>
    </row>
    <row r="81269" spans="1:1">
      <c r="A81269"/>
    </row>
    <row r="81270" spans="1:1">
      <c r="A81270"/>
    </row>
    <row r="81271" spans="1:1">
      <c r="A81271"/>
    </row>
    <row r="81272" spans="1:1">
      <c r="A81272"/>
    </row>
    <row r="81273" spans="1:1">
      <c r="A81273"/>
    </row>
    <row r="81274" spans="1:1">
      <c r="A81274"/>
    </row>
    <row r="81275" spans="1:1">
      <c r="A81275"/>
    </row>
    <row r="81276" spans="1:1">
      <c r="A81276"/>
    </row>
    <row r="81277" spans="1:1">
      <c r="A81277"/>
    </row>
    <row r="81278" spans="1:1">
      <c r="A81278"/>
    </row>
    <row r="81279" spans="1:1">
      <c r="A81279"/>
    </row>
    <row r="81280" spans="1:1">
      <c r="A81280"/>
    </row>
    <row r="81281" spans="1:1">
      <c r="A81281"/>
    </row>
    <row r="81282" spans="1:1">
      <c r="A81282"/>
    </row>
    <row r="81283" spans="1:1">
      <c r="A81283"/>
    </row>
    <row r="81284" spans="1:1">
      <c r="A81284"/>
    </row>
    <row r="81285" spans="1:1">
      <c r="A81285"/>
    </row>
    <row r="81286" spans="1:1">
      <c r="A81286"/>
    </row>
    <row r="81287" spans="1:1">
      <c r="A81287"/>
    </row>
    <row r="81288" spans="1:1">
      <c r="A81288"/>
    </row>
    <row r="81289" spans="1:1">
      <c r="A81289"/>
    </row>
    <row r="81290" spans="1:1">
      <c r="A81290"/>
    </row>
    <row r="81291" spans="1:1">
      <c r="A81291"/>
    </row>
    <row r="81292" spans="1:1">
      <c r="A81292"/>
    </row>
    <row r="81293" spans="1:1">
      <c r="A81293"/>
    </row>
    <row r="81294" spans="1:1">
      <c r="A81294"/>
    </row>
    <row r="81295" spans="1:1">
      <c r="A81295"/>
    </row>
    <row r="81296" spans="1:1">
      <c r="A81296"/>
    </row>
    <row r="81297" spans="1:1">
      <c r="A81297"/>
    </row>
    <row r="81298" spans="1:1">
      <c r="A81298"/>
    </row>
    <row r="81299" spans="1:1">
      <c r="A81299"/>
    </row>
    <row r="81300" spans="1:1">
      <c r="A81300"/>
    </row>
    <row r="81301" spans="1:1">
      <c r="A81301"/>
    </row>
    <row r="81302" spans="1:1">
      <c r="A81302"/>
    </row>
    <row r="81303" spans="1:1">
      <c r="A81303"/>
    </row>
    <row r="81304" spans="1:1">
      <c r="A81304"/>
    </row>
    <row r="81305" spans="1:1">
      <c r="A81305"/>
    </row>
    <row r="81306" spans="1:1">
      <c r="A81306"/>
    </row>
    <row r="81307" spans="1:1">
      <c r="A81307"/>
    </row>
    <row r="81308" spans="1:1">
      <c r="A81308"/>
    </row>
    <row r="81309" spans="1:1">
      <c r="A81309"/>
    </row>
    <row r="81310" spans="1:1">
      <c r="A81310"/>
    </row>
    <row r="81311" spans="1:1">
      <c r="A81311"/>
    </row>
    <row r="81312" spans="1:1">
      <c r="A81312"/>
    </row>
    <row r="81313" spans="1:1">
      <c r="A81313"/>
    </row>
    <row r="81314" spans="1:1">
      <c r="A81314"/>
    </row>
    <row r="81315" spans="1:1">
      <c r="A81315"/>
    </row>
    <row r="81316" spans="1:1">
      <c r="A81316"/>
    </row>
    <row r="81317" spans="1:1">
      <c r="A81317"/>
    </row>
    <row r="81318" spans="1:1">
      <c r="A81318"/>
    </row>
    <row r="81319" spans="1:1">
      <c r="A81319"/>
    </row>
    <row r="81320" spans="1:1">
      <c r="A81320"/>
    </row>
    <row r="81321" spans="1:1">
      <c r="A81321"/>
    </row>
    <row r="81322" spans="1:1">
      <c r="A81322"/>
    </row>
    <row r="81323" spans="1:1">
      <c r="A81323"/>
    </row>
    <row r="81324" spans="1:1">
      <c r="A81324"/>
    </row>
    <row r="81325" spans="1:1">
      <c r="A81325"/>
    </row>
    <row r="81326" spans="1:1">
      <c r="A81326"/>
    </row>
    <row r="81327" spans="1:1">
      <c r="A81327"/>
    </row>
    <row r="81328" spans="1:1">
      <c r="A81328"/>
    </row>
    <row r="81329" spans="1:1">
      <c r="A81329"/>
    </row>
    <row r="81330" spans="1:1">
      <c r="A81330"/>
    </row>
    <row r="81331" spans="1:1">
      <c r="A81331"/>
    </row>
    <row r="81332" spans="1:1">
      <c r="A81332"/>
    </row>
    <row r="81333" spans="1:1">
      <c r="A81333"/>
    </row>
    <row r="81334" spans="1:1">
      <c r="A81334"/>
    </row>
    <row r="81335" spans="1:1">
      <c r="A81335"/>
    </row>
    <row r="81336" spans="1:1">
      <c r="A81336"/>
    </row>
    <row r="81337" spans="1:1">
      <c r="A81337"/>
    </row>
    <row r="81338" spans="1:1">
      <c r="A81338"/>
    </row>
    <row r="81339" spans="1:1">
      <c r="A81339"/>
    </row>
    <row r="81340" spans="1:1">
      <c r="A81340"/>
    </row>
    <row r="81341" spans="1:1">
      <c r="A81341"/>
    </row>
    <row r="81342" spans="1:1">
      <c r="A81342"/>
    </row>
    <row r="81343" spans="1:1">
      <c r="A81343"/>
    </row>
    <row r="81344" spans="1:1">
      <c r="A81344"/>
    </row>
    <row r="81345" spans="1:1">
      <c r="A81345"/>
    </row>
    <row r="81346" spans="1:1">
      <c r="A81346"/>
    </row>
    <row r="81347" spans="1:1">
      <c r="A81347"/>
    </row>
    <row r="81348" spans="1:1">
      <c r="A81348"/>
    </row>
    <row r="81349" spans="1:1">
      <c r="A81349"/>
    </row>
    <row r="81350" spans="1:1">
      <c r="A81350"/>
    </row>
    <row r="81351" spans="1:1">
      <c r="A81351"/>
    </row>
    <row r="81352" spans="1:1">
      <c r="A81352"/>
    </row>
    <row r="81353" spans="1:1">
      <c r="A81353"/>
    </row>
    <row r="81354" spans="1:1">
      <c r="A81354"/>
    </row>
    <row r="81355" spans="1:1">
      <c r="A81355"/>
    </row>
    <row r="81356" spans="1:1">
      <c r="A81356"/>
    </row>
    <row r="81357" spans="1:1">
      <c r="A81357"/>
    </row>
    <row r="81358" spans="1:1">
      <c r="A81358"/>
    </row>
    <row r="81359" spans="1:1">
      <c r="A81359"/>
    </row>
    <row r="81360" spans="1:1">
      <c r="A81360"/>
    </row>
    <row r="81361" spans="1:1">
      <c r="A81361"/>
    </row>
    <row r="81362" spans="1:1">
      <c r="A81362"/>
    </row>
    <row r="81363" spans="1:1">
      <c r="A81363"/>
    </row>
    <row r="81364" spans="1:1">
      <c r="A81364"/>
    </row>
    <row r="81365" spans="1:1">
      <c r="A81365"/>
    </row>
    <row r="81366" spans="1:1">
      <c r="A81366"/>
    </row>
    <row r="81367" spans="1:1">
      <c r="A81367"/>
    </row>
    <row r="81368" spans="1:1">
      <c r="A81368"/>
    </row>
    <row r="81369" spans="1:1">
      <c r="A81369"/>
    </row>
    <row r="81370" spans="1:1">
      <c r="A81370"/>
    </row>
    <row r="81371" spans="1:1">
      <c r="A81371"/>
    </row>
    <row r="81372" spans="1:1">
      <c r="A81372"/>
    </row>
    <row r="81373" spans="1:1">
      <c r="A81373"/>
    </row>
    <row r="81374" spans="1:1">
      <c r="A81374"/>
    </row>
    <row r="81375" spans="1:1">
      <c r="A81375"/>
    </row>
    <row r="81376" spans="1:1">
      <c r="A81376"/>
    </row>
    <row r="81377" spans="1:1">
      <c r="A81377"/>
    </row>
    <row r="81378" spans="1:1">
      <c r="A81378"/>
    </row>
    <row r="81379" spans="1:1">
      <c r="A81379"/>
    </row>
    <row r="81380" spans="1:1">
      <c r="A81380"/>
    </row>
    <row r="81381" spans="1:1">
      <c r="A81381"/>
    </row>
    <row r="81382" spans="1:1">
      <c r="A81382"/>
    </row>
    <row r="81383" spans="1:1">
      <c r="A81383"/>
    </row>
    <row r="81384" spans="1:1">
      <c r="A81384"/>
    </row>
    <row r="81385" spans="1:1">
      <c r="A81385"/>
    </row>
    <row r="81386" spans="1:1">
      <c r="A81386"/>
    </row>
    <row r="81387" spans="1:1">
      <c r="A81387"/>
    </row>
    <row r="81388" spans="1:1">
      <c r="A81388"/>
    </row>
    <row r="81389" spans="1:1">
      <c r="A81389"/>
    </row>
    <row r="81390" spans="1:1">
      <c r="A81390"/>
    </row>
    <row r="81391" spans="1:1">
      <c r="A81391"/>
    </row>
    <row r="81392" spans="1:1">
      <c r="A81392"/>
    </row>
    <row r="81393" spans="1:1">
      <c r="A81393"/>
    </row>
    <row r="81394" spans="1:1">
      <c r="A81394"/>
    </row>
    <row r="81395" spans="1:1">
      <c r="A81395"/>
    </row>
    <row r="81396" spans="1:1">
      <c r="A81396"/>
    </row>
    <row r="81397" spans="1:1">
      <c r="A81397"/>
    </row>
    <row r="81398" spans="1:1">
      <c r="A81398"/>
    </row>
    <row r="81399" spans="1:1">
      <c r="A81399"/>
    </row>
    <row r="81400" spans="1:1">
      <c r="A81400"/>
    </row>
    <row r="81401" spans="1:1">
      <c r="A81401"/>
    </row>
    <row r="81402" spans="1:1">
      <c r="A81402"/>
    </row>
    <row r="81403" spans="1:1">
      <c r="A81403"/>
    </row>
    <row r="81404" spans="1:1">
      <c r="A81404"/>
    </row>
    <row r="81405" spans="1:1">
      <c r="A81405"/>
    </row>
    <row r="81406" spans="1:1">
      <c r="A81406"/>
    </row>
    <row r="81407" spans="1:1">
      <c r="A81407"/>
    </row>
    <row r="81408" spans="1:1">
      <c r="A81408"/>
    </row>
    <row r="81409" spans="1:1">
      <c r="A81409"/>
    </row>
    <row r="81410" spans="1:1">
      <c r="A81410"/>
    </row>
    <row r="81411" spans="1:1">
      <c r="A81411"/>
    </row>
    <row r="81412" spans="1:1">
      <c r="A81412"/>
    </row>
    <row r="81413" spans="1:1">
      <c r="A81413"/>
    </row>
    <row r="81414" spans="1:1">
      <c r="A81414"/>
    </row>
    <row r="81415" spans="1:1">
      <c r="A81415"/>
    </row>
    <row r="81416" spans="1:1">
      <c r="A81416"/>
    </row>
    <row r="81417" spans="1:1">
      <c r="A81417"/>
    </row>
    <row r="81418" spans="1:1">
      <c r="A81418"/>
    </row>
    <row r="81419" spans="1:1">
      <c r="A81419"/>
    </row>
    <row r="81420" spans="1:1">
      <c r="A81420"/>
    </row>
    <row r="81421" spans="1:1">
      <c r="A81421"/>
    </row>
    <row r="81422" spans="1:1">
      <c r="A81422"/>
    </row>
    <row r="81423" spans="1:1">
      <c r="A81423"/>
    </row>
    <row r="81424" spans="1:1">
      <c r="A81424"/>
    </row>
    <row r="81425" spans="1:1">
      <c r="A81425"/>
    </row>
    <row r="81426" spans="1:1">
      <c r="A81426"/>
    </row>
    <row r="81427" spans="1:1">
      <c r="A81427"/>
    </row>
    <row r="81428" spans="1:1">
      <c r="A81428"/>
    </row>
    <row r="81429" spans="1:1">
      <c r="A81429"/>
    </row>
    <row r="81430" spans="1:1">
      <c r="A81430"/>
    </row>
    <row r="81431" spans="1:1">
      <c r="A81431"/>
    </row>
    <row r="81432" spans="1:1">
      <c r="A81432"/>
    </row>
    <row r="81433" spans="1:1">
      <c r="A81433"/>
    </row>
    <row r="81434" spans="1:1">
      <c r="A81434"/>
    </row>
    <row r="81435" spans="1:1">
      <c r="A81435"/>
    </row>
    <row r="81436" spans="1:1">
      <c r="A81436"/>
    </row>
    <row r="81437" spans="1:1">
      <c r="A81437"/>
    </row>
    <row r="81438" spans="1:1">
      <c r="A81438"/>
    </row>
    <row r="81439" spans="1:1">
      <c r="A81439"/>
    </row>
    <row r="81440" spans="1:1">
      <c r="A81440"/>
    </row>
    <row r="81441" spans="1:1">
      <c r="A81441"/>
    </row>
    <row r="81442" spans="1:1">
      <c r="A81442"/>
    </row>
    <row r="81443" spans="1:1">
      <c r="A81443"/>
    </row>
    <row r="81444" spans="1:1">
      <c r="A81444"/>
    </row>
    <row r="81445" spans="1:1">
      <c r="A81445"/>
    </row>
    <row r="81446" spans="1:1">
      <c r="A81446"/>
    </row>
    <row r="81447" spans="1:1">
      <c r="A81447"/>
    </row>
    <row r="81448" spans="1:1">
      <c r="A81448"/>
    </row>
    <row r="81449" spans="1:1">
      <c r="A81449"/>
    </row>
    <row r="81450" spans="1:1">
      <c r="A81450"/>
    </row>
    <row r="81451" spans="1:1">
      <c r="A81451"/>
    </row>
    <row r="81452" spans="1:1">
      <c r="A81452"/>
    </row>
    <row r="81453" spans="1:1">
      <c r="A81453"/>
    </row>
    <row r="81454" spans="1:1">
      <c r="A81454"/>
    </row>
    <row r="81455" spans="1:1">
      <c r="A81455"/>
    </row>
    <row r="81456" spans="1:1">
      <c r="A81456"/>
    </row>
    <row r="81457" spans="1:1">
      <c r="A81457"/>
    </row>
    <row r="81458" spans="1:1">
      <c r="A81458"/>
    </row>
    <row r="81459" spans="1:1">
      <c r="A81459"/>
    </row>
    <row r="81460" spans="1:1">
      <c r="A81460"/>
    </row>
    <row r="81461" spans="1:1">
      <c r="A81461"/>
    </row>
    <row r="81462" spans="1:1">
      <c r="A81462"/>
    </row>
    <row r="81463" spans="1:1">
      <c r="A81463"/>
    </row>
    <row r="81464" spans="1:1">
      <c r="A81464"/>
    </row>
    <row r="81465" spans="1:1">
      <c r="A81465"/>
    </row>
    <row r="81466" spans="1:1">
      <c r="A81466"/>
    </row>
    <row r="81467" spans="1:1">
      <c r="A81467"/>
    </row>
    <row r="81468" spans="1:1">
      <c r="A81468"/>
    </row>
    <row r="81469" spans="1:1">
      <c r="A81469"/>
    </row>
    <row r="81470" spans="1:1">
      <c r="A81470"/>
    </row>
    <row r="81471" spans="1:1">
      <c r="A81471"/>
    </row>
    <row r="81472" spans="1:1">
      <c r="A81472"/>
    </row>
    <row r="81473" spans="1:1">
      <c r="A81473"/>
    </row>
    <row r="81474" spans="1:1">
      <c r="A81474"/>
    </row>
    <row r="81475" spans="1:1">
      <c r="A81475"/>
    </row>
    <row r="81476" spans="1:1">
      <c r="A81476"/>
    </row>
    <row r="81477" spans="1:1">
      <c r="A81477"/>
    </row>
    <row r="81478" spans="1:1">
      <c r="A81478"/>
    </row>
    <row r="81479" spans="1:1">
      <c r="A81479"/>
    </row>
    <row r="81480" spans="1:1">
      <c r="A81480"/>
    </row>
    <row r="81481" spans="1:1">
      <c r="A81481"/>
    </row>
    <row r="81482" spans="1:1">
      <c r="A81482"/>
    </row>
    <row r="81483" spans="1:1">
      <c r="A81483"/>
    </row>
    <row r="81484" spans="1:1">
      <c r="A81484"/>
    </row>
    <row r="81485" spans="1:1">
      <c r="A81485"/>
    </row>
    <row r="81486" spans="1:1">
      <c r="A81486"/>
    </row>
    <row r="81487" spans="1:1">
      <c r="A81487"/>
    </row>
    <row r="81488" spans="1:1">
      <c r="A81488"/>
    </row>
    <row r="81489" spans="1:1">
      <c r="A81489"/>
    </row>
    <row r="81490" spans="1:1">
      <c r="A81490"/>
    </row>
    <row r="81491" spans="1:1">
      <c r="A81491"/>
    </row>
    <row r="81492" spans="1:1">
      <c r="A81492"/>
    </row>
    <row r="81493" spans="1:1">
      <c r="A81493"/>
    </row>
    <row r="81494" spans="1:1">
      <c r="A81494"/>
    </row>
    <row r="81495" spans="1:1">
      <c r="A81495"/>
    </row>
    <row r="81496" spans="1:1">
      <c r="A81496"/>
    </row>
    <row r="81497" spans="1:1">
      <c r="A81497"/>
    </row>
    <row r="81498" spans="1:1">
      <c r="A81498"/>
    </row>
    <row r="81499" spans="1:1">
      <c r="A81499"/>
    </row>
    <row r="81500" spans="1:1">
      <c r="A81500"/>
    </row>
    <row r="81501" spans="1:1">
      <c r="A81501"/>
    </row>
    <row r="81502" spans="1:1">
      <c r="A81502"/>
    </row>
    <row r="81503" spans="1:1">
      <c r="A81503"/>
    </row>
    <row r="81504" spans="1:1">
      <c r="A81504"/>
    </row>
    <row r="81505" spans="1:1">
      <c r="A81505"/>
    </row>
    <row r="81506" spans="1:1">
      <c r="A81506"/>
    </row>
    <row r="81507" spans="1:1">
      <c r="A81507"/>
    </row>
    <row r="81508" spans="1:1">
      <c r="A81508"/>
    </row>
    <row r="81509" spans="1:1">
      <c r="A81509"/>
    </row>
    <row r="81510" spans="1:1">
      <c r="A81510"/>
    </row>
    <row r="81511" spans="1:1">
      <c r="A81511"/>
    </row>
    <row r="81512" spans="1:1">
      <c r="A81512"/>
    </row>
    <row r="81513" spans="1:1">
      <c r="A81513"/>
    </row>
    <row r="81514" spans="1:1">
      <c r="A81514"/>
    </row>
    <row r="81515" spans="1:1">
      <c r="A81515"/>
    </row>
    <row r="81516" spans="1:1">
      <c r="A81516"/>
    </row>
    <row r="81517" spans="1:1">
      <c r="A81517"/>
    </row>
    <row r="81518" spans="1:1">
      <c r="A81518"/>
    </row>
    <row r="81519" spans="1:1">
      <c r="A81519"/>
    </row>
    <row r="81520" spans="1:1">
      <c r="A81520"/>
    </row>
    <row r="81521" spans="1:1">
      <c r="A81521"/>
    </row>
    <row r="81522" spans="1:1">
      <c r="A81522"/>
    </row>
    <row r="81523" spans="1:1">
      <c r="A81523"/>
    </row>
    <row r="81524" spans="1:1">
      <c r="A81524"/>
    </row>
    <row r="81525" spans="1:1">
      <c r="A81525"/>
    </row>
    <row r="81526" spans="1:1">
      <c r="A81526"/>
    </row>
    <row r="81527" spans="1:1">
      <c r="A81527"/>
    </row>
    <row r="81528" spans="1:1">
      <c r="A81528"/>
    </row>
    <row r="81529" spans="1:1">
      <c r="A81529"/>
    </row>
    <row r="81530" spans="1:1">
      <c r="A81530"/>
    </row>
    <row r="81531" spans="1:1">
      <c r="A81531"/>
    </row>
    <row r="81532" spans="1:1">
      <c r="A81532"/>
    </row>
    <row r="81533" spans="1:1">
      <c r="A81533"/>
    </row>
    <row r="81534" spans="1:1">
      <c r="A81534"/>
    </row>
    <row r="81535" spans="1:1">
      <c r="A81535"/>
    </row>
    <row r="81536" spans="1:1">
      <c r="A81536"/>
    </row>
    <row r="81537" spans="1:1">
      <c r="A81537"/>
    </row>
    <row r="81538" spans="1:1">
      <c r="A81538"/>
    </row>
    <row r="81539" spans="1:1">
      <c r="A81539"/>
    </row>
    <row r="81540" spans="1:1">
      <c r="A81540"/>
    </row>
    <row r="81541" spans="1:1">
      <c r="A81541"/>
    </row>
    <row r="81542" spans="1:1">
      <c r="A81542"/>
    </row>
    <row r="81543" spans="1:1">
      <c r="A81543"/>
    </row>
    <row r="81544" spans="1:1">
      <c r="A81544"/>
    </row>
    <row r="81545" spans="1:1">
      <c r="A81545"/>
    </row>
    <row r="81546" spans="1:1">
      <c r="A81546"/>
    </row>
    <row r="81547" spans="1:1">
      <c r="A81547"/>
    </row>
    <row r="81548" spans="1:1">
      <c r="A81548"/>
    </row>
    <row r="81549" spans="1:1">
      <c r="A81549"/>
    </row>
    <row r="81550" spans="1:1">
      <c r="A81550"/>
    </row>
    <row r="81551" spans="1:1">
      <c r="A81551"/>
    </row>
    <row r="81552" spans="1:1">
      <c r="A81552"/>
    </row>
    <row r="81553" spans="1:1">
      <c r="A81553"/>
    </row>
    <row r="81554" spans="1:1">
      <c r="A81554"/>
    </row>
    <row r="81555" spans="1:1">
      <c r="A81555"/>
    </row>
    <row r="81556" spans="1:1">
      <c r="A81556"/>
    </row>
    <row r="81557" spans="1:1">
      <c r="A81557"/>
    </row>
    <row r="81558" spans="1:1">
      <c r="A81558"/>
    </row>
    <row r="81559" spans="1:1">
      <c r="A81559"/>
    </row>
    <row r="81560" spans="1:1">
      <c r="A81560"/>
    </row>
    <row r="81561" spans="1:1">
      <c r="A81561"/>
    </row>
    <row r="81562" spans="1:1">
      <c r="A81562"/>
    </row>
    <row r="81563" spans="1:1">
      <c r="A81563"/>
    </row>
    <row r="81564" spans="1:1">
      <c r="A81564"/>
    </row>
    <row r="81565" spans="1:1">
      <c r="A81565"/>
    </row>
    <row r="81566" spans="1:1">
      <c r="A81566"/>
    </row>
    <row r="81567" spans="1:1">
      <c r="A81567"/>
    </row>
    <row r="81568" spans="1:1">
      <c r="A81568"/>
    </row>
    <row r="81569" spans="1:1">
      <c r="A81569"/>
    </row>
    <row r="81570" spans="1:1">
      <c r="A81570"/>
    </row>
    <row r="81571" spans="1:1">
      <c r="A81571"/>
    </row>
    <row r="81572" spans="1:1">
      <c r="A81572"/>
    </row>
    <row r="81573" spans="1:1">
      <c r="A81573"/>
    </row>
    <row r="81574" spans="1:1">
      <c r="A81574"/>
    </row>
    <row r="81575" spans="1:1">
      <c r="A81575"/>
    </row>
    <row r="81576" spans="1:1">
      <c r="A81576"/>
    </row>
    <row r="81577" spans="1:1">
      <c r="A81577"/>
    </row>
    <row r="81578" spans="1:1">
      <c r="A81578"/>
    </row>
    <row r="81579" spans="1:1">
      <c r="A81579"/>
    </row>
    <row r="81580" spans="1:1">
      <c r="A81580"/>
    </row>
    <row r="81581" spans="1:1">
      <c r="A81581"/>
    </row>
    <row r="81582" spans="1:1">
      <c r="A81582"/>
    </row>
    <row r="81583" spans="1:1">
      <c r="A81583"/>
    </row>
    <row r="81584" spans="1:1">
      <c r="A81584"/>
    </row>
    <row r="81585" spans="1:1">
      <c r="A81585"/>
    </row>
    <row r="81586" spans="1:1">
      <c r="A81586"/>
    </row>
    <row r="81587" spans="1:1">
      <c r="A81587"/>
    </row>
    <row r="81588" spans="1:1">
      <c r="A81588"/>
    </row>
    <row r="81589" spans="1:1">
      <c r="A81589"/>
    </row>
    <row r="81590" spans="1:1">
      <c r="A81590"/>
    </row>
    <row r="81591" spans="1:1">
      <c r="A81591"/>
    </row>
    <row r="81592" spans="1:1">
      <c r="A81592"/>
    </row>
    <row r="81593" spans="1:1">
      <c r="A81593"/>
    </row>
    <row r="81594" spans="1:1">
      <c r="A81594"/>
    </row>
    <row r="81595" spans="1:1">
      <c r="A81595"/>
    </row>
    <row r="81596" spans="1:1">
      <c r="A81596"/>
    </row>
    <row r="81597" spans="1:1">
      <c r="A81597"/>
    </row>
    <row r="81598" spans="1:1">
      <c r="A81598"/>
    </row>
    <row r="81599" spans="1:1">
      <c r="A81599"/>
    </row>
    <row r="81600" spans="1:1">
      <c r="A81600"/>
    </row>
    <row r="81601" spans="1:1">
      <c r="A81601"/>
    </row>
    <row r="81602" spans="1:1">
      <c r="A81602"/>
    </row>
    <row r="81603" spans="1:1">
      <c r="A81603"/>
    </row>
    <row r="81604" spans="1:1">
      <c r="A81604"/>
    </row>
    <row r="81605" spans="1:1">
      <c r="A81605"/>
    </row>
    <row r="81606" spans="1:1">
      <c r="A81606"/>
    </row>
    <row r="81607" spans="1:1">
      <c r="A81607"/>
    </row>
    <row r="81608" spans="1:1">
      <c r="A81608"/>
    </row>
    <row r="81609" spans="1:1">
      <c r="A81609"/>
    </row>
    <row r="81610" spans="1:1">
      <c r="A81610"/>
    </row>
    <row r="81611" spans="1:1">
      <c r="A81611"/>
    </row>
    <row r="81612" spans="1:1">
      <c r="A81612"/>
    </row>
    <row r="81613" spans="1:1">
      <c r="A81613"/>
    </row>
    <row r="81614" spans="1:1">
      <c r="A81614"/>
    </row>
    <row r="81615" spans="1:1">
      <c r="A81615"/>
    </row>
    <row r="81616" spans="1:1">
      <c r="A81616"/>
    </row>
    <row r="81617" spans="1:1">
      <c r="A81617"/>
    </row>
    <row r="81618" spans="1:1">
      <c r="A81618"/>
    </row>
    <row r="81619" spans="1:1">
      <c r="A81619"/>
    </row>
    <row r="81620" spans="1:1">
      <c r="A81620"/>
    </row>
    <row r="81621" spans="1:1">
      <c r="A81621"/>
    </row>
    <row r="81622" spans="1:1">
      <c r="A81622"/>
    </row>
    <row r="81623" spans="1:1">
      <c r="A81623"/>
    </row>
    <row r="81624" spans="1:1">
      <c r="A81624"/>
    </row>
    <row r="81625" spans="1:1">
      <c r="A81625"/>
    </row>
    <row r="81626" spans="1:1">
      <c r="A81626"/>
    </row>
    <row r="81627" spans="1:1">
      <c r="A81627"/>
    </row>
    <row r="81628" spans="1:1">
      <c r="A81628"/>
    </row>
    <row r="81629" spans="1:1">
      <c r="A81629"/>
    </row>
    <row r="81630" spans="1:1">
      <c r="A81630"/>
    </row>
    <row r="81631" spans="1:1">
      <c r="A81631"/>
    </row>
    <row r="81632" spans="1:1">
      <c r="A81632"/>
    </row>
    <row r="81633" spans="1:1">
      <c r="A81633"/>
    </row>
    <row r="81634" spans="1:1">
      <c r="A81634"/>
    </row>
    <row r="81635" spans="1:1">
      <c r="A81635"/>
    </row>
    <row r="81636" spans="1:1">
      <c r="A81636"/>
    </row>
    <row r="81637" spans="1:1">
      <c r="A81637"/>
    </row>
    <row r="81638" spans="1:1">
      <c r="A81638"/>
    </row>
    <row r="81639" spans="1:1">
      <c r="A81639"/>
    </row>
    <row r="81640" spans="1:1">
      <c r="A81640"/>
    </row>
    <row r="81641" spans="1:1">
      <c r="A81641"/>
    </row>
    <row r="81642" spans="1:1">
      <c r="A81642"/>
    </row>
    <row r="81643" spans="1:1">
      <c r="A81643"/>
    </row>
    <row r="81644" spans="1:1">
      <c r="A81644"/>
    </row>
    <row r="81645" spans="1:1">
      <c r="A81645"/>
    </row>
    <row r="81646" spans="1:1">
      <c r="A81646"/>
    </row>
    <row r="81647" spans="1:1">
      <c r="A81647"/>
    </row>
    <row r="81648" spans="1:1">
      <c r="A81648"/>
    </row>
    <row r="81649" spans="1:1">
      <c r="A81649"/>
    </row>
    <row r="81650" spans="1:1">
      <c r="A81650"/>
    </row>
    <row r="81651" spans="1:1">
      <c r="A81651"/>
    </row>
    <row r="81652" spans="1:1">
      <c r="A81652"/>
    </row>
    <row r="81653" spans="1:1">
      <c r="A81653"/>
    </row>
    <row r="81654" spans="1:1">
      <c r="A81654"/>
    </row>
    <row r="81655" spans="1:1">
      <c r="A81655"/>
    </row>
    <row r="81656" spans="1:1">
      <c r="A81656"/>
    </row>
    <row r="81657" spans="1:1">
      <c r="A81657"/>
    </row>
    <row r="81658" spans="1:1">
      <c r="A81658"/>
    </row>
    <row r="81659" spans="1:1">
      <c r="A81659"/>
    </row>
    <row r="81660" spans="1:1">
      <c r="A81660"/>
    </row>
    <row r="81661" spans="1:1">
      <c r="A81661"/>
    </row>
    <row r="81662" spans="1:1">
      <c r="A81662"/>
    </row>
    <row r="81663" spans="1:1">
      <c r="A81663"/>
    </row>
    <row r="81664" spans="1:1">
      <c r="A81664"/>
    </row>
    <row r="81665" spans="1:1">
      <c r="A81665"/>
    </row>
    <row r="81666" spans="1:1">
      <c r="A81666"/>
    </row>
    <row r="81667" spans="1:1">
      <c r="A81667"/>
    </row>
    <row r="81668" spans="1:1">
      <c r="A81668"/>
    </row>
    <row r="81669" spans="1:1">
      <c r="A81669"/>
    </row>
    <row r="81670" spans="1:1">
      <c r="A81670"/>
    </row>
    <row r="81671" spans="1:1">
      <c r="A81671"/>
    </row>
    <row r="81672" spans="1:1">
      <c r="A81672"/>
    </row>
    <row r="81673" spans="1:1">
      <c r="A81673"/>
    </row>
    <row r="81674" spans="1:1">
      <c r="A81674"/>
    </row>
    <row r="81675" spans="1:1">
      <c r="A81675"/>
    </row>
    <row r="81676" spans="1:1">
      <c r="A81676"/>
    </row>
    <row r="81677" spans="1:1">
      <c r="A81677"/>
    </row>
    <row r="81678" spans="1:1">
      <c r="A81678"/>
    </row>
    <row r="81679" spans="1:1">
      <c r="A81679"/>
    </row>
    <row r="81680" spans="1:1">
      <c r="A81680"/>
    </row>
    <row r="81681" spans="1:1">
      <c r="A81681"/>
    </row>
    <row r="81682" spans="1:1">
      <c r="A81682"/>
    </row>
    <row r="81683" spans="1:1">
      <c r="A81683"/>
    </row>
    <row r="81684" spans="1:1">
      <c r="A81684"/>
    </row>
    <row r="81685" spans="1:1">
      <c r="A81685"/>
    </row>
    <row r="81686" spans="1:1">
      <c r="A81686"/>
    </row>
    <row r="81687" spans="1:1">
      <c r="A81687"/>
    </row>
    <row r="81688" spans="1:1">
      <c r="A81688"/>
    </row>
    <row r="81689" spans="1:1">
      <c r="A81689"/>
    </row>
    <row r="81690" spans="1:1">
      <c r="A81690"/>
    </row>
    <row r="81691" spans="1:1">
      <c r="A81691"/>
    </row>
    <row r="81692" spans="1:1">
      <c r="A81692"/>
    </row>
    <row r="81693" spans="1:1">
      <c r="A81693"/>
    </row>
    <row r="81694" spans="1:1">
      <c r="A81694"/>
    </row>
    <row r="81695" spans="1:1">
      <c r="A81695"/>
    </row>
    <row r="81696" spans="1:1">
      <c r="A81696"/>
    </row>
    <row r="81697" spans="1:1">
      <c r="A81697"/>
    </row>
    <row r="81698" spans="1:1">
      <c r="A81698"/>
    </row>
    <row r="81699" spans="1:1">
      <c r="A81699"/>
    </row>
    <row r="81700" spans="1:1">
      <c r="A81700"/>
    </row>
    <row r="81701" spans="1:1">
      <c r="A81701"/>
    </row>
    <row r="81702" spans="1:1">
      <c r="A81702"/>
    </row>
    <row r="81703" spans="1:1">
      <c r="A81703"/>
    </row>
    <row r="81704" spans="1:1">
      <c r="A81704"/>
    </row>
    <row r="81705" spans="1:1">
      <c r="A81705"/>
    </row>
    <row r="81706" spans="1:1">
      <c r="A81706"/>
    </row>
    <row r="81707" spans="1:1">
      <c r="A81707"/>
    </row>
    <row r="81708" spans="1:1">
      <c r="A81708"/>
    </row>
    <row r="81709" spans="1:1">
      <c r="A81709"/>
    </row>
    <row r="81710" spans="1:1">
      <c r="A81710"/>
    </row>
    <row r="81711" spans="1:1">
      <c r="A81711"/>
    </row>
    <row r="81712" spans="1:1">
      <c r="A81712"/>
    </row>
    <row r="81713" spans="1:1">
      <c r="A81713"/>
    </row>
    <row r="81714" spans="1:1">
      <c r="A81714"/>
    </row>
    <row r="81715" spans="1:1">
      <c r="A81715"/>
    </row>
    <row r="81716" spans="1:1">
      <c r="A81716"/>
    </row>
    <row r="81717" spans="1:1">
      <c r="A81717"/>
    </row>
    <row r="81718" spans="1:1">
      <c r="A81718"/>
    </row>
    <row r="81719" spans="1:1">
      <c r="A81719"/>
    </row>
    <row r="81720" spans="1:1">
      <c r="A81720"/>
    </row>
    <row r="81721" spans="1:1">
      <c r="A81721"/>
    </row>
    <row r="81722" spans="1:1">
      <c r="A81722"/>
    </row>
    <row r="81723" spans="1:1">
      <c r="A81723"/>
    </row>
    <row r="81724" spans="1:1">
      <c r="A81724"/>
    </row>
    <row r="81725" spans="1:1">
      <c r="A81725"/>
    </row>
    <row r="81726" spans="1:1">
      <c r="A81726"/>
    </row>
    <row r="81727" spans="1:1">
      <c r="A81727"/>
    </row>
    <row r="81728" spans="1:1">
      <c r="A81728"/>
    </row>
    <row r="81729" spans="1:1">
      <c r="A81729"/>
    </row>
    <row r="81730" spans="1:1">
      <c r="A81730"/>
    </row>
    <row r="81731" spans="1:1">
      <c r="A81731"/>
    </row>
    <row r="81732" spans="1:1">
      <c r="A81732"/>
    </row>
    <row r="81733" spans="1:1">
      <c r="A81733"/>
    </row>
    <row r="81734" spans="1:1">
      <c r="A81734"/>
    </row>
    <row r="81735" spans="1:1">
      <c r="A81735"/>
    </row>
    <row r="81736" spans="1:1">
      <c r="A81736"/>
    </row>
    <row r="81737" spans="1:1">
      <c r="A81737"/>
    </row>
    <row r="81738" spans="1:1">
      <c r="A81738"/>
    </row>
    <row r="81739" spans="1:1">
      <c r="A81739"/>
    </row>
    <row r="81740" spans="1:1">
      <c r="A81740"/>
    </row>
    <row r="81741" spans="1:1">
      <c r="A81741"/>
    </row>
    <row r="81742" spans="1:1">
      <c r="A81742"/>
    </row>
    <row r="81743" spans="1:1">
      <c r="A81743"/>
    </row>
    <row r="81744" spans="1:1">
      <c r="A81744"/>
    </row>
    <row r="81745" spans="1:1">
      <c r="A81745"/>
    </row>
    <row r="81746" spans="1:1">
      <c r="A81746"/>
    </row>
    <row r="81747" spans="1:1">
      <c r="A81747"/>
    </row>
    <row r="81748" spans="1:1">
      <c r="A81748"/>
    </row>
    <row r="81749" spans="1:1">
      <c r="A81749"/>
    </row>
    <row r="81750" spans="1:1">
      <c r="A81750"/>
    </row>
    <row r="81751" spans="1:1">
      <c r="A81751"/>
    </row>
    <row r="81752" spans="1:1">
      <c r="A81752"/>
    </row>
    <row r="81753" spans="1:1">
      <c r="A81753"/>
    </row>
    <row r="81754" spans="1:1">
      <c r="A81754"/>
    </row>
    <row r="81755" spans="1:1">
      <c r="A81755"/>
    </row>
    <row r="81756" spans="1:1">
      <c r="A81756"/>
    </row>
    <row r="81757" spans="1:1">
      <c r="A81757"/>
    </row>
    <row r="81758" spans="1:1">
      <c r="A81758"/>
    </row>
    <row r="81759" spans="1:1">
      <c r="A81759"/>
    </row>
    <row r="81760" spans="1:1">
      <c r="A81760"/>
    </row>
    <row r="81761" spans="1:1">
      <c r="A81761"/>
    </row>
    <row r="81762" spans="1:1">
      <c r="A81762"/>
    </row>
    <row r="81763" spans="1:1">
      <c r="A81763"/>
    </row>
    <row r="81764" spans="1:1">
      <c r="A81764"/>
    </row>
    <row r="81765" spans="1:1">
      <c r="A81765"/>
    </row>
    <row r="81766" spans="1:1">
      <c r="A81766"/>
    </row>
    <row r="81767" spans="1:1">
      <c r="A81767"/>
    </row>
    <row r="81768" spans="1:1">
      <c r="A81768"/>
    </row>
    <row r="81769" spans="1:1">
      <c r="A81769"/>
    </row>
    <row r="81770" spans="1:1">
      <c r="A81770"/>
    </row>
    <row r="81771" spans="1:1">
      <c r="A81771"/>
    </row>
    <row r="81772" spans="1:1">
      <c r="A81772"/>
    </row>
    <row r="81773" spans="1:1">
      <c r="A81773"/>
    </row>
    <row r="81774" spans="1:1">
      <c r="A81774"/>
    </row>
    <row r="81775" spans="1:1">
      <c r="A81775"/>
    </row>
    <row r="81776" spans="1:1">
      <c r="A81776"/>
    </row>
    <row r="81777" spans="1:1">
      <c r="A81777"/>
    </row>
    <row r="81778" spans="1:1">
      <c r="A81778"/>
    </row>
    <row r="81779" spans="1:1">
      <c r="A81779"/>
    </row>
    <row r="81780" spans="1:1">
      <c r="A81780"/>
    </row>
    <row r="81781" spans="1:1">
      <c r="A81781"/>
    </row>
    <row r="81782" spans="1:1">
      <c r="A81782"/>
    </row>
    <row r="81783" spans="1:1">
      <c r="A81783"/>
    </row>
    <row r="81784" spans="1:1">
      <c r="A81784"/>
    </row>
    <row r="81785" spans="1:1">
      <c r="A81785"/>
    </row>
    <row r="81786" spans="1:1">
      <c r="A81786"/>
    </row>
    <row r="81787" spans="1:1">
      <c r="A81787"/>
    </row>
    <row r="81788" spans="1:1">
      <c r="A81788"/>
    </row>
    <row r="81789" spans="1:1">
      <c r="A81789"/>
    </row>
    <row r="81790" spans="1:1">
      <c r="A81790"/>
    </row>
    <row r="81791" spans="1:1">
      <c r="A81791"/>
    </row>
    <row r="81792" spans="1:1">
      <c r="A81792"/>
    </row>
    <row r="81793" spans="1:1">
      <c r="A81793"/>
    </row>
    <row r="81794" spans="1:1">
      <c r="A81794"/>
    </row>
    <row r="81795" spans="1:1">
      <c r="A81795"/>
    </row>
    <row r="81796" spans="1:1">
      <c r="A81796"/>
    </row>
    <row r="81797" spans="1:1">
      <c r="A81797"/>
    </row>
    <row r="81798" spans="1:1">
      <c r="A81798"/>
    </row>
    <row r="81799" spans="1:1">
      <c r="A81799"/>
    </row>
    <row r="81800" spans="1:1">
      <c r="A81800"/>
    </row>
    <row r="81801" spans="1:1">
      <c r="A81801"/>
    </row>
    <row r="81802" spans="1:1">
      <c r="A81802"/>
    </row>
    <row r="81803" spans="1:1">
      <c r="A81803"/>
    </row>
    <row r="81804" spans="1:1">
      <c r="A81804"/>
    </row>
    <row r="81805" spans="1:1">
      <c r="A81805"/>
    </row>
    <row r="81806" spans="1:1">
      <c r="A81806"/>
    </row>
    <row r="81807" spans="1:1">
      <c r="A81807"/>
    </row>
    <row r="81808" spans="1:1">
      <c r="A81808"/>
    </row>
    <row r="81809" spans="1:1">
      <c r="A81809"/>
    </row>
    <row r="81810" spans="1:1">
      <c r="A81810"/>
    </row>
    <row r="81811" spans="1:1">
      <c r="A81811"/>
    </row>
    <row r="81812" spans="1:1">
      <c r="A81812"/>
    </row>
    <row r="81813" spans="1:1">
      <c r="A81813"/>
    </row>
    <row r="81814" spans="1:1">
      <c r="A81814"/>
    </row>
    <row r="81815" spans="1:1">
      <c r="A81815"/>
    </row>
    <row r="81816" spans="1:1">
      <c r="A81816"/>
    </row>
    <row r="81817" spans="1:1">
      <c r="A81817"/>
    </row>
    <row r="81818" spans="1:1">
      <c r="A81818"/>
    </row>
    <row r="81819" spans="1:1">
      <c r="A81819"/>
    </row>
    <row r="81820" spans="1:1">
      <c r="A81820"/>
    </row>
    <row r="81821" spans="1:1">
      <c r="A81821"/>
    </row>
    <row r="81822" spans="1:1">
      <c r="A81822"/>
    </row>
    <row r="81823" spans="1:1">
      <c r="A81823"/>
    </row>
    <row r="81824" spans="1:1">
      <c r="A81824"/>
    </row>
    <row r="81825" spans="1:1">
      <c r="A81825"/>
    </row>
    <row r="81826" spans="1:1">
      <c r="A81826"/>
    </row>
    <row r="81827" spans="1:1">
      <c r="A81827"/>
    </row>
    <row r="81828" spans="1:1">
      <c r="A81828"/>
    </row>
    <row r="81829" spans="1:1">
      <c r="A81829"/>
    </row>
    <row r="81830" spans="1:1">
      <c r="A81830"/>
    </row>
    <row r="81831" spans="1:1">
      <c r="A81831"/>
    </row>
    <row r="81832" spans="1:1">
      <c r="A81832"/>
    </row>
    <row r="81833" spans="1:1">
      <c r="A81833"/>
    </row>
    <row r="81834" spans="1:1">
      <c r="A81834"/>
    </row>
    <row r="81835" spans="1:1">
      <c r="A81835"/>
    </row>
    <row r="81836" spans="1:1">
      <c r="A81836"/>
    </row>
    <row r="81837" spans="1:1">
      <c r="A81837"/>
    </row>
    <row r="81838" spans="1:1">
      <c r="A81838"/>
    </row>
    <row r="81839" spans="1:1">
      <c r="A81839"/>
    </row>
    <row r="81840" spans="1:1">
      <c r="A81840"/>
    </row>
    <row r="81841" spans="1:1">
      <c r="A81841"/>
    </row>
    <row r="81842" spans="1:1">
      <c r="A81842"/>
    </row>
    <row r="81843" spans="1:1">
      <c r="A81843"/>
    </row>
    <row r="81844" spans="1:1">
      <c r="A81844"/>
    </row>
    <row r="81845" spans="1:1">
      <c r="A81845"/>
    </row>
    <row r="81846" spans="1:1">
      <c r="A81846"/>
    </row>
    <row r="81847" spans="1:1">
      <c r="A81847"/>
    </row>
    <row r="81848" spans="1:1">
      <c r="A81848"/>
    </row>
    <row r="81849" spans="1:1">
      <c r="A81849"/>
    </row>
    <row r="81850" spans="1:1">
      <c r="A81850"/>
    </row>
    <row r="81851" spans="1:1">
      <c r="A81851"/>
    </row>
    <row r="81852" spans="1:1">
      <c r="A81852"/>
    </row>
    <row r="81853" spans="1:1">
      <c r="A81853"/>
    </row>
    <row r="81854" spans="1:1">
      <c r="A81854"/>
    </row>
    <row r="81855" spans="1:1">
      <c r="A81855"/>
    </row>
    <row r="81856" spans="1:1">
      <c r="A81856"/>
    </row>
    <row r="81857" spans="1:1">
      <c r="A81857"/>
    </row>
    <row r="81858" spans="1:1">
      <c r="A81858"/>
    </row>
    <row r="81859" spans="1:1">
      <c r="A81859"/>
    </row>
    <row r="81860" spans="1:1">
      <c r="A81860"/>
    </row>
    <row r="81861" spans="1:1">
      <c r="A81861"/>
    </row>
    <row r="81862" spans="1:1">
      <c r="A81862"/>
    </row>
    <row r="81863" spans="1:1">
      <c r="A81863"/>
    </row>
    <row r="81864" spans="1:1">
      <c r="A81864"/>
    </row>
    <row r="81865" spans="1:1">
      <c r="A81865"/>
    </row>
    <row r="81866" spans="1:1">
      <c r="A81866"/>
    </row>
    <row r="81867" spans="1:1">
      <c r="A81867"/>
    </row>
    <row r="81868" spans="1:1">
      <c r="A81868"/>
    </row>
    <row r="81869" spans="1:1">
      <c r="A81869"/>
    </row>
    <row r="81870" spans="1:1">
      <c r="A81870"/>
    </row>
    <row r="81871" spans="1:1">
      <c r="A81871"/>
    </row>
    <row r="81872" spans="1:1">
      <c r="A81872"/>
    </row>
    <row r="81873" spans="1:1">
      <c r="A81873"/>
    </row>
    <row r="81874" spans="1:1">
      <c r="A81874"/>
    </row>
    <row r="81875" spans="1:1">
      <c r="A81875"/>
    </row>
    <row r="81876" spans="1:1">
      <c r="A81876"/>
    </row>
    <row r="81877" spans="1:1">
      <c r="A81877"/>
    </row>
    <row r="81878" spans="1:1">
      <c r="A81878"/>
    </row>
    <row r="81879" spans="1:1">
      <c r="A81879"/>
    </row>
    <row r="81880" spans="1:1">
      <c r="A81880"/>
    </row>
    <row r="81881" spans="1:1">
      <c r="A81881"/>
    </row>
    <row r="81882" spans="1:1">
      <c r="A81882"/>
    </row>
    <row r="81883" spans="1:1">
      <c r="A81883"/>
    </row>
    <row r="81884" spans="1:1">
      <c r="A81884"/>
    </row>
    <row r="81885" spans="1:1">
      <c r="A81885"/>
    </row>
    <row r="81886" spans="1:1">
      <c r="A81886"/>
    </row>
    <row r="81887" spans="1:1">
      <c r="A81887"/>
    </row>
    <row r="81888" spans="1:1">
      <c r="A81888"/>
    </row>
    <row r="81889" spans="1:1">
      <c r="A81889"/>
    </row>
    <row r="81890" spans="1:1">
      <c r="A81890"/>
    </row>
    <row r="81891" spans="1:1">
      <c r="A81891"/>
    </row>
    <row r="81892" spans="1:1">
      <c r="A81892"/>
    </row>
    <row r="81893" spans="1:1">
      <c r="A81893"/>
    </row>
    <row r="81894" spans="1:1">
      <c r="A81894"/>
    </row>
    <row r="81895" spans="1:1">
      <c r="A81895"/>
    </row>
    <row r="81896" spans="1:1">
      <c r="A81896"/>
    </row>
    <row r="81897" spans="1:1">
      <c r="A81897"/>
    </row>
    <row r="81898" spans="1:1">
      <c r="A81898"/>
    </row>
    <row r="81899" spans="1:1">
      <c r="A81899"/>
    </row>
    <row r="81900" spans="1:1">
      <c r="A81900"/>
    </row>
    <row r="81901" spans="1:1">
      <c r="A81901"/>
    </row>
    <row r="81902" spans="1:1">
      <c r="A81902"/>
    </row>
    <row r="81903" spans="1:1">
      <c r="A81903"/>
    </row>
    <row r="81904" spans="1:1">
      <c r="A81904"/>
    </row>
    <row r="81905" spans="1:1">
      <c r="A81905"/>
    </row>
    <row r="81906" spans="1:1">
      <c r="A81906"/>
    </row>
    <row r="81907" spans="1:1">
      <c r="A81907"/>
    </row>
    <row r="81908" spans="1:1">
      <c r="A81908"/>
    </row>
    <row r="81909" spans="1:1">
      <c r="A81909"/>
    </row>
    <row r="81910" spans="1:1">
      <c r="A81910"/>
    </row>
    <row r="81911" spans="1:1">
      <c r="A81911"/>
    </row>
    <row r="81912" spans="1:1">
      <c r="A81912"/>
    </row>
    <row r="81913" spans="1:1">
      <c r="A81913"/>
    </row>
    <row r="81914" spans="1:1">
      <c r="A81914"/>
    </row>
    <row r="81915" spans="1:1">
      <c r="A81915"/>
    </row>
    <row r="81916" spans="1:1">
      <c r="A81916"/>
    </row>
    <row r="81917" spans="1:1">
      <c r="A81917"/>
    </row>
    <row r="81918" spans="1:1">
      <c r="A81918"/>
    </row>
    <row r="81919" spans="1:1">
      <c r="A81919"/>
    </row>
    <row r="81920" spans="1:1">
      <c r="A81920"/>
    </row>
    <row r="81921" spans="1:1">
      <c r="A81921"/>
    </row>
    <row r="81922" spans="1:1">
      <c r="A81922"/>
    </row>
    <row r="81923" spans="1:1">
      <c r="A81923"/>
    </row>
    <row r="81924" spans="1:1">
      <c r="A81924"/>
    </row>
    <row r="81925" spans="1:1">
      <c r="A81925"/>
    </row>
    <row r="81926" spans="1:1">
      <c r="A81926"/>
    </row>
    <row r="81927" spans="1:1">
      <c r="A81927"/>
    </row>
    <row r="81928" spans="1:1">
      <c r="A81928"/>
    </row>
    <row r="81929" spans="1:1">
      <c r="A81929"/>
    </row>
    <row r="81930" spans="1:1">
      <c r="A81930"/>
    </row>
    <row r="81931" spans="1:1">
      <c r="A81931"/>
    </row>
    <row r="81932" spans="1:1">
      <c r="A81932"/>
    </row>
    <row r="81933" spans="1:1">
      <c r="A81933"/>
    </row>
    <row r="81934" spans="1:1">
      <c r="A81934"/>
    </row>
    <row r="81935" spans="1:1">
      <c r="A81935"/>
    </row>
    <row r="81936" spans="1:1">
      <c r="A81936"/>
    </row>
    <row r="81937" spans="1:1">
      <c r="A81937"/>
    </row>
    <row r="81938" spans="1:1">
      <c r="A81938"/>
    </row>
    <row r="81939" spans="1:1">
      <c r="A81939"/>
    </row>
    <row r="81940" spans="1:1">
      <c r="A81940"/>
    </row>
    <row r="81941" spans="1:1">
      <c r="A81941"/>
    </row>
    <row r="81942" spans="1:1">
      <c r="A81942"/>
    </row>
    <row r="81943" spans="1:1">
      <c r="A81943"/>
    </row>
    <row r="81944" spans="1:1">
      <c r="A81944"/>
    </row>
    <row r="81945" spans="1:1">
      <c r="A81945"/>
    </row>
    <row r="81946" spans="1:1">
      <c r="A81946"/>
    </row>
    <row r="81947" spans="1:1">
      <c r="A81947"/>
    </row>
    <row r="81948" spans="1:1">
      <c r="A81948"/>
    </row>
    <row r="81949" spans="1:1">
      <c r="A81949"/>
    </row>
    <row r="81950" spans="1:1">
      <c r="A81950"/>
    </row>
    <row r="81951" spans="1:1">
      <c r="A81951"/>
    </row>
    <row r="81952" spans="1:1">
      <c r="A81952"/>
    </row>
    <row r="81953" spans="1:1">
      <c r="A81953"/>
    </row>
    <row r="81954" spans="1:1">
      <c r="A81954"/>
    </row>
    <row r="81955" spans="1:1">
      <c r="A81955"/>
    </row>
    <row r="81956" spans="1:1">
      <c r="A81956"/>
    </row>
    <row r="81957" spans="1:1">
      <c r="A81957"/>
    </row>
    <row r="81958" spans="1:1">
      <c r="A81958"/>
    </row>
    <row r="81959" spans="1:1">
      <c r="A81959"/>
    </row>
    <row r="81960" spans="1:1">
      <c r="A81960"/>
    </row>
    <row r="81961" spans="1:1">
      <c r="A81961"/>
    </row>
    <row r="81962" spans="1:1">
      <c r="A81962"/>
    </row>
    <row r="81963" spans="1:1">
      <c r="A81963"/>
    </row>
    <row r="81964" spans="1:1">
      <c r="A81964"/>
    </row>
    <row r="81965" spans="1:1">
      <c r="A81965"/>
    </row>
    <row r="81966" spans="1:1">
      <c r="A81966"/>
    </row>
    <row r="81967" spans="1:1">
      <c r="A81967"/>
    </row>
    <row r="81968" spans="1:1">
      <c r="A81968"/>
    </row>
    <row r="81969" spans="1:1">
      <c r="A81969"/>
    </row>
    <row r="81970" spans="1:1">
      <c r="A81970"/>
    </row>
    <row r="81971" spans="1:1">
      <c r="A81971"/>
    </row>
    <row r="81972" spans="1:1">
      <c r="A81972"/>
    </row>
    <row r="81973" spans="1:1">
      <c r="A81973"/>
    </row>
    <row r="81974" spans="1:1">
      <c r="A81974"/>
    </row>
    <row r="81975" spans="1:1">
      <c r="A81975"/>
    </row>
    <row r="81976" spans="1:1">
      <c r="A81976"/>
    </row>
    <row r="81977" spans="1:1">
      <c r="A81977"/>
    </row>
    <row r="81978" spans="1:1">
      <c r="A81978"/>
    </row>
    <row r="81979" spans="1:1">
      <c r="A81979"/>
    </row>
    <row r="81980" spans="1:1">
      <c r="A81980"/>
    </row>
    <row r="81981" spans="1:1">
      <c r="A81981"/>
    </row>
    <row r="81982" spans="1:1">
      <c r="A81982"/>
    </row>
    <row r="81983" spans="1:1">
      <c r="A81983"/>
    </row>
    <row r="81984" spans="1:1">
      <c r="A81984"/>
    </row>
    <row r="81985" spans="1:1">
      <c r="A81985"/>
    </row>
    <row r="81986" spans="1:1">
      <c r="A81986"/>
    </row>
    <row r="81987" spans="1:1">
      <c r="A81987"/>
    </row>
    <row r="81988" spans="1:1">
      <c r="A81988"/>
    </row>
    <row r="81989" spans="1:1">
      <c r="A81989"/>
    </row>
    <row r="81990" spans="1:1">
      <c r="A81990"/>
    </row>
    <row r="81991" spans="1:1">
      <c r="A81991"/>
    </row>
    <row r="81992" spans="1:1">
      <c r="A81992"/>
    </row>
    <row r="81993" spans="1:1">
      <c r="A81993"/>
    </row>
    <row r="81994" spans="1:1">
      <c r="A81994"/>
    </row>
    <row r="81995" spans="1:1">
      <c r="A81995"/>
    </row>
    <row r="81996" spans="1:1">
      <c r="A81996"/>
    </row>
    <row r="81997" spans="1:1">
      <c r="A81997"/>
    </row>
    <row r="81998" spans="1:1">
      <c r="A81998"/>
    </row>
    <row r="81999" spans="1:1">
      <c r="A81999"/>
    </row>
    <row r="82000" spans="1:1">
      <c r="A82000"/>
    </row>
    <row r="82001" spans="1:1">
      <c r="A82001"/>
    </row>
    <row r="82002" spans="1:1">
      <c r="A82002"/>
    </row>
    <row r="82003" spans="1:1">
      <c r="A82003"/>
    </row>
    <row r="82004" spans="1:1">
      <c r="A82004"/>
    </row>
    <row r="82005" spans="1:1">
      <c r="A82005"/>
    </row>
    <row r="82006" spans="1:1">
      <c r="A82006"/>
    </row>
    <row r="82007" spans="1:1">
      <c r="A82007"/>
    </row>
    <row r="82008" spans="1:1">
      <c r="A82008"/>
    </row>
    <row r="82009" spans="1:1">
      <c r="A82009"/>
    </row>
    <row r="82010" spans="1:1">
      <c r="A82010"/>
    </row>
    <row r="82011" spans="1:1">
      <c r="A82011"/>
    </row>
    <row r="82012" spans="1:1">
      <c r="A82012"/>
    </row>
    <row r="82013" spans="1:1">
      <c r="A82013"/>
    </row>
    <row r="82014" spans="1:1">
      <c r="A82014"/>
    </row>
    <row r="82015" spans="1:1">
      <c r="A82015"/>
    </row>
    <row r="82016" spans="1:1">
      <c r="A82016"/>
    </row>
    <row r="82017" spans="1:1">
      <c r="A82017"/>
    </row>
    <row r="82018" spans="1:1">
      <c r="A82018"/>
    </row>
    <row r="82019" spans="1:1">
      <c r="A82019"/>
    </row>
    <row r="82020" spans="1:1">
      <c r="A82020"/>
    </row>
    <row r="82021" spans="1:1">
      <c r="A82021"/>
    </row>
    <row r="82022" spans="1:1">
      <c r="A82022"/>
    </row>
    <row r="82023" spans="1:1">
      <c r="A82023"/>
    </row>
    <row r="82024" spans="1:1">
      <c r="A82024"/>
    </row>
    <row r="82025" spans="1:1">
      <c r="A82025"/>
    </row>
    <row r="82026" spans="1:1">
      <c r="A82026"/>
    </row>
    <row r="82027" spans="1:1">
      <c r="A82027"/>
    </row>
    <row r="82028" spans="1:1">
      <c r="A82028"/>
    </row>
    <row r="82029" spans="1:1">
      <c r="A82029"/>
    </row>
    <row r="82030" spans="1:1">
      <c r="A82030"/>
    </row>
    <row r="82031" spans="1:1">
      <c r="A82031"/>
    </row>
    <row r="82032" spans="1:1">
      <c r="A82032"/>
    </row>
    <row r="82033" spans="1:1">
      <c r="A82033"/>
    </row>
    <row r="82034" spans="1:1">
      <c r="A82034"/>
    </row>
    <row r="82035" spans="1:1">
      <c r="A82035"/>
    </row>
    <row r="82036" spans="1:1">
      <c r="A82036"/>
    </row>
    <row r="82037" spans="1:1">
      <c r="A82037"/>
    </row>
    <row r="82038" spans="1:1">
      <c r="A82038"/>
    </row>
    <row r="82039" spans="1:1">
      <c r="A82039"/>
    </row>
    <row r="82040" spans="1:1">
      <c r="A82040"/>
    </row>
    <row r="82041" spans="1:1">
      <c r="A82041"/>
    </row>
    <row r="82042" spans="1:1">
      <c r="A82042"/>
    </row>
    <row r="82043" spans="1:1">
      <c r="A82043"/>
    </row>
    <row r="82044" spans="1:1">
      <c r="A82044"/>
    </row>
    <row r="82045" spans="1:1">
      <c r="A82045"/>
    </row>
    <row r="82046" spans="1:1">
      <c r="A82046"/>
    </row>
    <row r="82047" spans="1:1">
      <c r="A82047"/>
    </row>
    <row r="82048" spans="1:1">
      <c r="A82048"/>
    </row>
    <row r="82049" spans="1:1">
      <c r="A82049"/>
    </row>
    <row r="82050" spans="1:1">
      <c r="A82050"/>
    </row>
    <row r="82051" spans="1:1">
      <c r="A82051"/>
    </row>
    <row r="82052" spans="1:1">
      <c r="A82052"/>
    </row>
    <row r="82053" spans="1:1">
      <c r="A82053"/>
    </row>
    <row r="82054" spans="1:1">
      <c r="A82054"/>
    </row>
    <row r="82055" spans="1:1">
      <c r="A82055"/>
    </row>
    <row r="82056" spans="1:1">
      <c r="A82056"/>
    </row>
    <row r="82057" spans="1:1">
      <c r="A82057"/>
    </row>
    <row r="82058" spans="1:1">
      <c r="A82058"/>
    </row>
    <row r="82059" spans="1:1">
      <c r="A82059"/>
    </row>
    <row r="82060" spans="1:1">
      <c r="A82060"/>
    </row>
    <row r="82061" spans="1:1">
      <c r="A82061"/>
    </row>
    <row r="82062" spans="1:1">
      <c r="A82062"/>
    </row>
    <row r="82063" spans="1:1">
      <c r="A82063"/>
    </row>
    <row r="82064" spans="1:1">
      <c r="A82064"/>
    </row>
    <row r="82065" spans="1:1">
      <c r="A82065"/>
    </row>
    <row r="82066" spans="1:1">
      <c r="A82066"/>
    </row>
    <row r="82067" spans="1:1">
      <c r="A82067"/>
    </row>
    <row r="82068" spans="1:1">
      <c r="A82068"/>
    </row>
    <row r="82069" spans="1:1">
      <c r="A82069"/>
    </row>
    <row r="82070" spans="1:1">
      <c r="A82070"/>
    </row>
    <row r="82071" spans="1:1">
      <c r="A82071"/>
    </row>
    <row r="82072" spans="1:1">
      <c r="A82072"/>
    </row>
    <row r="82073" spans="1:1">
      <c r="A82073"/>
    </row>
    <row r="82074" spans="1:1">
      <c r="A82074"/>
    </row>
    <row r="82075" spans="1:1">
      <c r="A82075"/>
    </row>
    <row r="82076" spans="1:1">
      <c r="A82076"/>
    </row>
    <row r="82077" spans="1:1">
      <c r="A82077"/>
    </row>
    <row r="82078" spans="1:1">
      <c r="A82078"/>
    </row>
    <row r="82079" spans="1:1">
      <c r="A82079"/>
    </row>
    <row r="82080" spans="1:1">
      <c r="A82080"/>
    </row>
    <row r="82081" spans="1:1">
      <c r="A82081"/>
    </row>
    <row r="82082" spans="1:1">
      <c r="A82082"/>
    </row>
    <row r="82083" spans="1:1">
      <c r="A82083"/>
    </row>
    <row r="82084" spans="1:1">
      <c r="A82084"/>
    </row>
    <row r="82085" spans="1:1">
      <c r="A82085"/>
    </row>
    <row r="82086" spans="1:1">
      <c r="A82086"/>
    </row>
    <row r="82087" spans="1:1">
      <c r="A82087"/>
    </row>
    <row r="82088" spans="1:1">
      <c r="A82088"/>
    </row>
    <row r="82089" spans="1:1">
      <c r="A82089"/>
    </row>
    <row r="82090" spans="1:1">
      <c r="A82090"/>
    </row>
    <row r="82091" spans="1:1">
      <c r="A82091"/>
    </row>
    <row r="82092" spans="1:1">
      <c r="A82092"/>
    </row>
    <row r="82093" spans="1:1">
      <c r="A82093"/>
    </row>
    <row r="82094" spans="1:1">
      <c r="A82094"/>
    </row>
    <row r="82095" spans="1:1">
      <c r="A82095"/>
    </row>
    <row r="82096" spans="1:1">
      <c r="A82096"/>
    </row>
    <row r="82097" spans="1:1">
      <c r="A82097"/>
    </row>
    <row r="82098" spans="1:1">
      <c r="A82098"/>
    </row>
    <row r="82099" spans="1:1">
      <c r="A82099"/>
    </row>
    <row r="82100" spans="1:1">
      <c r="A82100"/>
    </row>
    <row r="82101" spans="1:1">
      <c r="A82101"/>
    </row>
    <row r="82102" spans="1:1">
      <c r="A82102"/>
    </row>
    <row r="82103" spans="1:1">
      <c r="A82103"/>
    </row>
    <row r="82104" spans="1:1">
      <c r="A82104"/>
    </row>
    <row r="82105" spans="1:1">
      <c r="A82105"/>
    </row>
    <row r="82106" spans="1:1">
      <c r="A82106"/>
    </row>
    <row r="82107" spans="1:1">
      <c r="A82107"/>
    </row>
    <row r="82108" spans="1:1">
      <c r="A82108"/>
    </row>
    <row r="82109" spans="1:1">
      <c r="A82109"/>
    </row>
    <row r="82110" spans="1:1">
      <c r="A82110"/>
    </row>
    <row r="82111" spans="1:1">
      <c r="A82111"/>
    </row>
    <row r="82112" spans="1:1">
      <c r="A82112"/>
    </row>
    <row r="82113" spans="1:1">
      <c r="A82113"/>
    </row>
    <row r="82114" spans="1:1">
      <c r="A82114"/>
    </row>
    <row r="82115" spans="1:1">
      <c r="A82115"/>
    </row>
    <row r="82116" spans="1:1">
      <c r="A82116"/>
    </row>
    <row r="82117" spans="1:1">
      <c r="A82117"/>
    </row>
    <row r="82118" spans="1:1">
      <c r="A82118"/>
    </row>
    <row r="82119" spans="1:1">
      <c r="A82119"/>
    </row>
    <row r="82120" spans="1:1">
      <c r="A82120"/>
    </row>
    <row r="82121" spans="1:1">
      <c r="A82121"/>
    </row>
    <row r="82122" spans="1:1">
      <c r="A82122"/>
    </row>
    <row r="82123" spans="1:1">
      <c r="A82123"/>
    </row>
    <row r="82124" spans="1:1">
      <c r="A82124"/>
    </row>
    <row r="82125" spans="1:1">
      <c r="A82125"/>
    </row>
    <row r="82126" spans="1:1">
      <c r="A82126"/>
    </row>
    <row r="82127" spans="1:1">
      <c r="A82127"/>
    </row>
    <row r="82128" spans="1:1">
      <c r="A82128"/>
    </row>
    <row r="82129" spans="1:1">
      <c r="A82129"/>
    </row>
    <row r="82130" spans="1:1">
      <c r="A82130"/>
    </row>
    <row r="82131" spans="1:1">
      <c r="A82131"/>
    </row>
    <row r="82132" spans="1:1">
      <c r="A82132"/>
    </row>
    <row r="82133" spans="1:1">
      <c r="A82133"/>
    </row>
    <row r="82134" spans="1:1">
      <c r="A82134"/>
    </row>
    <row r="82135" spans="1:1">
      <c r="A82135"/>
    </row>
    <row r="82136" spans="1:1">
      <c r="A82136"/>
    </row>
    <row r="82137" spans="1:1">
      <c r="A82137"/>
    </row>
    <row r="82138" spans="1:1">
      <c r="A82138"/>
    </row>
    <row r="82139" spans="1:1">
      <c r="A82139"/>
    </row>
    <row r="82140" spans="1:1">
      <c r="A82140"/>
    </row>
    <row r="82141" spans="1:1">
      <c r="A82141"/>
    </row>
    <row r="82142" spans="1:1">
      <c r="A82142"/>
    </row>
    <row r="82143" spans="1:1">
      <c r="A82143"/>
    </row>
    <row r="82144" spans="1:1">
      <c r="A82144"/>
    </row>
    <row r="82145" spans="1:1">
      <c r="A82145"/>
    </row>
    <row r="82146" spans="1:1">
      <c r="A82146"/>
    </row>
    <row r="82147" spans="1:1">
      <c r="A82147"/>
    </row>
    <row r="82148" spans="1:1">
      <c r="A82148"/>
    </row>
    <row r="82149" spans="1:1">
      <c r="A82149"/>
    </row>
    <row r="82150" spans="1:1">
      <c r="A82150"/>
    </row>
    <row r="82151" spans="1:1">
      <c r="A82151"/>
    </row>
    <row r="82152" spans="1:1">
      <c r="A82152"/>
    </row>
    <row r="82153" spans="1:1">
      <c r="A82153"/>
    </row>
    <row r="82154" spans="1:1">
      <c r="A82154"/>
    </row>
    <row r="82155" spans="1:1">
      <c r="A82155"/>
    </row>
    <row r="82156" spans="1:1">
      <c r="A82156"/>
    </row>
    <row r="82157" spans="1:1">
      <c r="A82157"/>
    </row>
    <row r="82158" spans="1:1">
      <c r="A82158"/>
    </row>
    <row r="82159" spans="1:1">
      <c r="A82159"/>
    </row>
    <row r="82160" spans="1:1">
      <c r="A82160"/>
    </row>
    <row r="82161" spans="1:1">
      <c r="A82161"/>
    </row>
    <row r="82162" spans="1:1">
      <c r="A82162"/>
    </row>
    <row r="82163" spans="1:1">
      <c r="A82163"/>
    </row>
    <row r="82164" spans="1:1">
      <c r="A82164"/>
    </row>
    <row r="82165" spans="1:1">
      <c r="A82165"/>
    </row>
    <row r="82166" spans="1:1">
      <c r="A82166"/>
    </row>
    <row r="82167" spans="1:1">
      <c r="A82167"/>
    </row>
    <row r="82168" spans="1:1">
      <c r="A82168"/>
    </row>
    <row r="82169" spans="1:1">
      <c r="A82169"/>
    </row>
    <row r="82170" spans="1:1">
      <c r="A82170"/>
    </row>
    <row r="82171" spans="1:1">
      <c r="A82171"/>
    </row>
    <row r="82172" spans="1:1">
      <c r="A82172"/>
    </row>
    <row r="82173" spans="1:1">
      <c r="A82173"/>
    </row>
    <row r="82174" spans="1:1">
      <c r="A82174"/>
    </row>
    <row r="82175" spans="1:1">
      <c r="A82175"/>
    </row>
    <row r="82176" spans="1:1">
      <c r="A82176"/>
    </row>
    <row r="82177" spans="1:1">
      <c r="A82177"/>
    </row>
    <row r="82178" spans="1:1">
      <c r="A82178"/>
    </row>
    <row r="82179" spans="1:1">
      <c r="A82179"/>
    </row>
    <row r="82180" spans="1:1">
      <c r="A82180"/>
    </row>
    <row r="82181" spans="1:1">
      <c r="A82181"/>
    </row>
    <row r="82182" spans="1:1">
      <c r="A82182"/>
    </row>
    <row r="82183" spans="1:1">
      <c r="A82183"/>
    </row>
    <row r="82184" spans="1:1">
      <c r="A82184"/>
    </row>
    <row r="82185" spans="1:1">
      <c r="A82185"/>
    </row>
    <row r="82186" spans="1:1">
      <c r="A82186"/>
    </row>
    <row r="82187" spans="1:1">
      <c r="A82187"/>
    </row>
    <row r="82188" spans="1:1">
      <c r="A82188"/>
    </row>
    <row r="82189" spans="1:1">
      <c r="A82189"/>
    </row>
    <row r="82190" spans="1:1">
      <c r="A82190"/>
    </row>
    <row r="82191" spans="1:1">
      <c r="A82191"/>
    </row>
    <row r="82192" spans="1:1">
      <c r="A82192"/>
    </row>
    <row r="82193" spans="1:1">
      <c r="A82193"/>
    </row>
    <row r="82194" spans="1:1">
      <c r="A82194"/>
    </row>
    <row r="82195" spans="1:1">
      <c r="A82195"/>
    </row>
    <row r="82196" spans="1:1">
      <c r="A82196"/>
    </row>
    <row r="82197" spans="1:1">
      <c r="A82197"/>
    </row>
    <row r="82198" spans="1:1">
      <c r="A82198"/>
    </row>
    <row r="82199" spans="1:1">
      <c r="A82199"/>
    </row>
    <row r="82200" spans="1:1">
      <c r="A82200"/>
    </row>
    <row r="82201" spans="1:1">
      <c r="A82201"/>
    </row>
    <row r="82202" spans="1:1">
      <c r="A82202"/>
    </row>
    <row r="82203" spans="1:1">
      <c r="A82203"/>
    </row>
    <row r="82204" spans="1:1">
      <c r="A82204"/>
    </row>
    <row r="82205" spans="1:1">
      <c r="A82205"/>
    </row>
    <row r="82206" spans="1:1">
      <c r="A82206"/>
    </row>
    <row r="82207" spans="1:1">
      <c r="A82207"/>
    </row>
    <row r="82208" spans="1:1">
      <c r="A82208"/>
    </row>
    <row r="82209" spans="1:1">
      <c r="A82209"/>
    </row>
    <row r="82210" spans="1:1">
      <c r="A82210"/>
    </row>
    <row r="82211" spans="1:1">
      <c r="A82211"/>
    </row>
    <row r="82212" spans="1:1">
      <c r="A82212"/>
    </row>
    <row r="82213" spans="1:1">
      <c r="A82213"/>
    </row>
    <row r="82214" spans="1:1">
      <c r="A82214"/>
    </row>
    <row r="82215" spans="1:1">
      <c r="A82215"/>
    </row>
    <row r="82216" spans="1:1">
      <c r="A82216"/>
    </row>
    <row r="82217" spans="1:1">
      <c r="A82217"/>
    </row>
    <row r="82218" spans="1:1">
      <c r="A82218"/>
    </row>
    <row r="82219" spans="1:1">
      <c r="A82219"/>
    </row>
    <row r="82220" spans="1:1">
      <c r="A82220"/>
    </row>
    <row r="82221" spans="1:1">
      <c r="A82221"/>
    </row>
    <row r="82222" spans="1:1">
      <c r="A82222"/>
    </row>
    <row r="82223" spans="1:1">
      <c r="A82223"/>
    </row>
    <row r="82224" spans="1:1">
      <c r="A82224"/>
    </row>
    <row r="82225" spans="1:1">
      <c r="A82225"/>
    </row>
    <row r="82226" spans="1:1">
      <c r="A82226"/>
    </row>
    <row r="82227" spans="1:1">
      <c r="A82227"/>
    </row>
    <row r="82228" spans="1:1">
      <c r="A82228"/>
    </row>
    <row r="82229" spans="1:1">
      <c r="A82229"/>
    </row>
    <row r="82230" spans="1:1">
      <c r="A82230"/>
    </row>
    <row r="82231" spans="1:1">
      <c r="A82231"/>
    </row>
    <row r="82232" spans="1:1">
      <c r="A82232"/>
    </row>
    <row r="82233" spans="1:1">
      <c r="A82233"/>
    </row>
    <row r="82234" spans="1:1">
      <c r="A82234"/>
    </row>
    <row r="82235" spans="1:1">
      <c r="A82235"/>
    </row>
    <row r="82236" spans="1:1">
      <c r="A82236"/>
    </row>
    <row r="82237" spans="1:1">
      <c r="A82237"/>
    </row>
    <row r="82238" spans="1:1">
      <c r="A82238"/>
    </row>
    <row r="82239" spans="1:1">
      <c r="A82239"/>
    </row>
    <row r="82240" spans="1:1">
      <c r="A82240"/>
    </row>
    <row r="82241" spans="1:1">
      <c r="A82241"/>
    </row>
    <row r="82242" spans="1:1">
      <c r="A82242"/>
    </row>
    <row r="82243" spans="1:1">
      <c r="A82243"/>
    </row>
    <row r="82244" spans="1:1">
      <c r="A82244"/>
    </row>
    <row r="82245" spans="1:1">
      <c r="A82245"/>
    </row>
    <row r="82246" spans="1:1">
      <c r="A82246"/>
    </row>
    <row r="82247" spans="1:1">
      <c r="A82247"/>
    </row>
    <row r="82248" spans="1:1">
      <c r="A82248"/>
    </row>
    <row r="82249" spans="1:1">
      <c r="A82249"/>
    </row>
    <row r="82250" spans="1:1">
      <c r="A82250"/>
    </row>
    <row r="82251" spans="1:1">
      <c r="A82251"/>
    </row>
    <row r="82252" spans="1:1">
      <c r="A82252"/>
    </row>
    <row r="82253" spans="1:1">
      <c r="A82253"/>
    </row>
    <row r="82254" spans="1:1">
      <c r="A82254"/>
    </row>
    <row r="82255" spans="1:1">
      <c r="A82255"/>
    </row>
    <row r="82256" spans="1:1">
      <c r="A82256"/>
    </row>
    <row r="82257" spans="1:1">
      <c r="A82257"/>
    </row>
    <row r="82258" spans="1:1">
      <c r="A82258"/>
    </row>
    <row r="82259" spans="1:1">
      <c r="A82259"/>
    </row>
    <row r="82260" spans="1:1">
      <c r="A82260"/>
    </row>
    <row r="82261" spans="1:1">
      <c r="A82261"/>
    </row>
    <row r="82262" spans="1:1">
      <c r="A82262"/>
    </row>
    <row r="82263" spans="1:1">
      <c r="A82263"/>
    </row>
    <row r="82264" spans="1:1">
      <c r="A82264"/>
    </row>
    <row r="82265" spans="1:1">
      <c r="A82265"/>
    </row>
    <row r="82266" spans="1:1">
      <c r="A82266"/>
    </row>
    <row r="82267" spans="1:1">
      <c r="A82267"/>
    </row>
    <row r="82268" spans="1:1">
      <c r="A82268"/>
    </row>
    <row r="82269" spans="1:1">
      <c r="A82269"/>
    </row>
    <row r="82270" spans="1:1">
      <c r="A82270"/>
    </row>
    <row r="82271" spans="1:1">
      <c r="A82271"/>
    </row>
    <row r="82272" spans="1:1">
      <c r="A82272"/>
    </row>
    <row r="82273" spans="1:1">
      <c r="A82273"/>
    </row>
    <row r="82274" spans="1:1">
      <c r="A82274"/>
    </row>
    <row r="82275" spans="1:1">
      <c r="A82275"/>
    </row>
    <row r="82276" spans="1:1">
      <c r="A82276"/>
    </row>
    <row r="82277" spans="1:1">
      <c r="A82277"/>
    </row>
    <row r="82278" spans="1:1">
      <c r="A82278"/>
    </row>
    <row r="82279" spans="1:1">
      <c r="A82279"/>
    </row>
    <row r="82280" spans="1:1">
      <c r="A82280"/>
    </row>
    <row r="82281" spans="1:1">
      <c r="A82281"/>
    </row>
    <row r="82282" spans="1:1">
      <c r="A82282"/>
    </row>
    <row r="82283" spans="1:1">
      <c r="A82283"/>
    </row>
    <row r="82284" spans="1:1">
      <c r="A82284"/>
    </row>
    <row r="82285" spans="1:1">
      <c r="A82285"/>
    </row>
    <row r="82286" spans="1:1">
      <c r="A82286"/>
    </row>
    <row r="82287" spans="1:1">
      <c r="A82287"/>
    </row>
    <row r="82288" spans="1:1">
      <c r="A82288"/>
    </row>
    <row r="82289" spans="1:1">
      <c r="A82289"/>
    </row>
    <row r="82290" spans="1:1">
      <c r="A82290"/>
    </row>
    <row r="82291" spans="1:1">
      <c r="A82291"/>
    </row>
    <row r="82292" spans="1:1">
      <c r="A82292"/>
    </row>
    <row r="82293" spans="1:1">
      <c r="A82293"/>
    </row>
    <row r="82294" spans="1:1">
      <c r="A82294"/>
    </row>
    <row r="82295" spans="1:1">
      <c r="A82295"/>
    </row>
    <row r="82296" spans="1:1">
      <c r="A82296"/>
    </row>
    <row r="82297" spans="1:1">
      <c r="A82297"/>
    </row>
    <row r="82298" spans="1:1">
      <c r="A82298"/>
    </row>
    <row r="82299" spans="1:1">
      <c r="A82299"/>
    </row>
    <row r="82300" spans="1:1">
      <c r="A82300"/>
    </row>
    <row r="82301" spans="1:1">
      <c r="A82301"/>
    </row>
    <row r="82302" spans="1:1">
      <c r="A82302"/>
    </row>
    <row r="82303" spans="1:1">
      <c r="A82303"/>
    </row>
    <row r="82304" spans="1:1">
      <c r="A82304"/>
    </row>
    <row r="82305" spans="1:1">
      <c r="A82305"/>
    </row>
    <row r="82306" spans="1:1">
      <c r="A82306"/>
    </row>
    <row r="82307" spans="1:1">
      <c r="A82307"/>
    </row>
    <row r="82308" spans="1:1">
      <c r="A82308"/>
    </row>
    <row r="82309" spans="1:1">
      <c r="A82309"/>
    </row>
    <row r="82310" spans="1:1">
      <c r="A82310"/>
    </row>
    <row r="82311" spans="1:1">
      <c r="A82311"/>
    </row>
    <row r="82312" spans="1:1">
      <c r="A82312"/>
    </row>
    <row r="82313" spans="1:1">
      <c r="A82313"/>
    </row>
    <row r="82314" spans="1:1">
      <c r="A82314"/>
    </row>
    <row r="82315" spans="1:1">
      <c r="A82315"/>
    </row>
    <row r="82316" spans="1:1">
      <c r="A82316"/>
    </row>
    <row r="82317" spans="1:1">
      <c r="A82317"/>
    </row>
    <row r="82318" spans="1:1">
      <c r="A82318"/>
    </row>
    <row r="82319" spans="1:1">
      <c r="A82319"/>
    </row>
    <row r="82320" spans="1:1">
      <c r="A82320"/>
    </row>
    <row r="82321" spans="1:1">
      <c r="A82321"/>
    </row>
    <row r="82322" spans="1:1">
      <c r="A82322"/>
    </row>
    <row r="82323" spans="1:1">
      <c r="A82323"/>
    </row>
    <row r="82324" spans="1:1">
      <c r="A82324"/>
    </row>
    <row r="82325" spans="1:1">
      <c r="A82325"/>
    </row>
    <row r="82326" spans="1:1">
      <c r="A82326"/>
    </row>
    <row r="82327" spans="1:1">
      <c r="A82327"/>
    </row>
    <row r="82328" spans="1:1">
      <c r="A82328"/>
    </row>
    <row r="82329" spans="1:1">
      <c r="A82329"/>
    </row>
    <row r="82330" spans="1:1">
      <c r="A82330"/>
    </row>
    <row r="82331" spans="1:1">
      <c r="A82331"/>
    </row>
    <row r="82332" spans="1:1">
      <c r="A82332"/>
    </row>
    <row r="82333" spans="1:1">
      <c r="A82333"/>
    </row>
    <row r="82334" spans="1:1">
      <c r="A82334"/>
    </row>
    <row r="82335" spans="1:1">
      <c r="A82335"/>
    </row>
    <row r="82336" spans="1:1">
      <c r="A82336"/>
    </row>
    <row r="82337" spans="1:1">
      <c r="A82337"/>
    </row>
    <row r="82338" spans="1:1">
      <c r="A82338"/>
    </row>
    <row r="82339" spans="1:1">
      <c r="A82339"/>
    </row>
    <row r="82340" spans="1:1">
      <c r="A82340"/>
    </row>
    <row r="82341" spans="1:1">
      <c r="A82341"/>
    </row>
    <row r="82342" spans="1:1">
      <c r="A82342"/>
    </row>
    <row r="82343" spans="1:1">
      <c r="A82343"/>
    </row>
    <row r="82344" spans="1:1">
      <c r="A82344"/>
    </row>
    <row r="82345" spans="1:1">
      <c r="A82345"/>
    </row>
    <row r="82346" spans="1:1">
      <c r="A82346"/>
    </row>
    <row r="82347" spans="1:1">
      <c r="A82347"/>
    </row>
    <row r="82348" spans="1:1">
      <c r="A82348"/>
    </row>
    <row r="82349" spans="1:1">
      <c r="A82349"/>
    </row>
    <row r="82350" spans="1:1">
      <c r="A82350"/>
    </row>
    <row r="82351" spans="1:1">
      <c r="A82351"/>
    </row>
    <row r="82352" spans="1:1">
      <c r="A82352"/>
    </row>
    <row r="82353" spans="1:1">
      <c r="A82353"/>
    </row>
    <row r="82354" spans="1:1">
      <c r="A82354"/>
    </row>
    <row r="82355" spans="1:1">
      <c r="A82355"/>
    </row>
    <row r="82356" spans="1:1">
      <c r="A82356"/>
    </row>
    <row r="82357" spans="1:1">
      <c r="A82357"/>
    </row>
    <row r="82358" spans="1:1">
      <c r="A82358"/>
    </row>
    <row r="82359" spans="1:1">
      <c r="A82359"/>
    </row>
    <row r="82360" spans="1:1">
      <c r="A82360"/>
    </row>
    <row r="82361" spans="1:1">
      <c r="A82361"/>
    </row>
    <row r="82362" spans="1:1">
      <c r="A82362"/>
    </row>
    <row r="82363" spans="1:1">
      <c r="A82363"/>
    </row>
    <row r="82364" spans="1:1">
      <c r="A82364"/>
    </row>
    <row r="82365" spans="1:1">
      <c r="A82365"/>
    </row>
    <row r="82366" spans="1:1">
      <c r="A82366"/>
    </row>
    <row r="82367" spans="1:1">
      <c r="A82367"/>
    </row>
    <row r="82368" spans="1:1">
      <c r="A82368"/>
    </row>
    <row r="82369" spans="1:1">
      <c r="A82369"/>
    </row>
    <row r="82370" spans="1:1">
      <c r="A82370"/>
    </row>
    <row r="82371" spans="1:1">
      <c r="A82371"/>
    </row>
    <row r="82372" spans="1:1">
      <c r="A82372"/>
    </row>
    <row r="82373" spans="1:1">
      <c r="A82373"/>
    </row>
    <row r="82374" spans="1:1">
      <c r="A82374"/>
    </row>
    <row r="82375" spans="1:1">
      <c r="A82375"/>
    </row>
    <row r="82376" spans="1:1">
      <c r="A82376"/>
    </row>
    <row r="82377" spans="1:1">
      <c r="A82377"/>
    </row>
    <row r="82378" spans="1:1">
      <c r="A82378"/>
    </row>
    <row r="82379" spans="1:1">
      <c r="A82379"/>
    </row>
    <row r="82380" spans="1:1">
      <c r="A82380"/>
    </row>
    <row r="82381" spans="1:1">
      <c r="A82381"/>
    </row>
    <row r="82382" spans="1:1">
      <c r="A82382"/>
    </row>
    <row r="82383" spans="1:1">
      <c r="A82383"/>
    </row>
    <row r="82384" spans="1:1">
      <c r="A82384"/>
    </row>
    <row r="82385" spans="1:1">
      <c r="A82385"/>
    </row>
    <row r="82386" spans="1:1">
      <c r="A82386"/>
    </row>
    <row r="82387" spans="1:1">
      <c r="A82387"/>
    </row>
    <row r="82388" spans="1:1">
      <c r="A82388"/>
    </row>
    <row r="82389" spans="1:1">
      <c r="A82389"/>
    </row>
    <row r="82390" spans="1:1">
      <c r="A82390"/>
    </row>
    <row r="82391" spans="1:1">
      <c r="A82391"/>
    </row>
    <row r="82392" spans="1:1">
      <c r="A82392"/>
    </row>
    <row r="82393" spans="1:1">
      <c r="A82393"/>
    </row>
    <row r="82394" spans="1:1">
      <c r="A82394"/>
    </row>
    <row r="82395" spans="1:1">
      <c r="A82395"/>
    </row>
    <row r="82396" spans="1:1">
      <c r="A82396"/>
    </row>
    <row r="82397" spans="1:1">
      <c r="A82397"/>
    </row>
    <row r="82398" spans="1:1">
      <c r="A82398"/>
    </row>
    <row r="82399" spans="1:1">
      <c r="A82399"/>
    </row>
    <row r="82400" spans="1:1">
      <c r="A82400"/>
    </row>
    <row r="82401" spans="1:1">
      <c r="A82401"/>
    </row>
    <row r="82402" spans="1:1">
      <c r="A82402"/>
    </row>
    <row r="82403" spans="1:1">
      <c r="A82403"/>
    </row>
    <row r="82404" spans="1:1">
      <c r="A82404"/>
    </row>
    <row r="82405" spans="1:1">
      <c r="A82405"/>
    </row>
    <row r="82406" spans="1:1">
      <c r="A82406"/>
    </row>
    <row r="82407" spans="1:1">
      <c r="A82407"/>
    </row>
    <row r="82408" spans="1:1">
      <c r="A82408"/>
    </row>
    <row r="82409" spans="1:1">
      <c r="A82409"/>
    </row>
    <row r="82410" spans="1:1">
      <c r="A82410"/>
    </row>
    <row r="82411" spans="1:1">
      <c r="A82411"/>
    </row>
    <row r="82412" spans="1:1">
      <c r="A82412"/>
    </row>
    <row r="82413" spans="1:1">
      <c r="A82413"/>
    </row>
    <row r="82414" spans="1:1">
      <c r="A82414"/>
    </row>
    <row r="82415" spans="1:1">
      <c r="A82415"/>
    </row>
    <row r="82416" spans="1:1">
      <c r="A82416"/>
    </row>
    <row r="82417" spans="1:1">
      <c r="A82417"/>
    </row>
    <row r="82418" spans="1:1">
      <c r="A82418"/>
    </row>
    <row r="82419" spans="1:1">
      <c r="A82419"/>
    </row>
    <row r="82420" spans="1:1">
      <c r="A82420"/>
    </row>
    <row r="82421" spans="1:1">
      <c r="A82421"/>
    </row>
    <row r="82422" spans="1:1">
      <c r="A82422"/>
    </row>
    <row r="82423" spans="1:1">
      <c r="A82423"/>
    </row>
    <row r="82424" spans="1:1">
      <c r="A82424"/>
    </row>
    <row r="82425" spans="1:1">
      <c r="A82425"/>
    </row>
    <row r="82426" spans="1:1">
      <c r="A82426"/>
    </row>
    <row r="82427" spans="1:1">
      <c r="A82427"/>
    </row>
    <row r="82428" spans="1:1">
      <c r="A82428"/>
    </row>
    <row r="82429" spans="1:1">
      <c r="A82429"/>
    </row>
    <row r="82430" spans="1:1">
      <c r="A82430"/>
    </row>
    <row r="82431" spans="1:1">
      <c r="A82431"/>
    </row>
    <row r="82432" spans="1:1">
      <c r="A82432"/>
    </row>
    <row r="82433" spans="1:1">
      <c r="A82433"/>
    </row>
    <row r="82434" spans="1:1">
      <c r="A82434"/>
    </row>
    <row r="82435" spans="1:1">
      <c r="A82435"/>
    </row>
    <row r="82436" spans="1:1">
      <c r="A82436"/>
    </row>
    <row r="82437" spans="1:1">
      <c r="A82437"/>
    </row>
    <row r="82438" spans="1:1">
      <c r="A82438"/>
    </row>
    <row r="82439" spans="1:1">
      <c r="A82439"/>
    </row>
    <row r="82440" spans="1:1">
      <c r="A82440"/>
    </row>
    <row r="82441" spans="1:1">
      <c r="A82441"/>
    </row>
    <row r="82442" spans="1:1">
      <c r="A82442"/>
    </row>
    <row r="82443" spans="1:1">
      <c r="A82443"/>
    </row>
    <row r="82444" spans="1:1">
      <c r="A82444"/>
    </row>
    <row r="82445" spans="1:1">
      <c r="A82445"/>
    </row>
    <row r="82446" spans="1:1">
      <c r="A82446"/>
    </row>
    <row r="82447" spans="1:1">
      <c r="A82447"/>
    </row>
    <row r="82448" spans="1:1">
      <c r="A82448"/>
    </row>
    <row r="82449" spans="1:1">
      <c r="A82449"/>
    </row>
    <row r="82450" spans="1:1">
      <c r="A82450"/>
    </row>
    <row r="82451" spans="1:1">
      <c r="A82451"/>
    </row>
    <row r="82452" spans="1:1">
      <c r="A82452"/>
    </row>
    <row r="82453" spans="1:1">
      <c r="A82453"/>
    </row>
    <row r="82454" spans="1:1">
      <c r="A82454"/>
    </row>
    <row r="82455" spans="1:1">
      <c r="A82455"/>
    </row>
    <row r="82456" spans="1:1">
      <c r="A82456"/>
    </row>
    <row r="82457" spans="1:1">
      <c r="A82457"/>
    </row>
    <row r="82458" spans="1:1">
      <c r="A82458"/>
    </row>
    <row r="82459" spans="1:1">
      <c r="A82459"/>
    </row>
    <row r="82460" spans="1:1">
      <c r="A82460"/>
    </row>
    <row r="82461" spans="1:1">
      <c r="A82461"/>
    </row>
    <row r="82462" spans="1:1">
      <c r="A82462"/>
    </row>
    <row r="82463" spans="1:1">
      <c r="A82463"/>
    </row>
    <row r="82464" spans="1:1">
      <c r="A82464"/>
    </row>
    <row r="82465" spans="1:1">
      <c r="A82465"/>
    </row>
    <row r="82466" spans="1:1">
      <c r="A82466"/>
    </row>
    <row r="82467" spans="1:1">
      <c r="A82467"/>
    </row>
    <row r="82468" spans="1:1">
      <c r="A82468"/>
    </row>
    <row r="82469" spans="1:1">
      <c r="A82469"/>
    </row>
    <row r="82470" spans="1:1">
      <c r="A82470"/>
    </row>
    <row r="82471" spans="1:1">
      <c r="A82471"/>
    </row>
    <row r="82472" spans="1:1">
      <c r="A82472"/>
    </row>
    <row r="82473" spans="1:1">
      <c r="A82473"/>
    </row>
    <row r="82474" spans="1:1">
      <c r="A82474"/>
    </row>
    <row r="82475" spans="1:1">
      <c r="A82475"/>
    </row>
    <row r="82476" spans="1:1">
      <c r="A82476"/>
    </row>
    <row r="82477" spans="1:1">
      <c r="A82477"/>
    </row>
    <row r="82478" spans="1:1">
      <c r="A82478"/>
    </row>
    <row r="82479" spans="1:1">
      <c r="A82479"/>
    </row>
    <row r="82480" spans="1:1">
      <c r="A82480"/>
    </row>
    <row r="82481" spans="1:1">
      <c r="A82481"/>
    </row>
    <row r="82482" spans="1:1">
      <c r="A82482"/>
    </row>
    <row r="82483" spans="1:1">
      <c r="A82483"/>
    </row>
    <row r="82484" spans="1:1">
      <c r="A82484"/>
    </row>
    <row r="82485" spans="1:1">
      <c r="A82485"/>
    </row>
    <row r="82486" spans="1:1">
      <c r="A82486"/>
    </row>
    <row r="82487" spans="1:1">
      <c r="A82487"/>
    </row>
    <row r="82488" spans="1:1">
      <c r="A82488"/>
    </row>
    <row r="82489" spans="1:1">
      <c r="A82489"/>
    </row>
    <row r="82490" spans="1:1">
      <c r="A82490"/>
    </row>
    <row r="82491" spans="1:1">
      <c r="A82491"/>
    </row>
    <row r="82492" spans="1:1">
      <c r="A82492"/>
    </row>
    <row r="82493" spans="1:1">
      <c r="A82493"/>
    </row>
    <row r="82494" spans="1:1">
      <c r="A82494"/>
    </row>
    <row r="82495" spans="1:1">
      <c r="A82495"/>
    </row>
    <row r="82496" spans="1:1">
      <c r="A82496"/>
    </row>
    <row r="82497" spans="1:1">
      <c r="A82497"/>
    </row>
    <row r="82498" spans="1:1">
      <c r="A82498"/>
    </row>
    <row r="82499" spans="1:1">
      <c r="A82499"/>
    </row>
    <row r="82500" spans="1:1">
      <c r="A82500"/>
    </row>
    <row r="82501" spans="1:1">
      <c r="A82501"/>
    </row>
    <row r="82502" spans="1:1">
      <c r="A82502"/>
    </row>
    <row r="82503" spans="1:1">
      <c r="A82503"/>
    </row>
    <row r="82504" spans="1:1">
      <c r="A82504"/>
    </row>
    <row r="82505" spans="1:1">
      <c r="A82505"/>
    </row>
    <row r="82506" spans="1:1">
      <c r="A82506"/>
    </row>
    <row r="82507" spans="1:1">
      <c r="A82507"/>
    </row>
    <row r="82508" spans="1:1">
      <c r="A82508"/>
    </row>
    <row r="82509" spans="1:1">
      <c r="A82509"/>
    </row>
    <row r="82510" spans="1:1">
      <c r="A82510"/>
    </row>
    <row r="82511" spans="1:1">
      <c r="A82511"/>
    </row>
    <row r="82512" spans="1:1">
      <c r="A82512"/>
    </row>
    <row r="82513" spans="1:1">
      <c r="A82513"/>
    </row>
    <row r="82514" spans="1:1">
      <c r="A82514"/>
    </row>
    <row r="82515" spans="1:1">
      <c r="A82515"/>
    </row>
    <row r="82516" spans="1:1">
      <c r="A82516"/>
    </row>
    <row r="82517" spans="1:1">
      <c r="A82517"/>
    </row>
    <row r="82518" spans="1:1">
      <c r="A82518"/>
    </row>
    <row r="82519" spans="1:1">
      <c r="A82519"/>
    </row>
    <row r="82520" spans="1:1">
      <c r="A82520"/>
    </row>
    <row r="82521" spans="1:1">
      <c r="A82521"/>
    </row>
    <row r="82522" spans="1:1">
      <c r="A82522"/>
    </row>
    <row r="82523" spans="1:1">
      <c r="A82523"/>
    </row>
    <row r="82524" spans="1:1">
      <c r="A82524"/>
    </row>
    <row r="82525" spans="1:1">
      <c r="A82525"/>
    </row>
    <row r="82526" spans="1:1">
      <c r="A82526"/>
    </row>
    <row r="82527" spans="1:1">
      <c r="A82527"/>
    </row>
    <row r="82528" spans="1:1">
      <c r="A82528"/>
    </row>
    <row r="82529" spans="1:1">
      <c r="A82529"/>
    </row>
    <row r="82530" spans="1:1">
      <c r="A82530"/>
    </row>
    <row r="82531" spans="1:1">
      <c r="A82531"/>
    </row>
    <row r="82532" spans="1:1">
      <c r="A82532"/>
    </row>
    <row r="82533" spans="1:1">
      <c r="A82533"/>
    </row>
    <row r="82534" spans="1:1">
      <c r="A82534"/>
    </row>
    <row r="82535" spans="1:1">
      <c r="A82535"/>
    </row>
    <row r="82536" spans="1:1">
      <c r="A82536"/>
    </row>
    <row r="82537" spans="1:1">
      <c r="A82537"/>
    </row>
    <row r="82538" spans="1:1">
      <c r="A82538"/>
    </row>
    <row r="82539" spans="1:1">
      <c r="A82539"/>
    </row>
    <row r="82540" spans="1:1">
      <c r="A82540"/>
    </row>
    <row r="82541" spans="1:1">
      <c r="A82541"/>
    </row>
    <row r="82542" spans="1:1">
      <c r="A82542"/>
    </row>
    <row r="82543" spans="1:1">
      <c r="A82543"/>
    </row>
    <row r="82544" spans="1:1">
      <c r="A82544"/>
    </row>
    <row r="82545" spans="1:1">
      <c r="A82545"/>
    </row>
    <row r="82546" spans="1:1">
      <c r="A82546"/>
    </row>
    <row r="82547" spans="1:1">
      <c r="A82547"/>
    </row>
    <row r="82548" spans="1:1">
      <c r="A82548"/>
    </row>
    <row r="82549" spans="1:1">
      <c r="A82549"/>
    </row>
    <row r="82550" spans="1:1">
      <c r="A82550"/>
    </row>
    <row r="82551" spans="1:1">
      <c r="A82551"/>
    </row>
    <row r="82552" spans="1:1">
      <c r="A82552"/>
    </row>
    <row r="82553" spans="1:1">
      <c r="A82553"/>
    </row>
    <row r="82554" spans="1:1">
      <c r="A82554"/>
    </row>
    <row r="82555" spans="1:1">
      <c r="A82555"/>
    </row>
    <row r="82556" spans="1:1">
      <c r="A82556"/>
    </row>
    <row r="82557" spans="1:1">
      <c r="A82557"/>
    </row>
    <row r="82558" spans="1:1">
      <c r="A82558"/>
    </row>
    <row r="82559" spans="1:1">
      <c r="A82559"/>
    </row>
    <row r="82560" spans="1:1">
      <c r="A82560"/>
    </row>
    <row r="82561" spans="1:1">
      <c r="A82561"/>
    </row>
    <row r="82562" spans="1:1">
      <c r="A82562"/>
    </row>
    <row r="82563" spans="1:1">
      <c r="A82563"/>
    </row>
    <row r="82564" spans="1:1">
      <c r="A82564"/>
    </row>
    <row r="82565" spans="1:1">
      <c r="A82565"/>
    </row>
    <row r="82566" spans="1:1">
      <c r="A82566"/>
    </row>
    <row r="82567" spans="1:1">
      <c r="A82567"/>
    </row>
    <row r="82568" spans="1:1">
      <c r="A82568"/>
    </row>
    <row r="82569" spans="1:1">
      <c r="A82569"/>
    </row>
    <row r="82570" spans="1:1">
      <c r="A82570"/>
    </row>
    <row r="82571" spans="1:1">
      <c r="A82571"/>
    </row>
    <row r="82572" spans="1:1">
      <c r="A82572"/>
    </row>
    <row r="82573" spans="1:1">
      <c r="A82573"/>
    </row>
    <row r="82574" spans="1:1">
      <c r="A82574"/>
    </row>
    <row r="82575" spans="1:1">
      <c r="A82575"/>
    </row>
    <row r="82576" spans="1:1">
      <c r="A82576"/>
    </row>
    <row r="82577" spans="1:1">
      <c r="A82577"/>
    </row>
    <row r="82578" spans="1:1">
      <c r="A82578"/>
    </row>
    <row r="82579" spans="1:1">
      <c r="A82579"/>
    </row>
    <row r="82580" spans="1:1">
      <c r="A82580"/>
    </row>
    <row r="82581" spans="1:1">
      <c r="A82581"/>
    </row>
    <row r="82582" spans="1:1">
      <c r="A82582"/>
    </row>
    <row r="82583" spans="1:1">
      <c r="A82583"/>
    </row>
    <row r="82584" spans="1:1">
      <c r="A82584"/>
    </row>
    <row r="82585" spans="1:1">
      <c r="A82585"/>
    </row>
    <row r="82586" spans="1:1">
      <c r="A82586"/>
    </row>
    <row r="82587" spans="1:1">
      <c r="A82587"/>
    </row>
    <row r="82588" spans="1:1">
      <c r="A82588"/>
    </row>
    <row r="82589" spans="1:1">
      <c r="A82589"/>
    </row>
    <row r="82590" spans="1:1">
      <c r="A82590"/>
    </row>
    <row r="82591" spans="1:1">
      <c r="A82591"/>
    </row>
    <row r="82592" spans="1:1">
      <c r="A82592"/>
    </row>
    <row r="82593" spans="1:1">
      <c r="A82593"/>
    </row>
    <row r="82594" spans="1:1">
      <c r="A82594"/>
    </row>
    <row r="82595" spans="1:1">
      <c r="A82595"/>
    </row>
    <row r="82596" spans="1:1">
      <c r="A82596"/>
    </row>
    <row r="82597" spans="1:1">
      <c r="A82597"/>
    </row>
    <row r="82598" spans="1:1">
      <c r="A82598"/>
    </row>
    <row r="82599" spans="1:1">
      <c r="A82599"/>
    </row>
    <row r="82600" spans="1:1">
      <c r="A82600"/>
    </row>
    <row r="82601" spans="1:1">
      <c r="A82601"/>
    </row>
    <row r="82602" spans="1:1">
      <c r="A82602"/>
    </row>
    <row r="82603" spans="1:1">
      <c r="A82603"/>
    </row>
    <row r="82604" spans="1:1">
      <c r="A82604"/>
    </row>
    <row r="82605" spans="1:1">
      <c r="A82605"/>
    </row>
    <row r="82606" spans="1:1">
      <c r="A82606"/>
    </row>
    <row r="82607" spans="1:1">
      <c r="A82607"/>
    </row>
    <row r="82608" spans="1:1">
      <c r="A82608"/>
    </row>
    <row r="82609" spans="1:1">
      <c r="A82609"/>
    </row>
    <row r="82610" spans="1:1">
      <c r="A82610"/>
    </row>
    <row r="82611" spans="1:1">
      <c r="A82611"/>
    </row>
    <row r="82612" spans="1:1">
      <c r="A82612"/>
    </row>
    <row r="82613" spans="1:1">
      <c r="A82613"/>
    </row>
    <row r="82614" spans="1:1">
      <c r="A82614"/>
    </row>
    <row r="82615" spans="1:1">
      <c r="A82615"/>
    </row>
    <row r="82616" spans="1:1">
      <c r="A82616"/>
    </row>
    <row r="82617" spans="1:1">
      <c r="A82617"/>
    </row>
    <row r="82618" spans="1:1">
      <c r="A82618"/>
    </row>
    <row r="82619" spans="1:1">
      <c r="A82619"/>
    </row>
    <row r="82620" spans="1:1">
      <c r="A82620"/>
    </row>
    <row r="82621" spans="1:1">
      <c r="A82621"/>
    </row>
    <row r="82622" spans="1:1">
      <c r="A82622"/>
    </row>
    <row r="82623" spans="1:1">
      <c r="A82623"/>
    </row>
    <row r="82624" spans="1:1">
      <c r="A82624"/>
    </row>
    <row r="82625" spans="1:1">
      <c r="A82625"/>
    </row>
    <row r="82626" spans="1:1">
      <c r="A82626"/>
    </row>
    <row r="82627" spans="1:1">
      <c r="A82627"/>
    </row>
    <row r="82628" spans="1:1">
      <c r="A82628"/>
    </row>
    <row r="82629" spans="1:1">
      <c r="A82629"/>
    </row>
    <row r="82630" spans="1:1">
      <c r="A82630"/>
    </row>
    <row r="82631" spans="1:1">
      <c r="A82631"/>
    </row>
    <row r="82632" spans="1:1">
      <c r="A82632"/>
    </row>
    <row r="82633" spans="1:1">
      <c r="A82633"/>
    </row>
    <row r="82634" spans="1:1">
      <c r="A82634"/>
    </row>
    <row r="82635" spans="1:1">
      <c r="A82635"/>
    </row>
    <row r="82636" spans="1:1">
      <c r="A82636"/>
    </row>
    <row r="82637" spans="1:1">
      <c r="A82637"/>
    </row>
    <row r="82638" spans="1:1">
      <c r="A82638"/>
    </row>
    <row r="82639" spans="1:1">
      <c r="A82639"/>
    </row>
    <row r="82640" spans="1:1">
      <c r="A82640"/>
    </row>
    <row r="82641" spans="1:1">
      <c r="A82641"/>
    </row>
    <row r="82642" spans="1:1">
      <c r="A82642"/>
    </row>
    <row r="82643" spans="1:1">
      <c r="A82643"/>
    </row>
    <row r="82644" spans="1:1">
      <c r="A82644"/>
    </row>
    <row r="82645" spans="1:1">
      <c r="A82645"/>
    </row>
    <row r="82646" spans="1:1">
      <c r="A82646"/>
    </row>
    <row r="82647" spans="1:1">
      <c r="A82647"/>
    </row>
    <row r="82648" spans="1:1">
      <c r="A82648"/>
    </row>
    <row r="82649" spans="1:1">
      <c r="A82649"/>
    </row>
    <row r="82650" spans="1:1">
      <c r="A82650"/>
    </row>
    <row r="82651" spans="1:1">
      <c r="A82651"/>
    </row>
    <row r="82652" spans="1:1">
      <c r="A82652"/>
    </row>
    <row r="82653" spans="1:1">
      <c r="A82653"/>
    </row>
    <row r="82654" spans="1:1">
      <c r="A82654"/>
    </row>
    <row r="82655" spans="1:1">
      <c r="A82655"/>
    </row>
    <row r="82656" spans="1:1">
      <c r="A82656"/>
    </row>
    <row r="82657" spans="1:1">
      <c r="A82657"/>
    </row>
    <row r="82658" spans="1:1">
      <c r="A82658"/>
    </row>
    <row r="82659" spans="1:1">
      <c r="A82659"/>
    </row>
    <row r="82660" spans="1:1">
      <c r="A82660"/>
    </row>
    <row r="82661" spans="1:1">
      <c r="A82661"/>
    </row>
    <row r="82662" spans="1:1">
      <c r="A82662"/>
    </row>
    <row r="82663" spans="1:1">
      <c r="A82663"/>
    </row>
    <row r="82664" spans="1:1">
      <c r="A82664"/>
    </row>
    <row r="82665" spans="1:1">
      <c r="A82665"/>
    </row>
    <row r="82666" spans="1:1">
      <c r="A82666"/>
    </row>
    <row r="82667" spans="1:1">
      <c r="A82667"/>
    </row>
    <row r="82668" spans="1:1">
      <c r="A82668"/>
    </row>
    <row r="82669" spans="1:1">
      <c r="A82669"/>
    </row>
    <row r="82670" spans="1:1">
      <c r="A82670"/>
    </row>
    <row r="82671" spans="1:1">
      <c r="A82671"/>
    </row>
    <row r="82672" spans="1:1">
      <c r="A82672"/>
    </row>
    <row r="82673" spans="1:1">
      <c r="A82673"/>
    </row>
    <row r="82674" spans="1:1">
      <c r="A82674"/>
    </row>
    <row r="82675" spans="1:1">
      <c r="A82675"/>
    </row>
    <row r="82676" spans="1:1">
      <c r="A82676"/>
    </row>
    <row r="82677" spans="1:1">
      <c r="A82677"/>
    </row>
    <row r="82678" spans="1:1">
      <c r="A82678"/>
    </row>
    <row r="82679" spans="1:1">
      <c r="A82679"/>
    </row>
    <row r="82680" spans="1:1">
      <c r="A82680"/>
    </row>
    <row r="82681" spans="1:1">
      <c r="A82681"/>
    </row>
    <row r="82682" spans="1:1">
      <c r="A82682"/>
    </row>
    <row r="82683" spans="1:1">
      <c r="A82683"/>
    </row>
    <row r="82684" spans="1:1">
      <c r="A82684"/>
    </row>
    <row r="82685" spans="1:1">
      <c r="A82685"/>
    </row>
    <row r="82686" spans="1:1">
      <c r="A82686"/>
    </row>
    <row r="82687" spans="1:1">
      <c r="A82687"/>
    </row>
    <row r="82688" spans="1:1">
      <c r="A82688"/>
    </row>
    <row r="82689" spans="1:1">
      <c r="A82689"/>
    </row>
    <row r="82690" spans="1:1">
      <c r="A82690"/>
    </row>
    <row r="82691" spans="1:1">
      <c r="A82691"/>
    </row>
    <row r="82692" spans="1:1">
      <c r="A82692"/>
    </row>
    <row r="82693" spans="1:1">
      <c r="A82693"/>
    </row>
    <row r="82694" spans="1:1">
      <c r="A82694"/>
    </row>
    <row r="82695" spans="1:1">
      <c r="A82695"/>
    </row>
    <row r="82696" spans="1:1">
      <c r="A82696"/>
    </row>
    <row r="82697" spans="1:1">
      <c r="A82697"/>
    </row>
    <row r="82698" spans="1:1">
      <c r="A82698"/>
    </row>
    <row r="82699" spans="1:1">
      <c r="A82699"/>
    </row>
    <row r="82700" spans="1:1">
      <c r="A82700"/>
    </row>
    <row r="82701" spans="1:1">
      <c r="A82701"/>
    </row>
    <row r="82702" spans="1:1">
      <c r="A82702"/>
    </row>
    <row r="82703" spans="1:1">
      <c r="A82703"/>
    </row>
    <row r="82704" spans="1:1">
      <c r="A82704"/>
    </row>
    <row r="82705" spans="1:1">
      <c r="A82705"/>
    </row>
    <row r="82706" spans="1:1">
      <c r="A82706"/>
    </row>
    <row r="82707" spans="1:1">
      <c r="A82707"/>
    </row>
    <row r="82708" spans="1:1">
      <c r="A82708"/>
    </row>
    <row r="82709" spans="1:1">
      <c r="A82709"/>
    </row>
    <row r="82710" spans="1:1">
      <c r="A82710"/>
    </row>
    <row r="82711" spans="1:1">
      <c r="A82711"/>
    </row>
    <row r="82712" spans="1:1">
      <c r="A82712"/>
    </row>
    <row r="82713" spans="1:1">
      <c r="A82713"/>
    </row>
    <row r="82714" spans="1:1">
      <c r="A82714"/>
    </row>
    <row r="82715" spans="1:1">
      <c r="A82715"/>
    </row>
    <row r="82716" spans="1:1">
      <c r="A82716"/>
    </row>
    <row r="82717" spans="1:1">
      <c r="A82717"/>
    </row>
    <row r="82718" spans="1:1">
      <c r="A82718"/>
    </row>
    <row r="82719" spans="1:1">
      <c r="A82719"/>
    </row>
    <row r="82720" spans="1:1">
      <c r="A82720"/>
    </row>
    <row r="82721" spans="1:1">
      <c r="A82721"/>
    </row>
    <row r="82722" spans="1:1">
      <c r="A82722"/>
    </row>
    <row r="82723" spans="1:1">
      <c r="A82723"/>
    </row>
    <row r="82724" spans="1:1">
      <c r="A82724"/>
    </row>
    <row r="82725" spans="1:1">
      <c r="A82725"/>
    </row>
    <row r="82726" spans="1:1">
      <c r="A82726"/>
    </row>
    <row r="82727" spans="1:1">
      <c r="A82727"/>
    </row>
    <row r="82728" spans="1:1">
      <c r="A82728"/>
    </row>
    <row r="82729" spans="1:1">
      <c r="A82729"/>
    </row>
    <row r="82730" spans="1:1">
      <c r="A82730"/>
    </row>
    <row r="82731" spans="1:1">
      <c r="A82731"/>
    </row>
    <row r="82732" spans="1:1">
      <c r="A82732"/>
    </row>
    <row r="82733" spans="1:1">
      <c r="A82733"/>
    </row>
    <row r="82734" spans="1:1">
      <c r="A82734"/>
    </row>
    <row r="82735" spans="1:1">
      <c r="A82735"/>
    </row>
    <row r="82736" spans="1:1">
      <c r="A82736"/>
    </row>
    <row r="82737" spans="1:1">
      <c r="A82737"/>
    </row>
    <row r="82738" spans="1:1">
      <c r="A82738"/>
    </row>
    <row r="82739" spans="1:1">
      <c r="A82739"/>
    </row>
    <row r="82740" spans="1:1">
      <c r="A82740"/>
    </row>
    <row r="82741" spans="1:1">
      <c r="A82741"/>
    </row>
    <row r="82742" spans="1:1">
      <c r="A82742"/>
    </row>
    <row r="82743" spans="1:1">
      <c r="A82743"/>
    </row>
    <row r="82744" spans="1:1">
      <c r="A82744"/>
    </row>
    <row r="82745" spans="1:1">
      <c r="A82745"/>
    </row>
    <row r="82746" spans="1:1">
      <c r="A82746"/>
    </row>
    <row r="82747" spans="1:1">
      <c r="A82747"/>
    </row>
    <row r="82748" spans="1:1">
      <c r="A82748"/>
    </row>
    <row r="82749" spans="1:1">
      <c r="A82749"/>
    </row>
    <row r="82750" spans="1:1">
      <c r="A82750"/>
    </row>
    <row r="82751" spans="1:1">
      <c r="A82751"/>
    </row>
    <row r="82752" spans="1:1">
      <c r="A82752"/>
    </row>
    <row r="82753" spans="1:1">
      <c r="A82753"/>
    </row>
    <row r="82754" spans="1:1">
      <c r="A82754"/>
    </row>
    <row r="82755" spans="1:1">
      <c r="A82755"/>
    </row>
    <row r="82756" spans="1:1">
      <c r="A82756"/>
    </row>
    <row r="82757" spans="1:1">
      <c r="A82757"/>
    </row>
    <row r="82758" spans="1:1">
      <c r="A82758"/>
    </row>
    <row r="82759" spans="1:1">
      <c r="A82759"/>
    </row>
    <row r="82760" spans="1:1">
      <c r="A82760"/>
    </row>
    <row r="82761" spans="1:1">
      <c r="A82761"/>
    </row>
    <row r="82762" spans="1:1">
      <c r="A82762"/>
    </row>
    <row r="82763" spans="1:1">
      <c r="A82763"/>
    </row>
    <row r="82764" spans="1:1">
      <c r="A82764"/>
    </row>
    <row r="82765" spans="1:1">
      <c r="A82765"/>
    </row>
    <row r="82766" spans="1:1">
      <c r="A82766"/>
    </row>
    <row r="82767" spans="1:1">
      <c r="A82767"/>
    </row>
    <row r="82768" spans="1:1">
      <c r="A82768"/>
    </row>
    <row r="82769" spans="1:1">
      <c r="A82769"/>
    </row>
    <row r="82770" spans="1:1">
      <c r="A82770"/>
    </row>
    <row r="82771" spans="1:1">
      <c r="A82771"/>
    </row>
    <row r="82772" spans="1:1">
      <c r="A82772"/>
    </row>
    <row r="82773" spans="1:1">
      <c r="A82773"/>
    </row>
    <row r="82774" spans="1:1">
      <c r="A82774"/>
    </row>
    <row r="82775" spans="1:1">
      <c r="A82775"/>
    </row>
    <row r="82776" spans="1:1">
      <c r="A82776"/>
    </row>
    <row r="82777" spans="1:1">
      <c r="A82777"/>
    </row>
    <row r="82778" spans="1:1">
      <c r="A82778"/>
    </row>
    <row r="82779" spans="1:1">
      <c r="A82779"/>
    </row>
    <row r="82780" spans="1:1">
      <c r="A82780"/>
    </row>
    <row r="82781" spans="1:1">
      <c r="A82781"/>
    </row>
    <row r="82782" spans="1:1">
      <c r="A82782"/>
    </row>
    <row r="82783" spans="1:1">
      <c r="A82783"/>
    </row>
    <row r="82784" spans="1:1">
      <c r="A82784"/>
    </row>
    <row r="82785" spans="1:1">
      <c r="A82785"/>
    </row>
    <row r="82786" spans="1:1">
      <c r="A82786"/>
    </row>
    <row r="82787" spans="1:1">
      <c r="A82787"/>
    </row>
    <row r="82788" spans="1:1">
      <c r="A82788"/>
    </row>
    <row r="82789" spans="1:1">
      <c r="A82789"/>
    </row>
    <row r="82790" spans="1:1">
      <c r="A82790"/>
    </row>
    <row r="82791" spans="1:1">
      <c r="A82791"/>
    </row>
    <row r="82792" spans="1:1">
      <c r="A82792"/>
    </row>
    <row r="82793" spans="1:1">
      <c r="A82793"/>
    </row>
    <row r="82794" spans="1:1">
      <c r="A82794"/>
    </row>
    <row r="82795" spans="1:1">
      <c r="A82795"/>
    </row>
    <row r="82796" spans="1:1">
      <c r="A82796"/>
    </row>
    <row r="82797" spans="1:1">
      <c r="A82797"/>
    </row>
    <row r="82798" spans="1:1">
      <c r="A82798"/>
    </row>
    <row r="82799" spans="1:1">
      <c r="A82799"/>
    </row>
    <row r="82800" spans="1:1">
      <c r="A82800"/>
    </row>
    <row r="82801" spans="1:1">
      <c r="A82801"/>
    </row>
    <row r="82802" spans="1:1">
      <c r="A82802"/>
    </row>
    <row r="82803" spans="1:1">
      <c r="A82803"/>
    </row>
    <row r="82804" spans="1:1">
      <c r="A82804"/>
    </row>
    <row r="82805" spans="1:1">
      <c r="A82805"/>
    </row>
    <row r="82806" spans="1:1">
      <c r="A82806"/>
    </row>
    <row r="82807" spans="1:1">
      <c r="A82807"/>
    </row>
    <row r="82808" spans="1:1">
      <c r="A82808"/>
    </row>
    <row r="82809" spans="1:1">
      <c r="A82809"/>
    </row>
    <row r="82810" spans="1:1">
      <c r="A82810"/>
    </row>
    <row r="82811" spans="1:1">
      <c r="A82811"/>
    </row>
    <row r="82812" spans="1:1">
      <c r="A82812"/>
    </row>
    <row r="82813" spans="1:1">
      <c r="A82813"/>
    </row>
    <row r="82814" spans="1:1">
      <c r="A82814"/>
    </row>
    <row r="82815" spans="1:1">
      <c r="A82815"/>
    </row>
    <row r="82816" spans="1:1">
      <c r="A82816"/>
    </row>
    <row r="82817" spans="1:1">
      <c r="A82817"/>
    </row>
    <row r="82818" spans="1:1">
      <c r="A82818"/>
    </row>
    <row r="82819" spans="1:1">
      <c r="A82819"/>
    </row>
    <row r="82820" spans="1:1">
      <c r="A82820"/>
    </row>
    <row r="82821" spans="1:1">
      <c r="A82821"/>
    </row>
    <row r="82822" spans="1:1">
      <c r="A82822"/>
    </row>
    <row r="82823" spans="1:1">
      <c r="A82823"/>
    </row>
    <row r="82824" spans="1:1">
      <c r="A82824"/>
    </row>
    <row r="82825" spans="1:1">
      <c r="A82825"/>
    </row>
    <row r="82826" spans="1:1">
      <c r="A82826"/>
    </row>
    <row r="82827" spans="1:1">
      <c r="A82827"/>
    </row>
    <row r="82828" spans="1:1">
      <c r="A82828"/>
    </row>
    <row r="82829" spans="1:1">
      <c r="A82829"/>
    </row>
    <row r="82830" spans="1:1">
      <c r="A82830"/>
    </row>
    <row r="82831" spans="1:1">
      <c r="A82831"/>
    </row>
    <row r="82832" spans="1:1">
      <c r="A82832"/>
    </row>
    <row r="82833" spans="1:1">
      <c r="A82833"/>
    </row>
    <row r="82834" spans="1:1">
      <c r="A82834"/>
    </row>
    <row r="82835" spans="1:1">
      <c r="A82835"/>
    </row>
    <row r="82836" spans="1:1">
      <c r="A82836"/>
    </row>
    <row r="82837" spans="1:1">
      <c r="A82837"/>
    </row>
    <row r="82838" spans="1:1">
      <c r="A82838"/>
    </row>
    <row r="82839" spans="1:1">
      <c r="A82839"/>
    </row>
    <row r="82840" spans="1:1">
      <c r="A82840"/>
    </row>
    <row r="82841" spans="1:1">
      <c r="A82841"/>
    </row>
    <row r="82842" spans="1:1">
      <c r="A82842"/>
    </row>
    <row r="82843" spans="1:1">
      <c r="A82843"/>
    </row>
    <row r="82844" spans="1:1">
      <c r="A82844"/>
    </row>
    <row r="82845" spans="1:1">
      <c r="A82845"/>
    </row>
    <row r="82846" spans="1:1">
      <c r="A82846"/>
    </row>
    <row r="82847" spans="1:1">
      <c r="A82847"/>
    </row>
    <row r="82848" spans="1:1">
      <c r="A82848"/>
    </row>
    <row r="82849" spans="1:1">
      <c r="A82849"/>
    </row>
    <row r="82850" spans="1:1">
      <c r="A82850"/>
    </row>
    <row r="82851" spans="1:1">
      <c r="A82851"/>
    </row>
    <row r="82852" spans="1:1">
      <c r="A82852"/>
    </row>
    <row r="82853" spans="1:1">
      <c r="A82853"/>
    </row>
    <row r="82854" spans="1:1">
      <c r="A82854"/>
    </row>
    <row r="82855" spans="1:1">
      <c r="A82855"/>
    </row>
    <row r="82856" spans="1:1">
      <c r="A82856"/>
    </row>
    <row r="82857" spans="1:1">
      <c r="A82857"/>
    </row>
    <row r="82858" spans="1:1">
      <c r="A82858"/>
    </row>
    <row r="82859" spans="1:1">
      <c r="A82859"/>
    </row>
    <row r="82860" spans="1:1">
      <c r="A82860"/>
    </row>
    <row r="82861" spans="1:1">
      <c r="A82861"/>
    </row>
    <row r="82862" spans="1:1">
      <c r="A82862"/>
    </row>
    <row r="82863" spans="1:1">
      <c r="A82863"/>
    </row>
    <row r="82864" spans="1:1">
      <c r="A82864"/>
    </row>
    <row r="82865" spans="1:1">
      <c r="A82865"/>
    </row>
    <row r="82866" spans="1:1">
      <c r="A82866"/>
    </row>
    <row r="82867" spans="1:1">
      <c r="A82867"/>
    </row>
    <row r="82868" spans="1:1">
      <c r="A82868"/>
    </row>
    <row r="82869" spans="1:1">
      <c r="A82869"/>
    </row>
    <row r="82870" spans="1:1">
      <c r="A82870"/>
    </row>
    <row r="82871" spans="1:1">
      <c r="A82871"/>
    </row>
    <row r="82872" spans="1:1">
      <c r="A82872"/>
    </row>
    <row r="82873" spans="1:1">
      <c r="A82873"/>
    </row>
    <row r="82874" spans="1:1">
      <c r="A82874"/>
    </row>
    <row r="82875" spans="1:1">
      <c r="A82875"/>
    </row>
    <row r="82876" spans="1:1">
      <c r="A82876"/>
    </row>
    <row r="82877" spans="1:1">
      <c r="A82877"/>
    </row>
    <row r="82878" spans="1:1">
      <c r="A82878"/>
    </row>
    <row r="82879" spans="1:1">
      <c r="A82879"/>
    </row>
    <row r="82880" spans="1:1">
      <c r="A82880"/>
    </row>
    <row r="82881" spans="1:1">
      <c r="A82881"/>
    </row>
    <row r="82882" spans="1:1">
      <c r="A82882"/>
    </row>
    <row r="82883" spans="1:1">
      <c r="A82883"/>
    </row>
    <row r="82884" spans="1:1">
      <c r="A82884"/>
    </row>
    <row r="82885" spans="1:1">
      <c r="A82885"/>
    </row>
    <row r="82886" spans="1:1">
      <c r="A82886"/>
    </row>
    <row r="82887" spans="1:1">
      <c r="A82887"/>
    </row>
    <row r="82888" spans="1:1">
      <c r="A82888"/>
    </row>
    <row r="82889" spans="1:1">
      <c r="A82889"/>
    </row>
    <row r="82890" spans="1:1">
      <c r="A82890"/>
    </row>
    <row r="82891" spans="1:1">
      <c r="A82891"/>
    </row>
    <row r="82892" spans="1:1">
      <c r="A82892"/>
    </row>
    <row r="82893" spans="1:1">
      <c r="A82893"/>
    </row>
    <row r="82894" spans="1:1">
      <c r="A82894"/>
    </row>
    <row r="82895" spans="1:1">
      <c r="A82895"/>
    </row>
    <row r="82896" spans="1:1">
      <c r="A82896"/>
    </row>
    <row r="82897" spans="1:1">
      <c r="A82897"/>
    </row>
    <row r="82898" spans="1:1">
      <c r="A82898"/>
    </row>
    <row r="82899" spans="1:1">
      <c r="A82899"/>
    </row>
    <row r="82900" spans="1:1">
      <c r="A82900"/>
    </row>
    <row r="82901" spans="1:1">
      <c r="A82901"/>
    </row>
    <row r="82902" spans="1:1">
      <c r="A82902"/>
    </row>
    <row r="82903" spans="1:1">
      <c r="A82903"/>
    </row>
    <row r="82904" spans="1:1">
      <c r="A82904"/>
    </row>
    <row r="82905" spans="1:1">
      <c r="A82905"/>
    </row>
    <row r="82906" spans="1:1">
      <c r="A82906"/>
    </row>
    <row r="82907" spans="1:1">
      <c r="A82907"/>
    </row>
    <row r="82908" spans="1:1">
      <c r="A82908"/>
    </row>
    <row r="82909" spans="1:1">
      <c r="A82909"/>
    </row>
    <row r="82910" spans="1:1">
      <c r="A82910"/>
    </row>
    <row r="82911" spans="1:1">
      <c r="A82911"/>
    </row>
    <row r="82912" spans="1:1">
      <c r="A82912"/>
    </row>
    <row r="82913" spans="1:1">
      <c r="A82913"/>
    </row>
    <row r="82914" spans="1:1">
      <c r="A82914"/>
    </row>
    <row r="82915" spans="1:1">
      <c r="A82915"/>
    </row>
    <row r="82916" spans="1:1">
      <c r="A82916"/>
    </row>
    <row r="82917" spans="1:1">
      <c r="A82917"/>
    </row>
    <row r="82918" spans="1:1">
      <c r="A82918"/>
    </row>
    <row r="82919" spans="1:1">
      <c r="A82919"/>
    </row>
    <row r="82920" spans="1:1">
      <c r="A82920"/>
    </row>
    <row r="82921" spans="1:1">
      <c r="A82921"/>
    </row>
    <row r="82922" spans="1:1">
      <c r="A82922"/>
    </row>
    <row r="82923" spans="1:1">
      <c r="A82923"/>
    </row>
    <row r="82924" spans="1:1">
      <c r="A82924"/>
    </row>
    <row r="82925" spans="1:1">
      <c r="A82925"/>
    </row>
    <row r="82926" spans="1:1">
      <c r="A82926"/>
    </row>
    <row r="82927" spans="1:1">
      <c r="A82927"/>
    </row>
    <row r="82928" spans="1:1">
      <c r="A82928"/>
    </row>
    <row r="82929" spans="1:1">
      <c r="A82929"/>
    </row>
    <row r="82930" spans="1:1">
      <c r="A82930"/>
    </row>
    <row r="82931" spans="1:1">
      <c r="A82931"/>
    </row>
    <row r="82932" spans="1:1">
      <c r="A82932"/>
    </row>
    <row r="82933" spans="1:1">
      <c r="A82933"/>
    </row>
    <row r="82934" spans="1:1">
      <c r="A82934"/>
    </row>
    <row r="82935" spans="1:1">
      <c r="A82935"/>
    </row>
    <row r="82936" spans="1:1">
      <c r="A82936"/>
    </row>
    <row r="82937" spans="1:1">
      <c r="A82937"/>
    </row>
    <row r="82938" spans="1:1">
      <c r="A82938"/>
    </row>
    <row r="82939" spans="1:1">
      <c r="A82939"/>
    </row>
    <row r="82940" spans="1:1">
      <c r="A82940"/>
    </row>
    <row r="82941" spans="1:1">
      <c r="A82941"/>
    </row>
    <row r="82942" spans="1:1">
      <c r="A82942"/>
    </row>
    <row r="82943" spans="1:1">
      <c r="A82943"/>
    </row>
    <row r="82944" spans="1:1">
      <c r="A82944"/>
    </row>
    <row r="82945" spans="1:1">
      <c r="A82945"/>
    </row>
    <row r="82946" spans="1:1">
      <c r="A82946"/>
    </row>
    <row r="82947" spans="1:1">
      <c r="A82947"/>
    </row>
    <row r="82948" spans="1:1">
      <c r="A82948"/>
    </row>
    <row r="82949" spans="1:1">
      <c r="A82949"/>
    </row>
    <row r="82950" spans="1:1">
      <c r="A82950"/>
    </row>
    <row r="82951" spans="1:1">
      <c r="A82951"/>
    </row>
    <row r="82952" spans="1:1">
      <c r="A82952"/>
    </row>
    <row r="82953" spans="1:1">
      <c r="A82953"/>
    </row>
    <row r="82954" spans="1:1">
      <c r="A82954"/>
    </row>
    <row r="82955" spans="1:1">
      <c r="A82955"/>
    </row>
    <row r="82956" spans="1:1">
      <c r="A82956"/>
    </row>
    <row r="82957" spans="1:1">
      <c r="A82957"/>
    </row>
    <row r="82958" spans="1:1">
      <c r="A82958"/>
    </row>
    <row r="82959" spans="1:1">
      <c r="A82959"/>
    </row>
    <row r="82960" spans="1:1">
      <c r="A82960"/>
    </row>
    <row r="82961" spans="1:1">
      <c r="A82961"/>
    </row>
    <row r="82962" spans="1:1">
      <c r="A82962"/>
    </row>
    <row r="82963" spans="1:1">
      <c r="A82963"/>
    </row>
    <row r="82964" spans="1:1">
      <c r="A82964"/>
    </row>
    <row r="82965" spans="1:1">
      <c r="A82965"/>
    </row>
    <row r="82966" spans="1:1">
      <c r="A82966"/>
    </row>
    <row r="82967" spans="1:1">
      <c r="A82967"/>
    </row>
    <row r="82968" spans="1:1">
      <c r="A82968"/>
    </row>
    <row r="82969" spans="1:1">
      <c r="A82969"/>
    </row>
    <row r="82970" spans="1:1">
      <c r="A82970"/>
    </row>
    <row r="82971" spans="1:1">
      <c r="A82971"/>
    </row>
    <row r="82972" spans="1:1">
      <c r="A82972"/>
    </row>
    <row r="82973" spans="1:1">
      <c r="A82973"/>
    </row>
    <row r="82974" spans="1:1">
      <c r="A82974"/>
    </row>
    <row r="82975" spans="1:1">
      <c r="A82975"/>
    </row>
    <row r="82976" spans="1:1">
      <c r="A82976"/>
    </row>
    <row r="82977" spans="1:1">
      <c r="A82977"/>
    </row>
    <row r="82978" spans="1:1">
      <c r="A82978"/>
    </row>
    <row r="82979" spans="1:1">
      <c r="A82979"/>
    </row>
    <row r="82980" spans="1:1">
      <c r="A82980"/>
    </row>
    <row r="82981" spans="1:1">
      <c r="A82981"/>
    </row>
    <row r="82982" spans="1:1">
      <c r="A82982"/>
    </row>
    <row r="82983" spans="1:1">
      <c r="A82983"/>
    </row>
    <row r="82984" spans="1:1">
      <c r="A82984"/>
    </row>
    <row r="82985" spans="1:1">
      <c r="A82985"/>
    </row>
    <row r="82986" spans="1:1">
      <c r="A82986"/>
    </row>
    <row r="82987" spans="1:1">
      <c r="A82987"/>
    </row>
    <row r="82988" spans="1:1">
      <c r="A82988"/>
    </row>
    <row r="82989" spans="1:1">
      <c r="A82989"/>
    </row>
    <row r="82990" spans="1:1">
      <c r="A82990"/>
    </row>
    <row r="82991" spans="1:1">
      <c r="A82991"/>
    </row>
    <row r="82992" spans="1:1">
      <c r="A82992"/>
    </row>
    <row r="82993" spans="1:1">
      <c r="A82993"/>
    </row>
    <row r="82994" spans="1:1">
      <c r="A82994"/>
    </row>
    <row r="82995" spans="1:1">
      <c r="A82995"/>
    </row>
    <row r="82996" spans="1:1">
      <c r="A82996"/>
    </row>
    <row r="82997" spans="1:1">
      <c r="A82997"/>
    </row>
    <row r="82998" spans="1:1">
      <c r="A82998"/>
    </row>
    <row r="82999" spans="1:1">
      <c r="A82999"/>
    </row>
    <row r="83000" spans="1:1">
      <c r="A83000"/>
    </row>
    <row r="83001" spans="1:1">
      <c r="A83001"/>
    </row>
    <row r="83002" spans="1:1">
      <c r="A83002"/>
    </row>
    <row r="83003" spans="1:1">
      <c r="A83003"/>
    </row>
    <row r="83004" spans="1:1">
      <c r="A83004"/>
    </row>
    <row r="83005" spans="1:1">
      <c r="A83005"/>
    </row>
    <row r="83006" spans="1:1">
      <c r="A83006"/>
    </row>
    <row r="83007" spans="1:1">
      <c r="A83007"/>
    </row>
    <row r="83008" spans="1:1">
      <c r="A83008"/>
    </row>
    <row r="83009" spans="1:1">
      <c r="A83009"/>
    </row>
    <row r="83010" spans="1:1">
      <c r="A83010"/>
    </row>
    <row r="83011" spans="1:1">
      <c r="A83011"/>
    </row>
    <row r="83012" spans="1:1">
      <c r="A83012"/>
    </row>
    <row r="83013" spans="1:1">
      <c r="A83013"/>
    </row>
    <row r="83014" spans="1:1">
      <c r="A83014"/>
    </row>
    <row r="83015" spans="1:1">
      <c r="A83015"/>
    </row>
    <row r="83016" spans="1:1">
      <c r="A83016"/>
    </row>
    <row r="83017" spans="1:1">
      <c r="A83017"/>
    </row>
    <row r="83018" spans="1:1">
      <c r="A83018"/>
    </row>
    <row r="83019" spans="1:1">
      <c r="A83019"/>
    </row>
    <row r="83020" spans="1:1">
      <c r="A83020"/>
    </row>
    <row r="83021" spans="1:1">
      <c r="A83021"/>
    </row>
    <row r="83022" spans="1:1">
      <c r="A83022"/>
    </row>
    <row r="83023" spans="1:1">
      <c r="A83023"/>
    </row>
    <row r="83024" spans="1:1">
      <c r="A83024"/>
    </row>
    <row r="83025" spans="1:1">
      <c r="A83025"/>
    </row>
    <row r="83026" spans="1:1">
      <c r="A83026"/>
    </row>
    <row r="83027" spans="1:1">
      <c r="A83027"/>
    </row>
    <row r="83028" spans="1:1">
      <c r="A83028"/>
    </row>
    <row r="83029" spans="1:1">
      <c r="A83029"/>
    </row>
    <row r="83030" spans="1:1">
      <c r="A83030"/>
    </row>
    <row r="83031" spans="1:1">
      <c r="A83031"/>
    </row>
    <row r="83032" spans="1:1">
      <c r="A83032"/>
    </row>
    <row r="83033" spans="1:1">
      <c r="A83033"/>
    </row>
    <row r="83034" spans="1:1">
      <c r="A83034"/>
    </row>
    <row r="83035" spans="1:1">
      <c r="A83035"/>
    </row>
    <row r="83036" spans="1:1">
      <c r="A83036"/>
    </row>
    <row r="83037" spans="1:1">
      <c r="A83037"/>
    </row>
    <row r="83038" spans="1:1">
      <c r="A83038"/>
    </row>
    <row r="83039" spans="1:1">
      <c r="A83039"/>
    </row>
    <row r="83040" spans="1:1">
      <c r="A83040"/>
    </row>
    <row r="83041" spans="1:1">
      <c r="A83041"/>
    </row>
    <row r="83042" spans="1:1">
      <c r="A83042"/>
    </row>
    <row r="83043" spans="1:1">
      <c r="A83043"/>
    </row>
    <row r="83044" spans="1:1">
      <c r="A83044"/>
    </row>
    <row r="83045" spans="1:1">
      <c r="A83045"/>
    </row>
    <row r="83046" spans="1:1">
      <c r="A83046"/>
    </row>
    <row r="83047" spans="1:1">
      <c r="A83047"/>
    </row>
    <row r="83048" spans="1:1">
      <c r="A83048"/>
    </row>
    <row r="83049" spans="1:1">
      <c r="A83049"/>
    </row>
    <row r="83050" spans="1:1">
      <c r="A83050"/>
    </row>
    <row r="83051" spans="1:1">
      <c r="A83051"/>
    </row>
    <row r="83052" spans="1:1">
      <c r="A83052"/>
    </row>
    <row r="83053" spans="1:1">
      <c r="A83053"/>
    </row>
    <row r="83054" spans="1:1">
      <c r="A83054"/>
    </row>
    <row r="83055" spans="1:1">
      <c r="A83055"/>
    </row>
    <row r="83056" spans="1:1">
      <c r="A83056"/>
    </row>
    <row r="83057" spans="1:1">
      <c r="A83057"/>
    </row>
    <row r="83058" spans="1:1">
      <c r="A83058"/>
    </row>
    <row r="83059" spans="1:1">
      <c r="A83059"/>
    </row>
    <row r="83060" spans="1:1">
      <c r="A83060"/>
    </row>
    <row r="83061" spans="1:1">
      <c r="A83061"/>
    </row>
    <row r="83062" spans="1:1">
      <c r="A83062"/>
    </row>
    <row r="83063" spans="1:1">
      <c r="A83063"/>
    </row>
    <row r="83064" spans="1:1">
      <c r="A83064"/>
    </row>
    <row r="83065" spans="1:1">
      <c r="A83065"/>
    </row>
    <row r="83066" spans="1:1">
      <c r="A83066"/>
    </row>
    <row r="83067" spans="1:1">
      <c r="A83067"/>
    </row>
    <row r="83068" spans="1:1">
      <c r="A83068"/>
    </row>
    <row r="83069" spans="1:1">
      <c r="A83069"/>
    </row>
    <row r="83070" spans="1:1">
      <c r="A83070"/>
    </row>
    <row r="83071" spans="1:1">
      <c r="A83071"/>
    </row>
    <row r="83072" spans="1:1">
      <c r="A83072"/>
    </row>
    <row r="83073" spans="1:1">
      <c r="A83073"/>
    </row>
    <row r="83074" spans="1:1">
      <c r="A83074"/>
    </row>
    <row r="83075" spans="1:1">
      <c r="A83075"/>
    </row>
    <row r="83076" spans="1:1">
      <c r="A83076"/>
    </row>
    <row r="83077" spans="1:1">
      <c r="A83077"/>
    </row>
    <row r="83078" spans="1:1">
      <c r="A83078"/>
    </row>
    <row r="83079" spans="1:1">
      <c r="A83079"/>
    </row>
    <row r="83080" spans="1:1">
      <c r="A83080"/>
    </row>
    <row r="83081" spans="1:1">
      <c r="A83081"/>
    </row>
    <row r="83082" spans="1:1">
      <c r="A83082"/>
    </row>
    <row r="83083" spans="1:1">
      <c r="A83083"/>
    </row>
    <row r="83084" spans="1:1">
      <c r="A83084"/>
    </row>
    <row r="83085" spans="1:1">
      <c r="A83085"/>
    </row>
    <row r="83086" spans="1:1">
      <c r="A83086"/>
    </row>
    <row r="83087" spans="1:1">
      <c r="A83087"/>
    </row>
    <row r="83088" spans="1:1">
      <c r="A83088"/>
    </row>
    <row r="83089" spans="1:1">
      <c r="A83089"/>
    </row>
    <row r="83090" spans="1:1">
      <c r="A83090"/>
    </row>
    <row r="83091" spans="1:1">
      <c r="A83091"/>
    </row>
    <row r="83092" spans="1:1">
      <c r="A83092"/>
    </row>
    <row r="83093" spans="1:1">
      <c r="A83093"/>
    </row>
    <row r="83094" spans="1:1">
      <c r="A83094"/>
    </row>
    <row r="83095" spans="1:1">
      <c r="A83095"/>
    </row>
    <row r="83096" spans="1:1">
      <c r="A83096"/>
    </row>
    <row r="83097" spans="1:1">
      <c r="A83097"/>
    </row>
    <row r="83098" spans="1:1">
      <c r="A83098"/>
    </row>
    <row r="83099" spans="1:1">
      <c r="A83099"/>
    </row>
    <row r="83100" spans="1:1">
      <c r="A83100"/>
    </row>
    <row r="83101" spans="1:1">
      <c r="A83101"/>
    </row>
    <row r="83102" spans="1:1">
      <c r="A83102"/>
    </row>
    <row r="83103" spans="1:1">
      <c r="A83103"/>
    </row>
    <row r="83104" spans="1:1">
      <c r="A83104"/>
    </row>
    <row r="83105" spans="1:1">
      <c r="A83105"/>
    </row>
    <row r="83106" spans="1:1">
      <c r="A83106"/>
    </row>
    <row r="83107" spans="1:1">
      <c r="A83107"/>
    </row>
    <row r="83108" spans="1:1">
      <c r="A83108"/>
    </row>
    <row r="83109" spans="1:1">
      <c r="A83109"/>
    </row>
    <row r="83110" spans="1:1">
      <c r="A83110"/>
    </row>
    <row r="83111" spans="1:1">
      <c r="A83111"/>
    </row>
    <row r="83112" spans="1:1">
      <c r="A83112"/>
    </row>
    <row r="83113" spans="1:1">
      <c r="A83113"/>
    </row>
    <row r="83114" spans="1:1">
      <c r="A83114"/>
    </row>
    <row r="83115" spans="1:1">
      <c r="A83115"/>
    </row>
    <row r="83116" spans="1:1">
      <c r="A83116"/>
    </row>
    <row r="83117" spans="1:1">
      <c r="A83117"/>
    </row>
    <row r="83118" spans="1:1">
      <c r="A83118"/>
    </row>
    <row r="83119" spans="1:1">
      <c r="A83119"/>
    </row>
    <row r="83120" spans="1:1">
      <c r="A83120"/>
    </row>
    <row r="83121" spans="1:1">
      <c r="A83121"/>
    </row>
    <row r="83122" spans="1:1">
      <c r="A83122"/>
    </row>
    <row r="83123" spans="1:1">
      <c r="A83123"/>
    </row>
    <row r="83124" spans="1:1">
      <c r="A83124"/>
    </row>
    <row r="83125" spans="1:1">
      <c r="A83125"/>
    </row>
    <row r="83126" spans="1:1">
      <c r="A83126"/>
    </row>
    <row r="83127" spans="1:1">
      <c r="A83127"/>
    </row>
    <row r="83128" spans="1:1">
      <c r="A83128"/>
    </row>
    <row r="83129" spans="1:1">
      <c r="A83129"/>
    </row>
    <row r="83130" spans="1:1">
      <c r="A83130"/>
    </row>
    <row r="83131" spans="1:1">
      <c r="A83131"/>
    </row>
    <row r="83132" spans="1:1">
      <c r="A83132"/>
    </row>
    <row r="83133" spans="1:1">
      <c r="A83133"/>
    </row>
    <row r="83134" spans="1:1">
      <c r="A83134"/>
    </row>
    <row r="83135" spans="1:1">
      <c r="A83135"/>
    </row>
    <row r="83136" spans="1:1">
      <c r="A83136"/>
    </row>
    <row r="83137" spans="1:1">
      <c r="A83137"/>
    </row>
    <row r="83138" spans="1:1">
      <c r="A83138"/>
    </row>
    <row r="83139" spans="1:1">
      <c r="A83139"/>
    </row>
    <row r="83140" spans="1:1">
      <c r="A83140"/>
    </row>
    <row r="83141" spans="1:1">
      <c r="A83141"/>
    </row>
    <row r="83142" spans="1:1">
      <c r="A83142"/>
    </row>
    <row r="83143" spans="1:1">
      <c r="A83143"/>
    </row>
    <row r="83144" spans="1:1">
      <c r="A83144"/>
    </row>
    <row r="83145" spans="1:1">
      <c r="A83145"/>
    </row>
    <row r="83146" spans="1:1">
      <c r="A83146"/>
    </row>
    <row r="83147" spans="1:1">
      <c r="A83147"/>
    </row>
    <row r="83148" spans="1:1">
      <c r="A83148"/>
    </row>
    <row r="83149" spans="1:1">
      <c r="A83149"/>
    </row>
    <row r="83150" spans="1:1">
      <c r="A83150"/>
    </row>
    <row r="83151" spans="1:1">
      <c r="A83151"/>
    </row>
    <row r="83152" spans="1:1">
      <c r="A83152"/>
    </row>
    <row r="83153" spans="1:1">
      <c r="A83153"/>
    </row>
    <row r="83154" spans="1:1">
      <c r="A83154"/>
    </row>
    <row r="83155" spans="1:1">
      <c r="A83155"/>
    </row>
    <row r="83156" spans="1:1">
      <c r="A83156"/>
    </row>
    <row r="83157" spans="1:1">
      <c r="A83157"/>
    </row>
    <row r="83158" spans="1:1">
      <c r="A83158"/>
    </row>
    <row r="83159" spans="1:1">
      <c r="A83159"/>
    </row>
    <row r="83160" spans="1:1">
      <c r="A83160"/>
    </row>
    <row r="83161" spans="1:1">
      <c r="A83161"/>
    </row>
    <row r="83162" spans="1:1">
      <c r="A83162"/>
    </row>
    <row r="83163" spans="1:1">
      <c r="A83163"/>
    </row>
    <row r="83164" spans="1:1">
      <c r="A83164"/>
    </row>
    <row r="83165" spans="1:1">
      <c r="A83165"/>
    </row>
    <row r="83166" spans="1:1">
      <c r="A83166"/>
    </row>
    <row r="83167" spans="1:1">
      <c r="A83167"/>
    </row>
    <row r="83168" spans="1:1">
      <c r="A83168"/>
    </row>
    <row r="83169" spans="1:1">
      <c r="A83169"/>
    </row>
    <row r="83170" spans="1:1">
      <c r="A83170"/>
    </row>
    <row r="83171" spans="1:1">
      <c r="A83171"/>
    </row>
    <row r="83172" spans="1:1">
      <c r="A83172"/>
    </row>
    <row r="83173" spans="1:1">
      <c r="A83173"/>
    </row>
    <row r="83174" spans="1:1">
      <c r="A83174"/>
    </row>
    <row r="83175" spans="1:1">
      <c r="A83175"/>
    </row>
    <row r="83176" spans="1:1">
      <c r="A83176"/>
    </row>
    <row r="83177" spans="1:1">
      <c r="A83177"/>
    </row>
    <row r="83178" spans="1:1">
      <c r="A83178"/>
    </row>
    <row r="83179" spans="1:1">
      <c r="A83179"/>
    </row>
    <row r="83180" spans="1:1">
      <c r="A83180"/>
    </row>
    <row r="83181" spans="1:1">
      <c r="A83181"/>
    </row>
    <row r="83182" spans="1:1">
      <c r="A83182"/>
    </row>
    <row r="83183" spans="1:1">
      <c r="A83183"/>
    </row>
    <row r="83184" spans="1:1">
      <c r="A83184"/>
    </row>
    <row r="83185" spans="1:1">
      <c r="A83185"/>
    </row>
    <row r="83186" spans="1:1">
      <c r="A83186"/>
    </row>
    <row r="83187" spans="1:1">
      <c r="A83187"/>
    </row>
    <row r="83188" spans="1:1">
      <c r="A83188"/>
    </row>
    <row r="83189" spans="1:1">
      <c r="A83189"/>
    </row>
    <row r="83190" spans="1:1">
      <c r="A83190"/>
    </row>
    <row r="83191" spans="1:1">
      <c r="A83191"/>
    </row>
    <row r="83192" spans="1:1">
      <c r="A83192"/>
    </row>
    <row r="83193" spans="1:1">
      <c r="A83193"/>
    </row>
    <row r="83194" spans="1:1">
      <c r="A83194"/>
    </row>
    <row r="83195" spans="1:1">
      <c r="A83195"/>
    </row>
    <row r="83196" spans="1:1">
      <c r="A83196"/>
    </row>
    <row r="83197" spans="1:1">
      <c r="A83197"/>
    </row>
    <row r="83198" spans="1:1">
      <c r="A83198"/>
    </row>
    <row r="83199" spans="1:1">
      <c r="A83199"/>
    </row>
    <row r="83200" spans="1:1">
      <c r="A83200"/>
    </row>
    <row r="83201" spans="1:1">
      <c r="A83201"/>
    </row>
    <row r="83202" spans="1:1">
      <c r="A83202"/>
    </row>
    <row r="83203" spans="1:1">
      <c r="A83203"/>
    </row>
    <row r="83204" spans="1:1">
      <c r="A83204"/>
    </row>
    <row r="83205" spans="1:1">
      <c r="A83205"/>
    </row>
    <row r="83206" spans="1:1">
      <c r="A83206"/>
    </row>
    <row r="83207" spans="1:1">
      <c r="A83207"/>
    </row>
    <row r="83208" spans="1:1">
      <c r="A83208"/>
    </row>
    <row r="83209" spans="1:1">
      <c r="A83209"/>
    </row>
    <row r="83210" spans="1:1">
      <c r="A83210"/>
    </row>
    <row r="83211" spans="1:1">
      <c r="A83211"/>
    </row>
    <row r="83212" spans="1:1">
      <c r="A83212"/>
    </row>
    <row r="83213" spans="1:1">
      <c r="A83213"/>
    </row>
    <row r="83214" spans="1:1">
      <c r="A83214"/>
    </row>
    <row r="83215" spans="1:1">
      <c r="A83215"/>
    </row>
    <row r="83216" spans="1:1">
      <c r="A83216"/>
    </row>
    <row r="83217" spans="1:1">
      <c r="A83217"/>
    </row>
    <row r="83218" spans="1:1">
      <c r="A83218"/>
    </row>
    <row r="83219" spans="1:1">
      <c r="A83219"/>
    </row>
    <row r="83220" spans="1:1">
      <c r="A83220"/>
    </row>
    <row r="83221" spans="1:1">
      <c r="A83221"/>
    </row>
    <row r="83222" spans="1:1">
      <c r="A83222"/>
    </row>
    <row r="83223" spans="1:1">
      <c r="A83223"/>
    </row>
    <row r="83224" spans="1:1">
      <c r="A83224"/>
    </row>
    <row r="83225" spans="1:1">
      <c r="A83225"/>
    </row>
    <row r="83226" spans="1:1">
      <c r="A83226"/>
    </row>
    <row r="83227" spans="1:1">
      <c r="A83227"/>
    </row>
    <row r="83228" spans="1:1">
      <c r="A83228"/>
    </row>
    <row r="83229" spans="1:1">
      <c r="A83229"/>
    </row>
    <row r="83230" spans="1:1">
      <c r="A83230"/>
    </row>
    <row r="83231" spans="1:1">
      <c r="A83231"/>
    </row>
    <row r="83232" spans="1:1">
      <c r="A83232"/>
    </row>
    <row r="83233" spans="1:1">
      <c r="A83233"/>
    </row>
    <row r="83234" spans="1:1">
      <c r="A83234"/>
    </row>
    <row r="83235" spans="1:1">
      <c r="A83235"/>
    </row>
    <row r="83236" spans="1:1">
      <c r="A83236"/>
    </row>
    <row r="83237" spans="1:1">
      <c r="A83237"/>
    </row>
    <row r="83238" spans="1:1">
      <c r="A83238"/>
    </row>
    <row r="83239" spans="1:1">
      <c r="A83239"/>
    </row>
    <row r="83240" spans="1:1">
      <c r="A83240"/>
    </row>
    <row r="83241" spans="1:1">
      <c r="A83241"/>
    </row>
    <row r="83242" spans="1:1">
      <c r="A83242"/>
    </row>
    <row r="83243" spans="1:1">
      <c r="A83243"/>
    </row>
    <row r="83244" spans="1:1">
      <c r="A83244"/>
    </row>
    <row r="83245" spans="1:1">
      <c r="A83245"/>
    </row>
    <row r="83246" spans="1:1">
      <c r="A83246"/>
    </row>
    <row r="83247" spans="1:1">
      <c r="A83247"/>
    </row>
    <row r="83248" spans="1:1">
      <c r="A83248"/>
    </row>
    <row r="83249" spans="1:1">
      <c r="A83249"/>
    </row>
    <row r="83250" spans="1:1">
      <c r="A83250"/>
    </row>
    <row r="83251" spans="1:1">
      <c r="A83251"/>
    </row>
    <row r="83252" spans="1:1">
      <c r="A83252"/>
    </row>
    <row r="83253" spans="1:1">
      <c r="A83253"/>
    </row>
    <row r="83254" spans="1:1">
      <c r="A83254"/>
    </row>
    <row r="83255" spans="1:1">
      <c r="A83255"/>
    </row>
    <row r="83256" spans="1:1">
      <c r="A83256"/>
    </row>
    <row r="83257" spans="1:1">
      <c r="A83257"/>
    </row>
    <row r="83258" spans="1:1">
      <c r="A83258"/>
    </row>
    <row r="83259" spans="1:1">
      <c r="A83259"/>
    </row>
    <row r="83260" spans="1:1">
      <c r="A83260"/>
    </row>
    <row r="83261" spans="1:1">
      <c r="A83261"/>
    </row>
    <row r="83262" spans="1:1">
      <c r="A83262"/>
    </row>
    <row r="83263" spans="1:1">
      <c r="A83263"/>
    </row>
    <row r="83264" spans="1:1">
      <c r="A83264"/>
    </row>
    <row r="83265" spans="1:1">
      <c r="A83265"/>
    </row>
    <row r="83266" spans="1:1">
      <c r="A83266"/>
    </row>
    <row r="83267" spans="1:1">
      <c r="A83267"/>
    </row>
    <row r="83268" spans="1:1">
      <c r="A83268"/>
    </row>
    <row r="83269" spans="1:1">
      <c r="A83269"/>
    </row>
    <row r="83270" spans="1:1">
      <c r="A83270"/>
    </row>
    <row r="83271" spans="1:1">
      <c r="A83271"/>
    </row>
    <row r="83272" spans="1:1">
      <c r="A83272"/>
    </row>
    <row r="83273" spans="1:1">
      <c r="A83273"/>
    </row>
    <row r="83274" spans="1:1">
      <c r="A83274"/>
    </row>
    <row r="83275" spans="1:1">
      <c r="A83275"/>
    </row>
    <row r="83276" spans="1:1">
      <c r="A83276"/>
    </row>
    <row r="83277" spans="1:1">
      <c r="A83277"/>
    </row>
    <row r="83278" spans="1:1">
      <c r="A83278"/>
    </row>
    <row r="83279" spans="1:1">
      <c r="A83279"/>
    </row>
    <row r="83280" spans="1:1">
      <c r="A83280"/>
    </row>
    <row r="83281" spans="1:1">
      <c r="A83281"/>
    </row>
    <row r="83282" spans="1:1">
      <c r="A83282"/>
    </row>
    <row r="83283" spans="1:1">
      <c r="A83283"/>
    </row>
    <row r="83284" spans="1:1">
      <c r="A83284"/>
    </row>
    <row r="83285" spans="1:1">
      <c r="A83285"/>
    </row>
    <row r="83286" spans="1:1">
      <c r="A83286"/>
    </row>
    <row r="83287" spans="1:1">
      <c r="A83287"/>
    </row>
    <row r="83288" spans="1:1">
      <c r="A83288"/>
    </row>
    <row r="83289" spans="1:1">
      <c r="A83289"/>
    </row>
    <row r="83290" spans="1:1">
      <c r="A83290"/>
    </row>
    <row r="83291" spans="1:1">
      <c r="A83291"/>
    </row>
    <row r="83292" spans="1:1">
      <c r="A83292"/>
    </row>
    <row r="83293" spans="1:1">
      <c r="A83293"/>
    </row>
    <row r="83294" spans="1:1">
      <c r="A83294"/>
    </row>
    <row r="83295" spans="1:1">
      <c r="A83295"/>
    </row>
    <row r="83296" spans="1:1">
      <c r="A83296"/>
    </row>
    <row r="83297" spans="1:1">
      <c r="A83297"/>
    </row>
    <row r="83298" spans="1:1">
      <c r="A83298"/>
    </row>
    <row r="83299" spans="1:1">
      <c r="A83299"/>
    </row>
    <row r="83300" spans="1:1">
      <c r="A83300"/>
    </row>
    <row r="83301" spans="1:1">
      <c r="A83301"/>
    </row>
    <row r="83302" spans="1:1">
      <c r="A83302"/>
    </row>
    <row r="83303" spans="1:1">
      <c r="A83303"/>
    </row>
    <row r="83304" spans="1:1">
      <c r="A83304"/>
    </row>
    <row r="83305" spans="1:1">
      <c r="A83305"/>
    </row>
    <row r="83306" spans="1:1">
      <c r="A83306"/>
    </row>
    <row r="83307" spans="1:1">
      <c r="A83307"/>
    </row>
    <row r="83308" spans="1:1">
      <c r="A83308"/>
    </row>
    <row r="83309" spans="1:1">
      <c r="A83309"/>
    </row>
    <row r="83310" spans="1:1">
      <c r="A83310"/>
    </row>
    <row r="83311" spans="1:1">
      <c r="A83311"/>
    </row>
    <row r="83312" spans="1:1">
      <c r="A83312"/>
    </row>
    <row r="83313" spans="1:1">
      <c r="A83313"/>
    </row>
    <row r="83314" spans="1:1">
      <c r="A83314"/>
    </row>
    <row r="83315" spans="1:1">
      <c r="A83315"/>
    </row>
    <row r="83316" spans="1:1">
      <c r="A83316"/>
    </row>
    <row r="83317" spans="1:1">
      <c r="A83317"/>
    </row>
    <row r="83318" spans="1:1">
      <c r="A83318"/>
    </row>
    <row r="83319" spans="1:1">
      <c r="A83319"/>
    </row>
    <row r="83320" spans="1:1">
      <c r="A83320"/>
    </row>
    <row r="83321" spans="1:1">
      <c r="A83321"/>
    </row>
    <row r="83322" spans="1:1">
      <c r="A83322"/>
    </row>
    <row r="83323" spans="1:1">
      <c r="A83323"/>
    </row>
    <row r="83324" spans="1:1">
      <c r="A83324"/>
    </row>
    <row r="83325" spans="1:1">
      <c r="A83325"/>
    </row>
    <row r="83326" spans="1:1">
      <c r="A83326"/>
    </row>
    <row r="83327" spans="1:1">
      <c r="A83327"/>
    </row>
    <row r="83328" spans="1:1">
      <c r="A83328"/>
    </row>
    <row r="83329" spans="1:1">
      <c r="A83329"/>
    </row>
    <row r="83330" spans="1:1">
      <c r="A83330"/>
    </row>
    <row r="83331" spans="1:1">
      <c r="A83331"/>
    </row>
    <row r="83332" spans="1:1">
      <c r="A83332"/>
    </row>
    <row r="83333" spans="1:1">
      <c r="A83333"/>
    </row>
    <row r="83334" spans="1:1">
      <c r="A83334"/>
    </row>
    <row r="83335" spans="1:1">
      <c r="A83335"/>
    </row>
    <row r="83336" spans="1:1">
      <c r="A83336"/>
    </row>
    <row r="83337" spans="1:1">
      <c r="A83337"/>
    </row>
    <row r="83338" spans="1:1">
      <c r="A83338"/>
    </row>
    <row r="83339" spans="1:1">
      <c r="A83339"/>
    </row>
    <row r="83340" spans="1:1">
      <c r="A83340"/>
    </row>
    <row r="83341" spans="1:1">
      <c r="A83341"/>
    </row>
    <row r="83342" spans="1:1">
      <c r="A83342"/>
    </row>
    <row r="83343" spans="1:1">
      <c r="A83343"/>
    </row>
    <row r="83344" spans="1:1">
      <c r="A83344"/>
    </row>
    <row r="83345" spans="1:1">
      <c r="A83345"/>
    </row>
    <row r="83346" spans="1:1">
      <c r="A83346"/>
    </row>
    <row r="83347" spans="1:1">
      <c r="A83347"/>
    </row>
    <row r="83348" spans="1:1">
      <c r="A83348"/>
    </row>
    <row r="83349" spans="1:1">
      <c r="A83349"/>
    </row>
    <row r="83350" spans="1:1">
      <c r="A83350"/>
    </row>
    <row r="83351" spans="1:1">
      <c r="A83351"/>
    </row>
    <row r="83352" spans="1:1">
      <c r="A83352"/>
    </row>
    <row r="83353" spans="1:1">
      <c r="A83353"/>
    </row>
    <row r="83354" spans="1:1">
      <c r="A83354"/>
    </row>
    <row r="83355" spans="1:1">
      <c r="A83355"/>
    </row>
    <row r="83356" spans="1:1">
      <c r="A83356"/>
    </row>
    <row r="83357" spans="1:1">
      <c r="A83357"/>
    </row>
    <row r="83358" spans="1:1">
      <c r="A83358"/>
    </row>
    <row r="83359" spans="1:1">
      <c r="A83359"/>
    </row>
    <row r="83360" spans="1:1">
      <c r="A83360"/>
    </row>
    <row r="83361" spans="1:1">
      <c r="A83361"/>
    </row>
    <row r="83362" spans="1:1">
      <c r="A83362"/>
    </row>
    <row r="83363" spans="1:1">
      <c r="A83363"/>
    </row>
    <row r="83364" spans="1:1">
      <c r="A83364"/>
    </row>
    <row r="83365" spans="1:1">
      <c r="A83365"/>
    </row>
    <row r="83366" spans="1:1">
      <c r="A83366"/>
    </row>
    <row r="83367" spans="1:1">
      <c r="A83367"/>
    </row>
    <row r="83368" spans="1:1">
      <c r="A83368"/>
    </row>
    <row r="83369" spans="1:1">
      <c r="A83369"/>
    </row>
    <row r="83370" spans="1:1">
      <c r="A83370"/>
    </row>
    <row r="83371" spans="1:1">
      <c r="A83371"/>
    </row>
    <row r="83372" spans="1:1">
      <c r="A83372"/>
    </row>
    <row r="83373" spans="1:1">
      <c r="A83373"/>
    </row>
    <row r="83374" spans="1:1">
      <c r="A83374"/>
    </row>
    <row r="83375" spans="1:1">
      <c r="A83375"/>
    </row>
    <row r="83376" spans="1:1">
      <c r="A83376"/>
    </row>
    <row r="83377" spans="1:1">
      <c r="A83377"/>
    </row>
    <row r="83378" spans="1:1">
      <c r="A83378"/>
    </row>
    <row r="83379" spans="1:1">
      <c r="A83379"/>
    </row>
    <row r="83380" spans="1:1">
      <c r="A83380"/>
    </row>
    <row r="83381" spans="1:1">
      <c r="A83381"/>
    </row>
    <row r="83382" spans="1:1">
      <c r="A83382"/>
    </row>
    <row r="83383" spans="1:1">
      <c r="A83383"/>
    </row>
    <row r="83384" spans="1:1">
      <c r="A83384"/>
    </row>
    <row r="83385" spans="1:1">
      <c r="A83385"/>
    </row>
    <row r="83386" spans="1:1">
      <c r="A83386"/>
    </row>
    <row r="83387" spans="1:1">
      <c r="A83387"/>
    </row>
    <row r="83388" spans="1:1">
      <c r="A83388"/>
    </row>
    <row r="83389" spans="1:1">
      <c r="A83389"/>
    </row>
    <row r="83390" spans="1:1">
      <c r="A83390"/>
    </row>
    <row r="83391" spans="1:1">
      <c r="A83391"/>
    </row>
    <row r="83392" spans="1:1">
      <c r="A83392"/>
    </row>
    <row r="83393" spans="1:1">
      <c r="A83393"/>
    </row>
    <row r="83394" spans="1:1">
      <c r="A83394"/>
    </row>
    <row r="83395" spans="1:1">
      <c r="A83395"/>
    </row>
    <row r="83396" spans="1:1">
      <c r="A83396"/>
    </row>
    <row r="83397" spans="1:1">
      <c r="A83397"/>
    </row>
    <row r="83398" spans="1:1">
      <c r="A83398"/>
    </row>
    <row r="83399" spans="1:1">
      <c r="A83399"/>
    </row>
    <row r="83400" spans="1:1">
      <c r="A83400"/>
    </row>
    <row r="83401" spans="1:1">
      <c r="A83401"/>
    </row>
    <row r="83402" spans="1:1">
      <c r="A83402"/>
    </row>
    <row r="83403" spans="1:1">
      <c r="A83403"/>
    </row>
    <row r="83404" spans="1:1">
      <c r="A83404"/>
    </row>
    <row r="83405" spans="1:1">
      <c r="A83405"/>
    </row>
    <row r="83406" spans="1:1">
      <c r="A83406"/>
    </row>
    <row r="83407" spans="1:1">
      <c r="A83407"/>
    </row>
    <row r="83408" spans="1:1">
      <c r="A83408"/>
    </row>
    <row r="83409" spans="1:1">
      <c r="A83409"/>
    </row>
    <row r="83410" spans="1:1">
      <c r="A83410"/>
    </row>
    <row r="83411" spans="1:1">
      <c r="A83411"/>
    </row>
    <row r="83412" spans="1:1">
      <c r="A83412"/>
    </row>
    <row r="83413" spans="1:1">
      <c r="A83413"/>
    </row>
    <row r="83414" spans="1:1">
      <c r="A83414"/>
    </row>
    <row r="83415" spans="1:1">
      <c r="A83415"/>
    </row>
    <row r="83416" spans="1:1">
      <c r="A83416"/>
    </row>
    <row r="83417" spans="1:1">
      <c r="A83417"/>
    </row>
    <row r="83418" spans="1:1">
      <c r="A83418"/>
    </row>
    <row r="83419" spans="1:1">
      <c r="A83419"/>
    </row>
    <row r="83420" spans="1:1">
      <c r="A83420"/>
    </row>
    <row r="83421" spans="1:1">
      <c r="A83421"/>
    </row>
    <row r="83422" spans="1:1">
      <c r="A83422"/>
    </row>
    <row r="83423" spans="1:1">
      <c r="A83423"/>
    </row>
    <row r="83424" spans="1:1">
      <c r="A83424"/>
    </row>
    <row r="83425" spans="1:1">
      <c r="A83425"/>
    </row>
    <row r="83426" spans="1:1">
      <c r="A83426"/>
    </row>
    <row r="83427" spans="1:1">
      <c r="A83427"/>
    </row>
    <row r="83428" spans="1:1">
      <c r="A83428"/>
    </row>
    <row r="83429" spans="1:1">
      <c r="A83429"/>
    </row>
    <row r="83430" spans="1:1">
      <c r="A83430"/>
    </row>
    <row r="83431" spans="1:1">
      <c r="A83431"/>
    </row>
    <row r="83432" spans="1:1">
      <c r="A83432"/>
    </row>
    <row r="83433" spans="1:1">
      <c r="A83433"/>
    </row>
    <row r="83434" spans="1:1">
      <c r="A83434"/>
    </row>
    <row r="83435" spans="1:1">
      <c r="A83435"/>
    </row>
    <row r="83436" spans="1:1">
      <c r="A83436"/>
    </row>
    <row r="83437" spans="1:1">
      <c r="A83437"/>
    </row>
    <row r="83438" spans="1:1">
      <c r="A83438"/>
    </row>
    <row r="83439" spans="1:1">
      <c r="A83439"/>
    </row>
    <row r="83440" spans="1:1">
      <c r="A83440"/>
    </row>
    <row r="83441" spans="1:1">
      <c r="A83441"/>
    </row>
    <row r="83442" spans="1:1">
      <c r="A83442"/>
    </row>
    <row r="83443" spans="1:1">
      <c r="A83443"/>
    </row>
    <row r="83444" spans="1:1">
      <c r="A83444"/>
    </row>
    <row r="83445" spans="1:1">
      <c r="A83445"/>
    </row>
    <row r="83446" spans="1:1">
      <c r="A83446"/>
    </row>
    <row r="83447" spans="1:1">
      <c r="A83447"/>
    </row>
    <row r="83448" spans="1:1">
      <c r="A83448"/>
    </row>
    <row r="83449" spans="1:1">
      <c r="A83449"/>
    </row>
    <row r="83450" spans="1:1">
      <c r="A83450"/>
    </row>
    <row r="83451" spans="1:1">
      <c r="A83451"/>
    </row>
    <row r="83452" spans="1:1">
      <c r="A83452"/>
    </row>
    <row r="83453" spans="1:1">
      <c r="A83453"/>
    </row>
    <row r="83454" spans="1:1">
      <c r="A83454"/>
    </row>
    <row r="83455" spans="1:1">
      <c r="A83455"/>
    </row>
    <row r="83456" spans="1:1">
      <c r="A83456"/>
    </row>
    <row r="83457" spans="1:1">
      <c r="A83457"/>
    </row>
    <row r="83458" spans="1:1">
      <c r="A83458"/>
    </row>
    <row r="83459" spans="1:1">
      <c r="A83459"/>
    </row>
    <row r="83460" spans="1:1">
      <c r="A83460"/>
    </row>
    <row r="83461" spans="1:1">
      <c r="A83461"/>
    </row>
    <row r="83462" spans="1:1">
      <c r="A83462"/>
    </row>
    <row r="83463" spans="1:1">
      <c r="A83463"/>
    </row>
    <row r="83464" spans="1:1">
      <c r="A83464"/>
    </row>
    <row r="83465" spans="1:1">
      <c r="A83465"/>
    </row>
    <row r="83466" spans="1:1">
      <c r="A83466"/>
    </row>
    <row r="83467" spans="1:1">
      <c r="A83467"/>
    </row>
    <row r="83468" spans="1:1">
      <c r="A83468"/>
    </row>
    <row r="83469" spans="1:1">
      <c r="A83469"/>
    </row>
    <row r="83470" spans="1:1">
      <c r="A83470"/>
    </row>
    <row r="83471" spans="1:1">
      <c r="A83471"/>
    </row>
    <row r="83472" spans="1:1">
      <c r="A83472"/>
    </row>
    <row r="83473" spans="1:1">
      <c r="A83473"/>
    </row>
    <row r="83474" spans="1:1">
      <c r="A83474"/>
    </row>
    <row r="83475" spans="1:1">
      <c r="A83475"/>
    </row>
    <row r="83476" spans="1:1">
      <c r="A83476"/>
    </row>
    <row r="83477" spans="1:1">
      <c r="A83477"/>
    </row>
    <row r="83478" spans="1:1">
      <c r="A83478"/>
    </row>
    <row r="83479" spans="1:1">
      <c r="A83479"/>
    </row>
    <row r="83480" spans="1:1">
      <c r="A83480"/>
    </row>
    <row r="83481" spans="1:1">
      <c r="A83481"/>
    </row>
    <row r="83482" spans="1:1">
      <c r="A83482"/>
    </row>
    <row r="83483" spans="1:1">
      <c r="A83483"/>
    </row>
    <row r="83484" spans="1:1">
      <c r="A83484"/>
    </row>
    <row r="83485" spans="1:1">
      <c r="A83485"/>
    </row>
    <row r="83486" spans="1:1">
      <c r="A83486"/>
    </row>
    <row r="83487" spans="1:1">
      <c r="A83487"/>
    </row>
    <row r="83488" spans="1:1">
      <c r="A83488"/>
    </row>
    <row r="83489" spans="1:1">
      <c r="A83489"/>
    </row>
    <row r="83490" spans="1:1">
      <c r="A83490"/>
    </row>
    <row r="83491" spans="1:1">
      <c r="A83491"/>
    </row>
    <row r="83492" spans="1:1">
      <c r="A83492"/>
    </row>
    <row r="83493" spans="1:1">
      <c r="A83493"/>
    </row>
    <row r="83494" spans="1:1">
      <c r="A83494"/>
    </row>
    <row r="83495" spans="1:1">
      <c r="A83495"/>
    </row>
    <row r="83496" spans="1:1">
      <c r="A83496"/>
    </row>
    <row r="83497" spans="1:1">
      <c r="A83497"/>
    </row>
    <row r="83498" spans="1:1">
      <c r="A83498"/>
    </row>
    <row r="83499" spans="1:1">
      <c r="A83499"/>
    </row>
    <row r="83500" spans="1:1">
      <c r="A83500"/>
    </row>
    <row r="83501" spans="1:1">
      <c r="A83501"/>
    </row>
    <row r="83502" spans="1:1">
      <c r="A83502"/>
    </row>
    <row r="83503" spans="1:1">
      <c r="A83503"/>
    </row>
    <row r="83504" spans="1:1">
      <c r="A83504"/>
    </row>
    <row r="83505" spans="1:1">
      <c r="A83505"/>
    </row>
    <row r="83506" spans="1:1">
      <c r="A83506"/>
    </row>
    <row r="83507" spans="1:1">
      <c r="A83507"/>
    </row>
    <row r="83508" spans="1:1">
      <c r="A83508"/>
    </row>
    <row r="83509" spans="1:1">
      <c r="A83509"/>
    </row>
    <row r="83510" spans="1:1">
      <c r="A83510"/>
    </row>
    <row r="83511" spans="1:1">
      <c r="A83511"/>
    </row>
    <row r="83512" spans="1:1">
      <c r="A83512"/>
    </row>
    <row r="83513" spans="1:1">
      <c r="A83513"/>
    </row>
    <row r="83514" spans="1:1">
      <c r="A83514"/>
    </row>
    <row r="83515" spans="1:1">
      <c r="A83515"/>
    </row>
    <row r="83516" spans="1:1">
      <c r="A83516"/>
    </row>
    <row r="83517" spans="1:1">
      <c r="A83517"/>
    </row>
    <row r="83518" spans="1:1">
      <c r="A83518"/>
    </row>
    <row r="83519" spans="1:1">
      <c r="A83519"/>
    </row>
    <row r="83520" spans="1:1">
      <c r="A83520"/>
    </row>
    <row r="83521" spans="1:1">
      <c r="A83521"/>
    </row>
    <row r="83522" spans="1:1">
      <c r="A83522"/>
    </row>
    <row r="83523" spans="1:1">
      <c r="A83523"/>
    </row>
    <row r="83524" spans="1:1">
      <c r="A83524"/>
    </row>
    <row r="83525" spans="1:1">
      <c r="A83525"/>
    </row>
    <row r="83526" spans="1:1">
      <c r="A83526"/>
    </row>
    <row r="83527" spans="1:1">
      <c r="A83527"/>
    </row>
    <row r="83528" spans="1:1">
      <c r="A83528"/>
    </row>
    <row r="83529" spans="1:1">
      <c r="A83529"/>
    </row>
    <row r="83530" spans="1:1">
      <c r="A83530"/>
    </row>
    <row r="83531" spans="1:1">
      <c r="A83531"/>
    </row>
    <row r="83532" spans="1:1">
      <c r="A83532"/>
    </row>
    <row r="83533" spans="1:1">
      <c r="A83533"/>
    </row>
    <row r="83534" spans="1:1">
      <c r="A83534"/>
    </row>
    <row r="83535" spans="1:1">
      <c r="A83535"/>
    </row>
    <row r="83536" spans="1:1">
      <c r="A83536"/>
    </row>
    <row r="83537" spans="1:1">
      <c r="A83537"/>
    </row>
    <row r="83538" spans="1:1">
      <c r="A83538"/>
    </row>
    <row r="83539" spans="1:1">
      <c r="A83539"/>
    </row>
    <row r="83540" spans="1:1">
      <c r="A83540"/>
    </row>
    <row r="83541" spans="1:1">
      <c r="A83541"/>
    </row>
    <row r="83542" spans="1:1">
      <c r="A83542"/>
    </row>
    <row r="83543" spans="1:1">
      <c r="A83543"/>
    </row>
    <row r="83544" spans="1:1">
      <c r="A83544"/>
    </row>
    <row r="83545" spans="1:1">
      <c r="A83545"/>
    </row>
    <row r="83546" spans="1:1">
      <c r="A83546"/>
    </row>
    <row r="83547" spans="1:1">
      <c r="A83547"/>
    </row>
    <row r="83548" spans="1:1">
      <c r="A83548"/>
    </row>
    <row r="83549" spans="1:1">
      <c r="A83549"/>
    </row>
    <row r="83550" spans="1:1">
      <c r="A83550"/>
    </row>
    <row r="83551" spans="1:1">
      <c r="A83551"/>
    </row>
    <row r="83552" spans="1:1">
      <c r="A83552"/>
    </row>
    <row r="83553" spans="1:1">
      <c r="A83553"/>
    </row>
    <row r="83554" spans="1:1">
      <c r="A83554"/>
    </row>
    <row r="83555" spans="1:1">
      <c r="A83555"/>
    </row>
    <row r="83556" spans="1:1">
      <c r="A83556"/>
    </row>
    <row r="83557" spans="1:1">
      <c r="A83557"/>
    </row>
    <row r="83558" spans="1:1">
      <c r="A83558"/>
    </row>
    <row r="83559" spans="1:1">
      <c r="A83559"/>
    </row>
    <row r="83560" spans="1:1">
      <c r="A83560"/>
    </row>
    <row r="83561" spans="1:1">
      <c r="A83561"/>
    </row>
    <row r="83562" spans="1:1">
      <c r="A83562"/>
    </row>
    <row r="83563" spans="1:1">
      <c r="A83563"/>
    </row>
    <row r="83564" spans="1:1">
      <c r="A83564"/>
    </row>
    <row r="83565" spans="1:1">
      <c r="A83565"/>
    </row>
    <row r="83566" spans="1:1">
      <c r="A83566"/>
    </row>
    <row r="83567" spans="1:1">
      <c r="A83567"/>
    </row>
    <row r="83568" spans="1:1">
      <c r="A83568"/>
    </row>
    <row r="83569" spans="1:1">
      <c r="A83569"/>
    </row>
    <row r="83570" spans="1:1">
      <c r="A83570"/>
    </row>
    <row r="83571" spans="1:1">
      <c r="A83571"/>
    </row>
    <row r="83572" spans="1:1">
      <c r="A83572"/>
    </row>
    <row r="83573" spans="1:1">
      <c r="A83573"/>
    </row>
    <row r="83574" spans="1:1">
      <c r="A83574"/>
    </row>
    <row r="83575" spans="1:1">
      <c r="A83575"/>
    </row>
    <row r="83576" spans="1:1">
      <c r="A83576"/>
    </row>
    <row r="83577" spans="1:1">
      <c r="A83577"/>
    </row>
    <row r="83578" spans="1:1">
      <c r="A83578"/>
    </row>
    <row r="83579" spans="1:1">
      <c r="A83579"/>
    </row>
    <row r="83580" spans="1:1">
      <c r="A83580"/>
    </row>
    <row r="83581" spans="1:1">
      <c r="A83581"/>
    </row>
    <row r="83582" spans="1:1">
      <c r="A83582"/>
    </row>
    <row r="83583" spans="1:1">
      <c r="A83583"/>
    </row>
    <row r="83584" spans="1:1">
      <c r="A83584"/>
    </row>
    <row r="83585" spans="1:1">
      <c r="A83585"/>
    </row>
    <row r="83586" spans="1:1">
      <c r="A83586"/>
    </row>
    <row r="83587" spans="1:1">
      <c r="A83587"/>
    </row>
    <row r="83588" spans="1:1">
      <c r="A83588"/>
    </row>
    <row r="83589" spans="1:1">
      <c r="A83589"/>
    </row>
    <row r="83590" spans="1:1">
      <c r="A83590"/>
    </row>
    <row r="83591" spans="1:1">
      <c r="A83591"/>
    </row>
    <row r="83592" spans="1:1">
      <c r="A83592"/>
    </row>
    <row r="83593" spans="1:1">
      <c r="A83593"/>
    </row>
    <row r="83594" spans="1:1">
      <c r="A83594"/>
    </row>
    <row r="83595" spans="1:1">
      <c r="A83595"/>
    </row>
    <row r="83596" spans="1:1">
      <c r="A83596"/>
    </row>
    <row r="83597" spans="1:1">
      <c r="A83597"/>
    </row>
    <row r="83598" spans="1:1">
      <c r="A83598"/>
    </row>
    <row r="83599" spans="1:1">
      <c r="A83599"/>
    </row>
    <row r="83600" spans="1:1">
      <c r="A83600"/>
    </row>
    <row r="83601" spans="1:1">
      <c r="A83601"/>
    </row>
    <row r="83602" spans="1:1">
      <c r="A83602"/>
    </row>
    <row r="83603" spans="1:1">
      <c r="A83603"/>
    </row>
    <row r="83604" spans="1:1">
      <c r="A83604"/>
    </row>
    <row r="83605" spans="1:1">
      <c r="A83605"/>
    </row>
    <row r="83606" spans="1:1">
      <c r="A83606"/>
    </row>
    <row r="83607" spans="1:1">
      <c r="A83607"/>
    </row>
    <row r="83608" spans="1:1">
      <c r="A83608"/>
    </row>
    <row r="83609" spans="1:1">
      <c r="A83609"/>
    </row>
    <row r="83610" spans="1:1">
      <c r="A83610"/>
    </row>
    <row r="83611" spans="1:1">
      <c r="A83611"/>
    </row>
    <row r="83612" spans="1:1">
      <c r="A83612"/>
    </row>
    <row r="83613" spans="1:1">
      <c r="A83613"/>
    </row>
    <row r="83614" spans="1:1">
      <c r="A83614"/>
    </row>
    <row r="83615" spans="1:1">
      <c r="A83615"/>
    </row>
    <row r="83616" spans="1:1">
      <c r="A83616"/>
    </row>
    <row r="83617" spans="1:1">
      <c r="A83617"/>
    </row>
    <row r="83618" spans="1:1">
      <c r="A83618"/>
    </row>
    <row r="83619" spans="1:1">
      <c r="A83619"/>
    </row>
    <row r="83620" spans="1:1">
      <c r="A83620"/>
    </row>
    <row r="83621" spans="1:1">
      <c r="A83621"/>
    </row>
    <row r="83622" spans="1:1">
      <c r="A83622"/>
    </row>
    <row r="83623" spans="1:1">
      <c r="A83623"/>
    </row>
    <row r="83624" spans="1:1">
      <c r="A83624"/>
    </row>
    <row r="83625" spans="1:1">
      <c r="A83625"/>
    </row>
    <row r="83626" spans="1:1">
      <c r="A83626"/>
    </row>
    <row r="83627" spans="1:1">
      <c r="A83627"/>
    </row>
    <row r="83628" spans="1:1">
      <c r="A83628"/>
    </row>
    <row r="83629" spans="1:1">
      <c r="A83629"/>
    </row>
    <row r="83630" spans="1:1">
      <c r="A83630"/>
    </row>
    <row r="83631" spans="1:1">
      <c r="A83631"/>
    </row>
    <row r="83632" spans="1:1">
      <c r="A83632"/>
    </row>
    <row r="83633" spans="1:1">
      <c r="A83633"/>
    </row>
    <row r="83634" spans="1:1">
      <c r="A83634"/>
    </row>
    <row r="83635" spans="1:1">
      <c r="A83635"/>
    </row>
    <row r="83636" spans="1:1">
      <c r="A83636"/>
    </row>
    <row r="83637" spans="1:1">
      <c r="A83637"/>
    </row>
    <row r="83638" spans="1:1">
      <c r="A83638"/>
    </row>
    <row r="83639" spans="1:1">
      <c r="A83639"/>
    </row>
    <row r="83640" spans="1:1">
      <c r="A83640"/>
    </row>
    <row r="83641" spans="1:1">
      <c r="A83641"/>
    </row>
    <row r="83642" spans="1:1">
      <c r="A83642"/>
    </row>
    <row r="83643" spans="1:1">
      <c r="A83643"/>
    </row>
    <row r="83644" spans="1:1">
      <c r="A83644"/>
    </row>
    <row r="83645" spans="1:1">
      <c r="A83645"/>
    </row>
    <row r="83646" spans="1:1">
      <c r="A83646"/>
    </row>
    <row r="83647" spans="1:1">
      <c r="A83647"/>
    </row>
    <row r="83648" spans="1:1">
      <c r="A83648"/>
    </row>
    <row r="83649" spans="1:1">
      <c r="A83649"/>
    </row>
    <row r="83650" spans="1:1">
      <c r="A83650"/>
    </row>
    <row r="83651" spans="1:1">
      <c r="A83651"/>
    </row>
    <row r="83652" spans="1:1">
      <c r="A83652"/>
    </row>
    <row r="83653" spans="1:1">
      <c r="A83653"/>
    </row>
    <row r="83654" spans="1:1">
      <c r="A83654"/>
    </row>
    <row r="83655" spans="1:1">
      <c r="A83655"/>
    </row>
    <row r="83656" spans="1:1">
      <c r="A83656"/>
    </row>
    <row r="83657" spans="1:1">
      <c r="A83657"/>
    </row>
    <row r="83658" spans="1:1">
      <c r="A83658"/>
    </row>
    <row r="83659" spans="1:1">
      <c r="A83659"/>
    </row>
    <row r="83660" spans="1:1">
      <c r="A83660"/>
    </row>
    <row r="83661" spans="1:1">
      <c r="A83661"/>
    </row>
    <row r="83662" spans="1:1">
      <c r="A83662"/>
    </row>
    <row r="83663" spans="1:1">
      <c r="A83663"/>
    </row>
    <row r="83664" spans="1:1">
      <c r="A83664"/>
    </row>
    <row r="83665" spans="1:1">
      <c r="A83665"/>
    </row>
    <row r="83666" spans="1:1">
      <c r="A83666"/>
    </row>
    <row r="83667" spans="1:1">
      <c r="A83667"/>
    </row>
    <row r="83668" spans="1:1">
      <c r="A83668"/>
    </row>
    <row r="83669" spans="1:1">
      <c r="A83669"/>
    </row>
    <row r="83670" spans="1:1">
      <c r="A83670"/>
    </row>
    <row r="83671" spans="1:1">
      <c r="A83671"/>
    </row>
    <row r="83672" spans="1:1">
      <c r="A83672"/>
    </row>
    <row r="83673" spans="1:1">
      <c r="A83673"/>
    </row>
    <row r="83674" spans="1:1">
      <c r="A83674"/>
    </row>
    <row r="83675" spans="1:1">
      <c r="A83675"/>
    </row>
    <row r="83676" spans="1:1">
      <c r="A83676"/>
    </row>
    <row r="83677" spans="1:1">
      <c r="A83677"/>
    </row>
    <row r="83678" spans="1:1">
      <c r="A83678"/>
    </row>
    <row r="83679" spans="1:1">
      <c r="A83679"/>
    </row>
    <row r="83680" spans="1:1">
      <c r="A83680"/>
    </row>
    <row r="83681" spans="1:1">
      <c r="A83681"/>
    </row>
    <row r="83682" spans="1:1">
      <c r="A83682"/>
    </row>
    <row r="83683" spans="1:1">
      <c r="A83683"/>
    </row>
    <row r="83684" spans="1:1">
      <c r="A83684"/>
    </row>
    <row r="83685" spans="1:1">
      <c r="A83685"/>
    </row>
    <row r="83686" spans="1:1">
      <c r="A83686"/>
    </row>
    <row r="83687" spans="1:1">
      <c r="A83687"/>
    </row>
    <row r="83688" spans="1:1">
      <c r="A83688"/>
    </row>
    <row r="83689" spans="1:1">
      <c r="A83689"/>
    </row>
    <row r="83690" spans="1:1">
      <c r="A83690"/>
    </row>
    <row r="83691" spans="1:1">
      <c r="A83691"/>
    </row>
    <row r="83692" spans="1:1">
      <c r="A83692"/>
    </row>
    <row r="83693" spans="1:1">
      <c r="A83693"/>
    </row>
    <row r="83694" spans="1:1">
      <c r="A83694"/>
    </row>
    <row r="83695" spans="1:1">
      <c r="A83695"/>
    </row>
    <row r="83696" spans="1:1">
      <c r="A83696"/>
    </row>
    <row r="83697" spans="1:1">
      <c r="A83697"/>
    </row>
    <row r="83698" spans="1:1">
      <c r="A83698"/>
    </row>
    <row r="83699" spans="1:1">
      <c r="A83699"/>
    </row>
    <row r="83700" spans="1:1">
      <c r="A83700"/>
    </row>
    <row r="83701" spans="1:1">
      <c r="A83701"/>
    </row>
    <row r="83702" spans="1:1">
      <c r="A83702"/>
    </row>
    <row r="83703" spans="1:1">
      <c r="A83703"/>
    </row>
    <row r="83704" spans="1:1">
      <c r="A83704"/>
    </row>
    <row r="83705" spans="1:1">
      <c r="A83705"/>
    </row>
    <row r="83706" spans="1:1">
      <c r="A83706"/>
    </row>
    <row r="83707" spans="1:1">
      <c r="A83707"/>
    </row>
    <row r="83708" spans="1:1">
      <c r="A83708"/>
    </row>
    <row r="83709" spans="1:1">
      <c r="A83709"/>
    </row>
    <row r="83710" spans="1:1">
      <c r="A83710"/>
    </row>
    <row r="83711" spans="1:1">
      <c r="A83711"/>
    </row>
    <row r="83712" spans="1:1">
      <c r="A83712"/>
    </row>
    <row r="83713" spans="1:1">
      <c r="A83713"/>
    </row>
    <row r="83714" spans="1:1">
      <c r="A83714"/>
    </row>
    <row r="83715" spans="1:1">
      <c r="A83715"/>
    </row>
    <row r="83716" spans="1:1">
      <c r="A83716"/>
    </row>
    <row r="83717" spans="1:1">
      <c r="A83717"/>
    </row>
    <row r="83718" spans="1:1">
      <c r="A83718"/>
    </row>
    <row r="83719" spans="1:1">
      <c r="A83719"/>
    </row>
    <row r="83720" spans="1:1">
      <c r="A83720"/>
    </row>
    <row r="83721" spans="1:1">
      <c r="A83721"/>
    </row>
    <row r="83722" spans="1:1">
      <c r="A83722"/>
    </row>
    <row r="83723" spans="1:1">
      <c r="A83723"/>
    </row>
    <row r="83724" spans="1:1">
      <c r="A83724"/>
    </row>
    <row r="83725" spans="1:1">
      <c r="A83725"/>
    </row>
    <row r="83726" spans="1:1">
      <c r="A83726"/>
    </row>
    <row r="83727" spans="1:1">
      <c r="A83727"/>
    </row>
    <row r="83728" spans="1:1">
      <c r="A83728"/>
    </row>
    <row r="83729" spans="1:1">
      <c r="A83729"/>
    </row>
    <row r="83730" spans="1:1">
      <c r="A83730"/>
    </row>
    <row r="83731" spans="1:1">
      <c r="A83731"/>
    </row>
    <row r="83732" spans="1:1">
      <c r="A83732"/>
    </row>
    <row r="83733" spans="1:1">
      <c r="A83733"/>
    </row>
    <row r="83734" spans="1:1">
      <c r="A83734"/>
    </row>
    <row r="83735" spans="1:1">
      <c r="A83735"/>
    </row>
    <row r="83736" spans="1:1">
      <c r="A83736"/>
    </row>
    <row r="83737" spans="1:1">
      <c r="A83737"/>
    </row>
    <row r="83738" spans="1:1">
      <c r="A83738"/>
    </row>
    <row r="83739" spans="1:1">
      <c r="A83739"/>
    </row>
    <row r="83740" spans="1:1">
      <c r="A83740"/>
    </row>
    <row r="83741" spans="1:1">
      <c r="A83741"/>
    </row>
    <row r="83742" spans="1:1">
      <c r="A83742"/>
    </row>
    <row r="83743" spans="1:1">
      <c r="A83743"/>
    </row>
    <row r="83744" spans="1:1">
      <c r="A83744"/>
    </row>
    <row r="83745" spans="1:1">
      <c r="A83745"/>
    </row>
    <row r="83746" spans="1:1">
      <c r="A83746"/>
    </row>
    <row r="83747" spans="1:1">
      <c r="A83747"/>
    </row>
    <row r="83748" spans="1:1">
      <c r="A83748"/>
    </row>
    <row r="83749" spans="1:1">
      <c r="A83749"/>
    </row>
    <row r="83750" spans="1:1">
      <c r="A83750"/>
    </row>
    <row r="83751" spans="1:1">
      <c r="A83751"/>
    </row>
    <row r="83752" spans="1:1">
      <c r="A83752"/>
    </row>
    <row r="83753" spans="1:1">
      <c r="A83753"/>
    </row>
    <row r="83754" spans="1:1">
      <c r="A83754"/>
    </row>
    <row r="83755" spans="1:1">
      <c r="A83755"/>
    </row>
    <row r="83756" spans="1:1">
      <c r="A83756"/>
    </row>
    <row r="83757" spans="1:1">
      <c r="A83757"/>
    </row>
    <row r="83758" spans="1:1">
      <c r="A83758"/>
    </row>
    <row r="83759" spans="1:1">
      <c r="A83759"/>
    </row>
    <row r="83760" spans="1:1">
      <c r="A83760"/>
    </row>
    <row r="83761" spans="1:1">
      <c r="A83761"/>
    </row>
    <row r="83762" spans="1:1">
      <c r="A83762"/>
    </row>
    <row r="83763" spans="1:1">
      <c r="A83763"/>
    </row>
    <row r="83764" spans="1:1">
      <c r="A83764"/>
    </row>
    <row r="83765" spans="1:1">
      <c r="A83765"/>
    </row>
    <row r="83766" spans="1:1">
      <c r="A83766"/>
    </row>
    <row r="83767" spans="1:1">
      <c r="A83767"/>
    </row>
    <row r="83768" spans="1:1">
      <c r="A83768"/>
    </row>
    <row r="83769" spans="1:1">
      <c r="A83769"/>
    </row>
    <row r="83770" spans="1:1">
      <c r="A83770"/>
    </row>
    <row r="83771" spans="1:1">
      <c r="A83771"/>
    </row>
    <row r="83772" spans="1:1">
      <c r="A83772"/>
    </row>
    <row r="83773" spans="1:1">
      <c r="A83773"/>
    </row>
    <row r="83774" spans="1:1">
      <c r="A83774"/>
    </row>
    <row r="83775" spans="1:1">
      <c r="A83775"/>
    </row>
    <row r="83776" spans="1:1">
      <c r="A83776"/>
    </row>
    <row r="83777" spans="1:1">
      <c r="A83777"/>
    </row>
    <row r="83778" spans="1:1">
      <c r="A83778"/>
    </row>
    <row r="83779" spans="1:1">
      <c r="A83779"/>
    </row>
    <row r="83780" spans="1:1">
      <c r="A83780"/>
    </row>
    <row r="83781" spans="1:1">
      <c r="A83781"/>
    </row>
    <row r="83782" spans="1:1">
      <c r="A83782"/>
    </row>
    <row r="83783" spans="1:1">
      <c r="A83783"/>
    </row>
    <row r="83784" spans="1:1">
      <c r="A83784"/>
    </row>
    <row r="83785" spans="1:1">
      <c r="A83785"/>
    </row>
    <row r="83786" spans="1:1">
      <c r="A83786"/>
    </row>
    <row r="83787" spans="1:1">
      <c r="A83787"/>
    </row>
    <row r="83788" spans="1:1">
      <c r="A83788"/>
    </row>
    <row r="83789" spans="1:1">
      <c r="A83789"/>
    </row>
    <row r="83790" spans="1:1">
      <c r="A83790"/>
    </row>
    <row r="83791" spans="1:1">
      <c r="A83791"/>
    </row>
    <row r="83792" spans="1:1">
      <c r="A83792"/>
    </row>
    <row r="83793" spans="1:1">
      <c r="A83793"/>
    </row>
    <row r="83794" spans="1:1">
      <c r="A83794"/>
    </row>
    <row r="83795" spans="1:1">
      <c r="A83795"/>
    </row>
    <row r="83796" spans="1:1">
      <c r="A83796"/>
    </row>
    <row r="83797" spans="1:1">
      <c r="A83797"/>
    </row>
    <row r="83798" spans="1:1">
      <c r="A83798"/>
    </row>
    <row r="83799" spans="1:1">
      <c r="A83799"/>
    </row>
    <row r="83800" spans="1:1">
      <c r="A83800"/>
    </row>
    <row r="83801" spans="1:1">
      <c r="A83801"/>
    </row>
    <row r="83802" spans="1:1">
      <c r="A83802"/>
    </row>
    <row r="83803" spans="1:1">
      <c r="A83803"/>
    </row>
    <row r="83804" spans="1:1">
      <c r="A83804"/>
    </row>
    <row r="83805" spans="1:1">
      <c r="A83805"/>
    </row>
    <row r="83806" spans="1:1">
      <c r="A83806"/>
    </row>
    <row r="83807" spans="1:1">
      <c r="A83807"/>
    </row>
    <row r="83808" spans="1:1">
      <c r="A83808"/>
    </row>
    <row r="83809" spans="1:1">
      <c r="A83809"/>
    </row>
    <row r="83810" spans="1:1">
      <c r="A83810"/>
    </row>
    <row r="83811" spans="1:1">
      <c r="A83811"/>
    </row>
    <row r="83812" spans="1:1">
      <c r="A83812"/>
    </row>
    <row r="83813" spans="1:1">
      <c r="A83813"/>
    </row>
    <row r="83814" spans="1:1">
      <c r="A83814"/>
    </row>
    <row r="83815" spans="1:1">
      <c r="A83815"/>
    </row>
    <row r="83816" spans="1:1">
      <c r="A83816"/>
    </row>
    <row r="83817" spans="1:1">
      <c r="A83817"/>
    </row>
    <row r="83818" spans="1:1">
      <c r="A83818"/>
    </row>
    <row r="83819" spans="1:1">
      <c r="A83819"/>
    </row>
    <row r="83820" spans="1:1">
      <c r="A83820"/>
    </row>
    <row r="83821" spans="1:1">
      <c r="A83821"/>
    </row>
    <row r="83822" spans="1:1">
      <c r="A83822"/>
    </row>
    <row r="83823" spans="1:1">
      <c r="A83823"/>
    </row>
    <row r="83824" spans="1:1">
      <c r="A83824"/>
    </row>
    <row r="83825" spans="1:1">
      <c r="A83825"/>
    </row>
    <row r="83826" spans="1:1">
      <c r="A83826"/>
    </row>
    <row r="83827" spans="1:1">
      <c r="A83827"/>
    </row>
    <row r="83828" spans="1:1">
      <c r="A83828"/>
    </row>
    <row r="83829" spans="1:1">
      <c r="A83829"/>
    </row>
    <row r="83830" spans="1:1">
      <c r="A83830"/>
    </row>
    <row r="83831" spans="1:1">
      <c r="A83831"/>
    </row>
    <row r="83832" spans="1:1">
      <c r="A83832"/>
    </row>
    <row r="83833" spans="1:1">
      <c r="A83833"/>
    </row>
    <row r="83834" spans="1:1">
      <c r="A83834"/>
    </row>
    <row r="83835" spans="1:1">
      <c r="A83835"/>
    </row>
    <row r="83836" spans="1:1">
      <c r="A83836"/>
    </row>
    <row r="83837" spans="1:1">
      <c r="A83837"/>
    </row>
    <row r="83838" spans="1:1">
      <c r="A83838"/>
    </row>
    <row r="83839" spans="1:1">
      <c r="A83839"/>
    </row>
    <row r="83840" spans="1:1">
      <c r="A83840"/>
    </row>
    <row r="83841" spans="1:1">
      <c r="A83841"/>
    </row>
    <row r="83842" spans="1:1">
      <c r="A83842"/>
    </row>
    <row r="83843" spans="1:1">
      <c r="A83843"/>
    </row>
    <row r="83844" spans="1:1">
      <c r="A83844"/>
    </row>
    <row r="83845" spans="1:1">
      <c r="A83845"/>
    </row>
    <row r="83846" spans="1:1">
      <c r="A83846"/>
    </row>
    <row r="83847" spans="1:1">
      <c r="A83847"/>
    </row>
    <row r="83848" spans="1:1">
      <c r="A83848"/>
    </row>
    <row r="83849" spans="1:1">
      <c r="A83849"/>
    </row>
    <row r="83850" spans="1:1">
      <c r="A83850"/>
    </row>
    <row r="83851" spans="1:1">
      <c r="A83851"/>
    </row>
    <row r="83852" spans="1:1">
      <c r="A83852"/>
    </row>
    <row r="83853" spans="1:1">
      <c r="A83853"/>
    </row>
    <row r="83854" spans="1:1">
      <c r="A83854"/>
    </row>
    <row r="83855" spans="1:1">
      <c r="A83855"/>
    </row>
    <row r="83856" spans="1:1">
      <c r="A83856"/>
    </row>
    <row r="83857" spans="1:1">
      <c r="A83857"/>
    </row>
    <row r="83858" spans="1:1">
      <c r="A83858"/>
    </row>
    <row r="83859" spans="1:1">
      <c r="A83859"/>
    </row>
    <row r="83860" spans="1:1">
      <c r="A83860"/>
    </row>
    <row r="83861" spans="1:1">
      <c r="A83861"/>
    </row>
    <row r="83862" spans="1:1">
      <c r="A83862"/>
    </row>
    <row r="83863" spans="1:1">
      <c r="A83863"/>
    </row>
    <row r="83864" spans="1:1">
      <c r="A83864"/>
    </row>
    <row r="83865" spans="1:1">
      <c r="A83865"/>
    </row>
    <row r="83866" spans="1:1">
      <c r="A83866"/>
    </row>
    <row r="83867" spans="1:1">
      <c r="A83867"/>
    </row>
    <row r="83868" spans="1:1">
      <c r="A83868"/>
    </row>
    <row r="83869" spans="1:1">
      <c r="A83869"/>
    </row>
    <row r="83870" spans="1:1">
      <c r="A83870"/>
    </row>
    <row r="83871" spans="1:1">
      <c r="A83871"/>
    </row>
    <row r="83872" spans="1:1">
      <c r="A83872"/>
    </row>
    <row r="83873" spans="1:1">
      <c r="A83873"/>
    </row>
    <row r="83874" spans="1:1">
      <c r="A83874"/>
    </row>
    <row r="83875" spans="1:1">
      <c r="A83875"/>
    </row>
    <row r="83876" spans="1:1">
      <c r="A83876"/>
    </row>
    <row r="83877" spans="1:1">
      <c r="A83877"/>
    </row>
    <row r="83878" spans="1:1">
      <c r="A83878"/>
    </row>
    <row r="83879" spans="1:1">
      <c r="A83879"/>
    </row>
    <row r="83880" spans="1:1">
      <c r="A83880"/>
    </row>
    <row r="83881" spans="1:1">
      <c r="A83881"/>
    </row>
    <row r="83882" spans="1:1">
      <c r="A83882"/>
    </row>
    <row r="83883" spans="1:1">
      <c r="A83883"/>
    </row>
    <row r="83884" spans="1:1">
      <c r="A83884"/>
    </row>
    <row r="83885" spans="1:1">
      <c r="A83885"/>
    </row>
    <row r="83886" spans="1:1">
      <c r="A83886"/>
    </row>
    <row r="83887" spans="1:1">
      <c r="A83887"/>
    </row>
    <row r="83888" spans="1:1">
      <c r="A83888"/>
    </row>
    <row r="83889" spans="1:1">
      <c r="A83889"/>
    </row>
    <row r="83890" spans="1:1">
      <c r="A83890"/>
    </row>
    <row r="83891" spans="1:1">
      <c r="A83891"/>
    </row>
    <row r="83892" spans="1:1">
      <c r="A83892"/>
    </row>
    <row r="83893" spans="1:1">
      <c r="A83893"/>
    </row>
    <row r="83894" spans="1:1">
      <c r="A83894"/>
    </row>
    <row r="83895" spans="1:1">
      <c r="A83895"/>
    </row>
    <row r="83896" spans="1:1">
      <c r="A83896"/>
    </row>
    <row r="83897" spans="1:1">
      <c r="A83897"/>
    </row>
    <row r="83898" spans="1:1">
      <c r="A83898"/>
    </row>
    <row r="83899" spans="1:1">
      <c r="A83899"/>
    </row>
    <row r="83900" spans="1:1">
      <c r="A83900"/>
    </row>
    <row r="83901" spans="1:1">
      <c r="A83901"/>
    </row>
    <row r="83902" spans="1:1">
      <c r="A83902"/>
    </row>
    <row r="83903" spans="1:1">
      <c r="A83903"/>
    </row>
    <row r="83904" spans="1:1">
      <c r="A83904"/>
    </row>
    <row r="83905" spans="1:1">
      <c r="A83905"/>
    </row>
    <row r="83906" spans="1:1">
      <c r="A83906"/>
    </row>
    <row r="83907" spans="1:1">
      <c r="A83907"/>
    </row>
    <row r="83908" spans="1:1">
      <c r="A83908"/>
    </row>
    <row r="83909" spans="1:1">
      <c r="A83909"/>
    </row>
    <row r="83910" spans="1:1">
      <c r="A83910"/>
    </row>
    <row r="83911" spans="1:1">
      <c r="A83911"/>
    </row>
    <row r="83912" spans="1:1">
      <c r="A83912"/>
    </row>
    <row r="83913" spans="1:1">
      <c r="A83913"/>
    </row>
    <row r="83914" spans="1:1">
      <c r="A83914"/>
    </row>
    <row r="83915" spans="1:1">
      <c r="A83915"/>
    </row>
    <row r="83916" spans="1:1">
      <c r="A83916"/>
    </row>
    <row r="83917" spans="1:1">
      <c r="A83917"/>
    </row>
    <row r="83918" spans="1:1">
      <c r="A83918"/>
    </row>
    <row r="83919" spans="1:1">
      <c r="A83919"/>
    </row>
    <row r="83920" spans="1:1">
      <c r="A83920"/>
    </row>
    <row r="83921" spans="1:1">
      <c r="A83921"/>
    </row>
    <row r="83922" spans="1:1">
      <c r="A83922"/>
    </row>
    <row r="83923" spans="1:1">
      <c r="A83923"/>
    </row>
    <row r="83924" spans="1:1">
      <c r="A83924"/>
    </row>
    <row r="83925" spans="1:1">
      <c r="A83925"/>
    </row>
    <row r="83926" spans="1:1">
      <c r="A83926"/>
    </row>
    <row r="83927" spans="1:1">
      <c r="A83927"/>
    </row>
    <row r="83928" spans="1:1">
      <c r="A83928"/>
    </row>
    <row r="83929" spans="1:1">
      <c r="A83929"/>
    </row>
    <row r="83930" spans="1:1">
      <c r="A83930"/>
    </row>
    <row r="83931" spans="1:1">
      <c r="A83931"/>
    </row>
    <row r="83932" spans="1:1">
      <c r="A83932"/>
    </row>
    <row r="83933" spans="1:1">
      <c r="A83933"/>
    </row>
    <row r="83934" spans="1:1">
      <c r="A83934"/>
    </row>
    <row r="83935" spans="1:1">
      <c r="A83935"/>
    </row>
    <row r="83936" spans="1:1">
      <c r="A83936"/>
    </row>
    <row r="83937" spans="1:1">
      <c r="A83937"/>
    </row>
    <row r="83938" spans="1:1">
      <c r="A83938"/>
    </row>
    <row r="83939" spans="1:1">
      <c r="A83939"/>
    </row>
    <row r="83940" spans="1:1">
      <c r="A83940"/>
    </row>
    <row r="83941" spans="1:1">
      <c r="A83941"/>
    </row>
    <row r="83942" spans="1:1">
      <c r="A83942"/>
    </row>
    <row r="83943" spans="1:1">
      <c r="A83943"/>
    </row>
    <row r="83944" spans="1:1">
      <c r="A83944"/>
    </row>
    <row r="83945" spans="1:1">
      <c r="A83945"/>
    </row>
    <row r="83946" spans="1:1">
      <c r="A83946"/>
    </row>
    <row r="83947" spans="1:1">
      <c r="A83947"/>
    </row>
    <row r="83948" spans="1:1">
      <c r="A83948"/>
    </row>
    <row r="83949" spans="1:1">
      <c r="A83949"/>
    </row>
    <row r="83950" spans="1:1">
      <c r="A83950"/>
    </row>
    <row r="83951" spans="1:1">
      <c r="A83951"/>
    </row>
    <row r="83952" spans="1:1">
      <c r="A83952"/>
    </row>
    <row r="83953" spans="1:1">
      <c r="A83953"/>
    </row>
    <row r="83954" spans="1:1">
      <c r="A83954"/>
    </row>
    <row r="83955" spans="1:1">
      <c r="A83955"/>
    </row>
    <row r="83956" spans="1:1">
      <c r="A83956"/>
    </row>
    <row r="83957" spans="1:1">
      <c r="A83957"/>
    </row>
    <row r="83958" spans="1:1">
      <c r="A83958"/>
    </row>
    <row r="83959" spans="1:1">
      <c r="A83959"/>
    </row>
    <row r="83960" spans="1:1">
      <c r="A83960"/>
    </row>
    <row r="83961" spans="1:1">
      <c r="A83961"/>
    </row>
    <row r="83962" spans="1:1">
      <c r="A83962"/>
    </row>
    <row r="83963" spans="1:1">
      <c r="A83963"/>
    </row>
    <row r="83964" spans="1:1">
      <c r="A83964"/>
    </row>
    <row r="83965" spans="1:1">
      <c r="A83965"/>
    </row>
    <row r="83966" spans="1:1">
      <c r="A83966"/>
    </row>
    <row r="83967" spans="1:1">
      <c r="A83967"/>
    </row>
    <row r="83968" spans="1:1">
      <c r="A83968"/>
    </row>
    <row r="83969" spans="1:1">
      <c r="A83969"/>
    </row>
    <row r="83970" spans="1:1">
      <c r="A83970"/>
    </row>
    <row r="83971" spans="1:1">
      <c r="A83971"/>
    </row>
    <row r="83972" spans="1:1">
      <c r="A83972"/>
    </row>
    <row r="83973" spans="1:1">
      <c r="A83973"/>
    </row>
    <row r="83974" spans="1:1">
      <c r="A83974"/>
    </row>
    <row r="83975" spans="1:1">
      <c r="A83975"/>
    </row>
    <row r="83976" spans="1:1">
      <c r="A83976"/>
    </row>
    <row r="83977" spans="1:1">
      <c r="A83977"/>
    </row>
    <row r="83978" spans="1:1">
      <c r="A83978"/>
    </row>
    <row r="83979" spans="1:1">
      <c r="A83979"/>
    </row>
    <row r="83980" spans="1:1">
      <c r="A83980"/>
    </row>
    <row r="83981" spans="1:1">
      <c r="A83981"/>
    </row>
    <row r="83982" spans="1:1">
      <c r="A83982"/>
    </row>
    <row r="83983" spans="1:1">
      <c r="A83983"/>
    </row>
    <row r="83984" spans="1:1">
      <c r="A83984"/>
    </row>
    <row r="83985" spans="1:1">
      <c r="A83985"/>
    </row>
    <row r="83986" spans="1:1">
      <c r="A83986"/>
    </row>
    <row r="83987" spans="1:1">
      <c r="A83987"/>
    </row>
    <row r="83988" spans="1:1">
      <c r="A83988"/>
    </row>
    <row r="83989" spans="1:1">
      <c r="A83989"/>
    </row>
    <row r="83990" spans="1:1">
      <c r="A83990"/>
    </row>
    <row r="83991" spans="1:1">
      <c r="A83991"/>
    </row>
    <row r="83992" spans="1:1">
      <c r="A83992"/>
    </row>
    <row r="83993" spans="1:1">
      <c r="A83993"/>
    </row>
    <row r="83994" spans="1:1">
      <c r="A83994"/>
    </row>
    <row r="83995" spans="1:1">
      <c r="A83995"/>
    </row>
    <row r="83996" spans="1:1">
      <c r="A83996"/>
    </row>
    <row r="83997" spans="1:1">
      <c r="A83997"/>
    </row>
    <row r="83998" spans="1:1">
      <c r="A83998"/>
    </row>
    <row r="83999" spans="1:1">
      <c r="A83999"/>
    </row>
    <row r="84000" spans="1:1">
      <c r="A84000"/>
    </row>
    <row r="84001" spans="1:1">
      <c r="A84001"/>
    </row>
    <row r="84002" spans="1:1">
      <c r="A84002"/>
    </row>
    <row r="84003" spans="1:1">
      <c r="A84003"/>
    </row>
    <row r="84004" spans="1:1">
      <c r="A84004"/>
    </row>
    <row r="84005" spans="1:1">
      <c r="A84005"/>
    </row>
    <row r="84006" spans="1:1">
      <c r="A84006"/>
    </row>
    <row r="84007" spans="1:1">
      <c r="A84007"/>
    </row>
    <row r="84008" spans="1:1">
      <c r="A84008"/>
    </row>
    <row r="84009" spans="1:1">
      <c r="A84009"/>
    </row>
    <row r="84010" spans="1:1">
      <c r="A84010"/>
    </row>
    <row r="84011" spans="1:1">
      <c r="A84011"/>
    </row>
    <row r="84012" spans="1:1">
      <c r="A84012"/>
    </row>
    <row r="84013" spans="1:1">
      <c r="A84013"/>
    </row>
    <row r="84014" spans="1:1">
      <c r="A84014"/>
    </row>
    <row r="84015" spans="1:1">
      <c r="A84015"/>
    </row>
    <row r="84016" spans="1:1">
      <c r="A84016"/>
    </row>
    <row r="84017" spans="1:1">
      <c r="A84017"/>
    </row>
    <row r="84018" spans="1:1">
      <c r="A84018"/>
    </row>
    <row r="84019" spans="1:1">
      <c r="A84019"/>
    </row>
    <row r="84020" spans="1:1">
      <c r="A84020"/>
    </row>
    <row r="84021" spans="1:1">
      <c r="A84021"/>
    </row>
    <row r="84022" spans="1:1">
      <c r="A84022"/>
    </row>
    <row r="84023" spans="1:1">
      <c r="A84023"/>
    </row>
    <row r="84024" spans="1:1">
      <c r="A84024"/>
    </row>
    <row r="84025" spans="1:1">
      <c r="A84025"/>
    </row>
    <row r="84026" spans="1:1">
      <c r="A84026"/>
    </row>
    <row r="84027" spans="1:1">
      <c r="A84027"/>
    </row>
    <row r="84028" spans="1:1">
      <c r="A84028"/>
    </row>
    <row r="84029" spans="1:1">
      <c r="A84029"/>
    </row>
    <row r="84030" spans="1:1">
      <c r="A84030"/>
    </row>
    <row r="84031" spans="1:1">
      <c r="A84031"/>
    </row>
    <row r="84032" spans="1:1">
      <c r="A84032"/>
    </row>
    <row r="84033" spans="1:1">
      <c r="A84033"/>
    </row>
    <row r="84034" spans="1:1">
      <c r="A84034"/>
    </row>
    <row r="84035" spans="1:1">
      <c r="A84035"/>
    </row>
    <row r="84036" spans="1:1">
      <c r="A84036"/>
    </row>
    <row r="84037" spans="1:1">
      <c r="A84037"/>
    </row>
    <row r="84038" spans="1:1">
      <c r="A84038"/>
    </row>
    <row r="84039" spans="1:1">
      <c r="A84039"/>
    </row>
    <row r="84040" spans="1:1">
      <c r="A84040"/>
    </row>
    <row r="84041" spans="1:1">
      <c r="A84041"/>
    </row>
    <row r="84042" spans="1:1">
      <c r="A84042"/>
    </row>
    <row r="84043" spans="1:1">
      <c r="A84043"/>
    </row>
    <row r="84044" spans="1:1">
      <c r="A84044"/>
    </row>
    <row r="84045" spans="1:1">
      <c r="A84045"/>
    </row>
    <row r="84046" spans="1:1">
      <c r="A84046"/>
    </row>
    <row r="84047" spans="1:1">
      <c r="A84047"/>
    </row>
    <row r="84048" spans="1:1">
      <c r="A84048"/>
    </row>
    <row r="84049" spans="1:1">
      <c r="A84049"/>
    </row>
    <row r="84050" spans="1:1">
      <c r="A84050"/>
    </row>
    <row r="84051" spans="1:1">
      <c r="A84051"/>
    </row>
    <row r="84052" spans="1:1">
      <c r="A84052"/>
    </row>
    <row r="84053" spans="1:1">
      <c r="A84053"/>
    </row>
    <row r="84054" spans="1:1">
      <c r="A84054"/>
    </row>
    <row r="84055" spans="1:1">
      <c r="A84055"/>
    </row>
    <row r="84056" spans="1:1">
      <c r="A84056"/>
    </row>
    <row r="84057" spans="1:1">
      <c r="A84057"/>
    </row>
    <row r="84058" spans="1:1">
      <c r="A84058"/>
    </row>
    <row r="84059" spans="1:1">
      <c r="A84059"/>
    </row>
    <row r="84060" spans="1:1">
      <c r="A84060"/>
    </row>
    <row r="84061" spans="1:1">
      <c r="A84061"/>
    </row>
    <row r="84062" spans="1:1">
      <c r="A84062"/>
    </row>
    <row r="84063" spans="1:1">
      <c r="A84063"/>
    </row>
    <row r="84064" spans="1:1">
      <c r="A84064"/>
    </row>
    <row r="84065" spans="1:1">
      <c r="A84065"/>
    </row>
    <row r="84066" spans="1:1">
      <c r="A84066"/>
    </row>
    <row r="84067" spans="1:1">
      <c r="A84067"/>
    </row>
    <row r="84068" spans="1:1">
      <c r="A84068"/>
    </row>
    <row r="84069" spans="1:1">
      <c r="A84069"/>
    </row>
    <row r="84070" spans="1:1">
      <c r="A84070"/>
    </row>
    <row r="84071" spans="1:1">
      <c r="A84071"/>
    </row>
    <row r="84072" spans="1:1">
      <c r="A84072"/>
    </row>
    <row r="84073" spans="1:1">
      <c r="A84073"/>
    </row>
    <row r="84074" spans="1:1">
      <c r="A84074"/>
    </row>
    <row r="84075" spans="1:1">
      <c r="A84075"/>
    </row>
    <row r="84076" spans="1:1">
      <c r="A84076"/>
    </row>
    <row r="84077" spans="1:1">
      <c r="A84077"/>
    </row>
    <row r="84078" spans="1:1">
      <c r="A84078"/>
    </row>
    <row r="84079" spans="1:1">
      <c r="A84079"/>
    </row>
    <row r="84080" spans="1:1">
      <c r="A84080"/>
    </row>
    <row r="84081" spans="1:1">
      <c r="A84081"/>
    </row>
    <row r="84082" spans="1:1">
      <c r="A84082"/>
    </row>
    <row r="84083" spans="1:1">
      <c r="A84083"/>
    </row>
    <row r="84084" spans="1:1">
      <c r="A84084"/>
    </row>
    <row r="84085" spans="1:1">
      <c r="A84085"/>
    </row>
    <row r="84086" spans="1:1">
      <c r="A84086"/>
    </row>
    <row r="84087" spans="1:1">
      <c r="A84087"/>
    </row>
    <row r="84088" spans="1:1">
      <c r="A84088"/>
    </row>
    <row r="84089" spans="1:1">
      <c r="A84089"/>
    </row>
    <row r="84090" spans="1:1">
      <c r="A84090"/>
    </row>
    <row r="84091" spans="1:1">
      <c r="A84091"/>
    </row>
    <row r="84092" spans="1:1">
      <c r="A84092"/>
    </row>
    <row r="84093" spans="1:1">
      <c r="A84093"/>
    </row>
    <row r="84094" spans="1:1">
      <c r="A84094"/>
    </row>
    <row r="84095" spans="1:1">
      <c r="A84095"/>
    </row>
    <row r="84096" spans="1:1">
      <c r="A84096"/>
    </row>
    <row r="84097" spans="1:1">
      <c r="A84097"/>
    </row>
    <row r="84098" spans="1:1">
      <c r="A84098"/>
    </row>
    <row r="84099" spans="1:1">
      <c r="A84099"/>
    </row>
    <row r="84100" spans="1:1">
      <c r="A84100"/>
    </row>
    <row r="84101" spans="1:1">
      <c r="A84101"/>
    </row>
    <row r="84102" spans="1:1">
      <c r="A84102"/>
    </row>
    <row r="84103" spans="1:1">
      <c r="A84103"/>
    </row>
    <row r="84104" spans="1:1">
      <c r="A84104"/>
    </row>
    <row r="84105" spans="1:1">
      <c r="A84105"/>
    </row>
    <row r="84106" spans="1:1">
      <c r="A84106"/>
    </row>
    <row r="84107" spans="1:1">
      <c r="A84107"/>
    </row>
    <row r="84108" spans="1:1">
      <c r="A84108"/>
    </row>
    <row r="84109" spans="1:1">
      <c r="A84109"/>
    </row>
    <row r="84110" spans="1:1">
      <c r="A84110"/>
    </row>
    <row r="84111" spans="1:1">
      <c r="A84111"/>
    </row>
    <row r="84112" spans="1:1">
      <c r="A84112"/>
    </row>
    <row r="84113" spans="1:1">
      <c r="A84113"/>
    </row>
    <row r="84114" spans="1:1">
      <c r="A84114"/>
    </row>
    <row r="84115" spans="1:1">
      <c r="A84115"/>
    </row>
    <row r="84116" spans="1:1">
      <c r="A84116"/>
    </row>
    <row r="84117" spans="1:1">
      <c r="A84117"/>
    </row>
    <row r="84118" spans="1:1">
      <c r="A84118"/>
    </row>
    <row r="84119" spans="1:1">
      <c r="A84119"/>
    </row>
    <row r="84120" spans="1:1">
      <c r="A84120"/>
    </row>
    <row r="84121" spans="1:1">
      <c r="A84121"/>
    </row>
    <row r="84122" spans="1:1">
      <c r="A84122"/>
    </row>
    <row r="84123" spans="1:1">
      <c r="A84123"/>
    </row>
    <row r="84124" spans="1:1">
      <c r="A84124"/>
    </row>
    <row r="84125" spans="1:1">
      <c r="A84125"/>
    </row>
    <row r="84126" spans="1:1">
      <c r="A84126"/>
    </row>
    <row r="84127" spans="1:1">
      <c r="A84127"/>
    </row>
    <row r="84128" spans="1:1">
      <c r="A84128"/>
    </row>
    <row r="84129" spans="1:1">
      <c r="A84129"/>
    </row>
    <row r="84130" spans="1:1">
      <c r="A84130"/>
    </row>
    <row r="84131" spans="1:1">
      <c r="A84131"/>
    </row>
    <row r="84132" spans="1:1">
      <c r="A84132"/>
    </row>
    <row r="84133" spans="1:1">
      <c r="A84133"/>
    </row>
    <row r="84134" spans="1:1">
      <c r="A84134"/>
    </row>
    <row r="84135" spans="1:1">
      <c r="A84135"/>
    </row>
    <row r="84136" spans="1:1">
      <c r="A84136"/>
    </row>
    <row r="84137" spans="1:1">
      <c r="A84137"/>
    </row>
    <row r="84138" spans="1:1">
      <c r="A84138"/>
    </row>
    <row r="84139" spans="1:1">
      <c r="A84139"/>
    </row>
    <row r="84140" spans="1:1">
      <c r="A84140"/>
    </row>
    <row r="84141" spans="1:1">
      <c r="A84141"/>
    </row>
    <row r="84142" spans="1:1">
      <c r="A84142"/>
    </row>
    <row r="84143" spans="1:1">
      <c r="A84143"/>
    </row>
    <row r="84144" spans="1:1">
      <c r="A84144"/>
    </row>
    <row r="84145" spans="1:1">
      <c r="A84145"/>
    </row>
    <row r="84146" spans="1:1">
      <c r="A84146"/>
    </row>
    <row r="84147" spans="1:1">
      <c r="A84147"/>
    </row>
    <row r="84148" spans="1:1">
      <c r="A84148"/>
    </row>
    <row r="84149" spans="1:1">
      <c r="A84149"/>
    </row>
    <row r="84150" spans="1:1">
      <c r="A84150"/>
    </row>
    <row r="84151" spans="1:1">
      <c r="A84151"/>
    </row>
    <row r="84152" spans="1:1">
      <c r="A84152"/>
    </row>
    <row r="84153" spans="1:1">
      <c r="A84153"/>
    </row>
    <row r="84154" spans="1:1">
      <c r="A84154"/>
    </row>
    <row r="84155" spans="1:1">
      <c r="A84155"/>
    </row>
    <row r="84156" spans="1:1">
      <c r="A84156"/>
    </row>
    <row r="84157" spans="1:1">
      <c r="A84157"/>
    </row>
    <row r="84158" spans="1:1">
      <c r="A84158"/>
    </row>
    <row r="84159" spans="1:1">
      <c r="A84159"/>
    </row>
    <row r="84160" spans="1:1">
      <c r="A84160"/>
    </row>
    <row r="84161" spans="1:1">
      <c r="A84161"/>
    </row>
    <row r="84162" spans="1:1">
      <c r="A84162"/>
    </row>
    <row r="84163" spans="1:1">
      <c r="A84163"/>
    </row>
    <row r="84164" spans="1:1">
      <c r="A84164"/>
    </row>
    <row r="84165" spans="1:1">
      <c r="A84165"/>
    </row>
    <row r="84166" spans="1:1">
      <c r="A84166"/>
    </row>
    <row r="84167" spans="1:1">
      <c r="A84167"/>
    </row>
    <row r="84168" spans="1:1">
      <c r="A84168"/>
    </row>
    <row r="84169" spans="1:1">
      <c r="A84169"/>
    </row>
    <row r="84170" spans="1:1">
      <c r="A84170"/>
    </row>
    <row r="84171" spans="1:1">
      <c r="A84171"/>
    </row>
    <row r="84172" spans="1:1">
      <c r="A84172"/>
    </row>
    <row r="84173" spans="1:1">
      <c r="A84173"/>
    </row>
    <row r="84174" spans="1:1">
      <c r="A84174"/>
    </row>
    <row r="84175" spans="1:1">
      <c r="A84175"/>
    </row>
    <row r="84176" spans="1:1">
      <c r="A84176"/>
    </row>
    <row r="84177" spans="1:1">
      <c r="A84177"/>
    </row>
    <row r="84178" spans="1:1">
      <c r="A84178"/>
    </row>
    <row r="84179" spans="1:1">
      <c r="A84179"/>
    </row>
    <row r="84180" spans="1:1">
      <c r="A84180"/>
    </row>
    <row r="84181" spans="1:1">
      <c r="A84181"/>
    </row>
    <row r="84182" spans="1:1">
      <c r="A84182"/>
    </row>
    <row r="84183" spans="1:1">
      <c r="A84183"/>
    </row>
    <row r="84184" spans="1:1">
      <c r="A84184"/>
    </row>
    <row r="84185" spans="1:1">
      <c r="A84185"/>
    </row>
    <row r="84186" spans="1:1">
      <c r="A84186"/>
    </row>
    <row r="84187" spans="1:1">
      <c r="A84187"/>
    </row>
    <row r="84188" spans="1:1">
      <c r="A84188"/>
    </row>
    <row r="84189" spans="1:1">
      <c r="A84189"/>
    </row>
    <row r="84190" spans="1:1">
      <c r="A84190"/>
    </row>
    <row r="84191" spans="1:1">
      <c r="A84191"/>
    </row>
    <row r="84192" spans="1:1">
      <c r="A84192"/>
    </row>
    <row r="84193" spans="1:1">
      <c r="A84193"/>
    </row>
    <row r="84194" spans="1:1">
      <c r="A84194"/>
    </row>
    <row r="84195" spans="1:1">
      <c r="A84195"/>
    </row>
    <row r="84196" spans="1:1">
      <c r="A84196"/>
    </row>
    <row r="84197" spans="1:1">
      <c r="A84197"/>
    </row>
    <row r="84198" spans="1:1">
      <c r="A84198"/>
    </row>
    <row r="84199" spans="1:1">
      <c r="A84199"/>
    </row>
    <row r="84200" spans="1:1">
      <c r="A84200"/>
    </row>
    <row r="84201" spans="1:1">
      <c r="A84201"/>
    </row>
    <row r="84202" spans="1:1">
      <c r="A84202"/>
    </row>
    <row r="84203" spans="1:1">
      <c r="A84203"/>
    </row>
    <row r="84204" spans="1:1">
      <c r="A84204"/>
    </row>
    <row r="84205" spans="1:1">
      <c r="A84205"/>
    </row>
    <row r="84206" spans="1:1">
      <c r="A84206"/>
    </row>
    <row r="84207" spans="1:1">
      <c r="A84207"/>
    </row>
    <row r="84208" spans="1:1">
      <c r="A84208"/>
    </row>
    <row r="84209" spans="1:1">
      <c r="A84209"/>
    </row>
    <row r="84210" spans="1:1">
      <c r="A84210"/>
    </row>
    <row r="84211" spans="1:1">
      <c r="A84211"/>
    </row>
    <row r="84212" spans="1:1">
      <c r="A84212"/>
    </row>
    <row r="84213" spans="1:1">
      <c r="A84213"/>
    </row>
    <row r="84214" spans="1:1">
      <c r="A84214"/>
    </row>
    <row r="84215" spans="1:1">
      <c r="A84215"/>
    </row>
    <row r="84216" spans="1:1">
      <c r="A84216"/>
    </row>
    <row r="84217" spans="1:1">
      <c r="A84217"/>
    </row>
    <row r="84218" spans="1:1">
      <c r="A84218"/>
    </row>
    <row r="84219" spans="1:1">
      <c r="A84219"/>
    </row>
    <row r="84220" spans="1:1">
      <c r="A84220"/>
    </row>
    <row r="84221" spans="1:1">
      <c r="A84221"/>
    </row>
    <row r="84222" spans="1:1">
      <c r="A84222"/>
    </row>
    <row r="84223" spans="1:1">
      <c r="A84223"/>
    </row>
    <row r="84224" spans="1:1">
      <c r="A84224"/>
    </row>
    <row r="84225" spans="1:1">
      <c r="A84225"/>
    </row>
    <row r="84226" spans="1:1">
      <c r="A84226"/>
    </row>
    <row r="84227" spans="1:1">
      <c r="A84227"/>
    </row>
    <row r="84228" spans="1:1">
      <c r="A84228"/>
    </row>
    <row r="84229" spans="1:1">
      <c r="A84229"/>
    </row>
    <row r="84230" spans="1:1">
      <c r="A84230"/>
    </row>
    <row r="84231" spans="1:1">
      <c r="A84231"/>
    </row>
    <row r="84232" spans="1:1">
      <c r="A84232"/>
    </row>
    <row r="84233" spans="1:1">
      <c r="A84233"/>
    </row>
    <row r="84234" spans="1:1">
      <c r="A84234"/>
    </row>
    <row r="84235" spans="1:1">
      <c r="A84235"/>
    </row>
    <row r="84236" spans="1:1">
      <c r="A84236"/>
    </row>
    <row r="84237" spans="1:1">
      <c r="A84237"/>
    </row>
    <row r="84238" spans="1:1">
      <c r="A84238"/>
    </row>
    <row r="84239" spans="1:1">
      <c r="A84239"/>
    </row>
    <row r="84240" spans="1:1">
      <c r="A84240"/>
    </row>
    <row r="84241" spans="1:1">
      <c r="A84241"/>
    </row>
    <row r="84242" spans="1:1">
      <c r="A84242"/>
    </row>
    <row r="84243" spans="1:1">
      <c r="A84243"/>
    </row>
    <row r="84244" spans="1:1">
      <c r="A84244"/>
    </row>
    <row r="84245" spans="1:1">
      <c r="A84245"/>
    </row>
    <row r="84246" spans="1:1">
      <c r="A84246"/>
    </row>
    <row r="84247" spans="1:1">
      <c r="A84247"/>
    </row>
    <row r="84248" spans="1:1">
      <c r="A84248"/>
    </row>
    <row r="84249" spans="1:1">
      <c r="A84249"/>
    </row>
    <row r="84250" spans="1:1">
      <c r="A84250"/>
    </row>
    <row r="84251" spans="1:1">
      <c r="A84251"/>
    </row>
    <row r="84252" spans="1:1">
      <c r="A84252"/>
    </row>
    <row r="84253" spans="1:1">
      <c r="A84253"/>
    </row>
    <row r="84254" spans="1:1">
      <c r="A84254"/>
    </row>
    <row r="84255" spans="1:1">
      <c r="A84255"/>
    </row>
    <row r="84256" spans="1:1">
      <c r="A84256"/>
    </row>
    <row r="84257" spans="1:1">
      <c r="A84257"/>
    </row>
    <row r="84258" spans="1:1">
      <c r="A84258"/>
    </row>
    <row r="84259" spans="1:1">
      <c r="A84259"/>
    </row>
    <row r="84260" spans="1:1">
      <c r="A84260"/>
    </row>
    <row r="84261" spans="1:1">
      <c r="A84261"/>
    </row>
    <row r="84262" spans="1:1">
      <c r="A84262"/>
    </row>
    <row r="84263" spans="1:1">
      <c r="A84263"/>
    </row>
    <row r="84264" spans="1:1">
      <c r="A84264"/>
    </row>
    <row r="84265" spans="1:1">
      <c r="A84265"/>
    </row>
    <row r="84266" spans="1:1">
      <c r="A84266"/>
    </row>
    <row r="84267" spans="1:1">
      <c r="A84267"/>
    </row>
    <row r="84268" spans="1:1">
      <c r="A84268"/>
    </row>
    <row r="84269" spans="1:1">
      <c r="A84269"/>
    </row>
    <row r="84270" spans="1:1">
      <c r="A84270"/>
    </row>
    <row r="84271" spans="1:1">
      <c r="A84271"/>
    </row>
    <row r="84272" spans="1:1">
      <c r="A84272"/>
    </row>
    <row r="84273" spans="1:1">
      <c r="A84273"/>
    </row>
    <row r="84274" spans="1:1">
      <c r="A84274"/>
    </row>
    <row r="84275" spans="1:1">
      <c r="A84275"/>
    </row>
    <row r="84276" spans="1:1">
      <c r="A84276"/>
    </row>
    <row r="84277" spans="1:1">
      <c r="A84277"/>
    </row>
    <row r="84278" spans="1:1">
      <c r="A84278"/>
    </row>
    <row r="84279" spans="1:1">
      <c r="A84279"/>
    </row>
    <row r="84280" spans="1:1">
      <c r="A84280"/>
    </row>
    <row r="84281" spans="1:1">
      <c r="A84281"/>
    </row>
    <row r="84282" spans="1:1">
      <c r="A84282"/>
    </row>
    <row r="84283" spans="1:1">
      <c r="A84283"/>
    </row>
    <row r="84284" spans="1:1">
      <c r="A84284"/>
    </row>
    <row r="84285" spans="1:1">
      <c r="A84285"/>
    </row>
    <row r="84286" spans="1:1">
      <c r="A84286"/>
    </row>
    <row r="84287" spans="1:1">
      <c r="A84287"/>
    </row>
    <row r="84288" spans="1:1">
      <c r="A84288"/>
    </row>
    <row r="84289" spans="1:1">
      <c r="A84289"/>
    </row>
    <row r="84290" spans="1:1">
      <c r="A84290"/>
    </row>
    <row r="84291" spans="1:1">
      <c r="A84291"/>
    </row>
    <row r="84292" spans="1:1">
      <c r="A84292"/>
    </row>
    <row r="84293" spans="1:1">
      <c r="A84293"/>
    </row>
    <row r="84294" spans="1:1">
      <c r="A84294"/>
    </row>
    <row r="84295" spans="1:1">
      <c r="A84295"/>
    </row>
    <row r="84296" spans="1:1">
      <c r="A84296"/>
    </row>
    <row r="84297" spans="1:1">
      <c r="A84297"/>
    </row>
    <row r="84298" spans="1:1">
      <c r="A84298"/>
    </row>
    <row r="84299" spans="1:1">
      <c r="A84299"/>
    </row>
    <row r="84300" spans="1:1">
      <c r="A84300"/>
    </row>
    <row r="84301" spans="1:1">
      <c r="A84301"/>
    </row>
    <row r="84302" spans="1:1">
      <c r="A84302"/>
    </row>
    <row r="84303" spans="1:1">
      <c r="A84303"/>
    </row>
    <row r="84304" spans="1:1">
      <c r="A84304"/>
    </row>
    <row r="84305" spans="1:1">
      <c r="A84305"/>
    </row>
    <row r="84306" spans="1:1">
      <c r="A84306"/>
    </row>
    <row r="84307" spans="1:1">
      <c r="A84307"/>
    </row>
    <row r="84308" spans="1:1">
      <c r="A84308"/>
    </row>
    <row r="84309" spans="1:1">
      <c r="A84309"/>
    </row>
    <row r="84310" spans="1:1">
      <c r="A84310"/>
    </row>
    <row r="84311" spans="1:1">
      <c r="A84311"/>
    </row>
    <row r="84312" spans="1:1">
      <c r="A84312"/>
    </row>
    <row r="84313" spans="1:1">
      <c r="A84313"/>
    </row>
    <row r="84314" spans="1:1">
      <c r="A84314"/>
    </row>
    <row r="84315" spans="1:1">
      <c r="A84315"/>
    </row>
    <row r="84316" spans="1:1">
      <c r="A84316"/>
    </row>
    <row r="84317" spans="1:1">
      <c r="A84317"/>
    </row>
    <row r="84318" spans="1:1">
      <c r="A84318"/>
    </row>
    <row r="84319" spans="1:1">
      <c r="A84319"/>
    </row>
    <row r="84320" spans="1:1">
      <c r="A84320"/>
    </row>
    <row r="84321" spans="1:1">
      <c r="A84321"/>
    </row>
    <row r="84322" spans="1:1">
      <c r="A84322"/>
    </row>
    <row r="84323" spans="1:1">
      <c r="A84323"/>
    </row>
    <row r="84324" spans="1:1">
      <c r="A84324"/>
    </row>
    <row r="84325" spans="1:1">
      <c r="A84325"/>
    </row>
    <row r="84326" spans="1:1">
      <c r="A84326"/>
    </row>
    <row r="84327" spans="1:1">
      <c r="A84327"/>
    </row>
    <row r="84328" spans="1:1">
      <c r="A84328"/>
    </row>
    <row r="84329" spans="1:1">
      <c r="A84329"/>
    </row>
    <row r="84330" spans="1:1">
      <c r="A84330"/>
    </row>
    <row r="84331" spans="1:1">
      <c r="A84331"/>
    </row>
    <row r="84332" spans="1:1">
      <c r="A84332"/>
    </row>
    <row r="84333" spans="1:1">
      <c r="A84333"/>
    </row>
    <row r="84334" spans="1:1">
      <c r="A84334"/>
    </row>
    <row r="84335" spans="1:1">
      <c r="A84335"/>
    </row>
    <row r="84336" spans="1:1">
      <c r="A84336"/>
    </row>
    <row r="84337" spans="1:1">
      <c r="A84337"/>
    </row>
    <row r="84338" spans="1:1">
      <c r="A84338"/>
    </row>
    <row r="84339" spans="1:1">
      <c r="A84339"/>
    </row>
    <row r="84340" spans="1:1">
      <c r="A84340"/>
    </row>
    <row r="84341" spans="1:1">
      <c r="A84341"/>
    </row>
    <row r="84342" spans="1:1">
      <c r="A84342"/>
    </row>
    <row r="84343" spans="1:1">
      <c r="A84343"/>
    </row>
    <row r="84344" spans="1:1">
      <c r="A84344"/>
    </row>
    <row r="84345" spans="1:1">
      <c r="A84345"/>
    </row>
    <row r="84346" spans="1:1">
      <c r="A84346"/>
    </row>
    <row r="84347" spans="1:1">
      <c r="A84347"/>
    </row>
    <row r="84348" spans="1:1">
      <c r="A84348"/>
    </row>
    <row r="84349" spans="1:1">
      <c r="A84349"/>
    </row>
    <row r="84350" spans="1:1">
      <c r="A84350"/>
    </row>
    <row r="84351" spans="1:1">
      <c r="A84351"/>
    </row>
    <row r="84352" spans="1:1">
      <c r="A84352"/>
    </row>
    <row r="84353" spans="1:1">
      <c r="A84353"/>
    </row>
    <row r="84354" spans="1:1">
      <c r="A84354"/>
    </row>
    <row r="84355" spans="1:1">
      <c r="A84355"/>
    </row>
    <row r="84356" spans="1:1">
      <c r="A84356"/>
    </row>
    <row r="84357" spans="1:1">
      <c r="A84357"/>
    </row>
    <row r="84358" spans="1:1">
      <c r="A84358"/>
    </row>
    <row r="84359" spans="1:1">
      <c r="A84359"/>
    </row>
    <row r="84360" spans="1:1">
      <c r="A84360"/>
    </row>
    <row r="84361" spans="1:1">
      <c r="A84361"/>
    </row>
    <row r="84362" spans="1:1">
      <c r="A84362"/>
    </row>
    <row r="84363" spans="1:1">
      <c r="A84363"/>
    </row>
    <row r="84364" spans="1:1">
      <c r="A84364"/>
    </row>
    <row r="84365" spans="1:1">
      <c r="A84365"/>
    </row>
    <row r="84366" spans="1:1">
      <c r="A84366"/>
    </row>
    <row r="84367" spans="1:1">
      <c r="A84367"/>
    </row>
    <row r="84368" spans="1:1">
      <c r="A84368"/>
    </row>
    <row r="84369" spans="1:1">
      <c r="A84369"/>
    </row>
    <row r="84370" spans="1:1">
      <c r="A84370"/>
    </row>
    <row r="84371" spans="1:1">
      <c r="A84371"/>
    </row>
    <row r="84372" spans="1:1">
      <c r="A84372"/>
    </row>
    <row r="84373" spans="1:1">
      <c r="A84373"/>
    </row>
    <row r="84374" spans="1:1">
      <c r="A84374"/>
    </row>
    <row r="84375" spans="1:1">
      <c r="A84375"/>
    </row>
    <row r="84376" spans="1:1">
      <c r="A84376"/>
    </row>
    <row r="84377" spans="1:1">
      <c r="A84377"/>
    </row>
    <row r="84378" spans="1:1">
      <c r="A84378"/>
    </row>
    <row r="84379" spans="1:1">
      <c r="A84379"/>
    </row>
    <row r="84380" spans="1:1">
      <c r="A84380"/>
    </row>
    <row r="84381" spans="1:1">
      <c r="A84381"/>
    </row>
    <row r="84382" spans="1:1">
      <c r="A84382"/>
    </row>
    <row r="84383" spans="1:1">
      <c r="A84383"/>
    </row>
    <row r="84384" spans="1:1">
      <c r="A84384"/>
    </row>
    <row r="84385" spans="1:1">
      <c r="A84385"/>
    </row>
    <row r="84386" spans="1:1">
      <c r="A84386"/>
    </row>
    <row r="84387" spans="1:1">
      <c r="A84387"/>
    </row>
    <row r="84388" spans="1:1">
      <c r="A84388"/>
    </row>
    <row r="84389" spans="1:1">
      <c r="A84389"/>
    </row>
    <row r="84390" spans="1:1">
      <c r="A84390"/>
    </row>
    <row r="84391" spans="1:1">
      <c r="A84391"/>
    </row>
    <row r="84392" spans="1:1">
      <c r="A84392"/>
    </row>
    <row r="84393" spans="1:1">
      <c r="A84393"/>
    </row>
    <row r="84394" spans="1:1">
      <c r="A84394"/>
    </row>
    <row r="84395" spans="1:1">
      <c r="A84395"/>
    </row>
    <row r="84396" spans="1:1">
      <c r="A84396"/>
    </row>
    <row r="84397" spans="1:1">
      <c r="A84397"/>
    </row>
    <row r="84398" spans="1:1">
      <c r="A84398"/>
    </row>
    <row r="84399" spans="1:1">
      <c r="A84399"/>
    </row>
    <row r="84400" spans="1:1">
      <c r="A84400"/>
    </row>
    <row r="84401" spans="1:1">
      <c r="A84401"/>
    </row>
    <row r="84402" spans="1:1">
      <c r="A84402"/>
    </row>
    <row r="84403" spans="1:1">
      <c r="A84403"/>
    </row>
    <row r="84404" spans="1:1">
      <c r="A84404"/>
    </row>
    <row r="84405" spans="1:1">
      <c r="A84405"/>
    </row>
    <row r="84406" spans="1:1">
      <c r="A84406"/>
    </row>
    <row r="84407" spans="1:1">
      <c r="A84407"/>
    </row>
    <row r="84408" spans="1:1">
      <c r="A84408"/>
    </row>
    <row r="84409" spans="1:1">
      <c r="A84409"/>
    </row>
    <row r="84410" spans="1:1">
      <c r="A84410"/>
    </row>
    <row r="84411" spans="1:1">
      <c r="A84411"/>
    </row>
    <row r="84412" spans="1:1">
      <c r="A84412"/>
    </row>
    <row r="84413" spans="1:1">
      <c r="A84413"/>
    </row>
    <row r="84414" spans="1:1">
      <c r="A84414"/>
    </row>
    <row r="84415" spans="1:1">
      <c r="A84415"/>
    </row>
    <row r="84416" spans="1:1">
      <c r="A84416"/>
    </row>
    <row r="84417" spans="1:1">
      <c r="A84417"/>
    </row>
    <row r="84418" spans="1:1">
      <c r="A84418"/>
    </row>
    <row r="84419" spans="1:1">
      <c r="A84419"/>
    </row>
    <row r="84420" spans="1:1">
      <c r="A84420"/>
    </row>
    <row r="84421" spans="1:1">
      <c r="A84421"/>
    </row>
    <row r="84422" spans="1:1">
      <c r="A84422"/>
    </row>
    <row r="84423" spans="1:1">
      <c r="A84423"/>
    </row>
    <row r="84424" spans="1:1">
      <c r="A84424"/>
    </row>
    <row r="84425" spans="1:1">
      <c r="A84425"/>
    </row>
    <row r="84426" spans="1:1">
      <c r="A84426"/>
    </row>
    <row r="84427" spans="1:1">
      <c r="A84427"/>
    </row>
    <row r="84428" spans="1:1">
      <c r="A84428"/>
    </row>
    <row r="84429" spans="1:1">
      <c r="A84429"/>
    </row>
    <row r="84430" spans="1:1">
      <c r="A84430"/>
    </row>
    <row r="84431" spans="1:1">
      <c r="A84431"/>
    </row>
    <row r="84432" spans="1:1">
      <c r="A84432"/>
    </row>
    <row r="84433" spans="1:1">
      <c r="A84433"/>
    </row>
    <row r="84434" spans="1:1">
      <c r="A84434"/>
    </row>
    <row r="84435" spans="1:1">
      <c r="A84435"/>
    </row>
    <row r="84436" spans="1:1">
      <c r="A84436"/>
    </row>
    <row r="84437" spans="1:1">
      <c r="A84437"/>
    </row>
    <row r="84438" spans="1:1">
      <c r="A84438"/>
    </row>
    <row r="84439" spans="1:1">
      <c r="A84439"/>
    </row>
    <row r="84440" spans="1:1">
      <c r="A84440"/>
    </row>
    <row r="84441" spans="1:1">
      <c r="A84441"/>
    </row>
    <row r="84442" spans="1:1">
      <c r="A84442"/>
    </row>
    <row r="84443" spans="1:1">
      <c r="A84443"/>
    </row>
    <row r="84444" spans="1:1">
      <c r="A84444"/>
    </row>
    <row r="84445" spans="1:1">
      <c r="A84445"/>
    </row>
    <row r="84446" spans="1:1">
      <c r="A84446"/>
    </row>
    <row r="84447" spans="1:1">
      <c r="A84447"/>
    </row>
    <row r="84448" spans="1:1">
      <c r="A84448"/>
    </row>
    <row r="84449" spans="1:1">
      <c r="A84449"/>
    </row>
    <row r="84450" spans="1:1">
      <c r="A84450"/>
    </row>
    <row r="84451" spans="1:1">
      <c r="A84451"/>
    </row>
    <row r="84452" spans="1:1">
      <c r="A84452"/>
    </row>
    <row r="84453" spans="1:1">
      <c r="A84453"/>
    </row>
    <row r="84454" spans="1:1">
      <c r="A84454"/>
    </row>
    <row r="84455" spans="1:1">
      <c r="A84455"/>
    </row>
    <row r="84456" spans="1:1">
      <c r="A84456"/>
    </row>
    <row r="84457" spans="1:1">
      <c r="A84457"/>
    </row>
    <row r="84458" spans="1:1">
      <c r="A84458"/>
    </row>
    <row r="84459" spans="1:1">
      <c r="A84459"/>
    </row>
    <row r="84460" spans="1:1">
      <c r="A84460"/>
    </row>
    <row r="84461" spans="1:1">
      <c r="A84461"/>
    </row>
    <row r="84462" spans="1:1">
      <c r="A84462"/>
    </row>
    <row r="84463" spans="1:1">
      <c r="A84463"/>
    </row>
    <row r="84464" spans="1:1">
      <c r="A84464"/>
    </row>
    <row r="84465" spans="1:1">
      <c r="A84465"/>
    </row>
    <row r="84466" spans="1:1">
      <c r="A84466"/>
    </row>
    <row r="84467" spans="1:1">
      <c r="A84467"/>
    </row>
    <row r="84468" spans="1:1">
      <c r="A84468"/>
    </row>
    <row r="84469" spans="1:1">
      <c r="A84469"/>
    </row>
    <row r="84470" spans="1:1">
      <c r="A84470"/>
    </row>
    <row r="84471" spans="1:1">
      <c r="A84471"/>
    </row>
    <row r="84472" spans="1:1">
      <c r="A84472"/>
    </row>
    <row r="84473" spans="1:1">
      <c r="A84473"/>
    </row>
    <row r="84474" spans="1:1">
      <c r="A84474"/>
    </row>
    <row r="84475" spans="1:1">
      <c r="A84475"/>
    </row>
    <row r="84476" spans="1:1">
      <c r="A84476"/>
    </row>
    <row r="84477" spans="1:1">
      <c r="A84477"/>
    </row>
    <row r="84478" spans="1:1">
      <c r="A84478"/>
    </row>
    <row r="84479" spans="1:1">
      <c r="A84479"/>
    </row>
    <row r="84480" spans="1:1">
      <c r="A84480"/>
    </row>
    <row r="84481" spans="1:1">
      <c r="A84481"/>
    </row>
    <row r="84482" spans="1:1">
      <c r="A84482"/>
    </row>
    <row r="84483" spans="1:1">
      <c r="A84483"/>
    </row>
    <row r="84484" spans="1:1">
      <c r="A84484"/>
    </row>
    <row r="84485" spans="1:1">
      <c r="A84485"/>
    </row>
    <row r="84486" spans="1:1">
      <c r="A84486"/>
    </row>
    <row r="84487" spans="1:1">
      <c r="A84487"/>
    </row>
    <row r="84488" spans="1:1">
      <c r="A84488"/>
    </row>
    <row r="84489" spans="1:1">
      <c r="A84489"/>
    </row>
    <row r="84490" spans="1:1">
      <c r="A84490"/>
    </row>
    <row r="84491" spans="1:1">
      <c r="A84491"/>
    </row>
    <row r="84492" spans="1:1">
      <c r="A84492"/>
    </row>
    <row r="84493" spans="1:1">
      <c r="A84493"/>
    </row>
    <row r="84494" spans="1:1">
      <c r="A84494"/>
    </row>
    <row r="84495" spans="1:1">
      <c r="A84495"/>
    </row>
    <row r="84496" spans="1:1">
      <c r="A84496"/>
    </row>
    <row r="84497" spans="1:1">
      <c r="A84497"/>
    </row>
    <row r="84498" spans="1:1">
      <c r="A84498"/>
    </row>
    <row r="84499" spans="1:1">
      <c r="A84499"/>
    </row>
    <row r="84500" spans="1:1">
      <c r="A84500"/>
    </row>
    <row r="84501" spans="1:1">
      <c r="A84501"/>
    </row>
    <row r="84502" spans="1:1">
      <c r="A84502"/>
    </row>
    <row r="84503" spans="1:1">
      <c r="A84503"/>
    </row>
    <row r="84504" spans="1:1">
      <c r="A84504"/>
    </row>
    <row r="84505" spans="1:1">
      <c r="A84505"/>
    </row>
    <row r="84506" spans="1:1">
      <c r="A84506"/>
    </row>
    <row r="84507" spans="1:1">
      <c r="A84507"/>
    </row>
    <row r="84508" spans="1:1">
      <c r="A84508"/>
    </row>
    <row r="84509" spans="1:1">
      <c r="A84509"/>
    </row>
    <row r="84510" spans="1:1">
      <c r="A84510"/>
    </row>
    <row r="84511" spans="1:1">
      <c r="A84511"/>
    </row>
    <row r="84512" spans="1:1">
      <c r="A84512"/>
    </row>
    <row r="84513" spans="1:1">
      <c r="A84513"/>
    </row>
    <row r="84514" spans="1:1">
      <c r="A84514"/>
    </row>
    <row r="84515" spans="1:1">
      <c r="A84515"/>
    </row>
    <row r="84516" spans="1:1">
      <c r="A84516"/>
    </row>
    <row r="84517" spans="1:1">
      <c r="A84517"/>
    </row>
    <row r="84518" spans="1:1">
      <c r="A84518"/>
    </row>
    <row r="84519" spans="1:1">
      <c r="A84519"/>
    </row>
    <row r="84520" spans="1:1">
      <c r="A84520"/>
    </row>
    <row r="84521" spans="1:1">
      <c r="A84521"/>
    </row>
    <row r="84522" spans="1:1">
      <c r="A84522"/>
    </row>
    <row r="84523" spans="1:1">
      <c r="A84523"/>
    </row>
    <row r="84524" spans="1:1">
      <c r="A84524"/>
    </row>
    <row r="84525" spans="1:1">
      <c r="A84525"/>
    </row>
    <row r="84526" spans="1:1">
      <c r="A84526"/>
    </row>
    <row r="84527" spans="1:1">
      <c r="A84527"/>
    </row>
    <row r="84528" spans="1:1">
      <c r="A84528"/>
    </row>
    <row r="84529" spans="1:1">
      <c r="A84529"/>
    </row>
    <row r="84530" spans="1:1">
      <c r="A84530"/>
    </row>
    <row r="84531" spans="1:1">
      <c r="A84531"/>
    </row>
    <row r="84532" spans="1:1">
      <c r="A84532"/>
    </row>
    <row r="84533" spans="1:1">
      <c r="A84533"/>
    </row>
    <row r="84534" spans="1:1">
      <c r="A84534"/>
    </row>
    <row r="84535" spans="1:1">
      <c r="A84535"/>
    </row>
    <row r="84536" spans="1:1">
      <c r="A84536"/>
    </row>
    <row r="84537" spans="1:1">
      <c r="A84537"/>
    </row>
    <row r="84538" spans="1:1">
      <c r="A84538"/>
    </row>
    <row r="84539" spans="1:1">
      <c r="A84539"/>
    </row>
    <row r="84540" spans="1:1">
      <c r="A84540"/>
    </row>
    <row r="84541" spans="1:1">
      <c r="A84541"/>
    </row>
    <row r="84542" spans="1:1">
      <c r="A84542"/>
    </row>
    <row r="84543" spans="1:1">
      <c r="A84543"/>
    </row>
    <row r="84544" spans="1:1">
      <c r="A84544"/>
    </row>
    <row r="84545" spans="1:1">
      <c r="A84545"/>
    </row>
    <row r="84546" spans="1:1">
      <c r="A84546"/>
    </row>
    <row r="84547" spans="1:1">
      <c r="A84547"/>
    </row>
    <row r="84548" spans="1:1">
      <c r="A84548"/>
    </row>
    <row r="84549" spans="1:1">
      <c r="A84549"/>
    </row>
    <row r="84550" spans="1:1">
      <c r="A84550"/>
    </row>
    <row r="84551" spans="1:1">
      <c r="A84551"/>
    </row>
    <row r="84552" spans="1:1">
      <c r="A84552"/>
    </row>
    <row r="84553" spans="1:1">
      <c r="A84553"/>
    </row>
    <row r="84554" spans="1:1">
      <c r="A84554"/>
    </row>
    <row r="84555" spans="1:1">
      <c r="A84555"/>
    </row>
    <row r="84556" spans="1:1">
      <c r="A84556"/>
    </row>
    <row r="84557" spans="1:1">
      <c r="A84557"/>
    </row>
    <row r="84558" spans="1:1">
      <c r="A84558"/>
    </row>
    <row r="84559" spans="1:1">
      <c r="A84559"/>
    </row>
    <row r="84560" spans="1:1">
      <c r="A84560"/>
    </row>
    <row r="84561" spans="1:1">
      <c r="A84561"/>
    </row>
    <row r="84562" spans="1:1">
      <c r="A84562"/>
    </row>
    <row r="84563" spans="1:1">
      <c r="A84563"/>
    </row>
    <row r="84564" spans="1:1">
      <c r="A84564"/>
    </row>
    <row r="84565" spans="1:1">
      <c r="A84565"/>
    </row>
    <row r="84566" spans="1:1">
      <c r="A84566"/>
    </row>
    <row r="84567" spans="1:1">
      <c r="A84567"/>
    </row>
    <row r="84568" spans="1:1">
      <c r="A84568"/>
    </row>
    <row r="84569" spans="1:1">
      <c r="A84569"/>
    </row>
    <row r="84570" spans="1:1">
      <c r="A84570"/>
    </row>
    <row r="84571" spans="1:1">
      <c r="A84571"/>
    </row>
    <row r="84572" spans="1:1">
      <c r="A84572"/>
    </row>
    <row r="84573" spans="1:1">
      <c r="A84573"/>
    </row>
    <row r="84574" spans="1:1">
      <c r="A84574"/>
    </row>
    <row r="84575" spans="1:1">
      <c r="A84575"/>
    </row>
    <row r="84576" spans="1:1">
      <c r="A84576"/>
    </row>
    <row r="84577" spans="1:1">
      <c r="A84577"/>
    </row>
    <row r="84578" spans="1:1">
      <c r="A84578"/>
    </row>
    <row r="84579" spans="1:1">
      <c r="A84579"/>
    </row>
    <row r="84580" spans="1:1">
      <c r="A84580"/>
    </row>
    <row r="84581" spans="1:1">
      <c r="A84581"/>
    </row>
    <row r="84582" spans="1:1">
      <c r="A84582"/>
    </row>
    <row r="84583" spans="1:1">
      <c r="A84583"/>
    </row>
    <row r="84584" spans="1:1">
      <c r="A84584"/>
    </row>
    <row r="84585" spans="1:1">
      <c r="A84585"/>
    </row>
    <row r="84586" spans="1:1">
      <c r="A84586"/>
    </row>
    <row r="84587" spans="1:1">
      <c r="A84587"/>
    </row>
    <row r="84588" spans="1:1">
      <c r="A84588"/>
    </row>
    <row r="84589" spans="1:1">
      <c r="A84589"/>
    </row>
    <row r="84590" spans="1:1">
      <c r="A84590"/>
    </row>
    <row r="84591" spans="1:1">
      <c r="A84591"/>
    </row>
    <row r="84592" spans="1:1">
      <c r="A84592"/>
    </row>
    <row r="84593" spans="1:1">
      <c r="A84593"/>
    </row>
    <row r="84594" spans="1:1">
      <c r="A84594"/>
    </row>
    <row r="84595" spans="1:1">
      <c r="A84595"/>
    </row>
    <row r="84596" spans="1:1">
      <c r="A84596"/>
    </row>
    <row r="84597" spans="1:1">
      <c r="A84597"/>
    </row>
    <row r="84598" spans="1:1">
      <c r="A84598"/>
    </row>
    <row r="84599" spans="1:1">
      <c r="A84599"/>
    </row>
    <row r="84600" spans="1:1">
      <c r="A84600"/>
    </row>
    <row r="84601" spans="1:1">
      <c r="A84601"/>
    </row>
    <row r="84602" spans="1:1">
      <c r="A84602"/>
    </row>
    <row r="84603" spans="1:1">
      <c r="A84603"/>
    </row>
    <row r="84604" spans="1:1">
      <c r="A84604"/>
    </row>
    <row r="84605" spans="1:1">
      <c r="A84605"/>
    </row>
    <row r="84606" spans="1:1">
      <c r="A84606"/>
    </row>
    <row r="84607" spans="1:1">
      <c r="A84607"/>
    </row>
    <row r="84608" spans="1:1">
      <c r="A84608"/>
    </row>
    <row r="84609" spans="1:1">
      <c r="A84609"/>
    </row>
    <row r="84610" spans="1:1">
      <c r="A84610"/>
    </row>
    <row r="84611" spans="1:1">
      <c r="A84611"/>
    </row>
    <row r="84612" spans="1:1">
      <c r="A84612"/>
    </row>
    <row r="84613" spans="1:1">
      <c r="A84613"/>
    </row>
    <row r="84614" spans="1:1">
      <c r="A84614"/>
    </row>
    <row r="84615" spans="1:1">
      <c r="A84615"/>
    </row>
    <row r="84616" spans="1:1">
      <c r="A84616"/>
    </row>
    <row r="84617" spans="1:1">
      <c r="A84617"/>
    </row>
    <row r="84618" spans="1:1">
      <c r="A84618"/>
    </row>
    <row r="84619" spans="1:1">
      <c r="A84619"/>
    </row>
    <row r="84620" spans="1:1">
      <c r="A84620"/>
    </row>
    <row r="84621" spans="1:1">
      <c r="A84621"/>
    </row>
    <row r="84622" spans="1:1">
      <c r="A84622"/>
    </row>
    <row r="84623" spans="1:1">
      <c r="A84623"/>
    </row>
    <row r="84624" spans="1:1">
      <c r="A84624"/>
    </row>
    <row r="84625" spans="1:1">
      <c r="A84625"/>
    </row>
    <row r="84626" spans="1:1">
      <c r="A84626"/>
    </row>
    <row r="84627" spans="1:1">
      <c r="A84627"/>
    </row>
    <row r="84628" spans="1:1">
      <c r="A84628"/>
    </row>
    <row r="84629" spans="1:1">
      <c r="A84629"/>
    </row>
    <row r="84630" spans="1:1">
      <c r="A84630"/>
    </row>
    <row r="84631" spans="1:1">
      <c r="A84631"/>
    </row>
    <row r="84632" spans="1:1">
      <c r="A84632"/>
    </row>
    <row r="84633" spans="1:1">
      <c r="A84633"/>
    </row>
    <row r="84634" spans="1:1">
      <c r="A84634"/>
    </row>
    <row r="84635" spans="1:1">
      <c r="A84635"/>
    </row>
    <row r="84636" spans="1:1">
      <c r="A84636"/>
    </row>
    <row r="84637" spans="1:1">
      <c r="A84637"/>
    </row>
    <row r="84638" spans="1:1">
      <c r="A84638"/>
    </row>
    <row r="84639" spans="1:1">
      <c r="A84639"/>
    </row>
    <row r="84640" spans="1:1">
      <c r="A84640"/>
    </row>
    <row r="84641" spans="1:1">
      <c r="A84641"/>
    </row>
    <row r="84642" spans="1:1">
      <c r="A84642"/>
    </row>
    <row r="84643" spans="1:1">
      <c r="A84643"/>
    </row>
    <row r="84644" spans="1:1">
      <c r="A84644"/>
    </row>
    <row r="84645" spans="1:1">
      <c r="A84645"/>
    </row>
    <row r="84646" spans="1:1">
      <c r="A84646"/>
    </row>
    <row r="84647" spans="1:1">
      <c r="A84647"/>
    </row>
    <row r="84648" spans="1:1">
      <c r="A84648"/>
    </row>
    <row r="84649" spans="1:1">
      <c r="A84649"/>
    </row>
    <row r="84650" spans="1:1">
      <c r="A84650"/>
    </row>
    <row r="84651" spans="1:1">
      <c r="A84651"/>
    </row>
    <row r="84652" spans="1:1">
      <c r="A84652"/>
    </row>
    <row r="84653" spans="1:1">
      <c r="A84653"/>
    </row>
    <row r="84654" spans="1:1">
      <c r="A84654"/>
    </row>
    <row r="84655" spans="1:1">
      <c r="A84655"/>
    </row>
    <row r="84656" spans="1:1">
      <c r="A84656"/>
    </row>
    <row r="84657" spans="1:1">
      <c r="A84657"/>
    </row>
    <row r="84658" spans="1:1">
      <c r="A84658"/>
    </row>
    <row r="84659" spans="1:1">
      <c r="A84659"/>
    </row>
    <row r="84660" spans="1:1">
      <c r="A84660"/>
    </row>
    <row r="84661" spans="1:1">
      <c r="A84661"/>
    </row>
    <row r="84662" spans="1:1">
      <c r="A84662"/>
    </row>
    <row r="84663" spans="1:1">
      <c r="A84663"/>
    </row>
    <row r="84664" spans="1:1">
      <c r="A84664"/>
    </row>
    <row r="84665" spans="1:1">
      <c r="A84665"/>
    </row>
    <row r="84666" spans="1:1">
      <c r="A84666"/>
    </row>
    <row r="84667" spans="1:1">
      <c r="A84667"/>
    </row>
    <row r="84668" spans="1:1">
      <c r="A84668"/>
    </row>
    <row r="84669" spans="1:1">
      <c r="A84669"/>
    </row>
    <row r="84670" spans="1:1">
      <c r="A84670"/>
    </row>
    <row r="84671" spans="1:1">
      <c r="A84671"/>
    </row>
    <row r="84672" spans="1:1">
      <c r="A84672"/>
    </row>
    <row r="84673" spans="1:1">
      <c r="A84673"/>
    </row>
    <row r="84674" spans="1:1">
      <c r="A84674"/>
    </row>
    <row r="84675" spans="1:1">
      <c r="A84675"/>
    </row>
    <row r="84676" spans="1:1">
      <c r="A84676"/>
    </row>
    <row r="84677" spans="1:1">
      <c r="A84677"/>
    </row>
    <row r="84678" spans="1:1">
      <c r="A84678"/>
    </row>
    <row r="84679" spans="1:1">
      <c r="A84679"/>
    </row>
    <row r="84680" spans="1:1">
      <c r="A84680"/>
    </row>
    <row r="84681" spans="1:1">
      <c r="A84681"/>
    </row>
    <row r="84682" spans="1:1">
      <c r="A84682"/>
    </row>
    <row r="84683" spans="1:1">
      <c r="A84683"/>
    </row>
    <row r="84684" spans="1:1">
      <c r="A84684"/>
    </row>
    <row r="84685" spans="1:1">
      <c r="A84685"/>
    </row>
    <row r="84686" spans="1:1">
      <c r="A84686"/>
    </row>
    <row r="84687" spans="1:1">
      <c r="A84687"/>
    </row>
    <row r="84688" spans="1:1">
      <c r="A84688"/>
    </row>
    <row r="84689" spans="1:1">
      <c r="A84689"/>
    </row>
    <row r="84690" spans="1:1">
      <c r="A84690"/>
    </row>
    <row r="84691" spans="1:1">
      <c r="A84691"/>
    </row>
    <row r="84692" spans="1:1">
      <c r="A84692"/>
    </row>
    <row r="84693" spans="1:1">
      <c r="A84693"/>
    </row>
    <row r="84694" spans="1:1">
      <c r="A84694"/>
    </row>
    <row r="84695" spans="1:1">
      <c r="A84695"/>
    </row>
    <row r="84696" spans="1:1">
      <c r="A84696"/>
    </row>
    <row r="84697" spans="1:1">
      <c r="A84697"/>
    </row>
    <row r="84698" spans="1:1">
      <c r="A84698"/>
    </row>
    <row r="84699" spans="1:1">
      <c r="A84699"/>
    </row>
    <row r="84700" spans="1:1">
      <c r="A84700"/>
    </row>
    <row r="84701" spans="1:1">
      <c r="A84701"/>
    </row>
    <row r="84702" spans="1:1">
      <c r="A84702"/>
    </row>
    <row r="84703" spans="1:1">
      <c r="A84703"/>
    </row>
    <row r="84704" spans="1:1">
      <c r="A84704"/>
    </row>
    <row r="84705" spans="1:1">
      <c r="A84705"/>
    </row>
    <row r="84706" spans="1:1">
      <c r="A84706"/>
    </row>
    <row r="84707" spans="1:1">
      <c r="A84707"/>
    </row>
    <row r="84708" spans="1:1">
      <c r="A84708"/>
    </row>
    <row r="84709" spans="1:1">
      <c r="A84709"/>
    </row>
    <row r="84710" spans="1:1">
      <c r="A84710"/>
    </row>
    <row r="84711" spans="1:1">
      <c r="A84711"/>
    </row>
    <row r="84712" spans="1:1">
      <c r="A84712"/>
    </row>
    <row r="84713" spans="1:1">
      <c r="A84713"/>
    </row>
    <row r="84714" spans="1:1">
      <c r="A84714"/>
    </row>
    <row r="84715" spans="1:1">
      <c r="A84715"/>
    </row>
    <row r="84716" spans="1:1">
      <c r="A84716"/>
    </row>
    <row r="84717" spans="1:1">
      <c r="A84717"/>
    </row>
    <row r="84718" spans="1:1">
      <c r="A84718"/>
    </row>
    <row r="84719" spans="1:1">
      <c r="A84719"/>
    </row>
    <row r="84720" spans="1:1">
      <c r="A84720"/>
    </row>
    <row r="84721" spans="1:1">
      <c r="A84721"/>
    </row>
    <row r="84722" spans="1:1">
      <c r="A84722"/>
    </row>
    <row r="84723" spans="1:1">
      <c r="A84723"/>
    </row>
    <row r="84724" spans="1:1">
      <c r="A84724"/>
    </row>
    <row r="84725" spans="1:1">
      <c r="A84725"/>
    </row>
    <row r="84726" spans="1:1">
      <c r="A84726"/>
    </row>
    <row r="84727" spans="1:1">
      <c r="A84727"/>
    </row>
    <row r="84728" spans="1:1">
      <c r="A84728"/>
    </row>
    <row r="84729" spans="1:1">
      <c r="A84729"/>
    </row>
    <row r="84730" spans="1:1">
      <c r="A84730"/>
    </row>
    <row r="84731" spans="1:1">
      <c r="A84731"/>
    </row>
    <row r="84732" spans="1:1">
      <c r="A84732"/>
    </row>
    <row r="84733" spans="1:1">
      <c r="A84733"/>
    </row>
    <row r="84734" spans="1:1">
      <c r="A84734"/>
    </row>
    <row r="84735" spans="1:1">
      <c r="A84735"/>
    </row>
    <row r="84736" spans="1:1">
      <c r="A84736"/>
    </row>
    <row r="84737" spans="1:1">
      <c r="A84737"/>
    </row>
    <row r="84738" spans="1:1">
      <c r="A84738"/>
    </row>
    <row r="84739" spans="1:1">
      <c r="A84739"/>
    </row>
    <row r="84740" spans="1:1">
      <c r="A84740"/>
    </row>
    <row r="84741" spans="1:1">
      <c r="A84741"/>
    </row>
    <row r="84742" spans="1:1">
      <c r="A84742"/>
    </row>
    <row r="84743" spans="1:1">
      <c r="A84743"/>
    </row>
    <row r="84744" spans="1:1">
      <c r="A84744"/>
    </row>
    <row r="84745" spans="1:1">
      <c r="A84745"/>
    </row>
    <row r="84746" spans="1:1">
      <c r="A84746"/>
    </row>
    <row r="84747" spans="1:1">
      <c r="A84747"/>
    </row>
    <row r="84748" spans="1:1">
      <c r="A84748"/>
    </row>
    <row r="84749" spans="1:1">
      <c r="A84749"/>
    </row>
    <row r="84750" spans="1:1">
      <c r="A84750"/>
    </row>
    <row r="84751" spans="1:1">
      <c r="A84751"/>
    </row>
    <row r="84752" spans="1:1">
      <c r="A84752"/>
    </row>
    <row r="84753" spans="1:1">
      <c r="A84753"/>
    </row>
    <row r="84754" spans="1:1">
      <c r="A84754"/>
    </row>
    <row r="84755" spans="1:1">
      <c r="A84755"/>
    </row>
    <row r="84756" spans="1:1">
      <c r="A84756"/>
    </row>
    <row r="84757" spans="1:1">
      <c r="A84757"/>
    </row>
    <row r="84758" spans="1:1">
      <c r="A84758"/>
    </row>
    <row r="84759" spans="1:1">
      <c r="A84759"/>
    </row>
    <row r="84760" spans="1:1">
      <c r="A84760"/>
    </row>
    <row r="84761" spans="1:1">
      <c r="A84761"/>
    </row>
    <row r="84762" spans="1:1">
      <c r="A84762"/>
    </row>
    <row r="84763" spans="1:1">
      <c r="A84763"/>
    </row>
    <row r="84764" spans="1:1">
      <c r="A84764"/>
    </row>
    <row r="84765" spans="1:1">
      <c r="A84765"/>
    </row>
    <row r="84766" spans="1:1">
      <c r="A84766"/>
    </row>
    <row r="84767" spans="1:1">
      <c r="A84767"/>
    </row>
    <row r="84768" spans="1:1">
      <c r="A84768"/>
    </row>
    <row r="84769" spans="1:1">
      <c r="A84769"/>
    </row>
    <row r="84770" spans="1:1">
      <c r="A84770"/>
    </row>
    <row r="84771" spans="1:1">
      <c r="A84771"/>
    </row>
    <row r="84772" spans="1:1">
      <c r="A84772"/>
    </row>
    <row r="84773" spans="1:1">
      <c r="A84773"/>
    </row>
    <row r="84774" spans="1:1">
      <c r="A84774"/>
    </row>
    <row r="84775" spans="1:1">
      <c r="A84775"/>
    </row>
    <row r="84776" spans="1:1">
      <c r="A84776"/>
    </row>
    <row r="84777" spans="1:1">
      <c r="A84777"/>
    </row>
    <row r="84778" spans="1:1">
      <c r="A84778"/>
    </row>
    <row r="84779" spans="1:1">
      <c r="A84779"/>
    </row>
    <row r="84780" spans="1:1">
      <c r="A84780"/>
    </row>
    <row r="84781" spans="1:1">
      <c r="A84781"/>
    </row>
    <row r="84782" spans="1:1">
      <c r="A84782"/>
    </row>
    <row r="84783" spans="1:1">
      <c r="A84783"/>
    </row>
    <row r="84784" spans="1:1">
      <c r="A84784"/>
    </row>
    <row r="84785" spans="1:1">
      <c r="A84785"/>
    </row>
    <row r="84786" spans="1:1">
      <c r="A84786"/>
    </row>
    <row r="84787" spans="1:1">
      <c r="A84787"/>
    </row>
    <row r="84788" spans="1:1">
      <c r="A84788"/>
    </row>
    <row r="84789" spans="1:1">
      <c r="A84789"/>
    </row>
    <row r="84790" spans="1:1">
      <c r="A84790"/>
    </row>
    <row r="84791" spans="1:1">
      <c r="A84791"/>
    </row>
    <row r="84792" spans="1:1">
      <c r="A84792"/>
    </row>
    <row r="84793" spans="1:1">
      <c r="A84793"/>
    </row>
    <row r="84794" spans="1:1">
      <c r="A84794"/>
    </row>
    <row r="84795" spans="1:1">
      <c r="A84795"/>
    </row>
    <row r="84796" spans="1:1">
      <c r="A84796"/>
    </row>
    <row r="84797" spans="1:1">
      <c r="A84797"/>
    </row>
    <row r="84798" spans="1:1">
      <c r="A84798"/>
    </row>
    <row r="84799" spans="1:1">
      <c r="A84799"/>
    </row>
    <row r="84800" spans="1:1">
      <c r="A84800"/>
    </row>
    <row r="84801" spans="1:1">
      <c r="A84801"/>
    </row>
    <row r="84802" spans="1:1">
      <c r="A84802"/>
    </row>
    <row r="84803" spans="1:1">
      <c r="A84803"/>
    </row>
    <row r="84804" spans="1:1">
      <c r="A84804"/>
    </row>
    <row r="84805" spans="1:1">
      <c r="A84805"/>
    </row>
    <row r="84806" spans="1:1">
      <c r="A84806"/>
    </row>
    <row r="84807" spans="1:1">
      <c r="A84807"/>
    </row>
    <row r="84808" spans="1:1">
      <c r="A84808"/>
    </row>
    <row r="84809" spans="1:1">
      <c r="A84809"/>
    </row>
    <row r="84810" spans="1:1">
      <c r="A84810"/>
    </row>
    <row r="84811" spans="1:1">
      <c r="A84811"/>
    </row>
    <row r="84812" spans="1:1">
      <c r="A84812"/>
    </row>
    <row r="84813" spans="1:1">
      <c r="A84813"/>
    </row>
    <row r="84814" spans="1:1">
      <c r="A84814"/>
    </row>
    <row r="84815" spans="1:1">
      <c r="A84815"/>
    </row>
    <row r="84816" spans="1:1">
      <c r="A84816"/>
    </row>
    <row r="84817" spans="1:1">
      <c r="A84817"/>
    </row>
    <row r="84818" spans="1:1">
      <c r="A84818"/>
    </row>
    <row r="84819" spans="1:1">
      <c r="A84819"/>
    </row>
    <row r="84820" spans="1:1">
      <c r="A84820"/>
    </row>
    <row r="84821" spans="1:1">
      <c r="A84821"/>
    </row>
    <row r="84822" spans="1:1">
      <c r="A84822"/>
    </row>
    <row r="84823" spans="1:1">
      <c r="A84823"/>
    </row>
    <row r="84824" spans="1:1">
      <c r="A84824"/>
    </row>
    <row r="84825" spans="1:1">
      <c r="A84825"/>
    </row>
    <row r="84826" spans="1:1">
      <c r="A84826"/>
    </row>
    <row r="84827" spans="1:1">
      <c r="A84827"/>
    </row>
    <row r="84828" spans="1:1">
      <c r="A84828"/>
    </row>
    <row r="84829" spans="1:1">
      <c r="A84829"/>
    </row>
    <row r="84830" spans="1:1">
      <c r="A84830"/>
    </row>
    <row r="84831" spans="1:1">
      <c r="A84831"/>
    </row>
    <row r="84832" spans="1:1">
      <c r="A84832"/>
    </row>
    <row r="84833" spans="1:1">
      <c r="A84833"/>
    </row>
    <row r="84834" spans="1:1">
      <c r="A84834"/>
    </row>
    <row r="84835" spans="1:1">
      <c r="A84835"/>
    </row>
    <row r="84836" spans="1:1">
      <c r="A84836"/>
    </row>
    <row r="84837" spans="1:1">
      <c r="A84837"/>
    </row>
    <row r="84838" spans="1:1">
      <c r="A84838"/>
    </row>
    <row r="84839" spans="1:1">
      <c r="A84839"/>
    </row>
    <row r="84840" spans="1:1">
      <c r="A84840"/>
    </row>
    <row r="84841" spans="1:1">
      <c r="A84841"/>
    </row>
    <row r="84842" spans="1:1">
      <c r="A84842"/>
    </row>
    <row r="84843" spans="1:1">
      <c r="A84843"/>
    </row>
    <row r="84844" spans="1:1">
      <c r="A84844"/>
    </row>
    <row r="84845" spans="1:1">
      <c r="A84845"/>
    </row>
    <row r="84846" spans="1:1">
      <c r="A84846"/>
    </row>
    <row r="84847" spans="1:1">
      <c r="A84847"/>
    </row>
    <row r="84848" spans="1:1">
      <c r="A84848"/>
    </row>
    <row r="84849" spans="1:1">
      <c r="A84849"/>
    </row>
    <row r="84850" spans="1:1">
      <c r="A84850"/>
    </row>
    <row r="84851" spans="1:1">
      <c r="A84851"/>
    </row>
    <row r="84852" spans="1:1">
      <c r="A84852"/>
    </row>
    <row r="84853" spans="1:1">
      <c r="A84853"/>
    </row>
    <row r="84854" spans="1:1">
      <c r="A84854"/>
    </row>
    <row r="84855" spans="1:1">
      <c r="A84855"/>
    </row>
    <row r="84856" spans="1:1">
      <c r="A84856"/>
    </row>
    <row r="84857" spans="1:1">
      <c r="A84857"/>
    </row>
    <row r="84858" spans="1:1">
      <c r="A84858"/>
    </row>
    <row r="84859" spans="1:1">
      <c r="A84859"/>
    </row>
    <row r="84860" spans="1:1">
      <c r="A84860"/>
    </row>
    <row r="84861" spans="1:1">
      <c r="A84861"/>
    </row>
    <row r="84862" spans="1:1">
      <c r="A84862"/>
    </row>
    <row r="84863" spans="1:1">
      <c r="A84863"/>
    </row>
    <row r="84864" spans="1:1">
      <c r="A84864"/>
    </row>
    <row r="84865" spans="1:1">
      <c r="A84865"/>
    </row>
    <row r="84866" spans="1:1">
      <c r="A84866"/>
    </row>
    <row r="84867" spans="1:1">
      <c r="A84867"/>
    </row>
    <row r="84868" spans="1:1">
      <c r="A84868"/>
    </row>
    <row r="84869" spans="1:1">
      <c r="A84869"/>
    </row>
    <row r="84870" spans="1:1">
      <c r="A84870"/>
    </row>
    <row r="84871" spans="1:1">
      <c r="A84871"/>
    </row>
    <row r="84872" spans="1:1">
      <c r="A84872"/>
    </row>
    <row r="84873" spans="1:1">
      <c r="A84873"/>
    </row>
    <row r="84874" spans="1:1">
      <c r="A84874"/>
    </row>
    <row r="84875" spans="1:1">
      <c r="A84875"/>
    </row>
    <row r="84876" spans="1:1">
      <c r="A84876"/>
    </row>
    <row r="84877" spans="1:1">
      <c r="A84877"/>
    </row>
    <row r="84878" spans="1:1">
      <c r="A84878"/>
    </row>
    <row r="84879" spans="1:1">
      <c r="A84879"/>
    </row>
    <row r="84880" spans="1:1">
      <c r="A84880"/>
    </row>
    <row r="84881" spans="1:1">
      <c r="A84881"/>
    </row>
    <row r="84882" spans="1:1">
      <c r="A84882"/>
    </row>
    <row r="84883" spans="1:1">
      <c r="A84883"/>
    </row>
    <row r="84884" spans="1:1">
      <c r="A84884"/>
    </row>
    <row r="84885" spans="1:1">
      <c r="A84885"/>
    </row>
    <row r="84886" spans="1:1">
      <c r="A84886"/>
    </row>
    <row r="84887" spans="1:1">
      <c r="A84887"/>
    </row>
    <row r="84888" spans="1:1">
      <c r="A84888"/>
    </row>
    <row r="84889" spans="1:1">
      <c r="A84889"/>
    </row>
    <row r="84890" spans="1:1">
      <c r="A84890"/>
    </row>
    <row r="84891" spans="1:1">
      <c r="A84891"/>
    </row>
    <row r="84892" spans="1:1">
      <c r="A84892"/>
    </row>
    <row r="84893" spans="1:1">
      <c r="A84893"/>
    </row>
    <row r="84894" spans="1:1">
      <c r="A84894"/>
    </row>
    <row r="84895" spans="1:1">
      <c r="A84895"/>
    </row>
    <row r="84896" spans="1:1">
      <c r="A84896"/>
    </row>
    <row r="84897" spans="1:1">
      <c r="A84897"/>
    </row>
    <row r="84898" spans="1:1">
      <c r="A84898"/>
    </row>
    <row r="84899" spans="1:1">
      <c r="A84899"/>
    </row>
    <row r="84900" spans="1:1">
      <c r="A84900"/>
    </row>
    <row r="84901" spans="1:1">
      <c r="A84901"/>
    </row>
    <row r="84902" spans="1:1">
      <c r="A84902"/>
    </row>
    <row r="84903" spans="1:1">
      <c r="A84903"/>
    </row>
    <row r="84904" spans="1:1">
      <c r="A84904"/>
    </row>
    <row r="84905" spans="1:1">
      <c r="A84905"/>
    </row>
    <row r="84906" spans="1:1">
      <c r="A84906"/>
    </row>
    <row r="84907" spans="1:1">
      <c r="A84907"/>
    </row>
    <row r="84908" spans="1:1">
      <c r="A84908"/>
    </row>
    <row r="84909" spans="1:1">
      <c r="A84909"/>
    </row>
    <row r="84910" spans="1:1">
      <c r="A84910"/>
    </row>
    <row r="84911" spans="1:1">
      <c r="A84911"/>
    </row>
    <row r="84912" spans="1:1">
      <c r="A84912"/>
    </row>
    <row r="84913" spans="1:1">
      <c r="A84913"/>
    </row>
    <row r="84914" spans="1:1">
      <c r="A84914"/>
    </row>
    <row r="84915" spans="1:1">
      <c r="A84915"/>
    </row>
    <row r="84916" spans="1:1">
      <c r="A84916"/>
    </row>
    <row r="84917" spans="1:1">
      <c r="A84917"/>
    </row>
    <row r="84918" spans="1:1">
      <c r="A84918"/>
    </row>
    <row r="84919" spans="1:1">
      <c r="A84919"/>
    </row>
    <row r="84920" spans="1:1">
      <c r="A84920"/>
    </row>
    <row r="84921" spans="1:1">
      <c r="A84921"/>
    </row>
    <row r="84922" spans="1:1">
      <c r="A84922"/>
    </row>
    <row r="84923" spans="1:1">
      <c r="A84923"/>
    </row>
    <row r="84924" spans="1:1">
      <c r="A84924"/>
    </row>
    <row r="84925" spans="1:1">
      <c r="A84925"/>
    </row>
    <row r="84926" spans="1:1">
      <c r="A84926"/>
    </row>
    <row r="84927" spans="1:1">
      <c r="A84927"/>
    </row>
    <row r="84928" spans="1:1">
      <c r="A84928"/>
    </row>
    <row r="84929" spans="1:1">
      <c r="A84929"/>
    </row>
    <row r="84930" spans="1:1">
      <c r="A84930"/>
    </row>
    <row r="84931" spans="1:1">
      <c r="A84931"/>
    </row>
    <row r="84932" spans="1:1">
      <c r="A84932"/>
    </row>
    <row r="84933" spans="1:1">
      <c r="A84933"/>
    </row>
    <row r="84934" spans="1:1">
      <c r="A84934"/>
    </row>
    <row r="84935" spans="1:1">
      <c r="A84935"/>
    </row>
    <row r="84936" spans="1:1">
      <c r="A84936"/>
    </row>
    <row r="84937" spans="1:1">
      <c r="A84937"/>
    </row>
    <row r="84938" spans="1:1">
      <c r="A84938"/>
    </row>
    <row r="84939" spans="1:1">
      <c r="A84939"/>
    </row>
    <row r="84940" spans="1:1">
      <c r="A84940"/>
    </row>
    <row r="84941" spans="1:1">
      <c r="A84941"/>
    </row>
    <row r="84942" spans="1:1">
      <c r="A84942"/>
    </row>
    <row r="84943" spans="1:1">
      <c r="A84943"/>
    </row>
    <row r="84944" spans="1:1">
      <c r="A84944"/>
    </row>
    <row r="84945" spans="1:1">
      <c r="A84945"/>
    </row>
    <row r="84946" spans="1:1">
      <c r="A84946"/>
    </row>
    <row r="84947" spans="1:1">
      <c r="A84947"/>
    </row>
    <row r="84948" spans="1:1">
      <c r="A84948"/>
    </row>
    <row r="84949" spans="1:1">
      <c r="A84949"/>
    </row>
    <row r="84950" spans="1:1">
      <c r="A84950"/>
    </row>
    <row r="84951" spans="1:1">
      <c r="A84951"/>
    </row>
    <row r="84952" spans="1:1">
      <c r="A84952"/>
    </row>
    <row r="84953" spans="1:1">
      <c r="A84953"/>
    </row>
    <row r="84954" spans="1:1">
      <c r="A84954"/>
    </row>
    <row r="84955" spans="1:1">
      <c r="A84955"/>
    </row>
    <row r="84956" spans="1:1">
      <c r="A84956"/>
    </row>
    <row r="84957" spans="1:1">
      <c r="A84957"/>
    </row>
    <row r="84958" spans="1:1">
      <c r="A84958"/>
    </row>
    <row r="84959" spans="1:1">
      <c r="A84959"/>
    </row>
    <row r="84960" spans="1:1">
      <c r="A84960"/>
    </row>
    <row r="84961" spans="1:1">
      <c r="A84961"/>
    </row>
    <row r="84962" spans="1:1">
      <c r="A84962"/>
    </row>
    <row r="84963" spans="1:1">
      <c r="A84963"/>
    </row>
    <row r="84964" spans="1:1">
      <c r="A84964"/>
    </row>
    <row r="84965" spans="1:1">
      <c r="A84965"/>
    </row>
    <row r="84966" spans="1:1">
      <c r="A84966"/>
    </row>
    <row r="84967" spans="1:1">
      <c r="A84967"/>
    </row>
    <row r="84968" spans="1:1">
      <c r="A84968"/>
    </row>
    <row r="84969" spans="1:1">
      <c r="A84969"/>
    </row>
    <row r="84970" spans="1:1">
      <c r="A84970"/>
    </row>
    <row r="84971" spans="1:1">
      <c r="A84971"/>
    </row>
    <row r="84972" spans="1:1">
      <c r="A84972"/>
    </row>
    <row r="84973" spans="1:1">
      <c r="A84973"/>
    </row>
    <row r="84974" spans="1:1">
      <c r="A84974"/>
    </row>
    <row r="84975" spans="1:1">
      <c r="A84975"/>
    </row>
    <row r="84976" spans="1:1">
      <c r="A84976"/>
    </row>
    <row r="84977" spans="1:1">
      <c r="A84977"/>
    </row>
    <row r="84978" spans="1:1">
      <c r="A84978"/>
    </row>
    <row r="84979" spans="1:1">
      <c r="A84979"/>
    </row>
    <row r="84980" spans="1:1">
      <c r="A84980"/>
    </row>
    <row r="84981" spans="1:1">
      <c r="A84981"/>
    </row>
    <row r="84982" spans="1:1">
      <c r="A84982"/>
    </row>
    <row r="84983" spans="1:1">
      <c r="A84983"/>
    </row>
    <row r="84984" spans="1:1">
      <c r="A84984"/>
    </row>
    <row r="84985" spans="1:1">
      <c r="A84985"/>
    </row>
    <row r="84986" spans="1:1">
      <c r="A84986"/>
    </row>
    <row r="84987" spans="1:1">
      <c r="A84987"/>
    </row>
    <row r="84988" spans="1:1">
      <c r="A84988"/>
    </row>
    <row r="84989" spans="1:1">
      <c r="A84989"/>
    </row>
    <row r="84990" spans="1:1">
      <c r="A84990"/>
    </row>
    <row r="84991" spans="1:1">
      <c r="A84991"/>
    </row>
    <row r="84992" spans="1:1">
      <c r="A84992"/>
    </row>
    <row r="84993" spans="1:1">
      <c r="A84993"/>
    </row>
    <row r="84994" spans="1:1">
      <c r="A84994"/>
    </row>
    <row r="84995" spans="1:1">
      <c r="A84995"/>
    </row>
    <row r="84996" spans="1:1">
      <c r="A84996"/>
    </row>
    <row r="84997" spans="1:1">
      <c r="A84997"/>
    </row>
    <row r="84998" spans="1:1">
      <c r="A84998"/>
    </row>
    <row r="84999" spans="1:1">
      <c r="A84999"/>
    </row>
    <row r="85000" spans="1:1">
      <c r="A85000"/>
    </row>
    <row r="85001" spans="1:1">
      <c r="A85001"/>
    </row>
    <row r="85002" spans="1:1">
      <c r="A85002"/>
    </row>
    <row r="85003" spans="1:1">
      <c r="A85003"/>
    </row>
    <row r="85004" spans="1:1">
      <c r="A85004"/>
    </row>
    <row r="85005" spans="1:1">
      <c r="A85005"/>
    </row>
    <row r="85006" spans="1:1">
      <c r="A85006"/>
    </row>
    <row r="85007" spans="1:1">
      <c r="A85007"/>
    </row>
    <row r="85008" spans="1:1">
      <c r="A85008"/>
    </row>
    <row r="85009" spans="1:1">
      <c r="A85009"/>
    </row>
    <row r="85010" spans="1:1">
      <c r="A85010"/>
    </row>
    <row r="85011" spans="1:1">
      <c r="A85011"/>
    </row>
    <row r="85012" spans="1:1">
      <c r="A85012"/>
    </row>
    <row r="85013" spans="1:1">
      <c r="A85013"/>
    </row>
    <row r="85014" spans="1:1">
      <c r="A85014"/>
    </row>
    <row r="85015" spans="1:1">
      <c r="A85015"/>
    </row>
    <row r="85016" spans="1:1">
      <c r="A85016"/>
    </row>
    <row r="85017" spans="1:1">
      <c r="A85017"/>
    </row>
    <row r="85018" spans="1:1">
      <c r="A85018"/>
    </row>
    <row r="85019" spans="1:1">
      <c r="A85019"/>
    </row>
    <row r="85020" spans="1:1">
      <c r="A85020"/>
    </row>
    <row r="85021" spans="1:1">
      <c r="A85021"/>
    </row>
    <row r="85022" spans="1:1">
      <c r="A85022"/>
    </row>
    <row r="85023" spans="1:1">
      <c r="A85023"/>
    </row>
    <row r="85024" spans="1:1">
      <c r="A85024"/>
    </row>
    <row r="85025" spans="1:1">
      <c r="A85025"/>
    </row>
    <row r="85026" spans="1:1">
      <c r="A85026"/>
    </row>
    <row r="85027" spans="1:1">
      <c r="A85027"/>
    </row>
    <row r="85028" spans="1:1">
      <c r="A85028"/>
    </row>
    <row r="85029" spans="1:1">
      <c r="A85029"/>
    </row>
    <row r="85030" spans="1:1">
      <c r="A85030"/>
    </row>
    <row r="85031" spans="1:1">
      <c r="A85031"/>
    </row>
    <row r="85032" spans="1:1">
      <c r="A85032"/>
    </row>
    <row r="85033" spans="1:1">
      <c r="A85033"/>
    </row>
    <row r="85034" spans="1:1">
      <c r="A85034"/>
    </row>
    <row r="85035" spans="1:1">
      <c r="A85035"/>
    </row>
    <row r="85036" spans="1:1">
      <c r="A85036"/>
    </row>
    <row r="85037" spans="1:1">
      <c r="A85037"/>
    </row>
    <row r="85038" spans="1:1">
      <c r="A85038"/>
    </row>
    <row r="85039" spans="1:1">
      <c r="A85039"/>
    </row>
    <row r="85040" spans="1:1">
      <c r="A85040"/>
    </row>
    <row r="85041" spans="1:1">
      <c r="A85041"/>
    </row>
    <row r="85042" spans="1:1">
      <c r="A85042"/>
    </row>
    <row r="85043" spans="1:1">
      <c r="A85043"/>
    </row>
    <row r="85044" spans="1:1">
      <c r="A85044"/>
    </row>
    <row r="85045" spans="1:1">
      <c r="A85045"/>
    </row>
    <row r="85046" spans="1:1">
      <c r="A85046"/>
    </row>
    <row r="85047" spans="1:1">
      <c r="A85047"/>
    </row>
    <row r="85048" spans="1:1">
      <c r="A85048"/>
    </row>
    <row r="85049" spans="1:1">
      <c r="A85049"/>
    </row>
    <row r="85050" spans="1:1">
      <c r="A85050"/>
    </row>
    <row r="85051" spans="1:1">
      <c r="A85051"/>
    </row>
    <row r="85052" spans="1:1">
      <c r="A85052"/>
    </row>
    <row r="85053" spans="1:1">
      <c r="A85053"/>
    </row>
    <row r="85054" spans="1:1">
      <c r="A85054"/>
    </row>
    <row r="85055" spans="1:1">
      <c r="A85055"/>
    </row>
    <row r="85056" spans="1:1">
      <c r="A85056"/>
    </row>
    <row r="85057" spans="1:1">
      <c r="A85057"/>
    </row>
    <row r="85058" spans="1:1">
      <c r="A85058"/>
    </row>
    <row r="85059" spans="1:1">
      <c r="A85059"/>
    </row>
    <row r="85060" spans="1:1">
      <c r="A85060"/>
    </row>
    <row r="85061" spans="1:1">
      <c r="A85061"/>
    </row>
    <row r="85062" spans="1:1">
      <c r="A85062"/>
    </row>
    <row r="85063" spans="1:1">
      <c r="A85063"/>
    </row>
    <row r="85064" spans="1:1">
      <c r="A85064"/>
    </row>
    <row r="85065" spans="1:1">
      <c r="A85065"/>
    </row>
    <row r="85066" spans="1:1">
      <c r="A85066"/>
    </row>
    <row r="85067" spans="1:1">
      <c r="A85067"/>
    </row>
    <row r="85068" spans="1:1">
      <c r="A85068"/>
    </row>
    <row r="85069" spans="1:1">
      <c r="A85069"/>
    </row>
    <row r="85070" spans="1:1">
      <c r="A85070"/>
    </row>
    <row r="85071" spans="1:1">
      <c r="A85071"/>
    </row>
    <row r="85072" spans="1:1">
      <c r="A85072"/>
    </row>
    <row r="85073" spans="1:1">
      <c r="A85073"/>
    </row>
    <row r="85074" spans="1:1">
      <c r="A85074"/>
    </row>
    <row r="85075" spans="1:1">
      <c r="A85075"/>
    </row>
    <row r="85076" spans="1:1">
      <c r="A85076"/>
    </row>
    <row r="85077" spans="1:1">
      <c r="A85077"/>
    </row>
    <row r="85078" spans="1:1">
      <c r="A85078"/>
    </row>
    <row r="85079" spans="1:1">
      <c r="A85079"/>
    </row>
    <row r="85080" spans="1:1">
      <c r="A85080"/>
    </row>
    <row r="85081" spans="1:1">
      <c r="A85081"/>
    </row>
    <row r="85082" spans="1:1">
      <c r="A85082"/>
    </row>
    <row r="85083" spans="1:1">
      <c r="A85083"/>
    </row>
    <row r="85084" spans="1:1">
      <c r="A85084"/>
    </row>
    <row r="85085" spans="1:1">
      <c r="A85085"/>
    </row>
    <row r="85086" spans="1:1">
      <c r="A85086"/>
    </row>
    <row r="85087" spans="1:1">
      <c r="A85087"/>
    </row>
    <row r="85088" spans="1:1">
      <c r="A85088"/>
    </row>
    <row r="85089" spans="1:1">
      <c r="A85089"/>
    </row>
    <row r="85090" spans="1:1">
      <c r="A85090"/>
    </row>
    <row r="85091" spans="1:1">
      <c r="A85091"/>
    </row>
    <row r="85092" spans="1:1">
      <c r="A85092"/>
    </row>
    <row r="85093" spans="1:1">
      <c r="A85093"/>
    </row>
    <row r="85094" spans="1:1">
      <c r="A85094"/>
    </row>
    <row r="85095" spans="1:1">
      <c r="A85095"/>
    </row>
    <row r="85096" spans="1:1">
      <c r="A85096"/>
    </row>
    <row r="85097" spans="1:1">
      <c r="A85097"/>
    </row>
    <row r="85098" spans="1:1">
      <c r="A85098"/>
    </row>
    <row r="85099" spans="1:1">
      <c r="A85099"/>
    </row>
    <row r="85100" spans="1:1">
      <c r="A85100"/>
    </row>
    <row r="85101" spans="1:1">
      <c r="A85101"/>
    </row>
    <row r="85102" spans="1:1">
      <c r="A85102"/>
    </row>
    <row r="85103" spans="1:1">
      <c r="A85103"/>
    </row>
    <row r="85104" spans="1:1">
      <c r="A85104"/>
    </row>
    <row r="85105" spans="1:1">
      <c r="A85105"/>
    </row>
    <row r="85106" spans="1:1">
      <c r="A85106"/>
    </row>
    <row r="85107" spans="1:1">
      <c r="A85107"/>
    </row>
    <row r="85108" spans="1:1">
      <c r="A85108"/>
    </row>
    <row r="85109" spans="1:1">
      <c r="A85109"/>
    </row>
    <row r="85110" spans="1:1">
      <c r="A85110"/>
    </row>
    <row r="85111" spans="1:1">
      <c r="A85111"/>
    </row>
    <row r="85112" spans="1:1">
      <c r="A85112"/>
    </row>
    <row r="85113" spans="1:1">
      <c r="A85113"/>
    </row>
    <row r="85114" spans="1:1">
      <c r="A85114"/>
    </row>
    <row r="85115" spans="1:1">
      <c r="A85115"/>
    </row>
    <row r="85116" spans="1:1">
      <c r="A85116"/>
    </row>
    <row r="85117" spans="1:1">
      <c r="A85117"/>
    </row>
    <row r="85118" spans="1:1">
      <c r="A85118"/>
    </row>
    <row r="85119" spans="1:1">
      <c r="A85119"/>
    </row>
    <row r="85120" spans="1:1">
      <c r="A85120"/>
    </row>
    <row r="85121" spans="1:1">
      <c r="A85121"/>
    </row>
    <row r="85122" spans="1:1">
      <c r="A85122"/>
    </row>
    <row r="85123" spans="1:1">
      <c r="A85123"/>
    </row>
    <row r="85124" spans="1:1">
      <c r="A85124"/>
    </row>
    <row r="85125" spans="1:1">
      <c r="A85125"/>
    </row>
    <row r="85126" spans="1:1">
      <c r="A85126"/>
    </row>
    <row r="85127" spans="1:1">
      <c r="A85127"/>
    </row>
    <row r="85128" spans="1:1">
      <c r="A85128"/>
    </row>
    <row r="85129" spans="1:1">
      <c r="A85129"/>
    </row>
    <row r="85130" spans="1:1">
      <c r="A85130"/>
    </row>
    <row r="85131" spans="1:1">
      <c r="A85131"/>
    </row>
    <row r="85132" spans="1:1">
      <c r="A85132"/>
    </row>
    <row r="85133" spans="1:1">
      <c r="A85133"/>
    </row>
    <row r="85134" spans="1:1">
      <c r="A85134"/>
    </row>
    <row r="85135" spans="1:1">
      <c r="A85135"/>
    </row>
    <row r="85136" spans="1:1">
      <c r="A85136"/>
    </row>
    <row r="85137" spans="1:1">
      <c r="A85137"/>
    </row>
    <row r="85138" spans="1:1">
      <c r="A85138"/>
    </row>
    <row r="85139" spans="1:1">
      <c r="A85139"/>
    </row>
    <row r="85140" spans="1:1">
      <c r="A85140"/>
    </row>
    <row r="85141" spans="1:1">
      <c r="A85141"/>
    </row>
    <row r="85142" spans="1:1">
      <c r="A85142"/>
    </row>
    <row r="85143" spans="1:1">
      <c r="A85143"/>
    </row>
    <row r="85144" spans="1:1">
      <c r="A85144"/>
    </row>
    <row r="85145" spans="1:1">
      <c r="A85145"/>
    </row>
    <row r="85146" spans="1:1">
      <c r="A85146"/>
    </row>
    <row r="85147" spans="1:1">
      <c r="A85147"/>
    </row>
    <row r="85148" spans="1:1">
      <c r="A85148"/>
    </row>
    <row r="85149" spans="1:1">
      <c r="A85149"/>
    </row>
    <row r="85150" spans="1:1">
      <c r="A85150"/>
    </row>
    <row r="85151" spans="1:1">
      <c r="A85151"/>
    </row>
    <row r="85152" spans="1:1">
      <c r="A85152"/>
    </row>
    <row r="85153" spans="1:1">
      <c r="A85153"/>
    </row>
    <row r="85154" spans="1:1">
      <c r="A85154"/>
    </row>
    <row r="85155" spans="1:1">
      <c r="A85155"/>
    </row>
    <row r="85156" spans="1:1">
      <c r="A85156"/>
    </row>
    <row r="85157" spans="1:1">
      <c r="A85157"/>
    </row>
    <row r="85158" spans="1:1">
      <c r="A85158"/>
    </row>
    <row r="85159" spans="1:1">
      <c r="A85159"/>
    </row>
    <row r="85160" spans="1:1">
      <c r="A85160"/>
    </row>
    <row r="85161" spans="1:1">
      <c r="A85161"/>
    </row>
    <row r="85162" spans="1:1">
      <c r="A85162"/>
    </row>
    <row r="85163" spans="1:1">
      <c r="A85163"/>
    </row>
    <row r="85164" spans="1:1">
      <c r="A85164"/>
    </row>
    <row r="85165" spans="1:1">
      <c r="A85165"/>
    </row>
    <row r="85166" spans="1:1">
      <c r="A85166"/>
    </row>
    <row r="85167" spans="1:1">
      <c r="A85167"/>
    </row>
    <row r="85168" spans="1:1">
      <c r="A85168"/>
    </row>
    <row r="85169" spans="1:1">
      <c r="A85169"/>
    </row>
    <row r="85170" spans="1:1">
      <c r="A85170"/>
    </row>
    <row r="85171" spans="1:1">
      <c r="A85171"/>
    </row>
    <row r="85172" spans="1:1">
      <c r="A85172"/>
    </row>
    <row r="85173" spans="1:1">
      <c r="A85173"/>
    </row>
    <row r="85174" spans="1:1">
      <c r="A85174"/>
    </row>
    <row r="85175" spans="1:1">
      <c r="A85175"/>
    </row>
    <row r="85176" spans="1:1">
      <c r="A85176"/>
    </row>
    <row r="85177" spans="1:1">
      <c r="A85177"/>
    </row>
    <row r="85178" spans="1:1">
      <c r="A85178"/>
    </row>
    <row r="85179" spans="1:1">
      <c r="A85179"/>
    </row>
    <row r="85180" spans="1:1">
      <c r="A85180"/>
    </row>
    <row r="85181" spans="1:1">
      <c r="A85181"/>
    </row>
    <row r="85182" spans="1:1">
      <c r="A85182"/>
    </row>
    <row r="85183" spans="1:1">
      <c r="A85183"/>
    </row>
    <row r="85184" spans="1:1">
      <c r="A85184"/>
    </row>
    <row r="85185" spans="1:1">
      <c r="A85185"/>
    </row>
    <row r="85186" spans="1:1">
      <c r="A85186"/>
    </row>
    <row r="85187" spans="1:1">
      <c r="A85187"/>
    </row>
    <row r="85188" spans="1:1">
      <c r="A85188"/>
    </row>
    <row r="85189" spans="1:1">
      <c r="A85189"/>
    </row>
    <row r="85190" spans="1:1">
      <c r="A85190"/>
    </row>
    <row r="85191" spans="1:1">
      <c r="A85191"/>
    </row>
    <row r="85192" spans="1:1">
      <c r="A85192"/>
    </row>
    <row r="85193" spans="1:1">
      <c r="A85193"/>
    </row>
    <row r="85194" spans="1:1">
      <c r="A85194"/>
    </row>
    <row r="85195" spans="1:1">
      <c r="A85195"/>
    </row>
    <row r="85196" spans="1:1">
      <c r="A85196"/>
    </row>
    <row r="85197" spans="1:1">
      <c r="A85197"/>
    </row>
    <row r="85198" spans="1:1">
      <c r="A85198"/>
    </row>
    <row r="85199" spans="1:1">
      <c r="A85199"/>
    </row>
    <row r="85200" spans="1:1">
      <c r="A85200"/>
    </row>
    <row r="85201" spans="1:1">
      <c r="A85201"/>
    </row>
    <row r="85202" spans="1:1">
      <c r="A85202"/>
    </row>
    <row r="85203" spans="1:1">
      <c r="A85203"/>
    </row>
    <row r="85204" spans="1:1">
      <c r="A85204"/>
    </row>
    <row r="85205" spans="1:1">
      <c r="A85205"/>
    </row>
    <row r="85206" spans="1:1">
      <c r="A85206"/>
    </row>
    <row r="85207" spans="1:1">
      <c r="A85207"/>
    </row>
    <row r="85208" spans="1:1">
      <c r="A85208"/>
    </row>
    <row r="85209" spans="1:1">
      <c r="A85209"/>
    </row>
    <row r="85210" spans="1:1">
      <c r="A85210"/>
    </row>
    <row r="85211" spans="1:1">
      <c r="A85211"/>
    </row>
    <row r="85212" spans="1:1">
      <c r="A85212"/>
    </row>
    <row r="85213" spans="1:1">
      <c r="A85213"/>
    </row>
    <row r="85214" spans="1:1">
      <c r="A85214"/>
    </row>
    <row r="85215" spans="1:1">
      <c r="A85215"/>
    </row>
    <row r="85216" spans="1:1">
      <c r="A85216"/>
    </row>
    <row r="85217" spans="1:1">
      <c r="A85217"/>
    </row>
    <row r="85218" spans="1:1">
      <c r="A85218"/>
    </row>
    <row r="85219" spans="1:1">
      <c r="A85219"/>
    </row>
    <row r="85220" spans="1:1">
      <c r="A85220"/>
    </row>
    <row r="85221" spans="1:1">
      <c r="A85221"/>
    </row>
    <row r="85222" spans="1:1">
      <c r="A85222"/>
    </row>
    <row r="85223" spans="1:1">
      <c r="A85223"/>
    </row>
    <row r="85224" spans="1:1">
      <c r="A85224"/>
    </row>
    <row r="85225" spans="1:1">
      <c r="A85225"/>
    </row>
    <row r="85226" spans="1:1">
      <c r="A85226"/>
    </row>
    <row r="85227" spans="1:1">
      <c r="A85227"/>
    </row>
    <row r="85228" spans="1:1">
      <c r="A85228"/>
    </row>
    <row r="85229" spans="1:1">
      <c r="A85229"/>
    </row>
    <row r="85230" spans="1:1">
      <c r="A85230"/>
    </row>
    <row r="85231" spans="1:1">
      <c r="A85231"/>
    </row>
    <row r="85232" spans="1:1">
      <c r="A85232"/>
    </row>
    <row r="85233" spans="1:1">
      <c r="A85233"/>
    </row>
    <row r="85234" spans="1:1">
      <c r="A85234"/>
    </row>
    <row r="85235" spans="1:1">
      <c r="A85235"/>
    </row>
    <row r="85236" spans="1:1">
      <c r="A85236"/>
    </row>
    <row r="85237" spans="1:1">
      <c r="A85237"/>
    </row>
    <row r="85238" spans="1:1">
      <c r="A85238"/>
    </row>
    <row r="85239" spans="1:1">
      <c r="A85239"/>
    </row>
    <row r="85240" spans="1:1">
      <c r="A85240"/>
    </row>
    <row r="85241" spans="1:1">
      <c r="A85241"/>
    </row>
    <row r="85242" spans="1:1">
      <c r="A85242"/>
    </row>
    <row r="85243" spans="1:1">
      <c r="A85243"/>
    </row>
    <row r="85244" spans="1:1">
      <c r="A85244"/>
    </row>
    <row r="85245" spans="1:1">
      <c r="A85245"/>
    </row>
    <row r="85246" spans="1:1">
      <c r="A85246"/>
    </row>
    <row r="85247" spans="1:1">
      <c r="A85247"/>
    </row>
    <row r="85248" spans="1:1">
      <c r="A85248"/>
    </row>
    <row r="85249" spans="1:1">
      <c r="A85249"/>
    </row>
    <row r="85250" spans="1:1">
      <c r="A85250"/>
    </row>
    <row r="85251" spans="1:1">
      <c r="A85251"/>
    </row>
    <row r="85252" spans="1:1">
      <c r="A85252"/>
    </row>
    <row r="85253" spans="1:1">
      <c r="A85253"/>
    </row>
    <row r="85254" spans="1:1">
      <c r="A85254"/>
    </row>
    <row r="85255" spans="1:1">
      <c r="A85255"/>
    </row>
    <row r="85256" spans="1:1">
      <c r="A85256"/>
    </row>
    <row r="85257" spans="1:1">
      <c r="A85257"/>
    </row>
    <row r="85258" spans="1:1">
      <c r="A85258"/>
    </row>
    <row r="85259" spans="1:1">
      <c r="A85259"/>
    </row>
    <row r="85260" spans="1:1">
      <c r="A85260"/>
    </row>
    <row r="85261" spans="1:1">
      <c r="A85261"/>
    </row>
    <row r="85262" spans="1:1">
      <c r="A85262"/>
    </row>
    <row r="85263" spans="1:1">
      <c r="A85263"/>
    </row>
    <row r="85264" spans="1:1">
      <c r="A85264"/>
    </row>
    <row r="85265" spans="1:1">
      <c r="A85265"/>
    </row>
    <row r="85266" spans="1:1">
      <c r="A85266"/>
    </row>
    <row r="85267" spans="1:1">
      <c r="A85267"/>
    </row>
    <row r="85268" spans="1:1">
      <c r="A85268"/>
    </row>
    <row r="85269" spans="1:1">
      <c r="A85269"/>
    </row>
    <row r="85270" spans="1:1">
      <c r="A85270"/>
    </row>
    <row r="85271" spans="1:1">
      <c r="A85271"/>
    </row>
    <row r="85272" spans="1:1">
      <c r="A85272"/>
    </row>
    <row r="85273" spans="1:1">
      <c r="A85273"/>
    </row>
    <row r="85274" spans="1:1">
      <c r="A85274"/>
    </row>
    <row r="85275" spans="1:1">
      <c r="A85275"/>
    </row>
    <row r="85276" spans="1:1">
      <c r="A85276"/>
    </row>
    <row r="85277" spans="1:1">
      <c r="A85277"/>
    </row>
    <row r="85278" spans="1:1">
      <c r="A85278"/>
    </row>
    <row r="85279" spans="1:1">
      <c r="A85279"/>
    </row>
    <row r="85280" spans="1:1">
      <c r="A85280"/>
    </row>
    <row r="85281" spans="1:1">
      <c r="A85281"/>
    </row>
    <row r="85282" spans="1:1">
      <c r="A85282"/>
    </row>
    <row r="85283" spans="1:1">
      <c r="A85283"/>
    </row>
    <row r="85284" spans="1:1">
      <c r="A85284"/>
    </row>
    <row r="85285" spans="1:1">
      <c r="A85285"/>
    </row>
    <row r="85286" spans="1:1">
      <c r="A85286"/>
    </row>
    <row r="85287" spans="1:1">
      <c r="A85287"/>
    </row>
    <row r="85288" spans="1:1">
      <c r="A85288"/>
    </row>
    <row r="85289" spans="1:1">
      <c r="A85289"/>
    </row>
    <row r="85290" spans="1:1">
      <c r="A85290"/>
    </row>
    <row r="85291" spans="1:1">
      <c r="A85291"/>
    </row>
    <row r="85292" spans="1:1">
      <c r="A85292"/>
    </row>
    <row r="85293" spans="1:1">
      <c r="A85293"/>
    </row>
    <row r="85294" spans="1:1">
      <c r="A85294"/>
    </row>
    <row r="85295" spans="1:1">
      <c r="A85295"/>
    </row>
    <row r="85296" spans="1:1">
      <c r="A85296"/>
    </row>
    <row r="85297" spans="1:1">
      <c r="A85297"/>
    </row>
    <row r="85298" spans="1:1">
      <c r="A85298"/>
    </row>
    <row r="85299" spans="1:1">
      <c r="A85299"/>
    </row>
    <row r="85300" spans="1:1">
      <c r="A85300"/>
    </row>
    <row r="85301" spans="1:1">
      <c r="A85301"/>
    </row>
    <row r="85302" spans="1:1">
      <c r="A85302"/>
    </row>
    <row r="85303" spans="1:1">
      <c r="A85303"/>
    </row>
    <row r="85304" spans="1:1">
      <c r="A85304"/>
    </row>
    <row r="85305" spans="1:1">
      <c r="A85305"/>
    </row>
    <row r="85306" spans="1:1">
      <c r="A85306"/>
    </row>
    <row r="85307" spans="1:1">
      <c r="A85307"/>
    </row>
    <row r="85308" spans="1:1">
      <c r="A85308"/>
    </row>
    <row r="85309" spans="1:1">
      <c r="A85309"/>
    </row>
    <row r="85310" spans="1:1">
      <c r="A85310"/>
    </row>
    <row r="85311" spans="1:1">
      <c r="A85311"/>
    </row>
    <row r="85312" spans="1:1">
      <c r="A85312"/>
    </row>
    <row r="85313" spans="1:1">
      <c r="A85313"/>
    </row>
    <row r="85314" spans="1:1">
      <c r="A85314"/>
    </row>
    <row r="85315" spans="1:1">
      <c r="A85315"/>
    </row>
    <row r="85316" spans="1:1">
      <c r="A85316"/>
    </row>
    <row r="85317" spans="1:1">
      <c r="A85317"/>
    </row>
    <row r="85318" spans="1:1">
      <c r="A85318"/>
    </row>
    <row r="85319" spans="1:1">
      <c r="A85319"/>
    </row>
    <row r="85320" spans="1:1">
      <c r="A85320"/>
    </row>
    <row r="85321" spans="1:1">
      <c r="A85321"/>
    </row>
    <row r="85322" spans="1:1">
      <c r="A85322"/>
    </row>
    <row r="85323" spans="1:1">
      <c r="A85323"/>
    </row>
    <row r="85324" spans="1:1">
      <c r="A85324"/>
    </row>
    <row r="85325" spans="1:1">
      <c r="A85325"/>
    </row>
    <row r="85326" spans="1:1">
      <c r="A85326"/>
    </row>
    <row r="85327" spans="1:1">
      <c r="A85327"/>
    </row>
    <row r="85328" spans="1:1">
      <c r="A85328"/>
    </row>
    <row r="85329" spans="1:1">
      <c r="A85329"/>
    </row>
    <row r="85330" spans="1:1">
      <c r="A85330"/>
    </row>
    <row r="85331" spans="1:1">
      <c r="A85331"/>
    </row>
    <row r="85332" spans="1:1">
      <c r="A85332"/>
    </row>
    <row r="85333" spans="1:1">
      <c r="A85333"/>
    </row>
    <row r="85334" spans="1:1">
      <c r="A85334"/>
    </row>
    <row r="85335" spans="1:1">
      <c r="A85335"/>
    </row>
    <row r="85336" spans="1:1">
      <c r="A85336"/>
    </row>
    <row r="85337" spans="1:1">
      <c r="A85337"/>
    </row>
    <row r="85338" spans="1:1">
      <c r="A85338"/>
    </row>
    <row r="85339" spans="1:1">
      <c r="A85339"/>
    </row>
    <row r="85340" spans="1:1">
      <c r="A85340"/>
    </row>
    <row r="85341" spans="1:1">
      <c r="A85341"/>
    </row>
    <row r="85342" spans="1:1">
      <c r="A85342"/>
    </row>
    <row r="85343" spans="1:1">
      <c r="A85343"/>
    </row>
    <row r="85344" spans="1:1">
      <c r="A85344"/>
    </row>
    <row r="85345" spans="1:1">
      <c r="A85345"/>
    </row>
    <row r="85346" spans="1:1">
      <c r="A85346"/>
    </row>
    <row r="85347" spans="1:1">
      <c r="A85347"/>
    </row>
    <row r="85348" spans="1:1">
      <c r="A85348"/>
    </row>
    <row r="85349" spans="1:1">
      <c r="A85349"/>
    </row>
    <row r="85350" spans="1:1">
      <c r="A85350"/>
    </row>
    <row r="85351" spans="1:1">
      <c r="A85351"/>
    </row>
    <row r="85352" spans="1:1">
      <c r="A85352"/>
    </row>
    <row r="85353" spans="1:1">
      <c r="A85353"/>
    </row>
    <row r="85354" spans="1:1">
      <c r="A85354"/>
    </row>
    <row r="85355" spans="1:1">
      <c r="A85355"/>
    </row>
    <row r="85356" spans="1:1">
      <c r="A85356"/>
    </row>
    <row r="85357" spans="1:1">
      <c r="A85357"/>
    </row>
    <row r="85358" spans="1:1">
      <c r="A85358"/>
    </row>
    <row r="85359" spans="1:1">
      <c r="A85359"/>
    </row>
    <row r="85360" spans="1:1">
      <c r="A85360"/>
    </row>
    <row r="85361" spans="1:1">
      <c r="A85361"/>
    </row>
    <row r="85362" spans="1:1">
      <c r="A85362"/>
    </row>
    <row r="85363" spans="1:1">
      <c r="A85363"/>
    </row>
    <row r="85364" spans="1:1">
      <c r="A85364"/>
    </row>
    <row r="85365" spans="1:1">
      <c r="A85365"/>
    </row>
    <row r="85366" spans="1:1">
      <c r="A85366"/>
    </row>
    <row r="85367" spans="1:1">
      <c r="A85367"/>
    </row>
    <row r="85368" spans="1:1">
      <c r="A85368"/>
    </row>
    <row r="85369" spans="1:1">
      <c r="A85369"/>
    </row>
    <row r="85370" spans="1:1">
      <c r="A85370"/>
    </row>
    <row r="85371" spans="1:1">
      <c r="A85371"/>
    </row>
    <row r="85372" spans="1:1">
      <c r="A85372"/>
    </row>
    <row r="85373" spans="1:1">
      <c r="A85373"/>
    </row>
    <row r="85374" spans="1:1">
      <c r="A85374"/>
    </row>
    <row r="85375" spans="1:1">
      <c r="A85375"/>
    </row>
    <row r="85376" spans="1:1">
      <c r="A85376"/>
    </row>
    <row r="85377" spans="1:1">
      <c r="A85377"/>
    </row>
    <row r="85378" spans="1:1">
      <c r="A85378"/>
    </row>
    <row r="85379" spans="1:1">
      <c r="A85379"/>
    </row>
    <row r="85380" spans="1:1">
      <c r="A85380"/>
    </row>
    <row r="85381" spans="1:1">
      <c r="A85381"/>
    </row>
    <row r="85382" spans="1:1">
      <c r="A85382"/>
    </row>
    <row r="85383" spans="1:1">
      <c r="A85383"/>
    </row>
    <row r="85384" spans="1:1">
      <c r="A85384"/>
    </row>
    <row r="85385" spans="1:1">
      <c r="A85385"/>
    </row>
    <row r="85386" spans="1:1">
      <c r="A85386"/>
    </row>
    <row r="85387" spans="1:1">
      <c r="A85387"/>
    </row>
    <row r="85388" spans="1:1">
      <c r="A85388"/>
    </row>
    <row r="85389" spans="1:1">
      <c r="A85389"/>
    </row>
    <row r="85390" spans="1:1">
      <c r="A85390"/>
    </row>
    <row r="85391" spans="1:1">
      <c r="A85391"/>
    </row>
    <row r="85392" spans="1:1">
      <c r="A85392"/>
    </row>
    <row r="85393" spans="1:1">
      <c r="A85393"/>
    </row>
    <row r="85394" spans="1:1">
      <c r="A85394"/>
    </row>
    <row r="85395" spans="1:1">
      <c r="A85395"/>
    </row>
    <row r="85396" spans="1:1">
      <c r="A85396"/>
    </row>
    <row r="85397" spans="1:1">
      <c r="A85397"/>
    </row>
    <row r="85398" spans="1:1">
      <c r="A85398"/>
    </row>
    <row r="85399" spans="1:1">
      <c r="A85399"/>
    </row>
    <row r="85400" spans="1:1">
      <c r="A85400"/>
    </row>
    <row r="85401" spans="1:1">
      <c r="A85401"/>
    </row>
    <row r="85402" spans="1:1">
      <c r="A85402"/>
    </row>
    <row r="85403" spans="1:1">
      <c r="A85403"/>
    </row>
    <row r="85404" spans="1:1">
      <c r="A85404"/>
    </row>
    <row r="85405" spans="1:1">
      <c r="A85405"/>
    </row>
    <row r="85406" spans="1:1">
      <c r="A85406"/>
    </row>
    <row r="85407" spans="1:1">
      <c r="A85407"/>
    </row>
    <row r="85408" spans="1:1">
      <c r="A85408"/>
    </row>
    <row r="85409" spans="1:1">
      <c r="A85409"/>
    </row>
    <row r="85410" spans="1:1">
      <c r="A85410"/>
    </row>
    <row r="85411" spans="1:1">
      <c r="A85411"/>
    </row>
    <row r="85412" spans="1:1">
      <c r="A85412"/>
    </row>
    <row r="85413" spans="1:1">
      <c r="A85413"/>
    </row>
    <row r="85414" spans="1:1">
      <c r="A85414"/>
    </row>
    <row r="85415" spans="1:1">
      <c r="A85415"/>
    </row>
    <row r="85416" spans="1:1">
      <c r="A85416"/>
    </row>
    <row r="85417" spans="1:1">
      <c r="A85417"/>
    </row>
    <row r="85418" spans="1:1">
      <c r="A85418"/>
    </row>
    <row r="85419" spans="1:1">
      <c r="A85419"/>
    </row>
    <row r="85420" spans="1:1">
      <c r="A85420"/>
    </row>
    <row r="85421" spans="1:1">
      <c r="A85421"/>
    </row>
    <row r="85422" spans="1:1">
      <c r="A85422"/>
    </row>
    <row r="85423" spans="1:1">
      <c r="A85423"/>
    </row>
    <row r="85424" spans="1:1">
      <c r="A85424"/>
    </row>
    <row r="85425" spans="1:1">
      <c r="A85425"/>
    </row>
    <row r="85426" spans="1:1">
      <c r="A85426"/>
    </row>
    <row r="85427" spans="1:1">
      <c r="A85427"/>
    </row>
    <row r="85428" spans="1:1">
      <c r="A85428"/>
    </row>
    <row r="85429" spans="1:1">
      <c r="A85429"/>
    </row>
    <row r="85430" spans="1:1">
      <c r="A85430"/>
    </row>
    <row r="85431" spans="1:1">
      <c r="A85431"/>
    </row>
    <row r="85432" spans="1:1">
      <c r="A85432"/>
    </row>
    <row r="85433" spans="1:1">
      <c r="A85433"/>
    </row>
    <row r="85434" spans="1:1">
      <c r="A85434"/>
    </row>
    <row r="85435" spans="1:1">
      <c r="A85435"/>
    </row>
    <row r="85436" spans="1:1">
      <c r="A85436"/>
    </row>
    <row r="85437" spans="1:1">
      <c r="A85437"/>
    </row>
    <row r="85438" spans="1:1">
      <c r="A85438"/>
    </row>
    <row r="85439" spans="1:1">
      <c r="A85439"/>
    </row>
    <row r="85440" spans="1:1">
      <c r="A85440"/>
    </row>
    <row r="85441" spans="1:1">
      <c r="A85441"/>
    </row>
    <row r="85442" spans="1:1">
      <c r="A85442"/>
    </row>
    <row r="85443" spans="1:1">
      <c r="A85443"/>
    </row>
    <row r="85444" spans="1:1">
      <c r="A85444"/>
    </row>
    <row r="85445" spans="1:1">
      <c r="A85445"/>
    </row>
    <row r="85446" spans="1:1">
      <c r="A85446"/>
    </row>
    <row r="85447" spans="1:1">
      <c r="A85447"/>
    </row>
    <row r="85448" spans="1:1">
      <c r="A85448"/>
    </row>
    <row r="85449" spans="1:1">
      <c r="A85449"/>
    </row>
    <row r="85450" spans="1:1">
      <c r="A85450"/>
    </row>
    <row r="85451" spans="1:1">
      <c r="A85451"/>
    </row>
    <row r="85452" spans="1:1">
      <c r="A85452"/>
    </row>
    <row r="85453" spans="1:1">
      <c r="A85453"/>
    </row>
    <row r="85454" spans="1:1">
      <c r="A85454"/>
    </row>
    <row r="85455" spans="1:1">
      <c r="A85455"/>
    </row>
    <row r="85456" spans="1:1">
      <c r="A85456"/>
    </row>
    <row r="85457" spans="1:1">
      <c r="A85457"/>
    </row>
    <row r="85458" spans="1:1">
      <c r="A85458"/>
    </row>
    <row r="85459" spans="1:1">
      <c r="A85459"/>
    </row>
    <row r="85460" spans="1:1">
      <c r="A85460"/>
    </row>
    <row r="85461" spans="1:1">
      <c r="A85461"/>
    </row>
    <row r="85462" spans="1:1">
      <c r="A85462"/>
    </row>
    <row r="85463" spans="1:1">
      <c r="A85463"/>
    </row>
    <row r="85464" spans="1:1">
      <c r="A85464"/>
    </row>
    <row r="85465" spans="1:1">
      <c r="A85465"/>
    </row>
    <row r="85466" spans="1:1">
      <c r="A85466"/>
    </row>
    <row r="85467" spans="1:1">
      <c r="A85467"/>
    </row>
    <row r="85468" spans="1:1">
      <c r="A85468"/>
    </row>
    <row r="85469" spans="1:1">
      <c r="A85469"/>
    </row>
    <row r="85470" spans="1:1">
      <c r="A85470"/>
    </row>
    <row r="85471" spans="1:1">
      <c r="A85471"/>
    </row>
    <row r="85472" spans="1:1">
      <c r="A85472"/>
    </row>
    <row r="85473" spans="1:1">
      <c r="A85473"/>
    </row>
    <row r="85474" spans="1:1">
      <c r="A85474"/>
    </row>
    <row r="85475" spans="1:1">
      <c r="A85475"/>
    </row>
    <row r="85476" spans="1:1">
      <c r="A85476"/>
    </row>
    <row r="85477" spans="1:1">
      <c r="A85477"/>
    </row>
    <row r="85478" spans="1:1">
      <c r="A85478"/>
    </row>
    <row r="85479" spans="1:1">
      <c r="A85479"/>
    </row>
    <row r="85480" spans="1:1">
      <c r="A85480"/>
    </row>
    <row r="85481" spans="1:1">
      <c r="A85481"/>
    </row>
    <row r="85482" spans="1:1">
      <c r="A85482"/>
    </row>
    <row r="85483" spans="1:1">
      <c r="A85483"/>
    </row>
    <row r="85484" spans="1:1">
      <c r="A85484"/>
    </row>
    <row r="85485" spans="1:1">
      <c r="A85485"/>
    </row>
    <row r="85486" spans="1:1">
      <c r="A85486"/>
    </row>
    <row r="85487" spans="1:1">
      <c r="A85487"/>
    </row>
    <row r="85488" spans="1:1">
      <c r="A85488"/>
    </row>
    <row r="85489" spans="1:1">
      <c r="A85489"/>
    </row>
    <row r="85490" spans="1:1">
      <c r="A85490"/>
    </row>
    <row r="85491" spans="1:1">
      <c r="A85491"/>
    </row>
    <row r="85492" spans="1:1">
      <c r="A85492"/>
    </row>
    <row r="85493" spans="1:1">
      <c r="A85493"/>
    </row>
    <row r="85494" spans="1:1">
      <c r="A85494"/>
    </row>
    <row r="85495" spans="1:1">
      <c r="A85495"/>
    </row>
    <row r="85496" spans="1:1">
      <c r="A85496"/>
    </row>
    <row r="85497" spans="1:1">
      <c r="A85497"/>
    </row>
    <row r="85498" spans="1:1">
      <c r="A85498"/>
    </row>
    <row r="85499" spans="1:1">
      <c r="A85499"/>
    </row>
    <row r="85500" spans="1:1">
      <c r="A85500"/>
    </row>
    <row r="85501" spans="1:1">
      <c r="A85501"/>
    </row>
    <row r="85502" spans="1:1">
      <c r="A85502"/>
    </row>
    <row r="85503" spans="1:1">
      <c r="A85503"/>
    </row>
    <row r="85504" spans="1:1">
      <c r="A85504"/>
    </row>
    <row r="85505" spans="1:1">
      <c r="A85505"/>
    </row>
    <row r="85506" spans="1:1">
      <c r="A85506"/>
    </row>
    <row r="85507" spans="1:1">
      <c r="A85507"/>
    </row>
    <row r="85508" spans="1:1">
      <c r="A85508"/>
    </row>
    <row r="85509" spans="1:1">
      <c r="A85509"/>
    </row>
    <row r="85510" spans="1:1">
      <c r="A85510"/>
    </row>
    <row r="85511" spans="1:1">
      <c r="A85511"/>
    </row>
    <row r="85512" spans="1:1">
      <c r="A85512"/>
    </row>
    <row r="85513" spans="1:1">
      <c r="A85513"/>
    </row>
    <row r="85514" spans="1:1">
      <c r="A85514"/>
    </row>
    <row r="85515" spans="1:1">
      <c r="A85515"/>
    </row>
    <row r="85516" spans="1:1">
      <c r="A85516"/>
    </row>
    <row r="85517" spans="1:1">
      <c r="A85517"/>
    </row>
    <row r="85518" spans="1:1">
      <c r="A85518"/>
    </row>
    <row r="85519" spans="1:1">
      <c r="A85519"/>
    </row>
    <row r="85520" spans="1:1">
      <c r="A85520"/>
    </row>
    <row r="85521" spans="1:1">
      <c r="A85521"/>
    </row>
    <row r="85522" spans="1:1">
      <c r="A85522"/>
    </row>
    <row r="85523" spans="1:1">
      <c r="A85523"/>
    </row>
    <row r="85524" spans="1:1">
      <c r="A85524"/>
    </row>
    <row r="85525" spans="1:1">
      <c r="A85525"/>
    </row>
    <row r="85526" spans="1:1">
      <c r="A85526"/>
    </row>
    <row r="85527" spans="1:1">
      <c r="A85527"/>
    </row>
    <row r="85528" spans="1:1">
      <c r="A85528"/>
    </row>
    <row r="85529" spans="1:1">
      <c r="A85529"/>
    </row>
    <row r="85530" spans="1:1">
      <c r="A85530"/>
    </row>
    <row r="85531" spans="1:1">
      <c r="A85531"/>
    </row>
    <row r="85532" spans="1:1">
      <c r="A85532"/>
    </row>
    <row r="85533" spans="1:1">
      <c r="A85533"/>
    </row>
    <row r="85534" spans="1:1">
      <c r="A85534"/>
    </row>
    <row r="85535" spans="1:1">
      <c r="A85535"/>
    </row>
    <row r="85536" spans="1:1">
      <c r="A85536"/>
    </row>
    <row r="85537" spans="1:1">
      <c r="A85537"/>
    </row>
    <row r="85538" spans="1:1">
      <c r="A85538"/>
    </row>
    <row r="85539" spans="1:1">
      <c r="A85539"/>
    </row>
    <row r="85540" spans="1:1">
      <c r="A85540"/>
    </row>
    <row r="85541" spans="1:1">
      <c r="A85541"/>
    </row>
    <row r="85542" spans="1:1">
      <c r="A85542"/>
    </row>
    <row r="85543" spans="1:1">
      <c r="A85543"/>
    </row>
    <row r="85544" spans="1:1">
      <c r="A85544"/>
    </row>
    <row r="85545" spans="1:1">
      <c r="A85545"/>
    </row>
    <row r="85546" spans="1:1">
      <c r="A85546"/>
    </row>
    <row r="85547" spans="1:1">
      <c r="A85547"/>
    </row>
    <row r="85548" spans="1:1">
      <c r="A85548"/>
    </row>
    <row r="85549" spans="1:1">
      <c r="A85549"/>
    </row>
    <row r="85550" spans="1:1">
      <c r="A85550"/>
    </row>
    <row r="85551" spans="1:1">
      <c r="A85551"/>
    </row>
    <row r="85552" spans="1:1">
      <c r="A85552"/>
    </row>
    <row r="85553" spans="1:1">
      <c r="A85553"/>
    </row>
    <row r="85554" spans="1:1">
      <c r="A85554"/>
    </row>
    <row r="85555" spans="1:1">
      <c r="A85555"/>
    </row>
    <row r="85556" spans="1:1">
      <c r="A85556"/>
    </row>
    <row r="85557" spans="1:1">
      <c r="A85557"/>
    </row>
    <row r="85558" spans="1:1">
      <c r="A85558"/>
    </row>
    <row r="85559" spans="1:1">
      <c r="A85559"/>
    </row>
    <row r="85560" spans="1:1">
      <c r="A85560"/>
    </row>
    <row r="85561" spans="1:1">
      <c r="A85561"/>
    </row>
    <row r="85562" spans="1:1">
      <c r="A85562"/>
    </row>
    <row r="85563" spans="1:1">
      <c r="A85563"/>
    </row>
    <row r="85564" spans="1:1">
      <c r="A85564"/>
    </row>
    <row r="85565" spans="1:1">
      <c r="A85565"/>
    </row>
    <row r="85566" spans="1:1">
      <c r="A85566"/>
    </row>
    <row r="85567" spans="1:1">
      <c r="A85567"/>
    </row>
    <row r="85568" spans="1:1">
      <c r="A85568"/>
    </row>
    <row r="85569" spans="1:1">
      <c r="A85569"/>
    </row>
    <row r="85570" spans="1:1">
      <c r="A85570"/>
    </row>
    <row r="85571" spans="1:1">
      <c r="A85571"/>
    </row>
    <row r="85572" spans="1:1">
      <c r="A85572"/>
    </row>
    <row r="85573" spans="1:1">
      <c r="A85573"/>
    </row>
    <row r="85574" spans="1:1">
      <c r="A85574"/>
    </row>
    <row r="85575" spans="1:1">
      <c r="A85575"/>
    </row>
    <row r="85576" spans="1:1">
      <c r="A85576"/>
    </row>
    <row r="85577" spans="1:1">
      <c r="A85577"/>
    </row>
    <row r="85578" spans="1:1">
      <c r="A85578"/>
    </row>
    <row r="85579" spans="1:1">
      <c r="A85579"/>
    </row>
    <row r="85580" spans="1:1">
      <c r="A85580"/>
    </row>
    <row r="85581" spans="1:1">
      <c r="A85581"/>
    </row>
    <row r="85582" spans="1:1">
      <c r="A85582"/>
    </row>
    <row r="85583" spans="1:1">
      <c r="A85583"/>
    </row>
    <row r="85584" spans="1:1">
      <c r="A85584"/>
    </row>
    <row r="85585" spans="1:1">
      <c r="A85585"/>
    </row>
    <row r="85586" spans="1:1">
      <c r="A85586"/>
    </row>
    <row r="85587" spans="1:1">
      <c r="A85587"/>
    </row>
    <row r="85588" spans="1:1">
      <c r="A85588"/>
    </row>
    <row r="85589" spans="1:1">
      <c r="A85589"/>
    </row>
    <row r="85590" spans="1:1">
      <c r="A85590"/>
    </row>
    <row r="85591" spans="1:1">
      <c r="A85591"/>
    </row>
    <row r="85592" spans="1:1">
      <c r="A85592"/>
    </row>
    <row r="85593" spans="1:1">
      <c r="A85593"/>
    </row>
    <row r="85594" spans="1:1">
      <c r="A85594"/>
    </row>
    <row r="85595" spans="1:1">
      <c r="A85595"/>
    </row>
    <row r="85596" spans="1:1">
      <c r="A85596"/>
    </row>
    <row r="85597" spans="1:1">
      <c r="A85597"/>
    </row>
    <row r="85598" spans="1:1">
      <c r="A85598"/>
    </row>
    <row r="85599" spans="1:1">
      <c r="A85599"/>
    </row>
    <row r="85600" spans="1:1">
      <c r="A85600"/>
    </row>
    <row r="85601" spans="1:1">
      <c r="A85601"/>
    </row>
    <row r="85602" spans="1:1">
      <c r="A85602"/>
    </row>
    <row r="85603" spans="1:1">
      <c r="A85603"/>
    </row>
    <row r="85604" spans="1:1">
      <c r="A85604"/>
    </row>
    <row r="85605" spans="1:1">
      <c r="A85605"/>
    </row>
    <row r="85606" spans="1:1">
      <c r="A85606"/>
    </row>
    <row r="85607" spans="1:1">
      <c r="A85607"/>
    </row>
    <row r="85608" spans="1:1">
      <c r="A85608"/>
    </row>
    <row r="85609" spans="1:1">
      <c r="A85609"/>
    </row>
    <row r="85610" spans="1:1">
      <c r="A85610"/>
    </row>
    <row r="85611" spans="1:1">
      <c r="A85611"/>
    </row>
    <row r="85612" spans="1:1">
      <c r="A85612"/>
    </row>
    <row r="85613" spans="1:1">
      <c r="A85613"/>
    </row>
    <row r="85614" spans="1:1">
      <c r="A85614"/>
    </row>
    <row r="85615" spans="1:1">
      <c r="A85615"/>
    </row>
    <row r="85616" spans="1:1">
      <c r="A85616"/>
    </row>
    <row r="85617" spans="1:1">
      <c r="A85617"/>
    </row>
    <row r="85618" spans="1:1">
      <c r="A85618"/>
    </row>
    <row r="85619" spans="1:1">
      <c r="A85619"/>
    </row>
    <row r="85620" spans="1:1">
      <c r="A85620"/>
    </row>
    <row r="85621" spans="1:1">
      <c r="A85621"/>
    </row>
    <row r="85622" spans="1:1">
      <c r="A85622"/>
    </row>
    <row r="85623" spans="1:1">
      <c r="A85623"/>
    </row>
    <row r="85624" spans="1:1">
      <c r="A85624"/>
    </row>
    <row r="85625" spans="1:1">
      <c r="A85625"/>
    </row>
    <row r="85626" spans="1:1">
      <c r="A85626"/>
    </row>
    <row r="85627" spans="1:1">
      <c r="A85627"/>
    </row>
    <row r="85628" spans="1:1">
      <c r="A85628"/>
    </row>
    <row r="85629" spans="1:1">
      <c r="A85629"/>
    </row>
    <row r="85630" spans="1:1">
      <c r="A85630"/>
    </row>
    <row r="85631" spans="1:1">
      <c r="A85631"/>
    </row>
    <row r="85632" spans="1:1">
      <c r="A85632"/>
    </row>
    <row r="85633" spans="1:1">
      <c r="A85633"/>
    </row>
    <row r="85634" spans="1:1">
      <c r="A85634"/>
    </row>
    <row r="85635" spans="1:1">
      <c r="A85635"/>
    </row>
    <row r="85636" spans="1:1">
      <c r="A85636"/>
    </row>
    <row r="85637" spans="1:1">
      <c r="A85637"/>
    </row>
    <row r="85638" spans="1:1">
      <c r="A85638"/>
    </row>
    <row r="85639" spans="1:1">
      <c r="A85639"/>
    </row>
    <row r="85640" spans="1:1">
      <c r="A85640"/>
    </row>
    <row r="85641" spans="1:1">
      <c r="A85641"/>
    </row>
    <row r="85642" spans="1:1">
      <c r="A85642"/>
    </row>
    <row r="85643" spans="1:1">
      <c r="A85643"/>
    </row>
    <row r="85644" spans="1:1">
      <c r="A85644"/>
    </row>
    <row r="85645" spans="1:1">
      <c r="A85645"/>
    </row>
    <row r="85646" spans="1:1">
      <c r="A85646"/>
    </row>
    <row r="85647" spans="1:1">
      <c r="A85647"/>
    </row>
    <row r="85648" spans="1:1">
      <c r="A85648"/>
    </row>
    <row r="85649" spans="1:1">
      <c r="A85649"/>
    </row>
    <row r="85650" spans="1:1">
      <c r="A85650"/>
    </row>
    <row r="85651" spans="1:1">
      <c r="A85651"/>
    </row>
    <row r="85652" spans="1:1">
      <c r="A85652"/>
    </row>
    <row r="85653" spans="1:1">
      <c r="A85653"/>
    </row>
    <row r="85654" spans="1:1">
      <c r="A85654"/>
    </row>
    <row r="85655" spans="1:1">
      <c r="A85655"/>
    </row>
    <row r="85656" spans="1:1">
      <c r="A85656"/>
    </row>
    <row r="85657" spans="1:1">
      <c r="A85657"/>
    </row>
    <row r="85658" spans="1:1">
      <c r="A85658"/>
    </row>
    <row r="85659" spans="1:1">
      <c r="A85659"/>
    </row>
    <row r="85660" spans="1:1">
      <c r="A85660"/>
    </row>
    <row r="85661" spans="1:1">
      <c r="A85661"/>
    </row>
    <row r="85662" spans="1:1">
      <c r="A85662"/>
    </row>
    <row r="85663" spans="1:1">
      <c r="A85663"/>
    </row>
    <row r="85664" spans="1:1">
      <c r="A85664"/>
    </row>
    <row r="85665" spans="1:1">
      <c r="A85665"/>
    </row>
    <row r="85666" spans="1:1">
      <c r="A85666"/>
    </row>
    <row r="85667" spans="1:1">
      <c r="A85667"/>
    </row>
    <row r="85668" spans="1:1">
      <c r="A85668"/>
    </row>
    <row r="85669" spans="1:1">
      <c r="A85669"/>
    </row>
    <row r="85670" spans="1:1">
      <c r="A85670"/>
    </row>
    <row r="85671" spans="1:1">
      <c r="A85671"/>
    </row>
    <row r="85672" spans="1:1">
      <c r="A85672"/>
    </row>
    <row r="85673" spans="1:1">
      <c r="A85673"/>
    </row>
    <row r="85674" spans="1:1">
      <c r="A85674"/>
    </row>
    <row r="85675" spans="1:1">
      <c r="A85675"/>
    </row>
    <row r="85676" spans="1:1">
      <c r="A85676"/>
    </row>
    <row r="85677" spans="1:1">
      <c r="A85677"/>
    </row>
    <row r="85678" spans="1:1">
      <c r="A85678"/>
    </row>
    <row r="85679" spans="1:1">
      <c r="A85679"/>
    </row>
    <row r="85680" spans="1:1">
      <c r="A85680"/>
    </row>
    <row r="85681" spans="1:1">
      <c r="A85681"/>
    </row>
    <row r="85682" spans="1:1">
      <c r="A85682"/>
    </row>
    <row r="85683" spans="1:1">
      <c r="A85683"/>
    </row>
    <row r="85684" spans="1:1">
      <c r="A85684"/>
    </row>
    <row r="85685" spans="1:1">
      <c r="A85685"/>
    </row>
    <row r="85686" spans="1:1">
      <c r="A85686"/>
    </row>
    <row r="85687" spans="1:1">
      <c r="A85687"/>
    </row>
    <row r="85688" spans="1:1">
      <c r="A85688"/>
    </row>
    <row r="85689" spans="1:1">
      <c r="A85689"/>
    </row>
    <row r="85690" spans="1:1">
      <c r="A85690"/>
    </row>
    <row r="85691" spans="1:1">
      <c r="A85691"/>
    </row>
    <row r="85692" spans="1:1">
      <c r="A85692"/>
    </row>
    <row r="85693" spans="1:1">
      <c r="A85693"/>
    </row>
    <row r="85694" spans="1:1">
      <c r="A85694"/>
    </row>
    <row r="85695" spans="1:1">
      <c r="A85695"/>
    </row>
    <row r="85696" spans="1:1">
      <c r="A85696"/>
    </row>
    <row r="85697" spans="1:1">
      <c r="A85697"/>
    </row>
    <row r="85698" spans="1:1">
      <c r="A85698"/>
    </row>
    <row r="85699" spans="1:1">
      <c r="A85699"/>
    </row>
    <row r="85700" spans="1:1">
      <c r="A85700"/>
    </row>
    <row r="85701" spans="1:1">
      <c r="A85701"/>
    </row>
    <row r="85702" spans="1:1">
      <c r="A85702"/>
    </row>
    <row r="85703" spans="1:1">
      <c r="A85703"/>
    </row>
    <row r="85704" spans="1:1">
      <c r="A85704"/>
    </row>
    <row r="85705" spans="1:1">
      <c r="A85705"/>
    </row>
    <row r="85706" spans="1:1">
      <c r="A85706"/>
    </row>
    <row r="85707" spans="1:1">
      <c r="A85707"/>
    </row>
    <row r="85708" spans="1:1">
      <c r="A85708"/>
    </row>
    <row r="85709" spans="1:1">
      <c r="A85709"/>
    </row>
    <row r="85710" spans="1:1">
      <c r="A85710"/>
    </row>
    <row r="85711" spans="1:1">
      <c r="A85711"/>
    </row>
    <row r="85712" spans="1:1">
      <c r="A85712"/>
    </row>
    <row r="85713" spans="1:1">
      <c r="A85713"/>
    </row>
    <row r="85714" spans="1:1">
      <c r="A85714"/>
    </row>
    <row r="85715" spans="1:1">
      <c r="A85715"/>
    </row>
    <row r="85716" spans="1:1">
      <c r="A85716"/>
    </row>
    <row r="85717" spans="1:1">
      <c r="A85717"/>
    </row>
    <row r="85718" spans="1:1">
      <c r="A85718"/>
    </row>
    <row r="85719" spans="1:1">
      <c r="A85719"/>
    </row>
    <row r="85720" spans="1:1">
      <c r="A85720"/>
    </row>
    <row r="85721" spans="1:1">
      <c r="A85721"/>
    </row>
    <row r="85722" spans="1:1">
      <c r="A85722"/>
    </row>
    <row r="85723" spans="1:1">
      <c r="A85723"/>
    </row>
    <row r="85724" spans="1:1">
      <c r="A85724"/>
    </row>
    <row r="85725" spans="1:1">
      <c r="A85725"/>
    </row>
    <row r="85726" spans="1:1">
      <c r="A85726"/>
    </row>
    <row r="85727" spans="1:1">
      <c r="A85727"/>
    </row>
    <row r="85728" spans="1:1">
      <c r="A85728"/>
    </row>
    <row r="85729" spans="1:1">
      <c r="A85729"/>
    </row>
    <row r="85730" spans="1:1">
      <c r="A85730"/>
    </row>
    <row r="85731" spans="1:1">
      <c r="A85731"/>
    </row>
    <row r="85732" spans="1:1">
      <c r="A85732"/>
    </row>
    <row r="85733" spans="1:1">
      <c r="A85733"/>
    </row>
    <row r="85734" spans="1:1">
      <c r="A85734"/>
    </row>
    <row r="85735" spans="1:1">
      <c r="A85735"/>
    </row>
    <row r="85736" spans="1:1">
      <c r="A85736"/>
    </row>
    <row r="85737" spans="1:1">
      <c r="A85737"/>
    </row>
    <row r="85738" spans="1:1">
      <c r="A85738"/>
    </row>
    <row r="85739" spans="1:1">
      <c r="A85739"/>
    </row>
    <row r="85740" spans="1:1">
      <c r="A85740"/>
    </row>
    <row r="85741" spans="1:1">
      <c r="A85741"/>
    </row>
    <row r="85742" spans="1:1">
      <c r="A85742"/>
    </row>
    <row r="85743" spans="1:1">
      <c r="A85743"/>
    </row>
    <row r="85744" spans="1:1">
      <c r="A85744"/>
    </row>
    <row r="85745" spans="1:1">
      <c r="A85745"/>
    </row>
    <row r="85746" spans="1:1">
      <c r="A85746"/>
    </row>
    <row r="85747" spans="1:1">
      <c r="A85747"/>
    </row>
    <row r="85748" spans="1:1">
      <c r="A85748"/>
    </row>
    <row r="85749" spans="1:1">
      <c r="A85749"/>
    </row>
    <row r="85750" spans="1:1">
      <c r="A85750"/>
    </row>
    <row r="85751" spans="1:1">
      <c r="A85751"/>
    </row>
    <row r="85752" spans="1:1">
      <c r="A85752"/>
    </row>
    <row r="85753" spans="1:1">
      <c r="A85753"/>
    </row>
    <row r="85754" spans="1:1">
      <c r="A85754"/>
    </row>
    <row r="85755" spans="1:1">
      <c r="A85755"/>
    </row>
    <row r="85756" spans="1:1">
      <c r="A85756"/>
    </row>
    <row r="85757" spans="1:1">
      <c r="A85757"/>
    </row>
    <row r="85758" spans="1:1">
      <c r="A85758"/>
    </row>
    <row r="85759" spans="1:1">
      <c r="A85759"/>
    </row>
    <row r="85760" spans="1:1">
      <c r="A85760"/>
    </row>
    <row r="85761" spans="1:1">
      <c r="A85761"/>
    </row>
    <row r="85762" spans="1:1">
      <c r="A85762"/>
    </row>
    <row r="85763" spans="1:1">
      <c r="A85763"/>
    </row>
    <row r="85764" spans="1:1">
      <c r="A85764"/>
    </row>
    <row r="85765" spans="1:1">
      <c r="A85765"/>
    </row>
    <row r="85766" spans="1:1">
      <c r="A85766"/>
    </row>
    <row r="85767" spans="1:1">
      <c r="A85767"/>
    </row>
    <row r="85768" spans="1:1">
      <c r="A85768"/>
    </row>
    <row r="85769" spans="1:1">
      <c r="A85769"/>
    </row>
    <row r="85770" spans="1:1">
      <c r="A85770"/>
    </row>
    <row r="85771" spans="1:1">
      <c r="A85771"/>
    </row>
    <row r="85772" spans="1:1">
      <c r="A85772"/>
    </row>
    <row r="85773" spans="1:1">
      <c r="A85773"/>
    </row>
    <row r="85774" spans="1:1">
      <c r="A85774"/>
    </row>
    <row r="85775" spans="1:1">
      <c r="A85775"/>
    </row>
    <row r="85776" spans="1:1">
      <c r="A85776"/>
    </row>
    <row r="85777" spans="1:1">
      <c r="A85777"/>
    </row>
    <row r="85778" spans="1:1">
      <c r="A85778"/>
    </row>
    <row r="85779" spans="1:1">
      <c r="A85779"/>
    </row>
    <row r="85780" spans="1:1">
      <c r="A85780"/>
    </row>
    <row r="85781" spans="1:1">
      <c r="A85781"/>
    </row>
    <row r="85782" spans="1:1">
      <c r="A85782"/>
    </row>
    <row r="85783" spans="1:1">
      <c r="A85783"/>
    </row>
    <row r="85784" spans="1:1">
      <c r="A85784"/>
    </row>
    <row r="85785" spans="1:1">
      <c r="A85785"/>
    </row>
    <row r="85786" spans="1:1">
      <c r="A85786"/>
    </row>
    <row r="85787" spans="1:1">
      <c r="A85787"/>
    </row>
    <row r="85788" spans="1:1">
      <c r="A85788"/>
    </row>
    <row r="85789" spans="1:1">
      <c r="A85789"/>
    </row>
    <row r="85790" spans="1:1">
      <c r="A85790"/>
    </row>
    <row r="85791" spans="1:1">
      <c r="A85791"/>
    </row>
    <row r="85792" spans="1:1">
      <c r="A85792"/>
    </row>
    <row r="85793" spans="1:1">
      <c r="A85793"/>
    </row>
    <row r="85794" spans="1:1">
      <c r="A85794"/>
    </row>
    <row r="85795" spans="1:1">
      <c r="A85795"/>
    </row>
    <row r="85796" spans="1:1">
      <c r="A85796"/>
    </row>
    <row r="85797" spans="1:1">
      <c r="A85797"/>
    </row>
    <row r="85798" spans="1:1">
      <c r="A85798"/>
    </row>
    <row r="85799" spans="1:1">
      <c r="A85799"/>
    </row>
    <row r="85800" spans="1:1">
      <c r="A85800"/>
    </row>
    <row r="85801" spans="1:1">
      <c r="A85801"/>
    </row>
    <row r="85802" spans="1:1">
      <c r="A85802"/>
    </row>
    <row r="85803" spans="1:1">
      <c r="A85803"/>
    </row>
    <row r="85804" spans="1:1">
      <c r="A85804"/>
    </row>
    <row r="85805" spans="1:1">
      <c r="A85805"/>
    </row>
    <row r="85806" spans="1:1">
      <c r="A85806"/>
    </row>
    <row r="85807" spans="1:1">
      <c r="A85807"/>
    </row>
    <row r="85808" spans="1:1">
      <c r="A85808"/>
    </row>
    <row r="85809" spans="1:1">
      <c r="A85809"/>
    </row>
    <row r="85810" spans="1:1">
      <c r="A85810"/>
    </row>
    <row r="85811" spans="1:1">
      <c r="A85811"/>
    </row>
    <row r="85812" spans="1:1">
      <c r="A85812"/>
    </row>
    <row r="85813" spans="1:1">
      <c r="A85813"/>
    </row>
    <row r="85814" spans="1:1">
      <c r="A85814"/>
    </row>
    <row r="85815" spans="1:1">
      <c r="A85815"/>
    </row>
    <row r="85816" spans="1:1">
      <c r="A85816"/>
    </row>
    <row r="85817" spans="1:1">
      <c r="A85817"/>
    </row>
    <row r="85818" spans="1:1">
      <c r="A85818"/>
    </row>
    <row r="85819" spans="1:1">
      <c r="A85819"/>
    </row>
    <row r="85820" spans="1:1">
      <c r="A85820"/>
    </row>
    <row r="85821" spans="1:1">
      <c r="A85821"/>
    </row>
    <row r="85822" spans="1:1">
      <c r="A85822"/>
    </row>
    <row r="85823" spans="1:1">
      <c r="A85823"/>
    </row>
    <row r="85824" spans="1:1">
      <c r="A85824"/>
    </row>
    <row r="85825" spans="1:1">
      <c r="A85825"/>
    </row>
    <row r="85826" spans="1:1">
      <c r="A85826"/>
    </row>
    <row r="85827" spans="1:1">
      <c r="A85827"/>
    </row>
    <row r="85828" spans="1:1">
      <c r="A85828"/>
    </row>
    <row r="85829" spans="1:1">
      <c r="A85829"/>
    </row>
    <row r="85830" spans="1:1">
      <c r="A85830"/>
    </row>
    <row r="85831" spans="1:1">
      <c r="A85831"/>
    </row>
    <row r="85832" spans="1:1">
      <c r="A85832"/>
    </row>
    <row r="85833" spans="1:1">
      <c r="A85833"/>
    </row>
    <row r="85834" spans="1:1">
      <c r="A85834"/>
    </row>
    <row r="85835" spans="1:1">
      <c r="A85835"/>
    </row>
    <row r="85836" spans="1:1">
      <c r="A85836"/>
    </row>
    <row r="85837" spans="1:1">
      <c r="A85837"/>
    </row>
    <row r="85838" spans="1:1">
      <c r="A85838"/>
    </row>
    <row r="85839" spans="1:1">
      <c r="A85839"/>
    </row>
    <row r="85840" spans="1:1">
      <c r="A85840"/>
    </row>
    <row r="85841" spans="1:1">
      <c r="A85841"/>
    </row>
    <row r="85842" spans="1:1">
      <c r="A85842"/>
    </row>
    <row r="85843" spans="1:1">
      <c r="A85843"/>
    </row>
    <row r="85844" spans="1:1">
      <c r="A85844"/>
    </row>
    <row r="85845" spans="1:1">
      <c r="A85845"/>
    </row>
    <row r="85846" spans="1:1">
      <c r="A85846"/>
    </row>
    <row r="85847" spans="1:1">
      <c r="A85847"/>
    </row>
    <row r="85848" spans="1:1">
      <c r="A85848"/>
    </row>
    <row r="85849" spans="1:1">
      <c r="A85849"/>
    </row>
    <row r="85850" spans="1:1">
      <c r="A85850"/>
    </row>
    <row r="85851" spans="1:1">
      <c r="A85851"/>
    </row>
    <row r="85852" spans="1:1">
      <c r="A85852"/>
    </row>
    <row r="85853" spans="1:1">
      <c r="A85853"/>
    </row>
    <row r="85854" spans="1:1">
      <c r="A85854"/>
    </row>
    <row r="85855" spans="1:1">
      <c r="A85855"/>
    </row>
    <row r="85856" spans="1:1">
      <c r="A85856"/>
    </row>
    <row r="85857" spans="1:1">
      <c r="A85857"/>
    </row>
    <row r="85858" spans="1:1">
      <c r="A85858"/>
    </row>
    <row r="85859" spans="1:1">
      <c r="A85859"/>
    </row>
    <row r="85860" spans="1:1">
      <c r="A85860"/>
    </row>
    <row r="85861" spans="1:1">
      <c r="A85861"/>
    </row>
    <row r="85862" spans="1:1">
      <c r="A85862"/>
    </row>
    <row r="85863" spans="1:1">
      <c r="A85863"/>
    </row>
    <row r="85864" spans="1:1">
      <c r="A85864"/>
    </row>
    <row r="85865" spans="1:1">
      <c r="A85865"/>
    </row>
    <row r="85866" spans="1:1">
      <c r="A85866"/>
    </row>
    <row r="85867" spans="1:1">
      <c r="A85867"/>
    </row>
    <row r="85868" spans="1:1">
      <c r="A85868"/>
    </row>
    <row r="85869" spans="1:1">
      <c r="A85869"/>
    </row>
    <row r="85870" spans="1:1">
      <c r="A85870"/>
    </row>
    <row r="85871" spans="1:1">
      <c r="A85871"/>
    </row>
    <row r="85872" spans="1:1">
      <c r="A85872"/>
    </row>
    <row r="85873" spans="1:1">
      <c r="A85873"/>
    </row>
    <row r="85874" spans="1:1">
      <c r="A85874"/>
    </row>
    <row r="85875" spans="1:1">
      <c r="A85875"/>
    </row>
    <row r="85876" spans="1:1">
      <c r="A85876"/>
    </row>
    <row r="85877" spans="1:1">
      <c r="A85877"/>
    </row>
    <row r="85878" spans="1:1">
      <c r="A85878"/>
    </row>
    <row r="85879" spans="1:1">
      <c r="A85879"/>
    </row>
    <row r="85880" spans="1:1">
      <c r="A85880"/>
    </row>
    <row r="85881" spans="1:1">
      <c r="A85881"/>
    </row>
    <row r="85882" spans="1:1">
      <c r="A85882"/>
    </row>
    <row r="85883" spans="1:1">
      <c r="A85883"/>
    </row>
    <row r="85884" spans="1:1">
      <c r="A85884"/>
    </row>
    <row r="85885" spans="1:1">
      <c r="A85885"/>
    </row>
    <row r="85886" spans="1:1">
      <c r="A85886"/>
    </row>
    <row r="85887" spans="1:1">
      <c r="A85887"/>
    </row>
    <row r="85888" spans="1:1">
      <c r="A85888"/>
    </row>
    <row r="85889" spans="1:1">
      <c r="A85889"/>
    </row>
    <row r="85890" spans="1:1">
      <c r="A85890"/>
    </row>
    <row r="85891" spans="1:1">
      <c r="A85891"/>
    </row>
    <row r="85892" spans="1:1">
      <c r="A85892"/>
    </row>
    <row r="85893" spans="1:1">
      <c r="A85893"/>
    </row>
    <row r="85894" spans="1:1">
      <c r="A85894"/>
    </row>
    <row r="85895" spans="1:1">
      <c r="A85895"/>
    </row>
    <row r="85896" spans="1:1">
      <c r="A85896"/>
    </row>
    <row r="85897" spans="1:1">
      <c r="A85897"/>
    </row>
    <row r="85898" spans="1:1">
      <c r="A85898"/>
    </row>
    <row r="85899" spans="1:1">
      <c r="A85899"/>
    </row>
    <row r="85900" spans="1:1">
      <c r="A85900"/>
    </row>
    <row r="85901" spans="1:1">
      <c r="A85901"/>
    </row>
    <row r="85902" spans="1:1">
      <c r="A85902"/>
    </row>
    <row r="85903" spans="1:1">
      <c r="A85903"/>
    </row>
    <row r="85904" spans="1:1">
      <c r="A85904"/>
    </row>
    <row r="85905" spans="1:1">
      <c r="A85905"/>
    </row>
    <row r="85906" spans="1:1">
      <c r="A85906"/>
    </row>
    <row r="85907" spans="1:1">
      <c r="A85907"/>
    </row>
    <row r="85908" spans="1:1">
      <c r="A85908"/>
    </row>
    <row r="85909" spans="1:1">
      <c r="A85909"/>
    </row>
    <row r="85910" spans="1:1">
      <c r="A85910"/>
    </row>
    <row r="85911" spans="1:1">
      <c r="A85911"/>
    </row>
    <row r="85912" spans="1:1">
      <c r="A85912"/>
    </row>
    <row r="85913" spans="1:1">
      <c r="A85913"/>
    </row>
    <row r="85914" spans="1:1">
      <c r="A85914"/>
    </row>
    <row r="85915" spans="1:1">
      <c r="A85915"/>
    </row>
    <row r="85916" spans="1:1">
      <c r="A85916"/>
    </row>
    <row r="85917" spans="1:1">
      <c r="A85917"/>
    </row>
    <row r="85918" spans="1:1">
      <c r="A85918"/>
    </row>
    <row r="85919" spans="1:1">
      <c r="A85919"/>
    </row>
    <row r="85920" spans="1:1">
      <c r="A85920"/>
    </row>
    <row r="85921" spans="1:1">
      <c r="A85921"/>
    </row>
    <row r="85922" spans="1:1">
      <c r="A85922"/>
    </row>
    <row r="85923" spans="1:1">
      <c r="A85923"/>
    </row>
    <row r="85924" spans="1:1">
      <c r="A85924"/>
    </row>
    <row r="85925" spans="1:1">
      <c r="A85925"/>
    </row>
    <row r="85926" spans="1:1">
      <c r="A85926"/>
    </row>
    <row r="85927" spans="1:1">
      <c r="A85927"/>
    </row>
    <row r="85928" spans="1:1">
      <c r="A85928"/>
    </row>
    <row r="85929" spans="1:1">
      <c r="A85929"/>
    </row>
    <row r="85930" spans="1:1">
      <c r="A85930"/>
    </row>
    <row r="85931" spans="1:1">
      <c r="A85931"/>
    </row>
    <row r="85932" spans="1:1">
      <c r="A85932"/>
    </row>
    <row r="85933" spans="1:1">
      <c r="A85933"/>
    </row>
    <row r="85934" spans="1:1">
      <c r="A85934"/>
    </row>
    <row r="85935" spans="1:1">
      <c r="A85935"/>
    </row>
    <row r="85936" spans="1:1">
      <c r="A85936"/>
    </row>
    <row r="85937" spans="1:1">
      <c r="A85937"/>
    </row>
    <row r="85938" spans="1:1">
      <c r="A85938"/>
    </row>
    <row r="85939" spans="1:1">
      <c r="A85939"/>
    </row>
    <row r="85940" spans="1:1">
      <c r="A85940"/>
    </row>
    <row r="85941" spans="1:1">
      <c r="A85941"/>
    </row>
    <row r="85942" spans="1:1">
      <c r="A85942"/>
    </row>
    <row r="85943" spans="1:1">
      <c r="A85943"/>
    </row>
    <row r="85944" spans="1:1">
      <c r="A85944"/>
    </row>
    <row r="85945" spans="1:1">
      <c r="A85945"/>
    </row>
    <row r="85946" spans="1:1">
      <c r="A85946"/>
    </row>
    <row r="85947" spans="1:1">
      <c r="A85947"/>
    </row>
    <row r="85948" spans="1:1">
      <c r="A85948"/>
    </row>
    <row r="85949" spans="1:1">
      <c r="A85949"/>
    </row>
    <row r="85950" spans="1:1">
      <c r="A85950"/>
    </row>
    <row r="85951" spans="1:1">
      <c r="A85951"/>
    </row>
    <row r="85952" spans="1:1">
      <c r="A85952"/>
    </row>
    <row r="85953" spans="1:1">
      <c r="A85953"/>
    </row>
    <row r="85954" spans="1:1">
      <c r="A85954"/>
    </row>
    <row r="85955" spans="1:1">
      <c r="A85955"/>
    </row>
    <row r="85956" spans="1:1">
      <c r="A85956"/>
    </row>
    <row r="85957" spans="1:1">
      <c r="A85957"/>
    </row>
    <row r="85958" spans="1:1">
      <c r="A85958"/>
    </row>
    <row r="85959" spans="1:1">
      <c r="A85959"/>
    </row>
    <row r="85960" spans="1:1">
      <c r="A85960"/>
    </row>
    <row r="85961" spans="1:1">
      <c r="A85961"/>
    </row>
    <row r="85962" spans="1:1">
      <c r="A85962"/>
    </row>
    <row r="85963" spans="1:1">
      <c r="A85963"/>
    </row>
    <row r="85964" spans="1:1">
      <c r="A85964"/>
    </row>
    <row r="85965" spans="1:1">
      <c r="A85965"/>
    </row>
    <row r="85966" spans="1:1">
      <c r="A85966"/>
    </row>
    <row r="85967" spans="1:1">
      <c r="A85967"/>
    </row>
    <row r="85968" spans="1:1">
      <c r="A85968"/>
    </row>
    <row r="85969" spans="1:1">
      <c r="A85969"/>
    </row>
    <row r="85970" spans="1:1">
      <c r="A85970"/>
    </row>
    <row r="85971" spans="1:1">
      <c r="A85971"/>
    </row>
    <row r="85972" spans="1:1">
      <c r="A85972"/>
    </row>
    <row r="85973" spans="1:1">
      <c r="A85973"/>
    </row>
    <row r="85974" spans="1:1">
      <c r="A85974"/>
    </row>
    <row r="85975" spans="1:1">
      <c r="A85975"/>
    </row>
    <row r="85976" spans="1:1">
      <c r="A85976"/>
    </row>
    <row r="85977" spans="1:1">
      <c r="A85977"/>
    </row>
    <row r="85978" spans="1:1">
      <c r="A85978"/>
    </row>
    <row r="85979" spans="1:1">
      <c r="A85979"/>
    </row>
    <row r="85980" spans="1:1">
      <c r="A85980"/>
    </row>
    <row r="85981" spans="1:1">
      <c r="A85981"/>
    </row>
    <row r="85982" spans="1:1">
      <c r="A85982"/>
    </row>
    <row r="85983" spans="1:1">
      <c r="A85983"/>
    </row>
    <row r="85984" spans="1:1">
      <c r="A85984"/>
    </row>
    <row r="85985" spans="1:1">
      <c r="A85985"/>
    </row>
    <row r="85986" spans="1:1">
      <c r="A85986"/>
    </row>
    <row r="85987" spans="1:1">
      <c r="A85987"/>
    </row>
    <row r="85988" spans="1:1">
      <c r="A85988"/>
    </row>
    <row r="85989" spans="1:1">
      <c r="A85989"/>
    </row>
    <row r="85990" spans="1:1">
      <c r="A85990"/>
    </row>
    <row r="85991" spans="1:1">
      <c r="A85991"/>
    </row>
    <row r="85992" spans="1:1">
      <c r="A85992"/>
    </row>
    <row r="85993" spans="1:1">
      <c r="A85993"/>
    </row>
    <row r="85994" spans="1:1">
      <c r="A85994"/>
    </row>
    <row r="85995" spans="1:1">
      <c r="A85995"/>
    </row>
    <row r="85996" spans="1:1">
      <c r="A85996"/>
    </row>
    <row r="85997" spans="1:1">
      <c r="A85997"/>
    </row>
    <row r="85998" spans="1:1">
      <c r="A85998"/>
    </row>
    <row r="85999" spans="1:1">
      <c r="A85999"/>
    </row>
    <row r="86000" spans="1:1">
      <c r="A86000"/>
    </row>
    <row r="86001" spans="1:1">
      <c r="A86001"/>
    </row>
    <row r="86002" spans="1:1">
      <c r="A86002"/>
    </row>
    <row r="86003" spans="1:1">
      <c r="A86003"/>
    </row>
    <row r="86004" spans="1:1">
      <c r="A86004"/>
    </row>
    <row r="86005" spans="1:1">
      <c r="A86005"/>
    </row>
    <row r="86006" spans="1:1">
      <c r="A86006"/>
    </row>
    <row r="86007" spans="1:1">
      <c r="A86007"/>
    </row>
    <row r="86008" spans="1:1">
      <c r="A86008"/>
    </row>
    <row r="86009" spans="1:1">
      <c r="A86009"/>
    </row>
    <row r="86010" spans="1:1">
      <c r="A86010"/>
    </row>
    <row r="86011" spans="1:1">
      <c r="A86011"/>
    </row>
    <row r="86012" spans="1:1">
      <c r="A86012"/>
    </row>
    <row r="86013" spans="1:1">
      <c r="A86013"/>
    </row>
    <row r="86014" spans="1:1">
      <c r="A86014"/>
    </row>
    <row r="86015" spans="1:1">
      <c r="A86015"/>
    </row>
    <row r="86016" spans="1:1">
      <c r="A86016"/>
    </row>
    <row r="86017" spans="1:1">
      <c r="A86017"/>
    </row>
    <row r="86018" spans="1:1">
      <c r="A86018"/>
    </row>
    <row r="86019" spans="1:1">
      <c r="A86019"/>
    </row>
    <row r="86020" spans="1:1">
      <c r="A86020"/>
    </row>
    <row r="86021" spans="1:1">
      <c r="A86021"/>
    </row>
    <row r="86022" spans="1:1">
      <c r="A86022"/>
    </row>
    <row r="86023" spans="1:1">
      <c r="A86023"/>
    </row>
    <row r="86024" spans="1:1">
      <c r="A86024"/>
    </row>
    <row r="86025" spans="1:1">
      <c r="A86025"/>
    </row>
    <row r="86026" spans="1:1">
      <c r="A86026"/>
    </row>
    <row r="86027" spans="1:1">
      <c r="A86027"/>
    </row>
    <row r="86028" spans="1:1">
      <c r="A86028"/>
    </row>
    <row r="86029" spans="1:1">
      <c r="A86029"/>
    </row>
    <row r="86030" spans="1:1">
      <c r="A86030"/>
    </row>
    <row r="86031" spans="1:1">
      <c r="A86031"/>
    </row>
    <row r="86032" spans="1:1">
      <c r="A86032"/>
    </row>
    <row r="86033" spans="1:1">
      <c r="A86033"/>
    </row>
    <row r="86034" spans="1:1">
      <c r="A86034"/>
    </row>
    <row r="86035" spans="1:1">
      <c r="A86035"/>
    </row>
    <row r="86036" spans="1:1">
      <c r="A86036"/>
    </row>
    <row r="86037" spans="1:1">
      <c r="A86037"/>
    </row>
    <row r="86038" spans="1:1">
      <c r="A86038"/>
    </row>
    <row r="86039" spans="1:1">
      <c r="A86039"/>
    </row>
    <row r="86040" spans="1:1">
      <c r="A86040"/>
    </row>
    <row r="86041" spans="1:1">
      <c r="A86041"/>
    </row>
    <row r="86042" spans="1:1">
      <c r="A86042"/>
    </row>
    <row r="86043" spans="1:1">
      <c r="A86043"/>
    </row>
    <row r="86044" spans="1:1">
      <c r="A86044"/>
    </row>
    <row r="86045" spans="1:1">
      <c r="A86045"/>
    </row>
    <row r="86046" spans="1:1">
      <c r="A86046"/>
    </row>
    <row r="86047" spans="1:1">
      <c r="A86047"/>
    </row>
    <row r="86048" spans="1:1">
      <c r="A86048"/>
    </row>
    <row r="86049" spans="1:1">
      <c r="A86049"/>
    </row>
    <row r="86050" spans="1:1">
      <c r="A86050"/>
    </row>
    <row r="86051" spans="1:1">
      <c r="A86051"/>
    </row>
    <row r="86052" spans="1:1">
      <c r="A86052"/>
    </row>
    <row r="86053" spans="1:1">
      <c r="A86053"/>
    </row>
    <row r="86054" spans="1:1">
      <c r="A86054"/>
    </row>
    <row r="86055" spans="1:1">
      <c r="A86055"/>
    </row>
    <row r="86056" spans="1:1">
      <c r="A86056"/>
    </row>
    <row r="86057" spans="1:1">
      <c r="A86057"/>
    </row>
    <row r="86058" spans="1:1">
      <c r="A86058"/>
    </row>
    <row r="86059" spans="1:1">
      <c r="A86059"/>
    </row>
    <row r="86060" spans="1:1">
      <c r="A86060"/>
    </row>
    <row r="86061" spans="1:1">
      <c r="A86061"/>
    </row>
    <row r="86062" spans="1:1">
      <c r="A86062"/>
    </row>
    <row r="86063" spans="1:1">
      <c r="A86063"/>
    </row>
    <row r="86064" spans="1:1">
      <c r="A86064"/>
    </row>
    <row r="86065" spans="1:1">
      <c r="A86065"/>
    </row>
    <row r="86066" spans="1:1">
      <c r="A86066"/>
    </row>
    <row r="86067" spans="1:1">
      <c r="A86067"/>
    </row>
    <row r="86068" spans="1:1">
      <c r="A86068"/>
    </row>
    <row r="86069" spans="1:1">
      <c r="A86069"/>
    </row>
    <row r="86070" spans="1:1">
      <c r="A86070"/>
    </row>
    <row r="86071" spans="1:1">
      <c r="A86071"/>
    </row>
    <row r="86072" spans="1:1">
      <c r="A86072"/>
    </row>
    <row r="86073" spans="1:1">
      <c r="A86073"/>
    </row>
    <row r="86074" spans="1:1">
      <c r="A86074"/>
    </row>
    <row r="86075" spans="1:1">
      <c r="A86075"/>
    </row>
    <row r="86076" spans="1:1">
      <c r="A86076"/>
    </row>
    <row r="86077" spans="1:1">
      <c r="A86077"/>
    </row>
    <row r="86078" spans="1:1">
      <c r="A86078"/>
    </row>
    <row r="86079" spans="1:1">
      <c r="A86079"/>
    </row>
    <row r="86080" spans="1:1">
      <c r="A86080"/>
    </row>
    <row r="86081" spans="1:1">
      <c r="A86081"/>
    </row>
    <row r="86082" spans="1:1">
      <c r="A86082"/>
    </row>
    <row r="86083" spans="1:1">
      <c r="A86083"/>
    </row>
    <row r="86084" spans="1:1">
      <c r="A86084"/>
    </row>
    <row r="86085" spans="1:1">
      <c r="A86085"/>
    </row>
    <row r="86086" spans="1:1">
      <c r="A86086"/>
    </row>
    <row r="86087" spans="1:1">
      <c r="A86087"/>
    </row>
    <row r="86088" spans="1:1">
      <c r="A86088"/>
    </row>
    <row r="86089" spans="1:1">
      <c r="A86089"/>
    </row>
    <row r="86090" spans="1:1">
      <c r="A86090"/>
    </row>
    <row r="86091" spans="1:1">
      <c r="A86091"/>
    </row>
    <row r="86092" spans="1:1">
      <c r="A86092"/>
    </row>
    <row r="86093" spans="1:1">
      <c r="A86093"/>
    </row>
    <row r="86094" spans="1:1">
      <c r="A86094"/>
    </row>
    <row r="86095" spans="1:1">
      <c r="A86095"/>
    </row>
    <row r="86096" spans="1:1">
      <c r="A86096"/>
    </row>
    <row r="86097" spans="1:1">
      <c r="A86097"/>
    </row>
    <row r="86098" spans="1:1">
      <c r="A86098"/>
    </row>
    <row r="86099" spans="1:1">
      <c r="A86099"/>
    </row>
    <row r="86100" spans="1:1">
      <c r="A86100"/>
    </row>
    <row r="86101" spans="1:1">
      <c r="A86101"/>
    </row>
    <row r="86102" spans="1:1">
      <c r="A86102"/>
    </row>
    <row r="86103" spans="1:1">
      <c r="A86103"/>
    </row>
    <row r="86104" spans="1:1">
      <c r="A86104"/>
    </row>
    <row r="86105" spans="1:1">
      <c r="A86105"/>
    </row>
    <row r="86106" spans="1:1">
      <c r="A86106"/>
    </row>
    <row r="86107" spans="1:1">
      <c r="A86107"/>
    </row>
    <row r="86108" spans="1:1">
      <c r="A86108"/>
    </row>
    <row r="86109" spans="1:1">
      <c r="A86109"/>
    </row>
    <row r="86110" spans="1:1">
      <c r="A86110"/>
    </row>
    <row r="86111" spans="1:1">
      <c r="A86111"/>
    </row>
    <row r="86112" spans="1:1">
      <c r="A86112"/>
    </row>
    <row r="86113" spans="1:1">
      <c r="A86113"/>
    </row>
    <row r="86114" spans="1:1">
      <c r="A86114"/>
    </row>
    <row r="86115" spans="1:1">
      <c r="A86115"/>
    </row>
    <row r="86116" spans="1:1">
      <c r="A86116"/>
    </row>
    <row r="86117" spans="1:1">
      <c r="A86117"/>
    </row>
    <row r="86118" spans="1:1">
      <c r="A86118"/>
    </row>
    <row r="86119" spans="1:1">
      <c r="A86119"/>
    </row>
    <row r="86120" spans="1:1">
      <c r="A86120"/>
    </row>
    <row r="86121" spans="1:1">
      <c r="A86121"/>
    </row>
    <row r="86122" spans="1:1">
      <c r="A86122"/>
    </row>
    <row r="86123" spans="1:1">
      <c r="A86123"/>
    </row>
    <row r="86124" spans="1:1">
      <c r="A86124"/>
    </row>
    <row r="86125" spans="1:1">
      <c r="A86125"/>
    </row>
    <row r="86126" spans="1:1">
      <c r="A86126"/>
    </row>
    <row r="86127" spans="1:1">
      <c r="A86127"/>
    </row>
    <row r="86128" spans="1:1">
      <c r="A86128"/>
    </row>
    <row r="86129" spans="1:1">
      <c r="A86129"/>
    </row>
    <row r="86130" spans="1:1">
      <c r="A86130"/>
    </row>
    <row r="86131" spans="1:1">
      <c r="A86131"/>
    </row>
    <row r="86132" spans="1:1">
      <c r="A86132"/>
    </row>
    <row r="86133" spans="1:1">
      <c r="A86133"/>
    </row>
    <row r="86134" spans="1:1">
      <c r="A86134"/>
    </row>
    <row r="86135" spans="1:1">
      <c r="A86135"/>
    </row>
    <row r="86136" spans="1:1">
      <c r="A86136"/>
    </row>
    <row r="86137" spans="1:1">
      <c r="A86137"/>
    </row>
    <row r="86138" spans="1:1">
      <c r="A86138"/>
    </row>
    <row r="86139" spans="1:1">
      <c r="A86139"/>
    </row>
    <row r="86140" spans="1:1">
      <c r="A86140"/>
    </row>
    <row r="86141" spans="1:1">
      <c r="A86141"/>
    </row>
    <row r="86142" spans="1:1">
      <c r="A86142"/>
    </row>
    <row r="86143" spans="1:1">
      <c r="A86143"/>
    </row>
    <row r="86144" spans="1:1">
      <c r="A86144"/>
    </row>
    <row r="86145" spans="1:1">
      <c r="A86145"/>
    </row>
    <row r="86146" spans="1:1">
      <c r="A86146"/>
    </row>
    <row r="86147" spans="1:1">
      <c r="A86147"/>
    </row>
    <row r="86148" spans="1:1">
      <c r="A86148"/>
    </row>
    <row r="86149" spans="1:1">
      <c r="A86149"/>
    </row>
    <row r="86150" spans="1:1">
      <c r="A86150"/>
    </row>
    <row r="86151" spans="1:1">
      <c r="A86151"/>
    </row>
    <row r="86152" spans="1:1">
      <c r="A86152"/>
    </row>
    <row r="86153" spans="1:1">
      <c r="A86153"/>
    </row>
    <row r="86154" spans="1:1">
      <c r="A86154"/>
    </row>
    <row r="86155" spans="1:1">
      <c r="A86155"/>
    </row>
    <row r="86156" spans="1:1">
      <c r="A86156"/>
    </row>
    <row r="86157" spans="1:1">
      <c r="A86157"/>
    </row>
    <row r="86158" spans="1:1">
      <c r="A86158"/>
    </row>
    <row r="86159" spans="1:1">
      <c r="A86159"/>
    </row>
    <row r="86160" spans="1:1">
      <c r="A86160"/>
    </row>
    <row r="86161" spans="1:1">
      <c r="A86161"/>
    </row>
    <row r="86162" spans="1:1">
      <c r="A86162"/>
    </row>
    <row r="86163" spans="1:1">
      <c r="A86163"/>
    </row>
    <row r="86164" spans="1:1">
      <c r="A86164"/>
    </row>
    <row r="86165" spans="1:1">
      <c r="A86165"/>
    </row>
    <row r="86166" spans="1:1">
      <c r="A86166"/>
    </row>
    <row r="86167" spans="1:1">
      <c r="A86167"/>
    </row>
    <row r="86168" spans="1:1">
      <c r="A86168"/>
    </row>
    <row r="86169" spans="1:1">
      <c r="A86169"/>
    </row>
    <row r="86170" spans="1:1">
      <c r="A86170"/>
    </row>
    <row r="86171" spans="1:1">
      <c r="A86171"/>
    </row>
    <row r="86172" spans="1:1">
      <c r="A86172"/>
    </row>
    <row r="86173" spans="1:1">
      <c r="A86173"/>
    </row>
    <row r="86174" spans="1:1">
      <c r="A86174"/>
    </row>
    <row r="86175" spans="1:1">
      <c r="A86175"/>
    </row>
    <row r="86176" spans="1:1">
      <c r="A86176"/>
    </row>
    <row r="86177" spans="1:1">
      <c r="A86177"/>
    </row>
    <row r="86178" spans="1:1">
      <c r="A86178"/>
    </row>
    <row r="86179" spans="1:1">
      <c r="A86179"/>
    </row>
    <row r="86180" spans="1:1">
      <c r="A86180"/>
    </row>
    <row r="86181" spans="1:1">
      <c r="A86181"/>
    </row>
    <row r="86182" spans="1:1">
      <c r="A86182"/>
    </row>
    <row r="86183" spans="1:1">
      <c r="A86183"/>
    </row>
    <row r="86184" spans="1:1">
      <c r="A86184"/>
    </row>
    <row r="86185" spans="1:1">
      <c r="A86185"/>
    </row>
    <row r="86186" spans="1:1">
      <c r="A86186"/>
    </row>
    <row r="86187" spans="1:1">
      <c r="A86187"/>
    </row>
    <row r="86188" spans="1:1">
      <c r="A86188"/>
    </row>
    <row r="86189" spans="1:1">
      <c r="A86189"/>
    </row>
    <row r="86190" spans="1:1">
      <c r="A86190"/>
    </row>
    <row r="86191" spans="1:1">
      <c r="A86191"/>
    </row>
    <row r="86192" spans="1:1">
      <c r="A86192"/>
    </row>
    <row r="86193" spans="1:1">
      <c r="A86193"/>
    </row>
    <row r="86194" spans="1:1">
      <c r="A86194"/>
    </row>
    <row r="86195" spans="1:1">
      <c r="A86195"/>
    </row>
    <row r="86196" spans="1:1">
      <c r="A86196"/>
    </row>
    <row r="86197" spans="1:1">
      <c r="A86197"/>
    </row>
    <row r="86198" spans="1:1">
      <c r="A86198"/>
    </row>
    <row r="86199" spans="1:1">
      <c r="A86199"/>
    </row>
    <row r="86200" spans="1:1">
      <c r="A86200"/>
    </row>
    <row r="86201" spans="1:1">
      <c r="A86201"/>
    </row>
    <row r="86202" spans="1:1">
      <c r="A86202"/>
    </row>
    <row r="86203" spans="1:1">
      <c r="A86203"/>
    </row>
    <row r="86204" spans="1:1">
      <c r="A86204"/>
    </row>
    <row r="86205" spans="1:1">
      <c r="A86205"/>
    </row>
    <row r="86206" spans="1:1">
      <c r="A86206"/>
    </row>
    <row r="86207" spans="1:1">
      <c r="A86207"/>
    </row>
    <row r="86208" spans="1:1">
      <c r="A86208"/>
    </row>
    <row r="86209" spans="1:1">
      <c r="A86209"/>
    </row>
    <row r="86210" spans="1:1">
      <c r="A86210"/>
    </row>
    <row r="86211" spans="1:1">
      <c r="A86211"/>
    </row>
    <row r="86212" spans="1:1">
      <c r="A86212"/>
    </row>
    <row r="86213" spans="1:1">
      <c r="A86213"/>
    </row>
    <row r="86214" spans="1:1">
      <c r="A86214"/>
    </row>
    <row r="86215" spans="1:1">
      <c r="A86215"/>
    </row>
    <row r="86216" spans="1:1">
      <c r="A86216"/>
    </row>
    <row r="86217" spans="1:1">
      <c r="A86217"/>
    </row>
    <row r="86218" spans="1:1">
      <c r="A86218"/>
    </row>
    <row r="86219" spans="1:1">
      <c r="A86219"/>
    </row>
    <row r="86220" spans="1:1">
      <c r="A86220"/>
    </row>
    <row r="86221" spans="1:1">
      <c r="A86221"/>
    </row>
    <row r="86222" spans="1:1">
      <c r="A86222"/>
    </row>
    <row r="86223" spans="1:1">
      <c r="A86223"/>
    </row>
    <row r="86224" spans="1:1">
      <c r="A86224"/>
    </row>
    <row r="86225" spans="1:1">
      <c r="A86225"/>
    </row>
    <row r="86226" spans="1:1">
      <c r="A86226"/>
    </row>
    <row r="86227" spans="1:1">
      <c r="A86227"/>
    </row>
    <row r="86228" spans="1:1">
      <c r="A86228"/>
    </row>
    <row r="86229" spans="1:1">
      <c r="A86229"/>
    </row>
    <row r="86230" spans="1:1">
      <c r="A86230"/>
    </row>
    <row r="86231" spans="1:1">
      <c r="A86231"/>
    </row>
    <row r="86232" spans="1:1">
      <c r="A86232"/>
    </row>
    <row r="86233" spans="1:1">
      <c r="A86233"/>
    </row>
    <row r="86234" spans="1:1">
      <c r="A86234"/>
    </row>
    <row r="86235" spans="1:1">
      <c r="A86235"/>
    </row>
    <row r="86236" spans="1:1">
      <c r="A86236"/>
    </row>
    <row r="86237" spans="1:1">
      <c r="A86237"/>
    </row>
    <row r="86238" spans="1:1">
      <c r="A86238"/>
    </row>
    <row r="86239" spans="1:1">
      <c r="A86239"/>
    </row>
    <row r="86240" spans="1:1">
      <c r="A86240"/>
    </row>
    <row r="86241" spans="1:1">
      <c r="A86241"/>
    </row>
    <row r="86242" spans="1:1">
      <c r="A86242"/>
    </row>
    <row r="86243" spans="1:1">
      <c r="A86243"/>
    </row>
    <row r="86244" spans="1:1">
      <c r="A86244"/>
    </row>
    <row r="86245" spans="1:1">
      <c r="A86245"/>
    </row>
    <row r="86246" spans="1:1">
      <c r="A86246"/>
    </row>
    <row r="86247" spans="1:1">
      <c r="A86247"/>
    </row>
    <row r="86248" spans="1:1">
      <c r="A86248"/>
    </row>
    <row r="86249" spans="1:1">
      <c r="A86249"/>
    </row>
    <row r="86250" spans="1:1">
      <c r="A86250"/>
    </row>
    <row r="86251" spans="1:1">
      <c r="A86251"/>
    </row>
    <row r="86252" spans="1:1">
      <c r="A86252"/>
    </row>
    <row r="86253" spans="1:1">
      <c r="A86253"/>
    </row>
    <row r="86254" spans="1:1">
      <c r="A86254"/>
    </row>
    <row r="86255" spans="1:1">
      <c r="A86255"/>
    </row>
    <row r="86256" spans="1:1">
      <c r="A86256"/>
    </row>
    <row r="86257" spans="1:1">
      <c r="A86257"/>
    </row>
    <row r="86258" spans="1:1">
      <c r="A86258"/>
    </row>
    <row r="86259" spans="1:1">
      <c r="A86259"/>
    </row>
    <row r="86260" spans="1:1">
      <c r="A86260"/>
    </row>
    <row r="86261" spans="1:1">
      <c r="A86261"/>
    </row>
    <row r="86262" spans="1:1">
      <c r="A86262"/>
    </row>
    <row r="86263" spans="1:1">
      <c r="A86263"/>
    </row>
    <row r="86264" spans="1:1">
      <c r="A86264"/>
    </row>
    <row r="86265" spans="1:1">
      <c r="A86265"/>
    </row>
    <row r="86266" spans="1:1">
      <c r="A86266"/>
    </row>
    <row r="86267" spans="1:1">
      <c r="A86267"/>
    </row>
    <row r="86268" spans="1:1">
      <c r="A86268"/>
    </row>
    <row r="86269" spans="1:1">
      <c r="A86269"/>
    </row>
    <row r="86270" spans="1:1">
      <c r="A86270"/>
    </row>
    <row r="86271" spans="1:1">
      <c r="A86271"/>
    </row>
    <row r="86272" spans="1:1">
      <c r="A86272"/>
    </row>
    <row r="86273" spans="1:1">
      <c r="A86273"/>
    </row>
    <row r="86274" spans="1:1">
      <c r="A86274"/>
    </row>
    <row r="86275" spans="1:1">
      <c r="A86275"/>
    </row>
    <row r="86276" spans="1:1">
      <c r="A86276"/>
    </row>
    <row r="86277" spans="1:1">
      <c r="A86277"/>
    </row>
    <row r="86278" spans="1:1">
      <c r="A86278"/>
    </row>
    <row r="86279" spans="1:1">
      <c r="A86279"/>
    </row>
    <row r="86280" spans="1:1">
      <c r="A86280"/>
    </row>
    <row r="86281" spans="1:1">
      <c r="A86281"/>
    </row>
    <row r="86282" spans="1:1">
      <c r="A86282"/>
    </row>
    <row r="86283" spans="1:1">
      <c r="A86283"/>
    </row>
    <row r="86284" spans="1:1">
      <c r="A86284"/>
    </row>
    <row r="86285" spans="1:1">
      <c r="A86285"/>
    </row>
    <row r="86286" spans="1:1">
      <c r="A86286"/>
    </row>
    <row r="86287" spans="1:1">
      <c r="A86287"/>
    </row>
    <row r="86288" spans="1:1">
      <c r="A86288"/>
    </row>
    <row r="86289" spans="1:1">
      <c r="A86289"/>
    </row>
    <row r="86290" spans="1:1">
      <c r="A86290"/>
    </row>
    <row r="86291" spans="1:1">
      <c r="A86291"/>
    </row>
    <row r="86292" spans="1:1">
      <c r="A86292"/>
    </row>
    <row r="86293" spans="1:1">
      <c r="A86293"/>
    </row>
    <row r="86294" spans="1:1">
      <c r="A86294"/>
    </row>
    <row r="86295" spans="1:1">
      <c r="A86295"/>
    </row>
    <row r="86296" spans="1:1">
      <c r="A86296"/>
    </row>
    <row r="86297" spans="1:1">
      <c r="A86297"/>
    </row>
    <row r="86298" spans="1:1">
      <c r="A86298"/>
    </row>
    <row r="86299" spans="1:1">
      <c r="A86299"/>
    </row>
    <row r="86300" spans="1:1">
      <c r="A86300"/>
    </row>
    <row r="86301" spans="1:1">
      <c r="A86301"/>
    </row>
    <row r="86302" spans="1:1">
      <c r="A86302"/>
    </row>
    <row r="86303" spans="1:1">
      <c r="A86303"/>
    </row>
    <row r="86304" spans="1:1">
      <c r="A86304"/>
    </row>
    <row r="86305" spans="1:1">
      <c r="A86305"/>
    </row>
    <row r="86306" spans="1:1">
      <c r="A86306"/>
    </row>
    <row r="86307" spans="1:1">
      <c r="A86307"/>
    </row>
    <row r="86308" spans="1:1">
      <c r="A86308"/>
    </row>
    <row r="86309" spans="1:1">
      <c r="A86309"/>
    </row>
    <row r="86310" spans="1:1">
      <c r="A86310"/>
    </row>
    <row r="86311" spans="1:1">
      <c r="A86311"/>
    </row>
    <row r="86312" spans="1:1">
      <c r="A86312"/>
    </row>
    <row r="86313" spans="1:1">
      <c r="A86313"/>
    </row>
    <row r="86314" spans="1:1">
      <c r="A86314"/>
    </row>
    <row r="86315" spans="1:1">
      <c r="A86315"/>
    </row>
    <row r="86316" spans="1:1">
      <c r="A86316"/>
    </row>
    <row r="86317" spans="1:1">
      <c r="A86317"/>
    </row>
    <row r="86318" spans="1:1">
      <c r="A86318"/>
    </row>
    <row r="86319" spans="1:1">
      <c r="A86319"/>
    </row>
    <row r="86320" spans="1:1">
      <c r="A86320"/>
    </row>
    <row r="86321" spans="1:1">
      <c r="A86321"/>
    </row>
    <row r="86322" spans="1:1">
      <c r="A86322"/>
    </row>
    <row r="86323" spans="1:1">
      <c r="A86323"/>
    </row>
    <row r="86324" spans="1:1">
      <c r="A86324"/>
    </row>
    <row r="86325" spans="1:1">
      <c r="A86325"/>
    </row>
    <row r="86326" spans="1:1">
      <c r="A86326"/>
    </row>
    <row r="86327" spans="1:1">
      <c r="A86327"/>
    </row>
    <row r="86328" spans="1:1">
      <c r="A86328"/>
    </row>
    <row r="86329" spans="1:1">
      <c r="A86329"/>
    </row>
    <row r="86330" spans="1:1">
      <c r="A86330"/>
    </row>
    <row r="86331" spans="1:1">
      <c r="A86331"/>
    </row>
    <row r="86332" spans="1:1">
      <c r="A86332"/>
    </row>
    <row r="86333" spans="1:1">
      <c r="A86333"/>
    </row>
    <row r="86334" spans="1:1">
      <c r="A86334"/>
    </row>
    <row r="86335" spans="1:1">
      <c r="A86335"/>
    </row>
    <row r="86336" spans="1:1">
      <c r="A86336"/>
    </row>
    <row r="86337" spans="1:1">
      <c r="A86337"/>
    </row>
    <row r="86338" spans="1:1">
      <c r="A86338"/>
    </row>
    <row r="86339" spans="1:1">
      <c r="A86339"/>
    </row>
    <row r="86340" spans="1:1">
      <c r="A86340"/>
    </row>
    <row r="86341" spans="1:1">
      <c r="A86341"/>
    </row>
    <row r="86342" spans="1:1">
      <c r="A86342"/>
    </row>
    <row r="86343" spans="1:1">
      <c r="A86343"/>
    </row>
    <row r="86344" spans="1:1">
      <c r="A86344"/>
    </row>
    <row r="86345" spans="1:1">
      <c r="A86345"/>
    </row>
    <row r="86346" spans="1:1">
      <c r="A86346"/>
    </row>
    <row r="86347" spans="1:1">
      <c r="A86347"/>
    </row>
    <row r="86348" spans="1:1">
      <c r="A86348"/>
    </row>
    <row r="86349" spans="1:1">
      <c r="A86349"/>
    </row>
    <row r="86350" spans="1:1">
      <c r="A86350"/>
    </row>
    <row r="86351" spans="1:1">
      <c r="A86351"/>
    </row>
    <row r="86352" spans="1:1">
      <c r="A86352"/>
    </row>
    <row r="86353" spans="1:1">
      <c r="A86353"/>
    </row>
    <row r="86354" spans="1:1">
      <c r="A86354"/>
    </row>
    <row r="86355" spans="1:1">
      <c r="A86355"/>
    </row>
    <row r="86356" spans="1:1">
      <c r="A86356"/>
    </row>
    <row r="86357" spans="1:1">
      <c r="A86357"/>
    </row>
    <row r="86358" spans="1:1">
      <c r="A86358"/>
    </row>
    <row r="86359" spans="1:1">
      <c r="A86359"/>
    </row>
    <row r="86360" spans="1:1">
      <c r="A86360"/>
    </row>
    <row r="86361" spans="1:1">
      <c r="A86361"/>
    </row>
    <row r="86362" spans="1:1">
      <c r="A86362"/>
    </row>
    <row r="86363" spans="1:1">
      <c r="A86363"/>
    </row>
    <row r="86364" spans="1:1">
      <c r="A86364"/>
    </row>
    <row r="86365" spans="1:1">
      <c r="A86365"/>
    </row>
    <row r="86366" spans="1:1">
      <c r="A86366"/>
    </row>
    <row r="86367" spans="1:1">
      <c r="A86367"/>
    </row>
    <row r="86368" spans="1:1">
      <c r="A86368"/>
    </row>
    <row r="86369" spans="1:1">
      <c r="A86369"/>
    </row>
    <row r="86370" spans="1:1">
      <c r="A86370"/>
    </row>
    <row r="86371" spans="1:1">
      <c r="A86371"/>
    </row>
    <row r="86372" spans="1:1">
      <c r="A86372"/>
    </row>
    <row r="86373" spans="1:1">
      <c r="A86373"/>
    </row>
    <row r="86374" spans="1:1">
      <c r="A86374"/>
    </row>
    <row r="86375" spans="1:1">
      <c r="A86375"/>
    </row>
    <row r="86376" spans="1:1">
      <c r="A86376"/>
    </row>
    <row r="86377" spans="1:1">
      <c r="A86377"/>
    </row>
    <row r="86378" spans="1:1">
      <c r="A86378"/>
    </row>
    <row r="86379" spans="1:1">
      <c r="A86379"/>
    </row>
    <row r="86380" spans="1:1">
      <c r="A86380"/>
    </row>
    <row r="86381" spans="1:1">
      <c r="A86381"/>
    </row>
    <row r="86382" spans="1:1">
      <c r="A86382"/>
    </row>
    <row r="86383" spans="1:1">
      <c r="A86383"/>
    </row>
    <row r="86384" spans="1:1">
      <c r="A86384"/>
    </row>
    <row r="86385" spans="1:1">
      <c r="A86385"/>
    </row>
    <row r="86386" spans="1:1">
      <c r="A86386"/>
    </row>
    <row r="86387" spans="1:1">
      <c r="A86387"/>
    </row>
    <row r="86388" spans="1:1">
      <c r="A86388"/>
    </row>
    <row r="86389" spans="1:1">
      <c r="A86389"/>
    </row>
    <row r="86390" spans="1:1">
      <c r="A86390"/>
    </row>
    <row r="86391" spans="1:1">
      <c r="A86391"/>
    </row>
    <row r="86392" spans="1:1">
      <c r="A86392"/>
    </row>
    <row r="86393" spans="1:1">
      <c r="A86393"/>
    </row>
    <row r="86394" spans="1:1">
      <c r="A86394"/>
    </row>
    <row r="86395" spans="1:1">
      <c r="A86395"/>
    </row>
    <row r="86396" spans="1:1">
      <c r="A86396"/>
    </row>
    <row r="86397" spans="1:1">
      <c r="A86397"/>
    </row>
    <row r="86398" spans="1:1">
      <c r="A86398"/>
    </row>
    <row r="86399" spans="1:1">
      <c r="A86399"/>
    </row>
    <row r="86400" spans="1:1">
      <c r="A86400"/>
    </row>
    <row r="86401" spans="1:1">
      <c r="A86401"/>
    </row>
    <row r="86402" spans="1:1">
      <c r="A86402"/>
    </row>
    <row r="86403" spans="1:1">
      <c r="A86403"/>
    </row>
    <row r="86404" spans="1:1">
      <c r="A86404"/>
    </row>
    <row r="86405" spans="1:1">
      <c r="A86405"/>
    </row>
    <row r="86406" spans="1:1">
      <c r="A86406"/>
    </row>
    <row r="86407" spans="1:1">
      <c r="A86407"/>
    </row>
    <row r="86408" spans="1:1">
      <c r="A86408"/>
    </row>
    <row r="86409" spans="1:1">
      <c r="A86409"/>
    </row>
    <row r="86410" spans="1:1">
      <c r="A86410"/>
    </row>
    <row r="86411" spans="1:1">
      <c r="A86411"/>
    </row>
    <row r="86412" spans="1:1">
      <c r="A86412"/>
    </row>
    <row r="86413" spans="1:1">
      <c r="A86413"/>
    </row>
    <row r="86414" spans="1:1">
      <c r="A86414"/>
    </row>
    <row r="86415" spans="1:1">
      <c r="A86415"/>
    </row>
    <row r="86416" spans="1:1">
      <c r="A86416"/>
    </row>
    <row r="86417" spans="1:1">
      <c r="A86417"/>
    </row>
    <row r="86418" spans="1:1">
      <c r="A86418"/>
    </row>
    <row r="86419" spans="1:1">
      <c r="A86419"/>
    </row>
    <row r="86420" spans="1:1">
      <c r="A86420"/>
    </row>
    <row r="86421" spans="1:1">
      <c r="A86421"/>
    </row>
    <row r="86422" spans="1:1">
      <c r="A86422"/>
    </row>
    <row r="86423" spans="1:1">
      <c r="A86423"/>
    </row>
    <row r="86424" spans="1:1">
      <c r="A86424"/>
    </row>
    <row r="86425" spans="1:1">
      <c r="A86425"/>
    </row>
    <row r="86426" spans="1:1">
      <c r="A86426"/>
    </row>
    <row r="86427" spans="1:1">
      <c r="A86427"/>
    </row>
    <row r="86428" spans="1:1">
      <c r="A86428"/>
    </row>
    <row r="86429" spans="1:1">
      <c r="A86429"/>
    </row>
    <row r="86430" spans="1:1">
      <c r="A86430"/>
    </row>
    <row r="86431" spans="1:1">
      <c r="A86431"/>
    </row>
    <row r="86432" spans="1:1">
      <c r="A86432"/>
    </row>
    <row r="86433" spans="1:1">
      <c r="A86433"/>
    </row>
    <row r="86434" spans="1:1">
      <c r="A86434"/>
    </row>
    <row r="86435" spans="1:1">
      <c r="A86435"/>
    </row>
    <row r="86436" spans="1:1">
      <c r="A86436"/>
    </row>
    <row r="86437" spans="1:1">
      <c r="A86437"/>
    </row>
    <row r="86438" spans="1:1">
      <c r="A86438"/>
    </row>
    <row r="86439" spans="1:1">
      <c r="A86439"/>
    </row>
    <row r="86440" spans="1:1">
      <c r="A86440"/>
    </row>
    <row r="86441" spans="1:1">
      <c r="A86441"/>
    </row>
    <row r="86442" spans="1:1">
      <c r="A86442"/>
    </row>
    <row r="86443" spans="1:1">
      <c r="A86443"/>
    </row>
    <row r="86444" spans="1:1">
      <c r="A86444"/>
    </row>
    <row r="86445" spans="1:1">
      <c r="A86445"/>
    </row>
    <row r="86446" spans="1:1">
      <c r="A86446"/>
    </row>
    <row r="86447" spans="1:1">
      <c r="A86447"/>
    </row>
    <row r="86448" spans="1:1">
      <c r="A86448"/>
    </row>
    <row r="86449" spans="1:1">
      <c r="A86449"/>
    </row>
    <row r="86450" spans="1:1">
      <c r="A86450"/>
    </row>
    <row r="86451" spans="1:1">
      <c r="A86451"/>
    </row>
    <row r="86452" spans="1:1">
      <c r="A86452"/>
    </row>
    <row r="86453" spans="1:1">
      <c r="A86453"/>
    </row>
    <row r="86454" spans="1:1">
      <c r="A86454"/>
    </row>
    <row r="86455" spans="1:1">
      <c r="A86455"/>
    </row>
    <row r="86456" spans="1:1">
      <c r="A86456"/>
    </row>
    <row r="86457" spans="1:1">
      <c r="A86457"/>
    </row>
    <row r="86458" spans="1:1">
      <c r="A86458"/>
    </row>
    <row r="86459" spans="1:1">
      <c r="A86459"/>
    </row>
    <row r="86460" spans="1:1">
      <c r="A86460"/>
    </row>
    <row r="86461" spans="1:1">
      <c r="A86461"/>
    </row>
    <row r="86462" spans="1:1">
      <c r="A86462"/>
    </row>
    <row r="86463" spans="1:1">
      <c r="A86463"/>
    </row>
    <row r="86464" spans="1:1">
      <c r="A86464"/>
    </row>
    <row r="86465" spans="1:1">
      <c r="A86465"/>
    </row>
    <row r="86466" spans="1:1">
      <c r="A86466"/>
    </row>
    <row r="86467" spans="1:1">
      <c r="A86467"/>
    </row>
    <row r="86468" spans="1:1">
      <c r="A86468"/>
    </row>
    <row r="86469" spans="1:1">
      <c r="A86469"/>
    </row>
    <row r="86470" spans="1:1">
      <c r="A86470"/>
    </row>
    <row r="86471" spans="1:1">
      <c r="A86471"/>
    </row>
    <row r="86472" spans="1:1">
      <c r="A86472"/>
    </row>
    <row r="86473" spans="1:1">
      <c r="A86473"/>
    </row>
    <row r="86474" spans="1:1">
      <c r="A86474"/>
    </row>
    <row r="86475" spans="1:1">
      <c r="A86475"/>
    </row>
    <row r="86476" spans="1:1">
      <c r="A86476"/>
    </row>
    <row r="86477" spans="1:1">
      <c r="A86477"/>
    </row>
    <row r="86478" spans="1:1">
      <c r="A86478"/>
    </row>
    <row r="86479" spans="1:1">
      <c r="A86479"/>
    </row>
    <row r="86480" spans="1:1">
      <c r="A86480"/>
    </row>
    <row r="86481" spans="1:1">
      <c r="A86481"/>
    </row>
    <row r="86482" spans="1:1">
      <c r="A86482"/>
    </row>
    <row r="86483" spans="1:1">
      <c r="A86483"/>
    </row>
    <row r="86484" spans="1:1">
      <c r="A86484"/>
    </row>
    <row r="86485" spans="1:1">
      <c r="A86485"/>
    </row>
    <row r="86486" spans="1:1">
      <c r="A86486"/>
    </row>
    <row r="86487" spans="1:1">
      <c r="A86487"/>
    </row>
    <row r="86488" spans="1:1">
      <c r="A86488"/>
    </row>
    <row r="86489" spans="1:1">
      <c r="A86489"/>
    </row>
    <row r="86490" spans="1:1">
      <c r="A86490"/>
    </row>
    <row r="86491" spans="1:1">
      <c r="A86491"/>
    </row>
    <row r="86492" spans="1:1">
      <c r="A86492"/>
    </row>
    <row r="86493" spans="1:1">
      <c r="A86493"/>
    </row>
    <row r="86494" spans="1:1">
      <c r="A86494"/>
    </row>
    <row r="86495" spans="1:1">
      <c r="A86495"/>
    </row>
    <row r="86496" spans="1:1">
      <c r="A86496"/>
    </row>
    <row r="86497" spans="1:1">
      <c r="A86497"/>
    </row>
    <row r="86498" spans="1:1">
      <c r="A86498"/>
    </row>
    <row r="86499" spans="1:1">
      <c r="A86499"/>
    </row>
    <row r="86500" spans="1:1">
      <c r="A86500"/>
    </row>
    <row r="86501" spans="1:1">
      <c r="A86501"/>
    </row>
    <row r="86502" spans="1:1">
      <c r="A86502"/>
    </row>
    <row r="86503" spans="1:1">
      <c r="A86503"/>
    </row>
    <row r="86504" spans="1:1">
      <c r="A86504"/>
    </row>
    <row r="86505" spans="1:1">
      <c r="A86505"/>
    </row>
    <row r="86506" spans="1:1">
      <c r="A86506"/>
    </row>
    <row r="86507" spans="1:1">
      <c r="A86507"/>
    </row>
    <row r="86508" spans="1:1">
      <c r="A86508"/>
    </row>
    <row r="86509" spans="1:1">
      <c r="A86509"/>
    </row>
    <row r="86510" spans="1:1">
      <c r="A86510"/>
    </row>
    <row r="86511" spans="1:1">
      <c r="A86511"/>
    </row>
    <row r="86512" spans="1:1">
      <c r="A86512"/>
    </row>
    <row r="86513" spans="1:1">
      <c r="A86513"/>
    </row>
    <row r="86514" spans="1:1">
      <c r="A86514"/>
    </row>
    <row r="86515" spans="1:1">
      <c r="A86515"/>
    </row>
    <row r="86516" spans="1:1">
      <c r="A86516"/>
    </row>
    <row r="86517" spans="1:1">
      <c r="A86517"/>
    </row>
    <row r="86518" spans="1:1">
      <c r="A86518"/>
    </row>
    <row r="86519" spans="1:1">
      <c r="A86519"/>
    </row>
    <row r="86520" spans="1:1">
      <c r="A86520"/>
    </row>
    <row r="86521" spans="1:1">
      <c r="A86521"/>
    </row>
    <row r="86522" spans="1:1">
      <c r="A86522"/>
    </row>
    <row r="86523" spans="1:1">
      <c r="A86523"/>
    </row>
    <row r="86524" spans="1:1">
      <c r="A86524"/>
    </row>
    <row r="86525" spans="1:1">
      <c r="A86525"/>
    </row>
    <row r="86526" spans="1:1">
      <c r="A86526"/>
    </row>
    <row r="86527" spans="1:1">
      <c r="A86527"/>
    </row>
    <row r="86528" spans="1:1">
      <c r="A86528"/>
    </row>
    <row r="86529" spans="1:1">
      <c r="A86529"/>
    </row>
    <row r="86530" spans="1:1">
      <c r="A86530"/>
    </row>
    <row r="86531" spans="1:1">
      <c r="A86531"/>
    </row>
    <row r="86532" spans="1:1">
      <c r="A86532"/>
    </row>
    <row r="86533" spans="1:1">
      <c r="A86533"/>
    </row>
    <row r="86534" spans="1:1">
      <c r="A86534"/>
    </row>
    <row r="86535" spans="1:1">
      <c r="A86535"/>
    </row>
    <row r="86536" spans="1:1">
      <c r="A86536"/>
    </row>
    <row r="86537" spans="1:1">
      <c r="A86537"/>
    </row>
    <row r="86538" spans="1:1">
      <c r="A86538"/>
    </row>
    <row r="86539" spans="1:1">
      <c r="A86539"/>
    </row>
    <row r="86540" spans="1:1">
      <c r="A86540"/>
    </row>
    <row r="86541" spans="1:1">
      <c r="A86541"/>
    </row>
    <row r="86542" spans="1:1">
      <c r="A86542"/>
    </row>
    <row r="86543" spans="1:1">
      <c r="A86543"/>
    </row>
    <row r="86544" spans="1:1">
      <c r="A86544"/>
    </row>
    <row r="86545" spans="1:1">
      <c r="A86545"/>
    </row>
    <row r="86546" spans="1:1">
      <c r="A86546"/>
    </row>
    <row r="86547" spans="1:1">
      <c r="A86547"/>
    </row>
    <row r="86548" spans="1:1">
      <c r="A86548"/>
    </row>
    <row r="86549" spans="1:1">
      <c r="A86549"/>
    </row>
    <row r="86550" spans="1:1">
      <c r="A86550"/>
    </row>
    <row r="86551" spans="1:1">
      <c r="A86551"/>
    </row>
    <row r="86552" spans="1:1">
      <c r="A86552"/>
    </row>
    <row r="86553" spans="1:1">
      <c r="A86553"/>
    </row>
    <row r="86554" spans="1:1">
      <c r="A86554"/>
    </row>
    <row r="86555" spans="1:1">
      <c r="A86555"/>
    </row>
    <row r="86556" spans="1:1">
      <c r="A86556"/>
    </row>
    <row r="86557" spans="1:1">
      <c r="A86557"/>
    </row>
    <row r="86558" spans="1:1">
      <c r="A86558"/>
    </row>
    <row r="86559" spans="1:1">
      <c r="A86559"/>
    </row>
    <row r="86560" spans="1:1">
      <c r="A86560"/>
    </row>
    <row r="86561" spans="1:1">
      <c r="A86561"/>
    </row>
    <row r="86562" spans="1:1">
      <c r="A86562"/>
    </row>
    <row r="86563" spans="1:1">
      <c r="A86563"/>
    </row>
    <row r="86564" spans="1:1">
      <c r="A86564"/>
    </row>
    <row r="86565" spans="1:1">
      <c r="A86565"/>
    </row>
    <row r="86566" spans="1:1">
      <c r="A86566"/>
    </row>
    <row r="86567" spans="1:1">
      <c r="A86567"/>
    </row>
    <row r="86568" spans="1:1">
      <c r="A86568"/>
    </row>
    <row r="86569" spans="1:1">
      <c r="A86569"/>
    </row>
    <row r="86570" spans="1:1">
      <c r="A86570"/>
    </row>
    <row r="86571" spans="1:1">
      <c r="A86571"/>
    </row>
    <row r="86572" spans="1:1">
      <c r="A86572"/>
    </row>
    <row r="86573" spans="1:1">
      <c r="A86573"/>
    </row>
    <row r="86574" spans="1:1">
      <c r="A86574"/>
    </row>
    <row r="86575" spans="1:1">
      <c r="A86575"/>
    </row>
    <row r="86576" spans="1:1">
      <c r="A86576"/>
    </row>
    <row r="86577" spans="1:1">
      <c r="A86577"/>
    </row>
    <row r="86578" spans="1:1">
      <c r="A86578"/>
    </row>
    <row r="86579" spans="1:1">
      <c r="A86579"/>
    </row>
    <row r="86580" spans="1:1">
      <c r="A86580"/>
    </row>
    <row r="86581" spans="1:1">
      <c r="A86581"/>
    </row>
    <row r="86582" spans="1:1">
      <c r="A86582"/>
    </row>
    <row r="86583" spans="1:1">
      <c r="A86583"/>
    </row>
    <row r="86584" spans="1:1">
      <c r="A86584"/>
    </row>
    <row r="86585" spans="1:1">
      <c r="A86585"/>
    </row>
    <row r="86586" spans="1:1">
      <c r="A86586"/>
    </row>
    <row r="86587" spans="1:1">
      <c r="A86587"/>
    </row>
    <row r="86588" spans="1:1">
      <c r="A86588"/>
    </row>
    <row r="86589" spans="1:1">
      <c r="A86589"/>
    </row>
    <row r="86590" spans="1:1">
      <c r="A86590"/>
    </row>
    <row r="86591" spans="1:1">
      <c r="A86591"/>
    </row>
    <row r="86592" spans="1:1">
      <c r="A86592"/>
    </row>
    <row r="86593" spans="1:1">
      <c r="A86593"/>
    </row>
    <row r="86594" spans="1:1">
      <c r="A86594"/>
    </row>
    <row r="86595" spans="1:1">
      <c r="A86595"/>
    </row>
    <row r="86596" spans="1:1">
      <c r="A86596"/>
    </row>
    <row r="86597" spans="1:1">
      <c r="A86597"/>
    </row>
    <row r="86598" spans="1:1">
      <c r="A86598"/>
    </row>
    <row r="86599" spans="1:1">
      <c r="A86599"/>
    </row>
    <row r="86600" spans="1:1">
      <c r="A86600"/>
    </row>
    <row r="86601" spans="1:1">
      <c r="A86601"/>
    </row>
    <row r="86602" spans="1:1">
      <c r="A86602"/>
    </row>
    <row r="86603" spans="1:1">
      <c r="A86603"/>
    </row>
    <row r="86604" spans="1:1">
      <c r="A86604"/>
    </row>
    <row r="86605" spans="1:1">
      <c r="A86605"/>
    </row>
    <row r="86606" spans="1:1">
      <c r="A86606"/>
    </row>
    <row r="86607" spans="1:1">
      <c r="A86607"/>
    </row>
    <row r="86608" spans="1:1">
      <c r="A86608"/>
    </row>
    <row r="86609" spans="1:1">
      <c r="A86609"/>
    </row>
    <row r="86610" spans="1:1">
      <c r="A86610"/>
    </row>
    <row r="86611" spans="1:1">
      <c r="A86611"/>
    </row>
    <row r="86612" spans="1:1">
      <c r="A86612"/>
    </row>
    <row r="86613" spans="1:1">
      <c r="A86613"/>
    </row>
    <row r="86614" spans="1:1">
      <c r="A86614"/>
    </row>
    <row r="86615" spans="1:1">
      <c r="A86615"/>
    </row>
    <row r="86616" spans="1:1">
      <c r="A86616"/>
    </row>
    <row r="86617" spans="1:1">
      <c r="A86617"/>
    </row>
    <row r="86618" spans="1:1">
      <c r="A86618"/>
    </row>
    <row r="86619" spans="1:1">
      <c r="A86619"/>
    </row>
    <row r="86620" spans="1:1">
      <c r="A86620"/>
    </row>
    <row r="86621" spans="1:1">
      <c r="A86621"/>
    </row>
    <row r="86622" spans="1:1">
      <c r="A86622"/>
    </row>
    <row r="86623" spans="1:1">
      <c r="A86623"/>
    </row>
    <row r="86624" spans="1:1">
      <c r="A86624"/>
    </row>
    <row r="86625" spans="1:1">
      <c r="A86625"/>
    </row>
    <row r="86626" spans="1:1">
      <c r="A86626"/>
    </row>
    <row r="86627" spans="1:1">
      <c r="A86627"/>
    </row>
    <row r="86628" spans="1:1">
      <c r="A86628"/>
    </row>
    <row r="86629" spans="1:1">
      <c r="A86629"/>
    </row>
    <row r="86630" spans="1:1">
      <c r="A86630"/>
    </row>
    <row r="86631" spans="1:1">
      <c r="A86631"/>
    </row>
    <row r="86632" spans="1:1">
      <c r="A86632"/>
    </row>
    <row r="86633" spans="1:1">
      <c r="A86633"/>
    </row>
    <row r="86634" spans="1:1">
      <c r="A86634"/>
    </row>
    <row r="86635" spans="1:1">
      <c r="A86635"/>
    </row>
    <row r="86636" spans="1:1">
      <c r="A86636"/>
    </row>
    <row r="86637" spans="1:1">
      <c r="A86637"/>
    </row>
    <row r="86638" spans="1:1">
      <c r="A86638"/>
    </row>
    <row r="86639" spans="1:1">
      <c r="A86639"/>
    </row>
    <row r="86640" spans="1:1">
      <c r="A86640"/>
    </row>
    <row r="86641" spans="1:1">
      <c r="A86641"/>
    </row>
    <row r="86642" spans="1:1">
      <c r="A86642"/>
    </row>
    <row r="86643" spans="1:1">
      <c r="A86643"/>
    </row>
    <row r="86644" spans="1:1">
      <c r="A86644"/>
    </row>
    <row r="86645" spans="1:1">
      <c r="A86645"/>
    </row>
    <row r="86646" spans="1:1">
      <c r="A86646"/>
    </row>
    <row r="86647" spans="1:1">
      <c r="A86647"/>
    </row>
    <row r="86648" spans="1:1">
      <c r="A86648"/>
    </row>
    <row r="86649" spans="1:1">
      <c r="A86649"/>
    </row>
    <row r="86650" spans="1:1">
      <c r="A86650"/>
    </row>
    <row r="86651" spans="1:1">
      <c r="A86651"/>
    </row>
    <row r="86652" spans="1:1">
      <c r="A86652"/>
    </row>
    <row r="86653" spans="1:1">
      <c r="A86653"/>
    </row>
    <row r="86654" spans="1:1">
      <c r="A86654"/>
    </row>
    <row r="86655" spans="1:1">
      <c r="A86655"/>
    </row>
    <row r="86656" spans="1:1">
      <c r="A86656"/>
    </row>
    <row r="86657" spans="1:1">
      <c r="A86657"/>
    </row>
    <row r="86658" spans="1:1">
      <c r="A86658"/>
    </row>
    <row r="86659" spans="1:1">
      <c r="A86659"/>
    </row>
    <row r="86660" spans="1:1">
      <c r="A86660"/>
    </row>
    <row r="86661" spans="1:1">
      <c r="A86661"/>
    </row>
    <row r="86662" spans="1:1">
      <c r="A86662"/>
    </row>
    <row r="86663" spans="1:1">
      <c r="A86663"/>
    </row>
    <row r="86664" spans="1:1">
      <c r="A86664"/>
    </row>
    <row r="86665" spans="1:1">
      <c r="A86665"/>
    </row>
    <row r="86666" spans="1:1">
      <c r="A86666"/>
    </row>
    <row r="86667" spans="1:1">
      <c r="A86667"/>
    </row>
    <row r="86668" spans="1:1">
      <c r="A86668"/>
    </row>
    <row r="86669" spans="1:1">
      <c r="A86669"/>
    </row>
    <row r="86670" spans="1:1">
      <c r="A86670"/>
    </row>
    <row r="86671" spans="1:1">
      <c r="A86671"/>
    </row>
    <row r="86672" spans="1:1">
      <c r="A86672"/>
    </row>
    <row r="86673" spans="1:1">
      <c r="A86673"/>
    </row>
    <row r="86674" spans="1:1">
      <c r="A86674"/>
    </row>
    <row r="86675" spans="1:1">
      <c r="A86675"/>
    </row>
    <row r="86676" spans="1:1">
      <c r="A86676"/>
    </row>
    <row r="86677" spans="1:1">
      <c r="A86677"/>
    </row>
    <row r="86678" spans="1:1">
      <c r="A86678"/>
    </row>
    <row r="86679" spans="1:1">
      <c r="A86679"/>
    </row>
    <row r="86680" spans="1:1">
      <c r="A86680"/>
    </row>
    <row r="86681" spans="1:1">
      <c r="A86681"/>
    </row>
    <row r="86682" spans="1:1">
      <c r="A86682"/>
    </row>
    <row r="86683" spans="1:1">
      <c r="A86683"/>
    </row>
    <row r="86684" spans="1:1">
      <c r="A86684"/>
    </row>
    <row r="86685" spans="1:1">
      <c r="A86685"/>
    </row>
    <row r="86686" spans="1:1">
      <c r="A86686"/>
    </row>
    <row r="86687" spans="1:1">
      <c r="A86687"/>
    </row>
    <row r="86688" spans="1:1">
      <c r="A86688"/>
    </row>
    <row r="86689" spans="1:1">
      <c r="A86689"/>
    </row>
    <row r="86690" spans="1:1">
      <c r="A86690"/>
    </row>
    <row r="86691" spans="1:1">
      <c r="A86691"/>
    </row>
    <row r="86692" spans="1:1">
      <c r="A86692"/>
    </row>
    <row r="86693" spans="1:1">
      <c r="A86693"/>
    </row>
    <row r="86694" spans="1:1">
      <c r="A86694"/>
    </row>
    <row r="86695" spans="1:1">
      <c r="A86695"/>
    </row>
    <row r="86696" spans="1:1">
      <c r="A86696"/>
    </row>
    <row r="86697" spans="1:1">
      <c r="A86697"/>
    </row>
    <row r="86698" spans="1:1">
      <c r="A86698"/>
    </row>
    <row r="86699" spans="1:1">
      <c r="A86699"/>
    </row>
    <row r="86700" spans="1:1">
      <c r="A86700"/>
    </row>
    <row r="86701" spans="1:1">
      <c r="A86701"/>
    </row>
    <row r="86702" spans="1:1">
      <c r="A86702"/>
    </row>
    <row r="86703" spans="1:1">
      <c r="A86703"/>
    </row>
    <row r="86704" spans="1:1">
      <c r="A86704"/>
    </row>
    <row r="86705" spans="1:1">
      <c r="A86705"/>
    </row>
    <row r="86706" spans="1:1">
      <c r="A86706"/>
    </row>
    <row r="86707" spans="1:1">
      <c r="A86707"/>
    </row>
    <row r="86708" spans="1:1">
      <c r="A86708"/>
    </row>
    <row r="86709" spans="1:1">
      <c r="A86709"/>
    </row>
    <row r="86710" spans="1:1">
      <c r="A86710"/>
    </row>
    <row r="86711" spans="1:1">
      <c r="A86711"/>
    </row>
    <row r="86712" spans="1:1">
      <c r="A86712"/>
    </row>
    <row r="86713" spans="1:1">
      <c r="A86713"/>
    </row>
    <row r="86714" spans="1:1">
      <c r="A86714"/>
    </row>
    <row r="86715" spans="1:1">
      <c r="A86715"/>
    </row>
    <row r="86716" spans="1:1">
      <c r="A86716"/>
    </row>
    <row r="86717" spans="1:1">
      <c r="A86717"/>
    </row>
    <row r="86718" spans="1:1">
      <c r="A86718"/>
    </row>
    <row r="86719" spans="1:1">
      <c r="A86719"/>
    </row>
    <row r="86720" spans="1:1">
      <c r="A86720"/>
    </row>
    <row r="86721" spans="1:1">
      <c r="A86721"/>
    </row>
    <row r="86722" spans="1:1">
      <c r="A86722"/>
    </row>
    <row r="86723" spans="1:1">
      <c r="A86723"/>
    </row>
    <row r="86724" spans="1:1">
      <c r="A86724"/>
    </row>
    <row r="86725" spans="1:1">
      <c r="A86725"/>
    </row>
    <row r="86726" spans="1:1">
      <c r="A86726"/>
    </row>
    <row r="86727" spans="1:1">
      <c r="A86727"/>
    </row>
    <row r="86728" spans="1:1">
      <c r="A86728"/>
    </row>
    <row r="86729" spans="1:1">
      <c r="A86729"/>
    </row>
    <row r="86730" spans="1:1">
      <c r="A86730"/>
    </row>
    <row r="86731" spans="1:1">
      <c r="A86731"/>
    </row>
    <row r="86732" spans="1:1">
      <c r="A86732"/>
    </row>
    <row r="86733" spans="1:1">
      <c r="A86733"/>
    </row>
    <row r="86734" spans="1:1">
      <c r="A86734"/>
    </row>
    <row r="86735" spans="1:1">
      <c r="A86735"/>
    </row>
    <row r="86736" spans="1:1">
      <c r="A86736"/>
    </row>
    <row r="86737" spans="1:1">
      <c r="A86737"/>
    </row>
    <row r="86738" spans="1:1">
      <c r="A86738"/>
    </row>
    <row r="86739" spans="1:1">
      <c r="A86739"/>
    </row>
    <row r="86740" spans="1:1">
      <c r="A86740"/>
    </row>
    <row r="86741" spans="1:1">
      <c r="A86741"/>
    </row>
    <row r="86742" spans="1:1">
      <c r="A86742"/>
    </row>
    <row r="86743" spans="1:1">
      <c r="A86743"/>
    </row>
    <row r="86744" spans="1:1">
      <c r="A86744"/>
    </row>
    <row r="86745" spans="1:1">
      <c r="A86745"/>
    </row>
    <row r="86746" spans="1:1">
      <c r="A86746"/>
    </row>
    <row r="86747" spans="1:1">
      <c r="A86747"/>
    </row>
    <row r="86748" spans="1:1">
      <c r="A86748"/>
    </row>
    <row r="86749" spans="1:1">
      <c r="A86749"/>
    </row>
    <row r="86750" spans="1:1">
      <c r="A86750"/>
    </row>
    <row r="86751" spans="1:1">
      <c r="A86751"/>
    </row>
    <row r="86752" spans="1:1">
      <c r="A86752"/>
    </row>
    <row r="86753" spans="1:1">
      <c r="A86753"/>
    </row>
    <row r="86754" spans="1:1">
      <c r="A86754"/>
    </row>
    <row r="86755" spans="1:1">
      <c r="A86755"/>
    </row>
    <row r="86756" spans="1:1">
      <c r="A86756"/>
    </row>
    <row r="86757" spans="1:1">
      <c r="A86757"/>
    </row>
    <row r="86758" spans="1:1">
      <c r="A86758"/>
    </row>
    <row r="86759" spans="1:1">
      <c r="A86759"/>
    </row>
    <row r="86760" spans="1:1">
      <c r="A86760"/>
    </row>
    <row r="86761" spans="1:1">
      <c r="A86761"/>
    </row>
    <row r="86762" spans="1:1">
      <c r="A86762"/>
    </row>
    <row r="86763" spans="1:1">
      <c r="A86763"/>
    </row>
    <row r="86764" spans="1:1">
      <c r="A86764"/>
    </row>
    <row r="86765" spans="1:1">
      <c r="A86765"/>
    </row>
    <row r="86766" spans="1:1">
      <c r="A86766"/>
    </row>
    <row r="86767" spans="1:1">
      <c r="A86767"/>
    </row>
    <row r="86768" spans="1:1">
      <c r="A86768"/>
    </row>
    <row r="86769" spans="1:1">
      <c r="A86769"/>
    </row>
    <row r="86770" spans="1:1">
      <c r="A86770"/>
    </row>
    <row r="86771" spans="1:1">
      <c r="A86771"/>
    </row>
    <row r="86772" spans="1:1">
      <c r="A86772"/>
    </row>
    <row r="86773" spans="1:1">
      <c r="A86773"/>
    </row>
    <row r="86774" spans="1:1">
      <c r="A86774"/>
    </row>
    <row r="86775" spans="1:1">
      <c r="A86775"/>
    </row>
    <row r="86776" spans="1:1">
      <c r="A86776"/>
    </row>
    <row r="86777" spans="1:1">
      <c r="A86777"/>
    </row>
    <row r="86778" spans="1:1">
      <c r="A86778"/>
    </row>
    <row r="86779" spans="1:1">
      <c r="A86779"/>
    </row>
    <row r="86780" spans="1:1">
      <c r="A86780"/>
    </row>
    <row r="86781" spans="1:1">
      <c r="A86781"/>
    </row>
    <row r="86782" spans="1:1">
      <c r="A86782"/>
    </row>
    <row r="86783" spans="1:1">
      <c r="A86783"/>
    </row>
    <row r="86784" spans="1:1">
      <c r="A86784"/>
    </row>
    <row r="86785" spans="1:1">
      <c r="A86785"/>
    </row>
    <row r="86786" spans="1:1">
      <c r="A86786"/>
    </row>
    <row r="86787" spans="1:1">
      <c r="A86787"/>
    </row>
    <row r="86788" spans="1:1">
      <c r="A86788"/>
    </row>
    <row r="86789" spans="1:1">
      <c r="A86789"/>
    </row>
    <row r="86790" spans="1:1">
      <c r="A86790"/>
    </row>
    <row r="86791" spans="1:1">
      <c r="A86791"/>
    </row>
    <row r="86792" spans="1:1">
      <c r="A86792"/>
    </row>
    <row r="86793" spans="1:1">
      <c r="A86793"/>
    </row>
    <row r="86794" spans="1:1">
      <c r="A86794"/>
    </row>
    <row r="86795" spans="1:1">
      <c r="A86795"/>
    </row>
    <row r="86796" spans="1:1">
      <c r="A86796"/>
    </row>
    <row r="86797" spans="1:1">
      <c r="A86797"/>
    </row>
    <row r="86798" spans="1:1">
      <c r="A86798"/>
    </row>
    <row r="86799" spans="1:1">
      <c r="A86799"/>
    </row>
    <row r="86800" spans="1:1">
      <c r="A86800"/>
    </row>
    <row r="86801" spans="1:1">
      <c r="A86801"/>
    </row>
    <row r="86802" spans="1:1">
      <c r="A86802"/>
    </row>
    <row r="86803" spans="1:1">
      <c r="A86803"/>
    </row>
    <row r="86804" spans="1:1">
      <c r="A86804"/>
    </row>
    <row r="86805" spans="1:1">
      <c r="A86805"/>
    </row>
    <row r="86806" spans="1:1">
      <c r="A86806"/>
    </row>
    <row r="86807" spans="1:1">
      <c r="A86807"/>
    </row>
    <row r="86808" spans="1:1">
      <c r="A86808"/>
    </row>
    <row r="86809" spans="1:1">
      <c r="A86809"/>
    </row>
    <row r="86810" spans="1:1">
      <c r="A86810"/>
    </row>
    <row r="86811" spans="1:1">
      <c r="A86811"/>
    </row>
    <row r="86812" spans="1:1">
      <c r="A86812"/>
    </row>
    <row r="86813" spans="1:1">
      <c r="A86813"/>
    </row>
    <row r="86814" spans="1:1">
      <c r="A86814"/>
    </row>
    <row r="86815" spans="1:1">
      <c r="A86815"/>
    </row>
    <row r="86816" spans="1:1">
      <c r="A86816"/>
    </row>
    <row r="86817" spans="1:1">
      <c r="A86817"/>
    </row>
    <row r="86818" spans="1:1">
      <c r="A86818"/>
    </row>
    <row r="86819" spans="1:1">
      <c r="A86819"/>
    </row>
    <row r="86820" spans="1:1">
      <c r="A86820"/>
    </row>
    <row r="86821" spans="1:1">
      <c r="A86821"/>
    </row>
    <row r="86822" spans="1:1">
      <c r="A86822"/>
    </row>
    <row r="86823" spans="1:1">
      <c r="A86823"/>
    </row>
    <row r="86824" spans="1:1">
      <c r="A86824"/>
    </row>
    <row r="86825" spans="1:1">
      <c r="A86825"/>
    </row>
    <row r="86826" spans="1:1">
      <c r="A86826"/>
    </row>
    <row r="86827" spans="1:1">
      <c r="A86827"/>
    </row>
    <row r="86828" spans="1:1">
      <c r="A86828"/>
    </row>
    <row r="86829" spans="1:1">
      <c r="A86829"/>
    </row>
    <row r="86830" spans="1:1">
      <c r="A86830"/>
    </row>
    <row r="86831" spans="1:1">
      <c r="A86831"/>
    </row>
    <row r="86832" spans="1:1">
      <c r="A86832"/>
    </row>
    <row r="86833" spans="1:1">
      <c r="A86833"/>
    </row>
    <row r="86834" spans="1:1">
      <c r="A86834"/>
    </row>
    <row r="86835" spans="1:1">
      <c r="A86835"/>
    </row>
    <row r="86836" spans="1:1">
      <c r="A86836"/>
    </row>
    <row r="86837" spans="1:1">
      <c r="A86837"/>
    </row>
    <row r="86838" spans="1:1">
      <c r="A86838"/>
    </row>
    <row r="86839" spans="1:1">
      <c r="A86839"/>
    </row>
    <row r="86840" spans="1:1">
      <c r="A86840"/>
    </row>
    <row r="86841" spans="1:1">
      <c r="A86841"/>
    </row>
    <row r="86842" spans="1:1">
      <c r="A86842"/>
    </row>
    <row r="86843" spans="1:1">
      <c r="A86843"/>
    </row>
    <row r="86844" spans="1:1">
      <c r="A86844"/>
    </row>
    <row r="86845" spans="1:1">
      <c r="A86845"/>
    </row>
    <row r="86846" spans="1:1">
      <c r="A86846"/>
    </row>
    <row r="86847" spans="1:1">
      <c r="A86847"/>
    </row>
    <row r="86848" spans="1:1">
      <c r="A86848"/>
    </row>
    <row r="86849" spans="1:1">
      <c r="A86849"/>
    </row>
    <row r="86850" spans="1:1">
      <c r="A86850"/>
    </row>
    <row r="86851" spans="1:1">
      <c r="A86851"/>
    </row>
    <row r="86852" spans="1:1">
      <c r="A86852"/>
    </row>
    <row r="86853" spans="1:1">
      <c r="A86853"/>
    </row>
    <row r="86854" spans="1:1">
      <c r="A86854"/>
    </row>
    <row r="86855" spans="1:1">
      <c r="A86855"/>
    </row>
    <row r="86856" spans="1:1">
      <c r="A86856"/>
    </row>
    <row r="86857" spans="1:1">
      <c r="A86857"/>
    </row>
    <row r="86858" spans="1:1">
      <c r="A86858"/>
    </row>
    <row r="86859" spans="1:1">
      <c r="A86859"/>
    </row>
    <row r="86860" spans="1:1">
      <c r="A86860"/>
    </row>
    <row r="86861" spans="1:1">
      <c r="A86861"/>
    </row>
    <row r="86862" spans="1:1">
      <c r="A86862"/>
    </row>
    <row r="86863" spans="1:1">
      <c r="A86863"/>
    </row>
    <row r="86864" spans="1:1">
      <c r="A86864"/>
    </row>
    <row r="86865" spans="1:1">
      <c r="A86865"/>
    </row>
    <row r="86866" spans="1:1">
      <c r="A86866"/>
    </row>
    <row r="86867" spans="1:1">
      <c r="A86867"/>
    </row>
    <row r="86868" spans="1:1">
      <c r="A86868"/>
    </row>
    <row r="86869" spans="1:1">
      <c r="A86869"/>
    </row>
    <row r="86870" spans="1:1">
      <c r="A86870"/>
    </row>
    <row r="86871" spans="1:1">
      <c r="A86871"/>
    </row>
    <row r="86872" spans="1:1">
      <c r="A86872"/>
    </row>
    <row r="86873" spans="1:1">
      <c r="A86873"/>
    </row>
    <row r="86874" spans="1:1">
      <c r="A86874"/>
    </row>
    <row r="86875" spans="1:1">
      <c r="A86875"/>
    </row>
    <row r="86876" spans="1:1">
      <c r="A86876"/>
    </row>
    <row r="86877" spans="1:1">
      <c r="A86877"/>
    </row>
    <row r="86878" spans="1:1">
      <c r="A86878"/>
    </row>
    <row r="86879" spans="1:1">
      <c r="A86879"/>
    </row>
    <row r="86880" spans="1:1">
      <c r="A86880"/>
    </row>
    <row r="86881" spans="1:1">
      <c r="A86881"/>
    </row>
    <row r="86882" spans="1:1">
      <c r="A86882"/>
    </row>
    <row r="86883" spans="1:1">
      <c r="A86883"/>
    </row>
    <row r="86884" spans="1:1">
      <c r="A86884"/>
    </row>
    <row r="86885" spans="1:1">
      <c r="A86885"/>
    </row>
    <row r="86886" spans="1:1">
      <c r="A86886"/>
    </row>
    <row r="86887" spans="1:1">
      <c r="A86887"/>
    </row>
    <row r="86888" spans="1:1">
      <c r="A86888"/>
    </row>
    <row r="86889" spans="1:1">
      <c r="A86889"/>
    </row>
    <row r="86890" spans="1:1">
      <c r="A86890"/>
    </row>
    <row r="86891" spans="1:1">
      <c r="A86891"/>
    </row>
    <row r="86892" spans="1:1">
      <c r="A86892"/>
    </row>
    <row r="86893" spans="1:1">
      <c r="A86893"/>
    </row>
    <row r="86894" spans="1:1">
      <c r="A86894"/>
    </row>
    <row r="86895" spans="1:1">
      <c r="A86895"/>
    </row>
    <row r="86896" spans="1:1">
      <c r="A86896"/>
    </row>
    <row r="86897" spans="1:1">
      <c r="A86897"/>
    </row>
    <row r="86898" spans="1:1">
      <c r="A86898"/>
    </row>
    <row r="86899" spans="1:1">
      <c r="A86899"/>
    </row>
    <row r="86900" spans="1:1">
      <c r="A86900"/>
    </row>
    <row r="86901" spans="1:1">
      <c r="A86901"/>
    </row>
    <row r="86902" spans="1:1">
      <c r="A86902"/>
    </row>
    <row r="86903" spans="1:1">
      <c r="A86903"/>
    </row>
    <row r="86904" spans="1:1">
      <c r="A86904"/>
    </row>
    <row r="86905" spans="1:1">
      <c r="A86905"/>
    </row>
    <row r="86906" spans="1:1">
      <c r="A86906"/>
    </row>
    <row r="86907" spans="1:1">
      <c r="A86907"/>
    </row>
    <row r="86908" spans="1:1">
      <c r="A86908"/>
    </row>
    <row r="86909" spans="1:1">
      <c r="A86909"/>
    </row>
    <row r="86910" spans="1:1">
      <c r="A86910"/>
    </row>
    <row r="86911" spans="1:1">
      <c r="A86911"/>
    </row>
    <row r="86912" spans="1:1">
      <c r="A86912"/>
    </row>
    <row r="86913" spans="1:1">
      <c r="A86913"/>
    </row>
    <row r="86914" spans="1:1">
      <c r="A86914"/>
    </row>
    <row r="86915" spans="1:1">
      <c r="A86915"/>
    </row>
    <row r="86916" spans="1:1">
      <c r="A86916"/>
    </row>
    <row r="86917" spans="1:1">
      <c r="A86917"/>
    </row>
    <row r="86918" spans="1:1">
      <c r="A86918"/>
    </row>
    <row r="86919" spans="1:1">
      <c r="A86919"/>
    </row>
    <row r="86920" spans="1:1">
      <c r="A86920"/>
    </row>
    <row r="86921" spans="1:1">
      <c r="A86921"/>
    </row>
    <row r="86922" spans="1:1">
      <c r="A86922"/>
    </row>
    <row r="86923" spans="1:1">
      <c r="A86923"/>
    </row>
    <row r="86924" spans="1:1">
      <c r="A86924"/>
    </row>
    <row r="86925" spans="1:1">
      <c r="A86925"/>
    </row>
    <row r="86926" spans="1:1">
      <c r="A86926"/>
    </row>
    <row r="86927" spans="1:1">
      <c r="A86927"/>
    </row>
    <row r="86928" spans="1:1">
      <c r="A86928"/>
    </row>
    <row r="86929" spans="1:1">
      <c r="A86929"/>
    </row>
    <row r="86930" spans="1:1">
      <c r="A86930"/>
    </row>
    <row r="86931" spans="1:1">
      <c r="A86931"/>
    </row>
    <row r="86932" spans="1:1">
      <c r="A86932"/>
    </row>
    <row r="86933" spans="1:1">
      <c r="A86933"/>
    </row>
    <row r="86934" spans="1:1">
      <c r="A86934"/>
    </row>
    <row r="86935" spans="1:1">
      <c r="A86935"/>
    </row>
    <row r="86936" spans="1:1">
      <c r="A86936"/>
    </row>
    <row r="86937" spans="1:1">
      <c r="A86937"/>
    </row>
    <row r="86938" spans="1:1">
      <c r="A86938"/>
    </row>
    <row r="86939" spans="1:1">
      <c r="A86939"/>
    </row>
    <row r="86940" spans="1:1">
      <c r="A86940"/>
    </row>
    <row r="86941" spans="1:1">
      <c r="A86941"/>
    </row>
    <row r="86942" spans="1:1">
      <c r="A86942"/>
    </row>
    <row r="86943" spans="1:1">
      <c r="A86943"/>
    </row>
    <row r="86944" spans="1:1">
      <c r="A86944"/>
    </row>
    <row r="86945" spans="1:1">
      <c r="A86945"/>
    </row>
    <row r="86946" spans="1:1">
      <c r="A86946"/>
    </row>
    <row r="86947" spans="1:1">
      <c r="A86947"/>
    </row>
    <row r="86948" spans="1:1">
      <c r="A86948"/>
    </row>
    <row r="86949" spans="1:1">
      <c r="A86949"/>
    </row>
    <row r="86950" spans="1:1">
      <c r="A86950"/>
    </row>
    <row r="86951" spans="1:1">
      <c r="A86951"/>
    </row>
    <row r="86952" spans="1:1">
      <c r="A86952"/>
    </row>
    <row r="86953" spans="1:1">
      <c r="A86953"/>
    </row>
    <row r="86954" spans="1:1">
      <c r="A86954"/>
    </row>
    <row r="86955" spans="1:1">
      <c r="A86955"/>
    </row>
    <row r="86956" spans="1:1">
      <c r="A86956"/>
    </row>
    <row r="86957" spans="1:1">
      <c r="A86957"/>
    </row>
    <row r="86958" spans="1:1">
      <c r="A86958"/>
    </row>
    <row r="86959" spans="1:1">
      <c r="A86959"/>
    </row>
    <row r="86960" spans="1:1">
      <c r="A86960"/>
    </row>
    <row r="86961" spans="1:1">
      <c r="A86961"/>
    </row>
    <row r="86962" spans="1:1">
      <c r="A86962"/>
    </row>
    <row r="86963" spans="1:1">
      <c r="A86963"/>
    </row>
    <row r="86964" spans="1:1">
      <c r="A86964"/>
    </row>
    <row r="86965" spans="1:1">
      <c r="A86965"/>
    </row>
    <row r="86966" spans="1:1">
      <c r="A86966"/>
    </row>
    <row r="86967" spans="1:1">
      <c r="A86967"/>
    </row>
    <row r="86968" spans="1:1">
      <c r="A86968"/>
    </row>
    <row r="86969" spans="1:1">
      <c r="A86969"/>
    </row>
    <row r="86970" spans="1:1">
      <c r="A86970"/>
    </row>
    <row r="86971" spans="1:1">
      <c r="A86971"/>
    </row>
    <row r="86972" spans="1:1">
      <c r="A86972"/>
    </row>
    <row r="86973" spans="1:1">
      <c r="A86973"/>
    </row>
    <row r="86974" spans="1:1">
      <c r="A86974"/>
    </row>
    <row r="86975" spans="1:1">
      <c r="A86975"/>
    </row>
    <row r="86976" spans="1:1">
      <c r="A86976"/>
    </row>
    <row r="86977" spans="1:1">
      <c r="A86977"/>
    </row>
    <row r="86978" spans="1:1">
      <c r="A86978"/>
    </row>
    <row r="86979" spans="1:1">
      <c r="A86979"/>
    </row>
    <row r="86980" spans="1:1">
      <c r="A86980"/>
    </row>
    <row r="86981" spans="1:1">
      <c r="A86981"/>
    </row>
    <row r="86982" spans="1:1">
      <c r="A86982"/>
    </row>
    <row r="86983" spans="1:1">
      <c r="A86983"/>
    </row>
    <row r="86984" spans="1:1">
      <c r="A86984"/>
    </row>
    <row r="86985" spans="1:1">
      <c r="A86985"/>
    </row>
    <row r="86986" spans="1:1">
      <c r="A86986"/>
    </row>
    <row r="86987" spans="1:1">
      <c r="A86987"/>
    </row>
    <row r="86988" spans="1:1">
      <c r="A86988"/>
    </row>
    <row r="86989" spans="1:1">
      <c r="A86989"/>
    </row>
    <row r="86990" spans="1:1">
      <c r="A86990"/>
    </row>
    <row r="86991" spans="1:1">
      <c r="A86991"/>
    </row>
    <row r="86992" spans="1:1">
      <c r="A86992"/>
    </row>
    <row r="86993" spans="1:1">
      <c r="A86993"/>
    </row>
    <row r="86994" spans="1:1">
      <c r="A86994"/>
    </row>
    <row r="86995" spans="1:1">
      <c r="A86995"/>
    </row>
    <row r="86996" spans="1:1">
      <c r="A86996"/>
    </row>
    <row r="86997" spans="1:1">
      <c r="A86997"/>
    </row>
    <row r="86998" spans="1:1">
      <c r="A86998"/>
    </row>
    <row r="86999" spans="1:1">
      <c r="A86999"/>
    </row>
    <row r="87000" spans="1:1">
      <c r="A87000"/>
    </row>
    <row r="87001" spans="1:1">
      <c r="A87001"/>
    </row>
    <row r="87002" spans="1:1">
      <c r="A87002"/>
    </row>
    <row r="87003" spans="1:1">
      <c r="A87003"/>
    </row>
    <row r="87004" spans="1:1">
      <c r="A87004"/>
    </row>
    <row r="87005" spans="1:1">
      <c r="A87005"/>
    </row>
    <row r="87006" spans="1:1">
      <c r="A87006"/>
    </row>
    <row r="87007" spans="1:1">
      <c r="A87007"/>
    </row>
    <row r="87008" spans="1:1">
      <c r="A87008"/>
    </row>
    <row r="87009" spans="1:1">
      <c r="A87009"/>
    </row>
    <row r="87010" spans="1:1">
      <c r="A87010"/>
    </row>
    <row r="87011" spans="1:1">
      <c r="A87011"/>
    </row>
    <row r="87012" spans="1:1">
      <c r="A87012"/>
    </row>
    <row r="87013" spans="1:1">
      <c r="A87013"/>
    </row>
    <row r="87014" spans="1:1">
      <c r="A87014"/>
    </row>
    <row r="87015" spans="1:1">
      <c r="A87015"/>
    </row>
    <row r="87016" spans="1:1">
      <c r="A87016"/>
    </row>
    <row r="87017" spans="1:1">
      <c r="A87017"/>
    </row>
    <row r="87018" spans="1:1">
      <c r="A87018"/>
    </row>
    <row r="87019" spans="1:1">
      <c r="A87019"/>
    </row>
    <row r="87020" spans="1:1">
      <c r="A87020"/>
    </row>
    <row r="87021" spans="1:1">
      <c r="A87021"/>
    </row>
    <row r="87022" spans="1:1">
      <c r="A87022"/>
    </row>
    <row r="87023" spans="1:1">
      <c r="A87023"/>
    </row>
    <row r="87024" spans="1:1">
      <c r="A87024"/>
    </row>
    <row r="87025" spans="1:1">
      <c r="A87025"/>
    </row>
    <row r="87026" spans="1:1">
      <c r="A87026"/>
    </row>
    <row r="87027" spans="1:1">
      <c r="A87027"/>
    </row>
    <row r="87028" spans="1:1">
      <c r="A87028"/>
    </row>
    <row r="87029" spans="1:1">
      <c r="A87029"/>
    </row>
    <row r="87030" spans="1:1">
      <c r="A87030"/>
    </row>
    <row r="87031" spans="1:1">
      <c r="A87031"/>
    </row>
    <row r="87032" spans="1:1">
      <c r="A87032"/>
    </row>
    <row r="87033" spans="1:1">
      <c r="A87033"/>
    </row>
    <row r="87034" spans="1:1">
      <c r="A87034"/>
    </row>
    <row r="87035" spans="1:1">
      <c r="A87035"/>
    </row>
    <row r="87036" spans="1:1">
      <c r="A87036"/>
    </row>
    <row r="87037" spans="1:1">
      <c r="A87037"/>
    </row>
    <row r="87038" spans="1:1">
      <c r="A87038"/>
    </row>
    <row r="87039" spans="1:1">
      <c r="A87039"/>
    </row>
    <row r="87040" spans="1:1">
      <c r="A87040"/>
    </row>
    <row r="87041" spans="1:1">
      <c r="A87041"/>
    </row>
    <row r="87042" spans="1:1">
      <c r="A87042"/>
    </row>
    <row r="87043" spans="1:1">
      <c r="A87043"/>
    </row>
    <row r="87044" spans="1:1">
      <c r="A87044"/>
    </row>
    <row r="87045" spans="1:1">
      <c r="A87045"/>
    </row>
    <row r="87046" spans="1:1">
      <c r="A87046"/>
    </row>
    <row r="87047" spans="1:1">
      <c r="A87047"/>
    </row>
    <row r="87048" spans="1:1">
      <c r="A87048"/>
    </row>
    <row r="87049" spans="1:1">
      <c r="A87049"/>
    </row>
    <row r="87050" spans="1:1">
      <c r="A87050"/>
    </row>
    <row r="87051" spans="1:1">
      <c r="A87051"/>
    </row>
    <row r="87052" spans="1:1">
      <c r="A87052"/>
    </row>
    <row r="87053" spans="1:1">
      <c r="A87053"/>
    </row>
    <row r="87054" spans="1:1">
      <c r="A87054"/>
    </row>
    <row r="87055" spans="1:1">
      <c r="A87055"/>
    </row>
    <row r="87056" spans="1:1">
      <c r="A87056"/>
    </row>
    <row r="87057" spans="1:1">
      <c r="A87057"/>
    </row>
    <row r="87058" spans="1:1">
      <c r="A87058"/>
    </row>
    <row r="87059" spans="1:1">
      <c r="A87059"/>
    </row>
    <row r="87060" spans="1:1">
      <c r="A87060"/>
    </row>
    <row r="87061" spans="1:1">
      <c r="A87061"/>
    </row>
    <row r="87062" spans="1:1">
      <c r="A87062"/>
    </row>
    <row r="87063" spans="1:1">
      <c r="A87063"/>
    </row>
    <row r="87064" spans="1:1">
      <c r="A87064"/>
    </row>
    <row r="87065" spans="1:1">
      <c r="A87065"/>
    </row>
    <row r="87066" spans="1:1">
      <c r="A87066"/>
    </row>
    <row r="87067" spans="1:1">
      <c r="A87067"/>
    </row>
    <row r="87068" spans="1:1">
      <c r="A87068"/>
    </row>
    <row r="87069" spans="1:1">
      <c r="A87069"/>
    </row>
    <row r="87070" spans="1:1">
      <c r="A87070"/>
    </row>
    <row r="87071" spans="1:1">
      <c r="A87071"/>
    </row>
    <row r="87072" spans="1:1">
      <c r="A87072"/>
    </row>
    <row r="87073" spans="1:1">
      <c r="A87073"/>
    </row>
    <row r="87074" spans="1:1">
      <c r="A87074"/>
    </row>
    <row r="87075" spans="1:1">
      <c r="A87075"/>
    </row>
    <row r="87076" spans="1:1">
      <c r="A87076"/>
    </row>
    <row r="87077" spans="1:1">
      <c r="A87077"/>
    </row>
    <row r="87078" spans="1:1">
      <c r="A87078"/>
    </row>
    <row r="87079" spans="1:1">
      <c r="A87079"/>
    </row>
    <row r="87080" spans="1:1">
      <c r="A87080"/>
    </row>
    <row r="87081" spans="1:1">
      <c r="A87081"/>
    </row>
    <row r="87082" spans="1:1">
      <c r="A87082"/>
    </row>
    <row r="87083" spans="1:1">
      <c r="A87083"/>
    </row>
    <row r="87084" spans="1:1">
      <c r="A87084"/>
    </row>
    <row r="87085" spans="1:1">
      <c r="A87085"/>
    </row>
    <row r="87086" spans="1:1">
      <c r="A87086"/>
    </row>
    <row r="87087" spans="1:1">
      <c r="A87087"/>
    </row>
    <row r="87088" spans="1:1">
      <c r="A87088"/>
    </row>
    <row r="87089" spans="1:1">
      <c r="A87089"/>
    </row>
    <row r="87090" spans="1:1">
      <c r="A87090"/>
    </row>
    <row r="87091" spans="1:1">
      <c r="A87091"/>
    </row>
    <row r="87092" spans="1:1">
      <c r="A87092"/>
    </row>
    <row r="87093" spans="1:1">
      <c r="A87093"/>
    </row>
    <row r="87094" spans="1:1">
      <c r="A87094"/>
    </row>
    <row r="87095" spans="1:1">
      <c r="A87095"/>
    </row>
    <row r="87096" spans="1:1">
      <c r="A87096"/>
    </row>
    <row r="87097" spans="1:1">
      <c r="A87097"/>
    </row>
    <row r="87098" spans="1:1">
      <c r="A87098"/>
    </row>
    <row r="87099" spans="1:1">
      <c r="A87099"/>
    </row>
    <row r="87100" spans="1:1">
      <c r="A87100"/>
    </row>
    <row r="87101" spans="1:1">
      <c r="A87101"/>
    </row>
    <row r="87102" spans="1:1">
      <c r="A87102"/>
    </row>
    <row r="87103" spans="1:1">
      <c r="A87103"/>
    </row>
    <row r="87104" spans="1:1">
      <c r="A87104"/>
    </row>
    <row r="87105" spans="1:1">
      <c r="A87105"/>
    </row>
    <row r="87106" spans="1:1">
      <c r="A87106"/>
    </row>
    <row r="87107" spans="1:1">
      <c r="A87107"/>
    </row>
    <row r="87108" spans="1:1">
      <c r="A87108"/>
    </row>
    <row r="87109" spans="1:1">
      <c r="A87109"/>
    </row>
    <row r="87110" spans="1:1">
      <c r="A87110"/>
    </row>
    <row r="87111" spans="1:1">
      <c r="A87111"/>
    </row>
    <row r="87112" spans="1:1">
      <c r="A87112"/>
    </row>
    <row r="87113" spans="1:1">
      <c r="A87113"/>
    </row>
    <row r="87114" spans="1:1">
      <c r="A87114"/>
    </row>
    <row r="87115" spans="1:1">
      <c r="A87115"/>
    </row>
    <row r="87116" spans="1:1">
      <c r="A87116"/>
    </row>
    <row r="87117" spans="1:1">
      <c r="A87117"/>
    </row>
    <row r="87118" spans="1:1">
      <c r="A87118"/>
    </row>
    <row r="87119" spans="1:1">
      <c r="A87119"/>
    </row>
    <row r="87120" spans="1:1">
      <c r="A87120"/>
    </row>
    <row r="87121" spans="1:1">
      <c r="A87121"/>
    </row>
    <row r="87122" spans="1:1">
      <c r="A87122"/>
    </row>
    <row r="87123" spans="1:1">
      <c r="A87123"/>
    </row>
    <row r="87124" spans="1:1">
      <c r="A87124"/>
    </row>
    <row r="87125" spans="1:1">
      <c r="A87125"/>
    </row>
    <row r="87126" spans="1:1">
      <c r="A87126"/>
    </row>
    <row r="87127" spans="1:1">
      <c r="A87127"/>
    </row>
    <row r="87128" spans="1:1">
      <c r="A87128"/>
    </row>
    <row r="87129" spans="1:1">
      <c r="A87129"/>
    </row>
    <row r="87130" spans="1:1">
      <c r="A87130"/>
    </row>
    <row r="87131" spans="1:1">
      <c r="A87131"/>
    </row>
    <row r="87132" spans="1:1">
      <c r="A87132"/>
    </row>
    <row r="87133" spans="1:1">
      <c r="A87133"/>
    </row>
    <row r="87134" spans="1:1">
      <c r="A87134"/>
    </row>
    <row r="87135" spans="1:1">
      <c r="A87135"/>
    </row>
    <row r="87136" spans="1:1">
      <c r="A87136"/>
    </row>
    <row r="87137" spans="1:1">
      <c r="A87137"/>
    </row>
    <row r="87138" spans="1:1">
      <c r="A87138"/>
    </row>
    <row r="87139" spans="1:1">
      <c r="A87139"/>
    </row>
    <row r="87140" spans="1:1">
      <c r="A87140"/>
    </row>
    <row r="87141" spans="1:1">
      <c r="A87141"/>
    </row>
    <row r="87142" spans="1:1">
      <c r="A87142"/>
    </row>
    <row r="87143" spans="1:1">
      <c r="A87143"/>
    </row>
    <row r="87144" spans="1:1">
      <c r="A87144"/>
    </row>
    <row r="87145" spans="1:1">
      <c r="A87145"/>
    </row>
    <row r="87146" spans="1:1">
      <c r="A87146"/>
    </row>
    <row r="87147" spans="1:1">
      <c r="A87147"/>
    </row>
    <row r="87148" spans="1:1">
      <c r="A87148"/>
    </row>
    <row r="87149" spans="1:1">
      <c r="A87149"/>
    </row>
    <row r="87150" spans="1:1">
      <c r="A87150"/>
    </row>
    <row r="87151" spans="1:1">
      <c r="A87151"/>
    </row>
    <row r="87152" spans="1:1">
      <c r="A87152"/>
    </row>
    <row r="87153" spans="1:1">
      <c r="A87153"/>
    </row>
    <row r="87154" spans="1:1">
      <c r="A87154"/>
    </row>
    <row r="87155" spans="1:1">
      <c r="A87155"/>
    </row>
    <row r="87156" spans="1:1">
      <c r="A87156"/>
    </row>
    <row r="87157" spans="1:1">
      <c r="A87157"/>
    </row>
    <row r="87158" spans="1:1">
      <c r="A87158"/>
    </row>
    <row r="87159" spans="1:1">
      <c r="A87159"/>
    </row>
    <row r="87160" spans="1:1">
      <c r="A87160"/>
    </row>
    <row r="87161" spans="1:1">
      <c r="A87161"/>
    </row>
    <row r="87162" spans="1:1">
      <c r="A87162"/>
    </row>
    <row r="87163" spans="1:1">
      <c r="A87163"/>
    </row>
    <row r="87164" spans="1:1">
      <c r="A87164"/>
    </row>
    <row r="87165" spans="1:1">
      <c r="A87165"/>
    </row>
    <row r="87166" spans="1:1">
      <c r="A87166"/>
    </row>
    <row r="87167" spans="1:1">
      <c r="A87167"/>
    </row>
    <row r="87168" spans="1:1">
      <c r="A87168"/>
    </row>
    <row r="87169" spans="1:1">
      <c r="A87169"/>
    </row>
    <row r="87170" spans="1:1">
      <c r="A87170"/>
    </row>
    <row r="87171" spans="1:1">
      <c r="A87171"/>
    </row>
    <row r="87172" spans="1:1">
      <c r="A87172"/>
    </row>
    <row r="87173" spans="1:1">
      <c r="A87173"/>
    </row>
    <row r="87174" spans="1:1">
      <c r="A87174"/>
    </row>
    <row r="87175" spans="1:1">
      <c r="A87175"/>
    </row>
    <row r="87176" spans="1:1">
      <c r="A87176"/>
    </row>
    <row r="87177" spans="1:1">
      <c r="A87177"/>
    </row>
    <row r="87178" spans="1:1">
      <c r="A87178"/>
    </row>
    <row r="87179" spans="1:1">
      <c r="A87179"/>
    </row>
    <row r="87180" spans="1:1">
      <c r="A87180"/>
    </row>
    <row r="87181" spans="1:1">
      <c r="A87181"/>
    </row>
    <row r="87182" spans="1:1">
      <c r="A87182"/>
    </row>
    <row r="87183" spans="1:1">
      <c r="A87183"/>
    </row>
    <row r="87184" spans="1:1">
      <c r="A87184"/>
    </row>
    <row r="87185" spans="1:1">
      <c r="A87185"/>
    </row>
    <row r="87186" spans="1:1">
      <c r="A87186"/>
    </row>
    <row r="87187" spans="1:1">
      <c r="A87187"/>
    </row>
    <row r="87188" spans="1:1">
      <c r="A87188"/>
    </row>
    <row r="87189" spans="1:1">
      <c r="A87189"/>
    </row>
    <row r="87190" spans="1:1">
      <c r="A87190"/>
    </row>
    <row r="87191" spans="1:1">
      <c r="A87191"/>
    </row>
    <row r="87192" spans="1:1">
      <c r="A87192"/>
    </row>
    <row r="87193" spans="1:1">
      <c r="A87193"/>
    </row>
    <row r="87194" spans="1:1">
      <c r="A87194"/>
    </row>
    <row r="87195" spans="1:1">
      <c r="A87195"/>
    </row>
    <row r="87196" spans="1:1">
      <c r="A87196"/>
    </row>
    <row r="87197" spans="1:1">
      <c r="A87197"/>
    </row>
    <row r="87198" spans="1:1">
      <c r="A87198"/>
    </row>
    <row r="87199" spans="1:1">
      <c r="A87199"/>
    </row>
    <row r="87200" spans="1:1">
      <c r="A87200"/>
    </row>
    <row r="87201" spans="1:1">
      <c r="A87201"/>
    </row>
    <row r="87202" spans="1:1">
      <c r="A87202"/>
    </row>
    <row r="87203" spans="1:1">
      <c r="A87203"/>
    </row>
    <row r="87204" spans="1:1">
      <c r="A87204"/>
    </row>
    <row r="87205" spans="1:1">
      <c r="A87205"/>
    </row>
    <row r="87206" spans="1:1">
      <c r="A87206"/>
    </row>
    <row r="87207" spans="1:1">
      <c r="A87207"/>
    </row>
    <row r="87208" spans="1:1">
      <c r="A87208"/>
    </row>
    <row r="87209" spans="1:1">
      <c r="A87209"/>
    </row>
    <row r="87210" spans="1:1">
      <c r="A87210"/>
    </row>
    <row r="87211" spans="1:1">
      <c r="A87211"/>
    </row>
    <row r="87212" spans="1:1">
      <c r="A87212"/>
    </row>
    <row r="87213" spans="1:1">
      <c r="A87213"/>
    </row>
    <row r="87214" spans="1:1">
      <c r="A87214"/>
    </row>
    <row r="87215" spans="1:1">
      <c r="A87215"/>
    </row>
    <row r="87216" spans="1:1">
      <c r="A87216"/>
    </row>
    <row r="87217" spans="1:1">
      <c r="A87217"/>
    </row>
    <row r="87218" spans="1:1">
      <c r="A87218"/>
    </row>
    <row r="87219" spans="1:1">
      <c r="A87219"/>
    </row>
    <row r="87220" spans="1:1">
      <c r="A87220"/>
    </row>
    <row r="87221" spans="1:1">
      <c r="A87221"/>
    </row>
    <row r="87222" spans="1:1">
      <c r="A87222"/>
    </row>
    <row r="87223" spans="1:1">
      <c r="A87223"/>
    </row>
    <row r="87224" spans="1:1">
      <c r="A87224"/>
    </row>
    <row r="87225" spans="1:1">
      <c r="A87225"/>
    </row>
    <row r="87226" spans="1:1">
      <c r="A87226"/>
    </row>
    <row r="87227" spans="1:1">
      <c r="A87227"/>
    </row>
    <row r="87228" spans="1:1">
      <c r="A87228"/>
    </row>
    <row r="87229" spans="1:1">
      <c r="A87229"/>
    </row>
    <row r="87230" spans="1:1">
      <c r="A87230"/>
    </row>
    <row r="87231" spans="1:1">
      <c r="A87231"/>
    </row>
    <row r="87232" spans="1:1">
      <c r="A87232"/>
    </row>
    <row r="87233" spans="1:1">
      <c r="A87233"/>
    </row>
    <row r="87234" spans="1:1">
      <c r="A87234"/>
    </row>
    <row r="87235" spans="1:1">
      <c r="A87235"/>
    </row>
    <row r="87236" spans="1:1">
      <c r="A87236"/>
    </row>
    <row r="87237" spans="1:1">
      <c r="A87237"/>
    </row>
    <row r="87238" spans="1:1">
      <c r="A87238"/>
    </row>
    <row r="87239" spans="1:1">
      <c r="A87239"/>
    </row>
    <row r="87240" spans="1:1">
      <c r="A87240"/>
    </row>
    <row r="87241" spans="1:1">
      <c r="A87241"/>
    </row>
    <row r="87242" spans="1:1">
      <c r="A87242"/>
    </row>
    <row r="87243" spans="1:1">
      <c r="A87243"/>
    </row>
    <row r="87244" spans="1:1">
      <c r="A87244"/>
    </row>
    <row r="87245" spans="1:1">
      <c r="A87245"/>
    </row>
    <row r="87246" spans="1:1">
      <c r="A87246"/>
    </row>
    <row r="87247" spans="1:1">
      <c r="A87247"/>
    </row>
    <row r="87248" spans="1:1">
      <c r="A87248"/>
    </row>
    <row r="87249" spans="1:1">
      <c r="A87249"/>
    </row>
    <row r="87250" spans="1:1">
      <c r="A87250"/>
    </row>
    <row r="87251" spans="1:1">
      <c r="A87251"/>
    </row>
    <row r="87252" spans="1:1">
      <c r="A87252"/>
    </row>
    <row r="87253" spans="1:1">
      <c r="A87253"/>
    </row>
    <row r="87254" spans="1:1">
      <c r="A87254"/>
    </row>
    <row r="87255" spans="1:1">
      <c r="A87255"/>
    </row>
    <row r="87256" spans="1:1">
      <c r="A87256"/>
    </row>
    <row r="87257" spans="1:1">
      <c r="A87257"/>
    </row>
    <row r="87258" spans="1:1">
      <c r="A87258"/>
    </row>
    <row r="87259" spans="1:1">
      <c r="A87259"/>
    </row>
    <row r="87260" spans="1:1">
      <c r="A87260"/>
    </row>
    <row r="87261" spans="1:1">
      <c r="A87261"/>
    </row>
    <row r="87262" spans="1:1">
      <c r="A87262"/>
    </row>
    <row r="87263" spans="1:1">
      <c r="A87263"/>
    </row>
    <row r="87264" spans="1:1">
      <c r="A87264"/>
    </row>
    <row r="87265" spans="1:1">
      <c r="A87265"/>
    </row>
    <row r="87266" spans="1:1">
      <c r="A87266"/>
    </row>
    <row r="87267" spans="1:1">
      <c r="A87267"/>
    </row>
    <row r="87268" spans="1:1">
      <c r="A87268"/>
    </row>
    <row r="87269" spans="1:1">
      <c r="A87269"/>
    </row>
    <row r="87270" spans="1:1">
      <c r="A87270"/>
    </row>
    <row r="87271" spans="1:1">
      <c r="A87271"/>
    </row>
    <row r="87272" spans="1:1">
      <c r="A87272"/>
    </row>
    <row r="87273" spans="1:1">
      <c r="A87273"/>
    </row>
    <row r="87274" spans="1:1">
      <c r="A87274"/>
    </row>
    <row r="87275" spans="1:1">
      <c r="A87275"/>
    </row>
    <row r="87276" spans="1:1">
      <c r="A87276"/>
    </row>
    <row r="87277" spans="1:1">
      <c r="A87277"/>
    </row>
    <row r="87278" spans="1:1">
      <c r="A87278"/>
    </row>
    <row r="87279" spans="1:1">
      <c r="A87279"/>
    </row>
    <row r="87280" spans="1:1">
      <c r="A87280"/>
    </row>
    <row r="87281" spans="1:1">
      <c r="A87281"/>
    </row>
    <row r="87282" spans="1:1">
      <c r="A87282"/>
    </row>
    <row r="87283" spans="1:1">
      <c r="A87283"/>
    </row>
    <row r="87284" spans="1:1">
      <c r="A87284"/>
    </row>
    <row r="87285" spans="1:1">
      <c r="A87285"/>
    </row>
    <row r="87286" spans="1:1">
      <c r="A87286"/>
    </row>
    <row r="87287" spans="1:1">
      <c r="A87287"/>
    </row>
    <row r="87288" spans="1:1">
      <c r="A87288"/>
    </row>
    <row r="87289" spans="1:1">
      <c r="A87289"/>
    </row>
    <row r="87290" spans="1:1">
      <c r="A87290"/>
    </row>
    <row r="87291" spans="1:1">
      <c r="A87291"/>
    </row>
    <row r="87292" spans="1:1">
      <c r="A87292"/>
    </row>
    <row r="87293" spans="1:1">
      <c r="A87293"/>
    </row>
    <row r="87294" spans="1:1">
      <c r="A87294"/>
    </row>
    <row r="87295" spans="1:1">
      <c r="A87295"/>
    </row>
    <row r="87296" spans="1:1">
      <c r="A87296"/>
    </row>
    <row r="87297" spans="1:1">
      <c r="A87297"/>
    </row>
    <row r="87298" spans="1:1">
      <c r="A87298"/>
    </row>
    <row r="87299" spans="1:1">
      <c r="A87299"/>
    </row>
    <row r="87300" spans="1:1">
      <c r="A87300"/>
    </row>
    <row r="87301" spans="1:1">
      <c r="A87301"/>
    </row>
    <row r="87302" spans="1:1">
      <c r="A87302"/>
    </row>
    <row r="87303" spans="1:1">
      <c r="A87303"/>
    </row>
    <row r="87304" spans="1:1">
      <c r="A87304"/>
    </row>
    <row r="87305" spans="1:1">
      <c r="A87305"/>
    </row>
    <row r="87306" spans="1:1">
      <c r="A87306"/>
    </row>
    <row r="87307" spans="1:1">
      <c r="A87307"/>
    </row>
    <row r="87308" spans="1:1">
      <c r="A87308"/>
    </row>
    <row r="87309" spans="1:1">
      <c r="A87309"/>
    </row>
    <row r="87310" spans="1:1">
      <c r="A87310"/>
    </row>
    <row r="87311" spans="1:1">
      <c r="A87311"/>
    </row>
    <row r="87312" spans="1:1">
      <c r="A87312"/>
    </row>
    <row r="87313" spans="1:1">
      <c r="A87313"/>
    </row>
    <row r="87314" spans="1:1">
      <c r="A87314"/>
    </row>
    <row r="87315" spans="1:1">
      <c r="A87315"/>
    </row>
    <row r="87316" spans="1:1">
      <c r="A87316"/>
    </row>
    <row r="87317" spans="1:1">
      <c r="A87317"/>
    </row>
    <row r="87318" spans="1:1">
      <c r="A87318"/>
    </row>
    <row r="87319" spans="1:1">
      <c r="A87319"/>
    </row>
    <row r="87320" spans="1:1">
      <c r="A87320"/>
    </row>
    <row r="87321" spans="1:1">
      <c r="A87321"/>
    </row>
    <row r="87322" spans="1:1">
      <c r="A87322"/>
    </row>
    <row r="87323" spans="1:1">
      <c r="A87323"/>
    </row>
    <row r="87324" spans="1:1">
      <c r="A87324"/>
    </row>
    <row r="87325" spans="1:1">
      <c r="A87325"/>
    </row>
    <row r="87326" spans="1:1">
      <c r="A87326"/>
    </row>
    <row r="87327" spans="1:1">
      <c r="A87327"/>
    </row>
    <row r="87328" spans="1:1">
      <c r="A87328"/>
    </row>
    <row r="87329" spans="1:1">
      <c r="A87329"/>
    </row>
    <row r="87330" spans="1:1">
      <c r="A87330"/>
    </row>
    <row r="87331" spans="1:1">
      <c r="A87331"/>
    </row>
    <row r="87332" spans="1:1">
      <c r="A87332"/>
    </row>
    <row r="87333" spans="1:1">
      <c r="A87333"/>
    </row>
    <row r="87334" spans="1:1">
      <c r="A87334"/>
    </row>
    <row r="87335" spans="1:1">
      <c r="A87335"/>
    </row>
    <row r="87336" spans="1:1">
      <c r="A87336"/>
    </row>
    <row r="87337" spans="1:1">
      <c r="A87337"/>
    </row>
    <row r="87338" spans="1:1">
      <c r="A87338"/>
    </row>
    <row r="87339" spans="1:1">
      <c r="A87339"/>
    </row>
    <row r="87340" spans="1:1">
      <c r="A87340"/>
    </row>
    <row r="87341" spans="1:1">
      <c r="A87341"/>
    </row>
    <row r="87342" spans="1:1">
      <c r="A87342"/>
    </row>
    <row r="87343" spans="1:1">
      <c r="A87343"/>
    </row>
    <row r="87344" spans="1:1">
      <c r="A87344"/>
    </row>
    <row r="87345" spans="1:1">
      <c r="A87345"/>
    </row>
    <row r="87346" spans="1:1">
      <c r="A87346"/>
    </row>
    <row r="87347" spans="1:1">
      <c r="A87347"/>
    </row>
    <row r="87348" spans="1:1">
      <c r="A87348"/>
    </row>
    <row r="87349" spans="1:1">
      <c r="A87349"/>
    </row>
    <row r="87350" spans="1:1">
      <c r="A87350"/>
    </row>
    <row r="87351" spans="1:1">
      <c r="A87351"/>
    </row>
    <row r="87352" spans="1:1">
      <c r="A87352"/>
    </row>
    <row r="87353" spans="1:1">
      <c r="A87353"/>
    </row>
    <row r="87354" spans="1:1">
      <c r="A87354"/>
    </row>
    <row r="87355" spans="1:1">
      <c r="A87355"/>
    </row>
    <row r="87356" spans="1:1">
      <c r="A87356"/>
    </row>
    <row r="87357" spans="1:1">
      <c r="A87357"/>
    </row>
    <row r="87358" spans="1:1">
      <c r="A87358"/>
    </row>
    <row r="87359" spans="1:1">
      <c r="A87359"/>
    </row>
    <row r="87360" spans="1:1">
      <c r="A87360"/>
    </row>
    <row r="87361" spans="1:1">
      <c r="A87361"/>
    </row>
    <row r="87362" spans="1:1">
      <c r="A87362"/>
    </row>
    <row r="87363" spans="1:1">
      <c r="A87363"/>
    </row>
    <row r="87364" spans="1:1">
      <c r="A87364"/>
    </row>
    <row r="87365" spans="1:1">
      <c r="A87365"/>
    </row>
    <row r="87366" spans="1:1">
      <c r="A87366"/>
    </row>
    <row r="87367" spans="1:1">
      <c r="A87367"/>
    </row>
    <row r="87368" spans="1:1">
      <c r="A87368"/>
    </row>
    <row r="87369" spans="1:1">
      <c r="A87369"/>
    </row>
    <row r="87370" spans="1:1">
      <c r="A87370"/>
    </row>
    <row r="87371" spans="1:1">
      <c r="A87371"/>
    </row>
    <row r="87372" spans="1:1">
      <c r="A87372"/>
    </row>
    <row r="87373" spans="1:1">
      <c r="A87373"/>
    </row>
    <row r="87374" spans="1:1">
      <c r="A87374"/>
    </row>
    <row r="87375" spans="1:1">
      <c r="A87375"/>
    </row>
    <row r="87376" spans="1:1">
      <c r="A87376"/>
    </row>
    <row r="87377" spans="1:1">
      <c r="A87377"/>
    </row>
    <row r="87378" spans="1:1">
      <c r="A87378"/>
    </row>
    <row r="87379" spans="1:1">
      <c r="A87379"/>
    </row>
    <row r="87380" spans="1:1">
      <c r="A87380"/>
    </row>
    <row r="87381" spans="1:1">
      <c r="A87381"/>
    </row>
    <row r="87382" spans="1:1">
      <c r="A87382"/>
    </row>
    <row r="87383" spans="1:1">
      <c r="A87383"/>
    </row>
    <row r="87384" spans="1:1">
      <c r="A87384"/>
    </row>
    <row r="87385" spans="1:1">
      <c r="A87385"/>
    </row>
    <row r="87386" spans="1:1">
      <c r="A87386"/>
    </row>
    <row r="87387" spans="1:1">
      <c r="A87387"/>
    </row>
    <row r="87388" spans="1:1">
      <c r="A87388"/>
    </row>
    <row r="87389" spans="1:1">
      <c r="A87389"/>
    </row>
    <row r="87390" spans="1:1">
      <c r="A87390"/>
    </row>
    <row r="87391" spans="1:1">
      <c r="A87391"/>
    </row>
    <row r="87392" spans="1:1">
      <c r="A87392"/>
    </row>
    <row r="87393" spans="1:1">
      <c r="A87393"/>
    </row>
    <row r="87394" spans="1:1">
      <c r="A87394"/>
    </row>
    <row r="87395" spans="1:1">
      <c r="A87395"/>
    </row>
    <row r="87396" spans="1:1">
      <c r="A87396"/>
    </row>
    <row r="87397" spans="1:1">
      <c r="A87397"/>
    </row>
    <row r="87398" spans="1:1">
      <c r="A87398"/>
    </row>
    <row r="87399" spans="1:1">
      <c r="A87399"/>
    </row>
    <row r="87400" spans="1:1">
      <c r="A87400"/>
    </row>
    <row r="87401" spans="1:1">
      <c r="A87401"/>
    </row>
    <row r="87402" spans="1:1">
      <c r="A87402"/>
    </row>
    <row r="87403" spans="1:1">
      <c r="A87403"/>
    </row>
    <row r="87404" spans="1:1">
      <c r="A87404"/>
    </row>
    <row r="87405" spans="1:1">
      <c r="A87405"/>
    </row>
    <row r="87406" spans="1:1">
      <c r="A87406"/>
    </row>
    <row r="87407" spans="1:1">
      <c r="A87407"/>
    </row>
    <row r="87408" spans="1:1">
      <c r="A87408"/>
    </row>
    <row r="87409" spans="1:1">
      <c r="A87409"/>
    </row>
    <row r="87410" spans="1:1">
      <c r="A87410"/>
    </row>
    <row r="87411" spans="1:1">
      <c r="A87411"/>
    </row>
    <row r="87412" spans="1:1">
      <c r="A87412"/>
    </row>
    <row r="87413" spans="1:1">
      <c r="A87413"/>
    </row>
    <row r="87414" spans="1:1">
      <c r="A87414"/>
    </row>
    <row r="87415" spans="1:1">
      <c r="A87415"/>
    </row>
    <row r="87416" spans="1:1">
      <c r="A87416"/>
    </row>
    <row r="87417" spans="1:1">
      <c r="A87417"/>
    </row>
    <row r="87418" spans="1:1">
      <c r="A87418"/>
    </row>
    <row r="87419" spans="1:1">
      <c r="A87419"/>
    </row>
    <row r="87420" spans="1:1">
      <c r="A87420"/>
    </row>
    <row r="87421" spans="1:1">
      <c r="A87421"/>
    </row>
    <row r="87422" spans="1:1">
      <c r="A87422"/>
    </row>
    <row r="87423" spans="1:1">
      <c r="A87423"/>
    </row>
    <row r="87424" spans="1:1">
      <c r="A87424"/>
    </row>
    <row r="87425" spans="1:1">
      <c r="A87425"/>
    </row>
    <row r="87426" spans="1:1">
      <c r="A87426"/>
    </row>
    <row r="87427" spans="1:1">
      <c r="A87427"/>
    </row>
    <row r="87428" spans="1:1">
      <c r="A87428"/>
    </row>
    <row r="87429" spans="1:1">
      <c r="A87429"/>
    </row>
    <row r="87430" spans="1:1">
      <c r="A87430"/>
    </row>
    <row r="87431" spans="1:1">
      <c r="A87431"/>
    </row>
    <row r="87432" spans="1:1">
      <c r="A87432"/>
    </row>
    <row r="87433" spans="1:1">
      <c r="A87433"/>
    </row>
    <row r="87434" spans="1:1">
      <c r="A87434"/>
    </row>
    <row r="87435" spans="1:1">
      <c r="A87435"/>
    </row>
    <row r="87436" spans="1:1">
      <c r="A87436"/>
    </row>
    <row r="87437" spans="1:1">
      <c r="A87437"/>
    </row>
    <row r="87438" spans="1:1">
      <c r="A87438"/>
    </row>
    <row r="87439" spans="1:1">
      <c r="A87439"/>
    </row>
    <row r="87440" spans="1:1">
      <c r="A87440"/>
    </row>
    <row r="87441" spans="1:1">
      <c r="A87441"/>
    </row>
    <row r="87442" spans="1:1">
      <c r="A87442"/>
    </row>
    <row r="87443" spans="1:1">
      <c r="A87443"/>
    </row>
    <row r="87444" spans="1:1">
      <c r="A87444"/>
    </row>
    <row r="87445" spans="1:1">
      <c r="A87445"/>
    </row>
    <row r="87446" spans="1:1">
      <c r="A87446"/>
    </row>
    <row r="87447" spans="1:1">
      <c r="A87447"/>
    </row>
    <row r="87448" spans="1:1">
      <c r="A87448"/>
    </row>
    <row r="87449" spans="1:1">
      <c r="A87449"/>
    </row>
    <row r="87450" spans="1:1">
      <c r="A87450"/>
    </row>
    <row r="87451" spans="1:1">
      <c r="A87451"/>
    </row>
    <row r="87452" spans="1:1">
      <c r="A87452"/>
    </row>
    <row r="87453" spans="1:1">
      <c r="A87453"/>
    </row>
    <row r="87454" spans="1:1">
      <c r="A87454"/>
    </row>
    <row r="87455" spans="1:1">
      <c r="A87455"/>
    </row>
    <row r="87456" spans="1:1">
      <c r="A87456"/>
    </row>
    <row r="87457" spans="1:1">
      <c r="A87457"/>
    </row>
    <row r="87458" spans="1:1">
      <c r="A87458"/>
    </row>
    <row r="87459" spans="1:1">
      <c r="A87459"/>
    </row>
    <row r="87460" spans="1:1">
      <c r="A87460"/>
    </row>
    <row r="87461" spans="1:1">
      <c r="A87461"/>
    </row>
    <row r="87462" spans="1:1">
      <c r="A87462"/>
    </row>
    <row r="87463" spans="1:1">
      <c r="A87463"/>
    </row>
    <row r="87464" spans="1:1">
      <c r="A87464"/>
    </row>
    <row r="87465" spans="1:1">
      <c r="A87465"/>
    </row>
    <row r="87466" spans="1:1">
      <c r="A87466"/>
    </row>
    <row r="87467" spans="1:1">
      <c r="A87467"/>
    </row>
    <row r="87468" spans="1:1">
      <c r="A87468"/>
    </row>
    <row r="87469" spans="1:1">
      <c r="A87469"/>
    </row>
    <row r="87470" spans="1:1">
      <c r="A87470"/>
    </row>
    <row r="87471" spans="1:1">
      <c r="A87471"/>
    </row>
    <row r="87472" spans="1:1">
      <c r="A87472"/>
    </row>
    <row r="87473" spans="1:1">
      <c r="A87473"/>
    </row>
    <row r="87474" spans="1:1">
      <c r="A87474"/>
    </row>
    <row r="87475" spans="1:1">
      <c r="A87475"/>
    </row>
    <row r="87476" spans="1:1">
      <c r="A87476"/>
    </row>
    <row r="87477" spans="1:1">
      <c r="A87477"/>
    </row>
    <row r="87478" spans="1:1">
      <c r="A87478"/>
    </row>
    <row r="87479" spans="1:1">
      <c r="A87479"/>
    </row>
    <row r="87480" spans="1:1">
      <c r="A87480"/>
    </row>
    <row r="87481" spans="1:1">
      <c r="A87481"/>
    </row>
    <row r="87482" spans="1:1">
      <c r="A87482"/>
    </row>
    <row r="87483" spans="1:1">
      <c r="A87483"/>
    </row>
    <row r="87484" spans="1:1">
      <c r="A87484"/>
    </row>
    <row r="87485" spans="1:1">
      <c r="A87485"/>
    </row>
    <row r="87486" spans="1:1">
      <c r="A87486"/>
    </row>
    <row r="87487" spans="1:1">
      <c r="A87487"/>
    </row>
    <row r="87488" spans="1:1">
      <c r="A87488"/>
    </row>
    <row r="87489" spans="1:1">
      <c r="A87489"/>
    </row>
    <row r="87490" spans="1:1">
      <c r="A87490"/>
    </row>
    <row r="87491" spans="1:1">
      <c r="A87491"/>
    </row>
    <row r="87492" spans="1:1">
      <c r="A87492"/>
    </row>
    <row r="87493" spans="1:1">
      <c r="A87493"/>
    </row>
    <row r="87494" spans="1:1">
      <c r="A87494"/>
    </row>
    <row r="87495" spans="1:1">
      <c r="A87495"/>
    </row>
    <row r="87496" spans="1:1">
      <c r="A87496"/>
    </row>
    <row r="87497" spans="1:1">
      <c r="A87497"/>
    </row>
    <row r="87498" spans="1:1">
      <c r="A87498"/>
    </row>
    <row r="87499" spans="1:1">
      <c r="A87499"/>
    </row>
    <row r="87500" spans="1:1">
      <c r="A87500"/>
    </row>
    <row r="87501" spans="1:1">
      <c r="A87501"/>
    </row>
    <row r="87502" spans="1:1">
      <c r="A87502"/>
    </row>
    <row r="87503" spans="1:1">
      <c r="A87503"/>
    </row>
    <row r="87504" spans="1:1">
      <c r="A87504"/>
    </row>
    <row r="87505" spans="1:1">
      <c r="A87505"/>
    </row>
    <row r="87506" spans="1:1">
      <c r="A87506"/>
    </row>
    <row r="87507" spans="1:1">
      <c r="A87507"/>
    </row>
    <row r="87508" spans="1:1">
      <c r="A87508"/>
    </row>
    <row r="87509" spans="1:1">
      <c r="A87509"/>
    </row>
    <row r="87510" spans="1:1">
      <c r="A87510"/>
    </row>
    <row r="87511" spans="1:1">
      <c r="A87511"/>
    </row>
    <row r="87512" spans="1:1">
      <c r="A87512"/>
    </row>
    <row r="87513" spans="1:1">
      <c r="A87513"/>
    </row>
    <row r="87514" spans="1:1">
      <c r="A87514"/>
    </row>
    <row r="87515" spans="1:1">
      <c r="A87515"/>
    </row>
    <row r="87516" spans="1:1">
      <c r="A87516"/>
    </row>
    <row r="87517" spans="1:1">
      <c r="A87517"/>
    </row>
    <row r="87518" spans="1:1">
      <c r="A87518"/>
    </row>
    <row r="87519" spans="1:1">
      <c r="A87519"/>
    </row>
    <row r="87520" spans="1:1">
      <c r="A87520"/>
    </row>
    <row r="87521" spans="1:1">
      <c r="A87521"/>
    </row>
    <row r="87522" spans="1:1">
      <c r="A87522"/>
    </row>
    <row r="87523" spans="1:1">
      <c r="A87523"/>
    </row>
    <row r="87524" spans="1:1">
      <c r="A87524"/>
    </row>
    <row r="87525" spans="1:1">
      <c r="A87525"/>
    </row>
    <row r="87526" spans="1:1">
      <c r="A87526"/>
    </row>
    <row r="87527" spans="1:1">
      <c r="A87527"/>
    </row>
    <row r="87528" spans="1:1">
      <c r="A87528"/>
    </row>
    <row r="87529" spans="1:1">
      <c r="A87529"/>
    </row>
    <row r="87530" spans="1:1">
      <c r="A87530"/>
    </row>
    <row r="87531" spans="1:1">
      <c r="A87531"/>
    </row>
    <row r="87532" spans="1:1">
      <c r="A87532"/>
    </row>
    <row r="87533" spans="1:1">
      <c r="A87533"/>
    </row>
    <row r="87534" spans="1:1">
      <c r="A87534"/>
    </row>
    <row r="87535" spans="1:1">
      <c r="A87535"/>
    </row>
    <row r="87536" spans="1:1">
      <c r="A87536"/>
    </row>
    <row r="87537" spans="1:1">
      <c r="A87537"/>
    </row>
    <row r="87538" spans="1:1">
      <c r="A87538"/>
    </row>
    <row r="87539" spans="1:1">
      <c r="A87539"/>
    </row>
    <row r="87540" spans="1:1">
      <c r="A87540"/>
    </row>
    <row r="87541" spans="1:1">
      <c r="A87541"/>
    </row>
    <row r="87542" spans="1:1">
      <c r="A87542"/>
    </row>
    <row r="87543" spans="1:1">
      <c r="A87543"/>
    </row>
    <row r="87544" spans="1:1">
      <c r="A87544"/>
    </row>
    <row r="87545" spans="1:1">
      <c r="A87545"/>
    </row>
    <row r="87546" spans="1:1">
      <c r="A87546"/>
    </row>
    <row r="87547" spans="1:1">
      <c r="A87547"/>
    </row>
    <row r="87548" spans="1:1">
      <c r="A87548"/>
    </row>
    <row r="87549" spans="1:1">
      <c r="A87549"/>
    </row>
    <row r="87550" spans="1:1">
      <c r="A87550"/>
    </row>
    <row r="87551" spans="1:1">
      <c r="A87551"/>
    </row>
    <row r="87552" spans="1:1">
      <c r="A87552"/>
    </row>
    <row r="87553" spans="1:1">
      <c r="A87553"/>
    </row>
    <row r="87554" spans="1:1">
      <c r="A87554"/>
    </row>
    <row r="87555" spans="1:1">
      <c r="A87555"/>
    </row>
    <row r="87556" spans="1:1">
      <c r="A87556"/>
    </row>
    <row r="87557" spans="1:1">
      <c r="A87557"/>
    </row>
    <row r="87558" spans="1:1">
      <c r="A87558"/>
    </row>
    <row r="87559" spans="1:1">
      <c r="A87559"/>
    </row>
    <row r="87560" spans="1:1">
      <c r="A87560"/>
    </row>
    <row r="87561" spans="1:1">
      <c r="A87561"/>
    </row>
    <row r="87562" spans="1:1">
      <c r="A87562"/>
    </row>
    <row r="87563" spans="1:1">
      <c r="A87563"/>
    </row>
    <row r="87564" spans="1:1">
      <c r="A87564"/>
    </row>
    <row r="87565" spans="1:1">
      <c r="A87565"/>
    </row>
    <row r="87566" spans="1:1">
      <c r="A87566"/>
    </row>
    <row r="87567" spans="1:1">
      <c r="A87567"/>
    </row>
    <row r="87568" spans="1:1">
      <c r="A87568"/>
    </row>
    <row r="87569" spans="1:1">
      <c r="A87569"/>
    </row>
    <row r="87570" spans="1:1">
      <c r="A87570"/>
    </row>
    <row r="87571" spans="1:1">
      <c r="A87571"/>
    </row>
    <row r="87572" spans="1:1">
      <c r="A87572"/>
    </row>
    <row r="87573" spans="1:1">
      <c r="A87573"/>
    </row>
    <row r="87574" spans="1:1">
      <c r="A87574"/>
    </row>
    <row r="87575" spans="1:1">
      <c r="A87575"/>
    </row>
    <row r="87576" spans="1:1">
      <c r="A87576"/>
    </row>
    <row r="87577" spans="1:1">
      <c r="A87577"/>
    </row>
    <row r="87578" spans="1:1">
      <c r="A87578"/>
    </row>
    <row r="87579" spans="1:1">
      <c r="A87579"/>
    </row>
    <row r="87580" spans="1:1">
      <c r="A87580"/>
    </row>
    <row r="87581" spans="1:1">
      <c r="A87581"/>
    </row>
    <row r="87582" spans="1:1">
      <c r="A87582"/>
    </row>
    <row r="87583" spans="1:1">
      <c r="A87583"/>
    </row>
    <row r="87584" spans="1:1">
      <c r="A87584"/>
    </row>
    <row r="87585" spans="1:1">
      <c r="A87585"/>
    </row>
    <row r="87586" spans="1:1">
      <c r="A87586"/>
    </row>
    <row r="87587" spans="1:1">
      <c r="A87587"/>
    </row>
    <row r="87588" spans="1:1">
      <c r="A87588"/>
    </row>
    <row r="87589" spans="1:1">
      <c r="A87589"/>
    </row>
    <row r="87590" spans="1:1">
      <c r="A87590"/>
    </row>
    <row r="87591" spans="1:1">
      <c r="A87591"/>
    </row>
    <row r="87592" spans="1:1">
      <c r="A87592"/>
    </row>
    <row r="87593" spans="1:1">
      <c r="A87593"/>
    </row>
    <row r="87594" spans="1:1">
      <c r="A87594"/>
    </row>
    <row r="87595" spans="1:1">
      <c r="A87595"/>
    </row>
    <row r="87596" spans="1:1">
      <c r="A87596"/>
    </row>
    <row r="87597" spans="1:1">
      <c r="A87597"/>
    </row>
    <row r="87598" spans="1:1">
      <c r="A87598"/>
    </row>
    <row r="87599" spans="1:1">
      <c r="A87599"/>
    </row>
    <row r="87600" spans="1:1">
      <c r="A87600"/>
    </row>
    <row r="87601" spans="1:1">
      <c r="A87601"/>
    </row>
    <row r="87602" spans="1:1">
      <c r="A87602"/>
    </row>
    <row r="87603" spans="1:1">
      <c r="A87603"/>
    </row>
    <row r="87604" spans="1:1">
      <c r="A87604"/>
    </row>
    <row r="87605" spans="1:1">
      <c r="A87605"/>
    </row>
    <row r="87606" spans="1:1">
      <c r="A87606"/>
    </row>
    <row r="87607" spans="1:1">
      <c r="A87607"/>
    </row>
    <row r="87608" spans="1:1">
      <c r="A87608"/>
    </row>
    <row r="87609" spans="1:1">
      <c r="A87609"/>
    </row>
    <row r="87610" spans="1:1">
      <c r="A87610"/>
    </row>
    <row r="87611" spans="1:1">
      <c r="A87611"/>
    </row>
    <row r="87612" spans="1:1">
      <c r="A87612"/>
    </row>
    <row r="87613" spans="1:1">
      <c r="A87613"/>
    </row>
    <row r="87614" spans="1:1">
      <c r="A87614"/>
    </row>
    <row r="87615" spans="1:1">
      <c r="A87615"/>
    </row>
    <row r="87616" spans="1:1">
      <c r="A87616"/>
    </row>
    <row r="87617" spans="1:1">
      <c r="A87617"/>
    </row>
    <row r="87618" spans="1:1">
      <c r="A87618"/>
    </row>
    <row r="87619" spans="1:1">
      <c r="A87619"/>
    </row>
    <row r="87620" spans="1:1">
      <c r="A87620"/>
    </row>
    <row r="87621" spans="1:1">
      <c r="A87621"/>
    </row>
    <row r="87622" spans="1:1">
      <c r="A87622"/>
    </row>
    <row r="87623" spans="1:1">
      <c r="A87623"/>
    </row>
    <row r="87624" spans="1:1">
      <c r="A87624"/>
    </row>
    <row r="87625" spans="1:1">
      <c r="A87625"/>
    </row>
    <row r="87626" spans="1:1">
      <c r="A87626"/>
    </row>
    <row r="87627" spans="1:1">
      <c r="A87627"/>
    </row>
    <row r="87628" spans="1:1">
      <c r="A87628"/>
    </row>
    <row r="87629" spans="1:1">
      <c r="A87629"/>
    </row>
    <row r="87630" spans="1:1">
      <c r="A87630"/>
    </row>
    <row r="87631" spans="1:1">
      <c r="A87631"/>
    </row>
    <row r="87632" spans="1:1">
      <c r="A87632"/>
    </row>
    <row r="87633" spans="1:1">
      <c r="A87633"/>
    </row>
    <row r="87634" spans="1:1">
      <c r="A87634"/>
    </row>
    <row r="87635" spans="1:1">
      <c r="A87635"/>
    </row>
    <row r="87636" spans="1:1">
      <c r="A87636"/>
    </row>
    <row r="87637" spans="1:1">
      <c r="A87637"/>
    </row>
    <row r="87638" spans="1:1">
      <c r="A87638"/>
    </row>
    <row r="87639" spans="1:1">
      <c r="A87639"/>
    </row>
    <row r="87640" spans="1:1">
      <c r="A87640"/>
    </row>
    <row r="87641" spans="1:1">
      <c r="A87641"/>
    </row>
    <row r="87642" spans="1:1">
      <c r="A87642"/>
    </row>
    <row r="87643" spans="1:1">
      <c r="A87643"/>
    </row>
    <row r="87644" spans="1:1">
      <c r="A87644"/>
    </row>
    <row r="87645" spans="1:1">
      <c r="A87645"/>
    </row>
    <row r="87646" spans="1:1">
      <c r="A87646"/>
    </row>
    <row r="87647" spans="1:1">
      <c r="A87647"/>
    </row>
    <row r="87648" spans="1:1">
      <c r="A87648"/>
    </row>
    <row r="87649" spans="1:1">
      <c r="A87649"/>
    </row>
    <row r="87650" spans="1:1">
      <c r="A87650"/>
    </row>
    <row r="87651" spans="1:1">
      <c r="A87651"/>
    </row>
    <row r="87652" spans="1:1">
      <c r="A87652"/>
    </row>
    <row r="87653" spans="1:1">
      <c r="A87653"/>
    </row>
    <row r="87654" spans="1:1">
      <c r="A87654"/>
    </row>
    <row r="87655" spans="1:1">
      <c r="A87655"/>
    </row>
    <row r="87656" spans="1:1">
      <c r="A87656"/>
    </row>
    <row r="87657" spans="1:1">
      <c r="A87657"/>
    </row>
    <row r="87658" spans="1:1">
      <c r="A87658"/>
    </row>
    <row r="87659" spans="1:1">
      <c r="A87659"/>
    </row>
    <row r="87660" spans="1:1">
      <c r="A87660"/>
    </row>
    <row r="87661" spans="1:1">
      <c r="A87661"/>
    </row>
    <row r="87662" spans="1:1">
      <c r="A87662"/>
    </row>
    <row r="87663" spans="1:1">
      <c r="A87663"/>
    </row>
    <row r="87664" spans="1:1">
      <c r="A87664"/>
    </row>
    <row r="87665" spans="1:1">
      <c r="A87665"/>
    </row>
    <row r="87666" spans="1:1">
      <c r="A87666"/>
    </row>
    <row r="87667" spans="1:1">
      <c r="A87667"/>
    </row>
    <row r="87668" spans="1:1">
      <c r="A87668"/>
    </row>
    <row r="87669" spans="1:1">
      <c r="A87669"/>
    </row>
    <row r="87670" spans="1:1">
      <c r="A87670"/>
    </row>
    <row r="87671" spans="1:1">
      <c r="A87671"/>
    </row>
    <row r="87672" spans="1:1">
      <c r="A87672"/>
    </row>
    <row r="87673" spans="1:1">
      <c r="A87673"/>
    </row>
    <row r="87674" spans="1:1">
      <c r="A87674"/>
    </row>
    <row r="87675" spans="1:1">
      <c r="A87675"/>
    </row>
    <row r="87676" spans="1:1">
      <c r="A87676"/>
    </row>
    <row r="87677" spans="1:1">
      <c r="A87677"/>
    </row>
    <row r="87678" spans="1:1">
      <c r="A87678"/>
    </row>
    <row r="87679" spans="1:1">
      <c r="A87679"/>
    </row>
    <row r="87680" spans="1:1">
      <c r="A87680"/>
    </row>
    <row r="87681" spans="1:1">
      <c r="A87681"/>
    </row>
    <row r="87682" spans="1:1">
      <c r="A87682"/>
    </row>
    <row r="87683" spans="1:1">
      <c r="A87683"/>
    </row>
    <row r="87684" spans="1:1">
      <c r="A87684"/>
    </row>
    <row r="87685" spans="1:1">
      <c r="A87685"/>
    </row>
    <row r="87686" spans="1:1">
      <c r="A87686"/>
    </row>
    <row r="87687" spans="1:1">
      <c r="A87687"/>
    </row>
    <row r="87688" spans="1:1">
      <c r="A87688"/>
    </row>
    <row r="87689" spans="1:1">
      <c r="A87689"/>
    </row>
    <row r="87690" spans="1:1">
      <c r="A87690"/>
    </row>
    <row r="87691" spans="1:1">
      <c r="A87691"/>
    </row>
    <row r="87692" spans="1:1">
      <c r="A87692"/>
    </row>
    <row r="87693" spans="1:1">
      <c r="A87693"/>
    </row>
    <row r="87694" spans="1:1">
      <c r="A87694"/>
    </row>
    <row r="87695" spans="1:1">
      <c r="A87695"/>
    </row>
    <row r="87696" spans="1:1">
      <c r="A87696"/>
    </row>
    <row r="87697" spans="1:1">
      <c r="A87697"/>
    </row>
    <row r="87698" spans="1:1">
      <c r="A87698"/>
    </row>
    <row r="87699" spans="1:1">
      <c r="A87699"/>
    </row>
    <row r="87700" spans="1:1">
      <c r="A87700"/>
    </row>
    <row r="87701" spans="1:1">
      <c r="A87701"/>
    </row>
    <row r="87702" spans="1:1">
      <c r="A87702"/>
    </row>
    <row r="87703" spans="1:1">
      <c r="A87703"/>
    </row>
    <row r="87704" spans="1:1">
      <c r="A87704"/>
    </row>
    <row r="87705" spans="1:1">
      <c r="A87705"/>
    </row>
    <row r="87706" spans="1:1">
      <c r="A87706"/>
    </row>
    <row r="87707" spans="1:1">
      <c r="A87707"/>
    </row>
    <row r="87708" spans="1:1">
      <c r="A87708"/>
    </row>
    <row r="87709" spans="1:1">
      <c r="A87709"/>
    </row>
    <row r="87710" spans="1:1">
      <c r="A87710"/>
    </row>
    <row r="87711" spans="1:1">
      <c r="A87711"/>
    </row>
    <row r="87712" spans="1:1">
      <c r="A87712"/>
    </row>
    <row r="87713" spans="1:1">
      <c r="A87713"/>
    </row>
    <row r="87714" spans="1:1">
      <c r="A87714"/>
    </row>
    <row r="87715" spans="1:1">
      <c r="A87715"/>
    </row>
    <row r="87716" spans="1:1">
      <c r="A87716"/>
    </row>
    <row r="87717" spans="1:1">
      <c r="A87717"/>
    </row>
    <row r="87718" spans="1:1">
      <c r="A87718"/>
    </row>
    <row r="87719" spans="1:1">
      <c r="A87719"/>
    </row>
    <row r="87720" spans="1:1">
      <c r="A87720"/>
    </row>
    <row r="87721" spans="1:1">
      <c r="A87721"/>
    </row>
    <row r="87722" spans="1:1">
      <c r="A87722"/>
    </row>
    <row r="87723" spans="1:1">
      <c r="A87723"/>
    </row>
    <row r="87724" spans="1:1">
      <c r="A87724"/>
    </row>
    <row r="87725" spans="1:1">
      <c r="A87725"/>
    </row>
    <row r="87726" spans="1:1">
      <c r="A87726"/>
    </row>
    <row r="87727" spans="1:1">
      <c r="A87727"/>
    </row>
    <row r="87728" spans="1:1">
      <c r="A87728"/>
    </row>
    <row r="87729" spans="1:1">
      <c r="A87729"/>
    </row>
    <row r="87730" spans="1:1">
      <c r="A87730"/>
    </row>
    <row r="87731" spans="1:1">
      <c r="A87731"/>
    </row>
    <row r="87732" spans="1:1">
      <c r="A87732"/>
    </row>
    <row r="87733" spans="1:1">
      <c r="A87733"/>
    </row>
    <row r="87734" spans="1:1">
      <c r="A87734"/>
    </row>
    <row r="87735" spans="1:1">
      <c r="A87735"/>
    </row>
    <row r="87736" spans="1:1">
      <c r="A87736"/>
    </row>
    <row r="87737" spans="1:1">
      <c r="A87737"/>
    </row>
    <row r="87738" spans="1:1">
      <c r="A87738"/>
    </row>
    <row r="87739" spans="1:1">
      <c r="A87739"/>
    </row>
    <row r="87740" spans="1:1">
      <c r="A87740"/>
    </row>
    <row r="87741" spans="1:1">
      <c r="A87741"/>
    </row>
    <row r="87742" spans="1:1">
      <c r="A87742"/>
    </row>
    <row r="87743" spans="1:1">
      <c r="A87743"/>
    </row>
    <row r="87744" spans="1:1">
      <c r="A87744"/>
    </row>
    <row r="87745" spans="1:1">
      <c r="A87745"/>
    </row>
    <row r="87746" spans="1:1">
      <c r="A87746"/>
    </row>
    <row r="87747" spans="1:1">
      <c r="A87747"/>
    </row>
    <row r="87748" spans="1:1">
      <c r="A87748"/>
    </row>
    <row r="87749" spans="1:1">
      <c r="A87749"/>
    </row>
    <row r="87750" spans="1:1">
      <c r="A87750"/>
    </row>
    <row r="87751" spans="1:1">
      <c r="A87751"/>
    </row>
    <row r="87752" spans="1:1">
      <c r="A87752"/>
    </row>
    <row r="87753" spans="1:1">
      <c r="A87753"/>
    </row>
    <row r="87754" spans="1:1">
      <c r="A87754"/>
    </row>
    <row r="87755" spans="1:1">
      <c r="A87755"/>
    </row>
    <row r="87756" spans="1:1">
      <c r="A87756"/>
    </row>
    <row r="87757" spans="1:1">
      <c r="A87757"/>
    </row>
    <row r="87758" spans="1:1">
      <c r="A87758"/>
    </row>
    <row r="87759" spans="1:1">
      <c r="A87759"/>
    </row>
    <row r="87760" spans="1:1">
      <c r="A87760"/>
    </row>
    <row r="87761" spans="1:1">
      <c r="A87761"/>
    </row>
    <row r="87762" spans="1:1">
      <c r="A87762"/>
    </row>
    <row r="87763" spans="1:1">
      <c r="A87763"/>
    </row>
    <row r="87764" spans="1:1">
      <c r="A87764"/>
    </row>
    <row r="87765" spans="1:1">
      <c r="A87765"/>
    </row>
    <row r="87766" spans="1:1">
      <c r="A87766"/>
    </row>
    <row r="87767" spans="1:1">
      <c r="A87767"/>
    </row>
    <row r="87768" spans="1:1">
      <c r="A87768"/>
    </row>
    <row r="87769" spans="1:1">
      <c r="A87769"/>
    </row>
    <row r="87770" spans="1:1">
      <c r="A87770"/>
    </row>
    <row r="87771" spans="1:1">
      <c r="A87771"/>
    </row>
    <row r="87772" spans="1:1">
      <c r="A87772"/>
    </row>
    <row r="87773" spans="1:1">
      <c r="A87773"/>
    </row>
    <row r="87774" spans="1:1">
      <c r="A87774"/>
    </row>
    <row r="87775" spans="1:1">
      <c r="A87775"/>
    </row>
    <row r="87776" spans="1:1">
      <c r="A87776"/>
    </row>
    <row r="87777" spans="1:1">
      <c r="A87777"/>
    </row>
    <row r="87778" spans="1:1">
      <c r="A87778"/>
    </row>
    <row r="87779" spans="1:1">
      <c r="A87779"/>
    </row>
    <row r="87780" spans="1:1">
      <c r="A87780"/>
    </row>
    <row r="87781" spans="1:1">
      <c r="A87781"/>
    </row>
    <row r="87782" spans="1:1">
      <c r="A87782"/>
    </row>
    <row r="87783" spans="1:1">
      <c r="A87783"/>
    </row>
    <row r="87784" spans="1:1">
      <c r="A87784"/>
    </row>
    <row r="87785" spans="1:1">
      <c r="A87785"/>
    </row>
    <row r="87786" spans="1:1">
      <c r="A87786"/>
    </row>
    <row r="87787" spans="1:1">
      <c r="A87787"/>
    </row>
    <row r="87788" spans="1:1">
      <c r="A87788"/>
    </row>
    <row r="87789" spans="1:1">
      <c r="A87789"/>
    </row>
    <row r="87790" spans="1:1">
      <c r="A87790"/>
    </row>
    <row r="87791" spans="1:1">
      <c r="A87791"/>
    </row>
    <row r="87792" spans="1:1">
      <c r="A87792"/>
    </row>
    <row r="87793" spans="1:1">
      <c r="A87793"/>
    </row>
    <row r="87794" spans="1:1">
      <c r="A87794"/>
    </row>
    <row r="87795" spans="1:1">
      <c r="A87795"/>
    </row>
    <row r="87796" spans="1:1">
      <c r="A87796"/>
    </row>
    <row r="87797" spans="1:1">
      <c r="A87797"/>
    </row>
    <row r="87798" spans="1:1">
      <c r="A87798"/>
    </row>
    <row r="87799" spans="1:1">
      <c r="A87799"/>
    </row>
    <row r="87800" spans="1:1">
      <c r="A87800"/>
    </row>
    <row r="87801" spans="1:1">
      <c r="A87801"/>
    </row>
    <row r="87802" spans="1:1">
      <c r="A87802"/>
    </row>
    <row r="87803" spans="1:1">
      <c r="A87803"/>
    </row>
    <row r="87804" spans="1:1">
      <c r="A87804"/>
    </row>
    <row r="87805" spans="1:1">
      <c r="A87805"/>
    </row>
    <row r="87806" spans="1:1">
      <c r="A87806"/>
    </row>
    <row r="87807" spans="1:1">
      <c r="A87807"/>
    </row>
    <row r="87808" spans="1:1">
      <c r="A87808"/>
    </row>
    <row r="87809" spans="1:1">
      <c r="A87809"/>
    </row>
    <row r="87810" spans="1:1">
      <c r="A87810"/>
    </row>
    <row r="87811" spans="1:1">
      <c r="A87811"/>
    </row>
    <row r="87812" spans="1:1">
      <c r="A87812"/>
    </row>
    <row r="87813" spans="1:1">
      <c r="A87813"/>
    </row>
    <row r="87814" spans="1:1">
      <c r="A87814"/>
    </row>
    <row r="87815" spans="1:1">
      <c r="A87815"/>
    </row>
    <row r="87816" spans="1:1">
      <c r="A87816"/>
    </row>
    <row r="87817" spans="1:1">
      <c r="A87817"/>
    </row>
    <row r="87818" spans="1:1">
      <c r="A87818"/>
    </row>
    <row r="87819" spans="1:1">
      <c r="A87819"/>
    </row>
    <row r="87820" spans="1:1">
      <c r="A87820"/>
    </row>
    <row r="87821" spans="1:1">
      <c r="A87821"/>
    </row>
    <row r="87822" spans="1:1">
      <c r="A87822"/>
    </row>
    <row r="87823" spans="1:1">
      <c r="A87823"/>
    </row>
    <row r="87824" spans="1:1">
      <c r="A87824"/>
    </row>
    <row r="87825" spans="1:1">
      <c r="A87825"/>
    </row>
    <row r="87826" spans="1:1">
      <c r="A87826"/>
    </row>
    <row r="87827" spans="1:1">
      <c r="A87827"/>
    </row>
    <row r="87828" spans="1:1">
      <c r="A87828"/>
    </row>
    <row r="87829" spans="1:1">
      <c r="A87829"/>
    </row>
    <row r="87830" spans="1:1">
      <c r="A87830"/>
    </row>
    <row r="87831" spans="1:1">
      <c r="A87831"/>
    </row>
    <row r="87832" spans="1:1">
      <c r="A87832"/>
    </row>
    <row r="87833" spans="1:1">
      <c r="A87833"/>
    </row>
    <row r="87834" spans="1:1">
      <c r="A87834"/>
    </row>
    <row r="87835" spans="1:1">
      <c r="A87835"/>
    </row>
    <row r="87836" spans="1:1">
      <c r="A87836"/>
    </row>
    <row r="87837" spans="1:1">
      <c r="A87837"/>
    </row>
    <row r="87838" spans="1:1">
      <c r="A87838"/>
    </row>
    <row r="87839" spans="1:1">
      <c r="A87839"/>
    </row>
    <row r="87840" spans="1:1">
      <c r="A87840"/>
    </row>
    <row r="87841" spans="1:1">
      <c r="A87841"/>
    </row>
    <row r="87842" spans="1:1">
      <c r="A87842"/>
    </row>
    <row r="87843" spans="1:1">
      <c r="A87843"/>
    </row>
    <row r="87844" spans="1:1">
      <c r="A87844"/>
    </row>
    <row r="87845" spans="1:1">
      <c r="A87845"/>
    </row>
    <row r="87846" spans="1:1">
      <c r="A87846"/>
    </row>
    <row r="87847" spans="1:1">
      <c r="A87847"/>
    </row>
    <row r="87848" spans="1:1">
      <c r="A87848"/>
    </row>
    <row r="87849" spans="1:1">
      <c r="A87849"/>
    </row>
    <row r="87850" spans="1:1">
      <c r="A87850"/>
    </row>
    <row r="87851" spans="1:1">
      <c r="A87851"/>
    </row>
    <row r="87852" spans="1:1">
      <c r="A87852"/>
    </row>
    <row r="87853" spans="1:1">
      <c r="A87853"/>
    </row>
    <row r="87854" spans="1:1">
      <c r="A87854"/>
    </row>
    <row r="87855" spans="1:1">
      <c r="A87855"/>
    </row>
    <row r="87856" spans="1:1">
      <c r="A87856"/>
    </row>
    <row r="87857" spans="1:1">
      <c r="A87857"/>
    </row>
    <row r="87858" spans="1:1">
      <c r="A87858"/>
    </row>
    <row r="87859" spans="1:1">
      <c r="A87859"/>
    </row>
    <row r="87860" spans="1:1">
      <c r="A87860"/>
    </row>
    <row r="87861" spans="1:1">
      <c r="A87861"/>
    </row>
    <row r="87862" spans="1:1">
      <c r="A87862"/>
    </row>
    <row r="87863" spans="1:1">
      <c r="A87863"/>
    </row>
    <row r="87864" spans="1:1">
      <c r="A87864"/>
    </row>
    <row r="87865" spans="1:1">
      <c r="A87865"/>
    </row>
    <row r="87866" spans="1:1">
      <c r="A87866"/>
    </row>
    <row r="87867" spans="1:1">
      <c r="A87867"/>
    </row>
    <row r="87868" spans="1:1">
      <c r="A87868"/>
    </row>
    <row r="87869" spans="1:1">
      <c r="A87869"/>
    </row>
    <row r="87870" spans="1:1">
      <c r="A87870"/>
    </row>
    <row r="87871" spans="1:1">
      <c r="A87871"/>
    </row>
    <row r="87872" spans="1:1">
      <c r="A87872"/>
    </row>
    <row r="87873" spans="1:1">
      <c r="A87873"/>
    </row>
    <row r="87874" spans="1:1">
      <c r="A87874"/>
    </row>
    <row r="87875" spans="1:1">
      <c r="A87875"/>
    </row>
    <row r="87876" spans="1:1">
      <c r="A87876"/>
    </row>
    <row r="87877" spans="1:1">
      <c r="A87877"/>
    </row>
    <row r="87878" spans="1:1">
      <c r="A87878"/>
    </row>
    <row r="87879" spans="1:1">
      <c r="A87879"/>
    </row>
    <row r="87880" spans="1:1">
      <c r="A87880"/>
    </row>
    <row r="87881" spans="1:1">
      <c r="A87881"/>
    </row>
    <row r="87882" spans="1:1">
      <c r="A87882"/>
    </row>
    <row r="87883" spans="1:1">
      <c r="A87883"/>
    </row>
    <row r="87884" spans="1:1">
      <c r="A87884"/>
    </row>
    <row r="87885" spans="1:1">
      <c r="A87885"/>
    </row>
    <row r="87886" spans="1:1">
      <c r="A87886"/>
    </row>
    <row r="87887" spans="1:1">
      <c r="A87887"/>
    </row>
    <row r="87888" spans="1:1">
      <c r="A87888"/>
    </row>
    <row r="87889" spans="1:1">
      <c r="A87889"/>
    </row>
    <row r="87890" spans="1:1">
      <c r="A87890"/>
    </row>
    <row r="87891" spans="1:1">
      <c r="A87891"/>
    </row>
    <row r="87892" spans="1:1">
      <c r="A87892"/>
    </row>
    <row r="87893" spans="1:1">
      <c r="A87893"/>
    </row>
    <row r="87894" spans="1:1">
      <c r="A87894"/>
    </row>
    <row r="87895" spans="1:1">
      <c r="A87895"/>
    </row>
    <row r="87896" spans="1:1">
      <c r="A87896"/>
    </row>
    <row r="87897" spans="1:1">
      <c r="A87897"/>
    </row>
    <row r="87898" spans="1:1">
      <c r="A87898"/>
    </row>
    <row r="87899" spans="1:1">
      <c r="A87899"/>
    </row>
    <row r="87900" spans="1:1">
      <c r="A87900"/>
    </row>
    <row r="87901" spans="1:1">
      <c r="A87901"/>
    </row>
    <row r="87902" spans="1:1">
      <c r="A87902"/>
    </row>
    <row r="87903" spans="1:1">
      <c r="A87903"/>
    </row>
    <row r="87904" spans="1:1">
      <c r="A87904"/>
    </row>
    <row r="87905" spans="1:1">
      <c r="A87905"/>
    </row>
    <row r="87906" spans="1:1">
      <c r="A87906"/>
    </row>
    <row r="87907" spans="1:1">
      <c r="A87907"/>
    </row>
    <row r="87908" spans="1:1">
      <c r="A87908"/>
    </row>
    <row r="87909" spans="1:1">
      <c r="A87909"/>
    </row>
    <row r="87910" spans="1:1">
      <c r="A87910"/>
    </row>
    <row r="87911" spans="1:1">
      <c r="A87911"/>
    </row>
    <row r="87912" spans="1:1">
      <c r="A87912"/>
    </row>
    <row r="87913" spans="1:1">
      <c r="A87913"/>
    </row>
    <row r="87914" spans="1:1">
      <c r="A87914"/>
    </row>
    <row r="87915" spans="1:1">
      <c r="A87915"/>
    </row>
    <row r="87916" spans="1:1">
      <c r="A87916"/>
    </row>
    <row r="87917" spans="1:1">
      <c r="A87917"/>
    </row>
    <row r="87918" spans="1:1">
      <c r="A87918"/>
    </row>
    <row r="87919" spans="1:1">
      <c r="A87919"/>
    </row>
    <row r="87920" spans="1:1">
      <c r="A87920"/>
    </row>
    <row r="87921" spans="1:1">
      <c r="A87921"/>
    </row>
    <row r="87922" spans="1:1">
      <c r="A87922"/>
    </row>
    <row r="87923" spans="1:1">
      <c r="A87923"/>
    </row>
    <row r="87924" spans="1:1">
      <c r="A87924"/>
    </row>
    <row r="87925" spans="1:1">
      <c r="A87925"/>
    </row>
    <row r="87926" spans="1:1">
      <c r="A87926"/>
    </row>
    <row r="87927" spans="1:1">
      <c r="A87927"/>
    </row>
    <row r="87928" spans="1:1">
      <c r="A87928"/>
    </row>
    <row r="87929" spans="1:1">
      <c r="A87929"/>
    </row>
    <row r="87930" spans="1:1">
      <c r="A87930"/>
    </row>
    <row r="87931" spans="1:1">
      <c r="A87931"/>
    </row>
    <row r="87932" spans="1:1">
      <c r="A87932"/>
    </row>
    <row r="87933" spans="1:1">
      <c r="A87933"/>
    </row>
    <row r="87934" spans="1:1">
      <c r="A87934"/>
    </row>
    <row r="87935" spans="1:1">
      <c r="A87935"/>
    </row>
    <row r="87936" spans="1:1">
      <c r="A87936"/>
    </row>
    <row r="87937" spans="1:1">
      <c r="A87937"/>
    </row>
    <row r="87938" spans="1:1">
      <c r="A87938"/>
    </row>
    <row r="87939" spans="1:1">
      <c r="A87939"/>
    </row>
    <row r="87940" spans="1:1">
      <c r="A87940"/>
    </row>
    <row r="87941" spans="1:1">
      <c r="A87941"/>
    </row>
    <row r="87942" spans="1:1">
      <c r="A87942"/>
    </row>
    <row r="87943" spans="1:1">
      <c r="A87943"/>
    </row>
    <row r="87944" spans="1:1">
      <c r="A87944"/>
    </row>
    <row r="87945" spans="1:1">
      <c r="A87945"/>
    </row>
    <row r="87946" spans="1:1">
      <c r="A87946"/>
    </row>
    <row r="87947" spans="1:1">
      <c r="A87947"/>
    </row>
    <row r="87948" spans="1:1">
      <c r="A87948"/>
    </row>
    <row r="87949" spans="1:1">
      <c r="A87949"/>
    </row>
    <row r="87950" spans="1:1">
      <c r="A87950"/>
    </row>
    <row r="87951" spans="1:1">
      <c r="A87951"/>
    </row>
    <row r="87952" spans="1:1">
      <c r="A87952"/>
    </row>
    <row r="87953" spans="1:1">
      <c r="A87953"/>
    </row>
    <row r="87954" spans="1:1">
      <c r="A87954"/>
    </row>
    <row r="87955" spans="1:1">
      <c r="A87955"/>
    </row>
    <row r="87956" spans="1:1">
      <c r="A87956"/>
    </row>
    <row r="87957" spans="1:1">
      <c r="A87957"/>
    </row>
    <row r="87958" spans="1:1">
      <c r="A87958"/>
    </row>
    <row r="87959" spans="1:1">
      <c r="A87959"/>
    </row>
    <row r="87960" spans="1:1">
      <c r="A87960"/>
    </row>
    <row r="87961" spans="1:1">
      <c r="A87961"/>
    </row>
    <row r="87962" spans="1:1">
      <c r="A87962"/>
    </row>
    <row r="87963" spans="1:1">
      <c r="A87963"/>
    </row>
    <row r="87964" spans="1:1">
      <c r="A87964"/>
    </row>
    <row r="87965" spans="1:1">
      <c r="A87965"/>
    </row>
    <row r="87966" spans="1:1">
      <c r="A87966"/>
    </row>
    <row r="87967" spans="1:1">
      <c r="A87967"/>
    </row>
    <row r="87968" spans="1:1">
      <c r="A87968"/>
    </row>
    <row r="87969" spans="1:1">
      <c r="A87969"/>
    </row>
    <row r="87970" spans="1:1">
      <c r="A87970"/>
    </row>
    <row r="87971" spans="1:1">
      <c r="A87971"/>
    </row>
    <row r="87972" spans="1:1">
      <c r="A87972"/>
    </row>
    <row r="87973" spans="1:1">
      <c r="A87973"/>
    </row>
    <row r="87974" spans="1:1">
      <c r="A87974"/>
    </row>
    <row r="87975" spans="1:1">
      <c r="A87975"/>
    </row>
    <row r="87976" spans="1:1">
      <c r="A87976"/>
    </row>
    <row r="87977" spans="1:1">
      <c r="A87977"/>
    </row>
    <row r="87978" spans="1:1">
      <c r="A87978"/>
    </row>
    <row r="87979" spans="1:1">
      <c r="A87979"/>
    </row>
    <row r="87980" spans="1:1">
      <c r="A87980"/>
    </row>
    <row r="87981" spans="1:1">
      <c r="A87981"/>
    </row>
    <row r="87982" spans="1:1">
      <c r="A87982"/>
    </row>
    <row r="87983" spans="1:1">
      <c r="A87983"/>
    </row>
    <row r="87984" spans="1:1">
      <c r="A87984"/>
    </row>
    <row r="87985" spans="1:1">
      <c r="A87985"/>
    </row>
    <row r="87986" spans="1:1">
      <c r="A87986"/>
    </row>
    <row r="87987" spans="1:1">
      <c r="A87987"/>
    </row>
    <row r="87988" spans="1:1">
      <c r="A87988"/>
    </row>
    <row r="87989" spans="1:1">
      <c r="A87989"/>
    </row>
    <row r="87990" spans="1:1">
      <c r="A87990"/>
    </row>
    <row r="87991" spans="1:1">
      <c r="A87991"/>
    </row>
    <row r="87992" spans="1:1">
      <c r="A87992"/>
    </row>
    <row r="87993" spans="1:1">
      <c r="A87993"/>
    </row>
    <row r="87994" spans="1:1">
      <c r="A87994"/>
    </row>
    <row r="87995" spans="1:1">
      <c r="A87995"/>
    </row>
    <row r="87996" spans="1:1">
      <c r="A87996"/>
    </row>
    <row r="87997" spans="1:1">
      <c r="A87997"/>
    </row>
    <row r="87998" spans="1:1">
      <c r="A87998"/>
    </row>
    <row r="87999" spans="1:1">
      <c r="A87999"/>
    </row>
    <row r="88000" spans="1:1">
      <c r="A88000"/>
    </row>
    <row r="88001" spans="1:1">
      <c r="A88001"/>
    </row>
    <row r="88002" spans="1:1">
      <c r="A88002"/>
    </row>
    <row r="88003" spans="1:1">
      <c r="A88003"/>
    </row>
    <row r="88004" spans="1:1">
      <c r="A88004"/>
    </row>
    <row r="88005" spans="1:1">
      <c r="A88005"/>
    </row>
    <row r="88006" spans="1:1">
      <c r="A88006"/>
    </row>
    <row r="88007" spans="1:1">
      <c r="A88007"/>
    </row>
    <row r="88008" spans="1:1">
      <c r="A88008"/>
    </row>
    <row r="88009" spans="1:1">
      <c r="A88009"/>
    </row>
    <row r="88010" spans="1:1">
      <c r="A88010"/>
    </row>
    <row r="88011" spans="1:1">
      <c r="A88011"/>
    </row>
    <row r="88012" spans="1:1">
      <c r="A88012"/>
    </row>
    <row r="88013" spans="1:1">
      <c r="A88013"/>
    </row>
    <row r="88014" spans="1:1">
      <c r="A88014"/>
    </row>
    <row r="88015" spans="1:1">
      <c r="A88015"/>
    </row>
    <row r="88016" spans="1:1">
      <c r="A88016"/>
    </row>
    <row r="88017" spans="1:1">
      <c r="A88017"/>
    </row>
    <row r="88018" spans="1:1">
      <c r="A88018"/>
    </row>
    <row r="88019" spans="1:1">
      <c r="A88019"/>
    </row>
    <row r="88020" spans="1:1">
      <c r="A88020"/>
    </row>
    <row r="88021" spans="1:1">
      <c r="A88021"/>
    </row>
    <row r="88022" spans="1:1">
      <c r="A88022"/>
    </row>
    <row r="88023" spans="1:1">
      <c r="A88023"/>
    </row>
    <row r="88024" spans="1:1">
      <c r="A88024"/>
    </row>
    <row r="88025" spans="1:1">
      <c r="A88025"/>
    </row>
    <row r="88026" spans="1:1">
      <c r="A88026"/>
    </row>
    <row r="88027" spans="1:1">
      <c r="A88027"/>
    </row>
    <row r="88028" spans="1:1">
      <c r="A88028"/>
    </row>
    <row r="88029" spans="1:1">
      <c r="A88029"/>
    </row>
    <row r="88030" spans="1:1">
      <c r="A88030"/>
    </row>
    <row r="88031" spans="1:1">
      <c r="A88031"/>
    </row>
    <row r="88032" spans="1:1">
      <c r="A88032"/>
    </row>
    <row r="88033" spans="1:1">
      <c r="A88033"/>
    </row>
    <row r="88034" spans="1:1">
      <c r="A88034"/>
    </row>
    <row r="88035" spans="1:1">
      <c r="A88035"/>
    </row>
    <row r="88036" spans="1:1">
      <c r="A88036"/>
    </row>
    <row r="88037" spans="1:1">
      <c r="A88037"/>
    </row>
    <row r="88038" spans="1:1">
      <c r="A88038"/>
    </row>
    <row r="88039" spans="1:1">
      <c r="A88039"/>
    </row>
    <row r="88040" spans="1:1">
      <c r="A88040"/>
    </row>
    <row r="88041" spans="1:1">
      <c r="A88041"/>
    </row>
    <row r="88042" spans="1:1">
      <c r="A88042"/>
    </row>
    <row r="88043" spans="1:1">
      <c r="A88043"/>
    </row>
    <row r="88044" spans="1:1">
      <c r="A88044"/>
    </row>
    <row r="88045" spans="1:1">
      <c r="A88045"/>
    </row>
    <row r="88046" spans="1:1">
      <c r="A88046"/>
    </row>
    <row r="88047" spans="1:1">
      <c r="A88047"/>
    </row>
    <row r="88048" spans="1:1">
      <c r="A88048"/>
    </row>
    <row r="88049" spans="1:1">
      <c r="A88049"/>
    </row>
    <row r="88050" spans="1:1">
      <c r="A88050"/>
    </row>
    <row r="88051" spans="1:1">
      <c r="A88051"/>
    </row>
    <row r="88052" spans="1:1">
      <c r="A88052"/>
    </row>
    <row r="88053" spans="1:1">
      <c r="A88053"/>
    </row>
    <row r="88054" spans="1:1">
      <c r="A88054"/>
    </row>
    <row r="88055" spans="1:1">
      <c r="A88055"/>
    </row>
    <row r="88056" spans="1:1">
      <c r="A88056"/>
    </row>
    <row r="88057" spans="1:1">
      <c r="A88057"/>
    </row>
    <row r="88058" spans="1:1">
      <c r="A88058"/>
    </row>
    <row r="88059" spans="1:1">
      <c r="A88059"/>
    </row>
    <row r="88060" spans="1:1">
      <c r="A88060"/>
    </row>
    <row r="88061" spans="1:1">
      <c r="A88061"/>
    </row>
    <row r="88062" spans="1:1">
      <c r="A88062"/>
    </row>
    <row r="88063" spans="1:1">
      <c r="A88063"/>
    </row>
    <row r="88064" spans="1:1">
      <c r="A88064"/>
    </row>
    <row r="88065" spans="1:1">
      <c r="A88065"/>
    </row>
    <row r="88066" spans="1:1">
      <c r="A88066"/>
    </row>
    <row r="88067" spans="1:1">
      <c r="A88067"/>
    </row>
    <row r="88068" spans="1:1">
      <c r="A88068"/>
    </row>
    <row r="88069" spans="1:1">
      <c r="A88069"/>
    </row>
    <row r="88070" spans="1:1">
      <c r="A88070"/>
    </row>
    <row r="88071" spans="1:1">
      <c r="A88071"/>
    </row>
    <row r="88072" spans="1:1">
      <c r="A88072"/>
    </row>
    <row r="88073" spans="1:1">
      <c r="A88073"/>
    </row>
    <row r="88074" spans="1:1">
      <c r="A88074"/>
    </row>
    <row r="88075" spans="1:1">
      <c r="A88075"/>
    </row>
    <row r="88076" spans="1:1">
      <c r="A88076"/>
    </row>
    <row r="88077" spans="1:1">
      <c r="A88077"/>
    </row>
    <row r="88078" spans="1:1">
      <c r="A88078"/>
    </row>
    <row r="88079" spans="1:1">
      <c r="A88079"/>
    </row>
    <row r="88080" spans="1:1">
      <c r="A88080"/>
    </row>
    <row r="88081" spans="1:1">
      <c r="A88081"/>
    </row>
    <row r="88082" spans="1:1">
      <c r="A88082"/>
    </row>
    <row r="88083" spans="1:1">
      <c r="A88083"/>
    </row>
    <row r="88084" spans="1:1">
      <c r="A88084"/>
    </row>
    <row r="88085" spans="1:1">
      <c r="A88085"/>
    </row>
    <row r="88086" spans="1:1">
      <c r="A88086"/>
    </row>
    <row r="88087" spans="1:1">
      <c r="A88087"/>
    </row>
    <row r="88088" spans="1:1">
      <c r="A88088"/>
    </row>
    <row r="88089" spans="1:1">
      <c r="A88089"/>
    </row>
    <row r="88090" spans="1:1">
      <c r="A88090"/>
    </row>
    <row r="88091" spans="1:1">
      <c r="A88091"/>
    </row>
    <row r="88092" spans="1:1">
      <c r="A88092"/>
    </row>
    <row r="88093" spans="1:1">
      <c r="A88093"/>
    </row>
    <row r="88094" spans="1:1">
      <c r="A88094"/>
    </row>
    <row r="88095" spans="1:1">
      <c r="A88095"/>
    </row>
    <row r="88096" spans="1:1">
      <c r="A88096"/>
    </row>
    <row r="88097" spans="1:1">
      <c r="A88097"/>
    </row>
    <row r="88098" spans="1:1">
      <c r="A88098"/>
    </row>
    <row r="88099" spans="1:1">
      <c r="A88099"/>
    </row>
    <row r="88100" spans="1:1">
      <c r="A88100"/>
    </row>
    <row r="88101" spans="1:1">
      <c r="A88101"/>
    </row>
    <row r="88102" spans="1:1">
      <c r="A88102"/>
    </row>
    <row r="88103" spans="1:1">
      <c r="A88103"/>
    </row>
    <row r="88104" spans="1:1">
      <c r="A88104"/>
    </row>
    <row r="88105" spans="1:1">
      <c r="A88105"/>
    </row>
    <row r="88106" spans="1:1">
      <c r="A88106"/>
    </row>
    <row r="88107" spans="1:1">
      <c r="A88107"/>
    </row>
    <row r="88108" spans="1:1">
      <c r="A88108"/>
    </row>
    <row r="88109" spans="1:1">
      <c r="A88109"/>
    </row>
    <row r="88110" spans="1:1">
      <c r="A88110"/>
    </row>
    <row r="88111" spans="1:1">
      <c r="A88111"/>
    </row>
    <row r="88112" spans="1:1">
      <c r="A88112"/>
    </row>
    <row r="88113" spans="1:1">
      <c r="A88113"/>
    </row>
    <row r="88114" spans="1:1">
      <c r="A88114"/>
    </row>
    <row r="88115" spans="1:1">
      <c r="A88115"/>
    </row>
    <row r="88116" spans="1:1">
      <c r="A88116"/>
    </row>
    <row r="88117" spans="1:1">
      <c r="A88117"/>
    </row>
    <row r="88118" spans="1:1">
      <c r="A88118"/>
    </row>
    <row r="88119" spans="1:1">
      <c r="A88119"/>
    </row>
    <row r="88120" spans="1:1">
      <c r="A88120"/>
    </row>
    <row r="88121" spans="1:1">
      <c r="A88121"/>
    </row>
    <row r="88122" spans="1:1">
      <c r="A88122"/>
    </row>
    <row r="88123" spans="1:1">
      <c r="A88123"/>
    </row>
    <row r="88124" spans="1:1">
      <c r="A88124"/>
    </row>
    <row r="88125" spans="1:1">
      <c r="A88125"/>
    </row>
    <row r="88126" spans="1:1">
      <c r="A88126"/>
    </row>
    <row r="88127" spans="1:1">
      <c r="A88127"/>
    </row>
    <row r="88128" spans="1:1">
      <c r="A88128"/>
    </row>
    <row r="88129" spans="1:1">
      <c r="A88129"/>
    </row>
    <row r="88130" spans="1:1">
      <c r="A88130"/>
    </row>
    <row r="88131" spans="1:1">
      <c r="A88131"/>
    </row>
    <row r="88132" spans="1:1">
      <c r="A88132"/>
    </row>
    <row r="88133" spans="1:1">
      <c r="A88133"/>
    </row>
    <row r="88134" spans="1:1">
      <c r="A88134"/>
    </row>
    <row r="88135" spans="1:1">
      <c r="A88135"/>
    </row>
    <row r="88136" spans="1:1">
      <c r="A88136"/>
    </row>
    <row r="88137" spans="1:1">
      <c r="A88137"/>
    </row>
    <row r="88138" spans="1:1">
      <c r="A88138"/>
    </row>
    <row r="88139" spans="1:1">
      <c r="A88139"/>
    </row>
    <row r="88140" spans="1:1">
      <c r="A88140"/>
    </row>
    <row r="88141" spans="1:1">
      <c r="A88141"/>
    </row>
    <row r="88142" spans="1:1">
      <c r="A88142"/>
    </row>
    <row r="88143" spans="1:1">
      <c r="A88143"/>
    </row>
    <row r="88144" spans="1:1">
      <c r="A88144"/>
    </row>
    <row r="88145" spans="1:1">
      <c r="A88145"/>
    </row>
    <row r="88146" spans="1:1">
      <c r="A88146"/>
    </row>
    <row r="88147" spans="1:1">
      <c r="A88147"/>
    </row>
    <row r="88148" spans="1:1">
      <c r="A88148"/>
    </row>
    <row r="88149" spans="1:1">
      <c r="A88149"/>
    </row>
    <row r="88150" spans="1:1">
      <c r="A88150"/>
    </row>
    <row r="88151" spans="1:1">
      <c r="A88151"/>
    </row>
    <row r="88152" spans="1:1">
      <c r="A88152"/>
    </row>
    <row r="88153" spans="1:1">
      <c r="A88153"/>
    </row>
    <row r="88154" spans="1:1">
      <c r="A88154"/>
    </row>
    <row r="88155" spans="1:1">
      <c r="A88155"/>
    </row>
    <row r="88156" spans="1:1">
      <c r="A88156"/>
    </row>
    <row r="88157" spans="1:1">
      <c r="A88157"/>
    </row>
    <row r="88158" spans="1:1">
      <c r="A88158"/>
    </row>
    <row r="88159" spans="1:1">
      <c r="A88159"/>
    </row>
    <row r="88160" spans="1:1">
      <c r="A88160"/>
    </row>
    <row r="88161" spans="1:1">
      <c r="A88161"/>
    </row>
    <row r="88162" spans="1:1">
      <c r="A88162"/>
    </row>
    <row r="88163" spans="1:1">
      <c r="A88163"/>
    </row>
    <row r="88164" spans="1:1">
      <c r="A88164"/>
    </row>
    <row r="88165" spans="1:1">
      <c r="A88165"/>
    </row>
    <row r="88166" spans="1:1">
      <c r="A88166"/>
    </row>
    <row r="88167" spans="1:1">
      <c r="A88167"/>
    </row>
    <row r="88168" spans="1:1">
      <c r="A88168"/>
    </row>
    <row r="88169" spans="1:1">
      <c r="A88169"/>
    </row>
    <row r="88170" spans="1:1">
      <c r="A88170"/>
    </row>
    <row r="88171" spans="1:1">
      <c r="A88171"/>
    </row>
    <row r="88172" spans="1:1">
      <c r="A88172"/>
    </row>
    <row r="88173" spans="1:1">
      <c r="A88173"/>
    </row>
    <row r="88174" spans="1:1">
      <c r="A88174"/>
    </row>
    <row r="88175" spans="1:1">
      <c r="A88175"/>
    </row>
    <row r="88176" spans="1:1">
      <c r="A88176"/>
    </row>
    <row r="88177" spans="1:1">
      <c r="A88177"/>
    </row>
    <row r="88178" spans="1:1">
      <c r="A88178"/>
    </row>
    <row r="88179" spans="1:1">
      <c r="A88179"/>
    </row>
    <row r="88180" spans="1:1">
      <c r="A88180"/>
    </row>
    <row r="88181" spans="1:1">
      <c r="A88181"/>
    </row>
    <row r="88182" spans="1:1">
      <c r="A88182"/>
    </row>
    <row r="88183" spans="1:1">
      <c r="A88183"/>
    </row>
    <row r="88184" spans="1:1">
      <c r="A88184"/>
    </row>
    <row r="88185" spans="1:1">
      <c r="A88185"/>
    </row>
    <row r="88186" spans="1:1">
      <c r="A88186"/>
    </row>
    <row r="88187" spans="1:1">
      <c r="A88187"/>
    </row>
    <row r="88188" spans="1:1">
      <c r="A88188"/>
    </row>
    <row r="88189" spans="1:1">
      <c r="A88189"/>
    </row>
    <row r="88190" spans="1:1">
      <c r="A88190"/>
    </row>
    <row r="88191" spans="1:1">
      <c r="A88191"/>
    </row>
    <row r="88192" spans="1:1">
      <c r="A88192"/>
    </row>
    <row r="88193" spans="1:1">
      <c r="A88193"/>
    </row>
    <row r="88194" spans="1:1">
      <c r="A88194"/>
    </row>
    <row r="88195" spans="1:1">
      <c r="A88195"/>
    </row>
    <row r="88196" spans="1:1">
      <c r="A88196"/>
    </row>
    <row r="88197" spans="1:1">
      <c r="A88197"/>
    </row>
    <row r="88198" spans="1:1">
      <c r="A88198"/>
    </row>
    <row r="88199" spans="1:1">
      <c r="A88199"/>
    </row>
    <row r="88200" spans="1:1">
      <c r="A88200"/>
    </row>
    <row r="88201" spans="1:1">
      <c r="A88201"/>
    </row>
    <row r="88202" spans="1:1">
      <c r="A88202"/>
    </row>
    <row r="88203" spans="1:1">
      <c r="A88203"/>
    </row>
    <row r="88204" spans="1:1">
      <c r="A88204"/>
    </row>
    <row r="88205" spans="1:1">
      <c r="A88205"/>
    </row>
    <row r="88206" spans="1:1">
      <c r="A88206"/>
    </row>
    <row r="88207" spans="1:1">
      <c r="A88207"/>
    </row>
    <row r="88208" spans="1:1">
      <c r="A88208"/>
    </row>
    <row r="88209" spans="1:1">
      <c r="A88209"/>
    </row>
    <row r="88210" spans="1:1">
      <c r="A88210"/>
    </row>
    <row r="88211" spans="1:1">
      <c r="A88211"/>
    </row>
    <row r="88212" spans="1:1">
      <c r="A88212"/>
    </row>
    <row r="88213" spans="1:1">
      <c r="A88213"/>
    </row>
    <row r="88214" spans="1:1">
      <c r="A88214"/>
    </row>
    <row r="88215" spans="1:1">
      <c r="A88215"/>
    </row>
    <row r="88216" spans="1:1">
      <c r="A88216"/>
    </row>
    <row r="88217" spans="1:1">
      <c r="A88217"/>
    </row>
    <row r="88218" spans="1:1">
      <c r="A88218"/>
    </row>
    <row r="88219" spans="1:1">
      <c r="A88219"/>
    </row>
    <row r="88220" spans="1:1">
      <c r="A88220"/>
    </row>
    <row r="88221" spans="1:1">
      <c r="A88221"/>
    </row>
    <row r="88222" spans="1:1">
      <c r="A88222"/>
    </row>
    <row r="88223" spans="1:1">
      <c r="A88223"/>
    </row>
    <row r="88224" spans="1:1">
      <c r="A88224"/>
    </row>
    <row r="88225" spans="1:1">
      <c r="A88225"/>
    </row>
    <row r="88226" spans="1:1">
      <c r="A88226"/>
    </row>
    <row r="88227" spans="1:1">
      <c r="A88227"/>
    </row>
    <row r="88228" spans="1:1">
      <c r="A88228"/>
    </row>
    <row r="88229" spans="1:1">
      <c r="A88229"/>
    </row>
    <row r="88230" spans="1:1">
      <c r="A88230"/>
    </row>
    <row r="88231" spans="1:1">
      <c r="A88231"/>
    </row>
    <row r="88232" spans="1:1">
      <c r="A88232"/>
    </row>
    <row r="88233" spans="1:1">
      <c r="A88233"/>
    </row>
    <row r="88234" spans="1:1">
      <c r="A88234"/>
    </row>
    <row r="88235" spans="1:1">
      <c r="A88235"/>
    </row>
    <row r="88236" spans="1:1">
      <c r="A88236"/>
    </row>
    <row r="88237" spans="1:1">
      <c r="A88237"/>
    </row>
    <row r="88238" spans="1:1">
      <c r="A88238"/>
    </row>
    <row r="88239" spans="1:1">
      <c r="A88239"/>
    </row>
    <row r="88240" spans="1:1">
      <c r="A88240"/>
    </row>
    <row r="88241" spans="1:1">
      <c r="A88241"/>
    </row>
    <row r="88242" spans="1:1">
      <c r="A88242"/>
    </row>
    <row r="88243" spans="1:1">
      <c r="A88243"/>
    </row>
    <row r="88244" spans="1:1">
      <c r="A88244"/>
    </row>
    <row r="88245" spans="1:1">
      <c r="A88245"/>
    </row>
    <row r="88246" spans="1:1">
      <c r="A88246"/>
    </row>
    <row r="88247" spans="1:1">
      <c r="A88247"/>
    </row>
    <row r="88248" spans="1:1">
      <c r="A88248"/>
    </row>
    <row r="88249" spans="1:1">
      <c r="A88249"/>
    </row>
    <row r="88250" spans="1:1">
      <c r="A88250"/>
    </row>
    <row r="88251" spans="1:1">
      <c r="A88251"/>
    </row>
    <row r="88252" spans="1:1">
      <c r="A88252"/>
    </row>
    <row r="88253" spans="1:1">
      <c r="A88253"/>
    </row>
    <row r="88254" spans="1:1">
      <c r="A88254"/>
    </row>
    <row r="88255" spans="1:1">
      <c r="A88255"/>
    </row>
    <row r="88256" spans="1:1">
      <c r="A88256"/>
    </row>
    <row r="88257" spans="1:1">
      <c r="A88257"/>
    </row>
    <row r="88258" spans="1:1">
      <c r="A88258"/>
    </row>
    <row r="88259" spans="1:1">
      <c r="A88259"/>
    </row>
    <row r="88260" spans="1:1">
      <c r="A88260"/>
    </row>
    <row r="88261" spans="1:1">
      <c r="A88261"/>
    </row>
    <row r="88262" spans="1:1">
      <c r="A88262"/>
    </row>
    <row r="88263" spans="1:1">
      <c r="A88263"/>
    </row>
    <row r="88264" spans="1:1">
      <c r="A88264"/>
    </row>
    <row r="88265" spans="1:1">
      <c r="A88265"/>
    </row>
    <row r="88266" spans="1:1">
      <c r="A88266"/>
    </row>
    <row r="88267" spans="1:1">
      <c r="A88267"/>
    </row>
    <row r="88268" spans="1:1">
      <c r="A88268"/>
    </row>
    <row r="88269" spans="1:1">
      <c r="A88269"/>
    </row>
    <row r="88270" spans="1:1">
      <c r="A88270"/>
    </row>
    <row r="88271" spans="1:1">
      <c r="A88271"/>
    </row>
    <row r="88272" spans="1:1">
      <c r="A88272"/>
    </row>
    <row r="88273" spans="1:1">
      <c r="A88273"/>
    </row>
    <row r="88274" spans="1:1">
      <c r="A88274"/>
    </row>
    <row r="88275" spans="1:1">
      <c r="A88275"/>
    </row>
    <row r="88276" spans="1:1">
      <c r="A88276"/>
    </row>
    <row r="88277" spans="1:1">
      <c r="A88277"/>
    </row>
    <row r="88278" spans="1:1">
      <c r="A88278"/>
    </row>
    <row r="88279" spans="1:1">
      <c r="A88279"/>
    </row>
    <row r="88280" spans="1:1">
      <c r="A88280"/>
    </row>
    <row r="88281" spans="1:1">
      <c r="A88281"/>
    </row>
    <row r="88282" spans="1:1">
      <c r="A88282"/>
    </row>
    <row r="88283" spans="1:1">
      <c r="A88283"/>
    </row>
    <row r="88284" spans="1:1">
      <c r="A88284"/>
    </row>
    <row r="88285" spans="1:1">
      <c r="A88285"/>
    </row>
    <row r="88286" spans="1:1">
      <c r="A88286"/>
    </row>
    <row r="88287" spans="1:1">
      <c r="A88287"/>
    </row>
    <row r="88288" spans="1:1">
      <c r="A88288"/>
    </row>
    <row r="88289" spans="1:1">
      <c r="A88289"/>
    </row>
    <row r="88290" spans="1:1">
      <c r="A88290"/>
    </row>
    <row r="88291" spans="1:1">
      <c r="A88291"/>
    </row>
    <row r="88292" spans="1:1">
      <c r="A88292"/>
    </row>
    <row r="88293" spans="1:1">
      <c r="A88293"/>
    </row>
    <row r="88294" spans="1:1">
      <c r="A88294"/>
    </row>
    <row r="88295" spans="1:1">
      <c r="A88295"/>
    </row>
    <row r="88296" spans="1:1">
      <c r="A88296"/>
    </row>
    <row r="88297" spans="1:1">
      <c r="A88297"/>
    </row>
    <row r="88298" spans="1:1">
      <c r="A88298"/>
    </row>
    <row r="88299" spans="1:1">
      <c r="A88299"/>
    </row>
    <row r="88300" spans="1:1">
      <c r="A88300"/>
    </row>
    <row r="88301" spans="1:1">
      <c r="A88301"/>
    </row>
    <row r="88302" spans="1:1">
      <c r="A88302"/>
    </row>
    <row r="88303" spans="1:1">
      <c r="A88303"/>
    </row>
    <row r="88304" spans="1:1">
      <c r="A88304"/>
    </row>
    <row r="88305" spans="1:1">
      <c r="A88305"/>
    </row>
    <row r="88306" spans="1:1">
      <c r="A88306"/>
    </row>
    <row r="88307" spans="1:1">
      <c r="A88307"/>
    </row>
    <row r="88308" spans="1:1">
      <c r="A88308"/>
    </row>
    <row r="88309" spans="1:1">
      <c r="A88309"/>
    </row>
    <row r="88310" spans="1:1">
      <c r="A88310"/>
    </row>
    <row r="88311" spans="1:1">
      <c r="A88311"/>
    </row>
    <row r="88312" spans="1:1">
      <c r="A88312"/>
    </row>
    <row r="88313" spans="1:1">
      <c r="A88313"/>
    </row>
    <row r="88314" spans="1:1">
      <c r="A88314"/>
    </row>
    <row r="88315" spans="1:1">
      <c r="A88315"/>
    </row>
    <row r="88316" spans="1:1">
      <c r="A88316"/>
    </row>
    <row r="88317" spans="1:1">
      <c r="A88317"/>
    </row>
    <row r="88318" spans="1:1">
      <c r="A88318"/>
    </row>
    <row r="88319" spans="1:1">
      <c r="A88319"/>
    </row>
    <row r="88320" spans="1:1">
      <c r="A88320"/>
    </row>
    <row r="88321" spans="1:1">
      <c r="A88321"/>
    </row>
    <row r="88322" spans="1:1">
      <c r="A88322"/>
    </row>
    <row r="88323" spans="1:1">
      <c r="A88323"/>
    </row>
    <row r="88324" spans="1:1">
      <c r="A88324"/>
    </row>
    <row r="88325" spans="1:1">
      <c r="A88325"/>
    </row>
    <row r="88326" spans="1:1">
      <c r="A88326"/>
    </row>
    <row r="88327" spans="1:1">
      <c r="A88327"/>
    </row>
    <row r="88328" spans="1:1">
      <c r="A88328"/>
    </row>
    <row r="88329" spans="1:1">
      <c r="A88329"/>
    </row>
    <row r="88330" spans="1:1">
      <c r="A88330"/>
    </row>
    <row r="88331" spans="1:1">
      <c r="A88331"/>
    </row>
    <row r="88332" spans="1:1">
      <c r="A88332"/>
    </row>
    <row r="88333" spans="1:1">
      <c r="A88333"/>
    </row>
    <row r="88334" spans="1:1">
      <c r="A88334"/>
    </row>
    <row r="88335" spans="1:1">
      <c r="A88335"/>
    </row>
    <row r="88336" spans="1:1">
      <c r="A88336"/>
    </row>
    <row r="88337" spans="1:1">
      <c r="A88337"/>
    </row>
    <row r="88338" spans="1:1">
      <c r="A88338"/>
    </row>
    <row r="88339" spans="1:1">
      <c r="A88339"/>
    </row>
    <row r="88340" spans="1:1">
      <c r="A88340"/>
    </row>
    <row r="88341" spans="1:1">
      <c r="A88341"/>
    </row>
    <row r="88342" spans="1:1">
      <c r="A88342"/>
    </row>
    <row r="88343" spans="1:1">
      <c r="A88343"/>
    </row>
    <row r="88344" spans="1:1">
      <c r="A88344"/>
    </row>
    <row r="88345" spans="1:1">
      <c r="A88345"/>
    </row>
    <row r="88346" spans="1:1">
      <c r="A88346"/>
    </row>
    <row r="88347" spans="1:1">
      <c r="A88347"/>
    </row>
    <row r="88348" spans="1:1">
      <c r="A88348"/>
    </row>
    <row r="88349" spans="1:1">
      <c r="A88349"/>
    </row>
    <row r="88350" spans="1:1">
      <c r="A88350"/>
    </row>
    <row r="88351" spans="1:1">
      <c r="A88351"/>
    </row>
    <row r="88352" spans="1:1">
      <c r="A88352"/>
    </row>
    <row r="88353" spans="1:1">
      <c r="A88353"/>
    </row>
    <row r="88354" spans="1:1">
      <c r="A88354"/>
    </row>
    <row r="88355" spans="1:1">
      <c r="A88355"/>
    </row>
    <row r="88356" spans="1:1">
      <c r="A88356"/>
    </row>
    <row r="88357" spans="1:1">
      <c r="A88357"/>
    </row>
    <row r="88358" spans="1:1">
      <c r="A88358"/>
    </row>
    <row r="88359" spans="1:1">
      <c r="A88359"/>
    </row>
    <row r="88360" spans="1:1">
      <c r="A88360"/>
    </row>
    <row r="88361" spans="1:1">
      <c r="A88361"/>
    </row>
    <row r="88362" spans="1:1">
      <c r="A88362"/>
    </row>
    <row r="88363" spans="1:1">
      <c r="A88363"/>
    </row>
    <row r="88364" spans="1:1">
      <c r="A88364"/>
    </row>
    <row r="88365" spans="1:1">
      <c r="A88365"/>
    </row>
    <row r="88366" spans="1:1">
      <c r="A88366"/>
    </row>
    <row r="88367" spans="1:1">
      <c r="A88367"/>
    </row>
    <row r="88368" spans="1:1">
      <c r="A88368"/>
    </row>
    <row r="88369" spans="1:1">
      <c r="A88369"/>
    </row>
    <row r="88370" spans="1:1">
      <c r="A88370"/>
    </row>
    <row r="88371" spans="1:1">
      <c r="A88371"/>
    </row>
    <row r="88372" spans="1:1">
      <c r="A88372"/>
    </row>
    <row r="88373" spans="1:1">
      <c r="A88373"/>
    </row>
    <row r="88374" spans="1:1">
      <c r="A88374"/>
    </row>
    <row r="88375" spans="1:1">
      <c r="A88375"/>
    </row>
    <row r="88376" spans="1:1">
      <c r="A88376"/>
    </row>
    <row r="88377" spans="1:1">
      <c r="A88377"/>
    </row>
    <row r="88378" spans="1:1">
      <c r="A88378"/>
    </row>
    <row r="88379" spans="1:1">
      <c r="A88379"/>
    </row>
    <row r="88380" spans="1:1">
      <c r="A88380"/>
    </row>
    <row r="88381" spans="1:1">
      <c r="A88381"/>
    </row>
    <row r="88382" spans="1:1">
      <c r="A88382"/>
    </row>
    <row r="88383" spans="1:1">
      <c r="A88383"/>
    </row>
    <row r="88384" spans="1:1">
      <c r="A88384"/>
    </row>
    <row r="88385" spans="1:1">
      <c r="A88385"/>
    </row>
    <row r="88386" spans="1:1">
      <c r="A88386"/>
    </row>
    <row r="88387" spans="1:1">
      <c r="A88387"/>
    </row>
    <row r="88388" spans="1:1">
      <c r="A88388"/>
    </row>
    <row r="88389" spans="1:1">
      <c r="A88389"/>
    </row>
    <row r="88390" spans="1:1">
      <c r="A88390"/>
    </row>
    <row r="88391" spans="1:1">
      <c r="A88391"/>
    </row>
    <row r="88392" spans="1:1">
      <c r="A88392"/>
    </row>
    <row r="88393" spans="1:1">
      <c r="A88393"/>
    </row>
    <row r="88394" spans="1:1">
      <c r="A88394"/>
    </row>
    <row r="88395" spans="1:1">
      <c r="A88395"/>
    </row>
    <row r="88396" spans="1:1">
      <c r="A88396"/>
    </row>
    <row r="88397" spans="1:1">
      <c r="A88397"/>
    </row>
    <row r="88398" spans="1:1">
      <c r="A88398"/>
    </row>
    <row r="88399" spans="1:1">
      <c r="A88399"/>
    </row>
    <row r="88400" spans="1:1">
      <c r="A88400"/>
    </row>
    <row r="88401" spans="1:1">
      <c r="A88401"/>
    </row>
    <row r="88402" spans="1:1">
      <c r="A88402"/>
    </row>
    <row r="88403" spans="1:1">
      <c r="A88403"/>
    </row>
    <row r="88404" spans="1:1">
      <c r="A88404"/>
    </row>
    <row r="88405" spans="1:1">
      <c r="A88405"/>
    </row>
    <row r="88406" spans="1:1">
      <c r="A88406"/>
    </row>
    <row r="88407" spans="1:1">
      <c r="A88407"/>
    </row>
    <row r="88408" spans="1:1">
      <c r="A88408"/>
    </row>
    <row r="88409" spans="1:1">
      <c r="A88409"/>
    </row>
    <row r="88410" spans="1:1">
      <c r="A88410"/>
    </row>
    <row r="88411" spans="1:1">
      <c r="A88411"/>
    </row>
    <row r="88412" spans="1:1">
      <c r="A88412"/>
    </row>
    <row r="88413" spans="1:1">
      <c r="A88413"/>
    </row>
    <row r="88414" spans="1:1">
      <c r="A88414"/>
    </row>
    <row r="88415" spans="1:1">
      <c r="A88415"/>
    </row>
    <row r="88416" spans="1:1">
      <c r="A88416"/>
    </row>
    <row r="88417" spans="1:1">
      <c r="A88417"/>
    </row>
    <row r="88418" spans="1:1">
      <c r="A88418"/>
    </row>
    <row r="88419" spans="1:1">
      <c r="A88419"/>
    </row>
    <row r="88420" spans="1:1">
      <c r="A88420"/>
    </row>
    <row r="88421" spans="1:1">
      <c r="A88421"/>
    </row>
    <row r="88422" spans="1:1">
      <c r="A88422"/>
    </row>
    <row r="88423" spans="1:1">
      <c r="A88423"/>
    </row>
    <row r="88424" spans="1:1">
      <c r="A88424"/>
    </row>
    <row r="88425" spans="1:1">
      <c r="A88425"/>
    </row>
    <row r="88426" spans="1:1">
      <c r="A88426"/>
    </row>
    <row r="88427" spans="1:1">
      <c r="A88427"/>
    </row>
    <row r="88428" spans="1:1">
      <c r="A88428"/>
    </row>
    <row r="88429" spans="1:1">
      <c r="A88429"/>
    </row>
    <row r="88430" spans="1:1">
      <c r="A88430"/>
    </row>
    <row r="88431" spans="1:1">
      <c r="A88431"/>
    </row>
    <row r="88432" spans="1:1">
      <c r="A88432"/>
    </row>
    <row r="88433" spans="1:1">
      <c r="A88433"/>
    </row>
    <row r="88434" spans="1:1">
      <c r="A88434"/>
    </row>
    <row r="88435" spans="1:1">
      <c r="A88435"/>
    </row>
    <row r="88436" spans="1:1">
      <c r="A88436"/>
    </row>
    <row r="88437" spans="1:1">
      <c r="A88437"/>
    </row>
    <row r="88438" spans="1:1">
      <c r="A88438"/>
    </row>
    <row r="88439" spans="1:1">
      <c r="A88439"/>
    </row>
    <row r="88440" spans="1:1">
      <c r="A88440"/>
    </row>
    <row r="88441" spans="1:1">
      <c r="A88441"/>
    </row>
    <row r="88442" spans="1:1">
      <c r="A88442"/>
    </row>
    <row r="88443" spans="1:1">
      <c r="A88443"/>
    </row>
    <row r="88444" spans="1:1">
      <c r="A88444"/>
    </row>
    <row r="88445" spans="1:1">
      <c r="A88445"/>
    </row>
    <row r="88446" spans="1:1">
      <c r="A88446"/>
    </row>
    <row r="88447" spans="1:1">
      <c r="A88447"/>
    </row>
    <row r="88448" spans="1:1">
      <c r="A88448"/>
    </row>
    <row r="88449" spans="1:1">
      <c r="A88449"/>
    </row>
    <row r="88450" spans="1:1">
      <c r="A88450"/>
    </row>
    <row r="88451" spans="1:1">
      <c r="A88451"/>
    </row>
    <row r="88452" spans="1:1">
      <c r="A88452"/>
    </row>
    <row r="88453" spans="1:1">
      <c r="A88453"/>
    </row>
    <row r="88454" spans="1:1">
      <c r="A88454"/>
    </row>
    <row r="88455" spans="1:1">
      <c r="A88455"/>
    </row>
    <row r="88456" spans="1:1">
      <c r="A88456"/>
    </row>
    <row r="88457" spans="1:1">
      <c r="A88457"/>
    </row>
    <row r="88458" spans="1:1">
      <c r="A88458"/>
    </row>
    <row r="88459" spans="1:1">
      <c r="A88459"/>
    </row>
    <row r="88460" spans="1:1">
      <c r="A88460"/>
    </row>
    <row r="88461" spans="1:1">
      <c r="A88461"/>
    </row>
    <row r="88462" spans="1:1">
      <c r="A88462"/>
    </row>
    <row r="88463" spans="1:1">
      <c r="A88463"/>
    </row>
    <row r="88464" spans="1:1">
      <c r="A88464"/>
    </row>
    <row r="88465" spans="1:1">
      <c r="A88465"/>
    </row>
    <row r="88466" spans="1:1">
      <c r="A88466"/>
    </row>
    <row r="88467" spans="1:1">
      <c r="A88467"/>
    </row>
    <row r="88468" spans="1:1">
      <c r="A88468"/>
    </row>
    <row r="88469" spans="1:1">
      <c r="A88469"/>
    </row>
    <row r="88470" spans="1:1">
      <c r="A88470"/>
    </row>
    <row r="88471" spans="1:1">
      <c r="A88471"/>
    </row>
    <row r="88472" spans="1:1">
      <c r="A88472"/>
    </row>
    <row r="88473" spans="1:1">
      <c r="A88473"/>
    </row>
    <row r="88474" spans="1:1">
      <c r="A88474"/>
    </row>
    <row r="88475" spans="1:1">
      <c r="A88475"/>
    </row>
    <row r="88476" spans="1:1">
      <c r="A88476"/>
    </row>
    <row r="88477" spans="1:1">
      <c r="A88477"/>
    </row>
    <row r="88478" spans="1:1">
      <c r="A88478"/>
    </row>
    <row r="88479" spans="1:1">
      <c r="A88479"/>
    </row>
    <row r="88480" spans="1:1">
      <c r="A88480"/>
    </row>
    <row r="88481" spans="1:1">
      <c r="A88481"/>
    </row>
    <row r="88482" spans="1:1">
      <c r="A88482"/>
    </row>
    <row r="88483" spans="1:1">
      <c r="A88483"/>
    </row>
    <row r="88484" spans="1:1">
      <c r="A88484"/>
    </row>
    <row r="88485" spans="1:1">
      <c r="A88485"/>
    </row>
    <row r="88486" spans="1:1">
      <c r="A88486"/>
    </row>
    <row r="88487" spans="1:1">
      <c r="A88487"/>
    </row>
    <row r="88488" spans="1:1">
      <c r="A88488"/>
    </row>
    <row r="88489" spans="1:1">
      <c r="A88489"/>
    </row>
    <row r="88490" spans="1:1">
      <c r="A88490"/>
    </row>
    <row r="88491" spans="1:1">
      <c r="A88491"/>
    </row>
    <row r="88492" spans="1:1">
      <c r="A88492"/>
    </row>
    <row r="88493" spans="1:1">
      <c r="A88493"/>
    </row>
    <row r="88494" spans="1:1">
      <c r="A88494"/>
    </row>
    <row r="88495" spans="1:1">
      <c r="A88495"/>
    </row>
    <row r="88496" spans="1:1">
      <c r="A88496"/>
    </row>
    <row r="88497" spans="1:1">
      <c r="A88497"/>
    </row>
    <row r="88498" spans="1:1">
      <c r="A88498"/>
    </row>
    <row r="88499" spans="1:1">
      <c r="A88499"/>
    </row>
    <row r="88500" spans="1:1">
      <c r="A88500"/>
    </row>
    <row r="88501" spans="1:1">
      <c r="A88501"/>
    </row>
    <row r="88502" spans="1:1">
      <c r="A88502"/>
    </row>
    <row r="88503" spans="1:1">
      <c r="A88503"/>
    </row>
    <row r="88504" spans="1:1">
      <c r="A88504"/>
    </row>
    <row r="88505" spans="1:1">
      <c r="A88505"/>
    </row>
    <row r="88506" spans="1:1">
      <c r="A88506"/>
    </row>
    <row r="88507" spans="1:1">
      <c r="A88507"/>
    </row>
    <row r="88508" spans="1:1">
      <c r="A88508"/>
    </row>
    <row r="88509" spans="1:1">
      <c r="A88509"/>
    </row>
    <row r="88510" spans="1:1">
      <c r="A88510"/>
    </row>
    <row r="88511" spans="1:1">
      <c r="A88511"/>
    </row>
    <row r="88512" spans="1:1">
      <c r="A88512"/>
    </row>
    <row r="88513" spans="1:1">
      <c r="A88513"/>
    </row>
    <row r="88514" spans="1:1">
      <c r="A88514"/>
    </row>
    <row r="88515" spans="1:1">
      <c r="A88515"/>
    </row>
    <row r="88516" spans="1:1">
      <c r="A88516"/>
    </row>
    <row r="88517" spans="1:1">
      <c r="A88517"/>
    </row>
    <row r="88518" spans="1:1">
      <c r="A88518"/>
    </row>
    <row r="88519" spans="1:1">
      <c r="A88519"/>
    </row>
    <row r="88520" spans="1:1">
      <c r="A88520"/>
    </row>
    <row r="88521" spans="1:1">
      <c r="A88521"/>
    </row>
    <row r="88522" spans="1:1">
      <c r="A88522"/>
    </row>
    <row r="88523" spans="1:1">
      <c r="A88523"/>
    </row>
    <row r="88524" spans="1:1">
      <c r="A88524"/>
    </row>
    <row r="88525" spans="1:1">
      <c r="A88525"/>
    </row>
    <row r="88526" spans="1:1">
      <c r="A88526"/>
    </row>
    <row r="88527" spans="1:1">
      <c r="A88527"/>
    </row>
    <row r="88528" spans="1:1">
      <c r="A88528"/>
    </row>
    <row r="88529" spans="1:1">
      <c r="A88529"/>
    </row>
    <row r="88530" spans="1:1">
      <c r="A88530"/>
    </row>
    <row r="88531" spans="1:1">
      <c r="A88531"/>
    </row>
    <row r="88532" spans="1:1">
      <c r="A88532"/>
    </row>
    <row r="88533" spans="1:1">
      <c r="A88533"/>
    </row>
    <row r="88534" spans="1:1">
      <c r="A88534"/>
    </row>
    <row r="88535" spans="1:1">
      <c r="A88535"/>
    </row>
    <row r="88536" spans="1:1">
      <c r="A88536"/>
    </row>
    <row r="88537" spans="1:1">
      <c r="A88537"/>
    </row>
    <row r="88538" spans="1:1">
      <c r="A88538"/>
    </row>
    <row r="88539" spans="1:1">
      <c r="A88539"/>
    </row>
    <row r="88540" spans="1:1">
      <c r="A88540"/>
    </row>
    <row r="88541" spans="1:1">
      <c r="A88541"/>
    </row>
    <row r="88542" spans="1:1">
      <c r="A88542"/>
    </row>
    <row r="88543" spans="1:1">
      <c r="A88543"/>
    </row>
    <row r="88544" spans="1:1">
      <c r="A88544"/>
    </row>
    <row r="88545" spans="1:1">
      <c r="A88545"/>
    </row>
    <row r="88546" spans="1:1">
      <c r="A88546"/>
    </row>
    <row r="88547" spans="1:1">
      <c r="A88547"/>
    </row>
    <row r="88548" spans="1:1">
      <c r="A88548"/>
    </row>
    <row r="88549" spans="1:1">
      <c r="A88549"/>
    </row>
    <row r="88550" spans="1:1">
      <c r="A88550"/>
    </row>
    <row r="88551" spans="1:1">
      <c r="A88551"/>
    </row>
    <row r="88552" spans="1:1">
      <c r="A88552"/>
    </row>
    <row r="88553" spans="1:1">
      <c r="A88553"/>
    </row>
    <row r="88554" spans="1:1">
      <c r="A88554"/>
    </row>
    <row r="88555" spans="1:1">
      <c r="A88555"/>
    </row>
    <row r="88556" spans="1:1">
      <c r="A88556"/>
    </row>
    <row r="88557" spans="1:1">
      <c r="A88557"/>
    </row>
    <row r="88558" spans="1:1">
      <c r="A88558"/>
    </row>
    <row r="88559" spans="1:1">
      <c r="A88559"/>
    </row>
    <row r="88560" spans="1:1">
      <c r="A88560"/>
    </row>
    <row r="88561" spans="1:1">
      <c r="A88561"/>
    </row>
    <row r="88562" spans="1:1">
      <c r="A88562"/>
    </row>
    <row r="88563" spans="1:1">
      <c r="A88563"/>
    </row>
    <row r="88564" spans="1:1">
      <c r="A88564"/>
    </row>
    <row r="88565" spans="1:1">
      <c r="A88565"/>
    </row>
    <row r="88566" spans="1:1">
      <c r="A88566"/>
    </row>
    <row r="88567" spans="1:1">
      <c r="A88567"/>
    </row>
    <row r="88568" spans="1:1">
      <c r="A88568"/>
    </row>
    <row r="88569" spans="1:1">
      <c r="A88569"/>
    </row>
    <row r="88570" spans="1:1">
      <c r="A88570"/>
    </row>
    <row r="88571" spans="1:1">
      <c r="A88571"/>
    </row>
    <row r="88572" spans="1:1">
      <c r="A88572"/>
    </row>
    <row r="88573" spans="1:1">
      <c r="A88573"/>
    </row>
    <row r="88574" spans="1:1">
      <c r="A88574"/>
    </row>
    <row r="88575" spans="1:1">
      <c r="A88575"/>
    </row>
    <row r="88576" spans="1:1">
      <c r="A88576"/>
    </row>
    <row r="88577" spans="1:1">
      <c r="A88577"/>
    </row>
    <row r="88578" spans="1:1">
      <c r="A88578"/>
    </row>
    <row r="88579" spans="1:1">
      <c r="A88579"/>
    </row>
    <row r="88580" spans="1:1">
      <c r="A88580"/>
    </row>
    <row r="88581" spans="1:1">
      <c r="A88581"/>
    </row>
    <row r="88582" spans="1:1">
      <c r="A88582"/>
    </row>
    <row r="88583" spans="1:1">
      <c r="A88583"/>
    </row>
    <row r="88584" spans="1:1">
      <c r="A88584"/>
    </row>
    <row r="88585" spans="1:1">
      <c r="A88585"/>
    </row>
    <row r="88586" spans="1:1">
      <c r="A88586"/>
    </row>
    <row r="88587" spans="1:1">
      <c r="A88587"/>
    </row>
    <row r="88588" spans="1:1">
      <c r="A88588"/>
    </row>
    <row r="88589" spans="1:1">
      <c r="A88589"/>
    </row>
    <row r="88590" spans="1:1">
      <c r="A88590"/>
    </row>
    <row r="88591" spans="1:1">
      <c r="A88591"/>
    </row>
    <row r="88592" spans="1:1">
      <c r="A88592"/>
    </row>
    <row r="88593" spans="1:1">
      <c r="A88593"/>
    </row>
    <row r="88594" spans="1:1">
      <c r="A88594"/>
    </row>
    <row r="88595" spans="1:1">
      <c r="A88595"/>
    </row>
    <row r="88596" spans="1:1">
      <c r="A88596"/>
    </row>
    <row r="88597" spans="1:1">
      <c r="A88597"/>
    </row>
    <row r="88598" spans="1:1">
      <c r="A88598"/>
    </row>
    <row r="88599" spans="1:1">
      <c r="A88599"/>
    </row>
    <row r="88600" spans="1:1">
      <c r="A88600"/>
    </row>
    <row r="88601" spans="1:1">
      <c r="A88601"/>
    </row>
    <row r="88602" spans="1:1">
      <c r="A88602"/>
    </row>
    <row r="88603" spans="1:1">
      <c r="A88603"/>
    </row>
    <row r="88604" spans="1:1">
      <c r="A88604"/>
    </row>
    <row r="88605" spans="1:1">
      <c r="A88605"/>
    </row>
    <row r="88606" spans="1:1">
      <c r="A88606"/>
    </row>
    <row r="88607" spans="1:1">
      <c r="A88607"/>
    </row>
    <row r="88608" spans="1:1">
      <c r="A88608"/>
    </row>
    <row r="88609" spans="1:1">
      <c r="A88609"/>
    </row>
    <row r="88610" spans="1:1">
      <c r="A88610"/>
    </row>
    <row r="88611" spans="1:1">
      <c r="A88611"/>
    </row>
    <row r="88612" spans="1:1">
      <c r="A88612"/>
    </row>
    <row r="88613" spans="1:1">
      <c r="A88613"/>
    </row>
    <row r="88614" spans="1:1">
      <c r="A88614"/>
    </row>
    <row r="88615" spans="1:1">
      <c r="A88615"/>
    </row>
    <row r="88616" spans="1:1">
      <c r="A88616"/>
    </row>
    <row r="88617" spans="1:1">
      <c r="A88617"/>
    </row>
    <row r="88618" spans="1:1">
      <c r="A88618"/>
    </row>
    <row r="88619" spans="1:1">
      <c r="A88619"/>
    </row>
    <row r="88620" spans="1:1">
      <c r="A88620"/>
    </row>
    <row r="88621" spans="1:1">
      <c r="A88621"/>
    </row>
    <row r="88622" spans="1:1">
      <c r="A88622"/>
    </row>
    <row r="88623" spans="1:1">
      <c r="A88623"/>
    </row>
    <row r="88624" spans="1:1">
      <c r="A88624"/>
    </row>
    <row r="88625" spans="1:1">
      <c r="A88625"/>
    </row>
    <row r="88626" spans="1:1">
      <c r="A88626"/>
    </row>
    <row r="88627" spans="1:1">
      <c r="A88627"/>
    </row>
    <row r="88628" spans="1:1">
      <c r="A88628"/>
    </row>
    <row r="88629" spans="1:1">
      <c r="A88629"/>
    </row>
    <row r="88630" spans="1:1">
      <c r="A88630"/>
    </row>
    <row r="88631" spans="1:1">
      <c r="A88631"/>
    </row>
    <row r="88632" spans="1:1">
      <c r="A88632"/>
    </row>
    <row r="88633" spans="1:1">
      <c r="A88633"/>
    </row>
    <row r="88634" spans="1:1">
      <c r="A88634"/>
    </row>
    <row r="88635" spans="1:1">
      <c r="A88635"/>
    </row>
    <row r="88636" spans="1:1">
      <c r="A88636"/>
    </row>
    <row r="88637" spans="1:1">
      <c r="A88637"/>
    </row>
    <row r="88638" spans="1:1">
      <c r="A88638"/>
    </row>
    <row r="88639" spans="1:1">
      <c r="A88639"/>
    </row>
    <row r="88640" spans="1:1">
      <c r="A88640"/>
    </row>
    <row r="88641" spans="1:1">
      <c r="A88641"/>
    </row>
    <row r="88642" spans="1:1">
      <c r="A88642"/>
    </row>
    <row r="88643" spans="1:1">
      <c r="A88643"/>
    </row>
    <row r="88644" spans="1:1">
      <c r="A88644"/>
    </row>
    <row r="88645" spans="1:1">
      <c r="A88645"/>
    </row>
    <row r="88646" spans="1:1">
      <c r="A88646"/>
    </row>
    <row r="88647" spans="1:1">
      <c r="A88647"/>
    </row>
    <row r="88648" spans="1:1">
      <c r="A88648"/>
    </row>
    <row r="88649" spans="1:1">
      <c r="A88649"/>
    </row>
    <row r="88650" spans="1:1">
      <c r="A88650"/>
    </row>
    <row r="88651" spans="1:1">
      <c r="A88651"/>
    </row>
    <row r="88652" spans="1:1">
      <c r="A88652"/>
    </row>
    <row r="88653" spans="1:1">
      <c r="A88653"/>
    </row>
    <row r="88654" spans="1:1">
      <c r="A88654"/>
    </row>
    <row r="88655" spans="1:1">
      <c r="A88655"/>
    </row>
    <row r="88656" spans="1:1">
      <c r="A88656"/>
    </row>
    <row r="88657" spans="1:1">
      <c r="A88657"/>
    </row>
    <row r="88658" spans="1:1">
      <c r="A88658"/>
    </row>
    <row r="88659" spans="1:1">
      <c r="A88659"/>
    </row>
    <row r="88660" spans="1:1">
      <c r="A88660"/>
    </row>
    <row r="88661" spans="1:1">
      <c r="A88661"/>
    </row>
    <row r="88662" spans="1:1">
      <c r="A88662"/>
    </row>
    <row r="88663" spans="1:1">
      <c r="A88663"/>
    </row>
    <row r="88664" spans="1:1">
      <c r="A88664"/>
    </row>
    <row r="88665" spans="1:1">
      <c r="A88665"/>
    </row>
    <row r="88666" spans="1:1">
      <c r="A88666"/>
    </row>
    <row r="88667" spans="1:1">
      <c r="A88667"/>
    </row>
    <row r="88668" spans="1:1">
      <c r="A88668"/>
    </row>
    <row r="88669" spans="1:1">
      <c r="A88669"/>
    </row>
    <row r="88670" spans="1:1">
      <c r="A88670"/>
    </row>
    <row r="88671" spans="1:1">
      <c r="A88671"/>
    </row>
    <row r="88672" spans="1:1">
      <c r="A88672"/>
    </row>
    <row r="88673" spans="1:1">
      <c r="A88673"/>
    </row>
    <row r="88674" spans="1:1">
      <c r="A88674"/>
    </row>
    <row r="88675" spans="1:1">
      <c r="A88675"/>
    </row>
    <row r="88676" spans="1:1">
      <c r="A88676"/>
    </row>
    <row r="88677" spans="1:1">
      <c r="A88677"/>
    </row>
    <row r="88678" spans="1:1">
      <c r="A88678"/>
    </row>
    <row r="88679" spans="1:1">
      <c r="A88679"/>
    </row>
    <row r="88680" spans="1:1">
      <c r="A88680"/>
    </row>
    <row r="88681" spans="1:1">
      <c r="A88681"/>
    </row>
    <row r="88682" spans="1:1">
      <c r="A88682"/>
    </row>
    <row r="88683" spans="1:1">
      <c r="A88683"/>
    </row>
    <row r="88684" spans="1:1">
      <c r="A88684"/>
    </row>
    <row r="88685" spans="1:1">
      <c r="A88685"/>
    </row>
    <row r="88686" spans="1:1">
      <c r="A88686"/>
    </row>
    <row r="88687" spans="1:1">
      <c r="A88687"/>
    </row>
    <row r="88688" spans="1:1">
      <c r="A88688"/>
    </row>
    <row r="88689" spans="1:1">
      <c r="A88689"/>
    </row>
    <row r="88690" spans="1:1">
      <c r="A88690"/>
    </row>
    <row r="88691" spans="1:1">
      <c r="A88691"/>
    </row>
    <row r="88692" spans="1:1">
      <c r="A88692"/>
    </row>
    <row r="88693" spans="1:1">
      <c r="A88693"/>
    </row>
    <row r="88694" spans="1:1">
      <c r="A88694"/>
    </row>
    <row r="88695" spans="1:1">
      <c r="A88695"/>
    </row>
    <row r="88696" spans="1:1">
      <c r="A88696"/>
    </row>
    <row r="88697" spans="1:1">
      <c r="A88697"/>
    </row>
    <row r="88698" spans="1:1">
      <c r="A88698"/>
    </row>
    <row r="88699" spans="1:1">
      <c r="A88699"/>
    </row>
    <row r="88700" spans="1:1">
      <c r="A88700"/>
    </row>
    <row r="88701" spans="1:1">
      <c r="A88701"/>
    </row>
    <row r="88702" spans="1:1">
      <c r="A88702"/>
    </row>
    <row r="88703" spans="1:1">
      <c r="A88703"/>
    </row>
    <row r="88704" spans="1:1">
      <c r="A88704"/>
    </row>
    <row r="88705" spans="1:1">
      <c r="A88705"/>
    </row>
    <row r="88706" spans="1:1">
      <c r="A88706"/>
    </row>
    <row r="88707" spans="1:1">
      <c r="A88707"/>
    </row>
    <row r="88708" spans="1:1">
      <c r="A88708"/>
    </row>
    <row r="88709" spans="1:1">
      <c r="A88709"/>
    </row>
    <row r="88710" spans="1:1">
      <c r="A88710"/>
    </row>
    <row r="88711" spans="1:1">
      <c r="A88711"/>
    </row>
    <row r="88712" spans="1:1">
      <c r="A88712"/>
    </row>
    <row r="88713" spans="1:1">
      <c r="A88713"/>
    </row>
    <row r="88714" spans="1:1">
      <c r="A88714"/>
    </row>
    <row r="88715" spans="1:1">
      <c r="A88715"/>
    </row>
    <row r="88716" spans="1:1">
      <c r="A88716"/>
    </row>
    <row r="88717" spans="1:1">
      <c r="A88717"/>
    </row>
    <row r="88718" spans="1:1">
      <c r="A88718"/>
    </row>
    <row r="88719" spans="1:1">
      <c r="A88719"/>
    </row>
    <row r="88720" spans="1:1">
      <c r="A88720"/>
    </row>
    <row r="88721" spans="1:1">
      <c r="A88721"/>
    </row>
    <row r="88722" spans="1:1">
      <c r="A88722"/>
    </row>
    <row r="88723" spans="1:1">
      <c r="A88723"/>
    </row>
    <row r="88724" spans="1:1">
      <c r="A88724"/>
    </row>
    <row r="88725" spans="1:1">
      <c r="A88725"/>
    </row>
    <row r="88726" spans="1:1">
      <c r="A88726"/>
    </row>
    <row r="88727" spans="1:1">
      <c r="A88727"/>
    </row>
    <row r="88728" spans="1:1">
      <c r="A88728"/>
    </row>
    <row r="88729" spans="1:1">
      <c r="A88729"/>
    </row>
    <row r="88730" spans="1:1">
      <c r="A88730"/>
    </row>
    <row r="88731" spans="1:1">
      <c r="A88731"/>
    </row>
    <row r="88732" spans="1:1">
      <c r="A88732"/>
    </row>
    <row r="88733" spans="1:1">
      <c r="A88733"/>
    </row>
    <row r="88734" spans="1:1">
      <c r="A88734"/>
    </row>
    <row r="88735" spans="1:1">
      <c r="A88735"/>
    </row>
    <row r="88736" spans="1:1">
      <c r="A88736"/>
    </row>
    <row r="88737" spans="1:1">
      <c r="A88737"/>
    </row>
    <row r="88738" spans="1:1">
      <c r="A88738"/>
    </row>
    <row r="88739" spans="1:1">
      <c r="A88739"/>
    </row>
    <row r="88740" spans="1:1">
      <c r="A88740"/>
    </row>
    <row r="88741" spans="1:1">
      <c r="A88741"/>
    </row>
    <row r="88742" spans="1:1">
      <c r="A88742"/>
    </row>
    <row r="88743" spans="1:1">
      <c r="A88743"/>
    </row>
    <row r="88744" spans="1:1">
      <c r="A88744"/>
    </row>
    <row r="88745" spans="1:1">
      <c r="A88745"/>
    </row>
    <row r="88746" spans="1:1">
      <c r="A88746"/>
    </row>
    <row r="88747" spans="1:1">
      <c r="A88747"/>
    </row>
    <row r="88748" spans="1:1">
      <c r="A88748"/>
    </row>
    <row r="88749" spans="1:1">
      <c r="A88749"/>
    </row>
    <row r="88750" spans="1:1">
      <c r="A88750"/>
    </row>
    <row r="88751" spans="1:1">
      <c r="A88751"/>
    </row>
    <row r="88752" spans="1:1">
      <c r="A88752"/>
    </row>
    <row r="88753" spans="1:1">
      <c r="A88753"/>
    </row>
    <row r="88754" spans="1:1">
      <c r="A88754"/>
    </row>
    <row r="88755" spans="1:1">
      <c r="A88755"/>
    </row>
    <row r="88756" spans="1:1">
      <c r="A88756"/>
    </row>
    <row r="88757" spans="1:1">
      <c r="A88757"/>
    </row>
    <row r="88758" spans="1:1">
      <c r="A88758"/>
    </row>
    <row r="88759" spans="1:1">
      <c r="A88759"/>
    </row>
    <row r="88760" spans="1:1">
      <c r="A88760"/>
    </row>
    <row r="88761" spans="1:1">
      <c r="A88761"/>
    </row>
    <row r="88762" spans="1:1">
      <c r="A88762"/>
    </row>
    <row r="88763" spans="1:1">
      <c r="A88763"/>
    </row>
    <row r="88764" spans="1:1">
      <c r="A88764"/>
    </row>
    <row r="88765" spans="1:1">
      <c r="A88765"/>
    </row>
    <row r="88766" spans="1:1">
      <c r="A88766"/>
    </row>
    <row r="88767" spans="1:1">
      <c r="A88767"/>
    </row>
    <row r="88768" spans="1:1">
      <c r="A88768"/>
    </row>
    <row r="88769" spans="1:1">
      <c r="A88769"/>
    </row>
    <row r="88770" spans="1:1">
      <c r="A88770"/>
    </row>
    <row r="88771" spans="1:1">
      <c r="A88771"/>
    </row>
    <row r="88772" spans="1:1">
      <c r="A88772"/>
    </row>
    <row r="88773" spans="1:1">
      <c r="A88773"/>
    </row>
    <row r="88774" spans="1:1">
      <c r="A88774"/>
    </row>
    <row r="88775" spans="1:1">
      <c r="A88775"/>
    </row>
    <row r="88776" spans="1:1">
      <c r="A88776"/>
    </row>
    <row r="88777" spans="1:1">
      <c r="A88777"/>
    </row>
    <row r="88778" spans="1:1">
      <c r="A88778"/>
    </row>
    <row r="88779" spans="1:1">
      <c r="A88779"/>
    </row>
    <row r="88780" spans="1:1">
      <c r="A88780"/>
    </row>
    <row r="88781" spans="1:1">
      <c r="A88781"/>
    </row>
    <row r="88782" spans="1:1">
      <c r="A88782"/>
    </row>
    <row r="88783" spans="1:1">
      <c r="A88783"/>
    </row>
    <row r="88784" spans="1:1">
      <c r="A88784"/>
    </row>
    <row r="88785" spans="1:1">
      <c r="A88785"/>
    </row>
    <row r="88786" spans="1:1">
      <c r="A88786"/>
    </row>
    <row r="88787" spans="1:1">
      <c r="A88787"/>
    </row>
    <row r="88788" spans="1:1">
      <c r="A88788"/>
    </row>
    <row r="88789" spans="1:1">
      <c r="A88789"/>
    </row>
    <row r="88790" spans="1:1">
      <c r="A88790"/>
    </row>
    <row r="88791" spans="1:1">
      <c r="A88791"/>
    </row>
    <row r="88792" spans="1:1">
      <c r="A88792"/>
    </row>
    <row r="88793" spans="1:1">
      <c r="A88793"/>
    </row>
    <row r="88794" spans="1:1">
      <c r="A88794"/>
    </row>
    <row r="88795" spans="1:1">
      <c r="A88795"/>
    </row>
    <row r="88796" spans="1:1">
      <c r="A88796"/>
    </row>
    <row r="88797" spans="1:1">
      <c r="A88797"/>
    </row>
    <row r="88798" spans="1:1">
      <c r="A88798"/>
    </row>
    <row r="88799" spans="1:1">
      <c r="A88799"/>
    </row>
    <row r="88800" spans="1:1">
      <c r="A88800"/>
    </row>
    <row r="88801" spans="1:1">
      <c r="A88801"/>
    </row>
    <row r="88802" spans="1:1">
      <c r="A88802"/>
    </row>
    <row r="88803" spans="1:1">
      <c r="A88803"/>
    </row>
    <row r="88804" spans="1:1">
      <c r="A88804"/>
    </row>
    <row r="88805" spans="1:1">
      <c r="A88805"/>
    </row>
    <row r="88806" spans="1:1">
      <c r="A88806"/>
    </row>
    <row r="88807" spans="1:1">
      <c r="A88807"/>
    </row>
    <row r="88808" spans="1:1">
      <c r="A88808"/>
    </row>
    <row r="88809" spans="1:1">
      <c r="A88809"/>
    </row>
    <row r="88810" spans="1:1">
      <c r="A88810"/>
    </row>
    <row r="88811" spans="1:1">
      <c r="A88811"/>
    </row>
    <row r="88812" spans="1:1">
      <c r="A88812"/>
    </row>
    <row r="88813" spans="1:1">
      <c r="A88813"/>
    </row>
    <row r="88814" spans="1:1">
      <c r="A88814"/>
    </row>
    <row r="88815" spans="1:1">
      <c r="A88815"/>
    </row>
    <row r="88816" spans="1:1">
      <c r="A88816"/>
    </row>
    <row r="88817" spans="1:1">
      <c r="A88817"/>
    </row>
    <row r="88818" spans="1:1">
      <c r="A88818"/>
    </row>
    <row r="88819" spans="1:1">
      <c r="A88819"/>
    </row>
    <row r="88820" spans="1:1">
      <c r="A88820"/>
    </row>
    <row r="88821" spans="1:1">
      <c r="A88821"/>
    </row>
    <row r="88822" spans="1:1">
      <c r="A88822"/>
    </row>
    <row r="88823" spans="1:1">
      <c r="A88823"/>
    </row>
    <row r="88824" spans="1:1">
      <c r="A88824"/>
    </row>
    <row r="88825" spans="1:1">
      <c r="A88825"/>
    </row>
    <row r="88826" spans="1:1">
      <c r="A88826"/>
    </row>
    <row r="88827" spans="1:1">
      <c r="A88827"/>
    </row>
    <row r="88828" spans="1:1">
      <c r="A88828"/>
    </row>
    <row r="88829" spans="1:1">
      <c r="A88829"/>
    </row>
    <row r="88830" spans="1:1">
      <c r="A88830"/>
    </row>
    <row r="88831" spans="1:1">
      <c r="A88831"/>
    </row>
    <row r="88832" spans="1:1">
      <c r="A88832"/>
    </row>
    <row r="88833" spans="1:1">
      <c r="A88833"/>
    </row>
    <row r="88834" spans="1:1">
      <c r="A88834"/>
    </row>
    <row r="88835" spans="1:1">
      <c r="A88835"/>
    </row>
    <row r="88836" spans="1:1">
      <c r="A88836"/>
    </row>
    <row r="88837" spans="1:1">
      <c r="A88837"/>
    </row>
    <row r="88838" spans="1:1">
      <c r="A88838"/>
    </row>
    <row r="88839" spans="1:1">
      <c r="A88839"/>
    </row>
    <row r="88840" spans="1:1">
      <c r="A88840"/>
    </row>
    <row r="88841" spans="1:1">
      <c r="A88841"/>
    </row>
    <row r="88842" spans="1:1">
      <c r="A88842"/>
    </row>
    <row r="88843" spans="1:1">
      <c r="A88843"/>
    </row>
    <row r="88844" spans="1:1">
      <c r="A88844"/>
    </row>
    <row r="88845" spans="1:1">
      <c r="A88845"/>
    </row>
    <row r="88846" spans="1:1">
      <c r="A88846"/>
    </row>
    <row r="88847" spans="1:1">
      <c r="A88847"/>
    </row>
    <row r="88848" spans="1:1">
      <c r="A88848"/>
    </row>
    <row r="88849" spans="1:1">
      <c r="A88849"/>
    </row>
    <row r="88850" spans="1:1">
      <c r="A88850"/>
    </row>
    <row r="88851" spans="1:1">
      <c r="A88851"/>
    </row>
    <row r="88852" spans="1:1">
      <c r="A88852"/>
    </row>
    <row r="88853" spans="1:1">
      <c r="A88853"/>
    </row>
    <row r="88854" spans="1:1">
      <c r="A88854"/>
    </row>
    <row r="88855" spans="1:1">
      <c r="A88855"/>
    </row>
    <row r="88856" spans="1:1">
      <c r="A88856"/>
    </row>
    <row r="88857" spans="1:1">
      <c r="A88857"/>
    </row>
    <row r="88858" spans="1:1">
      <c r="A88858"/>
    </row>
    <row r="88859" spans="1:1">
      <c r="A88859"/>
    </row>
    <row r="88860" spans="1:1">
      <c r="A88860"/>
    </row>
    <row r="88861" spans="1:1">
      <c r="A88861"/>
    </row>
    <row r="88862" spans="1:1">
      <c r="A88862"/>
    </row>
    <row r="88863" spans="1:1">
      <c r="A88863"/>
    </row>
    <row r="88864" spans="1:1">
      <c r="A88864"/>
    </row>
    <row r="88865" spans="1:1">
      <c r="A88865"/>
    </row>
    <row r="88866" spans="1:1">
      <c r="A88866"/>
    </row>
    <row r="88867" spans="1:1">
      <c r="A88867"/>
    </row>
    <row r="88868" spans="1:1">
      <c r="A88868"/>
    </row>
    <row r="88869" spans="1:1">
      <c r="A88869"/>
    </row>
    <row r="88870" spans="1:1">
      <c r="A88870"/>
    </row>
    <row r="88871" spans="1:1">
      <c r="A88871"/>
    </row>
    <row r="88872" spans="1:1">
      <c r="A88872"/>
    </row>
    <row r="88873" spans="1:1">
      <c r="A88873"/>
    </row>
    <row r="88874" spans="1:1">
      <c r="A88874"/>
    </row>
    <row r="88875" spans="1:1">
      <c r="A88875"/>
    </row>
    <row r="88876" spans="1:1">
      <c r="A88876"/>
    </row>
    <row r="88877" spans="1:1">
      <c r="A88877"/>
    </row>
    <row r="88878" spans="1:1">
      <c r="A88878"/>
    </row>
    <row r="88879" spans="1:1">
      <c r="A88879"/>
    </row>
    <row r="88880" spans="1:1">
      <c r="A88880"/>
    </row>
    <row r="88881" spans="1:1">
      <c r="A88881"/>
    </row>
    <row r="88882" spans="1:1">
      <c r="A88882"/>
    </row>
    <row r="88883" spans="1:1">
      <c r="A88883"/>
    </row>
    <row r="88884" spans="1:1">
      <c r="A88884"/>
    </row>
    <row r="88885" spans="1:1">
      <c r="A88885"/>
    </row>
    <row r="88886" spans="1:1">
      <c r="A88886"/>
    </row>
    <row r="88887" spans="1:1">
      <c r="A88887"/>
    </row>
    <row r="88888" spans="1:1">
      <c r="A88888"/>
    </row>
    <row r="88889" spans="1:1">
      <c r="A88889"/>
    </row>
    <row r="88890" spans="1:1">
      <c r="A88890"/>
    </row>
    <row r="88891" spans="1:1">
      <c r="A88891"/>
    </row>
    <row r="88892" spans="1:1">
      <c r="A88892"/>
    </row>
    <row r="88893" spans="1:1">
      <c r="A88893"/>
    </row>
    <row r="88894" spans="1:1">
      <c r="A88894"/>
    </row>
    <row r="88895" spans="1:1">
      <c r="A88895"/>
    </row>
    <row r="88896" spans="1:1">
      <c r="A88896"/>
    </row>
    <row r="88897" spans="1:1">
      <c r="A88897"/>
    </row>
    <row r="88898" spans="1:1">
      <c r="A88898"/>
    </row>
    <row r="88899" spans="1:1">
      <c r="A88899"/>
    </row>
    <row r="88900" spans="1:1">
      <c r="A88900"/>
    </row>
    <row r="88901" spans="1:1">
      <c r="A88901"/>
    </row>
    <row r="88902" spans="1:1">
      <c r="A88902"/>
    </row>
    <row r="88903" spans="1:1">
      <c r="A88903"/>
    </row>
    <row r="88904" spans="1:1">
      <c r="A88904"/>
    </row>
    <row r="88905" spans="1:1">
      <c r="A88905"/>
    </row>
    <row r="88906" spans="1:1">
      <c r="A88906"/>
    </row>
    <row r="88907" spans="1:1">
      <c r="A88907"/>
    </row>
    <row r="88908" spans="1:1">
      <c r="A88908"/>
    </row>
    <row r="88909" spans="1:1">
      <c r="A88909"/>
    </row>
    <row r="88910" spans="1:1">
      <c r="A88910"/>
    </row>
    <row r="88911" spans="1:1">
      <c r="A88911"/>
    </row>
    <row r="88912" spans="1:1">
      <c r="A88912"/>
    </row>
    <row r="88913" spans="1:1">
      <c r="A88913"/>
    </row>
    <row r="88914" spans="1:1">
      <c r="A88914"/>
    </row>
    <row r="88915" spans="1:1">
      <c r="A88915"/>
    </row>
    <row r="88916" spans="1:1">
      <c r="A88916"/>
    </row>
    <row r="88917" spans="1:1">
      <c r="A88917"/>
    </row>
    <row r="88918" spans="1:1">
      <c r="A88918"/>
    </row>
    <row r="88919" spans="1:1">
      <c r="A88919"/>
    </row>
    <row r="88920" spans="1:1">
      <c r="A88920"/>
    </row>
    <row r="88921" spans="1:1">
      <c r="A88921"/>
    </row>
    <row r="88922" spans="1:1">
      <c r="A88922"/>
    </row>
    <row r="88923" spans="1:1">
      <c r="A88923"/>
    </row>
    <row r="88924" spans="1:1">
      <c r="A88924"/>
    </row>
    <row r="88925" spans="1:1">
      <c r="A88925"/>
    </row>
    <row r="88926" spans="1:1">
      <c r="A88926"/>
    </row>
    <row r="88927" spans="1:1">
      <c r="A88927"/>
    </row>
    <row r="88928" spans="1:1">
      <c r="A88928"/>
    </row>
    <row r="88929" spans="1:1">
      <c r="A88929"/>
    </row>
    <row r="88930" spans="1:1">
      <c r="A88930"/>
    </row>
    <row r="88931" spans="1:1">
      <c r="A88931"/>
    </row>
    <row r="88932" spans="1:1">
      <c r="A88932"/>
    </row>
    <row r="88933" spans="1:1">
      <c r="A88933"/>
    </row>
    <row r="88934" spans="1:1">
      <c r="A88934"/>
    </row>
    <row r="88935" spans="1:1">
      <c r="A88935"/>
    </row>
    <row r="88936" spans="1:1">
      <c r="A88936"/>
    </row>
    <row r="88937" spans="1:1">
      <c r="A88937"/>
    </row>
    <row r="88938" spans="1:1">
      <c r="A88938"/>
    </row>
    <row r="88939" spans="1:1">
      <c r="A88939"/>
    </row>
    <row r="88940" spans="1:1">
      <c r="A88940"/>
    </row>
    <row r="88941" spans="1:1">
      <c r="A88941"/>
    </row>
    <row r="88942" spans="1:1">
      <c r="A88942"/>
    </row>
    <row r="88943" spans="1:1">
      <c r="A88943"/>
    </row>
    <row r="88944" spans="1:1">
      <c r="A88944"/>
    </row>
    <row r="88945" spans="1:1">
      <c r="A88945"/>
    </row>
    <row r="88946" spans="1:1">
      <c r="A88946"/>
    </row>
    <row r="88947" spans="1:1">
      <c r="A88947"/>
    </row>
    <row r="88948" spans="1:1">
      <c r="A88948"/>
    </row>
    <row r="88949" spans="1:1">
      <c r="A88949"/>
    </row>
    <row r="88950" spans="1:1">
      <c r="A88950"/>
    </row>
    <row r="88951" spans="1:1">
      <c r="A88951"/>
    </row>
    <row r="88952" spans="1:1">
      <c r="A88952"/>
    </row>
    <row r="88953" spans="1:1">
      <c r="A88953"/>
    </row>
    <row r="88954" spans="1:1">
      <c r="A88954"/>
    </row>
    <row r="88955" spans="1:1">
      <c r="A88955"/>
    </row>
    <row r="88956" spans="1:1">
      <c r="A88956"/>
    </row>
    <row r="88957" spans="1:1">
      <c r="A88957"/>
    </row>
    <row r="88958" spans="1:1">
      <c r="A88958"/>
    </row>
    <row r="88959" spans="1:1">
      <c r="A88959"/>
    </row>
    <row r="88960" spans="1:1">
      <c r="A88960"/>
    </row>
    <row r="88961" spans="1:1">
      <c r="A88961"/>
    </row>
    <row r="88962" spans="1:1">
      <c r="A88962"/>
    </row>
    <row r="88963" spans="1:1">
      <c r="A88963"/>
    </row>
    <row r="88964" spans="1:1">
      <c r="A88964"/>
    </row>
    <row r="88965" spans="1:1">
      <c r="A88965"/>
    </row>
    <row r="88966" spans="1:1">
      <c r="A88966"/>
    </row>
    <row r="88967" spans="1:1">
      <c r="A88967"/>
    </row>
    <row r="88968" spans="1:1">
      <c r="A88968"/>
    </row>
    <row r="88969" spans="1:1">
      <c r="A88969"/>
    </row>
    <row r="88970" spans="1:1">
      <c r="A88970"/>
    </row>
    <row r="88971" spans="1:1">
      <c r="A88971"/>
    </row>
    <row r="88972" spans="1:1">
      <c r="A88972"/>
    </row>
    <row r="88973" spans="1:1">
      <c r="A88973"/>
    </row>
    <row r="88974" spans="1:1">
      <c r="A88974"/>
    </row>
    <row r="88975" spans="1:1">
      <c r="A88975"/>
    </row>
    <row r="88976" spans="1:1">
      <c r="A88976"/>
    </row>
    <row r="88977" spans="1:1">
      <c r="A88977"/>
    </row>
    <row r="88978" spans="1:1">
      <c r="A88978"/>
    </row>
    <row r="88979" spans="1:1">
      <c r="A88979"/>
    </row>
    <row r="88980" spans="1:1">
      <c r="A88980"/>
    </row>
    <row r="88981" spans="1:1">
      <c r="A88981"/>
    </row>
    <row r="88982" spans="1:1">
      <c r="A88982"/>
    </row>
    <row r="88983" spans="1:1">
      <c r="A88983"/>
    </row>
    <row r="88984" spans="1:1">
      <c r="A88984"/>
    </row>
    <row r="88985" spans="1:1">
      <c r="A88985"/>
    </row>
    <row r="88986" spans="1:1">
      <c r="A88986"/>
    </row>
    <row r="88987" spans="1:1">
      <c r="A88987"/>
    </row>
    <row r="88988" spans="1:1">
      <c r="A88988"/>
    </row>
    <row r="88989" spans="1:1">
      <c r="A88989"/>
    </row>
    <row r="88990" spans="1:1">
      <c r="A88990"/>
    </row>
    <row r="88991" spans="1:1">
      <c r="A88991"/>
    </row>
    <row r="88992" spans="1:1">
      <c r="A88992"/>
    </row>
    <row r="88993" spans="1:1">
      <c r="A88993"/>
    </row>
    <row r="88994" spans="1:1">
      <c r="A88994"/>
    </row>
    <row r="88995" spans="1:1">
      <c r="A88995"/>
    </row>
    <row r="88996" spans="1:1">
      <c r="A88996"/>
    </row>
    <row r="88997" spans="1:1">
      <c r="A88997"/>
    </row>
    <row r="88998" spans="1:1">
      <c r="A88998"/>
    </row>
    <row r="88999" spans="1:1">
      <c r="A88999"/>
    </row>
    <row r="89000" spans="1:1">
      <c r="A89000"/>
    </row>
    <row r="89001" spans="1:1">
      <c r="A89001"/>
    </row>
    <row r="89002" spans="1:1">
      <c r="A89002"/>
    </row>
    <row r="89003" spans="1:1">
      <c r="A89003"/>
    </row>
    <row r="89004" spans="1:1">
      <c r="A89004"/>
    </row>
    <row r="89005" spans="1:1">
      <c r="A89005"/>
    </row>
    <row r="89006" spans="1:1">
      <c r="A89006"/>
    </row>
    <row r="89007" spans="1:1">
      <c r="A89007"/>
    </row>
    <row r="89008" spans="1:1">
      <c r="A89008"/>
    </row>
    <row r="89009" spans="1:1">
      <c r="A89009"/>
    </row>
    <row r="89010" spans="1:1">
      <c r="A89010"/>
    </row>
    <row r="89011" spans="1:1">
      <c r="A89011"/>
    </row>
    <row r="89012" spans="1:1">
      <c r="A89012"/>
    </row>
    <row r="89013" spans="1:1">
      <c r="A89013"/>
    </row>
    <row r="89014" spans="1:1">
      <c r="A89014"/>
    </row>
    <row r="89015" spans="1:1">
      <c r="A89015"/>
    </row>
    <row r="89016" spans="1:1">
      <c r="A89016"/>
    </row>
    <row r="89017" spans="1:1">
      <c r="A89017"/>
    </row>
    <row r="89018" spans="1:1">
      <c r="A89018"/>
    </row>
    <row r="89019" spans="1:1">
      <c r="A89019"/>
    </row>
    <row r="89020" spans="1:1">
      <c r="A89020"/>
    </row>
    <row r="89021" spans="1:1">
      <c r="A89021"/>
    </row>
    <row r="89022" spans="1:1">
      <c r="A89022"/>
    </row>
    <row r="89023" spans="1:1">
      <c r="A89023"/>
    </row>
    <row r="89024" spans="1:1">
      <c r="A89024"/>
    </row>
    <row r="89025" spans="1:1">
      <c r="A89025"/>
    </row>
    <row r="89026" spans="1:1">
      <c r="A89026"/>
    </row>
    <row r="89027" spans="1:1">
      <c r="A89027"/>
    </row>
    <row r="89028" spans="1:1">
      <c r="A89028"/>
    </row>
    <row r="89029" spans="1:1">
      <c r="A89029"/>
    </row>
    <row r="89030" spans="1:1">
      <c r="A89030"/>
    </row>
    <row r="89031" spans="1:1">
      <c r="A89031"/>
    </row>
    <row r="89032" spans="1:1">
      <c r="A89032"/>
    </row>
    <row r="89033" spans="1:1">
      <c r="A89033"/>
    </row>
    <row r="89034" spans="1:1">
      <c r="A89034"/>
    </row>
    <row r="89035" spans="1:1">
      <c r="A89035"/>
    </row>
    <row r="89036" spans="1:1">
      <c r="A89036"/>
    </row>
    <row r="89037" spans="1:1">
      <c r="A89037"/>
    </row>
    <row r="89038" spans="1:1">
      <c r="A89038"/>
    </row>
    <row r="89039" spans="1:1">
      <c r="A89039"/>
    </row>
    <row r="89040" spans="1:1">
      <c r="A89040"/>
    </row>
    <row r="89041" spans="1:1">
      <c r="A89041"/>
    </row>
    <row r="89042" spans="1:1">
      <c r="A89042"/>
    </row>
    <row r="89043" spans="1:1">
      <c r="A89043"/>
    </row>
    <row r="89044" spans="1:1">
      <c r="A89044"/>
    </row>
    <row r="89045" spans="1:1">
      <c r="A89045"/>
    </row>
    <row r="89046" spans="1:1">
      <c r="A89046"/>
    </row>
    <row r="89047" spans="1:1">
      <c r="A89047"/>
    </row>
    <row r="89048" spans="1:1">
      <c r="A89048"/>
    </row>
    <row r="89049" spans="1:1">
      <c r="A89049"/>
    </row>
    <row r="89050" spans="1:1">
      <c r="A89050"/>
    </row>
    <row r="89051" spans="1:1">
      <c r="A89051"/>
    </row>
    <row r="89052" spans="1:1">
      <c r="A89052"/>
    </row>
    <row r="89053" spans="1:1">
      <c r="A89053"/>
    </row>
    <row r="89054" spans="1:1">
      <c r="A89054"/>
    </row>
    <row r="89055" spans="1:1">
      <c r="A89055"/>
    </row>
    <row r="89056" spans="1:1">
      <c r="A89056"/>
    </row>
    <row r="89057" spans="1:1">
      <c r="A89057"/>
    </row>
    <row r="89058" spans="1:1">
      <c r="A89058"/>
    </row>
    <row r="89059" spans="1:1">
      <c r="A89059"/>
    </row>
    <row r="89060" spans="1:1">
      <c r="A89060"/>
    </row>
    <row r="89061" spans="1:1">
      <c r="A89061"/>
    </row>
    <row r="89062" spans="1:1">
      <c r="A89062"/>
    </row>
    <row r="89063" spans="1:1">
      <c r="A89063"/>
    </row>
    <row r="89064" spans="1:1">
      <c r="A89064"/>
    </row>
    <row r="89065" spans="1:1">
      <c r="A89065"/>
    </row>
    <row r="89066" spans="1:1">
      <c r="A89066"/>
    </row>
    <row r="89067" spans="1:1">
      <c r="A89067"/>
    </row>
    <row r="89068" spans="1:1">
      <c r="A89068"/>
    </row>
    <row r="89069" spans="1:1">
      <c r="A89069"/>
    </row>
    <row r="89070" spans="1:1">
      <c r="A89070"/>
    </row>
    <row r="89071" spans="1:1">
      <c r="A89071"/>
    </row>
    <row r="89072" spans="1:1">
      <c r="A89072"/>
    </row>
    <row r="89073" spans="1:1">
      <c r="A89073"/>
    </row>
    <row r="89074" spans="1:1">
      <c r="A89074"/>
    </row>
    <row r="89075" spans="1:1">
      <c r="A89075"/>
    </row>
    <row r="89076" spans="1:1">
      <c r="A89076"/>
    </row>
    <row r="89077" spans="1:1">
      <c r="A89077"/>
    </row>
    <row r="89078" spans="1:1">
      <c r="A89078"/>
    </row>
    <row r="89079" spans="1:1">
      <c r="A89079"/>
    </row>
    <row r="89080" spans="1:1">
      <c r="A89080"/>
    </row>
    <row r="89081" spans="1:1">
      <c r="A89081"/>
    </row>
    <row r="89082" spans="1:1">
      <c r="A89082"/>
    </row>
    <row r="89083" spans="1:1">
      <c r="A89083"/>
    </row>
    <row r="89084" spans="1:1">
      <c r="A89084"/>
    </row>
    <row r="89085" spans="1:1">
      <c r="A89085"/>
    </row>
    <row r="89086" spans="1:1">
      <c r="A89086"/>
    </row>
    <row r="89087" spans="1:1">
      <c r="A89087"/>
    </row>
    <row r="89088" spans="1:1">
      <c r="A89088"/>
    </row>
    <row r="89089" spans="1:1">
      <c r="A89089"/>
    </row>
    <row r="89090" spans="1:1">
      <c r="A89090"/>
    </row>
    <row r="89091" spans="1:1">
      <c r="A89091"/>
    </row>
    <row r="89092" spans="1:1">
      <c r="A89092"/>
    </row>
    <row r="89093" spans="1:1">
      <c r="A89093"/>
    </row>
    <row r="89094" spans="1:1">
      <c r="A89094"/>
    </row>
    <row r="89095" spans="1:1">
      <c r="A89095"/>
    </row>
    <row r="89096" spans="1:1">
      <c r="A89096"/>
    </row>
    <row r="89097" spans="1:1">
      <c r="A89097"/>
    </row>
    <row r="89098" spans="1:1">
      <c r="A89098"/>
    </row>
    <row r="89099" spans="1:1">
      <c r="A89099"/>
    </row>
    <row r="89100" spans="1:1">
      <c r="A89100"/>
    </row>
    <row r="89101" spans="1:1">
      <c r="A89101"/>
    </row>
    <row r="89102" spans="1:1">
      <c r="A89102"/>
    </row>
    <row r="89103" spans="1:1">
      <c r="A89103"/>
    </row>
    <row r="89104" spans="1:1">
      <c r="A89104"/>
    </row>
    <row r="89105" spans="1:1">
      <c r="A89105"/>
    </row>
    <row r="89106" spans="1:1">
      <c r="A89106"/>
    </row>
    <row r="89107" spans="1:1">
      <c r="A89107"/>
    </row>
    <row r="89108" spans="1:1">
      <c r="A89108"/>
    </row>
    <row r="89109" spans="1:1">
      <c r="A89109"/>
    </row>
    <row r="89110" spans="1:1">
      <c r="A89110"/>
    </row>
    <row r="89111" spans="1:1">
      <c r="A89111"/>
    </row>
    <row r="89112" spans="1:1">
      <c r="A89112"/>
    </row>
    <row r="89113" spans="1:1">
      <c r="A89113"/>
    </row>
    <row r="89114" spans="1:1">
      <c r="A89114"/>
    </row>
    <row r="89115" spans="1:1">
      <c r="A89115"/>
    </row>
    <row r="89116" spans="1:1">
      <c r="A89116"/>
    </row>
    <row r="89117" spans="1:1">
      <c r="A89117"/>
    </row>
    <row r="89118" spans="1:1">
      <c r="A89118"/>
    </row>
    <row r="89119" spans="1:1">
      <c r="A89119"/>
    </row>
    <row r="89120" spans="1:1">
      <c r="A89120"/>
    </row>
    <row r="89121" spans="1:1">
      <c r="A89121"/>
    </row>
    <row r="89122" spans="1:1">
      <c r="A89122"/>
    </row>
    <row r="89123" spans="1:1">
      <c r="A89123"/>
    </row>
    <row r="89124" spans="1:1">
      <c r="A89124"/>
    </row>
    <row r="89125" spans="1:1">
      <c r="A89125"/>
    </row>
    <row r="89126" spans="1:1">
      <c r="A89126"/>
    </row>
    <row r="89127" spans="1:1">
      <c r="A89127"/>
    </row>
    <row r="89128" spans="1:1">
      <c r="A89128"/>
    </row>
    <row r="89129" spans="1:1">
      <c r="A89129"/>
    </row>
    <row r="89130" spans="1:1">
      <c r="A89130"/>
    </row>
    <row r="89131" spans="1:1">
      <c r="A89131"/>
    </row>
    <row r="89132" spans="1:1">
      <c r="A89132"/>
    </row>
    <row r="89133" spans="1:1">
      <c r="A89133"/>
    </row>
    <row r="89134" spans="1:1">
      <c r="A89134"/>
    </row>
    <row r="89135" spans="1:1">
      <c r="A89135"/>
    </row>
    <row r="89136" spans="1:1">
      <c r="A89136"/>
    </row>
    <row r="89137" spans="1:1">
      <c r="A89137"/>
    </row>
    <row r="89138" spans="1:1">
      <c r="A89138"/>
    </row>
    <row r="89139" spans="1:1">
      <c r="A89139"/>
    </row>
    <row r="89140" spans="1:1">
      <c r="A89140"/>
    </row>
    <row r="89141" spans="1:1">
      <c r="A89141"/>
    </row>
    <row r="89142" spans="1:1">
      <c r="A89142"/>
    </row>
    <row r="89143" spans="1:1">
      <c r="A89143"/>
    </row>
    <row r="89144" spans="1:1">
      <c r="A89144"/>
    </row>
    <row r="89145" spans="1:1">
      <c r="A89145"/>
    </row>
    <row r="89146" spans="1:1">
      <c r="A89146"/>
    </row>
    <row r="89147" spans="1:1">
      <c r="A89147"/>
    </row>
    <row r="89148" spans="1:1">
      <c r="A89148"/>
    </row>
    <row r="89149" spans="1:1">
      <c r="A89149"/>
    </row>
    <row r="89150" spans="1:1">
      <c r="A89150"/>
    </row>
    <row r="89151" spans="1:1">
      <c r="A89151"/>
    </row>
    <row r="89152" spans="1:1">
      <c r="A89152"/>
    </row>
    <row r="89153" spans="1:1">
      <c r="A89153"/>
    </row>
    <row r="89154" spans="1:1">
      <c r="A89154"/>
    </row>
    <row r="89155" spans="1:1">
      <c r="A89155"/>
    </row>
    <row r="89156" spans="1:1">
      <c r="A89156"/>
    </row>
    <row r="89157" spans="1:1">
      <c r="A89157"/>
    </row>
    <row r="89158" spans="1:1">
      <c r="A89158"/>
    </row>
    <row r="89159" spans="1:1">
      <c r="A89159"/>
    </row>
    <row r="89160" spans="1:1">
      <c r="A89160"/>
    </row>
    <row r="89161" spans="1:1">
      <c r="A89161"/>
    </row>
    <row r="89162" spans="1:1">
      <c r="A89162"/>
    </row>
    <row r="89163" spans="1:1">
      <c r="A89163"/>
    </row>
    <row r="89164" spans="1:1">
      <c r="A89164"/>
    </row>
    <row r="89165" spans="1:1">
      <c r="A89165"/>
    </row>
    <row r="89166" spans="1:1">
      <c r="A89166"/>
    </row>
    <row r="89167" spans="1:1">
      <c r="A89167"/>
    </row>
    <row r="89168" spans="1:1">
      <c r="A89168"/>
    </row>
    <row r="89169" spans="1:1">
      <c r="A89169"/>
    </row>
    <row r="89170" spans="1:1">
      <c r="A89170"/>
    </row>
    <row r="89171" spans="1:1">
      <c r="A89171"/>
    </row>
    <row r="89172" spans="1:1">
      <c r="A89172"/>
    </row>
    <row r="89173" spans="1:1">
      <c r="A89173"/>
    </row>
    <row r="89174" spans="1:1">
      <c r="A89174"/>
    </row>
    <row r="89175" spans="1:1">
      <c r="A89175"/>
    </row>
    <row r="89176" spans="1:1">
      <c r="A89176"/>
    </row>
    <row r="89177" spans="1:1">
      <c r="A89177"/>
    </row>
    <row r="89178" spans="1:1">
      <c r="A89178"/>
    </row>
    <row r="89179" spans="1:1">
      <c r="A89179"/>
    </row>
    <row r="89180" spans="1:1">
      <c r="A89180"/>
    </row>
    <row r="89181" spans="1:1">
      <c r="A89181"/>
    </row>
    <row r="89182" spans="1:1">
      <c r="A89182"/>
    </row>
    <row r="89183" spans="1:1">
      <c r="A89183"/>
    </row>
    <row r="89184" spans="1:1">
      <c r="A89184"/>
    </row>
    <row r="89185" spans="1:1">
      <c r="A89185"/>
    </row>
    <row r="89186" spans="1:1">
      <c r="A89186"/>
    </row>
    <row r="89187" spans="1:1">
      <c r="A89187"/>
    </row>
    <row r="89188" spans="1:1">
      <c r="A89188"/>
    </row>
    <row r="89189" spans="1:1">
      <c r="A89189"/>
    </row>
    <row r="89190" spans="1:1">
      <c r="A89190"/>
    </row>
    <row r="89191" spans="1:1">
      <c r="A89191"/>
    </row>
    <row r="89192" spans="1:1">
      <c r="A89192"/>
    </row>
    <row r="89193" spans="1:1">
      <c r="A89193"/>
    </row>
    <row r="89194" spans="1:1">
      <c r="A89194"/>
    </row>
    <row r="89195" spans="1:1">
      <c r="A89195"/>
    </row>
    <row r="89196" spans="1:1">
      <c r="A89196"/>
    </row>
    <row r="89197" spans="1:1">
      <c r="A89197"/>
    </row>
    <row r="89198" spans="1:1">
      <c r="A89198"/>
    </row>
    <row r="89199" spans="1:1">
      <c r="A89199"/>
    </row>
    <row r="89200" spans="1:1">
      <c r="A89200"/>
    </row>
    <row r="89201" spans="1:1">
      <c r="A89201"/>
    </row>
    <row r="89202" spans="1:1">
      <c r="A89202"/>
    </row>
    <row r="89203" spans="1:1">
      <c r="A89203"/>
    </row>
    <row r="89204" spans="1:1">
      <c r="A89204"/>
    </row>
    <row r="89205" spans="1:1">
      <c r="A89205"/>
    </row>
    <row r="89206" spans="1:1">
      <c r="A89206"/>
    </row>
    <row r="89207" spans="1:1">
      <c r="A89207"/>
    </row>
    <row r="89208" spans="1:1">
      <c r="A89208"/>
    </row>
    <row r="89209" spans="1:1">
      <c r="A89209"/>
    </row>
    <row r="89210" spans="1:1">
      <c r="A89210"/>
    </row>
    <row r="89211" spans="1:1">
      <c r="A89211"/>
    </row>
    <row r="89212" spans="1:1">
      <c r="A89212"/>
    </row>
    <row r="89213" spans="1:1">
      <c r="A89213"/>
    </row>
    <row r="89214" spans="1:1">
      <c r="A89214"/>
    </row>
    <row r="89215" spans="1:1">
      <c r="A89215"/>
    </row>
    <row r="89216" spans="1:1">
      <c r="A89216"/>
    </row>
    <row r="89217" spans="1:1">
      <c r="A89217"/>
    </row>
    <row r="89218" spans="1:1">
      <c r="A89218"/>
    </row>
    <row r="89219" spans="1:1">
      <c r="A89219"/>
    </row>
    <row r="89220" spans="1:1">
      <c r="A89220"/>
    </row>
    <row r="89221" spans="1:1">
      <c r="A89221"/>
    </row>
    <row r="89222" spans="1:1">
      <c r="A89222"/>
    </row>
    <row r="89223" spans="1:1">
      <c r="A89223"/>
    </row>
    <row r="89224" spans="1:1">
      <c r="A89224"/>
    </row>
    <row r="89225" spans="1:1">
      <c r="A89225"/>
    </row>
    <row r="89226" spans="1:1">
      <c r="A89226"/>
    </row>
    <row r="89227" spans="1:1">
      <c r="A89227"/>
    </row>
    <row r="89228" spans="1:1">
      <c r="A89228"/>
    </row>
    <row r="89229" spans="1:1">
      <c r="A89229"/>
    </row>
    <row r="89230" spans="1:1">
      <c r="A89230"/>
    </row>
    <row r="89231" spans="1:1">
      <c r="A89231"/>
    </row>
    <row r="89232" spans="1:1">
      <c r="A89232"/>
    </row>
    <row r="89233" spans="1:1">
      <c r="A89233"/>
    </row>
    <row r="89234" spans="1:1">
      <c r="A89234"/>
    </row>
    <row r="89235" spans="1:1">
      <c r="A89235"/>
    </row>
    <row r="89236" spans="1:1">
      <c r="A89236"/>
    </row>
    <row r="89237" spans="1:1">
      <c r="A89237"/>
    </row>
    <row r="89238" spans="1:1">
      <c r="A89238"/>
    </row>
    <row r="89239" spans="1:1">
      <c r="A89239"/>
    </row>
    <row r="89240" spans="1:1">
      <c r="A89240"/>
    </row>
    <row r="89241" spans="1:1">
      <c r="A89241"/>
    </row>
    <row r="89242" spans="1:1">
      <c r="A89242"/>
    </row>
    <row r="89243" spans="1:1">
      <c r="A89243"/>
    </row>
    <row r="89244" spans="1:1">
      <c r="A89244"/>
    </row>
    <row r="89245" spans="1:1">
      <c r="A89245"/>
    </row>
    <row r="89246" spans="1:1">
      <c r="A89246"/>
    </row>
    <row r="89247" spans="1:1">
      <c r="A89247"/>
    </row>
    <row r="89248" spans="1:1">
      <c r="A89248"/>
    </row>
    <row r="89249" spans="1:1">
      <c r="A89249"/>
    </row>
    <row r="89250" spans="1:1">
      <c r="A89250"/>
    </row>
    <row r="89251" spans="1:1">
      <c r="A89251"/>
    </row>
    <row r="89252" spans="1:1">
      <c r="A89252"/>
    </row>
    <row r="89253" spans="1:1">
      <c r="A89253"/>
    </row>
    <row r="89254" spans="1:1">
      <c r="A89254"/>
    </row>
    <row r="89255" spans="1:1">
      <c r="A89255"/>
    </row>
    <row r="89256" spans="1:1">
      <c r="A89256"/>
    </row>
    <row r="89257" spans="1:1">
      <c r="A89257"/>
    </row>
    <row r="89258" spans="1:1">
      <c r="A89258"/>
    </row>
    <row r="89259" spans="1:1">
      <c r="A89259"/>
    </row>
    <row r="89260" spans="1:1">
      <c r="A89260"/>
    </row>
    <row r="89261" spans="1:1">
      <c r="A89261"/>
    </row>
    <row r="89262" spans="1:1">
      <c r="A89262"/>
    </row>
    <row r="89263" spans="1:1">
      <c r="A89263"/>
    </row>
    <row r="89264" spans="1:1">
      <c r="A89264"/>
    </row>
    <row r="89265" spans="1:1">
      <c r="A89265"/>
    </row>
    <row r="89266" spans="1:1">
      <c r="A89266"/>
    </row>
    <row r="89267" spans="1:1">
      <c r="A89267"/>
    </row>
    <row r="89268" spans="1:1">
      <c r="A89268"/>
    </row>
    <row r="89269" spans="1:1">
      <c r="A89269"/>
    </row>
    <row r="89270" spans="1:1">
      <c r="A89270"/>
    </row>
    <row r="89271" spans="1:1">
      <c r="A89271"/>
    </row>
    <row r="89272" spans="1:1">
      <c r="A89272"/>
    </row>
    <row r="89273" spans="1:1">
      <c r="A89273"/>
    </row>
    <row r="89274" spans="1:1">
      <c r="A89274"/>
    </row>
    <row r="89275" spans="1:1">
      <c r="A89275"/>
    </row>
    <row r="89276" spans="1:1">
      <c r="A89276"/>
    </row>
    <row r="89277" spans="1:1">
      <c r="A89277"/>
    </row>
    <row r="89278" spans="1:1">
      <c r="A89278"/>
    </row>
    <row r="89279" spans="1:1">
      <c r="A89279"/>
    </row>
    <row r="89280" spans="1:1">
      <c r="A89280"/>
    </row>
    <row r="89281" spans="1:1">
      <c r="A89281"/>
    </row>
    <row r="89282" spans="1:1">
      <c r="A89282"/>
    </row>
    <row r="89283" spans="1:1">
      <c r="A89283"/>
    </row>
    <row r="89284" spans="1:1">
      <c r="A89284"/>
    </row>
    <row r="89285" spans="1:1">
      <c r="A89285"/>
    </row>
    <row r="89286" spans="1:1">
      <c r="A89286"/>
    </row>
    <row r="89287" spans="1:1">
      <c r="A89287"/>
    </row>
    <row r="89288" spans="1:1">
      <c r="A89288"/>
    </row>
    <row r="89289" spans="1:1">
      <c r="A89289"/>
    </row>
    <row r="89290" spans="1:1">
      <c r="A89290"/>
    </row>
    <row r="89291" spans="1:1">
      <c r="A89291"/>
    </row>
    <row r="89292" spans="1:1">
      <c r="A89292"/>
    </row>
    <row r="89293" spans="1:1">
      <c r="A89293"/>
    </row>
    <row r="89294" spans="1:1">
      <c r="A89294"/>
    </row>
    <row r="89295" spans="1:1">
      <c r="A89295"/>
    </row>
    <row r="89296" spans="1:1">
      <c r="A89296"/>
    </row>
    <row r="89297" spans="1:1">
      <c r="A89297"/>
    </row>
    <row r="89298" spans="1:1">
      <c r="A89298"/>
    </row>
    <row r="89299" spans="1:1">
      <c r="A89299"/>
    </row>
    <row r="89300" spans="1:1">
      <c r="A89300"/>
    </row>
    <row r="89301" spans="1:1">
      <c r="A89301"/>
    </row>
    <row r="89302" spans="1:1">
      <c r="A89302"/>
    </row>
    <row r="89303" spans="1:1">
      <c r="A89303"/>
    </row>
    <row r="89304" spans="1:1">
      <c r="A89304"/>
    </row>
    <row r="89305" spans="1:1">
      <c r="A89305"/>
    </row>
    <row r="89306" spans="1:1">
      <c r="A89306"/>
    </row>
    <row r="89307" spans="1:1">
      <c r="A89307"/>
    </row>
    <row r="89308" spans="1:1">
      <c r="A89308"/>
    </row>
    <row r="89309" spans="1:1">
      <c r="A89309"/>
    </row>
    <row r="89310" spans="1:1">
      <c r="A89310"/>
    </row>
    <row r="89311" spans="1:1">
      <c r="A89311"/>
    </row>
    <row r="89312" spans="1:1">
      <c r="A89312"/>
    </row>
    <row r="89313" spans="1:1">
      <c r="A89313"/>
    </row>
    <row r="89314" spans="1:1">
      <c r="A89314"/>
    </row>
    <row r="89315" spans="1:1">
      <c r="A89315"/>
    </row>
    <row r="89316" spans="1:1">
      <c r="A89316"/>
    </row>
    <row r="89317" spans="1:1">
      <c r="A89317"/>
    </row>
    <row r="89318" spans="1:1">
      <c r="A89318"/>
    </row>
    <row r="89319" spans="1:1">
      <c r="A89319"/>
    </row>
    <row r="89320" spans="1:1">
      <c r="A89320"/>
    </row>
    <row r="89321" spans="1:1">
      <c r="A89321"/>
    </row>
    <row r="89322" spans="1:1">
      <c r="A89322"/>
    </row>
    <row r="89323" spans="1:1">
      <c r="A89323"/>
    </row>
    <row r="89324" spans="1:1">
      <c r="A89324"/>
    </row>
    <row r="89325" spans="1:1">
      <c r="A89325"/>
    </row>
    <row r="89326" spans="1:1">
      <c r="A89326"/>
    </row>
    <row r="89327" spans="1:1">
      <c r="A89327"/>
    </row>
    <row r="89328" spans="1:1">
      <c r="A89328"/>
    </row>
    <row r="89329" spans="1:1">
      <c r="A89329"/>
    </row>
    <row r="89330" spans="1:1">
      <c r="A89330"/>
    </row>
    <row r="89331" spans="1:1">
      <c r="A89331"/>
    </row>
    <row r="89332" spans="1:1">
      <c r="A89332"/>
    </row>
    <row r="89333" spans="1:1">
      <c r="A89333"/>
    </row>
    <row r="89334" spans="1:1">
      <c r="A89334"/>
    </row>
    <row r="89335" spans="1:1">
      <c r="A89335"/>
    </row>
    <row r="89336" spans="1:1">
      <c r="A89336"/>
    </row>
    <row r="89337" spans="1:1">
      <c r="A89337"/>
    </row>
    <row r="89338" spans="1:1">
      <c r="A89338"/>
    </row>
    <row r="89339" spans="1:1">
      <c r="A89339"/>
    </row>
    <row r="89340" spans="1:1">
      <c r="A89340"/>
    </row>
    <row r="89341" spans="1:1">
      <c r="A89341"/>
    </row>
    <row r="89342" spans="1:1">
      <c r="A89342"/>
    </row>
    <row r="89343" spans="1:1">
      <c r="A89343"/>
    </row>
    <row r="89344" spans="1:1">
      <c r="A89344"/>
    </row>
    <row r="89345" spans="1:1">
      <c r="A89345"/>
    </row>
    <row r="89346" spans="1:1">
      <c r="A89346"/>
    </row>
    <row r="89347" spans="1:1">
      <c r="A89347"/>
    </row>
    <row r="89348" spans="1:1">
      <c r="A89348"/>
    </row>
    <row r="89349" spans="1:1">
      <c r="A89349"/>
    </row>
    <row r="89350" spans="1:1">
      <c r="A89350"/>
    </row>
    <row r="89351" spans="1:1">
      <c r="A89351"/>
    </row>
    <row r="89352" spans="1:1">
      <c r="A89352"/>
    </row>
    <row r="89353" spans="1:1">
      <c r="A89353"/>
    </row>
    <row r="89354" spans="1:1">
      <c r="A89354"/>
    </row>
    <row r="89355" spans="1:1">
      <c r="A89355"/>
    </row>
    <row r="89356" spans="1:1">
      <c r="A89356"/>
    </row>
    <row r="89357" spans="1:1">
      <c r="A89357"/>
    </row>
    <row r="89358" spans="1:1">
      <c r="A89358"/>
    </row>
    <row r="89359" spans="1:1">
      <c r="A89359"/>
    </row>
    <row r="89360" spans="1:1">
      <c r="A89360"/>
    </row>
    <row r="89361" spans="1:1">
      <c r="A89361"/>
    </row>
    <row r="89362" spans="1:1">
      <c r="A89362"/>
    </row>
    <row r="89363" spans="1:1">
      <c r="A89363"/>
    </row>
    <row r="89364" spans="1:1">
      <c r="A89364"/>
    </row>
    <row r="89365" spans="1:1">
      <c r="A89365"/>
    </row>
    <row r="89366" spans="1:1">
      <c r="A89366"/>
    </row>
    <row r="89367" spans="1:1">
      <c r="A89367"/>
    </row>
    <row r="89368" spans="1:1">
      <c r="A89368"/>
    </row>
    <row r="89369" spans="1:1">
      <c r="A89369"/>
    </row>
    <row r="89370" spans="1:1">
      <c r="A89370"/>
    </row>
    <row r="89371" spans="1:1">
      <c r="A89371"/>
    </row>
    <row r="89372" spans="1:1">
      <c r="A89372"/>
    </row>
    <row r="89373" spans="1:1">
      <c r="A89373"/>
    </row>
    <row r="89374" spans="1:1">
      <c r="A89374"/>
    </row>
    <row r="89375" spans="1:1">
      <c r="A89375"/>
    </row>
    <row r="89376" spans="1:1">
      <c r="A89376"/>
    </row>
    <row r="89377" spans="1:1">
      <c r="A89377"/>
    </row>
    <row r="89378" spans="1:1">
      <c r="A89378"/>
    </row>
    <row r="89379" spans="1:1">
      <c r="A89379"/>
    </row>
    <row r="89380" spans="1:1">
      <c r="A89380"/>
    </row>
    <row r="89381" spans="1:1">
      <c r="A89381"/>
    </row>
    <row r="89382" spans="1:1">
      <c r="A89382"/>
    </row>
    <row r="89383" spans="1:1">
      <c r="A89383"/>
    </row>
    <row r="89384" spans="1:1">
      <c r="A89384"/>
    </row>
    <row r="89385" spans="1:1">
      <c r="A89385"/>
    </row>
    <row r="89386" spans="1:1">
      <c r="A89386"/>
    </row>
    <row r="89387" spans="1:1">
      <c r="A89387"/>
    </row>
    <row r="89388" spans="1:1">
      <c r="A89388"/>
    </row>
    <row r="89389" spans="1:1">
      <c r="A89389"/>
    </row>
    <row r="89390" spans="1:1">
      <c r="A89390"/>
    </row>
    <row r="89391" spans="1:1">
      <c r="A89391"/>
    </row>
    <row r="89392" spans="1:1">
      <c r="A89392"/>
    </row>
    <row r="89393" spans="1:1">
      <c r="A89393"/>
    </row>
    <row r="89394" spans="1:1">
      <c r="A89394"/>
    </row>
    <row r="89395" spans="1:1">
      <c r="A89395"/>
    </row>
    <row r="89396" spans="1:1">
      <c r="A89396"/>
    </row>
    <row r="89397" spans="1:1">
      <c r="A89397"/>
    </row>
    <row r="89398" spans="1:1">
      <c r="A89398"/>
    </row>
    <row r="89399" spans="1:1">
      <c r="A89399"/>
    </row>
    <row r="89400" spans="1:1">
      <c r="A89400"/>
    </row>
    <row r="89401" spans="1:1">
      <c r="A89401"/>
    </row>
    <row r="89402" spans="1:1">
      <c r="A89402"/>
    </row>
    <row r="89403" spans="1:1">
      <c r="A89403"/>
    </row>
    <row r="89404" spans="1:1">
      <c r="A89404"/>
    </row>
    <row r="89405" spans="1:1">
      <c r="A89405"/>
    </row>
    <row r="89406" spans="1:1">
      <c r="A89406"/>
    </row>
    <row r="89407" spans="1:1">
      <c r="A89407"/>
    </row>
    <row r="89408" spans="1:1">
      <c r="A89408"/>
    </row>
    <row r="89409" spans="1:1">
      <c r="A89409"/>
    </row>
    <row r="89410" spans="1:1">
      <c r="A89410"/>
    </row>
    <row r="89411" spans="1:1">
      <c r="A89411"/>
    </row>
    <row r="89412" spans="1:1">
      <c r="A89412"/>
    </row>
    <row r="89413" spans="1:1">
      <c r="A89413"/>
    </row>
    <row r="89414" spans="1:1">
      <c r="A89414"/>
    </row>
    <row r="89415" spans="1:1">
      <c r="A89415"/>
    </row>
    <row r="89416" spans="1:1">
      <c r="A89416"/>
    </row>
    <row r="89417" spans="1:1">
      <c r="A89417"/>
    </row>
    <row r="89418" spans="1:1">
      <c r="A89418"/>
    </row>
    <row r="89419" spans="1:1">
      <c r="A89419"/>
    </row>
    <row r="89420" spans="1:1">
      <c r="A89420"/>
    </row>
    <row r="89421" spans="1:1">
      <c r="A89421"/>
    </row>
    <row r="89422" spans="1:1">
      <c r="A89422"/>
    </row>
    <row r="89423" spans="1:1">
      <c r="A89423"/>
    </row>
    <row r="89424" spans="1:1">
      <c r="A89424"/>
    </row>
    <row r="89425" spans="1:1">
      <c r="A89425"/>
    </row>
    <row r="89426" spans="1:1">
      <c r="A89426"/>
    </row>
    <row r="89427" spans="1:1">
      <c r="A89427"/>
    </row>
    <row r="89428" spans="1:1">
      <c r="A89428"/>
    </row>
    <row r="89429" spans="1:1">
      <c r="A89429"/>
    </row>
    <row r="89430" spans="1:1">
      <c r="A89430"/>
    </row>
    <row r="89431" spans="1:1">
      <c r="A89431"/>
    </row>
    <row r="89432" spans="1:1">
      <c r="A89432"/>
    </row>
    <row r="89433" spans="1:1">
      <c r="A89433"/>
    </row>
    <row r="89434" spans="1:1">
      <c r="A89434"/>
    </row>
    <row r="89435" spans="1:1">
      <c r="A89435"/>
    </row>
    <row r="89436" spans="1:1">
      <c r="A89436"/>
    </row>
    <row r="89437" spans="1:1">
      <c r="A89437"/>
    </row>
    <row r="89438" spans="1:1">
      <c r="A89438"/>
    </row>
    <row r="89439" spans="1:1">
      <c r="A89439"/>
    </row>
    <row r="89440" spans="1:1">
      <c r="A89440"/>
    </row>
    <row r="89441" spans="1:1">
      <c r="A89441"/>
    </row>
    <row r="89442" spans="1:1">
      <c r="A89442"/>
    </row>
    <row r="89443" spans="1:1">
      <c r="A89443"/>
    </row>
    <row r="89444" spans="1:1">
      <c r="A89444"/>
    </row>
    <row r="89445" spans="1:1">
      <c r="A89445"/>
    </row>
    <row r="89446" spans="1:1">
      <c r="A89446"/>
    </row>
    <row r="89447" spans="1:1">
      <c r="A89447"/>
    </row>
    <row r="89448" spans="1:1">
      <c r="A89448"/>
    </row>
    <row r="89449" spans="1:1">
      <c r="A89449"/>
    </row>
    <row r="89450" spans="1:1">
      <c r="A89450"/>
    </row>
    <row r="89451" spans="1:1">
      <c r="A89451"/>
    </row>
    <row r="89452" spans="1:1">
      <c r="A89452"/>
    </row>
    <row r="89453" spans="1:1">
      <c r="A89453"/>
    </row>
    <row r="89454" spans="1:1">
      <c r="A89454"/>
    </row>
    <row r="89455" spans="1:1">
      <c r="A89455"/>
    </row>
    <row r="89456" spans="1:1">
      <c r="A89456"/>
    </row>
    <row r="89457" spans="1:1">
      <c r="A89457"/>
    </row>
    <row r="89458" spans="1:1">
      <c r="A89458"/>
    </row>
    <row r="89459" spans="1:1">
      <c r="A89459"/>
    </row>
    <row r="89460" spans="1:1">
      <c r="A89460"/>
    </row>
    <row r="89461" spans="1:1">
      <c r="A89461"/>
    </row>
    <row r="89462" spans="1:1">
      <c r="A89462"/>
    </row>
    <row r="89463" spans="1:1">
      <c r="A89463"/>
    </row>
    <row r="89464" spans="1:1">
      <c r="A89464"/>
    </row>
    <row r="89465" spans="1:1">
      <c r="A89465"/>
    </row>
    <row r="89466" spans="1:1">
      <c r="A89466"/>
    </row>
    <row r="89467" spans="1:1">
      <c r="A89467"/>
    </row>
    <row r="89468" spans="1:1">
      <c r="A89468"/>
    </row>
    <row r="89469" spans="1:1">
      <c r="A89469"/>
    </row>
    <row r="89470" spans="1:1">
      <c r="A89470"/>
    </row>
    <row r="89471" spans="1:1">
      <c r="A89471"/>
    </row>
    <row r="89472" spans="1:1">
      <c r="A89472"/>
    </row>
    <row r="89473" spans="1:1">
      <c r="A89473"/>
    </row>
    <row r="89474" spans="1:1">
      <c r="A89474"/>
    </row>
    <row r="89475" spans="1:1">
      <c r="A89475"/>
    </row>
    <row r="89476" spans="1:1">
      <c r="A89476"/>
    </row>
    <row r="89477" spans="1:1">
      <c r="A89477"/>
    </row>
    <row r="89478" spans="1:1">
      <c r="A89478"/>
    </row>
    <row r="89479" spans="1:1">
      <c r="A89479"/>
    </row>
    <row r="89480" spans="1:1">
      <c r="A89480"/>
    </row>
    <row r="89481" spans="1:1">
      <c r="A89481"/>
    </row>
    <row r="89482" spans="1:1">
      <c r="A89482"/>
    </row>
    <row r="89483" spans="1:1">
      <c r="A89483"/>
    </row>
    <row r="89484" spans="1:1">
      <c r="A89484"/>
    </row>
    <row r="89485" spans="1:1">
      <c r="A89485"/>
    </row>
    <row r="89486" spans="1:1">
      <c r="A89486"/>
    </row>
    <row r="89487" spans="1:1">
      <c r="A89487"/>
    </row>
    <row r="89488" spans="1:1">
      <c r="A89488"/>
    </row>
    <row r="89489" spans="1:1">
      <c r="A89489"/>
    </row>
    <row r="89490" spans="1:1">
      <c r="A89490"/>
    </row>
    <row r="89491" spans="1:1">
      <c r="A89491"/>
    </row>
    <row r="89492" spans="1:1">
      <c r="A89492"/>
    </row>
    <row r="89493" spans="1:1">
      <c r="A89493"/>
    </row>
    <row r="89494" spans="1:1">
      <c r="A89494"/>
    </row>
    <row r="89495" spans="1:1">
      <c r="A89495"/>
    </row>
    <row r="89496" spans="1:1">
      <c r="A89496"/>
    </row>
    <row r="89497" spans="1:1">
      <c r="A89497"/>
    </row>
    <row r="89498" spans="1:1">
      <c r="A89498"/>
    </row>
    <row r="89499" spans="1:1">
      <c r="A89499"/>
    </row>
    <row r="89500" spans="1:1">
      <c r="A89500"/>
    </row>
    <row r="89501" spans="1:1">
      <c r="A89501"/>
    </row>
    <row r="89502" spans="1:1">
      <c r="A89502"/>
    </row>
    <row r="89503" spans="1:1">
      <c r="A89503"/>
    </row>
    <row r="89504" spans="1:1">
      <c r="A89504"/>
    </row>
    <row r="89505" spans="1:1">
      <c r="A89505"/>
    </row>
    <row r="89506" spans="1:1">
      <c r="A89506"/>
    </row>
    <row r="89507" spans="1:1">
      <c r="A89507"/>
    </row>
    <row r="89508" spans="1:1">
      <c r="A89508"/>
    </row>
    <row r="89509" spans="1:1">
      <c r="A89509"/>
    </row>
    <row r="89510" spans="1:1">
      <c r="A89510"/>
    </row>
    <row r="89511" spans="1:1">
      <c r="A89511"/>
    </row>
    <row r="89512" spans="1:1">
      <c r="A89512"/>
    </row>
    <row r="89513" spans="1:1">
      <c r="A89513"/>
    </row>
    <row r="89514" spans="1:1">
      <c r="A89514"/>
    </row>
    <row r="89515" spans="1:1">
      <c r="A89515"/>
    </row>
    <row r="89516" spans="1:1">
      <c r="A89516"/>
    </row>
    <row r="89517" spans="1:1">
      <c r="A89517"/>
    </row>
    <row r="89518" spans="1:1">
      <c r="A89518"/>
    </row>
    <row r="89519" spans="1:1">
      <c r="A89519"/>
    </row>
    <row r="89520" spans="1:1">
      <c r="A89520"/>
    </row>
    <row r="89521" spans="1:1">
      <c r="A89521"/>
    </row>
    <row r="89522" spans="1:1">
      <c r="A89522"/>
    </row>
    <row r="89523" spans="1:1">
      <c r="A89523"/>
    </row>
    <row r="89524" spans="1:1">
      <c r="A89524"/>
    </row>
    <row r="89525" spans="1:1">
      <c r="A89525"/>
    </row>
    <row r="89526" spans="1:1">
      <c r="A89526"/>
    </row>
    <row r="89527" spans="1:1">
      <c r="A89527"/>
    </row>
    <row r="89528" spans="1:1">
      <c r="A89528"/>
    </row>
    <row r="89529" spans="1:1">
      <c r="A89529"/>
    </row>
    <row r="89530" spans="1:1">
      <c r="A89530"/>
    </row>
    <row r="89531" spans="1:1">
      <c r="A89531"/>
    </row>
    <row r="89532" spans="1:1">
      <c r="A89532"/>
    </row>
    <row r="89533" spans="1:1">
      <c r="A89533"/>
    </row>
    <row r="89534" spans="1:1">
      <c r="A89534"/>
    </row>
    <row r="89535" spans="1:1">
      <c r="A89535"/>
    </row>
    <row r="89536" spans="1:1">
      <c r="A89536"/>
    </row>
    <row r="89537" spans="1:1">
      <c r="A89537"/>
    </row>
    <row r="89538" spans="1:1">
      <c r="A89538"/>
    </row>
    <row r="89539" spans="1:1">
      <c r="A89539"/>
    </row>
    <row r="89540" spans="1:1">
      <c r="A89540"/>
    </row>
    <row r="89541" spans="1:1">
      <c r="A89541"/>
    </row>
    <row r="89542" spans="1:1">
      <c r="A89542"/>
    </row>
    <row r="89543" spans="1:1">
      <c r="A89543"/>
    </row>
    <row r="89544" spans="1:1">
      <c r="A89544"/>
    </row>
    <row r="89545" spans="1:1">
      <c r="A89545"/>
    </row>
    <row r="89546" spans="1:1">
      <c r="A89546"/>
    </row>
    <row r="89547" spans="1:1">
      <c r="A89547"/>
    </row>
    <row r="89548" spans="1:1">
      <c r="A89548"/>
    </row>
    <row r="89549" spans="1:1">
      <c r="A89549"/>
    </row>
    <row r="89550" spans="1:1">
      <c r="A89550"/>
    </row>
    <row r="89551" spans="1:1">
      <c r="A89551"/>
    </row>
    <row r="89552" spans="1:1">
      <c r="A89552"/>
    </row>
    <row r="89553" spans="1:1">
      <c r="A89553"/>
    </row>
    <row r="89554" spans="1:1">
      <c r="A89554"/>
    </row>
    <row r="89555" spans="1:1">
      <c r="A89555"/>
    </row>
    <row r="89556" spans="1:1">
      <c r="A89556"/>
    </row>
    <row r="89557" spans="1:1">
      <c r="A89557"/>
    </row>
    <row r="89558" spans="1:1">
      <c r="A89558"/>
    </row>
    <row r="89559" spans="1:1">
      <c r="A89559"/>
    </row>
    <row r="89560" spans="1:1">
      <c r="A89560"/>
    </row>
    <row r="89561" spans="1:1">
      <c r="A89561"/>
    </row>
    <row r="89562" spans="1:1">
      <c r="A89562"/>
    </row>
    <row r="89563" spans="1:1">
      <c r="A89563"/>
    </row>
    <row r="89564" spans="1:1">
      <c r="A89564"/>
    </row>
    <row r="89565" spans="1:1">
      <c r="A89565"/>
    </row>
    <row r="89566" spans="1:1">
      <c r="A89566"/>
    </row>
    <row r="89567" spans="1:1">
      <c r="A89567"/>
    </row>
    <row r="89568" spans="1:1">
      <c r="A89568"/>
    </row>
    <row r="89569" spans="1:1">
      <c r="A89569"/>
    </row>
    <row r="89570" spans="1:1">
      <c r="A89570"/>
    </row>
    <row r="89571" spans="1:1">
      <c r="A89571"/>
    </row>
    <row r="89572" spans="1:1">
      <c r="A89572"/>
    </row>
    <row r="89573" spans="1:1">
      <c r="A89573"/>
    </row>
    <row r="89574" spans="1:1">
      <c r="A89574"/>
    </row>
    <row r="89575" spans="1:1">
      <c r="A89575"/>
    </row>
    <row r="89576" spans="1:1">
      <c r="A89576"/>
    </row>
    <row r="89577" spans="1:1">
      <c r="A89577"/>
    </row>
    <row r="89578" spans="1:1">
      <c r="A89578"/>
    </row>
    <row r="89579" spans="1:1">
      <c r="A89579"/>
    </row>
    <row r="89580" spans="1:1">
      <c r="A89580"/>
    </row>
    <row r="89581" spans="1:1">
      <c r="A89581"/>
    </row>
    <row r="89582" spans="1:1">
      <c r="A89582"/>
    </row>
    <row r="89583" spans="1:1">
      <c r="A89583"/>
    </row>
    <row r="89584" spans="1:1">
      <c r="A89584"/>
    </row>
    <row r="89585" spans="1:1">
      <c r="A89585"/>
    </row>
    <row r="89586" spans="1:1">
      <c r="A89586"/>
    </row>
    <row r="89587" spans="1:1">
      <c r="A89587"/>
    </row>
    <row r="89588" spans="1:1">
      <c r="A89588"/>
    </row>
    <row r="89589" spans="1:1">
      <c r="A89589"/>
    </row>
    <row r="89590" spans="1:1">
      <c r="A89590"/>
    </row>
    <row r="89591" spans="1:1">
      <c r="A89591"/>
    </row>
    <row r="89592" spans="1:1">
      <c r="A89592"/>
    </row>
    <row r="89593" spans="1:1">
      <c r="A89593"/>
    </row>
    <row r="89594" spans="1:1">
      <c r="A89594"/>
    </row>
    <row r="89595" spans="1:1">
      <c r="A89595"/>
    </row>
    <row r="89596" spans="1:1">
      <c r="A89596"/>
    </row>
    <row r="89597" spans="1:1">
      <c r="A89597"/>
    </row>
    <row r="89598" spans="1:1">
      <c r="A89598"/>
    </row>
    <row r="89599" spans="1:1">
      <c r="A89599"/>
    </row>
    <row r="89600" spans="1:1">
      <c r="A89600"/>
    </row>
    <row r="89601" spans="1:1">
      <c r="A89601"/>
    </row>
    <row r="89602" spans="1:1">
      <c r="A89602"/>
    </row>
    <row r="89603" spans="1:1">
      <c r="A89603"/>
    </row>
    <row r="89604" spans="1:1">
      <c r="A89604"/>
    </row>
    <row r="89605" spans="1:1">
      <c r="A89605"/>
    </row>
    <row r="89606" spans="1:1">
      <c r="A89606"/>
    </row>
    <row r="89607" spans="1:1">
      <c r="A89607"/>
    </row>
    <row r="89608" spans="1:1">
      <c r="A89608"/>
    </row>
    <row r="89609" spans="1:1">
      <c r="A89609"/>
    </row>
    <row r="89610" spans="1:1">
      <c r="A89610"/>
    </row>
    <row r="89611" spans="1:1">
      <c r="A89611"/>
    </row>
    <row r="89612" spans="1:1">
      <c r="A89612"/>
    </row>
    <row r="89613" spans="1:1">
      <c r="A89613"/>
    </row>
    <row r="89614" spans="1:1">
      <c r="A89614"/>
    </row>
    <row r="89615" spans="1:1">
      <c r="A89615"/>
    </row>
    <row r="89616" spans="1:1">
      <c r="A89616"/>
    </row>
    <row r="89617" spans="1:1">
      <c r="A89617"/>
    </row>
    <row r="89618" spans="1:1">
      <c r="A89618"/>
    </row>
    <row r="89619" spans="1:1">
      <c r="A89619"/>
    </row>
    <row r="89620" spans="1:1">
      <c r="A89620"/>
    </row>
    <row r="89621" spans="1:1">
      <c r="A89621"/>
    </row>
    <row r="89622" spans="1:1">
      <c r="A89622"/>
    </row>
    <row r="89623" spans="1:1">
      <c r="A89623"/>
    </row>
    <row r="89624" spans="1:1">
      <c r="A89624"/>
    </row>
    <row r="89625" spans="1:1">
      <c r="A89625"/>
    </row>
    <row r="89626" spans="1:1">
      <c r="A89626"/>
    </row>
    <row r="89627" spans="1:1">
      <c r="A89627"/>
    </row>
    <row r="89628" spans="1:1">
      <c r="A89628"/>
    </row>
    <row r="89629" spans="1:1">
      <c r="A89629"/>
    </row>
    <row r="89630" spans="1:1">
      <c r="A89630"/>
    </row>
    <row r="89631" spans="1:1">
      <c r="A89631"/>
    </row>
    <row r="89632" spans="1:1">
      <c r="A89632"/>
    </row>
    <row r="89633" spans="1:1">
      <c r="A89633"/>
    </row>
    <row r="89634" spans="1:1">
      <c r="A89634"/>
    </row>
    <row r="89635" spans="1:1">
      <c r="A89635"/>
    </row>
    <row r="89636" spans="1:1">
      <c r="A89636"/>
    </row>
    <row r="89637" spans="1:1">
      <c r="A89637"/>
    </row>
    <row r="89638" spans="1:1">
      <c r="A89638"/>
    </row>
    <row r="89639" spans="1:1">
      <c r="A89639"/>
    </row>
    <row r="89640" spans="1:1">
      <c r="A89640"/>
    </row>
    <row r="89641" spans="1:1">
      <c r="A89641"/>
    </row>
    <row r="89642" spans="1:1">
      <c r="A89642"/>
    </row>
    <row r="89643" spans="1:1">
      <c r="A89643"/>
    </row>
    <row r="89644" spans="1:1">
      <c r="A89644"/>
    </row>
    <row r="89645" spans="1:1">
      <c r="A89645"/>
    </row>
    <row r="89646" spans="1:1">
      <c r="A89646"/>
    </row>
    <row r="89647" spans="1:1">
      <c r="A89647"/>
    </row>
    <row r="89648" spans="1:1">
      <c r="A89648"/>
    </row>
    <row r="89649" spans="1:1">
      <c r="A89649"/>
    </row>
    <row r="89650" spans="1:1">
      <c r="A89650"/>
    </row>
    <row r="89651" spans="1:1">
      <c r="A89651"/>
    </row>
    <row r="89652" spans="1:1">
      <c r="A89652"/>
    </row>
    <row r="89653" spans="1:1">
      <c r="A89653"/>
    </row>
    <row r="89654" spans="1:1">
      <c r="A89654"/>
    </row>
    <row r="89655" spans="1:1">
      <c r="A89655"/>
    </row>
    <row r="89656" spans="1:1">
      <c r="A89656"/>
    </row>
    <row r="89657" spans="1:1">
      <c r="A89657"/>
    </row>
    <row r="89658" spans="1:1">
      <c r="A89658"/>
    </row>
    <row r="89659" spans="1:1">
      <c r="A89659"/>
    </row>
    <row r="89660" spans="1:1">
      <c r="A89660"/>
    </row>
    <row r="89661" spans="1:1">
      <c r="A89661"/>
    </row>
    <row r="89662" spans="1:1">
      <c r="A89662"/>
    </row>
    <row r="89663" spans="1:1">
      <c r="A89663"/>
    </row>
    <row r="89664" spans="1:1">
      <c r="A89664"/>
    </row>
    <row r="89665" spans="1:1">
      <c r="A89665"/>
    </row>
    <row r="89666" spans="1:1">
      <c r="A89666"/>
    </row>
    <row r="89667" spans="1:1">
      <c r="A89667"/>
    </row>
    <row r="89668" spans="1:1">
      <c r="A89668"/>
    </row>
    <row r="89669" spans="1:1">
      <c r="A89669"/>
    </row>
    <row r="89670" spans="1:1">
      <c r="A89670"/>
    </row>
    <row r="89671" spans="1:1">
      <c r="A89671"/>
    </row>
    <row r="89672" spans="1:1">
      <c r="A89672"/>
    </row>
    <row r="89673" spans="1:1">
      <c r="A89673"/>
    </row>
    <row r="89674" spans="1:1">
      <c r="A89674"/>
    </row>
    <row r="89675" spans="1:1">
      <c r="A89675"/>
    </row>
    <row r="89676" spans="1:1">
      <c r="A89676"/>
    </row>
    <row r="89677" spans="1:1">
      <c r="A89677"/>
    </row>
    <row r="89678" spans="1:1">
      <c r="A89678"/>
    </row>
    <row r="89679" spans="1:1">
      <c r="A89679"/>
    </row>
    <row r="89680" spans="1:1">
      <c r="A89680"/>
    </row>
    <row r="89681" spans="1:1">
      <c r="A89681"/>
    </row>
    <row r="89682" spans="1:1">
      <c r="A89682"/>
    </row>
    <row r="89683" spans="1:1">
      <c r="A89683"/>
    </row>
    <row r="89684" spans="1:1">
      <c r="A89684"/>
    </row>
    <row r="89685" spans="1:1">
      <c r="A89685"/>
    </row>
    <row r="89686" spans="1:1">
      <c r="A89686"/>
    </row>
    <row r="89687" spans="1:1">
      <c r="A89687"/>
    </row>
    <row r="89688" spans="1:1">
      <c r="A89688"/>
    </row>
    <row r="89689" spans="1:1">
      <c r="A89689"/>
    </row>
    <row r="89690" spans="1:1">
      <c r="A89690"/>
    </row>
    <row r="89691" spans="1:1">
      <c r="A89691"/>
    </row>
    <row r="89692" spans="1:1">
      <c r="A89692"/>
    </row>
    <row r="89693" spans="1:1">
      <c r="A89693"/>
    </row>
    <row r="89694" spans="1:1">
      <c r="A89694"/>
    </row>
    <row r="89695" spans="1:1">
      <c r="A89695"/>
    </row>
    <row r="89696" spans="1:1">
      <c r="A89696"/>
    </row>
    <row r="89697" spans="1:1">
      <c r="A89697"/>
    </row>
    <row r="89698" spans="1:1">
      <c r="A89698"/>
    </row>
    <row r="89699" spans="1:1">
      <c r="A89699"/>
    </row>
    <row r="89700" spans="1:1">
      <c r="A89700"/>
    </row>
    <row r="89701" spans="1:1">
      <c r="A89701"/>
    </row>
    <row r="89702" spans="1:1">
      <c r="A89702"/>
    </row>
    <row r="89703" spans="1:1">
      <c r="A89703"/>
    </row>
    <row r="89704" spans="1:1">
      <c r="A89704"/>
    </row>
    <row r="89705" spans="1:1">
      <c r="A89705"/>
    </row>
    <row r="89706" spans="1:1">
      <c r="A89706"/>
    </row>
    <row r="89707" spans="1:1">
      <c r="A89707"/>
    </row>
    <row r="89708" spans="1:1">
      <c r="A89708"/>
    </row>
    <row r="89709" spans="1:1">
      <c r="A89709"/>
    </row>
    <row r="89710" spans="1:1">
      <c r="A89710"/>
    </row>
    <row r="89711" spans="1:1">
      <c r="A89711"/>
    </row>
    <row r="89712" spans="1:1">
      <c r="A89712"/>
    </row>
    <row r="89713" spans="1:1">
      <c r="A89713"/>
    </row>
    <row r="89714" spans="1:1">
      <c r="A89714"/>
    </row>
    <row r="89715" spans="1:1">
      <c r="A89715"/>
    </row>
    <row r="89716" spans="1:1">
      <c r="A89716"/>
    </row>
    <row r="89717" spans="1:1">
      <c r="A89717"/>
    </row>
    <row r="89718" spans="1:1">
      <c r="A89718"/>
    </row>
    <row r="89719" spans="1:1">
      <c r="A89719"/>
    </row>
    <row r="89720" spans="1:1">
      <c r="A89720"/>
    </row>
    <row r="89721" spans="1:1">
      <c r="A89721"/>
    </row>
    <row r="89722" spans="1:1">
      <c r="A89722"/>
    </row>
    <row r="89723" spans="1:1">
      <c r="A89723"/>
    </row>
    <row r="89724" spans="1:1">
      <c r="A89724"/>
    </row>
    <row r="89725" spans="1:1">
      <c r="A89725"/>
    </row>
    <row r="89726" spans="1:1">
      <c r="A89726"/>
    </row>
    <row r="89727" spans="1:1">
      <c r="A89727"/>
    </row>
    <row r="89728" spans="1:1">
      <c r="A89728"/>
    </row>
    <row r="89729" spans="1:1">
      <c r="A89729"/>
    </row>
    <row r="89730" spans="1:1">
      <c r="A89730"/>
    </row>
    <row r="89731" spans="1:1">
      <c r="A89731"/>
    </row>
    <row r="89732" spans="1:1">
      <c r="A89732"/>
    </row>
    <row r="89733" spans="1:1">
      <c r="A89733"/>
    </row>
    <row r="89734" spans="1:1">
      <c r="A89734"/>
    </row>
    <row r="89735" spans="1:1">
      <c r="A89735"/>
    </row>
    <row r="89736" spans="1:1">
      <c r="A89736"/>
    </row>
    <row r="89737" spans="1:1">
      <c r="A89737"/>
    </row>
    <row r="89738" spans="1:1">
      <c r="A89738"/>
    </row>
    <row r="89739" spans="1:1">
      <c r="A89739"/>
    </row>
    <row r="89740" spans="1:1">
      <c r="A89740"/>
    </row>
    <row r="89741" spans="1:1">
      <c r="A89741"/>
    </row>
    <row r="89742" spans="1:1">
      <c r="A89742"/>
    </row>
    <row r="89743" spans="1:1">
      <c r="A89743"/>
    </row>
    <row r="89744" spans="1:1">
      <c r="A89744"/>
    </row>
    <row r="89745" spans="1:1">
      <c r="A89745"/>
    </row>
    <row r="89746" spans="1:1">
      <c r="A89746"/>
    </row>
    <row r="89747" spans="1:1">
      <c r="A89747"/>
    </row>
    <row r="89748" spans="1:1">
      <c r="A89748"/>
    </row>
    <row r="89749" spans="1:1">
      <c r="A89749"/>
    </row>
    <row r="89750" spans="1:1">
      <c r="A89750"/>
    </row>
    <row r="89751" spans="1:1">
      <c r="A89751"/>
    </row>
    <row r="89752" spans="1:1">
      <c r="A89752"/>
    </row>
    <row r="89753" spans="1:1">
      <c r="A89753"/>
    </row>
    <row r="89754" spans="1:1">
      <c r="A89754"/>
    </row>
    <row r="89755" spans="1:1">
      <c r="A89755"/>
    </row>
    <row r="89756" spans="1:1">
      <c r="A89756"/>
    </row>
    <row r="89757" spans="1:1">
      <c r="A89757"/>
    </row>
    <row r="89758" spans="1:1">
      <c r="A89758"/>
    </row>
    <row r="89759" spans="1:1">
      <c r="A89759"/>
    </row>
    <row r="89760" spans="1:1">
      <c r="A89760"/>
    </row>
    <row r="89761" spans="1:1">
      <c r="A89761"/>
    </row>
    <row r="89762" spans="1:1">
      <c r="A89762"/>
    </row>
    <row r="89763" spans="1:1">
      <c r="A89763"/>
    </row>
    <row r="89764" spans="1:1">
      <c r="A89764"/>
    </row>
    <row r="89765" spans="1:1">
      <c r="A89765"/>
    </row>
    <row r="89766" spans="1:1">
      <c r="A89766"/>
    </row>
    <row r="89767" spans="1:1">
      <c r="A89767"/>
    </row>
    <row r="89768" spans="1:1">
      <c r="A89768"/>
    </row>
    <row r="89769" spans="1:1">
      <c r="A89769"/>
    </row>
    <row r="89770" spans="1:1">
      <c r="A89770"/>
    </row>
    <row r="89771" spans="1:1">
      <c r="A89771"/>
    </row>
    <row r="89772" spans="1:1">
      <c r="A89772"/>
    </row>
    <row r="89773" spans="1:1">
      <c r="A89773"/>
    </row>
    <row r="89774" spans="1:1">
      <c r="A89774"/>
    </row>
    <row r="89775" spans="1:1">
      <c r="A89775"/>
    </row>
    <row r="89776" spans="1:1">
      <c r="A89776"/>
    </row>
    <row r="89777" spans="1:1">
      <c r="A89777"/>
    </row>
    <row r="89778" spans="1:1">
      <c r="A89778"/>
    </row>
    <row r="89779" spans="1:1">
      <c r="A89779"/>
    </row>
    <row r="89780" spans="1:1">
      <c r="A89780"/>
    </row>
    <row r="89781" spans="1:1">
      <c r="A89781"/>
    </row>
    <row r="89782" spans="1:1">
      <c r="A89782"/>
    </row>
    <row r="89783" spans="1:1">
      <c r="A89783"/>
    </row>
    <row r="89784" spans="1:1">
      <c r="A89784"/>
    </row>
    <row r="89785" spans="1:1">
      <c r="A89785"/>
    </row>
    <row r="89786" spans="1:1">
      <c r="A89786"/>
    </row>
    <row r="89787" spans="1:1">
      <c r="A89787"/>
    </row>
    <row r="89788" spans="1:1">
      <c r="A89788"/>
    </row>
    <row r="89789" spans="1:1">
      <c r="A89789"/>
    </row>
    <row r="89790" spans="1:1">
      <c r="A89790"/>
    </row>
    <row r="89791" spans="1:1">
      <c r="A89791"/>
    </row>
    <row r="89792" spans="1:1">
      <c r="A89792"/>
    </row>
    <row r="89793" spans="1:1">
      <c r="A89793"/>
    </row>
    <row r="89794" spans="1:1">
      <c r="A89794"/>
    </row>
    <row r="89795" spans="1:1">
      <c r="A89795"/>
    </row>
    <row r="89796" spans="1:1">
      <c r="A89796"/>
    </row>
    <row r="89797" spans="1:1">
      <c r="A89797"/>
    </row>
    <row r="89798" spans="1:1">
      <c r="A89798"/>
    </row>
    <row r="89799" spans="1:1">
      <c r="A89799"/>
    </row>
    <row r="89800" spans="1:1">
      <c r="A89800"/>
    </row>
    <row r="89801" spans="1:1">
      <c r="A89801"/>
    </row>
    <row r="89802" spans="1:1">
      <c r="A89802"/>
    </row>
    <row r="89803" spans="1:1">
      <c r="A89803"/>
    </row>
    <row r="89804" spans="1:1">
      <c r="A89804"/>
    </row>
    <row r="89805" spans="1:1">
      <c r="A89805"/>
    </row>
    <row r="89806" spans="1:1">
      <c r="A89806"/>
    </row>
    <row r="89807" spans="1:1">
      <c r="A89807"/>
    </row>
    <row r="89808" spans="1:1">
      <c r="A89808"/>
    </row>
    <row r="89809" spans="1:1">
      <c r="A89809"/>
    </row>
    <row r="89810" spans="1:1">
      <c r="A89810"/>
    </row>
    <row r="89811" spans="1:1">
      <c r="A89811"/>
    </row>
    <row r="89812" spans="1:1">
      <c r="A89812"/>
    </row>
    <row r="89813" spans="1:1">
      <c r="A89813"/>
    </row>
    <row r="89814" spans="1:1">
      <c r="A89814"/>
    </row>
    <row r="89815" spans="1:1">
      <c r="A89815"/>
    </row>
    <row r="89816" spans="1:1">
      <c r="A89816"/>
    </row>
    <row r="89817" spans="1:1">
      <c r="A89817"/>
    </row>
    <row r="89818" spans="1:1">
      <c r="A89818"/>
    </row>
    <row r="89819" spans="1:1">
      <c r="A89819"/>
    </row>
    <row r="89820" spans="1:1">
      <c r="A89820"/>
    </row>
    <row r="89821" spans="1:1">
      <c r="A89821"/>
    </row>
    <row r="89822" spans="1:1">
      <c r="A89822"/>
    </row>
    <row r="89823" spans="1:1">
      <c r="A89823"/>
    </row>
    <row r="89824" spans="1:1">
      <c r="A89824"/>
    </row>
    <row r="89825" spans="1:1">
      <c r="A89825"/>
    </row>
    <row r="89826" spans="1:1">
      <c r="A89826"/>
    </row>
    <row r="89827" spans="1:1">
      <c r="A89827"/>
    </row>
    <row r="89828" spans="1:1">
      <c r="A89828"/>
    </row>
    <row r="89829" spans="1:1">
      <c r="A89829"/>
    </row>
    <row r="89830" spans="1:1">
      <c r="A89830"/>
    </row>
    <row r="89831" spans="1:1">
      <c r="A89831"/>
    </row>
    <row r="89832" spans="1:1">
      <c r="A89832"/>
    </row>
    <row r="89833" spans="1:1">
      <c r="A89833"/>
    </row>
    <row r="89834" spans="1:1">
      <c r="A89834"/>
    </row>
    <row r="89835" spans="1:1">
      <c r="A89835"/>
    </row>
    <row r="89836" spans="1:1">
      <c r="A89836"/>
    </row>
    <row r="89837" spans="1:1">
      <c r="A89837"/>
    </row>
    <row r="89838" spans="1:1">
      <c r="A89838"/>
    </row>
    <row r="89839" spans="1:1">
      <c r="A89839"/>
    </row>
    <row r="89840" spans="1:1">
      <c r="A89840"/>
    </row>
    <row r="89841" spans="1:1">
      <c r="A89841"/>
    </row>
    <row r="89842" spans="1:1">
      <c r="A89842"/>
    </row>
    <row r="89843" spans="1:1">
      <c r="A89843"/>
    </row>
    <row r="89844" spans="1:1">
      <c r="A89844"/>
    </row>
    <row r="89845" spans="1:1">
      <c r="A89845"/>
    </row>
    <row r="89846" spans="1:1">
      <c r="A89846"/>
    </row>
    <row r="89847" spans="1:1">
      <c r="A89847"/>
    </row>
    <row r="89848" spans="1:1">
      <c r="A89848"/>
    </row>
    <row r="89849" spans="1:1">
      <c r="A89849"/>
    </row>
    <row r="89850" spans="1:1">
      <c r="A89850"/>
    </row>
    <row r="89851" spans="1:1">
      <c r="A89851"/>
    </row>
    <row r="89852" spans="1:1">
      <c r="A89852"/>
    </row>
    <row r="89853" spans="1:1">
      <c r="A89853"/>
    </row>
    <row r="89854" spans="1:1">
      <c r="A89854"/>
    </row>
    <row r="89855" spans="1:1">
      <c r="A89855"/>
    </row>
    <row r="89856" spans="1:1">
      <c r="A89856"/>
    </row>
    <row r="89857" spans="1:1">
      <c r="A89857"/>
    </row>
    <row r="89858" spans="1:1">
      <c r="A89858"/>
    </row>
    <row r="89859" spans="1:1">
      <c r="A89859"/>
    </row>
    <row r="89860" spans="1:1">
      <c r="A89860"/>
    </row>
    <row r="89861" spans="1:1">
      <c r="A89861"/>
    </row>
    <row r="89862" spans="1:1">
      <c r="A89862"/>
    </row>
    <row r="89863" spans="1:1">
      <c r="A89863"/>
    </row>
    <row r="89864" spans="1:1">
      <c r="A89864"/>
    </row>
    <row r="89865" spans="1:1">
      <c r="A89865"/>
    </row>
    <row r="89866" spans="1:1">
      <c r="A89866"/>
    </row>
    <row r="89867" spans="1:1">
      <c r="A89867"/>
    </row>
    <row r="89868" spans="1:1">
      <c r="A89868"/>
    </row>
    <row r="89869" spans="1:1">
      <c r="A89869"/>
    </row>
    <row r="89870" spans="1:1">
      <c r="A89870"/>
    </row>
    <row r="89871" spans="1:1">
      <c r="A89871"/>
    </row>
    <row r="89872" spans="1:1">
      <c r="A89872"/>
    </row>
    <row r="89873" spans="1:1">
      <c r="A89873"/>
    </row>
    <row r="89874" spans="1:1">
      <c r="A89874"/>
    </row>
    <row r="89875" spans="1:1">
      <c r="A89875"/>
    </row>
    <row r="89876" spans="1:1">
      <c r="A89876"/>
    </row>
    <row r="89877" spans="1:1">
      <c r="A89877"/>
    </row>
    <row r="89878" spans="1:1">
      <c r="A89878"/>
    </row>
    <row r="89879" spans="1:1">
      <c r="A89879"/>
    </row>
    <row r="89880" spans="1:1">
      <c r="A89880"/>
    </row>
    <row r="89881" spans="1:1">
      <c r="A89881"/>
    </row>
    <row r="89882" spans="1:1">
      <c r="A89882"/>
    </row>
    <row r="89883" spans="1:1">
      <c r="A89883"/>
    </row>
    <row r="89884" spans="1:1">
      <c r="A89884"/>
    </row>
    <row r="89885" spans="1:1">
      <c r="A89885"/>
    </row>
    <row r="89886" spans="1:1">
      <c r="A89886"/>
    </row>
    <row r="89887" spans="1:1">
      <c r="A89887"/>
    </row>
    <row r="89888" spans="1:1">
      <c r="A89888"/>
    </row>
    <row r="89889" spans="1:1">
      <c r="A89889"/>
    </row>
    <row r="89890" spans="1:1">
      <c r="A89890"/>
    </row>
    <row r="89891" spans="1:1">
      <c r="A89891"/>
    </row>
    <row r="89892" spans="1:1">
      <c r="A89892"/>
    </row>
    <row r="89893" spans="1:1">
      <c r="A89893"/>
    </row>
    <row r="89894" spans="1:1">
      <c r="A89894"/>
    </row>
    <row r="89895" spans="1:1">
      <c r="A89895"/>
    </row>
    <row r="89896" spans="1:1">
      <c r="A89896"/>
    </row>
    <row r="89897" spans="1:1">
      <c r="A89897"/>
    </row>
    <row r="89898" spans="1:1">
      <c r="A89898"/>
    </row>
    <row r="89899" spans="1:1">
      <c r="A89899"/>
    </row>
    <row r="89900" spans="1:1">
      <c r="A89900"/>
    </row>
    <row r="89901" spans="1:1">
      <c r="A89901"/>
    </row>
    <row r="89902" spans="1:1">
      <c r="A89902"/>
    </row>
    <row r="89903" spans="1:1">
      <c r="A89903"/>
    </row>
    <row r="89904" spans="1:1">
      <c r="A89904"/>
    </row>
    <row r="89905" spans="1:1">
      <c r="A89905"/>
    </row>
    <row r="89906" spans="1:1">
      <c r="A89906"/>
    </row>
    <row r="89907" spans="1:1">
      <c r="A89907"/>
    </row>
    <row r="89908" spans="1:1">
      <c r="A89908"/>
    </row>
    <row r="89909" spans="1:1">
      <c r="A89909"/>
    </row>
    <row r="89910" spans="1:1">
      <c r="A89910"/>
    </row>
    <row r="89911" spans="1:1">
      <c r="A89911"/>
    </row>
    <row r="89912" spans="1:1">
      <c r="A89912"/>
    </row>
    <row r="89913" spans="1:1">
      <c r="A89913"/>
    </row>
    <row r="89914" spans="1:1">
      <c r="A89914"/>
    </row>
    <row r="89915" spans="1:1">
      <c r="A89915"/>
    </row>
    <row r="89916" spans="1:1">
      <c r="A89916"/>
    </row>
    <row r="89917" spans="1:1">
      <c r="A89917"/>
    </row>
    <row r="89918" spans="1:1">
      <c r="A89918"/>
    </row>
    <row r="89919" spans="1:1">
      <c r="A89919"/>
    </row>
    <row r="89920" spans="1:1">
      <c r="A89920"/>
    </row>
    <row r="89921" spans="1:1">
      <c r="A89921"/>
    </row>
    <row r="89922" spans="1:1">
      <c r="A89922"/>
    </row>
    <row r="89923" spans="1:1">
      <c r="A89923"/>
    </row>
    <row r="89924" spans="1:1">
      <c r="A89924"/>
    </row>
    <row r="89925" spans="1:1">
      <c r="A89925"/>
    </row>
    <row r="89926" spans="1:1">
      <c r="A89926"/>
    </row>
    <row r="89927" spans="1:1">
      <c r="A89927"/>
    </row>
    <row r="89928" spans="1:1">
      <c r="A89928"/>
    </row>
    <row r="89929" spans="1:1">
      <c r="A89929"/>
    </row>
    <row r="89930" spans="1:1">
      <c r="A89930"/>
    </row>
    <row r="89931" spans="1:1">
      <c r="A89931"/>
    </row>
    <row r="89932" spans="1:1">
      <c r="A89932"/>
    </row>
    <row r="89933" spans="1:1">
      <c r="A89933"/>
    </row>
    <row r="89934" spans="1:1">
      <c r="A89934"/>
    </row>
    <row r="89935" spans="1:1">
      <c r="A89935"/>
    </row>
    <row r="89936" spans="1:1">
      <c r="A89936"/>
    </row>
    <row r="89937" spans="1:1">
      <c r="A89937"/>
    </row>
    <row r="89938" spans="1:1">
      <c r="A89938"/>
    </row>
    <row r="89939" spans="1:1">
      <c r="A89939"/>
    </row>
    <row r="89940" spans="1:1">
      <c r="A89940"/>
    </row>
    <row r="89941" spans="1:1">
      <c r="A89941"/>
    </row>
    <row r="89942" spans="1:1">
      <c r="A89942"/>
    </row>
    <row r="89943" spans="1:1">
      <c r="A89943"/>
    </row>
    <row r="89944" spans="1:1">
      <c r="A89944"/>
    </row>
    <row r="89945" spans="1:1">
      <c r="A89945"/>
    </row>
    <row r="89946" spans="1:1">
      <c r="A89946"/>
    </row>
    <row r="89947" spans="1:1">
      <c r="A89947"/>
    </row>
    <row r="89948" spans="1:1">
      <c r="A89948"/>
    </row>
    <row r="89949" spans="1:1">
      <c r="A89949"/>
    </row>
    <row r="89950" spans="1:1">
      <c r="A89950"/>
    </row>
    <row r="89951" spans="1:1">
      <c r="A89951"/>
    </row>
    <row r="89952" spans="1:1">
      <c r="A89952"/>
    </row>
    <row r="89953" spans="1:1">
      <c r="A89953"/>
    </row>
    <row r="89954" spans="1:1">
      <c r="A89954"/>
    </row>
    <row r="89955" spans="1:1">
      <c r="A89955"/>
    </row>
    <row r="89956" spans="1:1">
      <c r="A89956"/>
    </row>
    <row r="89957" spans="1:1">
      <c r="A89957"/>
    </row>
    <row r="89958" spans="1:1">
      <c r="A89958"/>
    </row>
    <row r="89959" spans="1:1">
      <c r="A89959"/>
    </row>
    <row r="89960" spans="1:1">
      <c r="A89960"/>
    </row>
    <row r="89961" spans="1:1">
      <c r="A89961"/>
    </row>
    <row r="89962" spans="1:1">
      <c r="A89962"/>
    </row>
    <row r="89963" spans="1:1">
      <c r="A89963"/>
    </row>
    <row r="89964" spans="1:1">
      <c r="A89964"/>
    </row>
    <row r="89965" spans="1:1">
      <c r="A89965"/>
    </row>
    <row r="89966" spans="1:1">
      <c r="A89966"/>
    </row>
    <row r="89967" spans="1:1">
      <c r="A89967"/>
    </row>
    <row r="89968" spans="1:1">
      <c r="A89968"/>
    </row>
    <row r="89969" spans="1:1">
      <c r="A89969"/>
    </row>
    <row r="89970" spans="1:1">
      <c r="A89970"/>
    </row>
    <row r="89971" spans="1:1">
      <c r="A89971"/>
    </row>
    <row r="89972" spans="1:1">
      <c r="A89972"/>
    </row>
    <row r="89973" spans="1:1">
      <c r="A89973"/>
    </row>
    <row r="89974" spans="1:1">
      <c r="A89974"/>
    </row>
    <row r="89975" spans="1:1">
      <c r="A89975"/>
    </row>
    <row r="89976" spans="1:1">
      <c r="A89976"/>
    </row>
    <row r="89977" spans="1:1">
      <c r="A89977"/>
    </row>
    <row r="89978" spans="1:1">
      <c r="A89978"/>
    </row>
    <row r="89979" spans="1:1">
      <c r="A89979"/>
    </row>
    <row r="89980" spans="1:1">
      <c r="A89980"/>
    </row>
    <row r="89981" spans="1:1">
      <c r="A89981"/>
    </row>
    <row r="89982" spans="1:1">
      <c r="A89982"/>
    </row>
    <row r="89983" spans="1:1">
      <c r="A89983"/>
    </row>
    <row r="89984" spans="1:1">
      <c r="A89984"/>
    </row>
    <row r="89985" spans="1:1">
      <c r="A89985"/>
    </row>
    <row r="89986" spans="1:1">
      <c r="A89986"/>
    </row>
    <row r="89987" spans="1:1">
      <c r="A89987"/>
    </row>
    <row r="89988" spans="1:1">
      <c r="A89988"/>
    </row>
    <row r="89989" spans="1:1">
      <c r="A89989"/>
    </row>
    <row r="89990" spans="1:1">
      <c r="A89990"/>
    </row>
    <row r="89991" spans="1:1">
      <c r="A89991"/>
    </row>
    <row r="89992" spans="1:1">
      <c r="A89992"/>
    </row>
    <row r="89993" spans="1:1">
      <c r="A89993"/>
    </row>
    <row r="89994" spans="1:1">
      <c r="A89994"/>
    </row>
    <row r="89995" spans="1:1">
      <c r="A89995"/>
    </row>
    <row r="89996" spans="1:1">
      <c r="A89996"/>
    </row>
    <row r="89997" spans="1:1">
      <c r="A89997"/>
    </row>
    <row r="89998" spans="1:1">
      <c r="A89998"/>
    </row>
    <row r="89999" spans="1:1">
      <c r="A89999"/>
    </row>
    <row r="90000" spans="1:1">
      <c r="A90000"/>
    </row>
    <row r="90001" spans="1:1">
      <c r="A90001"/>
    </row>
    <row r="90002" spans="1:1">
      <c r="A90002"/>
    </row>
    <row r="90003" spans="1:1">
      <c r="A90003"/>
    </row>
    <row r="90004" spans="1:1">
      <c r="A90004"/>
    </row>
    <row r="90005" spans="1:1">
      <c r="A90005"/>
    </row>
    <row r="90006" spans="1:1">
      <c r="A90006"/>
    </row>
    <row r="90007" spans="1:1">
      <c r="A90007"/>
    </row>
    <row r="90008" spans="1:1">
      <c r="A90008"/>
    </row>
    <row r="90009" spans="1:1">
      <c r="A90009"/>
    </row>
    <row r="90010" spans="1:1">
      <c r="A90010"/>
    </row>
    <row r="90011" spans="1:1">
      <c r="A90011"/>
    </row>
    <row r="90012" spans="1:1">
      <c r="A90012"/>
    </row>
    <row r="90013" spans="1:1">
      <c r="A90013"/>
    </row>
    <row r="90014" spans="1:1">
      <c r="A90014"/>
    </row>
    <row r="90015" spans="1:1">
      <c r="A90015"/>
    </row>
    <row r="90016" spans="1:1">
      <c r="A90016"/>
    </row>
    <row r="90017" spans="1:1">
      <c r="A90017"/>
    </row>
    <row r="90018" spans="1:1">
      <c r="A90018"/>
    </row>
    <row r="90019" spans="1:1">
      <c r="A90019"/>
    </row>
    <row r="90020" spans="1:1">
      <c r="A90020"/>
    </row>
    <row r="90021" spans="1:1">
      <c r="A90021"/>
    </row>
    <row r="90022" spans="1:1">
      <c r="A90022"/>
    </row>
    <row r="90023" spans="1:1">
      <c r="A90023"/>
    </row>
    <row r="90024" spans="1:1">
      <c r="A90024"/>
    </row>
    <row r="90025" spans="1:1">
      <c r="A90025"/>
    </row>
    <row r="90026" spans="1:1">
      <c r="A90026"/>
    </row>
    <row r="90027" spans="1:1">
      <c r="A90027"/>
    </row>
    <row r="90028" spans="1:1">
      <c r="A90028"/>
    </row>
    <row r="90029" spans="1:1">
      <c r="A90029"/>
    </row>
    <row r="90030" spans="1:1">
      <c r="A90030"/>
    </row>
    <row r="90031" spans="1:1">
      <c r="A90031"/>
    </row>
    <row r="90032" spans="1:1">
      <c r="A90032"/>
    </row>
    <row r="90033" spans="1:1">
      <c r="A90033"/>
    </row>
    <row r="90034" spans="1:1">
      <c r="A90034"/>
    </row>
    <row r="90035" spans="1:1">
      <c r="A90035"/>
    </row>
    <row r="90036" spans="1:1">
      <c r="A90036"/>
    </row>
    <row r="90037" spans="1:1">
      <c r="A90037"/>
    </row>
    <row r="90038" spans="1:1">
      <c r="A90038"/>
    </row>
    <row r="90039" spans="1:1">
      <c r="A90039"/>
    </row>
    <row r="90040" spans="1:1">
      <c r="A90040"/>
    </row>
    <row r="90041" spans="1:1">
      <c r="A90041"/>
    </row>
    <row r="90042" spans="1:1">
      <c r="A90042"/>
    </row>
    <row r="90043" spans="1:1">
      <c r="A90043"/>
    </row>
    <row r="90044" spans="1:1">
      <c r="A90044"/>
    </row>
    <row r="90045" spans="1:1">
      <c r="A90045"/>
    </row>
    <row r="90046" spans="1:1">
      <c r="A90046"/>
    </row>
    <row r="90047" spans="1:1">
      <c r="A90047"/>
    </row>
    <row r="90048" spans="1:1">
      <c r="A90048"/>
    </row>
    <row r="90049" spans="1:1">
      <c r="A90049"/>
    </row>
    <row r="90050" spans="1:1">
      <c r="A90050"/>
    </row>
    <row r="90051" spans="1:1">
      <c r="A90051"/>
    </row>
    <row r="90052" spans="1:1">
      <c r="A90052"/>
    </row>
    <row r="90053" spans="1:1">
      <c r="A90053"/>
    </row>
    <row r="90054" spans="1:1">
      <c r="A90054"/>
    </row>
    <row r="90055" spans="1:1">
      <c r="A90055"/>
    </row>
    <row r="90056" spans="1:1">
      <c r="A90056"/>
    </row>
    <row r="90057" spans="1:1">
      <c r="A90057"/>
    </row>
    <row r="90058" spans="1:1">
      <c r="A90058"/>
    </row>
    <row r="90059" spans="1:1">
      <c r="A90059"/>
    </row>
    <row r="90060" spans="1:1">
      <c r="A90060"/>
    </row>
    <row r="90061" spans="1:1">
      <c r="A90061"/>
    </row>
    <row r="90062" spans="1:1">
      <c r="A90062"/>
    </row>
    <row r="90063" spans="1:1">
      <c r="A90063"/>
    </row>
    <row r="90064" spans="1:1">
      <c r="A90064"/>
    </row>
    <row r="90065" spans="1:1">
      <c r="A90065"/>
    </row>
    <row r="90066" spans="1:1">
      <c r="A90066"/>
    </row>
    <row r="90067" spans="1:1">
      <c r="A90067"/>
    </row>
    <row r="90068" spans="1:1">
      <c r="A90068"/>
    </row>
    <row r="90069" spans="1:1">
      <c r="A90069"/>
    </row>
    <row r="90070" spans="1:1">
      <c r="A90070"/>
    </row>
    <row r="90071" spans="1:1">
      <c r="A90071"/>
    </row>
    <row r="90072" spans="1:1">
      <c r="A90072"/>
    </row>
    <row r="90073" spans="1:1">
      <c r="A90073"/>
    </row>
    <row r="90074" spans="1:1">
      <c r="A90074"/>
    </row>
    <row r="90075" spans="1:1">
      <c r="A90075"/>
    </row>
    <row r="90076" spans="1:1">
      <c r="A90076"/>
    </row>
    <row r="90077" spans="1:1">
      <c r="A90077"/>
    </row>
    <row r="90078" spans="1:1">
      <c r="A90078"/>
    </row>
    <row r="90079" spans="1:1">
      <c r="A90079"/>
    </row>
    <row r="90080" spans="1:1">
      <c r="A90080"/>
    </row>
    <row r="90081" spans="1:1">
      <c r="A90081"/>
    </row>
    <row r="90082" spans="1:1">
      <c r="A90082"/>
    </row>
    <row r="90083" spans="1:1">
      <c r="A90083"/>
    </row>
    <row r="90084" spans="1:1">
      <c r="A90084"/>
    </row>
    <row r="90085" spans="1:1">
      <c r="A90085"/>
    </row>
    <row r="90086" spans="1:1">
      <c r="A90086"/>
    </row>
    <row r="90087" spans="1:1">
      <c r="A90087"/>
    </row>
    <row r="90088" spans="1:1">
      <c r="A90088"/>
    </row>
    <row r="90089" spans="1:1">
      <c r="A90089"/>
    </row>
    <row r="90090" spans="1:1">
      <c r="A90090"/>
    </row>
    <row r="90091" spans="1:1">
      <c r="A90091"/>
    </row>
    <row r="90092" spans="1:1">
      <c r="A90092"/>
    </row>
    <row r="90093" spans="1:1">
      <c r="A90093"/>
    </row>
    <row r="90094" spans="1:1">
      <c r="A90094"/>
    </row>
    <row r="90095" spans="1:1">
      <c r="A90095"/>
    </row>
    <row r="90096" spans="1:1">
      <c r="A90096"/>
    </row>
    <row r="90097" spans="1:1">
      <c r="A90097"/>
    </row>
    <row r="90098" spans="1:1">
      <c r="A90098"/>
    </row>
    <row r="90099" spans="1:1">
      <c r="A90099"/>
    </row>
    <row r="90100" spans="1:1">
      <c r="A90100"/>
    </row>
    <row r="90101" spans="1:1">
      <c r="A90101"/>
    </row>
    <row r="90102" spans="1:1">
      <c r="A90102"/>
    </row>
    <row r="90103" spans="1:1">
      <c r="A90103"/>
    </row>
    <row r="90104" spans="1:1">
      <c r="A90104"/>
    </row>
    <row r="90105" spans="1:1">
      <c r="A90105"/>
    </row>
    <row r="90106" spans="1:1">
      <c r="A90106"/>
    </row>
    <row r="90107" spans="1:1">
      <c r="A90107"/>
    </row>
    <row r="90108" spans="1:1">
      <c r="A90108"/>
    </row>
    <row r="90109" spans="1:1">
      <c r="A90109"/>
    </row>
    <row r="90110" spans="1:1">
      <c r="A90110"/>
    </row>
    <row r="90111" spans="1:1">
      <c r="A90111"/>
    </row>
    <row r="90112" spans="1:1">
      <c r="A90112"/>
    </row>
    <row r="90113" spans="1:1">
      <c r="A90113"/>
    </row>
    <row r="90114" spans="1:1">
      <c r="A90114"/>
    </row>
    <row r="90115" spans="1:1">
      <c r="A90115"/>
    </row>
    <row r="90116" spans="1:1">
      <c r="A90116"/>
    </row>
    <row r="90117" spans="1:1">
      <c r="A90117"/>
    </row>
    <row r="90118" spans="1:1">
      <c r="A90118"/>
    </row>
    <row r="90119" spans="1:1">
      <c r="A90119"/>
    </row>
    <row r="90120" spans="1:1">
      <c r="A90120"/>
    </row>
    <row r="90121" spans="1:1">
      <c r="A90121"/>
    </row>
    <row r="90122" spans="1:1">
      <c r="A90122"/>
    </row>
    <row r="90123" spans="1:1">
      <c r="A90123"/>
    </row>
    <row r="90124" spans="1:1">
      <c r="A90124"/>
    </row>
    <row r="90125" spans="1:1">
      <c r="A90125"/>
    </row>
    <row r="90126" spans="1:1">
      <c r="A90126"/>
    </row>
    <row r="90127" spans="1:1">
      <c r="A90127"/>
    </row>
    <row r="90128" spans="1:1">
      <c r="A90128"/>
    </row>
    <row r="90129" spans="1:1">
      <c r="A90129"/>
    </row>
    <row r="90130" spans="1:1">
      <c r="A90130"/>
    </row>
    <row r="90131" spans="1:1">
      <c r="A90131"/>
    </row>
    <row r="90132" spans="1:1">
      <c r="A90132"/>
    </row>
    <row r="90133" spans="1:1">
      <c r="A90133"/>
    </row>
    <row r="90134" spans="1:1">
      <c r="A90134"/>
    </row>
    <row r="90135" spans="1:1">
      <c r="A90135"/>
    </row>
    <row r="90136" spans="1:1">
      <c r="A90136"/>
    </row>
    <row r="90137" spans="1:1">
      <c r="A90137"/>
    </row>
    <row r="90138" spans="1:1">
      <c r="A90138"/>
    </row>
    <row r="90139" spans="1:1">
      <c r="A90139"/>
    </row>
    <row r="90140" spans="1:1">
      <c r="A90140"/>
    </row>
    <row r="90141" spans="1:1">
      <c r="A90141"/>
    </row>
    <row r="90142" spans="1:1">
      <c r="A90142"/>
    </row>
    <row r="90143" spans="1:1">
      <c r="A90143"/>
    </row>
    <row r="90144" spans="1:1">
      <c r="A90144"/>
    </row>
    <row r="90145" spans="1:1">
      <c r="A90145"/>
    </row>
    <row r="90146" spans="1:1">
      <c r="A90146"/>
    </row>
    <row r="90147" spans="1:1">
      <c r="A90147"/>
    </row>
    <row r="90148" spans="1:1">
      <c r="A90148"/>
    </row>
    <row r="90149" spans="1:1">
      <c r="A90149"/>
    </row>
    <row r="90150" spans="1:1">
      <c r="A90150"/>
    </row>
    <row r="90151" spans="1:1">
      <c r="A90151"/>
    </row>
    <row r="90152" spans="1:1">
      <c r="A90152"/>
    </row>
    <row r="90153" spans="1:1">
      <c r="A90153"/>
    </row>
    <row r="90154" spans="1:1">
      <c r="A90154"/>
    </row>
    <row r="90155" spans="1:1">
      <c r="A90155"/>
    </row>
    <row r="90156" spans="1:1">
      <c r="A90156"/>
    </row>
    <row r="90157" spans="1:1">
      <c r="A90157"/>
    </row>
    <row r="90158" spans="1:1">
      <c r="A90158"/>
    </row>
    <row r="90159" spans="1:1">
      <c r="A90159"/>
    </row>
    <row r="90160" spans="1:1">
      <c r="A90160"/>
    </row>
    <row r="90161" spans="1:1">
      <c r="A90161"/>
    </row>
    <row r="90162" spans="1:1">
      <c r="A90162"/>
    </row>
    <row r="90163" spans="1:1">
      <c r="A90163"/>
    </row>
    <row r="90164" spans="1:1">
      <c r="A90164"/>
    </row>
    <row r="90165" spans="1:1">
      <c r="A90165"/>
    </row>
    <row r="90166" spans="1:1">
      <c r="A90166"/>
    </row>
    <row r="90167" spans="1:1">
      <c r="A90167"/>
    </row>
    <row r="90168" spans="1:1">
      <c r="A90168"/>
    </row>
    <row r="90169" spans="1:1">
      <c r="A90169"/>
    </row>
    <row r="90170" spans="1:1">
      <c r="A90170"/>
    </row>
    <row r="90171" spans="1:1">
      <c r="A90171"/>
    </row>
    <row r="90172" spans="1:1">
      <c r="A90172"/>
    </row>
    <row r="90173" spans="1:1">
      <c r="A90173"/>
    </row>
    <row r="90174" spans="1:1">
      <c r="A90174"/>
    </row>
    <row r="90175" spans="1:1">
      <c r="A90175"/>
    </row>
    <row r="90176" spans="1:1">
      <c r="A90176"/>
    </row>
    <row r="90177" spans="1:1">
      <c r="A90177"/>
    </row>
    <row r="90178" spans="1:1">
      <c r="A90178"/>
    </row>
    <row r="90179" spans="1:1">
      <c r="A90179"/>
    </row>
    <row r="90180" spans="1:1">
      <c r="A90180"/>
    </row>
    <row r="90181" spans="1:1">
      <c r="A90181"/>
    </row>
    <row r="90182" spans="1:1">
      <c r="A90182"/>
    </row>
    <row r="90183" spans="1:1">
      <c r="A90183"/>
    </row>
    <row r="90184" spans="1:1">
      <c r="A90184"/>
    </row>
    <row r="90185" spans="1:1">
      <c r="A90185"/>
    </row>
    <row r="90186" spans="1:1">
      <c r="A90186"/>
    </row>
    <row r="90187" spans="1:1">
      <c r="A90187"/>
    </row>
    <row r="90188" spans="1:1">
      <c r="A90188"/>
    </row>
    <row r="90189" spans="1:1">
      <c r="A90189"/>
    </row>
    <row r="90190" spans="1:1">
      <c r="A90190"/>
    </row>
    <row r="90191" spans="1:1">
      <c r="A90191"/>
    </row>
    <row r="90192" spans="1:1">
      <c r="A90192"/>
    </row>
    <row r="90193" spans="1:1">
      <c r="A90193"/>
    </row>
    <row r="90194" spans="1:1">
      <c r="A90194"/>
    </row>
    <row r="90195" spans="1:1">
      <c r="A90195"/>
    </row>
    <row r="90196" spans="1:1">
      <c r="A90196"/>
    </row>
    <row r="90197" spans="1:1">
      <c r="A90197"/>
    </row>
    <row r="90198" spans="1:1">
      <c r="A90198"/>
    </row>
    <row r="90199" spans="1:1">
      <c r="A90199"/>
    </row>
    <row r="90200" spans="1:1">
      <c r="A90200"/>
    </row>
    <row r="90201" spans="1:1">
      <c r="A90201"/>
    </row>
    <row r="90202" spans="1:1">
      <c r="A90202"/>
    </row>
    <row r="90203" spans="1:1">
      <c r="A90203"/>
    </row>
    <row r="90204" spans="1:1">
      <c r="A90204"/>
    </row>
    <row r="90205" spans="1:1">
      <c r="A90205"/>
    </row>
    <row r="90206" spans="1:1">
      <c r="A90206"/>
    </row>
    <row r="90207" spans="1:1">
      <c r="A90207"/>
    </row>
    <row r="90208" spans="1:1">
      <c r="A90208"/>
    </row>
    <row r="90209" spans="1:1">
      <c r="A90209"/>
    </row>
    <row r="90210" spans="1:1">
      <c r="A90210"/>
    </row>
    <row r="90211" spans="1:1">
      <c r="A90211"/>
    </row>
    <row r="90212" spans="1:1">
      <c r="A90212"/>
    </row>
    <row r="90213" spans="1:1">
      <c r="A90213"/>
    </row>
    <row r="90214" spans="1:1">
      <c r="A90214"/>
    </row>
    <row r="90215" spans="1:1">
      <c r="A90215"/>
    </row>
    <row r="90216" spans="1:1">
      <c r="A90216"/>
    </row>
    <row r="90217" spans="1:1">
      <c r="A90217"/>
    </row>
    <row r="90218" spans="1:1">
      <c r="A90218"/>
    </row>
    <row r="90219" spans="1:1">
      <c r="A90219"/>
    </row>
    <row r="90220" spans="1:1">
      <c r="A90220"/>
    </row>
    <row r="90221" spans="1:1">
      <c r="A90221"/>
    </row>
    <row r="90222" spans="1:1">
      <c r="A90222"/>
    </row>
    <row r="90223" spans="1:1">
      <c r="A90223"/>
    </row>
    <row r="90224" spans="1:1">
      <c r="A90224"/>
    </row>
    <row r="90225" spans="1:1">
      <c r="A90225"/>
    </row>
    <row r="90226" spans="1:1">
      <c r="A90226"/>
    </row>
    <row r="90227" spans="1:1">
      <c r="A90227"/>
    </row>
    <row r="90228" spans="1:1">
      <c r="A90228"/>
    </row>
    <row r="90229" spans="1:1">
      <c r="A90229"/>
    </row>
    <row r="90230" spans="1:1">
      <c r="A90230"/>
    </row>
    <row r="90231" spans="1:1">
      <c r="A90231"/>
    </row>
    <row r="90232" spans="1:1">
      <c r="A90232"/>
    </row>
    <row r="90233" spans="1:1">
      <c r="A90233"/>
    </row>
    <row r="90234" spans="1:1">
      <c r="A90234"/>
    </row>
    <row r="90235" spans="1:1">
      <c r="A90235"/>
    </row>
    <row r="90236" spans="1:1">
      <c r="A90236"/>
    </row>
    <row r="90237" spans="1:1">
      <c r="A90237"/>
    </row>
    <row r="90238" spans="1:1">
      <c r="A90238"/>
    </row>
    <row r="90239" spans="1:1">
      <c r="A90239"/>
    </row>
    <row r="90240" spans="1:1">
      <c r="A90240"/>
    </row>
    <row r="90241" spans="1:1">
      <c r="A90241"/>
    </row>
    <row r="90242" spans="1:1">
      <c r="A90242"/>
    </row>
    <row r="90243" spans="1:1">
      <c r="A90243"/>
    </row>
    <row r="90244" spans="1:1">
      <c r="A90244"/>
    </row>
    <row r="90245" spans="1:1">
      <c r="A90245"/>
    </row>
    <row r="90246" spans="1:1">
      <c r="A90246"/>
    </row>
    <row r="90247" spans="1:1">
      <c r="A90247"/>
    </row>
    <row r="90248" spans="1:1">
      <c r="A90248"/>
    </row>
    <row r="90249" spans="1:1">
      <c r="A90249"/>
    </row>
    <row r="90250" spans="1:1">
      <c r="A90250"/>
    </row>
    <row r="90251" spans="1:1">
      <c r="A90251"/>
    </row>
    <row r="90252" spans="1:1">
      <c r="A90252"/>
    </row>
    <row r="90253" spans="1:1">
      <c r="A90253"/>
    </row>
    <row r="90254" spans="1:1">
      <c r="A90254"/>
    </row>
    <row r="90255" spans="1:1">
      <c r="A90255"/>
    </row>
    <row r="90256" spans="1:1">
      <c r="A90256"/>
    </row>
    <row r="90257" spans="1:1">
      <c r="A90257"/>
    </row>
    <row r="90258" spans="1:1">
      <c r="A90258"/>
    </row>
    <row r="90259" spans="1:1">
      <c r="A90259"/>
    </row>
    <row r="90260" spans="1:1">
      <c r="A90260"/>
    </row>
    <row r="90261" spans="1:1">
      <c r="A90261"/>
    </row>
    <row r="90262" spans="1:1">
      <c r="A90262"/>
    </row>
    <row r="90263" spans="1:1">
      <c r="A90263"/>
    </row>
    <row r="90264" spans="1:1">
      <c r="A90264"/>
    </row>
    <row r="90265" spans="1:1">
      <c r="A90265"/>
    </row>
    <row r="90266" spans="1:1">
      <c r="A90266"/>
    </row>
    <row r="90267" spans="1:1">
      <c r="A90267"/>
    </row>
    <row r="90268" spans="1:1">
      <c r="A90268"/>
    </row>
    <row r="90269" spans="1:1">
      <c r="A90269"/>
    </row>
    <row r="90270" spans="1:1">
      <c r="A90270"/>
    </row>
    <row r="90271" spans="1:1">
      <c r="A90271"/>
    </row>
    <row r="90272" spans="1:1">
      <c r="A90272"/>
    </row>
    <row r="90273" spans="1:1">
      <c r="A90273"/>
    </row>
    <row r="90274" spans="1:1">
      <c r="A90274"/>
    </row>
    <row r="90275" spans="1:1">
      <c r="A90275"/>
    </row>
    <row r="90276" spans="1:1">
      <c r="A90276"/>
    </row>
    <row r="90277" spans="1:1">
      <c r="A90277"/>
    </row>
    <row r="90278" spans="1:1">
      <c r="A90278"/>
    </row>
    <row r="90279" spans="1:1">
      <c r="A90279"/>
    </row>
    <row r="90280" spans="1:1">
      <c r="A90280"/>
    </row>
    <row r="90281" spans="1:1">
      <c r="A90281"/>
    </row>
    <row r="90282" spans="1:1">
      <c r="A90282"/>
    </row>
    <row r="90283" spans="1:1">
      <c r="A90283"/>
    </row>
    <row r="90284" spans="1:1">
      <c r="A90284"/>
    </row>
    <row r="90285" spans="1:1">
      <c r="A90285"/>
    </row>
    <row r="90286" spans="1:1">
      <c r="A90286"/>
    </row>
    <row r="90287" spans="1:1">
      <c r="A90287"/>
    </row>
    <row r="90288" spans="1:1">
      <c r="A90288"/>
    </row>
    <row r="90289" spans="1:1">
      <c r="A90289"/>
    </row>
    <row r="90290" spans="1:1">
      <c r="A90290"/>
    </row>
    <row r="90291" spans="1:1">
      <c r="A90291"/>
    </row>
    <row r="90292" spans="1:1">
      <c r="A90292"/>
    </row>
    <row r="90293" spans="1:1">
      <c r="A90293"/>
    </row>
    <row r="90294" spans="1:1">
      <c r="A90294"/>
    </row>
    <row r="90295" spans="1:1">
      <c r="A90295"/>
    </row>
    <row r="90296" spans="1:1">
      <c r="A90296"/>
    </row>
    <row r="90297" spans="1:1">
      <c r="A90297"/>
    </row>
    <row r="90298" spans="1:1">
      <c r="A90298"/>
    </row>
    <row r="90299" spans="1:1">
      <c r="A90299"/>
    </row>
    <row r="90300" spans="1:1">
      <c r="A90300"/>
    </row>
    <row r="90301" spans="1:1">
      <c r="A90301"/>
    </row>
    <row r="90302" spans="1:1">
      <c r="A90302"/>
    </row>
    <row r="90303" spans="1:1">
      <c r="A90303"/>
    </row>
    <row r="90304" spans="1:1">
      <c r="A90304"/>
    </row>
    <row r="90305" spans="1:1">
      <c r="A90305"/>
    </row>
    <row r="90306" spans="1:1">
      <c r="A90306"/>
    </row>
    <row r="90307" spans="1:1">
      <c r="A90307"/>
    </row>
    <row r="90308" spans="1:1">
      <c r="A90308"/>
    </row>
    <row r="90309" spans="1:1">
      <c r="A90309"/>
    </row>
    <row r="90310" spans="1:1">
      <c r="A90310"/>
    </row>
    <row r="90311" spans="1:1">
      <c r="A90311"/>
    </row>
    <row r="90312" spans="1:1">
      <c r="A90312"/>
    </row>
    <row r="90313" spans="1:1">
      <c r="A90313"/>
    </row>
    <row r="90314" spans="1:1">
      <c r="A90314"/>
    </row>
    <row r="90315" spans="1:1">
      <c r="A90315"/>
    </row>
    <row r="90316" spans="1:1">
      <c r="A90316"/>
    </row>
    <row r="90317" spans="1:1">
      <c r="A90317"/>
    </row>
    <row r="90318" spans="1:1">
      <c r="A90318"/>
    </row>
    <row r="90319" spans="1:1">
      <c r="A90319"/>
    </row>
    <row r="90320" spans="1:1">
      <c r="A90320"/>
    </row>
    <row r="90321" spans="1:1">
      <c r="A90321"/>
    </row>
    <row r="90322" spans="1:1">
      <c r="A90322"/>
    </row>
    <row r="90323" spans="1:1">
      <c r="A90323"/>
    </row>
    <row r="90324" spans="1:1">
      <c r="A90324"/>
    </row>
    <row r="90325" spans="1:1">
      <c r="A90325"/>
    </row>
    <row r="90326" spans="1:1">
      <c r="A90326"/>
    </row>
    <row r="90327" spans="1:1">
      <c r="A90327"/>
    </row>
    <row r="90328" spans="1:1">
      <c r="A90328"/>
    </row>
    <row r="90329" spans="1:1">
      <c r="A90329"/>
    </row>
    <row r="90330" spans="1:1">
      <c r="A90330"/>
    </row>
    <row r="90331" spans="1:1">
      <c r="A90331"/>
    </row>
    <row r="90332" spans="1:1">
      <c r="A90332"/>
    </row>
    <row r="90333" spans="1:1">
      <c r="A90333"/>
    </row>
    <row r="90334" spans="1:1">
      <c r="A90334"/>
    </row>
    <row r="90335" spans="1:1">
      <c r="A90335"/>
    </row>
    <row r="90336" spans="1:1">
      <c r="A90336"/>
    </row>
    <row r="90337" spans="1:1">
      <c r="A90337"/>
    </row>
    <row r="90338" spans="1:1">
      <c r="A90338"/>
    </row>
    <row r="90339" spans="1:1">
      <c r="A90339"/>
    </row>
    <row r="90340" spans="1:1">
      <c r="A90340"/>
    </row>
    <row r="90341" spans="1:1">
      <c r="A90341"/>
    </row>
    <row r="90342" spans="1:1">
      <c r="A90342"/>
    </row>
    <row r="90343" spans="1:1">
      <c r="A90343"/>
    </row>
    <row r="90344" spans="1:1">
      <c r="A90344"/>
    </row>
    <row r="90345" spans="1:1">
      <c r="A90345"/>
    </row>
    <row r="90346" spans="1:1">
      <c r="A90346"/>
    </row>
    <row r="90347" spans="1:1">
      <c r="A90347"/>
    </row>
    <row r="90348" spans="1:1">
      <c r="A90348"/>
    </row>
    <row r="90349" spans="1:1">
      <c r="A90349"/>
    </row>
    <row r="90350" spans="1:1">
      <c r="A90350"/>
    </row>
    <row r="90351" spans="1:1">
      <c r="A90351"/>
    </row>
    <row r="90352" spans="1:1">
      <c r="A90352"/>
    </row>
    <row r="90353" spans="1:1">
      <c r="A90353"/>
    </row>
    <row r="90354" spans="1:1">
      <c r="A90354"/>
    </row>
    <row r="90355" spans="1:1">
      <c r="A90355"/>
    </row>
    <row r="90356" spans="1:1">
      <c r="A90356"/>
    </row>
    <row r="90357" spans="1:1">
      <c r="A90357"/>
    </row>
    <row r="90358" spans="1:1">
      <c r="A90358"/>
    </row>
    <row r="90359" spans="1:1">
      <c r="A90359"/>
    </row>
    <row r="90360" spans="1:1">
      <c r="A90360"/>
    </row>
    <row r="90361" spans="1:1">
      <c r="A90361"/>
    </row>
    <row r="90362" spans="1:1">
      <c r="A90362"/>
    </row>
    <row r="90363" spans="1:1">
      <c r="A90363"/>
    </row>
    <row r="90364" spans="1:1">
      <c r="A90364"/>
    </row>
    <row r="90365" spans="1:1">
      <c r="A90365"/>
    </row>
    <row r="90366" spans="1:1">
      <c r="A90366"/>
    </row>
    <row r="90367" spans="1:1">
      <c r="A90367"/>
    </row>
    <row r="90368" spans="1:1">
      <c r="A90368"/>
    </row>
    <row r="90369" spans="1:1">
      <c r="A90369"/>
    </row>
    <row r="90370" spans="1:1">
      <c r="A90370"/>
    </row>
    <row r="90371" spans="1:1">
      <c r="A90371"/>
    </row>
    <row r="90372" spans="1:1">
      <c r="A90372"/>
    </row>
    <row r="90373" spans="1:1">
      <c r="A90373"/>
    </row>
    <row r="90374" spans="1:1">
      <c r="A90374"/>
    </row>
    <row r="90375" spans="1:1">
      <c r="A90375"/>
    </row>
    <row r="90376" spans="1:1">
      <c r="A90376"/>
    </row>
    <row r="90377" spans="1:1">
      <c r="A90377"/>
    </row>
    <row r="90378" spans="1:1">
      <c r="A90378"/>
    </row>
    <row r="90379" spans="1:1">
      <c r="A90379"/>
    </row>
    <row r="90380" spans="1:1">
      <c r="A90380"/>
    </row>
    <row r="90381" spans="1:1">
      <c r="A90381"/>
    </row>
    <row r="90382" spans="1:1">
      <c r="A90382"/>
    </row>
    <row r="90383" spans="1:1">
      <c r="A90383"/>
    </row>
    <row r="90384" spans="1:1">
      <c r="A90384"/>
    </row>
    <row r="90385" spans="1:1">
      <c r="A90385"/>
    </row>
    <row r="90386" spans="1:1">
      <c r="A90386"/>
    </row>
    <row r="90387" spans="1:1">
      <c r="A90387"/>
    </row>
    <row r="90388" spans="1:1">
      <c r="A90388"/>
    </row>
    <row r="90389" spans="1:1">
      <c r="A90389"/>
    </row>
    <row r="90390" spans="1:1">
      <c r="A90390"/>
    </row>
    <row r="90391" spans="1:1">
      <c r="A90391"/>
    </row>
    <row r="90392" spans="1:1">
      <c r="A90392"/>
    </row>
    <row r="90393" spans="1:1">
      <c r="A90393"/>
    </row>
    <row r="90394" spans="1:1">
      <c r="A90394"/>
    </row>
    <row r="90395" spans="1:1">
      <c r="A90395"/>
    </row>
    <row r="90396" spans="1:1">
      <c r="A90396"/>
    </row>
    <row r="90397" spans="1:1">
      <c r="A90397"/>
    </row>
    <row r="90398" spans="1:1">
      <c r="A90398"/>
    </row>
    <row r="90399" spans="1:1">
      <c r="A90399"/>
    </row>
    <row r="90400" spans="1:1">
      <c r="A90400"/>
    </row>
    <row r="90401" spans="1:1">
      <c r="A90401"/>
    </row>
    <row r="90402" spans="1:1">
      <c r="A90402"/>
    </row>
    <row r="90403" spans="1:1">
      <c r="A90403"/>
    </row>
    <row r="90404" spans="1:1">
      <c r="A90404"/>
    </row>
    <row r="90405" spans="1:1">
      <c r="A90405"/>
    </row>
    <row r="90406" spans="1:1">
      <c r="A90406"/>
    </row>
    <row r="90407" spans="1:1">
      <c r="A90407"/>
    </row>
    <row r="90408" spans="1:1">
      <c r="A90408"/>
    </row>
    <row r="90409" spans="1:1">
      <c r="A90409"/>
    </row>
    <row r="90410" spans="1:1">
      <c r="A90410"/>
    </row>
    <row r="90411" spans="1:1">
      <c r="A90411"/>
    </row>
    <row r="90412" spans="1:1">
      <c r="A90412"/>
    </row>
    <row r="90413" spans="1:1">
      <c r="A90413"/>
    </row>
    <row r="90414" spans="1:1">
      <c r="A90414"/>
    </row>
    <row r="90415" spans="1:1">
      <c r="A90415"/>
    </row>
    <row r="90416" spans="1:1">
      <c r="A90416"/>
    </row>
    <row r="90417" spans="1:1">
      <c r="A90417"/>
    </row>
    <row r="90418" spans="1:1">
      <c r="A90418"/>
    </row>
    <row r="90419" spans="1:1">
      <c r="A90419"/>
    </row>
    <row r="90420" spans="1:1">
      <c r="A90420"/>
    </row>
    <row r="90421" spans="1:1">
      <c r="A90421"/>
    </row>
    <row r="90422" spans="1:1">
      <c r="A90422"/>
    </row>
    <row r="90423" spans="1:1">
      <c r="A90423"/>
    </row>
    <row r="90424" spans="1:1">
      <c r="A90424"/>
    </row>
    <row r="90425" spans="1:1">
      <c r="A90425"/>
    </row>
    <row r="90426" spans="1:1">
      <c r="A90426"/>
    </row>
    <row r="90427" spans="1:1">
      <c r="A90427"/>
    </row>
    <row r="90428" spans="1:1">
      <c r="A90428"/>
    </row>
    <row r="90429" spans="1:1">
      <c r="A90429"/>
    </row>
    <row r="90430" spans="1:1">
      <c r="A90430"/>
    </row>
    <row r="90431" spans="1:1">
      <c r="A90431"/>
    </row>
    <row r="90432" spans="1:1">
      <c r="A90432"/>
    </row>
    <row r="90433" spans="1:1">
      <c r="A90433"/>
    </row>
    <row r="90434" spans="1:1">
      <c r="A90434"/>
    </row>
    <row r="90435" spans="1:1">
      <c r="A90435"/>
    </row>
    <row r="90436" spans="1:1">
      <c r="A90436"/>
    </row>
    <row r="90437" spans="1:1">
      <c r="A90437"/>
    </row>
    <row r="90438" spans="1:1">
      <c r="A90438"/>
    </row>
    <row r="90439" spans="1:1">
      <c r="A90439"/>
    </row>
    <row r="90440" spans="1:1">
      <c r="A90440"/>
    </row>
    <row r="90441" spans="1:1">
      <c r="A90441"/>
    </row>
    <row r="90442" spans="1:1">
      <c r="A90442"/>
    </row>
    <row r="90443" spans="1:1">
      <c r="A90443"/>
    </row>
    <row r="90444" spans="1:1">
      <c r="A90444"/>
    </row>
    <row r="90445" spans="1:1">
      <c r="A90445"/>
    </row>
    <row r="90446" spans="1:1">
      <c r="A90446"/>
    </row>
    <row r="90447" spans="1:1">
      <c r="A90447"/>
    </row>
    <row r="90448" spans="1:1">
      <c r="A90448"/>
    </row>
    <row r="90449" spans="1:1">
      <c r="A90449"/>
    </row>
    <row r="90450" spans="1:1">
      <c r="A90450"/>
    </row>
    <row r="90451" spans="1:1">
      <c r="A90451"/>
    </row>
    <row r="90452" spans="1:1">
      <c r="A90452"/>
    </row>
    <row r="90453" spans="1:1">
      <c r="A90453"/>
    </row>
    <row r="90454" spans="1:1">
      <c r="A90454"/>
    </row>
    <row r="90455" spans="1:1">
      <c r="A90455"/>
    </row>
    <row r="90456" spans="1:1">
      <c r="A90456"/>
    </row>
    <row r="90457" spans="1:1">
      <c r="A90457"/>
    </row>
    <row r="90458" spans="1:1">
      <c r="A90458"/>
    </row>
    <row r="90459" spans="1:1">
      <c r="A90459"/>
    </row>
    <row r="90460" spans="1:1">
      <c r="A90460"/>
    </row>
    <row r="90461" spans="1:1">
      <c r="A90461"/>
    </row>
    <row r="90462" spans="1:1">
      <c r="A90462"/>
    </row>
    <row r="90463" spans="1:1">
      <c r="A90463"/>
    </row>
    <row r="90464" spans="1:1">
      <c r="A90464"/>
    </row>
    <row r="90465" spans="1:1">
      <c r="A90465"/>
    </row>
    <row r="90466" spans="1:1">
      <c r="A90466"/>
    </row>
    <row r="90467" spans="1:1">
      <c r="A90467"/>
    </row>
    <row r="90468" spans="1:1">
      <c r="A90468"/>
    </row>
    <row r="90469" spans="1:1">
      <c r="A90469"/>
    </row>
    <row r="90470" spans="1:1">
      <c r="A90470"/>
    </row>
    <row r="90471" spans="1:1">
      <c r="A90471"/>
    </row>
    <row r="90472" spans="1:1">
      <c r="A90472"/>
    </row>
    <row r="90473" spans="1:1">
      <c r="A90473"/>
    </row>
    <row r="90474" spans="1:1">
      <c r="A90474"/>
    </row>
    <row r="90475" spans="1:1">
      <c r="A90475"/>
    </row>
    <row r="90476" spans="1:1">
      <c r="A90476"/>
    </row>
    <row r="90477" spans="1:1">
      <c r="A90477"/>
    </row>
    <row r="90478" spans="1:1">
      <c r="A90478"/>
    </row>
    <row r="90479" spans="1:1">
      <c r="A90479"/>
    </row>
    <row r="90480" spans="1:1">
      <c r="A90480"/>
    </row>
    <row r="90481" spans="1:1">
      <c r="A90481"/>
    </row>
    <row r="90482" spans="1:1">
      <c r="A90482"/>
    </row>
    <row r="90483" spans="1:1">
      <c r="A90483"/>
    </row>
    <row r="90484" spans="1:1">
      <c r="A90484"/>
    </row>
    <row r="90485" spans="1:1">
      <c r="A90485"/>
    </row>
    <row r="90486" spans="1:1">
      <c r="A90486"/>
    </row>
    <row r="90487" spans="1:1">
      <c r="A90487"/>
    </row>
    <row r="90488" spans="1:1">
      <c r="A90488"/>
    </row>
    <row r="90489" spans="1:1">
      <c r="A90489"/>
    </row>
    <row r="90490" spans="1:1">
      <c r="A90490"/>
    </row>
    <row r="90491" spans="1:1">
      <c r="A90491"/>
    </row>
    <row r="90492" spans="1:1">
      <c r="A90492"/>
    </row>
    <row r="90493" spans="1:1">
      <c r="A90493"/>
    </row>
    <row r="90494" spans="1:1">
      <c r="A90494"/>
    </row>
    <row r="90495" spans="1:1">
      <c r="A90495"/>
    </row>
    <row r="90496" spans="1:1">
      <c r="A90496"/>
    </row>
    <row r="90497" spans="1:1">
      <c r="A90497"/>
    </row>
    <row r="90498" spans="1:1">
      <c r="A90498"/>
    </row>
    <row r="90499" spans="1:1">
      <c r="A90499"/>
    </row>
    <row r="90500" spans="1:1">
      <c r="A90500"/>
    </row>
    <row r="90501" spans="1:1">
      <c r="A90501"/>
    </row>
    <row r="90502" spans="1:1">
      <c r="A90502"/>
    </row>
    <row r="90503" spans="1:1">
      <c r="A90503"/>
    </row>
    <row r="90504" spans="1:1">
      <c r="A90504"/>
    </row>
    <row r="90505" spans="1:1">
      <c r="A90505"/>
    </row>
    <row r="90506" spans="1:1">
      <c r="A90506"/>
    </row>
    <row r="90507" spans="1:1">
      <c r="A90507"/>
    </row>
    <row r="90508" spans="1:1">
      <c r="A90508"/>
    </row>
    <row r="90509" spans="1:1">
      <c r="A90509"/>
    </row>
    <row r="90510" spans="1:1">
      <c r="A90510"/>
    </row>
    <row r="90511" spans="1:1">
      <c r="A90511"/>
    </row>
    <row r="90512" spans="1:1">
      <c r="A90512"/>
    </row>
    <row r="90513" spans="1:1">
      <c r="A90513"/>
    </row>
    <row r="90514" spans="1:1">
      <c r="A90514"/>
    </row>
    <row r="90515" spans="1:1">
      <c r="A90515"/>
    </row>
    <row r="90516" spans="1:1">
      <c r="A90516"/>
    </row>
    <row r="90517" spans="1:1">
      <c r="A90517"/>
    </row>
    <row r="90518" spans="1:1">
      <c r="A90518"/>
    </row>
    <row r="90519" spans="1:1">
      <c r="A90519"/>
    </row>
    <row r="90520" spans="1:1">
      <c r="A90520"/>
    </row>
    <row r="90521" spans="1:1">
      <c r="A90521"/>
    </row>
    <row r="90522" spans="1:1">
      <c r="A90522"/>
    </row>
    <row r="90523" spans="1:1">
      <c r="A90523"/>
    </row>
    <row r="90524" spans="1:1">
      <c r="A90524"/>
    </row>
    <row r="90525" spans="1:1">
      <c r="A90525"/>
    </row>
    <row r="90526" spans="1:1">
      <c r="A90526"/>
    </row>
    <row r="90527" spans="1:1">
      <c r="A90527"/>
    </row>
    <row r="90528" spans="1:1">
      <c r="A90528"/>
    </row>
    <row r="90529" spans="1:1">
      <c r="A90529"/>
    </row>
    <row r="90530" spans="1:1">
      <c r="A90530"/>
    </row>
    <row r="90531" spans="1:1">
      <c r="A90531"/>
    </row>
    <row r="90532" spans="1:1">
      <c r="A90532"/>
    </row>
    <row r="90533" spans="1:1">
      <c r="A90533"/>
    </row>
    <row r="90534" spans="1:1">
      <c r="A90534"/>
    </row>
    <row r="90535" spans="1:1">
      <c r="A90535"/>
    </row>
    <row r="90536" spans="1:1">
      <c r="A90536"/>
    </row>
    <row r="90537" spans="1:1">
      <c r="A90537"/>
    </row>
    <row r="90538" spans="1:1">
      <c r="A90538"/>
    </row>
    <row r="90539" spans="1:1">
      <c r="A90539"/>
    </row>
    <row r="90540" spans="1:1">
      <c r="A90540"/>
    </row>
    <row r="90541" spans="1:1">
      <c r="A90541"/>
    </row>
    <row r="90542" spans="1:1">
      <c r="A90542"/>
    </row>
    <row r="90543" spans="1:1">
      <c r="A90543"/>
    </row>
    <row r="90544" spans="1:1">
      <c r="A90544"/>
    </row>
    <row r="90545" spans="1:1">
      <c r="A90545"/>
    </row>
    <row r="90546" spans="1:1">
      <c r="A90546"/>
    </row>
    <row r="90547" spans="1:1">
      <c r="A90547"/>
    </row>
    <row r="90548" spans="1:1">
      <c r="A90548"/>
    </row>
    <row r="90549" spans="1:1">
      <c r="A90549"/>
    </row>
    <row r="90550" spans="1:1">
      <c r="A90550"/>
    </row>
    <row r="90551" spans="1:1">
      <c r="A90551"/>
    </row>
    <row r="90552" spans="1:1">
      <c r="A90552"/>
    </row>
    <row r="90553" spans="1:1">
      <c r="A90553"/>
    </row>
    <row r="90554" spans="1:1">
      <c r="A90554"/>
    </row>
    <row r="90555" spans="1:1">
      <c r="A90555"/>
    </row>
    <row r="90556" spans="1:1">
      <c r="A90556"/>
    </row>
    <row r="90557" spans="1:1">
      <c r="A90557"/>
    </row>
    <row r="90558" spans="1:1">
      <c r="A90558"/>
    </row>
    <row r="90559" spans="1:1">
      <c r="A90559"/>
    </row>
    <row r="90560" spans="1:1">
      <c r="A90560"/>
    </row>
    <row r="90561" spans="1:1">
      <c r="A90561"/>
    </row>
    <row r="90562" spans="1:1">
      <c r="A90562"/>
    </row>
    <row r="90563" spans="1:1">
      <c r="A90563"/>
    </row>
    <row r="90564" spans="1:1">
      <c r="A90564"/>
    </row>
    <row r="90565" spans="1:1">
      <c r="A90565"/>
    </row>
    <row r="90566" spans="1:1">
      <c r="A90566"/>
    </row>
    <row r="90567" spans="1:1">
      <c r="A90567"/>
    </row>
    <row r="90568" spans="1:1">
      <c r="A90568"/>
    </row>
    <row r="90569" spans="1:1">
      <c r="A90569"/>
    </row>
    <row r="90570" spans="1:1">
      <c r="A90570"/>
    </row>
    <row r="90571" spans="1:1">
      <c r="A90571"/>
    </row>
    <row r="90572" spans="1:1">
      <c r="A90572"/>
    </row>
    <row r="90573" spans="1:1">
      <c r="A90573"/>
    </row>
    <row r="90574" spans="1:1">
      <c r="A90574"/>
    </row>
    <row r="90575" spans="1:1">
      <c r="A90575"/>
    </row>
    <row r="90576" spans="1:1">
      <c r="A90576"/>
    </row>
    <row r="90577" spans="1:1">
      <c r="A90577"/>
    </row>
    <row r="90578" spans="1:1">
      <c r="A90578"/>
    </row>
    <row r="90579" spans="1:1">
      <c r="A90579"/>
    </row>
    <row r="90580" spans="1:1">
      <c r="A90580"/>
    </row>
    <row r="90581" spans="1:1">
      <c r="A90581"/>
    </row>
    <row r="90582" spans="1:1">
      <c r="A90582"/>
    </row>
    <row r="90583" spans="1:1">
      <c r="A90583"/>
    </row>
    <row r="90584" spans="1:1">
      <c r="A90584"/>
    </row>
    <row r="90585" spans="1:1">
      <c r="A90585"/>
    </row>
    <row r="90586" spans="1:1">
      <c r="A90586"/>
    </row>
    <row r="90587" spans="1:1">
      <c r="A90587"/>
    </row>
    <row r="90588" spans="1:1">
      <c r="A90588"/>
    </row>
    <row r="90589" spans="1:1">
      <c r="A90589"/>
    </row>
    <row r="90590" spans="1:1">
      <c r="A90590"/>
    </row>
    <row r="90591" spans="1:1">
      <c r="A90591"/>
    </row>
    <row r="90592" spans="1:1">
      <c r="A90592"/>
    </row>
    <row r="90593" spans="1:1">
      <c r="A90593"/>
    </row>
    <row r="90594" spans="1:1">
      <c r="A90594"/>
    </row>
    <row r="90595" spans="1:1">
      <c r="A90595"/>
    </row>
    <row r="90596" spans="1:1">
      <c r="A90596"/>
    </row>
    <row r="90597" spans="1:1">
      <c r="A90597"/>
    </row>
    <row r="90598" spans="1:1">
      <c r="A90598"/>
    </row>
    <row r="90599" spans="1:1">
      <c r="A90599"/>
    </row>
    <row r="90600" spans="1:1">
      <c r="A90600"/>
    </row>
    <row r="90601" spans="1:1">
      <c r="A90601"/>
    </row>
    <row r="90602" spans="1:1">
      <c r="A90602"/>
    </row>
    <row r="90603" spans="1:1">
      <c r="A90603"/>
    </row>
    <row r="90604" spans="1:1">
      <c r="A90604"/>
    </row>
    <row r="90605" spans="1:1">
      <c r="A90605"/>
    </row>
    <row r="90606" spans="1:1">
      <c r="A90606"/>
    </row>
    <row r="90607" spans="1:1">
      <c r="A90607"/>
    </row>
    <row r="90608" spans="1:1">
      <c r="A90608"/>
    </row>
    <row r="90609" spans="1:1">
      <c r="A90609"/>
    </row>
    <row r="90610" spans="1:1">
      <c r="A90610"/>
    </row>
    <row r="90611" spans="1:1">
      <c r="A90611"/>
    </row>
    <row r="90612" spans="1:1">
      <c r="A90612"/>
    </row>
    <row r="90613" spans="1:1">
      <c r="A90613"/>
    </row>
    <row r="90614" spans="1:1">
      <c r="A90614"/>
    </row>
    <row r="90615" spans="1:1">
      <c r="A90615"/>
    </row>
    <row r="90616" spans="1:1">
      <c r="A90616"/>
    </row>
    <row r="90617" spans="1:1">
      <c r="A90617"/>
    </row>
    <row r="90618" spans="1:1">
      <c r="A90618"/>
    </row>
    <row r="90619" spans="1:1">
      <c r="A90619"/>
    </row>
    <row r="90620" spans="1:1">
      <c r="A90620"/>
    </row>
    <row r="90621" spans="1:1">
      <c r="A90621"/>
    </row>
    <row r="90622" spans="1:1">
      <c r="A90622"/>
    </row>
    <row r="90623" spans="1:1">
      <c r="A90623"/>
    </row>
    <row r="90624" spans="1:1">
      <c r="A90624"/>
    </row>
    <row r="90625" spans="1:1">
      <c r="A90625"/>
    </row>
    <row r="90626" spans="1:1">
      <c r="A90626"/>
    </row>
    <row r="90627" spans="1:1">
      <c r="A90627"/>
    </row>
    <row r="90628" spans="1:1">
      <c r="A90628"/>
    </row>
    <row r="90629" spans="1:1">
      <c r="A90629"/>
    </row>
    <row r="90630" spans="1:1">
      <c r="A90630"/>
    </row>
    <row r="90631" spans="1:1">
      <c r="A90631"/>
    </row>
    <row r="90632" spans="1:1">
      <c r="A90632"/>
    </row>
    <row r="90633" spans="1:1">
      <c r="A90633"/>
    </row>
    <row r="90634" spans="1:1">
      <c r="A90634"/>
    </row>
    <row r="90635" spans="1:1">
      <c r="A90635"/>
    </row>
    <row r="90636" spans="1:1">
      <c r="A90636"/>
    </row>
    <row r="90637" spans="1:1">
      <c r="A90637"/>
    </row>
    <row r="90638" spans="1:1">
      <c r="A90638"/>
    </row>
    <row r="90639" spans="1:1">
      <c r="A90639"/>
    </row>
    <row r="90640" spans="1:1">
      <c r="A90640"/>
    </row>
    <row r="90641" spans="1:1">
      <c r="A90641"/>
    </row>
    <row r="90642" spans="1:1">
      <c r="A90642"/>
    </row>
    <row r="90643" spans="1:1">
      <c r="A90643"/>
    </row>
    <row r="90644" spans="1:1">
      <c r="A90644"/>
    </row>
    <row r="90645" spans="1:1">
      <c r="A90645"/>
    </row>
    <row r="90646" spans="1:1">
      <c r="A90646"/>
    </row>
    <row r="90647" spans="1:1">
      <c r="A90647"/>
    </row>
    <row r="90648" spans="1:1">
      <c r="A90648"/>
    </row>
    <row r="90649" spans="1:1">
      <c r="A90649"/>
    </row>
    <row r="90650" spans="1:1">
      <c r="A90650"/>
    </row>
    <row r="90651" spans="1:1">
      <c r="A90651"/>
    </row>
    <row r="90652" spans="1:1">
      <c r="A90652"/>
    </row>
    <row r="90653" spans="1:1">
      <c r="A90653"/>
    </row>
    <row r="90654" spans="1:1">
      <c r="A90654"/>
    </row>
    <row r="90655" spans="1:1">
      <c r="A90655"/>
    </row>
    <row r="90656" spans="1:1">
      <c r="A90656"/>
    </row>
    <row r="90657" spans="1:1">
      <c r="A90657"/>
    </row>
    <row r="90658" spans="1:1">
      <c r="A90658"/>
    </row>
    <row r="90659" spans="1:1">
      <c r="A90659"/>
    </row>
    <row r="90660" spans="1:1">
      <c r="A90660"/>
    </row>
    <row r="90661" spans="1:1">
      <c r="A90661"/>
    </row>
    <row r="90662" spans="1:1">
      <c r="A90662"/>
    </row>
    <row r="90663" spans="1:1">
      <c r="A90663"/>
    </row>
    <row r="90664" spans="1:1">
      <c r="A90664"/>
    </row>
    <row r="90665" spans="1:1">
      <c r="A90665"/>
    </row>
    <row r="90666" spans="1:1">
      <c r="A90666"/>
    </row>
    <row r="90667" spans="1:1">
      <c r="A90667"/>
    </row>
    <row r="90668" spans="1:1">
      <c r="A90668"/>
    </row>
    <row r="90669" spans="1:1">
      <c r="A90669"/>
    </row>
    <row r="90670" spans="1:1">
      <c r="A90670"/>
    </row>
    <row r="90671" spans="1:1">
      <c r="A90671"/>
    </row>
    <row r="90672" spans="1:1">
      <c r="A90672"/>
    </row>
    <row r="90673" spans="1:1">
      <c r="A90673"/>
    </row>
    <row r="90674" spans="1:1">
      <c r="A90674"/>
    </row>
    <row r="90675" spans="1:1">
      <c r="A90675"/>
    </row>
    <row r="90676" spans="1:1">
      <c r="A90676"/>
    </row>
    <row r="90677" spans="1:1">
      <c r="A90677"/>
    </row>
    <row r="90678" spans="1:1">
      <c r="A90678"/>
    </row>
    <row r="90679" spans="1:1">
      <c r="A90679"/>
    </row>
    <row r="90680" spans="1:1">
      <c r="A90680"/>
    </row>
    <row r="90681" spans="1:1">
      <c r="A90681"/>
    </row>
    <row r="90682" spans="1:1">
      <c r="A90682"/>
    </row>
    <row r="90683" spans="1:1">
      <c r="A90683"/>
    </row>
    <row r="90684" spans="1:1">
      <c r="A90684"/>
    </row>
    <row r="90685" spans="1:1">
      <c r="A90685"/>
    </row>
    <row r="90686" spans="1:1">
      <c r="A90686"/>
    </row>
    <row r="90687" spans="1:1">
      <c r="A90687"/>
    </row>
    <row r="90688" spans="1:1">
      <c r="A90688"/>
    </row>
    <row r="90689" spans="1:1">
      <c r="A90689"/>
    </row>
    <row r="90690" spans="1:1">
      <c r="A90690"/>
    </row>
    <row r="90691" spans="1:1">
      <c r="A90691"/>
    </row>
    <row r="90692" spans="1:1">
      <c r="A90692"/>
    </row>
    <row r="90693" spans="1:1">
      <c r="A90693"/>
    </row>
    <row r="90694" spans="1:1">
      <c r="A90694"/>
    </row>
    <row r="90695" spans="1:1">
      <c r="A90695"/>
    </row>
    <row r="90696" spans="1:1">
      <c r="A90696"/>
    </row>
    <row r="90697" spans="1:1">
      <c r="A90697"/>
    </row>
    <row r="90698" spans="1:1">
      <c r="A90698"/>
    </row>
    <row r="90699" spans="1:1">
      <c r="A90699"/>
    </row>
    <row r="90700" spans="1:1">
      <c r="A90700"/>
    </row>
    <row r="90701" spans="1:1">
      <c r="A90701"/>
    </row>
    <row r="90702" spans="1:1">
      <c r="A90702"/>
    </row>
    <row r="90703" spans="1:1">
      <c r="A90703"/>
    </row>
    <row r="90704" spans="1:1">
      <c r="A90704"/>
    </row>
    <row r="90705" spans="1:1">
      <c r="A90705"/>
    </row>
    <row r="90706" spans="1:1">
      <c r="A90706"/>
    </row>
    <row r="90707" spans="1:1">
      <c r="A90707"/>
    </row>
    <row r="90708" spans="1:1">
      <c r="A90708"/>
    </row>
    <row r="90709" spans="1:1">
      <c r="A90709"/>
    </row>
    <row r="90710" spans="1:1">
      <c r="A90710"/>
    </row>
    <row r="90711" spans="1:1">
      <c r="A90711"/>
    </row>
    <row r="90712" spans="1:1">
      <c r="A90712"/>
    </row>
    <row r="90713" spans="1:1">
      <c r="A90713"/>
    </row>
    <row r="90714" spans="1:1">
      <c r="A90714"/>
    </row>
    <row r="90715" spans="1:1">
      <c r="A90715"/>
    </row>
    <row r="90716" spans="1:1">
      <c r="A90716"/>
    </row>
    <row r="90717" spans="1:1">
      <c r="A90717"/>
    </row>
    <row r="90718" spans="1:1">
      <c r="A90718"/>
    </row>
    <row r="90719" spans="1:1">
      <c r="A90719"/>
    </row>
    <row r="90720" spans="1:1">
      <c r="A90720"/>
    </row>
    <row r="90721" spans="1:1">
      <c r="A90721"/>
    </row>
    <row r="90722" spans="1:1">
      <c r="A90722"/>
    </row>
    <row r="90723" spans="1:1">
      <c r="A90723"/>
    </row>
    <row r="90724" spans="1:1">
      <c r="A90724"/>
    </row>
    <row r="90725" spans="1:1">
      <c r="A90725"/>
    </row>
    <row r="90726" spans="1:1">
      <c r="A90726"/>
    </row>
    <row r="90727" spans="1:1">
      <c r="A90727"/>
    </row>
    <row r="90728" spans="1:1">
      <c r="A90728"/>
    </row>
    <row r="90729" spans="1:1">
      <c r="A90729"/>
    </row>
    <row r="90730" spans="1:1">
      <c r="A90730"/>
    </row>
    <row r="90731" spans="1:1">
      <c r="A90731"/>
    </row>
    <row r="90732" spans="1:1">
      <c r="A90732"/>
    </row>
    <row r="90733" spans="1:1">
      <c r="A90733"/>
    </row>
    <row r="90734" spans="1:1">
      <c r="A90734"/>
    </row>
    <row r="90735" spans="1:1">
      <c r="A90735"/>
    </row>
    <row r="90736" spans="1:1">
      <c r="A90736"/>
    </row>
    <row r="90737" spans="1:1">
      <c r="A90737"/>
    </row>
    <row r="90738" spans="1:1">
      <c r="A90738"/>
    </row>
    <row r="90739" spans="1:1">
      <c r="A90739"/>
    </row>
    <row r="90740" spans="1:1">
      <c r="A90740"/>
    </row>
    <row r="90741" spans="1:1">
      <c r="A90741"/>
    </row>
    <row r="90742" spans="1:1">
      <c r="A90742"/>
    </row>
    <row r="90743" spans="1:1">
      <c r="A90743"/>
    </row>
    <row r="90744" spans="1:1">
      <c r="A90744"/>
    </row>
    <row r="90745" spans="1:1">
      <c r="A90745"/>
    </row>
    <row r="90746" spans="1:1">
      <c r="A90746"/>
    </row>
    <row r="90747" spans="1:1">
      <c r="A90747"/>
    </row>
    <row r="90748" spans="1:1">
      <c r="A90748"/>
    </row>
    <row r="90749" spans="1:1">
      <c r="A90749"/>
    </row>
    <row r="90750" spans="1:1">
      <c r="A90750"/>
    </row>
    <row r="90751" spans="1:1">
      <c r="A90751"/>
    </row>
    <row r="90752" spans="1:1">
      <c r="A90752"/>
    </row>
    <row r="90753" spans="1:1">
      <c r="A90753"/>
    </row>
    <row r="90754" spans="1:1">
      <c r="A90754"/>
    </row>
    <row r="90755" spans="1:1">
      <c r="A90755"/>
    </row>
    <row r="90756" spans="1:1">
      <c r="A90756"/>
    </row>
    <row r="90757" spans="1:1">
      <c r="A90757"/>
    </row>
    <row r="90758" spans="1:1">
      <c r="A90758"/>
    </row>
    <row r="90759" spans="1:1">
      <c r="A90759"/>
    </row>
    <row r="90760" spans="1:1">
      <c r="A90760"/>
    </row>
    <row r="90761" spans="1:1">
      <c r="A90761"/>
    </row>
    <row r="90762" spans="1:1">
      <c r="A90762"/>
    </row>
    <row r="90763" spans="1:1">
      <c r="A90763"/>
    </row>
    <row r="90764" spans="1:1">
      <c r="A90764"/>
    </row>
    <row r="90765" spans="1:1">
      <c r="A90765"/>
    </row>
    <row r="90766" spans="1:1">
      <c r="A90766"/>
    </row>
    <row r="90767" spans="1:1">
      <c r="A90767"/>
    </row>
    <row r="90768" spans="1:1">
      <c r="A90768"/>
    </row>
    <row r="90769" spans="1:1">
      <c r="A90769"/>
    </row>
    <row r="90770" spans="1:1">
      <c r="A90770"/>
    </row>
    <row r="90771" spans="1:1">
      <c r="A90771"/>
    </row>
    <row r="90772" spans="1:1">
      <c r="A90772"/>
    </row>
    <row r="90773" spans="1:1">
      <c r="A90773"/>
    </row>
    <row r="90774" spans="1:1">
      <c r="A90774"/>
    </row>
    <row r="90775" spans="1:1">
      <c r="A90775"/>
    </row>
    <row r="90776" spans="1:1">
      <c r="A90776"/>
    </row>
    <row r="90777" spans="1:1">
      <c r="A90777"/>
    </row>
    <row r="90778" spans="1:1">
      <c r="A90778"/>
    </row>
    <row r="90779" spans="1:1">
      <c r="A90779"/>
    </row>
    <row r="90780" spans="1:1">
      <c r="A90780"/>
    </row>
    <row r="90781" spans="1:1">
      <c r="A90781"/>
    </row>
    <row r="90782" spans="1:1">
      <c r="A90782"/>
    </row>
    <row r="90783" spans="1:1">
      <c r="A90783"/>
    </row>
    <row r="90784" spans="1:1">
      <c r="A90784"/>
    </row>
    <row r="90785" spans="1:1">
      <c r="A90785"/>
    </row>
    <row r="90786" spans="1:1">
      <c r="A90786"/>
    </row>
    <row r="90787" spans="1:1">
      <c r="A90787"/>
    </row>
    <row r="90788" spans="1:1">
      <c r="A90788"/>
    </row>
    <row r="90789" spans="1:1">
      <c r="A90789"/>
    </row>
    <row r="90790" spans="1:1">
      <c r="A90790"/>
    </row>
    <row r="90791" spans="1:1">
      <c r="A90791"/>
    </row>
    <row r="90792" spans="1:1">
      <c r="A90792"/>
    </row>
    <row r="90793" spans="1:1">
      <c r="A90793"/>
    </row>
    <row r="90794" spans="1:1">
      <c r="A90794"/>
    </row>
    <row r="90795" spans="1:1">
      <c r="A90795"/>
    </row>
    <row r="90796" spans="1:1">
      <c r="A90796"/>
    </row>
    <row r="90797" spans="1:1">
      <c r="A90797"/>
    </row>
    <row r="90798" spans="1:1">
      <c r="A90798"/>
    </row>
    <row r="90799" spans="1:1">
      <c r="A90799"/>
    </row>
    <row r="90800" spans="1:1">
      <c r="A90800"/>
    </row>
    <row r="90801" spans="1:1">
      <c r="A90801"/>
    </row>
    <row r="90802" spans="1:1">
      <c r="A90802"/>
    </row>
    <row r="90803" spans="1:1">
      <c r="A90803"/>
    </row>
    <row r="90804" spans="1:1">
      <c r="A90804"/>
    </row>
    <row r="90805" spans="1:1">
      <c r="A90805"/>
    </row>
    <row r="90806" spans="1:1">
      <c r="A90806"/>
    </row>
    <row r="90807" spans="1:1">
      <c r="A90807"/>
    </row>
    <row r="90808" spans="1:1">
      <c r="A90808"/>
    </row>
    <row r="90809" spans="1:1">
      <c r="A90809"/>
    </row>
    <row r="90810" spans="1:1">
      <c r="A90810"/>
    </row>
    <row r="90811" spans="1:1">
      <c r="A90811"/>
    </row>
    <row r="90812" spans="1:1">
      <c r="A90812"/>
    </row>
    <row r="90813" spans="1:1">
      <c r="A90813"/>
    </row>
    <row r="90814" spans="1:1">
      <c r="A90814"/>
    </row>
    <row r="90815" spans="1:1">
      <c r="A90815"/>
    </row>
    <row r="90816" spans="1:1">
      <c r="A90816"/>
    </row>
    <row r="90817" spans="1:1">
      <c r="A90817"/>
    </row>
    <row r="90818" spans="1:1">
      <c r="A90818"/>
    </row>
    <row r="90819" spans="1:1">
      <c r="A90819"/>
    </row>
    <row r="90820" spans="1:1">
      <c r="A90820"/>
    </row>
    <row r="90821" spans="1:1">
      <c r="A90821"/>
    </row>
    <row r="90822" spans="1:1">
      <c r="A90822"/>
    </row>
    <row r="90823" spans="1:1">
      <c r="A90823"/>
    </row>
    <row r="90824" spans="1:1">
      <c r="A90824"/>
    </row>
    <row r="90825" spans="1:1">
      <c r="A90825"/>
    </row>
    <row r="90826" spans="1:1">
      <c r="A90826"/>
    </row>
    <row r="90827" spans="1:1">
      <c r="A90827"/>
    </row>
    <row r="90828" spans="1:1">
      <c r="A90828"/>
    </row>
    <row r="90829" spans="1:1">
      <c r="A90829"/>
    </row>
    <row r="90830" spans="1:1">
      <c r="A90830"/>
    </row>
    <row r="90831" spans="1:1">
      <c r="A90831"/>
    </row>
    <row r="90832" spans="1:1">
      <c r="A90832"/>
    </row>
    <row r="90833" spans="1:1">
      <c r="A90833"/>
    </row>
    <row r="90834" spans="1:1">
      <c r="A90834"/>
    </row>
    <row r="90835" spans="1:1">
      <c r="A90835"/>
    </row>
    <row r="90836" spans="1:1">
      <c r="A90836"/>
    </row>
    <row r="90837" spans="1:1">
      <c r="A90837"/>
    </row>
    <row r="90838" spans="1:1">
      <c r="A90838"/>
    </row>
    <row r="90839" spans="1:1">
      <c r="A90839"/>
    </row>
    <row r="90840" spans="1:1">
      <c r="A90840"/>
    </row>
    <row r="90841" spans="1:1">
      <c r="A90841"/>
    </row>
    <row r="90842" spans="1:1">
      <c r="A90842"/>
    </row>
    <row r="90843" spans="1:1">
      <c r="A90843"/>
    </row>
    <row r="90844" spans="1:1">
      <c r="A90844"/>
    </row>
    <row r="90845" spans="1:1">
      <c r="A90845"/>
    </row>
    <row r="90846" spans="1:1">
      <c r="A90846"/>
    </row>
    <row r="90847" spans="1:1">
      <c r="A90847"/>
    </row>
    <row r="90848" spans="1:1">
      <c r="A90848"/>
    </row>
    <row r="90849" spans="1:1">
      <c r="A90849"/>
    </row>
    <row r="90850" spans="1:1">
      <c r="A90850"/>
    </row>
    <row r="90851" spans="1:1">
      <c r="A90851"/>
    </row>
    <row r="90852" spans="1:1">
      <c r="A90852"/>
    </row>
    <row r="90853" spans="1:1">
      <c r="A90853"/>
    </row>
    <row r="90854" spans="1:1">
      <c r="A90854"/>
    </row>
    <row r="90855" spans="1:1">
      <c r="A90855"/>
    </row>
    <row r="90856" spans="1:1">
      <c r="A90856"/>
    </row>
    <row r="90857" spans="1:1">
      <c r="A90857"/>
    </row>
    <row r="90858" spans="1:1">
      <c r="A90858"/>
    </row>
    <row r="90859" spans="1:1">
      <c r="A90859"/>
    </row>
    <row r="90860" spans="1:1">
      <c r="A90860"/>
    </row>
    <row r="90861" spans="1:1">
      <c r="A90861"/>
    </row>
    <row r="90862" spans="1:1">
      <c r="A90862"/>
    </row>
    <row r="90863" spans="1:1">
      <c r="A90863"/>
    </row>
    <row r="90864" spans="1:1">
      <c r="A90864"/>
    </row>
    <row r="90865" spans="1:1">
      <c r="A90865"/>
    </row>
    <row r="90866" spans="1:1">
      <c r="A90866"/>
    </row>
    <row r="90867" spans="1:1">
      <c r="A90867"/>
    </row>
    <row r="90868" spans="1:1">
      <c r="A90868"/>
    </row>
    <row r="90869" spans="1:1">
      <c r="A90869"/>
    </row>
    <row r="90870" spans="1:1">
      <c r="A90870"/>
    </row>
    <row r="90871" spans="1:1">
      <c r="A90871"/>
    </row>
    <row r="90872" spans="1:1">
      <c r="A90872"/>
    </row>
    <row r="90873" spans="1:1">
      <c r="A90873"/>
    </row>
    <row r="90874" spans="1:1">
      <c r="A90874"/>
    </row>
    <row r="90875" spans="1:1">
      <c r="A90875"/>
    </row>
    <row r="90876" spans="1:1">
      <c r="A90876"/>
    </row>
    <row r="90877" spans="1:1">
      <c r="A90877"/>
    </row>
    <row r="90878" spans="1:1">
      <c r="A90878"/>
    </row>
    <row r="90879" spans="1:1">
      <c r="A90879"/>
    </row>
    <row r="90880" spans="1:1">
      <c r="A90880"/>
    </row>
    <row r="90881" spans="1:1">
      <c r="A90881"/>
    </row>
    <row r="90882" spans="1:1">
      <c r="A90882"/>
    </row>
    <row r="90883" spans="1:1">
      <c r="A90883"/>
    </row>
    <row r="90884" spans="1:1">
      <c r="A90884"/>
    </row>
    <row r="90885" spans="1:1">
      <c r="A90885"/>
    </row>
    <row r="90886" spans="1:1">
      <c r="A90886"/>
    </row>
    <row r="90887" spans="1:1">
      <c r="A90887"/>
    </row>
    <row r="90888" spans="1:1">
      <c r="A90888"/>
    </row>
    <row r="90889" spans="1:1">
      <c r="A90889"/>
    </row>
    <row r="90890" spans="1:1">
      <c r="A90890"/>
    </row>
    <row r="90891" spans="1:1">
      <c r="A90891"/>
    </row>
    <row r="90892" spans="1:1">
      <c r="A90892"/>
    </row>
    <row r="90893" spans="1:1">
      <c r="A90893"/>
    </row>
    <row r="90894" spans="1:1">
      <c r="A90894"/>
    </row>
    <row r="90895" spans="1:1">
      <c r="A90895"/>
    </row>
    <row r="90896" spans="1:1">
      <c r="A90896"/>
    </row>
    <row r="90897" spans="1:1">
      <c r="A90897"/>
    </row>
    <row r="90898" spans="1:1">
      <c r="A90898"/>
    </row>
    <row r="90899" spans="1:1">
      <c r="A90899"/>
    </row>
    <row r="90900" spans="1:1">
      <c r="A90900"/>
    </row>
    <row r="90901" spans="1:1">
      <c r="A90901"/>
    </row>
    <row r="90902" spans="1:1">
      <c r="A90902"/>
    </row>
    <row r="90903" spans="1:1">
      <c r="A90903"/>
    </row>
    <row r="90904" spans="1:1">
      <c r="A90904"/>
    </row>
    <row r="90905" spans="1:1">
      <c r="A90905"/>
    </row>
    <row r="90906" spans="1:1">
      <c r="A90906"/>
    </row>
    <row r="90907" spans="1:1">
      <c r="A90907"/>
    </row>
    <row r="90908" spans="1:1">
      <c r="A90908"/>
    </row>
    <row r="90909" spans="1:1">
      <c r="A90909"/>
    </row>
    <row r="90910" spans="1:1">
      <c r="A90910"/>
    </row>
    <row r="90911" spans="1:1">
      <c r="A90911"/>
    </row>
    <row r="90912" spans="1:1">
      <c r="A90912"/>
    </row>
    <row r="90913" spans="1:1">
      <c r="A90913"/>
    </row>
    <row r="90914" spans="1:1">
      <c r="A90914"/>
    </row>
    <row r="90915" spans="1:1">
      <c r="A90915"/>
    </row>
    <row r="90916" spans="1:1">
      <c r="A90916"/>
    </row>
    <row r="90917" spans="1:1">
      <c r="A90917"/>
    </row>
    <row r="90918" spans="1:1">
      <c r="A90918"/>
    </row>
    <row r="90919" spans="1:1">
      <c r="A90919"/>
    </row>
    <row r="90920" spans="1:1">
      <c r="A90920"/>
    </row>
    <row r="90921" spans="1:1">
      <c r="A90921"/>
    </row>
    <row r="90922" spans="1:1">
      <c r="A90922"/>
    </row>
    <row r="90923" spans="1:1">
      <c r="A90923"/>
    </row>
    <row r="90924" spans="1:1">
      <c r="A90924"/>
    </row>
    <row r="90925" spans="1:1">
      <c r="A90925"/>
    </row>
    <row r="90926" spans="1:1">
      <c r="A90926"/>
    </row>
    <row r="90927" spans="1:1">
      <c r="A90927"/>
    </row>
    <row r="90928" spans="1:1">
      <c r="A90928"/>
    </row>
    <row r="90929" spans="1:1">
      <c r="A90929"/>
    </row>
    <row r="90930" spans="1:1">
      <c r="A90930"/>
    </row>
    <row r="90931" spans="1:1">
      <c r="A90931"/>
    </row>
    <row r="90932" spans="1:1">
      <c r="A90932"/>
    </row>
    <row r="90933" spans="1:1">
      <c r="A90933"/>
    </row>
    <row r="90934" spans="1:1">
      <c r="A90934"/>
    </row>
    <row r="90935" spans="1:1">
      <c r="A90935"/>
    </row>
    <row r="90936" spans="1:1">
      <c r="A90936"/>
    </row>
    <row r="90937" spans="1:1">
      <c r="A90937"/>
    </row>
    <row r="90938" spans="1:1">
      <c r="A90938"/>
    </row>
    <row r="90939" spans="1:1">
      <c r="A90939"/>
    </row>
    <row r="90940" spans="1:1">
      <c r="A90940"/>
    </row>
    <row r="90941" spans="1:1">
      <c r="A90941"/>
    </row>
    <row r="90942" spans="1:1">
      <c r="A90942"/>
    </row>
    <row r="90943" spans="1:1">
      <c r="A90943"/>
    </row>
    <row r="90944" spans="1:1">
      <c r="A90944"/>
    </row>
    <row r="90945" spans="1:1">
      <c r="A90945"/>
    </row>
    <row r="90946" spans="1:1">
      <c r="A90946"/>
    </row>
    <row r="90947" spans="1:1">
      <c r="A90947"/>
    </row>
    <row r="90948" spans="1:1">
      <c r="A90948"/>
    </row>
    <row r="90949" spans="1:1">
      <c r="A90949"/>
    </row>
    <row r="90950" spans="1:1">
      <c r="A90950"/>
    </row>
    <row r="90951" spans="1:1">
      <c r="A90951"/>
    </row>
    <row r="90952" spans="1:1">
      <c r="A90952"/>
    </row>
    <row r="90953" spans="1:1">
      <c r="A90953"/>
    </row>
    <row r="90954" spans="1:1">
      <c r="A90954"/>
    </row>
    <row r="90955" spans="1:1">
      <c r="A90955"/>
    </row>
    <row r="90956" spans="1:1">
      <c r="A90956"/>
    </row>
    <row r="90957" spans="1:1">
      <c r="A90957"/>
    </row>
    <row r="90958" spans="1:1">
      <c r="A90958"/>
    </row>
    <row r="90959" spans="1:1">
      <c r="A90959"/>
    </row>
    <row r="90960" spans="1:1">
      <c r="A90960"/>
    </row>
    <row r="90961" spans="1:1">
      <c r="A90961"/>
    </row>
    <row r="90962" spans="1:1">
      <c r="A90962"/>
    </row>
    <row r="90963" spans="1:1">
      <c r="A90963"/>
    </row>
    <row r="90964" spans="1:1">
      <c r="A90964"/>
    </row>
    <row r="90965" spans="1:1">
      <c r="A90965"/>
    </row>
    <row r="90966" spans="1:1">
      <c r="A90966"/>
    </row>
    <row r="90967" spans="1:1">
      <c r="A90967"/>
    </row>
    <row r="90968" spans="1:1">
      <c r="A90968"/>
    </row>
    <row r="90969" spans="1:1">
      <c r="A90969"/>
    </row>
    <row r="90970" spans="1:1">
      <c r="A90970"/>
    </row>
    <row r="90971" spans="1:1">
      <c r="A90971"/>
    </row>
    <row r="90972" spans="1:1">
      <c r="A90972"/>
    </row>
    <row r="90973" spans="1:1">
      <c r="A90973"/>
    </row>
    <row r="90974" spans="1:1">
      <c r="A90974"/>
    </row>
    <row r="90975" spans="1:1">
      <c r="A90975"/>
    </row>
    <row r="90976" spans="1:1">
      <c r="A90976"/>
    </row>
    <row r="90977" spans="1:1">
      <c r="A90977"/>
    </row>
    <row r="90978" spans="1:1">
      <c r="A90978"/>
    </row>
    <row r="90979" spans="1:1">
      <c r="A90979"/>
    </row>
    <row r="90980" spans="1:1">
      <c r="A90980"/>
    </row>
    <row r="90981" spans="1:1">
      <c r="A90981"/>
    </row>
    <row r="90982" spans="1:1">
      <c r="A90982"/>
    </row>
    <row r="90983" spans="1:1">
      <c r="A90983"/>
    </row>
    <row r="90984" spans="1:1">
      <c r="A90984"/>
    </row>
    <row r="90985" spans="1:1">
      <c r="A90985"/>
    </row>
    <row r="90986" spans="1:1">
      <c r="A90986"/>
    </row>
    <row r="90987" spans="1:1">
      <c r="A90987"/>
    </row>
    <row r="90988" spans="1:1">
      <c r="A90988"/>
    </row>
    <row r="90989" spans="1:1">
      <c r="A90989"/>
    </row>
    <row r="90990" spans="1:1">
      <c r="A90990"/>
    </row>
    <row r="90991" spans="1:1">
      <c r="A90991"/>
    </row>
    <row r="90992" spans="1:1">
      <c r="A90992"/>
    </row>
    <row r="90993" spans="1:1">
      <c r="A90993"/>
    </row>
    <row r="90994" spans="1:1">
      <c r="A90994"/>
    </row>
    <row r="90995" spans="1:1">
      <c r="A90995"/>
    </row>
    <row r="90996" spans="1:1">
      <c r="A90996"/>
    </row>
    <row r="90997" spans="1:1">
      <c r="A90997"/>
    </row>
    <row r="90998" spans="1:1">
      <c r="A90998"/>
    </row>
    <row r="90999" spans="1:1">
      <c r="A90999"/>
    </row>
    <row r="91000" spans="1:1">
      <c r="A91000"/>
    </row>
    <row r="91001" spans="1:1">
      <c r="A91001"/>
    </row>
    <row r="91002" spans="1:1">
      <c r="A91002"/>
    </row>
    <row r="91003" spans="1:1">
      <c r="A91003"/>
    </row>
    <row r="91004" spans="1:1">
      <c r="A91004"/>
    </row>
    <row r="91005" spans="1:1">
      <c r="A91005"/>
    </row>
    <row r="91006" spans="1:1">
      <c r="A91006"/>
    </row>
    <row r="91007" spans="1:1">
      <c r="A91007"/>
    </row>
    <row r="91008" spans="1:1">
      <c r="A91008"/>
    </row>
    <row r="91009" spans="1:1">
      <c r="A91009"/>
    </row>
    <row r="91010" spans="1:1">
      <c r="A91010"/>
    </row>
    <row r="91011" spans="1:1">
      <c r="A91011"/>
    </row>
    <row r="91012" spans="1:1">
      <c r="A91012"/>
    </row>
    <row r="91013" spans="1:1">
      <c r="A91013"/>
    </row>
    <row r="91014" spans="1:1">
      <c r="A91014"/>
    </row>
    <row r="91015" spans="1:1">
      <c r="A91015"/>
    </row>
    <row r="91016" spans="1:1">
      <c r="A91016"/>
    </row>
    <row r="91017" spans="1:1">
      <c r="A91017"/>
    </row>
    <row r="91018" spans="1:1">
      <c r="A91018"/>
    </row>
    <row r="91019" spans="1:1">
      <c r="A91019"/>
    </row>
    <row r="91020" spans="1:1">
      <c r="A91020"/>
    </row>
    <row r="91021" spans="1:1">
      <c r="A91021"/>
    </row>
    <row r="91022" spans="1:1">
      <c r="A91022"/>
    </row>
    <row r="91023" spans="1:1">
      <c r="A91023"/>
    </row>
    <row r="91024" spans="1:1">
      <c r="A91024"/>
    </row>
    <row r="91025" spans="1:1">
      <c r="A91025"/>
    </row>
    <row r="91026" spans="1:1">
      <c r="A91026"/>
    </row>
    <row r="91027" spans="1:1">
      <c r="A91027"/>
    </row>
    <row r="91028" spans="1:1">
      <c r="A91028"/>
    </row>
    <row r="91029" spans="1:1">
      <c r="A91029"/>
    </row>
    <row r="91030" spans="1:1">
      <c r="A91030"/>
    </row>
    <row r="91031" spans="1:1">
      <c r="A91031"/>
    </row>
    <row r="91032" spans="1:1">
      <c r="A91032"/>
    </row>
    <row r="91033" spans="1:1">
      <c r="A91033"/>
    </row>
    <row r="91034" spans="1:1">
      <c r="A91034"/>
    </row>
    <row r="91035" spans="1:1">
      <c r="A91035"/>
    </row>
    <row r="91036" spans="1:1">
      <c r="A91036"/>
    </row>
    <row r="91037" spans="1:1">
      <c r="A91037"/>
    </row>
    <row r="91038" spans="1:1">
      <c r="A91038"/>
    </row>
    <row r="91039" spans="1:1">
      <c r="A91039"/>
    </row>
    <row r="91040" spans="1:1">
      <c r="A91040"/>
    </row>
    <row r="91041" spans="1:1">
      <c r="A91041"/>
    </row>
    <row r="91042" spans="1:1">
      <c r="A91042"/>
    </row>
    <row r="91043" spans="1:1">
      <c r="A91043"/>
    </row>
    <row r="91044" spans="1:1">
      <c r="A91044"/>
    </row>
    <row r="91045" spans="1:1">
      <c r="A91045"/>
    </row>
    <row r="91046" spans="1:1">
      <c r="A91046"/>
    </row>
    <row r="91047" spans="1:1">
      <c r="A91047"/>
    </row>
    <row r="91048" spans="1:1">
      <c r="A91048"/>
    </row>
    <row r="91049" spans="1:1">
      <c r="A91049"/>
    </row>
    <row r="91050" spans="1:1">
      <c r="A91050"/>
    </row>
    <row r="91051" spans="1:1">
      <c r="A91051"/>
    </row>
    <row r="91052" spans="1:1">
      <c r="A91052"/>
    </row>
    <row r="91053" spans="1:1">
      <c r="A91053"/>
    </row>
    <row r="91054" spans="1:1">
      <c r="A91054"/>
    </row>
    <row r="91055" spans="1:1">
      <c r="A91055"/>
    </row>
    <row r="91056" spans="1:1">
      <c r="A91056"/>
    </row>
    <row r="91057" spans="1:1">
      <c r="A91057"/>
    </row>
    <row r="91058" spans="1:1">
      <c r="A91058"/>
    </row>
    <row r="91059" spans="1:1">
      <c r="A91059"/>
    </row>
    <row r="91060" spans="1:1">
      <c r="A91060"/>
    </row>
    <row r="91061" spans="1:1">
      <c r="A91061"/>
    </row>
    <row r="91062" spans="1:1">
      <c r="A91062"/>
    </row>
    <row r="91063" spans="1:1">
      <c r="A91063"/>
    </row>
    <row r="91064" spans="1:1">
      <c r="A91064"/>
    </row>
    <row r="91065" spans="1:1">
      <c r="A91065"/>
    </row>
    <row r="91066" spans="1:1">
      <c r="A91066"/>
    </row>
    <row r="91067" spans="1:1">
      <c r="A91067"/>
    </row>
    <row r="91068" spans="1:1">
      <c r="A91068"/>
    </row>
    <row r="91069" spans="1:1">
      <c r="A91069"/>
    </row>
    <row r="91070" spans="1:1">
      <c r="A91070"/>
    </row>
    <row r="91071" spans="1:1">
      <c r="A91071"/>
    </row>
    <row r="91072" spans="1:1">
      <c r="A91072"/>
    </row>
    <row r="91073" spans="1:1">
      <c r="A91073"/>
    </row>
    <row r="91074" spans="1:1">
      <c r="A91074"/>
    </row>
    <row r="91075" spans="1:1">
      <c r="A91075"/>
    </row>
    <row r="91076" spans="1:1">
      <c r="A91076"/>
    </row>
    <row r="91077" spans="1:1">
      <c r="A91077"/>
    </row>
    <row r="91078" spans="1:1">
      <c r="A91078"/>
    </row>
    <row r="91079" spans="1:1">
      <c r="A91079"/>
    </row>
    <row r="91080" spans="1:1">
      <c r="A91080"/>
    </row>
    <row r="91081" spans="1:1">
      <c r="A91081"/>
    </row>
    <row r="91082" spans="1:1">
      <c r="A91082"/>
    </row>
    <row r="91083" spans="1:1">
      <c r="A91083"/>
    </row>
    <row r="91084" spans="1:1">
      <c r="A91084"/>
    </row>
    <row r="91085" spans="1:1">
      <c r="A91085"/>
    </row>
    <row r="91086" spans="1:1">
      <c r="A91086"/>
    </row>
    <row r="91087" spans="1:1">
      <c r="A91087"/>
    </row>
    <row r="91088" spans="1:1">
      <c r="A91088"/>
    </row>
    <row r="91089" spans="1:1">
      <c r="A91089"/>
    </row>
    <row r="91090" spans="1:1">
      <c r="A91090"/>
    </row>
    <row r="91091" spans="1:1">
      <c r="A91091"/>
    </row>
    <row r="91092" spans="1:1">
      <c r="A91092"/>
    </row>
    <row r="91093" spans="1:1">
      <c r="A91093"/>
    </row>
    <row r="91094" spans="1:1">
      <c r="A91094"/>
    </row>
    <row r="91095" spans="1:1">
      <c r="A91095"/>
    </row>
    <row r="91096" spans="1:1">
      <c r="A91096"/>
    </row>
    <row r="91097" spans="1:1">
      <c r="A91097"/>
    </row>
    <row r="91098" spans="1:1">
      <c r="A91098"/>
    </row>
    <row r="91099" spans="1:1">
      <c r="A91099"/>
    </row>
    <row r="91100" spans="1:1">
      <c r="A91100"/>
    </row>
    <row r="91101" spans="1:1">
      <c r="A91101"/>
    </row>
    <row r="91102" spans="1:1">
      <c r="A91102"/>
    </row>
    <row r="91103" spans="1:1">
      <c r="A91103"/>
    </row>
    <row r="91104" spans="1:1">
      <c r="A91104"/>
    </row>
    <row r="91105" spans="1:1">
      <c r="A91105"/>
    </row>
    <row r="91106" spans="1:1">
      <c r="A91106"/>
    </row>
    <row r="91107" spans="1:1">
      <c r="A91107"/>
    </row>
    <row r="91108" spans="1:1">
      <c r="A91108"/>
    </row>
    <row r="91109" spans="1:1">
      <c r="A91109"/>
    </row>
    <row r="91110" spans="1:1">
      <c r="A91110"/>
    </row>
    <row r="91111" spans="1:1">
      <c r="A91111"/>
    </row>
    <row r="91112" spans="1:1">
      <c r="A91112"/>
    </row>
    <row r="91113" spans="1:1">
      <c r="A91113"/>
    </row>
    <row r="91114" spans="1:1">
      <c r="A91114"/>
    </row>
    <row r="91115" spans="1:1">
      <c r="A91115"/>
    </row>
    <row r="91116" spans="1:1">
      <c r="A91116"/>
    </row>
    <row r="91117" spans="1:1">
      <c r="A91117"/>
    </row>
    <row r="91118" spans="1:1">
      <c r="A91118"/>
    </row>
    <row r="91119" spans="1:1">
      <c r="A91119"/>
    </row>
    <row r="91120" spans="1:1">
      <c r="A91120"/>
    </row>
    <row r="91121" spans="1:1">
      <c r="A91121"/>
    </row>
    <row r="91122" spans="1:1">
      <c r="A91122"/>
    </row>
    <row r="91123" spans="1:1">
      <c r="A91123"/>
    </row>
    <row r="91124" spans="1:1">
      <c r="A91124"/>
    </row>
    <row r="91125" spans="1:1">
      <c r="A91125"/>
    </row>
    <row r="91126" spans="1:1">
      <c r="A91126"/>
    </row>
    <row r="91127" spans="1:1">
      <c r="A91127"/>
    </row>
    <row r="91128" spans="1:1">
      <c r="A91128"/>
    </row>
    <row r="91129" spans="1:1">
      <c r="A91129"/>
    </row>
    <row r="91130" spans="1:1">
      <c r="A91130"/>
    </row>
    <row r="91131" spans="1:1">
      <c r="A91131"/>
    </row>
    <row r="91132" spans="1:1">
      <c r="A91132"/>
    </row>
    <row r="91133" spans="1:1">
      <c r="A91133"/>
    </row>
    <row r="91134" spans="1:1">
      <c r="A91134"/>
    </row>
    <row r="91135" spans="1:1">
      <c r="A91135"/>
    </row>
    <row r="91136" spans="1:1">
      <c r="A91136"/>
    </row>
    <row r="91137" spans="1:1">
      <c r="A91137"/>
    </row>
    <row r="91138" spans="1:1">
      <c r="A91138"/>
    </row>
    <row r="91139" spans="1:1">
      <c r="A91139"/>
    </row>
    <row r="91140" spans="1:1">
      <c r="A91140"/>
    </row>
    <row r="91141" spans="1:1">
      <c r="A91141"/>
    </row>
    <row r="91142" spans="1:1">
      <c r="A91142"/>
    </row>
    <row r="91143" spans="1:1">
      <c r="A91143"/>
    </row>
    <row r="91144" spans="1:1">
      <c r="A91144"/>
    </row>
    <row r="91145" spans="1:1">
      <c r="A91145"/>
    </row>
    <row r="91146" spans="1:1">
      <c r="A91146"/>
    </row>
    <row r="91147" spans="1:1">
      <c r="A91147"/>
    </row>
    <row r="91148" spans="1:1">
      <c r="A91148"/>
    </row>
    <row r="91149" spans="1:1">
      <c r="A91149"/>
    </row>
    <row r="91150" spans="1:1">
      <c r="A91150"/>
    </row>
    <row r="91151" spans="1:1">
      <c r="A91151"/>
    </row>
    <row r="91152" spans="1:1">
      <c r="A91152"/>
    </row>
    <row r="91153" spans="1:1">
      <c r="A91153"/>
    </row>
    <row r="91154" spans="1:1">
      <c r="A91154"/>
    </row>
    <row r="91155" spans="1:1">
      <c r="A91155"/>
    </row>
    <row r="91156" spans="1:1">
      <c r="A91156"/>
    </row>
    <row r="91157" spans="1:1">
      <c r="A91157"/>
    </row>
    <row r="91158" spans="1:1">
      <c r="A91158"/>
    </row>
    <row r="91159" spans="1:1">
      <c r="A91159"/>
    </row>
    <row r="91160" spans="1:1">
      <c r="A91160"/>
    </row>
    <row r="91161" spans="1:1">
      <c r="A91161"/>
    </row>
    <row r="91162" spans="1:1">
      <c r="A91162"/>
    </row>
    <row r="91163" spans="1:1">
      <c r="A91163"/>
    </row>
    <row r="91164" spans="1:1">
      <c r="A91164"/>
    </row>
    <row r="91165" spans="1:1">
      <c r="A91165"/>
    </row>
    <row r="91166" spans="1:1">
      <c r="A91166"/>
    </row>
    <row r="91167" spans="1:1">
      <c r="A91167"/>
    </row>
    <row r="91168" spans="1:1">
      <c r="A91168"/>
    </row>
    <row r="91169" spans="1:1">
      <c r="A91169"/>
    </row>
    <row r="91170" spans="1:1">
      <c r="A91170"/>
    </row>
    <row r="91171" spans="1:1">
      <c r="A91171"/>
    </row>
    <row r="91172" spans="1:1">
      <c r="A91172"/>
    </row>
    <row r="91173" spans="1:1">
      <c r="A91173"/>
    </row>
    <row r="91174" spans="1:1">
      <c r="A91174"/>
    </row>
    <row r="91175" spans="1:1">
      <c r="A91175"/>
    </row>
    <row r="91176" spans="1:1">
      <c r="A91176"/>
    </row>
    <row r="91177" spans="1:1">
      <c r="A91177"/>
    </row>
    <row r="91178" spans="1:1">
      <c r="A91178"/>
    </row>
    <row r="91179" spans="1:1">
      <c r="A91179"/>
    </row>
    <row r="91180" spans="1:1">
      <c r="A91180"/>
    </row>
    <row r="91181" spans="1:1">
      <c r="A91181"/>
    </row>
    <row r="91182" spans="1:1">
      <c r="A91182"/>
    </row>
    <row r="91183" spans="1:1">
      <c r="A91183"/>
    </row>
    <row r="91184" spans="1:1">
      <c r="A91184"/>
    </row>
    <row r="91185" spans="1:1">
      <c r="A91185"/>
    </row>
    <row r="91186" spans="1:1">
      <c r="A91186"/>
    </row>
    <row r="91187" spans="1:1">
      <c r="A91187"/>
    </row>
    <row r="91188" spans="1:1">
      <c r="A91188"/>
    </row>
    <row r="91189" spans="1:1">
      <c r="A91189"/>
    </row>
    <row r="91190" spans="1:1">
      <c r="A91190"/>
    </row>
    <row r="91191" spans="1:1">
      <c r="A91191"/>
    </row>
    <row r="91192" spans="1:1">
      <c r="A91192"/>
    </row>
    <row r="91193" spans="1:1">
      <c r="A91193"/>
    </row>
    <row r="91194" spans="1:1">
      <c r="A91194"/>
    </row>
    <row r="91195" spans="1:1">
      <c r="A91195"/>
    </row>
    <row r="91196" spans="1:1">
      <c r="A91196"/>
    </row>
    <row r="91197" spans="1:1">
      <c r="A91197"/>
    </row>
    <row r="91198" spans="1:1">
      <c r="A91198"/>
    </row>
    <row r="91199" spans="1:1">
      <c r="A91199"/>
    </row>
    <row r="91200" spans="1:1">
      <c r="A91200"/>
    </row>
    <row r="91201" spans="1:1">
      <c r="A91201"/>
    </row>
    <row r="91202" spans="1:1">
      <c r="A91202"/>
    </row>
    <row r="91203" spans="1:1">
      <c r="A91203"/>
    </row>
    <row r="91204" spans="1:1">
      <c r="A91204"/>
    </row>
    <row r="91205" spans="1:1">
      <c r="A91205"/>
    </row>
    <row r="91206" spans="1:1">
      <c r="A91206"/>
    </row>
    <row r="91207" spans="1:1">
      <c r="A91207"/>
    </row>
    <row r="91208" spans="1:1">
      <c r="A91208"/>
    </row>
    <row r="91209" spans="1:1">
      <c r="A91209"/>
    </row>
    <row r="91210" spans="1:1">
      <c r="A91210"/>
    </row>
    <row r="91211" spans="1:1">
      <c r="A91211"/>
    </row>
    <row r="91212" spans="1:1">
      <c r="A91212"/>
    </row>
    <row r="91213" spans="1:1">
      <c r="A91213"/>
    </row>
    <row r="91214" spans="1:1">
      <c r="A91214"/>
    </row>
    <row r="91215" spans="1:1">
      <c r="A91215"/>
    </row>
    <row r="91216" spans="1:1">
      <c r="A91216"/>
    </row>
    <row r="91217" spans="1:1">
      <c r="A91217"/>
    </row>
    <row r="91218" spans="1:1">
      <c r="A91218"/>
    </row>
    <row r="91219" spans="1:1">
      <c r="A91219"/>
    </row>
    <row r="91220" spans="1:1">
      <c r="A91220"/>
    </row>
    <row r="91221" spans="1:1">
      <c r="A91221"/>
    </row>
    <row r="91222" spans="1:1">
      <c r="A91222"/>
    </row>
    <row r="91223" spans="1:1">
      <c r="A91223"/>
    </row>
    <row r="91224" spans="1:1">
      <c r="A91224"/>
    </row>
    <row r="91225" spans="1:1">
      <c r="A91225"/>
    </row>
    <row r="91226" spans="1:1">
      <c r="A91226"/>
    </row>
    <row r="91227" spans="1:1">
      <c r="A91227"/>
    </row>
    <row r="91228" spans="1:1">
      <c r="A91228"/>
    </row>
    <row r="91229" spans="1:1">
      <c r="A91229"/>
    </row>
    <row r="91230" spans="1:1">
      <c r="A91230"/>
    </row>
    <row r="91231" spans="1:1">
      <c r="A91231"/>
    </row>
    <row r="91232" spans="1:1">
      <c r="A91232"/>
    </row>
    <row r="91233" spans="1:1">
      <c r="A91233"/>
    </row>
    <row r="91234" spans="1:1">
      <c r="A91234"/>
    </row>
    <row r="91235" spans="1:1">
      <c r="A91235"/>
    </row>
    <row r="91236" spans="1:1">
      <c r="A91236"/>
    </row>
    <row r="91237" spans="1:1">
      <c r="A91237"/>
    </row>
    <row r="91238" spans="1:1">
      <c r="A91238"/>
    </row>
    <row r="91239" spans="1:1">
      <c r="A91239"/>
    </row>
    <row r="91240" spans="1:1">
      <c r="A91240"/>
    </row>
    <row r="91241" spans="1:1">
      <c r="A91241"/>
    </row>
    <row r="91242" spans="1:1">
      <c r="A91242"/>
    </row>
    <row r="91243" spans="1:1">
      <c r="A91243"/>
    </row>
    <row r="91244" spans="1:1">
      <c r="A91244"/>
    </row>
    <row r="91245" spans="1:1">
      <c r="A91245"/>
    </row>
    <row r="91246" spans="1:1">
      <c r="A91246"/>
    </row>
    <row r="91247" spans="1:1">
      <c r="A91247"/>
    </row>
    <row r="91248" spans="1:1">
      <c r="A91248"/>
    </row>
    <row r="91249" spans="1:1">
      <c r="A91249"/>
    </row>
    <row r="91250" spans="1:1">
      <c r="A91250"/>
    </row>
    <row r="91251" spans="1:1">
      <c r="A91251"/>
    </row>
    <row r="91252" spans="1:1">
      <c r="A91252"/>
    </row>
    <row r="91253" spans="1:1">
      <c r="A91253"/>
    </row>
    <row r="91254" spans="1:1">
      <c r="A91254"/>
    </row>
    <row r="91255" spans="1:1">
      <c r="A91255"/>
    </row>
    <row r="91256" spans="1:1">
      <c r="A91256"/>
    </row>
    <row r="91257" spans="1:1">
      <c r="A91257"/>
    </row>
    <row r="91258" spans="1:1">
      <c r="A91258"/>
    </row>
    <row r="91259" spans="1:1">
      <c r="A91259"/>
    </row>
    <row r="91260" spans="1:1">
      <c r="A91260"/>
    </row>
    <row r="91261" spans="1:1">
      <c r="A91261"/>
    </row>
    <row r="91262" spans="1:1">
      <c r="A91262"/>
    </row>
    <row r="91263" spans="1:1">
      <c r="A91263"/>
    </row>
    <row r="91264" spans="1:1">
      <c r="A91264"/>
    </row>
    <row r="91265" spans="1:1">
      <c r="A91265"/>
    </row>
    <row r="91266" spans="1:1">
      <c r="A91266"/>
    </row>
    <row r="91267" spans="1:1">
      <c r="A91267"/>
    </row>
    <row r="91268" spans="1:1">
      <c r="A91268"/>
    </row>
    <row r="91269" spans="1:1">
      <c r="A91269"/>
    </row>
    <row r="91270" spans="1:1">
      <c r="A91270"/>
    </row>
    <row r="91271" spans="1:1">
      <c r="A91271"/>
    </row>
    <row r="91272" spans="1:1">
      <c r="A91272"/>
    </row>
    <row r="91273" spans="1:1">
      <c r="A91273"/>
    </row>
    <row r="91274" spans="1:1">
      <c r="A91274"/>
    </row>
    <row r="91275" spans="1:1">
      <c r="A91275"/>
    </row>
    <row r="91276" spans="1:1">
      <c r="A91276"/>
    </row>
    <row r="91277" spans="1:1">
      <c r="A91277"/>
    </row>
    <row r="91278" spans="1:1">
      <c r="A91278"/>
    </row>
    <row r="91279" spans="1:1">
      <c r="A91279"/>
    </row>
    <row r="91280" spans="1:1">
      <c r="A91280"/>
    </row>
    <row r="91281" spans="1:1">
      <c r="A91281"/>
    </row>
    <row r="91282" spans="1:1">
      <c r="A91282"/>
    </row>
    <row r="91283" spans="1:1">
      <c r="A91283"/>
    </row>
    <row r="91284" spans="1:1">
      <c r="A91284"/>
    </row>
    <row r="91285" spans="1:1">
      <c r="A91285"/>
    </row>
    <row r="91286" spans="1:1">
      <c r="A91286"/>
    </row>
    <row r="91287" spans="1:1">
      <c r="A91287"/>
    </row>
    <row r="91288" spans="1:1">
      <c r="A91288"/>
    </row>
    <row r="91289" spans="1:1">
      <c r="A91289"/>
    </row>
    <row r="91290" spans="1:1">
      <c r="A91290"/>
    </row>
    <row r="91291" spans="1:1">
      <c r="A91291"/>
    </row>
    <row r="91292" spans="1:1">
      <c r="A91292"/>
    </row>
    <row r="91293" spans="1:1">
      <c r="A91293"/>
    </row>
    <row r="91294" spans="1:1">
      <c r="A91294"/>
    </row>
    <row r="91295" spans="1:1">
      <c r="A91295"/>
    </row>
    <row r="91296" spans="1:1">
      <c r="A91296"/>
    </row>
    <row r="91297" spans="1:1">
      <c r="A91297"/>
    </row>
    <row r="91298" spans="1:1">
      <c r="A91298"/>
    </row>
    <row r="91299" spans="1:1">
      <c r="A91299"/>
    </row>
    <row r="91300" spans="1:1">
      <c r="A91300"/>
    </row>
    <row r="91301" spans="1:1">
      <c r="A91301"/>
    </row>
    <row r="91302" spans="1:1">
      <c r="A91302"/>
    </row>
    <row r="91303" spans="1:1">
      <c r="A91303"/>
    </row>
    <row r="91304" spans="1:1">
      <c r="A91304"/>
    </row>
    <row r="91305" spans="1:1">
      <c r="A91305"/>
    </row>
    <row r="91306" spans="1:1">
      <c r="A91306"/>
    </row>
    <row r="91307" spans="1:1">
      <c r="A91307"/>
    </row>
    <row r="91308" spans="1:1">
      <c r="A91308"/>
    </row>
    <row r="91309" spans="1:1">
      <c r="A91309"/>
    </row>
    <row r="91310" spans="1:1">
      <c r="A91310"/>
    </row>
    <row r="91311" spans="1:1">
      <c r="A91311"/>
    </row>
    <row r="91312" spans="1:1">
      <c r="A91312"/>
    </row>
    <row r="91313" spans="1:1">
      <c r="A91313"/>
    </row>
    <row r="91314" spans="1:1">
      <c r="A91314"/>
    </row>
    <row r="91315" spans="1:1">
      <c r="A91315"/>
    </row>
    <row r="91316" spans="1:1">
      <c r="A91316"/>
    </row>
    <row r="91317" spans="1:1">
      <c r="A91317"/>
    </row>
    <row r="91318" spans="1:1">
      <c r="A91318"/>
    </row>
    <row r="91319" spans="1:1">
      <c r="A91319"/>
    </row>
    <row r="91320" spans="1:1">
      <c r="A91320"/>
    </row>
    <row r="91321" spans="1:1">
      <c r="A91321"/>
    </row>
    <row r="91322" spans="1:1">
      <c r="A91322"/>
    </row>
    <row r="91323" spans="1:1">
      <c r="A91323"/>
    </row>
    <row r="91324" spans="1:1">
      <c r="A91324"/>
    </row>
    <row r="91325" spans="1:1">
      <c r="A91325"/>
    </row>
    <row r="91326" spans="1:1">
      <c r="A91326"/>
    </row>
    <row r="91327" spans="1:1">
      <c r="A91327"/>
    </row>
    <row r="91328" spans="1:1">
      <c r="A91328"/>
    </row>
    <row r="91329" spans="1:1">
      <c r="A91329"/>
    </row>
    <row r="91330" spans="1:1">
      <c r="A91330"/>
    </row>
    <row r="91331" spans="1:1">
      <c r="A91331"/>
    </row>
    <row r="91332" spans="1:1">
      <c r="A91332"/>
    </row>
    <row r="91333" spans="1:1">
      <c r="A91333"/>
    </row>
    <row r="91334" spans="1:1">
      <c r="A91334"/>
    </row>
    <row r="91335" spans="1:1">
      <c r="A91335"/>
    </row>
    <row r="91336" spans="1:1">
      <c r="A91336"/>
    </row>
    <row r="91337" spans="1:1">
      <c r="A91337"/>
    </row>
    <row r="91338" spans="1:1">
      <c r="A91338"/>
    </row>
    <row r="91339" spans="1:1">
      <c r="A91339"/>
    </row>
    <row r="91340" spans="1:1">
      <c r="A91340"/>
    </row>
    <row r="91341" spans="1:1">
      <c r="A91341"/>
    </row>
    <row r="91342" spans="1:1">
      <c r="A91342"/>
    </row>
    <row r="91343" spans="1:1">
      <c r="A91343"/>
    </row>
    <row r="91344" spans="1:1">
      <c r="A91344"/>
    </row>
    <row r="91345" spans="1:1">
      <c r="A91345"/>
    </row>
    <row r="91346" spans="1:1">
      <c r="A91346"/>
    </row>
    <row r="91347" spans="1:1">
      <c r="A91347"/>
    </row>
    <row r="91348" spans="1:1">
      <c r="A91348"/>
    </row>
    <row r="91349" spans="1:1">
      <c r="A91349"/>
    </row>
    <row r="91350" spans="1:1">
      <c r="A91350"/>
    </row>
    <row r="91351" spans="1:1">
      <c r="A91351"/>
    </row>
    <row r="91352" spans="1:1">
      <c r="A91352"/>
    </row>
    <row r="91353" spans="1:1">
      <c r="A91353"/>
    </row>
    <row r="91354" spans="1:1">
      <c r="A91354"/>
    </row>
    <row r="91355" spans="1:1">
      <c r="A91355"/>
    </row>
    <row r="91356" spans="1:1">
      <c r="A91356"/>
    </row>
    <row r="91357" spans="1:1">
      <c r="A91357"/>
    </row>
    <row r="91358" spans="1:1">
      <c r="A91358"/>
    </row>
    <row r="91359" spans="1:1">
      <c r="A91359"/>
    </row>
    <row r="91360" spans="1:1">
      <c r="A91360"/>
    </row>
    <row r="91361" spans="1:1">
      <c r="A91361"/>
    </row>
    <row r="91362" spans="1:1">
      <c r="A91362"/>
    </row>
    <row r="91363" spans="1:1">
      <c r="A91363"/>
    </row>
    <row r="91364" spans="1:1">
      <c r="A91364"/>
    </row>
    <row r="91365" spans="1:1">
      <c r="A91365"/>
    </row>
    <row r="91366" spans="1:1">
      <c r="A91366"/>
    </row>
    <row r="91367" spans="1:1">
      <c r="A91367"/>
    </row>
    <row r="91368" spans="1:1">
      <c r="A91368"/>
    </row>
    <row r="91369" spans="1:1">
      <c r="A91369"/>
    </row>
    <row r="91370" spans="1:1">
      <c r="A91370"/>
    </row>
    <row r="91371" spans="1:1">
      <c r="A91371"/>
    </row>
    <row r="91372" spans="1:1">
      <c r="A91372"/>
    </row>
    <row r="91373" spans="1:1">
      <c r="A91373"/>
    </row>
    <row r="91374" spans="1:1">
      <c r="A91374"/>
    </row>
    <row r="91375" spans="1:1">
      <c r="A91375"/>
    </row>
    <row r="91376" spans="1:1">
      <c r="A91376"/>
    </row>
    <row r="91377" spans="1:1">
      <c r="A91377"/>
    </row>
    <row r="91378" spans="1:1">
      <c r="A91378"/>
    </row>
    <row r="91379" spans="1:1">
      <c r="A91379"/>
    </row>
    <row r="91380" spans="1:1">
      <c r="A91380"/>
    </row>
    <row r="91381" spans="1:1">
      <c r="A91381"/>
    </row>
    <row r="91382" spans="1:1">
      <c r="A91382"/>
    </row>
    <row r="91383" spans="1:1">
      <c r="A91383"/>
    </row>
    <row r="91384" spans="1:1">
      <c r="A91384"/>
    </row>
    <row r="91385" spans="1:1">
      <c r="A91385"/>
    </row>
    <row r="91386" spans="1:1">
      <c r="A91386"/>
    </row>
    <row r="91387" spans="1:1">
      <c r="A91387"/>
    </row>
    <row r="91388" spans="1:1">
      <c r="A91388"/>
    </row>
    <row r="91389" spans="1:1">
      <c r="A91389"/>
    </row>
    <row r="91390" spans="1:1">
      <c r="A91390"/>
    </row>
    <row r="91391" spans="1:1">
      <c r="A91391"/>
    </row>
    <row r="91392" spans="1:1">
      <c r="A91392"/>
    </row>
    <row r="91393" spans="1:1">
      <c r="A91393"/>
    </row>
    <row r="91394" spans="1:1">
      <c r="A91394"/>
    </row>
    <row r="91395" spans="1:1">
      <c r="A91395"/>
    </row>
    <row r="91396" spans="1:1">
      <c r="A91396"/>
    </row>
    <row r="91397" spans="1:1">
      <c r="A91397"/>
    </row>
    <row r="91398" spans="1:1">
      <c r="A91398"/>
    </row>
    <row r="91399" spans="1:1">
      <c r="A91399"/>
    </row>
    <row r="91400" spans="1:1">
      <c r="A91400"/>
    </row>
    <row r="91401" spans="1:1">
      <c r="A91401"/>
    </row>
    <row r="91402" spans="1:1">
      <c r="A91402"/>
    </row>
    <row r="91403" spans="1:1">
      <c r="A91403"/>
    </row>
    <row r="91404" spans="1:1">
      <c r="A91404"/>
    </row>
    <row r="91405" spans="1:1">
      <c r="A91405"/>
    </row>
    <row r="91406" spans="1:1">
      <c r="A91406"/>
    </row>
    <row r="91407" spans="1:1">
      <c r="A91407"/>
    </row>
    <row r="91408" spans="1:1">
      <c r="A91408"/>
    </row>
    <row r="91409" spans="1:1">
      <c r="A91409"/>
    </row>
    <row r="91410" spans="1:1">
      <c r="A91410"/>
    </row>
    <row r="91411" spans="1:1">
      <c r="A91411"/>
    </row>
    <row r="91412" spans="1:1">
      <c r="A91412"/>
    </row>
    <row r="91413" spans="1:1">
      <c r="A91413"/>
    </row>
    <row r="91414" spans="1:1">
      <c r="A91414"/>
    </row>
    <row r="91415" spans="1:1">
      <c r="A91415"/>
    </row>
    <row r="91416" spans="1:1">
      <c r="A91416"/>
    </row>
    <row r="91417" spans="1:1">
      <c r="A91417"/>
    </row>
    <row r="91418" spans="1:1">
      <c r="A91418"/>
    </row>
    <row r="91419" spans="1:1">
      <c r="A91419"/>
    </row>
    <row r="91420" spans="1:1">
      <c r="A91420"/>
    </row>
    <row r="91421" spans="1:1">
      <c r="A91421"/>
    </row>
    <row r="91422" spans="1:1">
      <c r="A91422"/>
    </row>
    <row r="91423" spans="1:1">
      <c r="A91423"/>
    </row>
    <row r="91424" spans="1:1">
      <c r="A91424"/>
    </row>
    <row r="91425" spans="1:1">
      <c r="A91425"/>
    </row>
    <row r="91426" spans="1:1">
      <c r="A91426"/>
    </row>
    <row r="91427" spans="1:1">
      <c r="A91427"/>
    </row>
    <row r="91428" spans="1:1">
      <c r="A91428"/>
    </row>
    <row r="91429" spans="1:1">
      <c r="A91429"/>
    </row>
    <row r="91430" spans="1:1">
      <c r="A91430"/>
    </row>
    <row r="91431" spans="1:1">
      <c r="A91431"/>
    </row>
    <row r="91432" spans="1:1">
      <c r="A91432"/>
    </row>
    <row r="91433" spans="1:1">
      <c r="A91433"/>
    </row>
    <row r="91434" spans="1:1">
      <c r="A91434"/>
    </row>
    <row r="91435" spans="1:1">
      <c r="A91435"/>
    </row>
    <row r="91436" spans="1:1">
      <c r="A91436"/>
    </row>
    <row r="91437" spans="1:1">
      <c r="A91437"/>
    </row>
    <row r="91438" spans="1:1">
      <c r="A91438"/>
    </row>
    <row r="91439" spans="1:1">
      <c r="A91439"/>
    </row>
    <row r="91440" spans="1:1">
      <c r="A91440"/>
    </row>
    <row r="91441" spans="1:1">
      <c r="A91441"/>
    </row>
    <row r="91442" spans="1:1">
      <c r="A91442"/>
    </row>
    <row r="91443" spans="1:1">
      <c r="A91443"/>
    </row>
    <row r="91444" spans="1:1">
      <c r="A91444"/>
    </row>
    <row r="91445" spans="1:1">
      <c r="A91445"/>
    </row>
    <row r="91446" spans="1:1">
      <c r="A91446"/>
    </row>
    <row r="91447" spans="1:1">
      <c r="A91447"/>
    </row>
    <row r="91448" spans="1:1">
      <c r="A91448"/>
    </row>
    <row r="91449" spans="1:1">
      <c r="A91449"/>
    </row>
    <row r="91450" spans="1:1">
      <c r="A91450"/>
    </row>
    <row r="91451" spans="1:1">
      <c r="A91451"/>
    </row>
    <row r="91452" spans="1:1">
      <c r="A91452"/>
    </row>
    <row r="91453" spans="1:1">
      <c r="A91453"/>
    </row>
    <row r="91454" spans="1:1">
      <c r="A91454"/>
    </row>
    <row r="91455" spans="1:1">
      <c r="A91455"/>
    </row>
    <row r="91456" spans="1:1">
      <c r="A91456"/>
    </row>
    <row r="91457" spans="1:1">
      <c r="A91457"/>
    </row>
    <row r="91458" spans="1:1">
      <c r="A91458"/>
    </row>
    <row r="91459" spans="1:1">
      <c r="A91459"/>
    </row>
    <row r="91460" spans="1:1">
      <c r="A91460"/>
    </row>
    <row r="91461" spans="1:1">
      <c r="A91461"/>
    </row>
    <row r="91462" spans="1:1">
      <c r="A91462"/>
    </row>
    <row r="91463" spans="1:1">
      <c r="A91463"/>
    </row>
    <row r="91464" spans="1:1">
      <c r="A91464"/>
    </row>
    <row r="91465" spans="1:1">
      <c r="A91465"/>
    </row>
    <row r="91466" spans="1:1">
      <c r="A91466"/>
    </row>
    <row r="91467" spans="1:1">
      <c r="A91467"/>
    </row>
    <row r="91468" spans="1:1">
      <c r="A91468"/>
    </row>
    <row r="91469" spans="1:1">
      <c r="A91469"/>
    </row>
    <row r="91470" spans="1:1">
      <c r="A91470"/>
    </row>
    <row r="91471" spans="1:1">
      <c r="A91471"/>
    </row>
    <row r="91472" spans="1:1">
      <c r="A91472"/>
    </row>
    <row r="91473" spans="1:1">
      <c r="A91473"/>
    </row>
    <row r="91474" spans="1:1">
      <c r="A91474"/>
    </row>
    <row r="91475" spans="1:1">
      <c r="A91475"/>
    </row>
    <row r="91476" spans="1:1">
      <c r="A91476"/>
    </row>
    <row r="91477" spans="1:1">
      <c r="A91477"/>
    </row>
    <row r="91478" spans="1:1">
      <c r="A91478"/>
    </row>
    <row r="91479" spans="1:1">
      <c r="A91479"/>
    </row>
    <row r="91480" spans="1:1">
      <c r="A91480"/>
    </row>
    <row r="91481" spans="1:1">
      <c r="A91481"/>
    </row>
    <row r="91482" spans="1:1">
      <c r="A91482"/>
    </row>
    <row r="91483" spans="1:1">
      <c r="A91483"/>
    </row>
    <row r="91484" spans="1:1">
      <c r="A91484"/>
    </row>
    <row r="91485" spans="1:1">
      <c r="A91485"/>
    </row>
    <row r="91486" spans="1:1">
      <c r="A91486"/>
    </row>
    <row r="91487" spans="1:1">
      <c r="A91487"/>
    </row>
    <row r="91488" spans="1:1">
      <c r="A91488"/>
    </row>
    <row r="91489" spans="1:1">
      <c r="A91489"/>
    </row>
    <row r="91490" spans="1:1">
      <c r="A91490"/>
    </row>
    <row r="91491" spans="1:1">
      <c r="A91491"/>
    </row>
    <row r="91492" spans="1:1">
      <c r="A91492"/>
    </row>
    <row r="91493" spans="1:1">
      <c r="A91493"/>
    </row>
    <row r="91494" spans="1:1">
      <c r="A91494"/>
    </row>
    <row r="91495" spans="1:1">
      <c r="A91495"/>
    </row>
    <row r="91496" spans="1:1">
      <c r="A91496"/>
    </row>
    <row r="91497" spans="1:1">
      <c r="A91497"/>
    </row>
    <row r="91498" spans="1:1">
      <c r="A91498"/>
    </row>
    <row r="91499" spans="1:1">
      <c r="A91499"/>
    </row>
    <row r="91500" spans="1:1">
      <c r="A91500"/>
    </row>
    <row r="91501" spans="1:1">
      <c r="A91501"/>
    </row>
    <row r="91502" spans="1:1">
      <c r="A91502"/>
    </row>
    <row r="91503" spans="1:1">
      <c r="A91503"/>
    </row>
    <row r="91504" spans="1:1">
      <c r="A91504"/>
    </row>
    <row r="91505" spans="1:1">
      <c r="A91505"/>
    </row>
    <row r="91506" spans="1:1">
      <c r="A91506"/>
    </row>
    <row r="91507" spans="1:1">
      <c r="A91507"/>
    </row>
    <row r="91508" spans="1:1">
      <c r="A91508"/>
    </row>
    <row r="91509" spans="1:1">
      <c r="A91509"/>
    </row>
    <row r="91510" spans="1:1">
      <c r="A91510"/>
    </row>
    <row r="91511" spans="1:1">
      <c r="A91511"/>
    </row>
    <row r="91512" spans="1:1">
      <c r="A91512"/>
    </row>
    <row r="91513" spans="1:1">
      <c r="A91513"/>
    </row>
    <row r="91514" spans="1:1">
      <c r="A91514"/>
    </row>
    <row r="91515" spans="1:1">
      <c r="A91515"/>
    </row>
    <row r="91516" spans="1:1">
      <c r="A91516"/>
    </row>
    <row r="91517" spans="1:1">
      <c r="A91517"/>
    </row>
    <row r="91518" spans="1:1">
      <c r="A91518"/>
    </row>
    <row r="91519" spans="1:1">
      <c r="A91519"/>
    </row>
    <row r="91520" spans="1:1">
      <c r="A91520"/>
    </row>
    <row r="91521" spans="1:1">
      <c r="A91521"/>
    </row>
    <row r="91522" spans="1:1">
      <c r="A91522"/>
    </row>
    <row r="91523" spans="1:1">
      <c r="A91523"/>
    </row>
    <row r="91524" spans="1:1">
      <c r="A91524"/>
    </row>
    <row r="91525" spans="1:1">
      <c r="A91525"/>
    </row>
    <row r="91526" spans="1:1">
      <c r="A91526"/>
    </row>
    <row r="91527" spans="1:1">
      <c r="A91527"/>
    </row>
    <row r="91528" spans="1:1">
      <c r="A91528"/>
    </row>
    <row r="91529" spans="1:1">
      <c r="A91529"/>
    </row>
    <row r="91530" spans="1:1">
      <c r="A91530"/>
    </row>
    <row r="91531" spans="1:1">
      <c r="A91531"/>
    </row>
    <row r="91532" spans="1:1">
      <c r="A91532"/>
    </row>
    <row r="91533" spans="1:1">
      <c r="A91533"/>
    </row>
    <row r="91534" spans="1:1">
      <c r="A91534"/>
    </row>
    <row r="91535" spans="1:1">
      <c r="A91535"/>
    </row>
    <row r="91536" spans="1:1">
      <c r="A91536"/>
    </row>
    <row r="91537" spans="1:1">
      <c r="A91537"/>
    </row>
    <row r="91538" spans="1:1">
      <c r="A91538"/>
    </row>
    <row r="91539" spans="1:1">
      <c r="A91539"/>
    </row>
    <row r="91540" spans="1:1">
      <c r="A91540"/>
    </row>
    <row r="91541" spans="1:1">
      <c r="A91541"/>
    </row>
    <row r="91542" spans="1:1">
      <c r="A91542"/>
    </row>
    <row r="91543" spans="1:1">
      <c r="A91543"/>
    </row>
    <row r="91544" spans="1:1">
      <c r="A91544"/>
    </row>
    <row r="91545" spans="1:1">
      <c r="A91545"/>
    </row>
    <row r="91546" spans="1:1">
      <c r="A91546"/>
    </row>
    <row r="91547" spans="1:1">
      <c r="A91547"/>
    </row>
    <row r="91548" spans="1:1">
      <c r="A91548"/>
    </row>
    <row r="91549" spans="1:1">
      <c r="A91549"/>
    </row>
    <row r="91550" spans="1:1">
      <c r="A91550"/>
    </row>
    <row r="91551" spans="1:1">
      <c r="A91551"/>
    </row>
    <row r="91552" spans="1:1">
      <c r="A91552"/>
    </row>
    <row r="91553" spans="1:1">
      <c r="A91553"/>
    </row>
    <row r="91554" spans="1:1">
      <c r="A91554"/>
    </row>
    <row r="91555" spans="1:1">
      <c r="A91555"/>
    </row>
    <row r="91556" spans="1:1">
      <c r="A91556"/>
    </row>
    <row r="91557" spans="1:1">
      <c r="A91557"/>
    </row>
    <row r="91558" spans="1:1">
      <c r="A91558"/>
    </row>
    <row r="91559" spans="1:1">
      <c r="A91559"/>
    </row>
    <row r="91560" spans="1:1">
      <c r="A91560"/>
    </row>
    <row r="91561" spans="1:1">
      <c r="A91561"/>
    </row>
    <row r="91562" spans="1:1">
      <c r="A91562"/>
    </row>
    <row r="91563" spans="1:1">
      <c r="A91563"/>
    </row>
    <row r="91564" spans="1:1">
      <c r="A91564"/>
    </row>
    <row r="91565" spans="1:1">
      <c r="A91565"/>
    </row>
    <row r="91566" spans="1:1">
      <c r="A91566"/>
    </row>
    <row r="91567" spans="1:1">
      <c r="A91567"/>
    </row>
    <row r="91568" spans="1:1">
      <c r="A91568"/>
    </row>
    <row r="91569" spans="1:1">
      <c r="A91569"/>
    </row>
    <row r="91570" spans="1:1">
      <c r="A91570"/>
    </row>
    <row r="91571" spans="1:1">
      <c r="A91571"/>
    </row>
    <row r="91572" spans="1:1">
      <c r="A91572"/>
    </row>
    <row r="91573" spans="1:1">
      <c r="A91573"/>
    </row>
    <row r="91574" spans="1:1">
      <c r="A91574"/>
    </row>
    <row r="91575" spans="1:1">
      <c r="A91575"/>
    </row>
    <row r="91576" spans="1:1">
      <c r="A91576"/>
    </row>
    <row r="91577" spans="1:1">
      <c r="A91577"/>
    </row>
    <row r="91578" spans="1:1">
      <c r="A91578"/>
    </row>
    <row r="91579" spans="1:1">
      <c r="A91579"/>
    </row>
    <row r="91580" spans="1:1">
      <c r="A91580"/>
    </row>
    <row r="91581" spans="1:1">
      <c r="A91581"/>
    </row>
    <row r="91582" spans="1:1">
      <c r="A91582"/>
    </row>
    <row r="91583" spans="1:1">
      <c r="A91583"/>
    </row>
    <row r="91584" spans="1:1">
      <c r="A91584"/>
    </row>
    <row r="91585" spans="1:1">
      <c r="A91585"/>
    </row>
    <row r="91586" spans="1:1">
      <c r="A91586"/>
    </row>
    <row r="91587" spans="1:1">
      <c r="A91587"/>
    </row>
    <row r="91588" spans="1:1">
      <c r="A91588"/>
    </row>
    <row r="91589" spans="1:1">
      <c r="A91589"/>
    </row>
    <row r="91590" spans="1:1">
      <c r="A91590"/>
    </row>
    <row r="91591" spans="1:1">
      <c r="A91591"/>
    </row>
    <row r="91592" spans="1:1">
      <c r="A91592"/>
    </row>
    <row r="91593" spans="1:1">
      <c r="A91593"/>
    </row>
    <row r="91594" spans="1:1">
      <c r="A91594"/>
    </row>
    <row r="91595" spans="1:1">
      <c r="A91595"/>
    </row>
    <row r="91596" spans="1:1">
      <c r="A91596"/>
    </row>
    <row r="91597" spans="1:1">
      <c r="A91597"/>
    </row>
    <row r="91598" spans="1:1">
      <c r="A91598"/>
    </row>
    <row r="91599" spans="1:1">
      <c r="A91599"/>
    </row>
    <row r="91600" spans="1:1">
      <c r="A91600"/>
    </row>
    <row r="91601" spans="1:1">
      <c r="A91601"/>
    </row>
    <row r="91602" spans="1:1">
      <c r="A91602"/>
    </row>
    <row r="91603" spans="1:1">
      <c r="A91603"/>
    </row>
    <row r="91604" spans="1:1">
      <c r="A91604"/>
    </row>
    <row r="91605" spans="1:1">
      <c r="A91605"/>
    </row>
    <row r="91606" spans="1:1">
      <c r="A91606"/>
    </row>
    <row r="91607" spans="1:1">
      <c r="A91607"/>
    </row>
    <row r="91608" spans="1:1">
      <c r="A91608"/>
    </row>
    <row r="91609" spans="1:1">
      <c r="A91609"/>
    </row>
    <row r="91610" spans="1:1">
      <c r="A91610"/>
    </row>
    <row r="91611" spans="1:1">
      <c r="A91611"/>
    </row>
    <row r="91612" spans="1:1">
      <c r="A91612"/>
    </row>
    <row r="91613" spans="1:1">
      <c r="A91613"/>
    </row>
    <row r="91614" spans="1:1">
      <c r="A91614"/>
    </row>
    <row r="91615" spans="1:1">
      <c r="A91615"/>
    </row>
    <row r="91616" spans="1:1">
      <c r="A91616"/>
    </row>
    <row r="91617" spans="1:1">
      <c r="A91617"/>
    </row>
    <row r="91618" spans="1:1">
      <c r="A91618"/>
    </row>
    <row r="91619" spans="1:1">
      <c r="A91619"/>
    </row>
    <row r="91620" spans="1:1">
      <c r="A91620"/>
    </row>
    <row r="91621" spans="1:1">
      <c r="A91621"/>
    </row>
    <row r="91622" spans="1:1">
      <c r="A91622"/>
    </row>
    <row r="91623" spans="1:1">
      <c r="A91623"/>
    </row>
    <row r="91624" spans="1:1">
      <c r="A91624"/>
    </row>
    <row r="91625" spans="1:1">
      <c r="A91625"/>
    </row>
    <row r="91626" spans="1:1">
      <c r="A91626"/>
    </row>
    <row r="91627" spans="1:1">
      <c r="A91627"/>
    </row>
    <row r="91628" spans="1:1">
      <c r="A91628"/>
    </row>
    <row r="91629" spans="1:1">
      <c r="A91629"/>
    </row>
    <row r="91630" spans="1:1">
      <c r="A91630"/>
    </row>
    <row r="91631" spans="1:1">
      <c r="A91631"/>
    </row>
    <row r="91632" spans="1:1">
      <c r="A91632"/>
    </row>
    <row r="91633" spans="1:1">
      <c r="A91633"/>
    </row>
    <row r="91634" spans="1:1">
      <c r="A91634"/>
    </row>
    <row r="91635" spans="1:1">
      <c r="A91635"/>
    </row>
    <row r="91636" spans="1:1">
      <c r="A91636"/>
    </row>
    <row r="91637" spans="1:1">
      <c r="A91637"/>
    </row>
    <row r="91638" spans="1:1">
      <c r="A91638"/>
    </row>
    <row r="91639" spans="1:1">
      <c r="A91639"/>
    </row>
    <row r="91640" spans="1:1">
      <c r="A91640"/>
    </row>
    <row r="91641" spans="1:1">
      <c r="A91641"/>
    </row>
    <row r="91642" spans="1:1">
      <c r="A91642"/>
    </row>
    <row r="91643" spans="1:1">
      <c r="A91643"/>
    </row>
    <row r="91644" spans="1:1">
      <c r="A91644"/>
    </row>
    <row r="91645" spans="1:1">
      <c r="A91645"/>
    </row>
    <row r="91646" spans="1:1">
      <c r="A91646"/>
    </row>
    <row r="91647" spans="1:1">
      <c r="A91647"/>
    </row>
    <row r="91648" spans="1:1">
      <c r="A91648"/>
    </row>
    <row r="91649" spans="1:1">
      <c r="A91649"/>
    </row>
    <row r="91650" spans="1:1">
      <c r="A91650"/>
    </row>
    <row r="91651" spans="1:1">
      <c r="A91651"/>
    </row>
    <row r="91652" spans="1:1">
      <c r="A91652"/>
    </row>
    <row r="91653" spans="1:1">
      <c r="A91653"/>
    </row>
    <row r="91654" spans="1:1">
      <c r="A91654"/>
    </row>
    <row r="91655" spans="1:1">
      <c r="A91655"/>
    </row>
    <row r="91656" spans="1:1">
      <c r="A91656"/>
    </row>
    <row r="91657" spans="1:1">
      <c r="A91657"/>
    </row>
    <row r="91658" spans="1:1">
      <c r="A91658"/>
    </row>
    <row r="91659" spans="1:1">
      <c r="A91659"/>
    </row>
    <row r="91660" spans="1:1">
      <c r="A91660"/>
    </row>
    <row r="91661" spans="1:1">
      <c r="A91661"/>
    </row>
    <row r="91662" spans="1:1">
      <c r="A91662"/>
    </row>
    <row r="91663" spans="1:1">
      <c r="A91663"/>
    </row>
    <row r="91664" spans="1:1">
      <c r="A91664"/>
    </row>
    <row r="91665" spans="1:1">
      <c r="A91665"/>
    </row>
    <row r="91666" spans="1:1">
      <c r="A91666"/>
    </row>
    <row r="91667" spans="1:1">
      <c r="A91667"/>
    </row>
    <row r="91668" spans="1:1">
      <c r="A91668"/>
    </row>
    <row r="91669" spans="1:1">
      <c r="A91669"/>
    </row>
    <row r="91670" spans="1:1">
      <c r="A91670"/>
    </row>
    <row r="91671" spans="1:1">
      <c r="A91671"/>
    </row>
    <row r="91672" spans="1:1">
      <c r="A91672"/>
    </row>
    <row r="91673" spans="1:1">
      <c r="A91673"/>
    </row>
    <row r="91674" spans="1:1">
      <c r="A91674"/>
    </row>
    <row r="91675" spans="1:1">
      <c r="A91675"/>
    </row>
    <row r="91676" spans="1:1">
      <c r="A91676"/>
    </row>
    <row r="91677" spans="1:1">
      <c r="A91677"/>
    </row>
    <row r="91678" spans="1:1">
      <c r="A91678"/>
    </row>
    <row r="91679" spans="1:1">
      <c r="A91679"/>
    </row>
    <row r="91680" spans="1:1">
      <c r="A91680"/>
    </row>
    <row r="91681" spans="1:1">
      <c r="A91681"/>
    </row>
    <row r="91682" spans="1:1">
      <c r="A91682"/>
    </row>
    <row r="91683" spans="1:1">
      <c r="A91683"/>
    </row>
    <row r="91684" spans="1:1">
      <c r="A91684"/>
    </row>
    <row r="91685" spans="1:1">
      <c r="A91685"/>
    </row>
    <row r="91686" spans="1:1">
      <c r="A91686"/>
    </row>
    <row r="91687" spans="1:1">
      <c r="A91687"/>
    </row>
    <row r="91688" spans="1:1">
      <c r="A91688"/>
    </row>
    <row r="91689" spans="1:1">
      <c r="A91689"/>
    </row>
    <row r="91690" spans="1:1">
      <c r="A91690"/>
    </row>
    <row r="91691" spans="1:1">
      <c r="A91691"/>
    </row>
    <row r="91692" spans="1:1">
      <c r="A91692"/>
    </row>
    <row r="91693" spans="1:1">
      <c r="A91693"/>
    </row>
    <row r="91694" spans="1:1">
      <c r="A91694"/>
    </row>
    <row r="91695" spans="1:1">
      <c r="A91695"/>
    </row>
    <row r="91696" spans="1:1">
      <c r="A91696"/>
    </row>
    <row r="91697" spans="1:1">
      <c r="A91697"/>
    </row>
    <row r="91698" spans="1:1">
      <c r="A91698"/>
    </row>
    <row r="91699" spans="1:1">
      <c r="A91699"/>
    </row>
    <row r="91700" spans="1:1">
      <c r="A91700"/>
    </row>
    <row r="91701" spans="1:1">
      <c r="A91701"/>
    </row>
    <row r="91702" spans="1:1">
      <c r="A91702"/>
    </row>
    <row r="91703" spans="1:1">
      <c r="A91703"/>
    </row>
    <row r="91704" spans="1:1">
      <c r="A91704"/>
    </row>
    <row r="91705" spans="1:1">
      <c r="A91705"/>
    </row>
    <row r="91706" spans="1:1">
      <c r="A91706"/>
    </row>
    <row r="91707" spans="1:1">
      <c r="A91707"/>
    </row>
    <row r="91708" spans="1:1">
      <c r="A91708"/>
    </row>
    <row r="91709" spans="1:1">
      <c r="A91709"/>
    </row>
    <row r="91710" spans="1:1">
      <c r="A91710"/>
    </row>
    <row r="91711" spans="1:1">
      <c r="A91711"/>
    </row>
    <row r="91712" spans="1:1">
      <c r="A91712"/>
    </row>
    <row r="91713" spans="1:1">
      <c r="A91713"/>
    </row>
    <row r="91714" spans="1:1">
      <c r="A91714"/>
    </row>
    <row r="91715" spans="1:1">
      <c r="A91715"/>
    </row>
    <row r="91716" spans="1:1">
      <c r="A91716"/>
    </row>
    <row r="91717" spans="1:1">
      <c r="A91717"/>
    </row>
    <row r="91718" spans="1:1">
      <c r="A91718"/>
    </row>
    <row r="91719" spans="1:1">
      <c r="A91719"/>
    </row>
    <row r="91720" spans="1:1">
      <c r="A91720"/>
    </row>
    <row r="91721" spans="1:1">
      <c r="A91721"/>
    </row>
    <row r="91722" spans="1:1">
      <c r="A91722"/>
    </row>
    <row r="91723" spans="1:1">
      <c r="A91723"/>
    </row>
    <row r="91724" spans="1:1">
      <c r="A91724"/>
    </row>
    <row r="91725" spans="1:1">
      <c r="A91725"/>
    </row>
    <row r="91726" spans="1:1">
      <c r="A91726"/>
    </row>
    <row r="91727" spans="1:1">
      <c r="A91727"/>
    </row>
    <row r="91728" spans="1:1">
      <c r="A91728"/>
    </row>
    <row r="91729" spans="1:1">
      <c r="A91729"/>
    </row>
    <row r="91730" spans="1:1">
      <c r="A91730"/>
    </row>
    <row r="91731" spans="1:1">
      <c r="A91731"/>
    </row>
    <row r="91732" spans="1:1">
      <c r="A91732"/>
    </row>
    <row r="91733" spans="1:1">
      <c r="A91733"/>
    </row>
    <row r="91734" spans="1:1">
      <c r="A91734"/>
    </row>
    <row r="91735" spans="1:1">
      <c r="A91735"/>
    </row>
    <row r="91736" spans="1:1">
      <c r="A91736"/>
    </row>
    <row r="91737" spans="1:1">
      <c r="A91737"/>
    </row>
    <row r="91738" spans="1:1">
      <c r="A91738"/>
    </row>
    <row r="91739" spans="1:1">
      <c r="A91739"/>
    </row>
    <row r="91740" spans="1:1">
      <c r="A91740"/>
    </row>
    <row r="91741" spans="1:1">
      <c r="A91741"/>
    </row>
    <row r="91742" spans="1:1">
      <c r="A91742"/>
    </row>
    <row r="91743" spans="1:1">
      <c r="A91743"/>
    </row>
    <row r="91744" spans="1:1">
      <c r="A91744"/>
    </row>
    <row r="91745" spans="1:1">
      <c r="A91745"/>
    </row>
    <row r="91746" spans="1:1">
      <c r="A91746"/>
    </row>
    <row r="91747" spans="1:1">
      <c r="A91747"/>
    </row>
    <row r="91748" spans="1:1">
      <c r="A91748"/>
    </row>
    <row r="91749" spans="1:1">
      <c r="A91749"/>
    </row>
    <row r="91750" spans="1:1">
      <c r="A91750"/>
    </row>
    <row r="91751" spans="1:1">
      <c r="A91751"/>
    </row>
    <row r="91752" spans="1:1">
      <c r="A91752"/>
    </row>
    <row r="91753" spans="1:1">
      <c r="A91753"/>
    </row>
    <row r="91754" spans="1:1">
      <c r="A91754"/>
    </row>
    <row r="91755" spans="1:1">
      <c r="A91755"/>
    </row>
    <row r="91756" spans="1:1">
      <c r="A91756"/>
    </row>
    <row r="91757" spans="1:1">
      <c r="A91757"/>
    </row>
    <row r="91758" spans="1:1">
      <c r="A91758"/>
    </row>
    <row r="91759" spans="1:1">
      <c r="A91759"/>
    </row>
    <row r="91760" spans="1:1">
      <c r="A91760"/>
    </row>
    <row r="91761" spans="1:1">
      <c r="A91761"/>
    </row>
    <row r="91762" spans="1:1">
      <c r="A91762"/>
    </row>
    <row r="91763" spans="1:1">
      <c r="A91763"/>
    </row>
    <row r="91764" spans="1:1">
      <c r="A91764"/>
    </row>
    <row r="91765" spans="1:1">
      <c r="A91765"/>
    </row>
    <row r="91766" spans="1:1">
      <c r="A91766"/>
    </row>
    <row r="91767" spans="1:1">
      <c r="A91767"/>
    </row>
    <row r="91768" spans="1:1">
      <c r="A91768"/>
    </row>
    <row r="91769" spans="1:1">
      <c r="A91769"/>
    </row>
    <row r="91770" spans="1:1">
      <c r="A91770"/>
    </row>
    <row r="91771" spans="1:1">
      <c r="A91771"/>
    </row>
    <row r="91772" spans="1:1">
      <c r="A91772"/>
    </row>
    <row r="91773" spans="1:1">
      <c r="A91773"/>
    </row>
    <row r="91774" spans="1:1">
      <c r="A91774"/>
    </row>
    <row r="91775" spans="1:1">
      <c r="A91775"/>
    </row>
    <row r="91776" spans="1:1">
      <c r="A91776"/>
    </row>
    <row r="91777" spans="1:1">
      <c r="A91777"/>
    </row>
    <row r="91778" spans="1:1">
      <c r="A91778"/>
    </row>
    <row r="91779" spans="1:1">
      <c r="A91779"/>
    </row>
    <row r="91780" spans="1:1">
      <c r="A91780"/>
    </row>
    <row r="91781" spans="1:1">
      <c r="A91781"/>
    </row>
    <row r="91782" spans="1:1">
      <c r="A91782"/>
    </row>
    <row r="91783" spans="1:1">
      <c r="A91783"/>
    </row>
    <row r="91784" spans="1:1">
      <c r="A91784"/>
    </row>
    <row r="91785" spans="1:1">
      <c r="A91785"/>
    </row>
    <row r="91786" spans="1:1">
      <c r="A91786"/>
    </row>
    <row r="91787" spans="1:1">
      <c r="A91787"/>
    </row>
    <row r="91788" spans="1:1">
      <c r="A91788"/>
    </row>
    <row r="91789" spans="1:1">
      <c r="A91789"/>
    </row>
    <row r="91790" spans="1:1">
      <c r="A91790"/>
    </row>
    <row r="91791" spans="1:1">
      <c r="A91791"/>
    </row>
    <row r="91792" spans="1:1">
      <c r="A91792"/>
    </row>
    <row r="91793" spans="1:1">
      <c r="A91793"/>
    </row>
    <row r="91794" spans="1:1">
      <c r="A91794"/>
    </row>
    <row r="91795" spans="1:1">
      <c r="A91795"/>
    </row>
    <row r="91796" spans="1:1">
      <c r="A91796"/>
    </row>
    <row r="91797" spans="1:1">
      <c r="A91797"/>
    </row>
    <row r="91798" spans="1:1">
      <c r="A91798"/>
    </row>
    <row r="91799" spans="1:1">
      <c r="A91799"/>
    </row>
    <row r="91800" spans="1:1">
      <c r="A91800"/>
    </row>
    <row r="91801" spans="1:1">
      <c r="A91801"/>
    </row>
    <row r="91802" spans="1:1">
      <c r="A91802"/>
    </row>
    <row r="91803" spans="1:1">
      <c r="A91803"/>
    </row>
    <row r="91804" spans="1:1">
      <c r="A91804"/>
    </row>
    <row r="91805" spans="1:1">
      <c r="A91805"/>
    </row>
    <row r="91806" spans="1:1">
      <c r="A91806"/>
    </row>
    <row r="91807" spans="1:1">
      <c r="A91807"/>
    </row>
    <row r="91808" spans="1:1">
      <c r="A91808"/>
    </row>
    <row r="91809" spans="1:1">
      <c r="A91809"/>
    </row>
    <row r="91810" spans="1:1">
      <c r="A91810"/>
    </row>
    <row r="91811" spans="1:1">
      <c r="A91811"/>
    </row>
    <row r="91812" spans="1:1">
      <c r="A91812"/>
    </row>
    <row r="91813" spans="1:1">
      <c r="A91813"/>
    </row>
    <row r="91814" spans="1:1">
      <c r="A91814"/>
    </row>
    <row r="91815" spans="1:1">
      <c r="A91815"/>
    </row>
    <row r="91816" spans="1:1">
      <c r="A91816"/>
    </row>
    <row r="91817" spans="1:1">
      <c r="A91817"/>
    </row>
    <row r="91818" spans="1:1">
      <c r="A91818"/>
    </row>
    <row r="91819" spans="1:1">
      <c r="A91819"/>
    </row>
    <row r="91820" spans="1:1">
      <c r="A91820"/>
    </row>
    <row r="91821" spans="1:1">
      <c r="A91821"/>
    </row>
    <row r="91822" spans="1:1">
      <c r="A91822"/>
    </row>
    <row r="91823" spans="1:1">
      <c r="A91823"/>
    </row>
    <row r="91824" spans="1:1">
      <c r="A91824"/>
    </row>
    <row r="91825" spans="1:1">
      <c r="A91825"/>
    </row>
    <row r="91826" spans="1:1">
      <c r="A91826"/>
    </row>
    <row r="91827" spans="1:1">
      <c r="A91827"/>
    </row>
    <row r="91828" spans="1:1">
      <c r="A91828"/>
    </row>
    <row r="91829" spans="1:1">
      <c r="A91829"/>
    </row>
    <row r="91830" spans="1:1">
      <c r="A91830"/>
    </row>
    <row r="91831" spans="1:1">
      <c r="A91831"/>
    </row>
    <row r="91832" spans="1:1">
      <c r="A91832"/>
    </row>
    <row r="91833" spans="1:1">
      <c r="A91833"/>
    </row>
    <row r="91834" spans="1:1">
      <c r="A91834"/>
    </row>
    <row r="91835" spans="1:1">
      <c r="A91835"/>
    </row>
    <row r="91836" spans="1:1">
      <c r="A91836"/>
    </row>
    <row r="91837" spans="1:1">
      <c r="A91837"/>
    </row>
    <row r="91838" spans="1:1">
      <c r="A91838"/>
    </row>
    <row r="91839" spans="1:1">
      <c r="A91839"/>
    </row>
    <row r="91840" spans="1:1">
      <c r="A91840"/>
    </row>
    <row r="91841" spans="1:1">
      <c r="A91841"/>
    </row>
    <row r="91842" spans="1:1">
      <c r="A91842"/>
    </row>
    <row r="91843" spans="1:1">
      <c r="A91843"/>
    </row>
    <row r="91844" spans="1:1">
      <c r="A91844"/>
    </row>
    <row r="91845" spans="1:1">
      <c r="A91845"/>
    </row>
    <row r="91846" spans="1:1">
      <c r="A91846"/>
    </row>
    <row r="91847" spans="1:1">
      <c r="A91847"/>
    </row>
    <row r="91848" spans="1:1">
      <c r="A91848"/>
    </row>
    <row r="91849" spans="1:1">
      <c r="A91849"/>
    </row>
    <row r="91850" spans="1:1">
      <c r="A91850"/>
    </row>
    <row r="91851" spans="1:1">
      <c r="A91851"/>
    </row>
    <row r="91852" spans="1:1">
      <c r="A91852"/>
    </row>
    <row r="91853" spans="1:1">
      <c r="A91853"/>
    </row>
    <row r="91854" spans="1:1">
      <c r="A91854"/>
    </row>
    <row r="91855" spans="1:1">
      <c r="A91855"/>
    </row>
    <row r="91856" spans="1:1">
      <c r="A91856"/>
    </row>
    <row r="91857" spans="1:1">
      <c r="A91857"/>
    </row>
    <row r="91858" spans="1:1">
      <c r="A91858"/>
    </row>
    <row r="91859" spans="1:1">
      <c r="A91859"/>
    </row>
    <row r="91860" spans="1:1">
      <c r="A91860"/>
    </row>
    <row r="91861" spans="1:1">
      <c r="A91861"/>
    </row>
    <row r="91862" spans="1:1">
      <c r="A91862"/>
    </row>
    <row r="91863" spans="1:1">
      <c r="A91863"/>
    </row>
    <row r="91864" spans="1:1">
      <c r="A91864"/>
    </row>
    <row r="91865" spans="1:1">
      <c r="A91865"/>
    </row>
    <row r="91866" spans="1:1">
      <c r="A91866"/>
    </row>
    <row r="91867" spans="1:1">
      <c r="A91867"/>
    </row>
    <row r="91868" spans="1:1">
      <c r="A91868"/>
    </row>
    <row r="91869" spans="1:1">
      <c r="A91869"/>
    </row>
    <row r="91870" spans="1:1">
      <c r="A91870"/>
    </row>
    <row r="91871" spans="1:1">
      <c r="A91871"/>
    </row>
    <row r="91872" spans="1:1">
      <c r="A91872"/>
    </row>
    <row r="91873" spans="1:1">
      <c r="A91873"/>
    </row>
    <row r="91874" spans="1:1">
      <c r="A91874"/>
    </row>
    <row r="91875" spans="1:1">
      <c r="A91875"/>
    </row>
    <row r="91876" spans="1:1">
      <c r="A91876"/>
    </row>
    <row r="91877" spans="1:1">
      <c r="A91877"/>
    </row>
    <row r="91878" spans="1:1">
      <c r="A91878"/>
    </row>
    <row r="91879" spans="1:1">
      <c r="A91879"/>
    </row>
    <row r="91880" spans="1:1">
      <c r="A91880"/>
    </row>
    <row r="91881" spans="1:1">
      <c r="A91881"/>
    </row>
    <row r="91882" spans="1:1">
      <c r="A91882"/>
    </row>
    <row r="91883" spans="1:1">
      <c r="A91883"/>
    </row>
    <row r="91884" spans="1:1">
      <c r="A91884"/>
    </row>
    <row r="91885" spans="1:1">
      <c r="A91885"/>
    </row>
    <row r="91886" spans="1:1">
      <c r="A91886"/>
    </row>
    <row r="91887" spans="1:1">
      <c r="A91887"/>
    </row>
    <row r="91888" spans="1:1">
      <c r="A91888"/>
    </row>
    <row r="91889" spans="1:1">
      <c r="A91889"/>
    </row>
    <row r="91890" spans="1:1">
      <c r="A91890"/>
    </row>
    <row r="91891" spans="1:1">
      <c r="A91891"/>
    </row>
    <row r="91892" spans="1:1">
      <c r="A91892"/>
    </row>
    <row r="91893" spans="1:1">
      <c r="A91893"/>
    </row>
    <row r="91894" spans="1:1">
      <c r="A91894"/>
    </row>
    <row r="91895" spans="1:1">
      <c r="A91895"/>
    </row>
    <row r="91896" spans="1:1">
      <c r="A91896"/>
    </row>
    <row r="91897" spans="1:1">
      <c r="A91897"/>
    </row>
    <row r="91898" spans="1:1">
      <c r="A91898"/>
    </row>
    <row r="91899" spans="1:1">
      <c r="A91899"/>
    </row>
    <row r="91900" spans="1:1">
      <c r="A91900"/>
    </row>
    <row r="91901" spans="1:1">
      <c r="A91901"/>
    </row>
    <row r="91902" spans="1:1">
      <c r="A91902"/>
    </row>
    <row r="91903" spans="1:1">
      <c r="A91903"/>
    </row>
    <row r="91904" spans="1:1">
      <c r="A91904"/>
    </row>
    <row r="91905" spans="1:1">
      <c r="A91905"/>
    </row>
    <row r="91906" spans="1:1">
      <c r="A91906"/>
    </row>
    <row r="91907" spans="1:1">
      <c r="A91907"/>
    </row>
    <row r="91908" spans="1:1">
      <c r="A91908"/>
    </row>
    <row r="91909" spans="1:1">
      <c r="A91909"/>
    </row>
    <row r="91910" spans="1:1">
      <c r="A91910"/>
    </row>
    <row r="91911" spans="1:1">
      <c r="A91911"/>
    </row>
    <row r="91912" spans="1:1">
      <c r="A91912"/>
    </row>
    <row r="91913" spans="1:1">
      <c r="A91913"/>
    </row>
    <row r="91914" spans="1:1">
      <c r="A91914"/>
    </row>
    <row r="91915" spans="1:1">
      <c r="A91915"/>
    </row>
    <row r="91916" spans="1:1">
      <c r="A91916"/>
    </row>
    <row r="91917" spans="1:1">
      <c r="A91917"/>
    </row>
    <row r="91918" spans="1:1">
      <c r="A91918"/>
    </row>
    <row r="91919" spans="1:1">
      <c r="A91919"/>
    </row>
    <row r="91920" spans="1:1">
      <c r="A91920"/>
    </row>
    <row r="91921" spans="1:1">
      <c r="A91921"/>
    </row>
    <row r="91922" spans="1:1">
      <c r="A91922"/>
    </row>
    <row r="91923" spans="1:1">
      <c r="A91923"/>
    </row>
    <row r="91924" spans="1:1">
      <c r="A91924"/>
    </row>
    <row r="91925" spans="1:1">
      <c r="A91925"/>
    </row>
    <row r="91926" spans="1:1">
      <c r="A91926"/>
    </row>
    <row r="91927" spans="1:1">
      <c r="A91927"/>
    </row>
    <row r="91928" spans="1:1">
      <c r="A91928"/>
    </row>
    <row r="91929" spans="1:1">
      <c r="A91929"/>
    </row>
    <row r="91930" spans="1:1">
      <c r="A91930"/>
    </row>
    <row r="91931" spans="1:1">
      <c r="A91931"/>
    </row>
    <row r="91932" spans="1:1">
      <c r="A91932"/>
    </row>
    <row r="91933" spans="1:1">
      <c r="A91933"/>
    </row>
    <row r="91934" spans="1:1">
      <c r="A91934"/>
    </row>
    <row r="91935" spans="1:1">
      <c r="A91935"/>
    </row>
    <row r="91936" spans="1:1">
      <c r="A91936"/>
    </row>
    <row r="91937" spans="1:1">
      <c r="A91937"/>
    </row>
    <row r="91938" spans="1:1">
      <c r="A91938"/>
    </row>
    <row r="91939" spans="1:1">
      <c r="A91939"/>
    </row>
    <row r="91940" spans="1:1">
      <c r="A91940"/>
    </row>
    <row r="91941" spans="1:1">
      <c r="A91941"/>
    </row>
    <row r="91942" spans="1:1">
      <c r="A91942"/>
    </row>
    <row r="91943" spans="1:1">
      <c r="A91943"/>
    </row>
    <row r="91944" spans="1:1">
      <c r="A91944"/>
    </row>
    <row r="91945" spans="1:1">
      <c r="A91945"/>
    </row>
    <row r="91946" spans="1:1">
      <c r="A91946"/>
    </row>
    <row r="91947" spans="1:1">
      <c r="A91947"/>
    </row>
    <row r="91948" spans="1:1">
      <c r="A91948"/>
    </row>
    <row r="91949" spans="1:1">
      <c r="A91949"/>
    </row>
    <row r="91950" spans="1:1">
      <c r="A91950"/>
    </row>
    <row r="91951" spans="1:1">
      <c r="A91951"/>
    </row>
    <row r="91952" spans="1:1">
      <c r="A91952"/>
    </row>
    <row r="91953" spans="1:1">
      <c r="A91953"/>
    </row>
    <row r="91954" spans="1:1">
      <c r="A91954"/>
    </row>
    <row r="91955" spans="1:1">
      <c r="A91955"/>
    </row>
    <row r="91956" spans="1:1">
      <c r="A91956"/>
    </row>
    <row r="91957" spans="1:1">
      <c r="A91957"/>
    </row>
    <row r="91958" spans="1:1">
      <c r="A91958"/>
    </row>
    <row r="91959" spans="1:1">
      <c r="A91959"/>
    </row>
    <row r="91960" spans="1:1">
      <c r="A91960"/>
    </row>
    <row r="91961" spans="1:1">
      <c r="A91961"/>
    </row>
    <row r="91962" spans="1:1">
      <c r="A91962"/>
    </row>
    <row r="91963" spans="1:1">
      <c r="A91963"/>
    </row>
    <row r="91964" spans="1:1">
      <c r="A91964"/>
    </row>
    <row r="91965" spans="1:1">
      <c r="A91965"/>
    </row>
    <row r="91966" spans="1:1">
      <c r="A91966"/>
    </row>
    <row r="91967" spans="1:1">
      <c r="A91967"/>
    </row>
    <row r="91968" spans="1:1">
      <c r="A91968"/>
    </row>
    <row r="91969" spans="1:1">
      <c r="A91969"/>
    </row>
    <row r="91970" spans="1:1">
      <c r="A91970"/>
    </row>
    <row r="91971" spans="1:1">
      <c r="A91971"/>
    </row>
    <row r="91972" spans="1:1">
      <c r="A91972"/>
    </row>
    <row r="91973" spans="1:1">
      <c r="A91973"/>
    </row>
    <row r="91974" spans="1:1">
      <c r="A91974"/>
    </row>
    <row r="91975" spans="1:1">
      <c r="A91975"/>
    </row>
    <row r="91976" spans="1:1">
      <c r="A91976"/>
    </row>
    <row r="91977" spans="1:1">
      <c r="A91977"/>
    </row>
    <row r="91978" spans="1:1">
      <c r="A91978"/>
    </row>
    <row r="91979" spans="1:1">
      <c r="A91979"/>
    </row>
    <row r="91980" spans="1:1">
      <c r="A91980"/>
    </row>
    <row r="91981" spans="1:1">
      <c r="A91981"/>
    </row>
    <row r="91982" spans="1:1">
      <c r="A91982"/>
    </row>
    <row r="91983" spans="1:1">
      <c r="A91983"/>
    </row>
    <row r="91984" spans="1:1">
      <c r="A91984"/>
    </row>
    <row r="91985" spans="1:1">
      <c r="A91985"/>
    </row>
    <row r="91986" spans="1:1">
      <c r="A91986"/>
    </row>
    <row r="91987" spans="1:1">
      <c r="A91987"/>
    </row>
    <row r="91988" spans="1:1">
      <c r="A91988"/>
    </row>
    <row r="91989" spans="1:1">
      <c r="A91989"/>
    </row>
    <row r="91990" spans="1:1">
      <c r="A91990"/>
    </row>
    <row r="91991" spans="1:1">
      <c r="A91991"/>
    </row>
    <row r="91992" spans="1:1">
      <c r="A91992"/>
    </row>
    <row r="91993" spans="1:1">
      <c r="A91993"/>
    </row>
    <row r="91994" spans="1:1">
      <c r="A91994"/>
    </row>
    <row r="91995" spans="1:1">
      <c r="A91995"/>
    </row>
    <row r="91996" spans="1:1">
      <c r="A91996"/>
    </row>
    <row r="91997" spans="1:1">
      <c r="A91997"/>
    </row>
    <row r="91998" spans="1:1">
      <c r="A91998"/>
    </row>
    <row r="91999" spans="1:1">
      <c r="A91999"/>
    </row>
    <row r="92000" spans="1:1">
      <c r="A92000"/>
    </row>
    <row r="92001" spans="1:1">
      <c r="A92001"/>
    </row>
    <row r="92002" spans="1:1">
      <c r="A92002"/>
    </row>
    <row r="92003" spans="1:1">
      <c r="A92003"/>
    </row>
    <row r="92004" spans="1:1">
      <c r="A92004"/>
    </row>
    <row r="92005" spans="1:1">
      <c r="A92005"/>
    </row>
    <row r="92006" spans="1:1">
      <c r="A92006"/>
    </row>
    <row r="92007" spans="1:1">
      <c r="A92007"/>
    </row>
    <row r="92008" spans="1:1">
      <c r="A92008"/>
    </row>
    <row r="92009" spans="1:1">
      <c r="A92009"/>
    </row>
    <row r="92010" spans="1:1">
      <c r="A92010"/>
    </row>
    <row r="92011" spans="1:1">
      <c r="A92011"/>
    </row>
    <row r="92012" spans="1:1">
      <c r="A92012"/>
    </row>
    <row r="92013" spans="1:1">
      <c r="A92013"/>
    </row>
    <row r="92014" spans="1:1">
      <c r="A92014"/>
    </row>
    <row r="92015" spans="1:1">
      <c r="A92015"/>
    </row>
    <row r="92016" spans="1:1">
      <c r="A92016"/>
    </row>
    <row r="92017" spans="1:1">
      <c r="A92017"/>
    </row>
    <row r="92018" spans="1:1">
      <c r="A92018"/>
    </row>
    <row r="92019" spans="1:1">
      <c r="A92019"/>
    </row>
    <row r="92020" spans="1:1">
      <c r="A92020"/>
    </row>
    <row r="92021" spans="1:1">
      <c r="A92021"/>
    </row>
    <row r="92022" spans="1:1">
      <c r="A92022"/>
    </row>
    <row r="92023" spans="1:1">
      <c r="A92023"/>
    </row>
    <row r="92024" spans="1:1">
      <c r="A92024"/>
    </row>
    <row r="92025" spans="1:1">
      <c r="A92025"/>
    </row>
    <row r="92026" spans="1:1">
      <c r="A92026"/>
    </row>
    <row r="92027" spans="1:1">
      <c r="A92027"/>
    </row>
    <row r="92028" spans="1:1">
      <c r="A92028"/>
    </row>
    <row r="92029" spans="1:1">
      <c r="A92029"/>
    </row>
    <row r="92030" spans="1:1">
      <c r="A92030"/>
    </row>
    <row r="92031" spans="1:1">
      <c r="A92031"/>
    </row>
    <row r="92032" spans="1:1">
      <c r="A92032"/>
    </row>
    <row r="92033" spans="1:1">
      <c r="A92033"/>
    </row>
    <row r="92034" spans="1:1">
      <c r="A92034"/>
    </row>
    <row r="92035" spans="1:1">
      <c r="A92035"/>
    </row>
    <row r="92036" spans="1:1">
      <c r="A92036"/>
    </row>
    <row r="92037" spans="1:1">
      <c r="A92037"/>
    </row>
    <row r="92038" spans="1:1">
      <c r="A92038"/>
    </row>
    <row r="92039" spans="1:1">
      <c r="A92039"/>
    </row>
    <row r="92040" spans="1:1">
      <c r="A92040"/>
    </row>
    <row r="92041" spans="1:1">
      <c r="A92041"/>
    </row>
    <row r="92042" spans="1:1">
      <c r="A92042"/>
    </row>
    <row r="92043" spans="1:1">
      <c r="A92043"/>
    </row>
    <row r="92044" spans="1:1">
      <c r="A92044"/>
    </row>
    <row r="92045" spans="1:1">
      <c r="A92045"/>
    </row>
    <row r="92046" spans="1:1">
      <c r="A92046"/>
    </row>
    <row r="92047" spans="1:1">
      <c r="A92047"/>
    </row>
    <row r="92048" spans="1:1">
      <c r="A92048"/>
    </row>
    <row r="92049" spans="1:1">
      <c r="A92049"/>
    </row>
    <row r="92050" spans="1:1">
      <c r="A92050"/>
    </row>
    <row r="92051" spans="1:1">
      <c r="A92051"/>
    </row>
    <row r="92052" spans="1:1">
      <c r="A92052"/>
    </row>
    <row r="92053" spans="1:1">
      <c r="A92053"/>
    </row>
    <row r="92054" spans="1:1">
      <c r="A92054"/>
    </row>
    <row r="92055" spans="1:1">
      <c r="A92055"/>
    </row>
    <row r="92056" spans="1:1">
      <c r="A92056"/>
    </row>
    <row r="92057" spans="1:1">
      <c r="A92057"/>
    </row>
    <row r="92058" spans="1:1">
      <c r="A92058"/>
    </row>
    <row r="92059" spans="1:1">
      <c r="A92059"/>
    </row>
    <row r="92060" spans="1:1">
      <c r="A92060"/>
    </row>
    <row r="92061" spans="1:1">
      <c r="A92061"/>
    </row>
    <row r="92062" spans="1:1">
      <c r="A92062"/>
    </row>
    <row r="92063" spans="1:1">
      <c r="A92063"/>
    </row>
    <row r="92064" spans="1:1">
      <c r="A92064"/>
    </row>
    <row r="92065" spans="1:1">
      <c r="A92065"/>
    </row>
    <row r="92066" spans="1:1">
      <c r="A92066"/>
    </row>
    <row r="92067" spans="1:1">
      <c r="A92067"/>
    </row>
    <row r="92068" spans="1:1">
      <c r="A92068"/>
    </row>
    <row r="92069" spans="1:1">
      <c r="A92069"/>
    </row>
    <row r="92070" spans="1:1">
      <c r="A92070"/>
    </row>
    <row r="92071" spans="1:1">
      <c r="A92071"/>
    </row>
    <row r="92072" spans="1:1">
      <c r="A92072"/>
    </row>
    <row r="92073" spans="1:1">
      <c r="A92073"/>
    </row>
    <row r="92074" spans="1:1">
      <c r="A92074"/>
    </row>
    <row r="92075" spans="1:1">
      <c r="A92075"/>
    </row>
    <row r="92076" spans="1:1">
      <c r="A92076"/>
    </row>
    <row r="92077" spans="1:1">
      <c r="A92077"/>
    </row>
    <row r="92078" spans="1:1">
      <c r="A92078"/>
    </row>
    <row r="92079" spans="1:1">
      <c r="A92079"/>
    </row>
    <row r="92080" spans="1:1">
      <c r="A92080"/>
    </row>
    <row r="92081" spans="1:1">
      <c r="A92081"/>
    </row>
    <row r="92082" spans="1:1">
      <c r="A92082"/>
    </row>
    <row r="92083" spans="1:1">
      <c r="A92083"/>
    </row>
    <row r="92084" spans="1:1">
      <c r="A92084"/>
    </row>
    <row r="92085" spans="1:1">
      <c r="A92085"/>
    </row>
    <row r="92086" spans="1:1">
      <c r="A92086"/>
    </row>
    <row r="92087" spans="1:1">
      <c r="A92087"/>
    </row>
    <row r="92088" spans="1:1">
      <c r="A92088"/>
    </row>
    <row r="92089" spans="1:1">
      <c r="A92089"/>
    </row>
    <row r="92090" spans="1:1">
      <c r="A92090"/>
    </row>
    <row r="92091" spans="1:1">
      <c r="A92091"/>
    </row>
    <row r="92092" spans="1:1">
      <c r="A92092"/>
    </row>
    <row r="92093" spans="1:1">
      <c r="A92093"/>
    </row>
    <row r="92094" spans="1:1">
      <c r="A92094"/>
    </row>
    <row r="92095" spans="1:1">
      <c r="A92095"/>
    </row>
    <row r="92096" spans="1:1">
      <c r="A92096"/>
    </row>
    <row r="92097" spans="1:1">
      <c r="A92097"/>
    </row>
    <row r="92098" spans="1:1">
      <c r="A92098"/>
    </row>
    <row r="92099" spans="1:1">
      <c r="A92099"/>
    </row>
    <row r="92100" spans="1:1">
      <c r="A92100"/>
    </row>
    <row r="92101" spans="1:1">
      <c r="A92101"/>
    </row>
    <row r="92102" spans="1:1">
      <c r="A92102"/>
    </row>
    <row r="92103" spans="1:1">
      <c r="A92103"/>
    </row>
    <row r="92104" spans="1:1">
      <c r="A92104"/>
    </row>
    <row r="92105" spans="1:1">
      <c r="A92105"/>
    </row>
    <row r="92106" spans="1:1">
      <c r="A92106"/>
    </row>
    <row r="92107" spans="1:1">
      <c r="A92107"/>
    </row>
    <row r="92108" spans="1:1">
      <c r="A92108"/>
    </row>
    <row r="92109" spans="1:1">
      <c r="A92109"/>
    </row>
    <row r="92110" spans="1:1">
      <c r="A92110"/>
    </row>
    <row r="92111" spans="1:1">
      <c r="A92111"/>
    </row>
    <row r="92112" spans="1:1">
      <c r="A92112"/>
    </row>
    <row r="92113" spans="1:1">
      <c r="A92113"/>
    </row>
    <row r="92114" spans="1:1">
      <c r="A92114"/>
    </row>
    <row r="92115" spans="1:1">
      <c r="A92115"/>
    </row>
    <row r="92116" spans="1:1">
      <c r="A92116"/>
    </row>
    <row r="92117" spans="1:1">
      <c r="A92117"/>
    </row>
    <row r="92118" spans="1:1">
      <c r="A92118"/>
    </row>
    <row r="92119" spans="1:1">
      <c r="A92119"/>
    </row>
    <row r="92120" spans="1:1">
      <c r="A92120"/>
    </row>
    <row r="92121" spans="1:1">
      <c r="A92121"/>
    </row>
    <row r="92122" spans="1:1">
      <c r="A92122"/>
    </row>
    <row r="92123" spans="1:1">
      <c r="A92123"/>
    </row>
    <row r="92124" spans="1:1">
      <c r="A92124"/>
    </row>
    <row r="92125" spans="1:1">
      <c r="A92125"/>
    </row>
    <row r="92126" spans="1:1">
      <c r="A92126"/>
    </row>
    <row r="92127" spans="1:1">
      <c r="A92127"/>
    </row>
    <row r="92128" spans="1:1">
      <c r="A92128"/>
    </row>
    <row r="92129" spans="1:1">
      <c r="A92129"/>
    </row>
    <row r="92130" spans="1:1">
      <c r="A92130"/>
    </row>
    <row r="92131" spans="1:1">
      <c r="A92131"/>
    </row>
    <row r="92132" spans="1:1">
      <c r="A92132"/>
    </row>
    <row r="92133" spans="1:1">
      <c r="A92133"/>
    </row>
    <row r="92134" spans="1:1">
      <c r="A92134"/>
    </row>
    <row r="92135" spans="1:1">
      <c r="A92135"/>
    </row>
    <row r="92136" spans="1:1">
      <c r="A92136"/>
    </row>
    <row r="92137" spans="1:1">
      <c r="A92137"/>
    </row>
    <row r="92138" spans="1:1">
      <c r="A92138"/>
    </row>
    <row r="92139" spans="1:1">
      <c r="A92139"/>
    </row>
    <row r="92140" spans="1:1">
      <c r="A92140"/>
    </row>
    <row r="92141" spans="1:1">
      <c r="A92141"/>
    </row>
    <row r="92142" spans="1:1">
      <c r="A92142"/>
    </row>
    <row r="92143" spans="1:1">
      <c r="A92143"/>
    </row>
    <row r="92144" spans="1:1">
      <c r="A92144"/>
    </row>
    <row r="92145" spans="1:1">
      <c r="A92145"/>
    </row>
    <row r="92146" spans="1:1">
      <c r="A92146"/>
    </row>
    <row r="92147" spans="1:1">
      <c r="A92147"/>
    </row>
    <row r="92148" spans="1:1">
      <c r="A92148"/>
    </row>
    <row r="92149" spans="1:1">
      <c r="A92149"/>
    </row>
    <row r="92150" spans="1:1">
      <c r="A92150"/>
    </row>
    <row r="92151" spans="1:1">
      <c r="A92151"/>
    </row>
    <row r="92152" spans="1:1">
      <c r="A92152"/>
    </row>
    <row r="92153" spans="1:1">
      <c r="A92153"/>
    </row>
    <row r="92154" spans="1:1">
      <c r="A92154"/>
    </row>
    <row r="92155" spans="1:1">
      <c r="A92155"/>
    </row>
    <row r="92156" spans="1:1">
      <c r="A92156"/>
    </row>
    <row r="92157" spans="1:1">
      <c r="A92157"/>
    </row>
    <row r="92158" spans="1:1">
      <c r="A92158"/>
    </row>
    <row r="92159" spans="1:1">
      <c r="A92159"/>
    </row>
    <row r="92160" spans="1:1">
      <c r="A92160"/>
    </row>
    <row r="92161" spans="1:1">
      <c r="A92161"/>
    </row>
    <row r="92162" spans="1:1">
      <c r="A92162"/>
    </row>
    <row r="92163" spans="1:1">
      <c r="A92163"/>
    </row>
    <row r="92164" spans="1:1">
      <c r="A92164"/>
    </row>
    <row r="92165" spans="1:1">
      <c r="A92165"/>
    </row>
    <row r="92166" spans="1:1">
      <c r="A92166"/>
    </row>
    <row r="92167" spans="1:1">
      <c r="A92167"/>
    </row>
    <row r="92168" spans="1:1">
      <c r="A92168"/>
    </row>
    <row r="92169" spans="1:1">
      <c r="A92169"/>
    </row>
    <row r="92170" spans="1:1">
      <c r="A92170"/>
    </row>
    <row r="92171" spans="1:1">
      <c r="A92171"/>
    </row>
    <row r="92172" spans="1:1">
      <c r="A92172"/>
    </row>
    <row r="92173" spans="1:1">
      <c r="A92173"/>
    </row>
    <row r="92174" spans="1:1">
      <c r="A92174"/>
    </row>
    <row r="92175" spans="1:1">
      <c r="A92175"/>
    </row>
    <row r="92176" spans="1:1">
      <c r="A92176"/>
    </row>
    <row r="92177" spans="1:1">
      <c r="A92177"/>
    </row>
    <row r="92178" spans="1:1">
      <c r="A92178"/>
    </row>
    <row r="92179" spans="1:1">
      <c r="A92179"/>
    </row>
    <row r="92180" spans="1:1">
      <c r="A92180"/>
    </row>
    <row r="92181" spans="1:1">
      <c r="A92181"/>
    </row>
    <row r="92182" spans="1:1">
      <c r="A92182"/>
    </row>
    <row r="92183" spans="1:1">
      <c r="A92183"/>
    </row>
    <row r="92184" spans="1:1">
      <c r="A92184"/>
    </row>
    <row r="92185" spans="1:1">
      <c r="A92185"/>
    </row>
    <row r="92186" spans="1:1">
      <c r="A92186"/>
    </row>
    <row r="92187" spans="1:1">
      <c r="A92187"/>
    </row>
    <row r="92188" spans="1:1">
      <c r="A92188"/>
    </row>
    <row r="92189" spans="1:1">
      <c r="A92189"/>
    </row>
    <row r="92190" spans="1:1">
      <c r="A92190"/>
    </row>
    <row r="92191" spans="1:1">
      <c r="A92191"/>
    </row>
    <row r="92192" spans="1:1">
      <c r="A92192"/>
    </row>
    <row r="92193" spans="1:1">
      <c r="A92193"/>
    </row>
    <row r="92194" spans="1:1">
      <c r="A92194"/>
    </row>
    <row r="92195" spans="1:1">
      <c r="A92195"/>
    </row>
    <row r="92196" spans="1:1">
      <c r="A92196"/>
    </row>
    <row r="92197" spans="1:1">
      <c r="A92197"/>
    </row>
    <row r="92198" spans="1:1">
      <c r="A92198"/>
    </row>
    <row r="92199" spans="1:1">
      <c r="A92199"/>
    </row>
    <row r="92200" spans="1:1">
      <c r="A92200"/>
    </row>
    <row r="92201" spans="1:1">
      <c r="A92201"/>
    </row>
    <row r="92202" spans="1:1">
      <c r="A92202"/>
    </row>
    <row r="92203" spans="1:1">
      <c r="A92203"/>
    </row>
    <row r="92204" spans="1:1">
      <c r="A92204"/>
    </row>
    <row r="92205" spans="1:1">
      <c r="A92205"/>
    </row>
    <row r="92206" spans="1:1">
      <c r="A92206"/>
    </row>
    <row r="92207" spans="1:1">
      <c r="A92207"/>
    </row>
    <row r="92208" spans="1:1">
      <c r="A92208"/>
    </row>
    <row r="92209" spans="1:1">
      <c r="A92209"/>
    </row>
    <row r="92210" spans="1:1">
      <c r="A92210"/>
    </row>
    <row r="92211" spans="1:1">
      <c r="A92211"/>
    </row>
    <row r="92212" spans="1:1">
      <c r="A92212"/>
    </row>
    <row r="92213" spans="1:1">
      <c r="A92213"/>
    </row>
    <row r="92214" spans="1:1">
      <c r="A92214"/>
    </row>
    <row r="92215" spans="1:1">
      <c r="A92215"/>
    </row>
    <row r="92216" spans="1:1">
      <c r="A92216"/>
    </row>
    <row r="92217" spans="1:1">
      <c r="A92217"/>
    </row>
    <row r="92218" spans="1:1">
      <c r="A92218"/>
    </row>
    <row r="92219" spans="1:1">
      <c r="A92219"/>
    </row>
    <row r="92220" spans="1:1">
      <c r="A92220"/>
    </row>
    <row r="92221" spans="1:1">
      <c r="A92221"/>
    </row>
    <row r="92222" spans="1:1">
      <c r="A92222"/>
    </row>
    <row r="92223" spans="1:1">
      <c r="A92223"/>
    </row>
    <row r="92224" spans="1:1">
      <c r="A92224"/>
    </row>
    <row r="92225" spans="1:1">
      <c r="A92225"/>
    </row>
    <row r="92226" spans="1:1">
      <c r="A92226"/>
    </row>
    <row r="92227" spans="1:1">
      <c r="A92227"/>
    </row>
    <row r="92228" spans="1:1">
      <c r="A92228"/>
    </row>
    <row r="92229" spans="1:1">
      <c r="A92229"/>
    </row>
    <row r="92230" spans="1:1">
      <c r="A92230"/>
    </row>
    <row r="92231" spans="1:1">
      <c r="A92231"/>
    </row>
    <row r="92232" spans="1:1">
      <c r="A92232"/>
    </row>
    <row r="92233" spans="1:1">
      <c r="A92233"/>
    </row>
    <row r="92234" spans="1:1">
      <c r="A92234"/>
    </row>
    <row r="92235" spans="1:1">
      <c r="A92235"/>
    </row>
    <row r="92236" spans="1:1">
      <c r="A92236"/>
    </row>
    <row r="92237" spans="1:1">
      <c r="A92237"/>
    </row>
    <row r="92238" spans="1:1">
      <c r="A92238"/>
    </row>
    <row r="92239" spans="1:1">
      <c r="A92239"/>
    </row>
    <row r="92240" spans="1:1">
      <c r="A92240"/>
    </row>
    <row r="92241" spans="1:1">
      <c r="A92241"/>
    </row>
    <row r="92242" spans="1:1">
      <c r="A92242"/>
    </row>
    <row r="92243" spans="1:1">
      <c r="A92243"/>
    </row>
    <row r="92244" spans="1:1">
      <c r="A92244"/>
    </row>
    <row r="92245" spans="1:1">
      <c r="A92245"/>
    </row>
    <row r="92246" spans="1:1">
      <c r="A92246"/>
    </row>
    <row r="92247" spans="1:1">
      <c r="A92247"/>
    </row>
    <row r="92248" spans="1:1">
      <c r="A92248"/>
    </row>
    <row r="92249" spans="1:1">
      <c r="A92249"/>
    </row>
    <row r="92250" spans="1:1">
      <c r="A92250"/>
    </row>
    <row r="92251" spans="1:1">
      <c r="A92251"/>
    </row>
    <row r="92252" spans="1:1">
      <c r="A92252"/>
    </row>
    <row r="92253" spans="1:1">
      <c r="A92253"/>
    </row>
    <row r="92254" spans="1:1">
      <c r="A92254"/>
    </row>
    <row r="92255" spans="1:1">
      <c r="A92255"/>
    </row>
    <row r="92256" spans="1:1">
      <c r="A92256"/>
    </row>
    <row r="92257" spans="1:1">
      <c r="A92257"/>
    </row>
    <row r="92258" spans="1:1">
      <c r="A92258"/>
    </row>
    <row r="92259" spans="1:1">
      <c r="A92259"/>
    </row>
    <row r="92260" spans="1:1">
      <c r="A92260"/>
    </row>
    <row r="92261" spans="1:1">
      <c r="A92261"/>
    </row>
    <row r="92262" spans="1:1">
      <c r="A92262"/>
    </row>
    <row r="92263" spans="1:1">
      <c r="A92263"/>
    </row>
    <row r="92264" spans="1:1">
      <c r="A92264"/>
    </row>
    <row r="92265" spans="1:1">
      <c r="A92265"/>
    </row>
    <row r="92266" spans="1:1">
      <c r="A92266"/>
    </row>
    <row r="92267" spans="1:1">
      <c r="A92267"/>
    </row>
    <row r="92268" spans="1:1">
      <c r="A92268"/>
    </row>
    <row r="92269" spans="1:1">
      <c r="A92269"/>
    </row>
    <row r="92270" spans="1:1">
      <c r="A92270"/>
    </row>
    <row r="92271" spans="1:1">
      <c r="A92271"/>
    </row>
    <row r="92272" spans="1:1">
      <c r="A92272"/>
    </row>
    <row r="92273" spans="1:1">
      <c r="A92273"/>
    </row>
    <row r="92274" spans="1:1">
      <c r="A92274"/>
    </row>
    <row r="92275" spans="1:1">
      <c r="A92275"/>
    </row>
    <row r="92276" spans="1:1">
      <c r="A92276"/>
    </row>
    <row r="92277" spans="1:1">
      <c r="A92277"/>
    </row>
    <row r="92278" spans="1:1">
      <c r="A92278"/>
    </row>
    <row r="92279" spans="1:1">
      <c r="A92279"/>
    </row>
    <row r="92280" spans="1:1">
      <c r="A92280"/>
    </row>
    <row r="92281" spans="1:1">
      <c r="A92281"/>
    </row>
    <row r="92282" spans="1:1">
      <c r="A92282"/>
    </row>
    <row r="92283" spans="1:1">
      <c r="A92283"/>
    </row>
    <row r="92284" spans="1:1">
      <c r="A92284"/>
    </row>
    <row r="92285" spans="1:1">
      <c r="A92285"/>
    </row>
    <row r="92286" spans="1:1">
      <c r="A92286"/>
    </row>
    <row r="92287" spans="1:1">
      <c r="A92287"/>
    </row>
    <row r="92288" spans="1:1">
      <c r="A92288"/>
    </row>
    <row r="92289" spans="1:1">
      <c r="A92289"/>
    </row>
    <row r="92290" spans="1:1">
      <c r="A92290"/>
    </row>
    <row r="92291" spans="1:1">
      <c r="A92291"/>
    </row>
    <row r="92292" spans="1:1">
      <c r="A92292"/>
    </row>
    <row r="92293" spans="1:1">
      <c r="A92293"/>
    </row>
    <row r="92294" spans="1:1">
      <c r="A92294"/>
    </row>
    <row r="92295" spans="1:1">
      <c r="A92295"/>
    </row>
    <row r="92296" spans="1:1">
      <c r="A92296"/>
    </row>
    <row r="92297" spans="1:1">
      <c r="A92297"/>
    </row>
    <row r="92298" spans="1:1">
      <c r="A92298"/>
    </row>
    <row r="92299" spans="1:1">
      <c r="A92299"/>
    </row>
    <row r="92300" spans="1:1">
      <c r="A92300"/>
    </row>
    <row r="92301" spans="1:1">
      <c r="A92301"/>
    </row>
    <row r="92302" spans="1:1">
      <c r="A92302"/>
    </row>
    <row r="92303" spans="1:1">
      <c r="A92303"/>
    </row>
    <row r="92304" spans="1:1">
      <c r="A92304"/>
    </row>
    <row r="92305" spans="1:1">
      <c r="A92305"/>
    </row>
    <row r="92306" spans="1:1">
      <c r="A92306"/>
    </row>
    <row r="92307" spans="1:1">
      <c r="A92307"/>
    </row>
    <row r="92308" spans="1:1">
      <c r="A92308"/>
    </row>
    <row r="92309" spans="1:1">
      <c r="A92309"/>
    </row>
    <row r="92310" spans="1:1">
      <c r="A92310"/>
    </row>
    <row r="92311" spans="1:1">
      <c r="A92311"/>
    </row>
    <row r="92312" spans="1:1">
      <c r="A92312"/>
    </row>
    <row r="92313" spans="1:1">
      <c r="A92313"/>
    </row>
    <row r="92314" spans="1:1">
      <c r="A92314"/>
    </row>
    <row r="92315" spans="1:1">
      <c r="A92315"/>
    </row>
    <row r="92316" spans="1:1">
      <c r="A92316"/>
    </row>
    <row r="92317" spans="1:1">
      <c r="A92317"/>
    </row>
    <row r="92318" spans="1:1">
      <c r="A92318"/>
    </row>
    <row r="92319" spans="1:1">
      <c r="A92319"/>
    </row>
    <row r="92320" spans="1:1">
      <c r="A92320"/>
    </row>
    <row r="92321" spans="1:1">
      <c r="A92321"/>
    </row>
    <row r="92322" spans="1:1">
      <c r="A92322"/>
    </row>
    <row r="92323" spans="1:1">
      <c r="A92323"/>
    </row>
    <row r="92324" spans="1:1">
      <c r="A92324"/>
    </row>
    <row r="92325" spans="1:1">
      <c r="A92325"/>
    </row>
    <row r="92326" spans="1:1">
      <c r="A92326"/>
    </row>
    <row r="92327" spans="1:1">
      <c r="A92327"/>
    </row>
    <row r="92328" spans="1:1">
      <c r="A92328"/>
    </row>
    <row r="92329" spans="1:1">
      <c r="A92329"/>
    </row>
    <row r="92330" spans="1:1">
      <c r="A92330"/>
    </row>
    <row r="92331" spans="1:1">
      <c r="A92331"/>
    </row>
    <row r="92332" spans="1:1">
      <c r="A92332"/>
    </row>
    <row r="92333" spans="1:1">
      <c r="A92333"/>
    </row>
    <row r="92334" spans="1:1">
      <c r="A92334"/>
    </row>
    <row r="92335" spans="1:1">
      <c r="A92335"/>
    </row>
    <row r="92336" spans="1:1">
      <c r="A92336"/>
    </row>
    <row r="92337" spans="1:1">
      <c r="A92337"/>
    </row>
    <row r="92338" spans="1:1">
      <c r="A92338"/>
    </row>
    <row r="92339" spans="1:1">
      <c r="A92339"/>
    </row>
    <row r="92340" spans="1:1">
      <c r="A92340"/>
    </row>
    <row r="92341" spans="1:1">
      <c r="A92341"/>
    </row>
    <row r="92342" spans="1:1">
      <c r="A92342"/>
    </row>
    <row r="92343" spans="1:1">
      <c r="A92343"/>
    </row>
    <row r="92344" spans="1:1">
      <c r="A92344"/>
    </row>
    <row r="92345" spans="1:1">
      <c r="A92345"/>
    </row>
    <row r="92346" spans="1:1">
      <c r="A92346"/>
    </row>
    <row r="92347" spans="1:1">
      <c r="A92347"/>
    </row>
    <row r="92348" spans="1:1">
      <c r="A92348"/>
    </row>
    <row r="92349" spans="1:1">
      <c r="A92349"/>
    </row>
    <row r="92350" spans="1:1">
      <c r="A92350"/>
    </row>
    <row r="92351" spans="1:1">
      <c r="A92351"/>
    </row>
    <row r="92352" spans="1:1">
      <c r="A92352"/>
    </row>
    <row r="92353" spans="1:1">
      <c r="A92353"/>
    </row>
    <row r="92354" spans="1:1">
      <c r="A92354"/>
    </row>
    <row r="92355" spans="1:1">
      <c r="A92355"/>
    </row>
    <row r="92356" spans="1:1">
      <c r="A92356"/>
    </row>
    <row r="92357" spans="1:1">
      <c r="A92357"/>
    </row>
    <row r="92358" spans="1:1">
      <c r="A92358"/>
    </row>
    <row r="92359" spans="1:1">
      <c r="A92359"/>
    </row>
    <row r="92360" spans="1:1">
      <c r="A92360"/>
    </row>
    <row r="92361" spans="1:1">
      <c r="A92361"/>
    </row>
    <row r="92362" spans="1:1">
      <c r="A92362"/>
    </row>
    <row r="92363" spans="1:1">
      <c r="A92363"/>
    </row>
    <row r="92364" spans="1:1">
      <c r="A92364"/>
    </row>
    <row r="92365" spans="1:1">
      <c r="A92365"/>
    </row>
    <row r="92366" spans="1:1">
      <c r="A92366"/>
    </row>
    <row r="92367" spans="1:1">
      <c r="A92367"/>
    </row>
    <row r="92368" spans="1:1">
      <c r="A92368"/>
    </row>
    <row r="92369" spans="1:1">
      <c r="A92369"/>
    </row>
    <row r="92370" spans="1:1">
      <c r="A92370"/>
    </row>
    <row r="92371" spans="1:1">
      <c r="A92371"/>
    </row>
    <row r="92372" spans="1:1">
      <c r="A92372"/>
    </row>
    <row r="92373" spans="1:1">
      <c r="A92373"/>
    </row>
    <row r="92374" spans="1:1">
      <c r="A92374"/>
    </row>
    <row r="92375" spans="1:1">
      <c r="A92375"/>
    </row>
    <row r="92376" spans="1:1">
      <c r="A92376"/>
    </row>
    <row r="92377" spans="1:1">
      <c r="A92377"/>
    </row>
    <row r="92378" spans="1:1">
      <c r="A92378"/>
    </row>
    <row r="92379" spans="1:1">
      <c r="A92379"/>
    </row>
    <row r="92380" spans="1:1">
      <c r="A92380"/>
    </row>
    <row r="92381" spans="1:1">
      <c r="A92381"/>
    </row>
    <row r="92382" spans="1:1">
      <c r="A92382"/>
    </row>
    <row r="92383" spans="1:1">
      <c r="A92383"/>
    </row>
    <row r="92384" spans="1:1">
      <c r="A92384"/>
    </row>
    <row r="92385" spans="1:1">
      <c r="A92385"/>
    </row>
    <row r="92386" spans="1:1">
      <c r="A92386"/>
    </row>
    <row r="92387" spans="1:1">
      <c r="A92387"/>
    </row>
    <row r="92388" spans="1:1">
      <c r="A92388"/>
    </row>
    <row r="92389" spans="1:1">
      <c r="A92389"/>
    </row>
    <row r="92390" spans="1:1">
      <c r="A92390"/>
    </row>
    <row r="92391" spans="1:1">
      <c r="A92391"/>
    </row>
    <row r="92392" spans="1:1">
      <c r="A92392"/>
    </row>
    <row r="92393" spans="1:1">
      <c r="A92393"/>
    </row>
    <row r="92394" spans="1:1">
      <c r="A92394"/>
    </row>
    <row r="92395" spans="1:1">
      <c r="A92395"/>
    </row>
    <row r="92396" spans="1:1">
      <c r="A92396"/>
    </row>
    <row r="92397" spans="1:1">
      <c r="A92397"/>
    </row>
    <row r="92398" spans="1:1">
      <c r="A92398"/>
    </row>
    <row r="92399" spans="1:1">
      <c r="A92399"/>
    </row>
    <row r="92400" spans="1:1">
      <c r="A92400"/>
    </row>
    <row r="92401" spans="1:1">
      <c r="A92401"/>
    </row>
    <row r="92402" spans="1:1">
      <c r="A92402"/>
    </row>
    <row r="92403" spans="1:1">
      <c r="A92403"/>
    </row>
    <row r="92404" spans="1:1">
      <c r="A92404"/>
    </row>
    <row r="92405" spans="1:1">
      <c r="A92405"/>
    </row>
    <row r="92406" spans="1:1">
      <c r="A92406"/>
    </row>
    <row r="92407" spans="1:1">
      <c r="A92407"/>
    </row>
    <row r="92408" spans="1:1">
      <c r="A92408"/>
    </row>
    <row r="92409" spans="1:1">
      <c r="A92409"/>
    </row>
    <row r="92410" spans="1:1">
      <c r="A92410"/>
    </row>
    <row r="92411" spans="1:1">
      <c r="A92411"/>
    </row>
    <row r="92412" spans="1:1">
      <c r="A92412"/>
    </row>
    <row r="92413" spans="1:1">
      <c r="A92413"/>
    </row>
    <row r="92414" spans="1:1">
      <c r="A92414"/>
    </row>
    <row r="92415" spans="1:1">
      <c r="A92415"/>
    </row>
    <row r="92416" spans="1:1">
      <c r="A92416"/>
    </row>
    <row r="92417" spans="1:1">
      <c r="A92417"/>
    </row>
    <row r="92418" spans="1:1">
      <c r="A92418"/>
    </row>
    <row r="92419" spans="1:1">
      <c r="A92419"/>
    </row>
    <row r="92420" spans="1:1">
      <c r="A92420"/>
    </row>
    <row r="92421" spans="1:1">
      <c r="A92421"/>
    </row>
    <row r="92422" spans="1:1">
      <c r="A92422"/>
    </row>
    <row r="92423" spans="1:1">
      <c r="A92423"/>
    </row>
    <row r="92424" spans="1:1">
      <c r="A92424"/>
    </row>
    <row r="92425" spans="1:1">
      <c r="A92425"/>
    </row>
    <row r="92426" spans="1:1">
      <c r="A92426"/>
    </row>
    <row r="92427" spans="1:1">
      <c r="A92427"/>
    </row>
    <row r="92428" spans="1:1">
      <c r="A92428"/>
    </row>
    <row r="92429" spans="1:1">
      <c r="A92429"/>
    </row>
    <row r="92430" spans="1:1">
      <c r="A92430"/>
    </row>
    <row r="92431" spans="1:1">
      <c r="A92431"/>
    </row>
    <row r="92432" spans="1:1">
      <c r="A92432"/>
    </row>
    <row r="92433" spans="1:1">
      <c r="A92433"/>
    </row>
    <row r="92434" spans="1:1">
      <c r="A92434"/>
    </row>
    <row r="92435" spans="1:1">
      <c r="A92435"/>
    </row>
    <row r="92436" spans="1:1">
      <c r="A92436"/>
    </row>
    <row r="92437" spans="1:1">
      <c r="A92437"/>
    </row>
    <row r="92438" spans="1:1">
      <c r="A92438"/>
    </row>
    <row r="92439" spans="1:1">
      <c r="A92439"/>
    </row>
    <row r="92440" spans="1:1">
      <c r="A92440"/>
    </row>
    <row r="92441" spans="1:1">
      <c r="A92441"/>
    </row>
    <row r="92442" spans="1:1">
      <c r="A92442"/>
    </row>
    <row r="92443" spans="1:1">
      <c r="A92443"/>
    </row>
    <row r="92444" spans="1:1">
      <c r="A92444"/>
    </row>
    <row r="92445" spans="1:1">
      <c r="A92445"/>
    </row>
    <row r="92446" spans="1:1">
      <c r="A92446"/>
    </row>
    <row r="92447" spans="1:1">
      <c r="A92447"/>
    </row>
    <row r="92448" spans="1:1">
      <c r="A92448"/>
    </row>
    <row r="92449" spans="1:1">
      <c r="A92449"/>
    </row>
    <row r="92450" spans="1:1">
      <c r="A92450"/>
    </row>
    <row r="92451" spans="1:1">
      <c r="A92451"/>
    </row>
    <row r="92452" spans="1:1">
      <c r="A92452"/>
    </row>
    <row r="92453" spans="1:1">
      <c r="A92453"/>
    </row>
    <row r="92454" spans="1:1">
      <c r="A92454"/>
    </row>
    <row r="92455" spans="1:1">
      <c r="A92455"/>
    </row>
    <row r="92456" spans="1:1">
      <c r="A92456"/>
    </row>
    <row r="92457" spans="1:1">
      <c r="A92457"/>
    </row>
    <row r="92458" spans="1:1">
      <c r="A92458"/>
    </row>
    <row r="92459" spans="1:1">
      <c r="A92459"/>
    </row>
    <row r="92460" spans="1:1">
      <c r="A92460"/>
    </row>
    <row r="92461" spans="1:1">
      <c r="A92461"/>
    </row>
    <row r="92462" spans="1:1">
      <c r="A92462"/>
    </row>
    <row r="92463" spans="1:1">
      <c r="A92463"/>
    </row>
    <row r="92464" spans="1:1">
      <c r="A92464"/>
    </row>
    <row r="92465" spans="1:1">
      <c r="A92465"/>
    </row>
    <row r="92466" spans="1:1">
      <c r="A92466"/>
    </row>
    <row r="92467" spans="1:1">
      <c r="A92467"/>
    </row>
    <row r="92468" spans="1:1">
      <c r="A92468"/>
    </row>
    <row r="92469" spans="1:1">
      <c r="A92469"/>
    </row>
    <row r="92470" spans="1:1">
      <c r="A92470"/>
    </row>
    <row r="92471" spans="1:1">
      <c r="A92471"/>
    </row>
    <row r="92472" spans="1:1">
      <c r="A92472"/>
    </row>
    <row r="92473" spans="1:1">
      <c r="A92473"/>
    </row>
    <row r="92474" spans="1:1">
      <c r="A92474"/>
    </row>
    <row r="92475" spans="1:1">
      <c r="A92475"/>
    </row>
    <row r="92476" spans="1:1">
      <c r="A92476"/>
    </row>
    <row r="92477" spans="1:1">
      <c r="A92477"/>
    </row>
    <row r="92478" spans="1:1">
      <c r="A92478"/>
    </row>
    <row r="92479" spans="1:1">
      <c r="A92479"/>
    </row>
    <row r="92480" spans="1:1">
      <c r="A92480"/>
    </row>
    <row r="92481" spans="1:1">
      <c r="A92481"/>
    </row>
    <row r="92482" spans="1:1">
      <c r="A92482"/>
    </row>
    <row r="92483" spans="1:1">
      <c r="A92483"/>
    </row>
    <row r="92484" spans="1:1">
      <c r="A92484"/>
    </row>
    <row r="92485" spans="1:1">
      <c r="A92485"/>
    </row>
    <row r="92486" spans="1:1">
      <c r="A92486"/>
    </row>
    <row r="92487" spans="1:1">
      <c r="A92487"/>
    </row>
    <row r="92488" spans="1:1">
      <c r="A92488"/>
    </row>
    <row r="92489" spans="1:1">
      <c r="A92489"/>
    </row>
    <row r="92490" spans="1:1">
      <c r="A92490"/>
    </row>
    <row r="92491" spans="1:1">
      <c r="A92491"/>
    </row>
    <row r="92492" spans="1:1">
      <c r="A92492"/>
    </row>
    <row r="92493" spans="1:1">
      <c r="A92493"/>
    </row>
    <row r="92494" spans="1:1">
      <c r="A92494"/>
    </row>
    <row r="92495" spans="1:1">
      <c r="A92495"/>
    </row>
    <row r="92496" spans="1:1">
      <c r="A92496"/>
    </row>
    <row r="92497" spans="1:1">
      <c r="A92497"/>
    </row>
    <row r="92498" spans="1:1">
      <c r="A92498"/>
    </row>
    <row r="92499" spans="1:1">
      <c r="A92499"/>
    </row>
    <row r="92500" spans="1:1">
      <c r="A92500"/>
    </row>
    <row r="92501" spans="1:1">
      <c r="A92501"/>
    </row>
    <row r="92502" spans="1:1">
      <c r="A92502"/>
    </row>
    <row r="92503" spans="1:1">
      <c r="A92503"/>
    </row>
    <row r="92504" spans="1:1">
      <c r="A92504"/>
    </row>
    <row r="92505" spans="1:1">
      <c r="A92505"/>
    </row>
    <row r="92506" spans="1:1">
      <c r="A92506"/>
    </row>
    <row r="92507" spans="1:1">
      <c r="A92507"/>
    </row>
    <row r="92508" spans="1:1">
      <c r="A92508"/>
    </row>
    <row r="92509" spans="1:1">
      <c r="A92509"/>
    </row>
    <row r="92510" spans="1:1">
      <c r="A92510"/>
    </row>
    <row r="92511" spans="1:1">
      <c r="A92511"/>
    </row>
    <row r="92512" spans="1:1">
      <c r="A92512"/>
    </row>
    <row r="92513" spans="1:1">
      <c r="A92513"/>
    </row>
    <row r="92514" spans="1:1">
      <c r="A92514"/>
    </row>
    <row r="92515" spans="1:1">
      <c r="A92515"/>
    </row>
    <row r="92516" spans="1:1">
      <c r="A92516"/>
    </row>
    <row r="92517" spans="1:1">
      <c r="A92517"/>
    </row>
    <row r="92518" spans="1:1">
      <c r="A92518"/>
    </row>
    <row r="92519" spans="1:1">
      <c r="A92519"/>
    </row>
    <row r="92520" spans="1:1">
      <c r="A92520"/>
    </row>
    <row r="92521" spans="1:1">
      <c r="A92521"/>
    </row>
    <row r="92522" spans="1:1">
      <c r="A92522"/>
    </row>
    <row r="92523" spans="1:1">
      <c r="A92523"/>
    </row>
    <row r="92524" spans="1:1">
      <c r="A92524"/>
    </row>
    <row r="92525" spans="1:1">
      <c r="A92525"/>
    </row>
    <row r="92526" spans="1:1">
      <c r="A92526"/>
    </row>
    <row r="92527" spans="1:1">
      <c r="A92527"/>
    </row>
    <row r="92528" spans="1:1">
      <c r="A92528"/>
    </row>
    <row r="92529" spans="1:1">
      <c r="A92529"/>
    </row>
    <row r="92530" spans="1:1">
      <c r="A92530"/>
    </row>
    <row r="92531" spans="1:1">
      <c r="A92531"/>
    </row>
    <row r="92532" spans="1:1">
      <c r="A92532"/>
    </row>
    <row r="92533" spans="1:1">
      <c r="A92533"/>
    </row>
    <row r="92534" spans="1:1">
      <c r="A92534"/>
    </row>
    <row r="92535" spans="1:1">
      <c r="A92535"/>
    </row>
    <row r="92536" spans="1:1">
      <c r="A92536"/>
    </row>
    <row r="92537" spans="1:1">
      <c r="A92537"/>
    </row>
    <row r="92538" spans="1:1">
      <c r="A92538"/>
    </row>
    <row r="92539" spans="1:1">
      <c r="A92539"/>
    </row>
    <row r="92540" spans="1:1">
      <c r="A92540"/>
    </row>
    <row r="92541" spans="1:1">
      <c r="A92541"/>
    </row>
    <row r="92542" spans="1:1">
      <c r="A92542"/>
    </row>
    <row r="92543" spans="1:1">
      <c r="A92543"/>
    </row>
    <row r="92544" spans="1:1">
      <c r="A92544"/>
    </row>
    <row r="92545" spans="1:1">
      <c r="A92545"/>
    </row>
    <row r="92546" spans="1:1">
      <c r="A92546"/>
    </row>
    <row r="92547" spans="1:1">
      <c r="A92547"/>
    </row>
    <row r="92548" spans="1:1">
      <c r="A92548"/>
    </row>
    <row r="92549" spans="1:1">
      <c r="A92549"/>
    </row>
    <row r="92550" spans="1:1">
      <c r="A92550"/>
    </row>
    <row r="92551" spans="1:1">
      <c r="A92551"/>
    </row>
    <row r="92552" spans="1:1">
      <c r="A92552"/>
    </row>
    <row r="92553" spans="1:1">
      <c r="A92553"/>
    </row>
    <row r="92554" spans="1:1">
      <c r="A92554"/>
    </row>
    <row r="92555" spans="1:1">
      <c r="A92555"/>
    </row>
    <row r="92556" spans="1:1">
      <c r="A92556"/>
    </row>
    <row r="92557" spans="1:1">
      <c r="A92557"/>
    </row>
    <row r="92558" spans="1:1">
      <c r="A92558"/>
    </row>
    <row r="92559" spans="1:1">
      <c r="A92559"/>
    </row>
    <row r="92560" spans="1:1">
      <c r="A92560"/>
    </row>
    <row r="92561" spans="1:1">
      <c r="A92561"/>
    </row>
    <row r="92562" spans="1:1">
      <c r="A92562"/>
    </row>
    <row r="92563" spans="1:1">
      <c r="A92563"/>
    </row>
    <row r="92564" spans="1:1">
      <c r="A92564"/>
    </row>
    <row r="92565" spans="1:1">
      <c r="A92565"/>
    </row>
    <row r="92566" spans="1:1">
      <c r="A92566"/>
    </row>
    <row r="92567" spans="1:1">
      <c r="A92567"/>
    </row>
    <row r="92568" spans="1:1">
      <c r="A92568"/>
    </row>
    <row r="92569" spans="1:1">
      <c r="A92569"/>
    </row>
    <row r="92570" spans="1:1">
      <c r="A92570"/>
    </row>
    <row r="92571" spans="1:1">
      <c r="A92571"/>
    </row>
    <row r="92572" spans="1:1">
      <c r="A92572"/>
    </row>
    <row r="92573" spans="1:1">
      <c r="A92573"/>
    </row>
    <row r="92574" spans="1:1">
      <c r="A92574"/>
    </row>
    <row r="92575" spans="1:1">
      <c r="A92575"/>
    </row>
    <row r="92576" spans="1:1">
      <c r="A92576"/>
    </row>
    <row r="92577" spans="1:1">
      <c r="A92577"/>
    </row>
    <row r="92578" spans="1:1">
      <c r="A92578"/>
    </row>
    <row r="92579" spans="1:1">
      <c r="A92579"/>
    </row>
    <row r="92580" spans="1:1">
      <c r="A92580"/>
    </row>
    <row r="92581" spans="1:1">
      <c r="A92581"/>
    </row>
    <row r="92582" spans="1:1">
      <c r="A92582"/>
    </row>
    <row r="92583" spans="1:1">
      <c r="A92583"/>
    </row>
    <row r="92584" spans="1:1">
      <c r="A92584"/>
    </row>
    <row r="92585" spans="1:1">
      <c r="A92585"/>
    </row>
    <row r="92586" spans="1:1">
      <c r="A92586"/>
    </row>
    <row r="92587" spans="1:1">
      <c r="A92587"/>
    </row>
    <row r="92588" spans="1:1">
      <c r="A92588"/>
    </row>
    <row r="92589" spans="1:1">
      <c r="A92589"/>
    </row>
    <row r="92590" spans="1:1">
      <c r="A92590"/>
    </row>
    <row r="92591" spans="1:1">
      <c r="A92591"/>
    </row>
    <row r="92592" spans="1:1">
      <c r="A92592"/>
    </row>
    <row r="92593" spans="1:1">
      <c r="A92593"/>
    </row>
    <row r="92594" spans="1:1">
      <c r="A92594"/>
    </row>
    <row r="92595" spans="1:1">
      <c r="A92595"/>
    </row>
    <row r="92596" spans="1:1">
      <c r="A92596"/>
    </row>
    <row r="92597" spans="1:1">
      <c r="A92597"/>
    </row>
    <row r="92598" spans="1:1">
      <c r="A92598"/>
    </row>
    <row r="92599" spans="1:1">
      <c r="A92599"/>
    </row>
    <row r="92600" spans="1:1">
      <c r="A92600"/>
    </row>
    <row r="92601" spans="1:1">
      <c r="A92601"/>
    </row>
    <row r="92602" spans="1:1">
      <c r="A92602"/>
    </row>
    <row r="92603" spans="1:1">
      <c r="A92603"/>
    </row>
    <row r="92604" spans="1:1">
      <c r="A92604"/>
    </row>
    <row r="92605" spans="1:1">
      <c r="A92605"/>
    </row>
    <row r="92606" spans="1:1">
      <c r="A92606"/>
    </row>
    <row r="92607" spans="1:1">
      <c r="A92607"/>
    </row>
    <row r="92608" spans="1:1">
      <c r="A92608"/>
    </row>
    <row r="92609" spans="1:1">
      <c r="A92609"/>
    </row>
    <row r="92610" spans="1:1">
      <c r="A92610"/>
    </row>
    <row r="92611" spans="1:1">
      <c r="A92611"/>
    </row>
    <row r="92612" spans="1:1">
      <c r="A92612"/>
    </row>
    <row r="92613" spans="1:1">
      <c r="A92613"/>
    </row>
    <row r="92614" spans="1:1">
      <c r="A92614"/>
    </row>
    <row r="92615" spans="1:1">
      <c r="A92615"/>
    </row>
    <row r="92616" spans="1:1">
      <c r="A92616"/>
    </row>
    <row r="92617" spans="1:1">
      <c r="A92617"/>
    </row>
    <row r="92618" spans="1:1">
      <c r="A92618"/>
    </row>
    <row r="92619" spans="1:1">
      <c r="A92619"/>
    </row>
    <row r="92620" spans="1:1">
      <c r="A92620"/>
    </row>
    <row r="92621" spans="1:1">
      <c r="A92621"/>
    </row>
    <row r="92622" spans="1:1">
      <c r="A92622"/>
    </row>
    <row r="92623" spans="1:1">
      <c r="A92623"/>
    </row>
    <row r="92624" spans="1:1">
      <c r="A92624"/>
    </row>
    <row r="92625" spans="1:1">
      <c r="A92625"/>
    </row>
    <row r="92626" spans="1:1">
      <c r="A92626"/>
    </row>
    <row r="92627" spans="1:1">
      <c r="A92627"/>
    </row>
    <row r="92628" spans="1:1">
      <c r="A92628"/>
    </row>
    <row r="92629" spans="1:1">
      <c r="A92629"/>
    </row>
    <row r="92630" spans="1:1">
      <c r="A92630"/>
    </row>
    <row r="92631" spans="1:1">
      <c r="A92631"/>
    </row>
    <row r="92632" spans="1:1">
      <c r="A92632"/>
    </row>
    <row r="92633" spans="1:1">
      <c r="A92633"/>
    </row>
    <row r="92634" spans="1:1">
      <c r="A92634"/>
    </row>
    <row r="92635" spans="1:1">
      <c r="A92635"/>
    </row>
    <row r="92636" spans="1:1">
      <c r="A92636"/>
    </row>
    <row r="92637" spans="1:1">
      <c r="A92637"/>
    </row>
    <row r="92638" spans="1:1">
      <c r="A92638"/>
    </row>
    <row r="92639" spans="1:1">
      <c r="A92639"/>
    </row>
    <row r="92640" spans="1:1">
      <c r="A92640"/>
    </row>
    <row r="92641" spans="1:1">
      <c r="A92641"/>
    </row>
    <row r="92642" spans="1:1">
      <c r="A92642"/>
    </row>
    <row r="92643" spans="1:1">
      <c r="A92643"/>
    </row>
    <row r="92644" spans="1:1">
      <c r="A92644"/>
    </row>
    <row r="92645" spans="1:1">
      <c r="A92645"/>
    </row>
    <row r="92646" spans="1:1">
      <c r="A92646"/>
    </row>
    <row r="92647" spans="1:1">
      <c r="A92647"/>
    </row>
    <row r="92648" spans="1:1">
      <c r="A92648"/>
    </row>
    <row r="92649" spans="1:1">
      <c r="A92649"/>
    </row>
    <row r="92650" spans="1:1">
      <c r="A92650"/>
    </row>
    <row r="92651" spans="1:1">
      <c r="A92651"/>
    </row>
    <row r="92652" spans="1:1">
      <c r="A92652"/>
    </row>
    <row r="92653" spans="1:1">
      <c r="A92653"/>
    </row>
    <row r="92654" spans="1:1">
      <c r="A92654"/>
    </row>
    <row r="92655" spans="1:1">
      <c r="A92655"/>
    </row>
    <row r="92656" spans="1:1">
      <c r="A92656"/>
    </row>
    <row r="92657" spans="1:1">
      <c r="A92657"/>
    </row>
    <row r="92658" spans="1:1">
      <c r="A92658"/>
    </row>
    <row r="92659" spans="1:1">
      <c r="A92659"/>
    </row>
    <row r="92660" spans="1:1">
      <c r="A92660"/>
    </row>
    <row r="92661" spans="1:1">
      <c r="A92661"/>
    </row>
    <row r="92662" spans="1:1">
      <c r="A92662"/>
    </row>
    <row r="92663" spans="1:1">
      <c r="A92663"/>
    </row>
    <row r="92664" spans="1:1">
      <c r="A92664"/>
    </row>
    <row r="92665" spans="1:1">
      <c r="A92665"/>
    </row>
    <row r="92666" spans="1:1">
      <c r="A92666"/>
    </row>
    <row r="92667" spans="1:1">
      <c r="A92667"/>
    </row>
    <row r="92668" spans="1:1">
      <c r="A92668"/>
    </row>
    <row r="92669" spans="1:1">
      <c r="A92669"/>
    </row>
    <row r="92670" spans="1:1">
      <c r="A92670"/>
    </row>
    <row r="92671" spans="1:1">
      <c r="A92671"/>
    </row>
    <row r="92672" spans="1:1">
      <c r="A92672"/>
    </row>
    <row r="92673" spans="1:1">
      <c r="A92673"/>
    </row>
    <row r="92674" spans="1:1">
      <c r="A92674"/>
    </row>
    <row r="92675" spans="1:1">
      <c r="A92675"/>
    </row>
    <row r="92676" spans="1:1">
      <c r="A92676"/>
    </row>
    <row r="92677" spans="1:1">
      <c r="A92677"/>
    </row>
    <row r="92678" spans="1:1">
      <c r="A92678"/>
    </row>
    <row r="92679" spans="1:1">
      <c r="A92679"/>
    </row>
    <row r="92680" spans="1:1">
      <c r="A92680"/>
    </row>
    <row r="92681" spans="1:1">
      <c r="A92681"/>
    </row>
    <row r="92682" spans="1:1">
      <c r="A92682"/>
    </row>
    <row r="92683" spans="1:1">
      <c r="A92683"/>
    </row>
    <row r="92684" spans="1:1">
      <c r="A92684"/>
    </row>
    <row r="92685" spans="1:1">
      <c r="A92685"/>
    </row>
    <row r="92686" spans="1:1">
      <c r="A92686"/>
    </row>
    <row r="92687" spans="1:1">
      <c r="A92687"/>
    </row>
    <row r="92688" spans="1:1">
      <c r="A92688"/>
    </row>
    <row r="92689" spans="1:1">
      <c r="A92689"/>
    </row>
    <row r="92690" spans="1:1">
      <c r="A92690"/>
    </row>
    <row r="92691" spans="1:1">
      <c r="A92691"/>
    </row>
    <row r="92692" spans="1:1">
      <c r="A92692"/>
    </row>
    <row r="92693" spans="1:1">
      <c r="A92693"/>
    </row>
    <row r="92694" spans="1:1">
      <c r="A92694"/>
    </row>
    <row r="92695" spans="1:1">
      <c r="A92695"/>
    </row>
    <row r="92696" spans="1:1">
      <c r="A92696"/>
    </row>
    <row r="92697" spans="1:1">
      <c r="A92697"/>
    </row>
    <row r="92698" spans="1:1">
      <c r="A92698"/>
    </row>
    <row r="92699" spans="1:1">
      <c r="A92699"/>
    </row>
    <row r="92700" spans="1:1">
      <c r="A92700"/>
    </row>
    <row r="92701" spans="1:1">
      <c r="A92701"/>
    </row>
    <row r="92702" spans="1:1">
      <c r="A92702"/>
    </row>
    <row r="92703" spans="1:1">
      <c r="A92703"/>
    </row>
    <row r="92704" spans="1:1">
      <c r="A92704"/>
    </row>
    <row r="92705" spans="1:1">
      <c r="A92705"/>
    </row>
    <row r="92706" spans="1:1">
      <c r="A92706"/>
    </row>
    <row r="92707" spans="1:1">
      <c r="A92707"/>
    </row>
    <row r="92708" spans="1:1">
      <c r="A92708"/>
    </row>
    <row r="92709" spans="1:1">
      <c r="A92709"/>
    </row>
    <row r="92710" spans="1:1">
      <c r="A92710"/>
    </row>
    <row r="92711" spans="1:1">
      <c r="A92711"/>
    </row>
    <row r="92712" spans="1:1">
      <c r="A92712"/>
    </row>
    <row r="92713" spans="1:1">
      <c r="A92713"/>
    </row>
    <row r="92714" spans="1:1">
      <c r="A92714"/>
    </row>
    <row r="92715" spans="1:1">
      <c r="A92715"/>
    </row>
    <row r="92716" spans="1:1">
      <c r="A92716"/>
    </row>
    <row r="92717" spans="1:1">
      <c r="A92717"/>
    </row>
    <row r="92718" spans="1:1">
      <c r="A92718"/>
    </row>
    <row r="92719" spans="1:1">
      <c r="A92719"/>
    </row>
    <row r="92720" spans="1:1">
      <c r="A92720"/>
    </row>
    <row r="92721" spans="1:1">
      <c r="A92721"/>
    </row>
    <row r="92722" spans="1:1">
      <c r="A92722"/>
    </row>
    <row r="92723" spans="1:1">
      <c r="A92723"/>
    </row>
    <row r="92724" spans="1:1">
      <c r="A92724"/>
    </row>
    <row r="92725" spans="1:1">
      <c r="A92725"/>
    </row>
    <row r="92726" spans="1:1">
      <c r="A92726"/>
    </row>
    <row r="92727" spans="1:1">
      <c r="A92727"/>
    </row>
    <row r="92728" spans="1:1">
      <c r="A92728"/>
    </row>
    <row r="92729" spans="1:1">
      <c r="A92729"/>
    </row>
    <row r="92730" spans="1:1">
      <c r="A92730"/>
    </row>
    <row r="92731" spans="1:1">
      <c r="A92731"/>
    </row>
    <row r="92732" spans="1:1">
      <c r="A92732"/>
    </row>
    <row r="92733" spans="1:1">
      <c r="A92733"/>
    </row>
    <row r="92734" spans="1:1">
      <c r="A92734"/>
    </row>
    <row r="92735" spans="1:1">
      <c r="A92735"/>
    </row>
    <row r="92736" spans="1:1">
      <c r="A92736"/>
    </row>
    <row r="92737" spans="1:1">
      <c r="A92737"/>
    </row>
    <row r="92738" spans="1:1">
      <c r="A92738"/>
    </row>
    <row r="92739" spans="1:1">
      <c r="A92739"/>
    </row>
    <row r="92740" spans="1:1">
      <c r="A92740"/>
    </row>
    <row r="92741" spans="1:1">
      <c r="A92741"/>
    </row>
    <row r="92742" spans="1:1">
      <c r="A92742"/>
    </row>
    <row r="92743" spans="1:1">
      <c r="A92743"/>
    </row>
    <row r="92744" spans="1:1">
      <c r="A92744"/>
    </row>
    <row r="92745" spans="1:1">
      <c r="A92745"/>
    </row>
    <row r="92746" spans="1:1">
      <c r="A92746"/>
    </row>
    <row r="92747" spans="1:1">
      <c r="A92747"/>
    </row>
    <row r="92748" spans="1:1">
      <c r="A92748"/>
    </row>
    <row r="92749" spans="1:1">
      <c r="A92749"/>
    </row>
    <row r="92750" spans="1:1">
      <c r="A92750"/>
    </row>
    <row r="92751" spans="1:1">
      <c r="A92751"/>
    </row>
    <row r="92752" spans="1:1">
      <c r="A92752"/>
    </row>
    <row r="92753" spans="1:1">
      <c r="A92753"/>
    </row>
    <row r="92754" spans="1:1">
      <c r="A92754"/>
    </row>
    <row r="92755" spans="1:1">
      <c r="A92755"/>
    </row>
    <row r="92756" spans="1:1">
      <c r="A92756"/>
    </row>
    <row r="92757" spans="1:1">
      <c r="A92757"/>
    </row>
    <row r="92758" spans="1:1">
      <c r="A92758"/>
    </row>
    <row r="92759" spans="1:1">
      <c r="A92759"/>
    </row>
    <row r="92760" spans="1:1">
      <c r="A92760"/>
    </row>
    <row r="92761" spans="1:1">
      <c r="A92761"/>
    </row>
    <row r="92762" spans="1:1">
      <c r="A92762"/>
    </row>
    <row r="92763" spans="1:1">
      <c r="A92763"/>
    </row>
    <row r="92764" spans="1:1">
      <c r="A92764"/>
    </row>
    <row r="92765" spans="1:1">
      <c r="A92765"/>
    </row>
    <row r="92766" spans="1:1">
      <c r="A92766"/>
    </row>
    <row r="92767" spans="1:1">
      <c r="A92767"/>
    </row>
    <row r="92768" spans="1:1">
      <c r="A92768"/>
    </row>
    <row r="92769" spans="1:1">
      <c r="A92769"/>
    </row>
    <row r="92770" spans="1:1">
      <c r="A92770"/>
    </row>
    <row r="92771" spans="1:1">
      <c r="A92771"/>
    </row>
    <row r="92772" spans="1:1">
      <c r="A92772"/>
    </row>
    <row r="92773" spans="1:1">
      <c r="A92773"/>
    </row>
    <row r="92774" spans="1:1">
      <c r="A92774"/>
    </row>
    <row r="92775" spans="1:1">
      <c r="A92775"/>
    </row>
    <row r="92776" spans="1:1">
      <c r="A92776"/>
    </row>
    <row r="92777" spans="1:1">
      <c r="A92777"/>
    </row>
    <row r="92778" spans="1:1">
      <c r="A92778"/>
    </row>
    <row r="92779" spans="1:1">
      <c r="A92779"/>
    </row>
    <row r="92780" spans="1:1">
      <c r="A92780"/>
    </row>
    <row r="92781" spans="1:1">
      <c r="A92781"/>
    </row>
    <row r="92782" spans="1:1">
      <c r="A92782"/>
    </row>
    <row r="92783" spans="1:1">
      <c r="A92783"/>
    </row>
    <row r="92784" spans="1:1">
      <c r="A92784"/>
    </row>
    <row r="92785" spans="1:1">
      <c r="A92785"/>
    </row>
    <row r="92786" spans="1:1">
      <c r="A92786"/>
    </row>
    <row r="92787" spans="1:1">
      <c r="A92787"/>
    </row>
    <row r="92788" spans="1:1">
      <c r="A92788"/>
    </row>
    <row r="92789" spans="1:1">
      <c r="A92789"/>
    </row>
    <row r="92790" spans="1:1">
      <c r="A92790"/>
    </row>
    <row r="92791" spans="1:1">
      <c r="A92791"/>
    </row>
    <row r="92792" spans="1:1">
      <c r="A92792"/>
    </row>
    <row r="92793" spans="1:1">
      <c r="A92793"/>
    </row>
    <row r="92794" spans="1:1">
      <c r="A92794"/>
    </row>
    <row r="92795" spans="1:1">
      <c r="A92795"/>
    </row>
    <row r="92796" spans="1:1">
      <c r="A92796"/>
    </row>
    <row r="92797" spans="1:1">
      <c r="A92797"/>
    </row>
    <row r="92798" spans="1:1">
      <c r="A92798"/>
    </row>
    <row r="92799" spans="1:1">
      <c r="A92799"/>
    </row>
    <row r="92800" spans="1:1">
      <c r="A92800"/>
    </row>
    <row r="92801" spans="1:1">
      <c r="A92801"/>
    </row>
    <row r="92802" spans="1:1">
      <c r="A92802"/>
    </row>
    <row r="92803" spans="1:1">
      <c r="A92803"/>
    </row>
    <row r="92804" spans="1:1">
      <c r="A92804"/>
    </row>
    <row r="92805" spans="1:1">
      <c r="A92805"/>
    </row>
    <row r="92806" spans="1:1">
      <c r="A92806"/>
    </row>
    <row r="92807" spans="1:1">
      <c r="A92807"/>
    </row>
    <row r="92808" spans="1:1">
      <c r="A92808"/>
    </row>
    <row r="92809" spans="1:1">
      <c r="A92809"/>
    </row>
    <row r="92810" spans="1:1">
      <c r="A92810"/>
    </row>
    <row r="92811" spans="1:1">
      <c r="A92811"/>
    </row>
    <row r="92812" spans="1:1">
      <c r="A92812"/>
    </row>
    <row r="92813" spans="1:1">
      <c r="A92813"/>
    </row>
    <row r="92814" spans="1:1">
      <c r="A92814"/>
    </row>
    <row r="92815" spans="1:1">
      <c r="A92815"/>
    </row>
    <row r="92816" spans="1:1">
      <c r="A92816"/>
    </row>
    <row r="92817" spans="1:1">
      <c r="A92817"/>
    </row>
    <row r="92818" spans="1:1">
      <c r="A92818"/>
    </row>
    <row r="92819" spans="1:1">
      <c r="A92819"/>
    </row>
    <row r="92820" spans="1:1">
      <c r="A92820"/>
    </row>
    <row r="92821" spans="1:1">
      <c r="A92821"/>
    </row>
    <row r="92822" spans="1:1">
      <c r="A92822"/>
    </row>
    <row r="92823" spans="1:1">
      <c r="A92823"/>
    </row>
    <row r="92824" spans="1:1">
      <c r="A92824"/>
    </row>
    <row r="92825" spans="1:1">
      <c r="A92825"/>
    </row>
    <row r="92826" spans="1:1">
      <c r="A92826"/>
    </row>
    <row r="92827" spans="1:1">
      <c r="A92827"/>
    </row>
    <row r="92828" spans="1:1">
      <c r="A92828"/>
    </row>
    <row r="92829" spans="1:1">
      <c r="A92829"/>
    </row>
    <row r="92830" spans="1:1">
      <c r="A92830"/>
    </row>
    <row r="92831" spans="1:1">
      <c r="A92831"/>
    </row>
    <row r="92832" spans="1:1">
      <c r="A92832"/>
    </row>
    <row r="92833" spans="1:1">
      <c r="A92833"/>
    </row>
    <row r="92834" spans="1:1">
      <c r="A92834"/>
    </row>
    <row r="92835" spans="1:1">
      <c r="A92835"/>
    </row>
    <row r="92836" spans="1:1">
      <c r="A92836"/>
    </row>
    <row r="92837" spans="1:1">
      <c r="A92837"/>
    </row>
    <row r="92838" spans="1:1">
      <c r="A92838"/>
    </row>
    <row r="92839" spans="1:1">
      <c r="A92839"/>
    </row>
    <row r="92840" spans="1:1">
      <c r="A92840"/>
    </row>
    <row r="92841" spans="1:1">
      <c r="A92841"/>
    </row>
    <row r="92842" spans="1:1">
      <c r="A92842"/>
    </row>
    <row r="92843" spans="1:1">
      <c r="A92843"/>
    </row>
    <row r="92844" spans="1:1">
      <c r="A92844"/>
    </row>
    <row r="92845" spans="1:1">
      <c r="A92845"/>
    </row>
    <row r="92846" spans="1:1">
      <c r="A92846"/>
    </row>
    <row r="92847" spans="1:1">
      <c r="A92847"/>
    </row>
    <row r="92848" spans="1:1">
      <c r="A92848"/>
    </row>
    <row r="92849" spans="1:1">
      <c r="A92849"/>
    </row>
    <row r="92850" spans="1:1">
      <c r="A92850"/>
    </row>
    <row r="92851" spans="1:1">
      <c r="A92851"/>
    </row>
    <row r="92852" spans="1:1">
      <c r="A92852"/>
    </row>
    <row r="92853" spans="1:1">
      <c r="A92853"/>
    </row>
    <row r="92854" spans="1:1">
      <c r="A92854"/>
    </row>
    <row r="92855" spans="1:1">
      <c r="A92855"/>
    </row>
    <row r="92856" spans="1:1">
      <c r="A92856"/>
    </row>
    <row r="92857" spans="1:1">
      <c r="A92857"/>
    </row>
    <row r="92858" spans="1:1">
      <c r="A92858"/>
    </row>
    <row r="92859" spans="1:1">
      <c r="A92859"/>
    </row>
    <row r="92860" spans="1:1">
      <c r="A92860"/>
    </row>
    <row r="92861" spans="1:1">
      <c r="A92861"/>
    </row>
    <row r="92862" spans="1:1">
      <c r="A92862"/>
    </row>
    <row r="92863" spans="1:1">
      <c r="A92863"/>
    </row>
    <row r="92864" spans="1:1">
      <c r="A92864"/>
    </row>
    <row r="92865" spans="1:1">
      <c r="A92865"/>
    </row>
    <row r="92866" spans="1:1">
      <c r="A92866"/>
    </row>
    <row r="92867" spans="1:1">
      <c r="A92867"/>
    </row>
    <row r="92868" spans="1:1">
      <c r="A92868"/>
    </row>
    <row r="92869" spans="1:1">
      <c r="A92869"/>
    </row>
    <row r="92870" spans="1:1">
      <c r="A92870"/>
    </row>
    <row r="92871" spans="1:1">
      <c r="A92871"/>
    </row>
    <row r="92872" spans="1:1">
      <c r="A92872"/>
    </row>
    <row r="92873" spans="1:1">
      <c r="A92873"/>
    </row>
    <row r="92874" spans="1:1">
      <c r="A92874"/>
    </row>
    <row r="92875" spans="1:1">
      <c r="A92875"/>
    </row>
    <row r="92876" spans="1:1">
      <c r="A92876"/>
    </row>
    <row r="92877" spans="1:1">
      <c r="A92877"/>
    </row>
    <row r="92878" spans="1:1">
      <c r="A92878"/>
    </row>
    <row r="92879" spans="1:1">
      <c r="A92879"/>
    </row>
    <row r="92880" spans="1:1">
      <c r="A92880"/>
    </row>
    <row r="92881" spans="1:1">
      <c r="A92881"/>
    </row>
    <row r="92882" spans="1:1">
      <c r="A92882"/>
    </row>
    <row r="92883" spans="1:1">
      <c r="A92883"/>
    </row>
    <row r="92884" spans="1:1">
      <c r="A92884"/>
    </row>
    <row r="92885" spans="1:1">
      <c r="A92885"/>
    </row>
    <row r="92886" spans="1:1">
      <c r="A92886"/>
    </row>
    <row r="92887" spans="1:1">
      <c r="A92887"/>
    </row>
    <row r="92888" spans="1:1">
      <c r="A92888"/>
    </row>
    <row r="92889" spans="1:1">
      <c r="A92889"/>
    </row>
    <row r="92890" spans="1:1">
      <c r="A92890"/>
    </row>
    <row r="92891" spans="1:1">
      <c r="A92891"/>
    </row>
    <row r="92892" spans="1:1">
      <c r="A92892"/>
    </row>
    <row r="92893" spans="1:1">
      <c r="A92893"/>
    </row>
    <row r="92894" spans="1:1">
      <c r="A92894"/>
    </row>
    <row r="92895" spans="1:1">
      <c r="A92895"/>
    </row>
    <row r="92896" spans="1:1">
      <c r="A92896"/>
    </row>
    <row r="92897" spans="1:1">
      <c r="A92897"/>
    </row>
    <row r="92898" spans="1:1">
      <c r="A92898"/>
    </row>
    <row r="92899" spans="1:1">
      <c r="A92899"/>
    </row>
    <row r="92900" spans="1:1">
      <c r="A92900"/>
    </row>
    <row r="92901" spans="1:1">
      <c r="A92901"/>
    </row>
    <row r="92902" spans="1:1">
      <c r="A92902"/>
    </row>
    <row r="92903" spans="1:1">
      <c r="A92903"/>
    </row>
    <row r="92904" spans="1:1">
      <c r="A92904"/>
    </row>
    <row r="92905" spans="1:1">
      <c r="A92905"/>
    </row>
    <row r="92906" spans="1:1">
      <c r="A92906"/>
    </row>
    <row r="92907" spans="1:1">
      <c r="A92907"/>
    </row>
    <row r="92908" spans="1:1">
      <c r="A92908"/>
    </row>
    <row r="92909" spans="1:1">
      <c r="A92909"/>
    </row>
    <row r="92910" spans="1:1">
      <c r="A92910"/>
    </row>
    <row r="92911" spans="1:1">
      <c r="A92911"/>
    </row>
    <row r="92912" spans="1:1">
      <c r="A92912"/>
    </row>
    <row r="92913" spans="1:1">
      <c r="A92913"/>
    </row>
    <row r="92914" spans="1:1">
      <c r="A92914"/>
    </row>
    <row r="92915" spans="1:1">
      <c r="A92915"/>
    </row>
    <row r="92916" spans="1:1">
      <c r="A92916"/>
    </row>
    <row r="92917" spans="1:1">
      <c r="A92917"/>
    </row>
    <row r="92918" spans="1:1">
      <c r="A92918"/>
    </row>
    <row r="92919" spans="1:1">
      <c r="A92919"/>
    </row>
    <row r="92920" spans="1:1">
      <c r="A92920"/>
    </row>
    <row r="92921" spans="1:1">
      <c r="A92921"/>
    </row>
    <row r="92922" spans="1:1">
      <c r="A92922"/>
    </row>
    <row r="92923" spans="1:1">
      <c r="A92923"/>
    </row>
    <row r="92924" spans="1:1">
      <c r="A92924"/>
    </row>
    <row r="92925" spans="1:1">
      <c r="A92925"/>
    </row>
    <row r="92926" spans="1:1">
      <c r="A92926"/>
    </row>
    <row r="92927" spans="1:1">
      <c r="A92927"/>
    </row>
    <row r="92928" spans="1:1">
      <c r="A92928"/>
    </row>
    <row r="92929" spans="1:1">
      <c r="A92929"/>
    </row>
    <row r="92930" spans="1:1">
      <c r="A92930"/>
    </row>
    <row r="92931" spans="1:1">
      <c r="A92931"/>
    </row>
    <row r="92932" spans="1:1">
      <c r="A92932"/>
    </row>
    <row r="92933" spans="1:1">
      <c r="A92933"/>
    </row>
    <row r="92934" spans="1:1">
      <c r="A92934"/>
    </row>
    <row r="92935" spans="1:1">
      <c r="A92935"/>
    </row>
    <row r="92936" spans="1:1">
      <c r="A92936"/>
    </row>
    <row r="92937" spans="1:1">
      <c r="A92937"/>
    </row>
    <row r="92938" spans="1:1">
      <c r="A92938"/>
    </row>
    <row r="92939" spans="1:1">
      <c r="A92939"/>
    </row>
    <row r="92940" spans="1:1">
      <c r="A92940"/>
    </row>
    <row r="92941" spans="1:1">
      <c r="A92941"/>
    </row>
    <row r="92942" spans="1:1">
      <c r="A92942"/>
    </row>
    <row r="92943" spans="1:1">
      <c r="A92943"/>
    </row>
    <row r="92944" spans="1:1">
      <c r="A92944"/>
    </row>
    <row r="92945" spans="1:1">
      <c r="A92945"/>
    </row>
    <row r="92946" spans="1:1">
      <c r="A92946"/>
    </row>
    <row r="92947" spans="1:1">
      <c r="A92947"/>
    </row>
    <row r="92948" spans="1:1">
      <c r="A92948"/>
    </row>
    <row r="92949" spans="1:1">
      <c r="A92949"/>
    </row>
    <row r="92950" spans="1:1">
      <c r="A92950"/>
    </row>
    <row r="92951" spans="1:1">
      <c r="A92951"/>
    </row>
    <row r="92952" spans="1:1">
      <c r="A92952"/>
    </row>
    <row r="92953" spans="1:1">
      <c r="A92953"/>
    </row>
    <row r="92954" spans="1:1">
      <c r="A92954"/>
    </row>
    <row r="92955" spans="1:1">
      <c r="A92955"/>
    </row>
    <row r="92956" spans="1:1">
      <c r="A92956"/>
    </row>
    <row r="92957" spans="1:1">
      <c r="A92957"/>
    </row>
    <row r="92958" spans="1:1">
      <c r="A92958"/>
    </row>
    <row r="92959" spans="1:1">
      <c r="A92959"/>
    </row>
    <row r="92960" spans="1:1">
      <c r="A92960"/>
    </row>
    <row r="92961" spans="1:1">
      <c r="A92961"/>
    </row>
    <row r="92962" spans="1:1">
      <c r="A92962"/>
    </row>
    <row r="92963" spans="1:1">
      <c r="A92963"/>
    </row>
    <row r="92964" spans="1:1">
      <c r="A92964"/>
    </row>
    <row r="92965" spans="1:1">
      <c r="A92965"/>
    </row>
    <row r="92966" spans="1:1">
      <c r="A92966"/>
    </row>
    <row r="92967" spans="1:1">
      <c r="A92967"/>
    </row>
    <row r="92968" spans="1:1">
      <c r="A92968"/>
    </row>
    <row r="92969" spans="1:1">
      <c r="A92969"/>
    </row>
    <row r="92970" spans="1:1">
      <c r="A92970"/>
    </row>
    <row r="92971" spans="1:1">
      <c r="A92971"/>
    </row>
    <row r="92972" spans="1:1">
      <c r="A92972"/>
    </row>
    <row r="92973" spans="1:1">
      <c r="A92973"/>
    </row>
    <row r="92974" spans="1:1">
      <c r="A92974"/>
    </row>
    <row r="92975" spans="1:1">
      <c r="A92975"/>
    </row>
    <row r="92976" spans="1:1">
      <c r="A92976"/>
    </row>
    <row r="92977" spans="1:1">
      <c r="A92977"/>
    </row>
    <row r="92978" spans="1:1">
      <c r="A92978"/>
    </row>
    <row r="92979" spans="1:1">
      <c r="A92979"/>
    </row>
    <row r="92980" spans="1:1">
      <c r="A92980"/>
    </row>
    <row r="92981" spans="1:1">
      <c r="A92981"/>
    </row>
    <row r="92982" spans="1:1">
      <c r="A92982"/>
    </row>
    <row r="92983" spans="1:1">
      <c r="A92983"/>
    </row>
    <row r="92984" spans="1:1">
      <c r="A92984"/>
    </row>
    <row r="92985" spans="1:1">
      <c r="A92985"/>
    </row>
    <row r="92986" spans="1:1">
      <c r="A92986"/>
    </row>
    <row r="92987" spans="1:1">
      <c r="A92987"/>
    </row>
    <row r="92988" spans="1:1">
      <c r="A92988"/>
    </row>
    <row r="92989" spans="1:1">
      <c r="A92989"/>
    </row>
    <row r="92990" spans="1:1">
      <c r="A92990"/>
    </row>
    <row r="92991" spans="1:1">
      <c r="A92991"/>
    </row>
    <row r="92992" spans="1:1">
      <c r="A92992"/>
    </row>
    <row r="92993" spans="1:1">
      <c r="A92993"/>
    </row>
    <row r="92994" spans="1:1">
      <c r="A92994"/>
    </row>
    <row r="92995" spans="1:1">
      <c r="A92995"/>
    </row>
    <row r="92996" spans="1:1">
      <c r="A92996"/>
    </row>
    <row r="92997" spans="1:1">
      <c r="A92997"/>
    </row>
    <row r="92998" spans="1:1">
      <c r="A92998"/>
    </row>
    <row r="92999" spans="1:1">
      <c r="A92999"/>
    </row>
    <row r="93000" spans="1:1">
      <c r="A93000"/>
    </row>
    <row r="93001" spans="1:1">
      <c r="A93001"/>
    </row>
    <row r="93002" spans="1:1">
      <c r="A93002"/>
    </row>
    <row r="93003" spans="1:1">
      <c r="A93003"/>
    </row>
    <row r="93004" spans="1:1">
      <c r="A93004"/>
    </row>
    <row r="93005" spans="1:1">
      <c r="A93005"/>
    </row>
    <row r="93006" spans="1:1">
      <c r="A93006"/>
    </row>
    <row r="93007" spans="1:1">
      <c r="A93007"/>
    </row>
    <row r="93008" spans="1:1">
      <c r="A93008"/>
    </row>
    <row r="93009" spans="1:1">
      <c r="A93009"/>
    </row>
    <row r="93010" spans="1:1">
      <c r="A93010"/>
    </row>
    <row r="93011" spans="1:1">
      <c r="A93011"/>
    </row>
    <row r="93012" spans="1:1">
      <c r="A93012"/>
    </row>
    <row r="93013" spans="1:1">
      <c r="A93013"/>
    </row>
    <row r="93014" spans="1:1">
      <c r="A93014"/>
    </row>
    <row r="93015" spans="1:1">
      <c r="A93015"/>
    </row>
    <row r="93016" spans="1:1">
      <c r="A93016"/>
    </row>
    <row r="93017" spans="1:1">
      <c r="A93017"/>
    </row>
    <row r="93018" spans="1:1">
      <c r="A93018"/>
    </row>
    <row r="93019" spans="1:1">
      <c r="A93019"/>
    </row>
    <row r="93020" spans="1:1">
      <c r="A93020"/>
    </row>
    <row r="93021" spans="1:1">
      <c r="A93021"/>
    </row>
    <row r="93022" spans="1:1">
      <c r="A93022"/>
    </row>
    <row r="93023" spans="1:1">
      <c r="A93023"/>
    </row>
    <row r="93024" spans="1:1">
      <c r="A93024"/>
    </row>
    <row r="93025" spans="1:1">
      <c r="A93025"/>
    </row>
    <row r="93026" spans="1:1">
      <c r="A93026"/>
    </row>
    <row r="93027" spans="1:1">
      <c r="A93027"/>
    </row>
    <row r="93028" spans="1:1">
      <c r="A93028"/>
    </row>
    <row r="93029" spans="1:1">
      <c r="A93029"/>
    </row>
    <row r="93030" spans="1:1">
      <c r="A93030"/>
    </row>
    <row r="93031" spans="1:1">
      <c r="A93031"/>
    </row>
    <row r="93032" spans="1:1">
      <c r="A93032"/>
    </row>
    <row r="93033" spans="1:1">
      <c r="A93033"/>
    </row>
    <row r="93034" spans="1:1">
      <c r="A93034"/>
    </row>
    <row r="93035" spans="1:1">
      <c r="A93035"/>
    </row>
    <row r="93036" spans="1:1">
      <c r="A93036"/>
    </row>
    <row r="93037" spans="1:1">
      <c r="A93037"/>
    </row>
    <row r="93038" spans="1:1">
      <c r="A93038"/>
    </row>
    <row r="93039" spans="1:1">
      <c r="A93039"/>
    </row>
    <row r="93040" spans="1:1">
      <c r="A93040"/>
    </row>
    <row r="93041" spans="1:1">
      <c r="A93041"/>
    </row>
    <row r="93042" spans="1:1">
      <c r="A93042"/>
    </row>
    <row r="93043" spans="1:1">
      <c r="A93043"/>
    </row>
    <row r="93044" spans="1:1">
      <c r="A93044"/>
    </row>
    <row r="93045" spans="1:1">
      <c r="A93045"/>
    </row>
    <row r="93046" spans="1:1">
      <c r="A93046"/>
    </row>
    <row r="93047" spans="1:1">
      <c r="A93047"/>
    </row>
    <row r="93048" spans="1:1">
      <c r="A93048"/>
    </row>
    <row r="93049" spans="1:1">
      <c r="A93049"/>
    </row>
    <row r="93050" spans="1:1">
      <c r="A93050"/>
    </row>
    <row r="93051" spans="1:1">
      <c r="A93051"/>
    </row>
    <row r="93052" spans="1:1">
      <c r="A93052"/>
    </row>
    <row r="93053" spans="1:1">
      <c r="A93053"/>
    </row>
    <row r="93054" spans="1:1">
      <c r="A93054"/>
    </row>
    <row r="93055" spans="1:1">
      <c r="A93055"/>
    </row>
    <row r="93056" spans="1:1">
      <c r="A93056"/>
    </row>
    <row r="93057" spans="1:1">
      <c r="A93057"/>
    </row>
    <row r="93058" spans="1:1">
      <c r="A93058"/>
    </row>
    <row r="93059" spans="1:1">
      <c r="A93059"/>
    </row>
    <row r="93060" spans="1:1">
      <c r="A93060"/>
    </row>
    <row r="93061" spans="1:1">
      <c r="A93061"/>
    </row>
    <row r="93062" spans="1:1">
      <c r="A93062"/>
    </row>
    <row r="93063" spans="1:1">
      <c r="A93063"/>
    </row>
    <row r="93064" spans="1:1">
      <c r="A93064"/>
    </row>
    <row r="93065" spans="1:1">
      <c r="A93065"/>
    </row>
    <row r="93066" spans="1:1">
      <c r="A93066"/>
    </row>
    <row r="93067" spans="1:1">
      <c r="A93067"/>
    </row>
    <row r="93068" spans="1:1">
      <c r="A93068"/>
    </row>
    <row r="93069" spans="1:1">
      <c r="A93069"/>
    </row>
    <row r="93070" spans="1:1">
      <c r="A93070"/>
    </row>
    <row r="93071" spans="1:1">
      <c r="A93071"/>
    </row>
    <row r="93072" spans="1:1">
      <c r="A93072"/>
    </row>
    <row r="93073" spans="1:1">
      <c r="A93073"/>
    </row>
    <row r="93074" spans="1:1">
      <c r="A93074"/>
    </row>
    <row r="93075" spans="1:1">
      <c r="A93075"/>
    </row>
    <row r="93076" spans="1:1">
      <c r="A93076"/>
    </row>
    <row r="93077" spans="1:1">
      <c r="A93077"/>
    </row>
    <row r="93078" spans="1:1">
      <c r="A93078"/>
    </row>
    <row r="93079" spans="1:1">
      <c r="A93079"/>
    </row>
    <row r="93080" spans="1:1">
      <c r="A93080"/>
    </row>
    <row r="93081" spans="1:1">
      <c r="A93081"/>
    </row>
    <row r="93082" spans="1:1">
      <c r="A93082"/>
    </row>
    <row r="93083" spans="1:1">
      <c r="A93083"/>
    </row>
    <row r="93084" spans="1:1">
      <c r="A93084"/>
    </row>
    <row r="93085" spans="1:1">
      <c r="A93085"/>
    </row>
    <row r="93086" spans="1:1">
      <c r="A93086"/>
    </row>
    <row r="93087" spans="1:1">
      <c r="A93087"/>
    </row>
    <row r="93088" spans="1:1">
      <c r="A93088"/>
    </row>
    <row r="93089" spans="1:1">
      <c r="A93089"/>
    </row>
    <row r="93090" spans="1:1">
      <c r="A93090"/>
    </row>
    <row r="93091" spans="1:1">
      <c r="A93091"/>
    </row>
    <row r="93092" spans="1:1">
      <c r="A93092"/>
    </row>
    <row r="93093" spans="1:1">
      <c r="A93093"/>
    </row>
    <row r="93094" spans="1:1">
      <c r="A93094"/>
    </row>
    <row r="93095" spans="1:1">
      <c r="A93095"/>
    </row>
    <row r="93096" spans="1:1">
      <c r="A93096"/>
    </row>
    <row r="93097" spans="1:1">
      <c r="A93097"/>
    </row>
    <row r="93098" spans="1:1">
      <c r="A93098"/>
    </row>
    <row r="93099" spans="1:1">
      <c r="A93099"/>
    </row>
    <row r="93100" spans="1:1">
      <c r="A93100"/>
    </row>
    <row r="93101" spans="1:1">
      <c r="A93101"/>
    </row>
    <row r="93102" spans="1:1">
      <c r="A93102"/>
    </row>
    <row r="93103" spans="1:1">
      <c r="A93103"/>
    </row>
    <row r="93104" spans="1:1">
      <c r="A93104"/>
    </row>
    <row r="93105" spans="1:1">
      <c r="A93105"/>
    </row>
    <row r="93106" spans="1:1">
      <c r="A93106"/>
    </row>
    <row r="93107" spans="1:1">
      <c r="A93107"/>
    </row>
    <row r="93108" spans="1:1">
      <c r="A93108"/>
    </row>
    <row r="93109" spans="1:1">
      <c r="A93109"/>
    </row>
    <row r="93110" spans="1:1">
      <c r="A93110"/>
    </row>
    <row r="93111" spans="1:1">
      <c r="A93111"/>
    </row>
    <row r="93112" spans="1:1">
      <c r="A93112"/>
    </row>
    <row r="93113" spans="1:1">
      <c r="A93113"/>
    </row>
    <row r="93114" spans="1:1">
      <c r="A93114"/>
    </row>
    <row r="93115" spans="1:1">
      <c r="A93115"/>
    </row>
    <row r="93116" spans="1:1">
      <c r="A93116"/>
    </row>
    <row r="93117" spans="1:1">
      <c r="A93117"/>
    </row>
    <row r="93118" spans="1:1">
      <c r="A93118"/>
    </row>
    <row r="93119" spans="1:1">
      <c r="A93119"/>
    </row>
    <row r="93120" spans="1:1">
      <c r="A93120"/>
    </row>
    <row r="93121" spans="1:1">
      <c r="A93121"/>
    </row>
    <row r="93122" spans="1:1">
      <c r="A93122"/>
    </row>
    <row r="93123" spans="1:1">
      <c r="A93123"/>
    </row>
    <row r="93124" spans="1:1">
      <c r="A93124"/>
    </row>
    <row r="93125" spans="1:1">
      <c r="A93125"/>
    </row>
    <row r="93126" spans="1:1">
      <c r="A93126"/>
    </row>
    <row r="93127" spans="1:1">
      <c r="A93127"/>
    </row>
    <row r="93128" spans="1:1">
      <c r="A93128"/>
    </row>
    <row r="93129" spans="1:1">
      <c r="A93129"/>
    </row>
    <row r="93130" spans="1:1">
      <c r="A93130"/>
    </row>
    <row r="93131" spans="1:1">
      <c r="A93131"/>
    </row>
    <row r="93132" spans="1:1">
      <c r="A93132"/>
    </row>
    <row r="93133" spans="1:1">
      <c r="A93133"/>
    </row>
    <row r="93134" spans="1:1">
      <c r="A93134"/>
    </row>
    <row r="93135" spans="1:1">
      <c r="A93135"/>
    </row>
    <row r="93136" spans="1:1">
      <c r="A93136"/>
    </row>
    <row r="93137" spans="1:1">
      <c r="A93137"/>
    </row>
    <row r="93138" spans="1:1">
      <c r="A93138"/>
    </row>
    <row r="93139" spans="1:1">
      <c r="A93139"/>
    </row>
    <row r="93140" spans="1:1">
      <c r="A93140"/>
    </row>
    <row r="93141" spans="1:1">
      <c r="A93141"/>
    </row>
    <row r="93142" spans="1:1">
      <c r="A93142"/>
    </row>
    <row r="93143" spans="1:1">
      <c r="A93143"/>
    </row>
    <row r="93144" spans="1:1">
      <c r="A93144"/>
    </row>
    <row r="93145" spans="1:1">
      <c r="A93145"/>
    </row>
    <row r="93146" spans="1:1">
      <c r="A93146"/>
    </row>
    <row r="93147" spans="1:1">
      <c r="A93147"/>
    </row>
    <row r="93148" spans="1:1">
      <c r="A93148"/>
    </row>
    <row r="93149" spans="1:1">
      <c r="A93149"/>
    </row>
    <row r="93150" spans="1:1">
      <c r="A93150"/>
    </row>
    <row r="93151" spans="1:1">
      <c r="A93151"/>
    </row>
    <row r="93152" spans="1:1">
      <c r="A93152"/>
    </row>
    <row r="93153" spans="1:1">
      <c r="A93153"/>
    </row>
    <row r="93154" spans="1:1">
      <c r="A93154"/>
    </row>
    <row r="93155" spans="1:1">
      <c r="A93155"/>
    </row>
    <row r="93156" spans="1:1">
      <c r="A93156"/>
    </row>
    <row r="93157" spans="1:1">
      <c r="A93157"/>
    </row>
    <row r="93158" spans="1:1">
      <c r="A93158"/>
    </row>
    <row r="93159" spans="1:1">
      <c r="A93159"/>
    </row>
    <row r="93160" spans="1:1">
      <c r="A93160"/>
    </row>
    <row r="93161" spans="1:1">
      <c r="A93161"/>
    </row>
    <row r="93162" spans="1:1">
      <c r="A93162"/>
    </row>
    <row r="93163" spans="1:1">
      <c r="A93163"/>
    </row>
    <row r="93164" spans="1:1">
      <c r="A93164"/>
    </row>
    <row r="93165" spans="1:1">
      <c r="A93165"/>
    </row>
    <row r="93166" spans="1:1">
      <c r="A93166"/>
    </row>
    <row r="93167" spans="1:1">
      <c r="A93167"/>
    </row>
    <row r="93168" spans="1:1">
      <c r="A93168"/>
    </row>
    <row r="93169" spans="1:1">
      <c r="A93169"/>
    </row>
    <row r="93170" spans="1:1">
      <c r="A93170"/>
    </row>
    <row r="93171" spans="1:1">
      <c r="A93171"/>
    </row>
    <row r="93172" spans="1:1">
      <c r="A93172"/>
    </row>
    <row r="93173" spans="1:1">
      <c r="A93173"/>
    </row>
    <row r="93174" spans="1:1">
      <c r="A93174"/>
    </row>
    <row r="93175" spans="1:1">
      <c r="A93175"/>
    </row>
    <row r="93176" spans="1:1">
      <c r="A93176"/>
    </row>
    <row r="93177" spans="1:1">
      <c r="A93177"/>
    </row>
    <row r="93178" spans="1:1">
      <c r="A93178"/>
    </row>
    <row r="93179" spans="1:1">
      <c r="A93179"/>
    </row>
    <row r="93180" spans="1:1">
      <c r="A93180"/>
    </row>
    <row r="93181" spans="1:1">
      <c r="A93181"/>
    </row>
    <row r="93182" spans="1:1">
      <c r="A93182"/>
    </row>
    <row r="93183" spans="1:1">
      <c r="A93183"/>
    </row>
    <row r="93184" spans="1:1">
      <c r="A93184"/>
    </row>
    <row r="93185" spans="1:1">
      <c r="A93185"/>
    </row>
    <row r="93186" spans="1:1">
      <c r="A93186"/>
    </row>
    <row r="93187" spans="1:1">
      <c r="A93187"/>
    </row>
    <row r="93188" spans="1:1">
      <c r="A93188"/>
    </row>
    <row r="93189" spans="1:1">
      <c r="A93189"/>
    </row>
    <row r="93190" spans="1:1">
      <c r="A93190"/>
    </row>
    <row r="93191" spans="1:1">
      <c r="A93191"/>
    </row>
    <row r="93192" spans="1:1">
      <c r="A93192"/>
    </row>
    <row r="93193" spans="1:1">
      <c r="A93193"/>
    </row>
    <row r="93194" spans="1:1">
      <c r="A93194"/>
    </row>
    <row r="93195" spans="1:1">
      <c r="A93195"/>
    </row>
    <row r="93196" spans="1:1">
      <c r="A93196"/>
    </row>
    <row r="93197" spans="1:1">
      <c r="A93197"/>
    </row>
    <row r="93198" spans="1:1">
      <c r="A93198"/>
    </row>
    <row r="93199" spans="1:1">
      <c r="A93199"/>
    </row>
    <row r="93200" spans="1:1">
      <c r="A93200"/>
    </row>
    <row r="93201" spans="1:1">
      <c r="A93201"/>
    </row>
    <row r="93202" spans="1:1">
      <c r="A93202"/>
    </row>
    <row r="93203" spans="1:1">
      <c r="A93203"/>
    </row>
    <row r="93204" spans="1:1">
      <c r="A93204"/>
    </row>
    <row r="93205" spans="1:1">
      <c r="A93205"/>
    </row>
    <row r="93206" spans="1:1">
      <c r="A93206"/>
    </row>
    <row r="93207" spans="1:1">
      <c r="A93207"/>
    </row>
    <row r="93208" spans="1:1">
      <c r="A93208"/>
    </row>
    <row r="93209" spans="1:1">
      <c r="A93209"/>
    </row>
    <row r="93210" spans="1:1">
      <c r="A93210"/>
    </row>
    <row r="93211" spans="1:1">
      <c r="A93211"/>
    </row>
    <row r="93212" spans="1:1">
      <c r="A93212"/>
    </row>
    <row r="93213" spans="1:1">
      <c r="A93213"/>
    </row>
    <row r="93214" spans="1:1">
      <c r="A93214"/>
    </row>
    <row r="93215" spans="1:1">
      <c r="A93215"/>
    </row>
    <row r="93216" spans="1:1">
      <c r="A93216"/>
    </row>
    <row r="93217" spans="1:1">
      <c r="A93217"/>
    </row>
    <row r="93218" spans="1:1">
      <c r="A93218"/>
    </row>
    <row r="93219" spans="1:1">
      <c r="A93219"/>
    </row>
    <row r="93220" spans="1:1">
      <c r="A93220"/>
    </row>
    <row r="93221" spans="1:1">
      <c r="A93221"/>
    </row>
    <row r="93222" spans="1:1">
      <c r="A93222"/>
    </row>
    <row r="93223" spans="1:1">
      <c r="A93223"/>
    </row>
    <row r="93224" spans="1:1">
      <c r="A93224"/>
    </row>
    <row r="93225" spans="1:1">
      <c r="A93225"/>
    </row>
    <row r="93226" spans="1:1">
      <c r="A93226"/>
    </row>
    <row r="93227" spans="1:1">
      <c r="A93227"/>
    </row>
    <row r="93228" spans="1:1">
      <c r="A93228"/>
    </row>
    <row r="93229" spans="1:1">
      <c r="A93229"/>
    </row>
    <row r="93230" spans="1:1">
      <c r="A93230"/>
    </row>
    <row r="93231" spans="1:1">
      <c r="A93231"/>
    </row>
    <row r="93232" spans="1:1">
      <c r="A93232"/>
    </row>
    <row r="93233" spans="1:1">
      <c r="A93233"/>
    </row>
    <row r="93234" spans="1:1">
      <c r="A93234"/>
    </row>
    <row r="93235" spans="1:1">
      <c r="A93235"/>
    </row>
    <row r="93236" spans="1:1">
      <c r="A93236"/>
    </row>
    <row r="93237" spans="1:1">
      <c r="A93237"/>
    </row>
    <row r="93238" spans="1:1">
      <c r="A93238"/>
    </row>
    <row r="93239" spans="1:1">
      <c r="A93239"/>
    </row>
    <row r="93240" spans="1:1">
      <c r="A93240"/>
    </row>
    <row r="93241" spans="1:1">
      <c r="A93241"/>
    </row>
    <row r="93242" spans="1:1">
      <c r="A93242"/>
    </row>
    <row r="93243" spans="1:1">
      <c r="A93243"/>
    </row>
    <row r="93244" spans="1:1">
      <c r="A93244"/>
    </row>
    <row r="93245" spans="1:1">
      <c r="A93245"/>
    </row>
    <row r="93246" spans="1:1">
      <c r="A93246"/>
    </row>
    <row r="93247" spans="1:1">
      <c r="A93247"/>
    </row>
    <row r="93248" spans="1:1">
      <c r="A93248"/>
    </row>
    <row r="93249" spans="1:1">
      <c r="A93249"/>
    </row>
    <row r="93250" spans="1:1">
      <c r="A93250"/>
    </row>
    <row r="93251" spans="1:1">
      <c r="A93251"/>
    </row>
    <row r="93252" spans="1:1">
      <c r="A93252"/>
    </row>
    <row r="93253" spans="1:1">
      <c r="A93253"/>
    </row>
    <row r="93254" spans="1:1">
      <c r="A93254"/>
    </row>
    <row r="93255" spans="1:1">
      <c r="A93255"/>
    </row>
    <row r="93256" spans="1:1">
      <c r="A93256"/>
    </row>
    <row r="93257" spans="1:1">
      <c r="A93257"/>
    </row>
    <row r="93258" spans="1:1">
      <c r="A93258"/>
    </row>
    <row r="93259" spans="1:1">
      <c r="A93259"/>
    </row>
    <row r="93260" spans="1:1">
      <c r="A93260"/>
    </row>
    <row r="93261" spans="1:1">
      <c r="A93261"/>
    </row>
    <row r="93262" spans="1:1">
      <c r="A93262"/>
    </row>
    <row r="93263" spans="1:1">
      <c r="A93263"/>
    </row>
    <row r="93264" spans="1:1">
      <c r="A93264"/>
    </row>
    <row r="93265" spans="1:1">
      <c r="A93265"/>
    </row>
    <row r="93266" spans="1:1">
      <c r="A93266"/>
    </row>
    <row r="93267" spans="1:1">
      <c r="A93267"/>
    </row>
    <row r="93268" spans="1:1">
      <c r="A93268"/>
    </row>
    <row r="93269" spans="1:1">
      <c r="A93269"/>
    </row>
    <row r="93270" spans="1:1">
      <c r="A93270"/>
    </row>
    <row r="93271" spans="1:1">
      <c r="A93271"/>
    </row>
    <row r="93272" spans="1:1">
      <c r="A93272"/>
    </row>
    <row r="93273" spans="1:1">
      <c r="A93273"/>
    </row>
    <row r="93274" spans="1:1">
      <c r="A93274"/>
    </row>
    <row r="93275" spans="1:1">
      <c r="A93275"/>
    </row>
    <row r="93276" spans="1:1">
      <c r="A93276"/>
    </row>
    <row r="93277" spans="1:1">
      <c r="A93277"/>
    </row>
    <row r="93278" spans="1:1">
      <c r="A93278"/>
    </row>
    <row r="93279" spans="1:1">
      <c r="A93279"/>
    </row>
    <row r="93280" spans="1:1">
      <c r="A93280"/>
    </row>
    <row r="93281" spans="1:1">
      <c r="A93281"/>
    </row>
    <row r="93282" spans="1:1">
      <c r="A93282"/>
    </row>
    <row r="93283" spans="1:1">
      <c r="A93283"/>
    </row>
    <row r="93284" spans="1:1">
      <c r="A93284"/>
    </row>
    <row r="93285" spans="1:1">
      <c r="A93285"/>
    </row>
    <row r="93286" spans="1:1">
      <c r="A93286"/>
    </row>
    <row r="93287" spans="1:1">
      <c r="A93287"/>
    </row>
    <row r="93288" spans="1:1">
      <c r="A93288"/>
    </row>
    <row r="93289" spans="1:1">
      <c r="A93289"/>
    </row>
    <row r="93290" spans="1:1">
      <c r="A93290"/>
    </row>
    <row r="93291" spans="1:1">
      <c r="A93291"/>
    </row>
    <row r="93292" spans="1:1">
      <c r="A93292"/>
    </row>
    <row r="93293" spans="1:1">
      <c r="A93293"/>
    </row>
    <row r="93294" spans="1:1">
      <c r="A93294"/>
    </row>
    <row r="93295" spans="1:1">
      <c r="A93295"/>
    </row>
    <row r="93296" spans="1:1">
      <c r="A93296"/>
    </row>
    <row r="93297" spans="1:1">
      <c r="A93297"/>
    </row>
    <row r="93298" spans="1:1">
      <c r="A93298"/>
    </row>
    <row r="93299" spans="1:1">
      <c r="A93299"/>
    </row>
    <row r="93300" spans="1:1">
      <c r="A93300"/>
    </row>
    <row r="93301" spans="1:1">
      <c r="A93301"/>
    </row>
    <row r="93302" spans="1:1">
      <c r="A93302"/>
    </row>
    <row r="93303" spans="1:1">
      <c r="A93303"/>
    </row>
    <row r="93304" spans="1:1">
      <c r="A93304"/>
    </row>
    <row r="93305" spans="1:1">
      <c r="A93305"/>
    </row>
    <row r="93306" spans="1:1">
      <c r="A93306"/>
    </row>
    <row r="93307" spans="1:1">
      <c r="A93307"/>
    </row>
    <row r="93308" spans="1:1">
      <c r="A93308"/>
    </row>
    <row r="93309" spans="1:1">
      <c r="A93309"/>
    </row>
    <row r="93310" spans="1:1">
      <c r="A93310"/>
    </row>
    <row r="93311" spans="1:1">
      <c r="A93311"/>
    </row>
    <row r="93312" spans="1:1">
      <c r="A93312"/>
    </row>
    <row r="93313" spans="1:1">
      <c r="A93313"/>
    </row>
    <row r="93314" spans="1:1">
      <c r="A93314"/>
    </row>
    <row r="93315" spans="1:1">
      <c r="A93315"/>
    </row>
    <row r="93316" spans="1:1">
      <c r="A93316"/>
    </row>
    <row r="93317" spans="1:1">
      <c r="A93317"/>
    </row>
    <row r="93318" spans="1:1">
      <c r="A93318"/>
    </row>
    <row r="93319" spans="1:1">
      <c r="A93319"/>
    </row>
    <row r="93320" spans="1:1">
      <c r="A93320"/>
    </row>
    <row r="93321" spans="1:1">
      <c r="A93321"/>
    </row>
    <row r="93322" spans="1:1">
      <c r="A93322"/>
    </row>
    <row r="93323" spans="1:1">
      <c r="A93323"/>
    </row>
    <row r="93324" spans="1:1">
      <c r="A93324"/>
    </row>
    <row r="93325" spans="1:1">
      <c r="A93325"/>
    </row>
    <row r="93326" spans="1:1">
      <c r="A93326"/>
    </row>
    <row r="93327" spans="1:1">
      <c r="A93327"/>
    </row>
    <row r="93328" spans="1:1">
      <c r="A93328"/>
    </row>
    <row r="93329" spans="1:1">
      <c r="A93329"/>
    </row>
    <row r="93330" spans="1:1">
      <c r="A93330"/>
    </row>
    <row r="93331" spans="1:1">
      <c r="A93331"/>
    </row>
    <row r="93332" spans="1:1">
      <c r="A93332"/>
    </row>
    <row r="93333" spans="1:1">
      <c r="A93333"/>
    </row>
    <row r="93334" spans="1:1">
      <c r="A93334"/>
    </row>
    <row r="93335" spans="1:1">
      <c r="A93335"/>
    </row>
    <row r="93336" spans="1:1">
      <c r="A93336"/>
    </row>
    <row r="93337" spans="1:1">
      <c r="A93337"/>
    </row>
    <row r="93338" spans="1:1">
      <c r="A93338"/>
    </row>
    <row r="93339" spans="1:1">
      <c r="A93339"/>
    </row>
    <row r="93340" spans="1:1">
      <c r="A93340"/>
    </row>
    <row r="93341" spans="1:1">
      <c r="A93341"/>
    </row>
    <row r="93342" spans="1:1">
      <c r="A93342"/>
    </row>
    <row r="93343" spans="1:1">
      <c r="A93343"/>
    </row>
    <row r="93344" spans="1:1">
      <c r="A93344"/>
    </row>
    <row r="93345" spans="1:1">
      <c r="A93345"/>
    </row>
    <row r="93346" spans="1:1">
      <c r="A93346"/>
    </row>
    <row r="93347" spans="1:1">
      <c r="A93347"/>
    </row>
    <row r="93348" spans="1:1">
      <c r="A93348"/>
    </row>
    <row r="93349" spans="1:1">
      <c r="A93349"/>
    </row>
    <row r="93350" spans="1:1">
      <c r="A93350"/>
    </row>
    <row r="93351" spans="1:1">
      <c r="A93351"/>
    </row>
    <row r="93352" spans="1:1">
      <c r="A93352"/>
    </row>
    <row r="93353" spans="1:1">
      <c r="A93353"/>
    </row>
    <row r="93354" spans="1:1">
      <c r="A93354"/>
    </row>
    <row r="93355" spans="1:1">
      <c r="A93355"/>
    </row>
    <row r="93356" spans="1:1">
      <c r="A93356"/>
    </row>
    <row r="93357" spans="1:1">
      <c r="A93357"/>
    </row>
    <row r="93358" spans="1:1">
      <c r="A93358"/>
    </row>
    <row r="93359" spans="1:1">
      <c r="A93359"/>
    </row>
    <row r="93360" spans="1:1">
      <c r="A93360"/>
    </row>
    <row r="93361" spans="1:1">
      <c r="A93361"/>
    </row>
    <row r="93362" spans="1:1">
      <c r="A93362"/>
    </row>
    <row r="93363" spans="1:1">
      <c r="A93363"/>
    </row>
    <row r="93364" spans="1:1">
      <c r="A93364"/>
    </row>
    <row r="93365" spans="1:1">
      <c r="A93365"/>
    </row>
    <row r="93366" spans="1:1">
      <c r="A93366"/>
    </row>
    <row r="93367" spans="1:1">
      <c r="A93367"/>
    </row>
    <row r="93368" spans="1:1">
      <c r="A93368"/>
    </row>
    <row r="93369" spans="1:1">
      <c r="A93369"/>
    </row>
    <row r="93370" spans="1:1">
      <c r="A93370"/>
    </row>
    <row r="93371" spans="1:1">
      <c r="A93371"/>
    </row>
    <row r="93372" spans="1:1">
      <c r="A93372"/>
    </row>
    <row r="93373" spans="1:1">
      <c r="A93373"/>
    </row>
    <row r="93374" spans="1:1">
      <c r="A93374"/>
    </row>
    <row r="93375" spans="1:1">
      <c r="A93375"/>
    </row>
    <row r="93376" spans="1:1">
      <c r="A93376"/>
    </row>
    <row r="93377" spans="1:1">
      <c r="A93377"/>
    </row>
    <row r="93378" spans="1:1">
      <c r="A93378"/>
    </row>
    <row r="93379" spans="1:1">
      <c r="A93379"/>
    </row>
    <row r="93380" spans="1:1">
      <c r="A93380"/>
    </row>
    <row r="93381" spans="1:1">
      <c r="A93381"/>
    </row>
    <row r="93382" spans="1:1">
      <c r="A93382"/>
    </row>
    <row r="93383" spans="1:1">
      <c r="A93383"/>
    </row>
    <row r="93384" spans="1:1">
      <c r="A93384"/>
    </row>
    <row r="93385" spans="1:1">
      <c r="A93385"/>
    </row>
    <row r="93386" spans="1:1">
      <c r="A93386"/>
    </row>
    <row r="93387" spans="1:1">
      <c r="A93387"/>
    </row>
    <row r="93388" spans="1:1">
      <c r="A93388"/>
    </row>
    <row r="93389" spans="1:1">
      <c r="A93389"/>
    </row>
    <row r="93390" spans="1:1">
      <c r="A93390"/>
    </row>
    <row r="93391" spans="1:1">
      <c r="A93391"/>
    </row>
    <row r="93392" spans="1:1">
      <c r="A93392"/>
    </row>
    <row r="93393" spans="1:1">
      <c r="A93393"/>
    </row>
    <row r="93394" spans="1:1">
      <c r="A93394"/>
    </row>
    <row r="93395" spans="1:1">
      <c r="A93395"/>
    </row>
    <row r="93396" spans="1:1">
      <c r="A93396"/>
    </row>
    <row r="93397" spans="1:1">
      <c r="A93397"/>
    </row>
    <row r="93398" spans="1:1">
      <c r="A93398"/>
    </row>
    <row r="93399" spans="1:1">
      <c r="A93399"/>
    </row>
    <row r="93400" spans="1:1">
      <c r="A93400"/>
    </row>
    <row r="93401" spans="1:1">
      <c r="A93401"/>
    </row>
    <row r="93402" spans="1:1">
      <c r="A93402"/>
    </row>
    <row r="93403" spans="1:1">
      <c r="A93403"/>
    </row>
    <row r="93404" spans="1:1">
      <c r="A93404"/>
    </row>
    <row r="93405" spans="1:1">
      <c r="A93405"/>
    </row>
    <row r="93406" spans="1:1">
      <c r="A93406"/>
    </row>
    <row r="93407" spans="1:1">
      <c r="A93407"/>
    </row>
    <row r="93408" spans="1:1">
      <c r="A93408"/>
    </row>
    <row r="93409" spans="1:1">
      <c r="A93409"/>
    </row>
    <row r="93410" spans="1:1">
      <c r="A93410"/>
    </row>
    <row r="93411" spans="1:1">
      <c r="A93411"/>
    </row>
    <row r="93412" spans="1:1">
      <c r="A93412"/>
    </row>
    <row r="93413" spans="1:1">
      <c r="A93413"/>
    </row>
    <row r="93414" spans="1:1">
      <c r="A93414"/>
    </row>
    <row r="93415" spans="1:1">
      <c r="A93415"/>
    </row>
    <row r="93416" spans="1:1">
      <c r="A93416"/>
    </row>
    <row r="93417" spans="1:1">
      <c r="A93417"/>
    </row>
    <row r="93418" spans="1:1">
      <c r="A93418"/>
    </row>
    <row r="93419" spans="1:1">
      <c r="A93419"/>
    </row>
    <row r="93420" spans="1:1">
      <c r="A93420"/>
    </row>
    <row r="93421" spans="1:1">
      <c r="A93421"/>
    </row>
    <row r="93422" spans="1:1">
      <c r="A93422"/>
    </row>
    <row r="93423" spans="1:1">
      <c r="A93423"/>
    </row>
    <row r="93424" spans="1:1">
      <c r="A93424"/>
    </row>
    <row r="93425" spans="1:1">
      <c r="A93425"/>
    </row>
    <row r="93426" spans="1:1">
      <c r="A93426"/>
    </row>
    <row r="93427" spans="1:1">
      <c r="A93427"/>
    </row>
    <row r="93428" spans="1:1">
      <c r="A93428"/>
    </row>
    <row r="93429" spans="1:1">
      <c r="A93429"/>
    </row>
    <row r="93430" spans="1:1">
      <c r="A93430"/>
    </row>
    <row r="93431" spans="1:1">
      <c r="A93431"/>
    </row>
    <row r="93432" spans="1:1">
      <c r="A93432"/>
    </row>
    <row r="93433" spans="1:1">
      <c r="A93433"/>
    </row>
    <row r="93434" spans="1:1">
      <c r="A93434"/>
    </row>
    <row r="93435" spans="1:1">
      <c r="A93435"/>
    </row>
    <row r="93436" spans="1:1">
      <c r="A93436"/>
    </row>
    <row r="93437" spans="1:1">
      <c r="A93437"/>
    </row>
    <row r="93438" spans="1:1">
      <c r="A93438"/>
    </row>
    <row r="93439" spans="1:1">
      <c r="A93439"/>
    </row>
    <row r="93440" spans="1:1">
      <c r="A93440"/>
    </row>
    <row r="93441" spans="1:1">
      <c r="A93441"/>
    </row>
    <row r="93442" spans="1:1">
      <c r="A93442"/>
    </row>
    <row r="93443" spans="1:1">
      <c r="A93443"/>
    </row>
    <row r="93444" spans="1:1">
      <c r="A93444"/>
    </row>
    <row r="93445" spans="1:1">
      <c r="A93445"/>
    </row>
    <row r="93446" spans="1:1">
      <c r="A93446"/>
    </row>
    <row r="93447" spans="1:1">
      <c r="A93447"/>
    </row>
    <row r="93448" spans="1:1">
      <c r="A93448"/>
    </row>
    <row r="93449" spans="1:1">
      <c r="A93449"/>
    </row>
    <row r="93450" spans="1:1">
      <c r="A93450"/>
    </row>
    <row r="93451" spans="1:1">
      <c r="A93451"/>
    </row>
    <row r="93452" spans="1:1">
      <c r="A93452"/>
    </row>
    <row r="93453" spans="1:1">
      <c r="A93453"/>
    </row>
    <row r="93454" spans="1:1">
      <c r="A93454"/>
    </row>
    <row r="93455" spans="1:1">
      <c r="A93455"/>
    </row>
    <row r="93456" spans="1:1">
      <c r="A93456"/>
    </row>
    <row r="93457" spans="1:1">
      <c r="A93457"/>
    </row>
    <row r="93458" spans="1:1">
      <c r="A93458"/>
    </row>
    <row r="93459" spans="1:1">
      <c r="A93459"/>
    </row>
    <row r="93460" spans="1:1">
      <c r="A93460"/>
    </row>
    <row r="93461" spans="1:1">
      <c r="A93461"/>
    </row>
    <row r="93462" spans="1:1">
      <c r="A93462"/>
    </row>
    <row r="93463" spans="1:1">
      <c r="A93463"/>
    </row>
    <row r="93464" spans="1:1">
      <c r="A93464"/>
    </row>
    <row r="93465" spans="1:1">
      <c r="A93465"/>
    </row>
    <row r="93466" spans="1:1">
      <c r="A93466"/>
    </row>
    <row r="93467" spans="1:1">
      <c r="A93467"/>
    </row>
    <row r="93468" spans="1:1">
      <c r="A93468"/>
    </row>
    <row r="93469" spans="1:1">
      <c r="A93469"/>
    </row>
    <row r="93470" spans="1:1">
      <c r="A93470"/>
    </row>
    <row r="93471" spans="1:1">
      <c r="A93471"/>
    </row>
    <row r="93472" spans="1:1">
      <c r="A93472"/>
    </row>
    <row r="93473" spans="1:1">
      <c r="A93473"/>
    </row>
    <row r="93474" spans="1:1">
      <c r="A93474"/>
    </row>
    <row r="93475" spans="1:1">
      <c r="A93475"/>
    </row>
    <row r="93476" spans="1:1">
      <c r="A93476"/>
    </row>
    <row r="93477" spans="1:1">
      <c r="A93477"/>
    </row>
    <row r="93478" spans="1:1">
      <c r="A93478"/>
    </row>
    <row r="93479" spans="1:1">
      <c r="A93479"/>
    </row>
    <row r="93480" spans="1:1">
      <c r="A93480"/>
    </row>
    <row r="93481" spans="1:1">
      <c r="A93481"/>
    </row>
    <row r="93482" spans="1:1">
      <c r="A93482"/>
    </row>
    <row r="93483" spans="1:1">
      <c r="A93483"/>
    </row>
    <row r="93484" spans="1:1">
      <c r="A93484"/>
    </row>
    <row r="93485" spans="1:1">
      <c r="A93485"/>
    </row>
    <row r="93486" spans="1:1">
      <c r="A93486"/>
    </row>
    <row r="93487" spans="1:1">
      <c r="A93487"/>
    </row>
    <row r="93488" spans="1:1">
      <c r="A93488"/>
    </row>
    <row r="93489" spans="1:1">
      <c r="A93489"/>
    </row>
    <row r="93490" spans="1:1">
      <c r="A93490"/>
    </row>
    <row r="93491" spans="1:1">
      <c r="A93491"/>
    </row>
    <row r="93492" spans="1:1">
      <c r="A93492"/>
    </row>
    <row r="93493" spans="1:1">
      <c r="A93493"/>
    </row>
    <row r="93494" spans="1:1">
      <c r="A93494"/>
    </row>
    <row r="93495" spans="1:1">
      <c r="A93495"/>
    </row>
    <row r="93496" spans="1:1">
      <c r="A93496"/>
    </row>
    <row r="93497" spans="1:1">
      <c r="A93497"/>
    </row>
    <row r="93498" spans="1:1">
      <c r="A93498"/>
    </row>
    <row r="93499" spans="1:1">
      <c r="A93499"/>
    </row>
    <row r="93500" spans="1:1">
      <c r="A93500"/>
    </row>
    <row r="93501" spans="1:1">
      <c r="A93501"/>
    </row>
    <row r="93502" spans="1:1">
      <c r="A93502"/>
    </row>
    <row r="93503" spans="1:1">
      <c r="A93503"/>
    </row>
    <row r="93504" spans="1:1">
      <c r="A93504"/>
    </row>
    <row r="93505" spans="1:1">
      <c r="A93505"/>
    </row>
    <row r="93506" spans="1:1">
      <c r="A93506"/>
    </row>
    <row r="93507" spans="1:1">
      <c r="A93507"/>
    </row>
    <row r="93508" spans="1:1">
      <c r="A93508"/>
    </row>
    <row r="93509" spans="1:1">
      <c r="A93509"/>
    </row>
    <row r="93510" spans="1:1">
      <c r="A93510"/>
    </row>
    <row r="93511" spans="1:1">
      <c r="A93511"/>
    </row>
    <row r="93512" spans="1:1">
      <c r="A93512"/>
    </row>
    <row r="93513" spans="1:1">
      <c r="A93513"/>
    </row>
    <row r="93514" spans="1:1">
      <c r="A93514"/>
    </row>
    <row r="93515" spans="1:1">
      <c r="A93515"/>
    </row>
    <row r="93516" spans="1:1">
      <c r="A93516"/>
    </row>
    <row r="93517" spans="1:1">
      <c r="A93517"/>
    </row>
    <row r="93518" spans="1:1">
      <c r="A93518"/>
    </row>
    <row r="93519" spans="1:1">
      <c r="A93519"/>
    </row>
    <row r="93520" spans="1:1">
      <c r="A93520"/>
    </row>
    <row r="93521" spans="1:1">
      <c r="A93521"/>
    </row>
    <row r="93522" spans="1:1">
      <c r="A93522"/>
    </row>
    <row r="93523" spans="1:1">
      <c r="A93523"/>
    </row>
    <row r="93524" spans="1:1">
      <c r="A93524"/>
    </row>
    <row r="93525" spans="1:1">
      <c r="A93525"/>
    </row>
    <row r="93526" spans="1:1">
      <c r="A93526"/>
    </row>
    <row r="93527" spans="1:1">
      <c r="A93527"/>
    </row>
    <row r="93528" spans="1:1">
      <c r="A93528"/>
    </row>
    <row r="93529" spans="1:1">
      <c r="A93529"/>
    </row>
    <row r="93530" spans="1:1">
      <c r="A93530"/>
    </row>
    <row r="93531" spans="1:1">
      <c r="A93531"/>
    </row>
    <row r="93532" spans="1:1">
      <c r="A93532"/>
    </row>
    <row r="93533" spans="1:1">
      <c r="A93533"/>
    </row>
    <row r="93534" spans="1:1">
      <c r="A93534"/>
    </row>
    <row r="93535" spans="1:1">
      <c r="A93535"/>
    </row>
    <row r="93536" spans="1:1">
      <c r="A93536"/>
    </row>
    <row r="93537" spans="1:1">
      <c r="A93537"/>
    </row>
    <row r="93538" spans="1:1">
      <c r="A93538"/>
    </row>
    <row r="93539" spans="1:1">
      <c r="A93539"/>
    </row>
    <row r="93540" spans="1:1">
      <c r="A93540"/>
    </row>
    <row r="93541" spans="1:1">
      <c r="A93541"/>
    </row>
    <row r="93542" spans="1:1">
      <c r="A93542"/>
    </row>
    <row r="93543" spans="1:1">
      <c r="A93543"/>
    </row>
    <row r="93544" spans="1:1">
      <c r="A93544"/>
    </row>
    <row r="93545" spans="1:1">
      <c r="A93545"/>
    </row>
    <row r="93546" spans="1:1">
      <c r="A93546"/>
    </row>
    <row r="93547" spans="1:1">
      <c r="A93547"/>
    </row>
    <row r="93548" spans="1:1">
      <c r="A93548"/>
    </row>
    <row r="93549" spans="1:1">
      <c r="A93549"/>
    </row>
    <row r="93550" spans="1:1">
      <c r="A93550"/>
    </row>
    <row r="93551" spans="1:1">
      <c r="A93551"/>
    </row>
    <row r="93552" spans="1:1">
      <c r="A93552"/>
    </row>
    <row r="93553" spans="1:1">
      <c r="A93553"/>
    </row>
    <row r="93554" spans="1:1">
      <c r="A93554"/>
    </row>
    <row r="93555" spans="1:1">
      <c r="A93555"/>
    </row>
    <row r="93556" spans="1:1">
      <c r="A93556"/>
    </row>
    <row r="93557" spans="1:1">
      <c r="A93557"/>
    </row>
    <row r="93558" spans="1:1">
      <c r="A93558"/>
    </row>
    <row r="93559" spans="1:1">
      <c r="A93559"/>
    </row>
    <row r="93560" spans="1:1">
      <c r="A93560"/>
    </row>
    <row r="93561" spans="1:1">
      <c r="A93561"/>
    </row>
    <row r="93562" spans="1:1">
      <c r="A93562"/>
    </row>
    <row r="93563" spans="1:1">
      <c r="A93563"/>
    </row>
    <row r="93564" spans="1:1">
      <c r="A93564"/>
    </row>
    <row r="93565" spans="1:1">
      <c r="A93565"/>
    </row>
    <row r="93566" spans="1:1">
      <c r="A93566"/>
    </row>
    <row r="93567" spans="1:1">
      <c r="A93567"/>
    </row>
    <row r="93568" spans="1:1">
      <c r="A93568"/>
    </row>
    <row r="93569" spans="1:1">
      <c r="A93569"/>
    </row>
    <row r="93570" spans="1:1">
      <c r="A93570"/>
    </row>
    <row r="93571" spans="1:1">
      <c r="A93571"/>
    </row>
    <row r="93572" spans="1:1">
      <c r="A93572"/>
    </row>
    <row r="93573" spans="1:1">
      <c r="A93573"/>
    </row>
    <row r="93574" spans="1:1">
      <c r="A93574"/>
    </row>
    <row r="93575" spans="1:1">
      <c r="A93575"/>
    </row>
    <row r="93576" spans="1:1">
      <c r="A93576"/>
    </row>
    <row r="93577" spans="1:1">
      <c r="A93577"/>
    </row>
    <row r="93578" spans="1:1">
      <c r="A93578"/>
    </row>
    <row r="93579" spans="1:1">
      <c r="A93579"/>
    </row>
    <row r="93580" spans="1:1">
      <c r="A93580"/>
    </row>
    <row r="93581" spans="1:1">
      <c r="A93581"/>
    </row>
    <row r="93582" spans="1:1">
      <c r="A93582"/>
    </row>
    <row r="93583" spans="1:1">
      <c r="A93583"/>
    </row>
    <row r="93584" spans="1:1">
      <c r="A93584"/>
    </row>
    <row r="93585" spans="1:1">
      <c r="A93585"/>
    </row>
    <row r="93586" spans="1:1">
      <c r="A93586"/>
    </row>
    <row r="93587" spans="1:1">
      <c r="A93587"/>
    </row>
    <row r="93588" spans="1:1">
      <c r="A93588"/>
    </row>
    <row r="93589" spans="1:1">
      <c r="A93589"/>
    </row>
    <row r="93590" spans="1:1">
      <c r="A93590"/>
    </row>
    <row r="93591" spans="1:1">
      <c r="A93591"/>
    </row>
    <row r="93592" spans="1:1">
      <c r="A93592"/>
    </row>
    <row r="93593" spans="1:1">
      <c r="A93593"/>
    </row>
    <row r="93594" spans="1:1">
      <c r="A93594"/>
    </row>
    <row r="93595" spans="1:1">
      <c r="A93595"/>
    </row>
    <row r="93596" spans="1:1">
      <c r="A93596"/>
    </row>
    <row r="93597" spans="1:1">
      <c r="A93597"/>
    </row>
    <row r="93598" spans="1:1">
      <c r="A93598"/>
    </row>
    <row r="93599" spans="1:1">
      <c r="A93599"/>
    </row>
    <row r="93600" spans="1:1">
      <c r="A93600"/>
    </row>
    <row r="93601" spans="1:1">
      <c r="A93601"/>
    </row>
    <row r="93602" spans="1:1">
      <c r="A93602"/>
    </row>
    <row r="93603" spans="1:1">
      <c r="A93603"/>
    </row>
    <row r="93604" spans="1:1">
      <c r="A93604"/>
    </row>
    <row r="93605" spans="1:1">
      <c r="A93605"/>
    </row>
    <row r="93606" spans="1:1">
      <c r="A93606"/>
    </row>
    <row r="93607" spans="1:1">
      <c r="A93607"/>
    </row>
    <row r="93608" spans="1:1">
      <c r="A93608"/>
    </row>
    <row r="93609" spans="1:1">
      <c r="A93609"/>
    </row>
    <row r="93610" spans="1:1">
      <c r="A93610"/>
    </row>
    <row r="93611" spans="1:1">
      <c r="A93611"/>
    </row>
    <row r="93612" spans="1:1">
      <c r="A93612"/>
    </row>
    <row r="93613" spans="1:1">
      <c r="A93613"/>
    </row>
    <row r="93614" spans="1:1">
      <c r="A93614"/>
    </row>
    <row r="93615" spans="1:1">
      <c r="A93615"/>
    </row>
    <row r="93616" spans="1:1">
      <c r="A93616"/>
    </row>
    <row r="93617" spans="1:1">
      <c r="A93617"/>
    </row>
    <row r="93618" spans="1:1">
      <c r="A93618"/>
    </row>
    <row r="93619" spans="1:1">
      <c r="A93619"/>
    </row>
    <row r="93620" spans="1:1">
      <c r="A93620"/>
    </row>
    <row r="93621" spans="1:1">
      <c r="A93621"/>
    </row>
    <row r="93622" spans="1:1">
      <c r="A93622"/>
    </row>
    <row r="93623" spans="1:1">
      <c r="A93623"/>
    </row>
    <row r="93624" spans="1:1">
      <c r="A93624"/>
    </row>
    <row r="93625" spans="1:1">
      <c r="A93625"/>
    </row>
    <row r="93626" spans="1:1">
      <c r="A93626"/>
    </row>
    <row r="93627" spans="1:1">
      <c r="A93627"/>
    </row>
    <row r="93628" spans="1:1">
      <c r="A93628"/>
    </row>
    <row r="93629" spans="1:1">
      <c r="A93629"/>
    </row>
    <row r="93630" spans="1:1">
      <c r="A93630"/>
    </row>
    <row r="93631" spans="1:1">
      <c r="A93631"/>
    </row>
    <row r="93632" spans="1:1">
      <c r="A93632"/>
    </row>
    <row r="93633" spans="1:1">
      <c r="A93633"/>
    </row>
    <row r="93634" spans="1:1">
      <c r="A93634"/>
    </row>
    <row r="93635" spans="1:1">
      <c r="A93635"/>
    </row>
    <row r="93636" spans="1:1">
      <c r="A93636"/>
    </row>
    <row r="93637" spans="1:1">
      <c r="A93637"/>
    </row>
    <row r="93638" spans="1:1">
      <c r="A93638"/>
    </row>
    <row r="93639" spans="1:1">
      <c r="A93639"/>
    </row>
    <row r="93640" spans="1:1">
      <c r="A93640"/>
    </row>
    <row r="93641" spans="1:1">
      <c r="A93641"/>
    </row>
    <row r="93642" spans="1:1">
      <c r="A93642"/>
    </row>
    <row r="93643" spans="1:1">
      <c r="A93643"/>
    </row>
    <row r="93644" spans="1:1">
      <c r="A93644"/>
    </row>
    <row r="93645" spans="1:1">
      <c r="A93645"/>
    </row>
    <row r="93646" spans="1:1">
      <c r="A93646"/>
    </row>
    <row r="93647" spans="1:1">
      <c r="A93647"/>
    </row>
    <row r="93648" spans="1:1">
      <c r="A93648"/>
    </row>
    <row r="93649" spans="1:1">
      <c r="A93649"/>
    </row>
    <row r="93650" spans="1:1">
      <c r="A93650"/>
    </row>
    <row r="93651" spans="1:1">
      <c r="A93651"/>
    </row>
    <row r="93652" spans="1:1">
      <c r="A93652"/>
    </row>
    <row r="93653" spans="1:1">
      <c r="A93653"/>
    </row>
    <row r="93654" spans="1:1">
      <c r="A93654"/>
    </row>
    <row r="93655" spans="1:1">
      <c r="A93655"/>
    </row>
    <row r="93656" spans="1:1">
      <c r="A93656"/>
    </row>
    <row r="93657" spans="1:1">
      <c r="A93657"/>
    </row>
    <row r="93658" spans="1:1">
      <c r="A93658"/>
    </row>
    <row r="93659" spans="1:1">
      <c r="A93659"/>
    </row>
    <row r="93660" spans="1:1">
      <c r="A93660"/>
    </row>
    <row r="93661" spans="1:1">
      <c r="A93661"/>
    </row>
    <row r="93662" spans="1:1">
      <c r="A93662"/>
    </row>
    <row r="93663" spans="1:1">
      <c r="A93663"/>
    </row>
    <row r="93664" spans="1:1">
      <c r="A93664"/>
    </row>
    <row r="93665" spans="1:1">
      <c r="A93665"/>
    </row>
    <row r="93666" spans="1:1">
      <c r="A93666"/>
    </row>
    <row r="93667" spans="1:1">
      <c r="A93667"/>
    </row>
    <row r="93668" spans="1:1">
      <c r="A93668"/>
    </row>
    <row r="93669" spans="1:1">
      <c r="A93669"/>
    </row>
    <row r="93670" spans="1:1">
      <c r="A93670"/>
    </row>
    <row r="93671" spans="1:1">
      <c r="A93671"/>
    </row>
    <row r="93672" spans="1:1">
      <c r="A93672"/>
    </row>
    <row r="93673" spans="1:1">
      <c r="A93673"/>
    </row>
    <row r="93674" spans="1:1">
      <c r="A93674"/>
    </row>
    <row r="93675" spans="1:1">
      <c r="A93675"/>
    </row>
    <row r="93676" spans="1:1">
      <c r="A93676"/>
    </row>
    <row r="93677" spans="1:1">
      <c r="A93677"/>
    </row>
    <row r="93678" spans="1:1">
      <c r="A93678"/>
    </row>
    <row r="93679" spans="1:1">
      <c r="A93679"/>
    </row>
    <row r="93680" spans="1:1">
      <c r="A93680"/>
    </row>
    <row r="93681" spans="1:1">
      <c r="A93681"/>
    </row>
    <row r="93682" spans="1:1">
      <c r="A93682"/>
    </row>
    <row r="93683" spans="1:1">
      <c r="A93683"/>
    </row>
    <row r="93684" spans="1:1">
      <c r="A93684"/>
    </row>
    <row r="93685" spans="1:1">
      <c r="A93685"/>
    </row>
    <row r="93686" spans="1:1">
      <c r="A93686"/>
    </row>
    <row r="93687" spans="1:1">
      <c r="A93687"/>
    </row>
    <row r="93688" spans="1:1">
      <c r="A93688"/>
    </row>
    <row r="93689" spans="1:1">
      <c r="A93689"/>
    </row>
    <row r="93690" spans="1:1">
      <c r="A93690"/>
    </row>
    <row r="93691" spans="1:1">
      <c r="A93691"/>
    </row>
    <row r="93692" spans="1:1">
      <c r="A93692"/>
    </row>
    <row r="93693" spans="1:1">
      <c r="A93693"/>
    </row>
    <row r="93694" spans="1:1">
      <c r="A93694"/>
    </row>
    <row r="93695" spans="1:1">
      <c r="A93695"/>
    </row>
    <row r="93696" spans="1:1">
      <c r="A93696"/>
    </row>
    <row r="93697" spans="1:1">
      <c r="A93697"/>
    </row>
    <row r="93698" spans="1:1">
      <c r="A93698"/>
    </row>
    <row r="93699" spans="1:1">
      <c r="A93699"/>
    </row>
    <row r="93700" spans="1:1">
      <c r="A93700"/>
    </row>
    <row r="93701" spans="1:1">
      <c r="A93701"/>
    </row>
    <row r="93702" spans="1:1">
      <c r="A93702"/>
    </row>
    <row r="93703" spans="1:1">
      <c r="A93703"/>
    </row>
    <row r="93704" spans="1:1">
      <c r="A93704"/>
    </row>
    <row r="93705" spans="1:1">
      <c r="A93705"/>
    </row>
    <row r="93706" spans="1:1">
      <c r="A93706"/>
    </row>
    <row r="93707" spans="1:1">
      <c r="A93707"/>
    </row>
    <row r="93708" spans="1:1">
      <c r="A93708"/>
    </row>
    <row r="93709" spans="1:1">
      <c r="A93709"/>
    </row>
    <row r="93710" spans="1:1">
      <c r="A93710"/>
    </row>
    <row r="93711" spans="1:1">
      <c r="A93711"/>
    </row>
    <row r="93712" spans="1:1">
      <c r="A93712"/>
    </row>
    <row r="93713" spans="1:1">
      <c r="A93713"/>
    </row>
    <row r="93714" spans="1:1">
      <c r="A93714"/>
    </row>
    <row r="93715" spans="1:1">
      <c r="A93715"/>
    </row>
    <row r="93716" spans="1:1">
      <c r="A93716"/>
    </row>
    <row r="93717" spans="1:1">
      <c r="A93717"/>
    </row>
    <row r="93718" spans="1:1">
      <c r="A93718"/>
    </row>
    <row r="93719" spans="1:1">
      <c r="A93719"/>
    </row>
    <row r="93720" spans="1:1">
      <c r="A93720"/>
    </row>
    <row r="93721" spans="1:1">
      <c r="A93721"/>
    </row>
    <row r="93722" spans="1:1">
      <c r="A93722"/>
    </row>
    <row r="93723" spans="1:1">
      <c r="A93723"/>
    </row>
    <row r="93724" spans="1:1">
      <c r="A93724"/>
    </row>
    <row r="93725" spans="1:1">
      <c r="A93725"/>
    </row>
    <row r="93726" spans="1:1">
      <c r="A93726"/>
    </row>
    <row r="93727" spans="1:1">
      <c r="A93727"/>
    </row>
    <row r="93728" spans="1:1">
      <c r="A93728"/>
    </row>
    <row r="93729" spans="1:1">
      <c r="A93729"/>
    </row>
    <row r="93730" spans="1:1">
      <c r="A93730"/>
    </row>
    <row r="93731" spans="1:1">
      <c r="A93731"/>
    </row>
    <row r="93732" spans="1:1">
      <c r="A93732"/>
    </row>
    <row r="93733" spans="1:1">
      <c r="A93733"/>
    </row>
    <row r="93734" spans="1:1">
      <c r="A93734"/>
    </row>
    <row r="93735" spans="1:1">
      <c r="A93735"/>
    </row>
    <row r="93736" spans="1:1">
      <c r="A93736"/>
    </row>
    <row r="93737" spans="1:1">
      <c r="A93737"/>
    </row>
    <row r="93738" spans="1:1">
      <c r="A93738"/>
    </row>
    <row r="93739" spans="1:1">
      <c r="A93739"/>
    </row>
    <row r="93740" spans="1:1">
      <c r="A93740"/>
    </row>
    <row r="93741" spans="1:1">
      <c r="A93741"/>
    </row>
    <row r="93742" spans="1:1">
      <c r="A93742"/>
    </row>
    <row r="93743" spans="1:1">
      <c r="A93743"/>
    </row>
    <row r="93744" spans="1:1">
      <c r="A93744"/>
    </row>
    <row r="93745" spans="1:1">
      <c r="A93745"/>
    </row>
    <row r="93746" spans="1:1">
      <c r="A93746"/>
    </row>
    <row r="93747" spans="1:1">
      <c r="A93747"/>
    </row>
    <row r="93748" spans="1:1">
      <c r="A93748"/>
    </row>
    <row r="93749" spans="1:1">
      <c r="A93749"/>
    </row>
    <row r="93750" spans="1:1">
      <c r="A93750"/>
    </row>
    <row r="93751" spans="1:1">
      <c r="A93751"/>
    </row>
    <row r="93752" spans="1:1">
      <c r="A93752"/>
    </row>
    <row r="93753" spans="1:1">
      <c r="A93753"/>
    </row>
    <row r="93754" spans="1:1">
      <c r="A93754"/>
    </row>
    <row r="93755" spans="1:1">
      <c r="A93755"/>
    </row>
    <row r="93756" spans="1:1">
      <c r="A93756"/>
    </row>
    <row r="93757" spans="1:1">
      <c r="A93757"/>
    </row>
    <row r="93758" spans="1:1">
      <c r="A93758"/>
    </row>
    <row r="93759" spans="1:1">
      <c r="A93759"/>
    </row>
    <row r="93760" spans="1:1">
      <c r="A93760"/>
    </row>
    <row r="93761" spans="1:1">
      <c r="A93761"/>
    </row>
    <row r="93762" spans="1:1">
      <c r="A93762"/>
    </row>
    <row r="93763" spans="1:1">
      <c r="A93763"/>
    </row>
    <row r="93764" spans="1:1">
      <c r="A93764"/>
    </row>
    <row r="93765" spans="1:1">
      <c r="A93765"/>
    </row>
    <row r="93766" spans="1:1">
      <c r="A93766"/>
    </row>
    <row r="93767" spans="1:1">
      <c r="A93767"/>
    </row>
    <row r="93768" spans="1:1">
      <c r="A93768"/>
    </row>
    <row r="93769" spans="1:1">
      <c r="A93769"/>
    </row>
    <row r="93770" spans="1:1">
      <c r="A93770"/>
    </row>
    <row r="93771" spans="1:1">
      <c r="A93771"/>
    </row>
    <row r="93772" spans="1:1">
      <c r="A93772"/>
    </row>
    <row r="93773" spans="1:1">
      <c r="A93773"/>
    </row>
    <row r="93774" spans="1:1">
      <c r="A93774"/>
    </row>
    <row r="93775" spans="1:1">
      <c r="A93775"/>
    </row>
    <row r="93776" spans="1:1">
      <c r="A93776"/>
    </row>
    <row r="93777" spans="1:1">
      <c r="A93777"/>
    </row>
    <row r="93778" spans="1:1">
      <c r="A93778"/>
    </row>
    <row r="93779" spans="1:1">
      <c r="A93779"/>
    </row>
    <row r="93780" spans="1:1">
      <c r="A93780"/>
    </row>
    <row r="93781" spans="1:1">
      <c r="A93781"/>
    </row>
    <row r="93782" spans="1:1">
      <c r="A93782"/>
    </row>
    <row r="93783" spans="1:1">
      <c r="A93783"/>
    </row>
    <row r="93784" spans="1:1">
      <c r="A93784"/>
    </row>
    <row r="93785" spans="1:1">
      <c r="A93785"/>
    </row>
    <row r="93786" spans="1:1">
      <c r="A93786"/>
    </row>
    <row r="93787" spans="1:1">
      <c r="A93787"/>
    </row>
    <row r="93788" spans="1:1">
      <c r="A93788"/>
    </row>
    <row r="93789" spans="1:1">
      <c r="A93789"/>
    </row>
    <row r="93790" spans="1:1">
      <c r="A93790"/>
    </row>
    <row r="93791" spans="1:1">
      <c r="A93791"/>
    </row>
    <row r="93792" spans="1:1">
      <c r="A93792"/>
    </row>
    <row r="93793" spans="1:1">
      <c r="A93793"/>
    </row>
    <row r="93794" spans="1:1">
      <c r="A93794"/>
    </row>
    <row r="93795" spans="1:1">
      <c r="A93795"/>
    </row>
    <row r="93796" spans="1:1">
      <c r="A93796"/>
    </row>
    <row r="93797" spans="1:1">
      <c r="A93797"/>
    </row>
    <row r="93798" spans="1:1">
      <c r="A93798"/>
    </row>
    <row r="93799" spans="1:1">
      <c r="A93799"/>
    </row>
    <row r="93800" spans="1:1">
      <c r="A93800"/>
    </row>
    <row r="93801" spans="1:1">
      <c r="A93801"/>
    </row>
    <row r="93802" spans="1:1">
      <c r="A93802"/>
    </row>
    <row r="93803" spans="1:1">
      <c r="A93803"/>
    </row>
    <row r="93804" spans="1:1">
      <c r="A93804"/>
    </row>
    <row r="93805" spans="1:1">
      <c r="A93805"/>
    </row>
    <row r="93806" spans="1:1">
      <c r="A93806"/>
    </row>
    <row r="93807" spans="1:1">
      <c r="A93807"/>
    </row>
    <row r="93808" spans="1:1">
      <c r="A93808"/>
    </row>
    <row r="93809" spans="1:1">
      <c r="A93809"/>
    </row>
    <row r="93810" spans="1:1">
      <c r="A93810"/>
    </row>
    <row r="93811" spans="1:1">
      <c r="A93811"/>
    </row>
    <row r="93812" spans="1:1">
      <c r="A93812"/>
    </row>
    <row r="93813" spans="1:1">
      <c r="A93813"/>
    </row>
    <row r="93814" spans="1:1">
      <c r="A93814"/>
    </row>
    <row r="93815" spans="1:1">
      <c r="A93815"/>
    </row>
    <row r="93816" spans="1:1">
      <c r="A93816"/>
    </row>
    <row r="93817" spans="1:1">
      <c r="A93817"/>
    </row>
    <row r="93818" spans="1:1">
      <c r="A93818"/>
    </row>
    <row r="93819" spans="1:1">
      <c r="A93819"/>
    </row>
    <row r="93820" spans="1:1">
      <c r="A93820"/>
    </row>
    <row r="93821" spans="1:1">
      <c r="A93821"/>
    </row>
    <row r="93822" spans="1:1">
      <c r="A93822"/>
    </row>
    <row r="93823" spans="1:1">
      <c r="A93823"/>
    </row>
    <row r="93824" spans="1:1">
      <c r="A93824"/>
    </row>
    <row r="93825" spans="1:1">
      <c r="A93825"/>
    </row>
    <row r="93826" spans="1:1">
      <c r="A93826"/>
    </row>
    <row r="93827" spans="1:1">
      <c r="A93827"/>
    </row>
    <row r="93828" spans="1:1">
      <c r="A93828"/>
    </row>
    <row r="93829" spans="1:1">
      <c r="A93829"/>
    </row>
    <row r="93830" spans="1:1">
      <c r="A93830"/>
    </row>
    <row r="93831" spans="1:1">
      <c r="A93831"/>
    </row>
    <row r="93832" spans="1:1">
      <c r="A93832"/>
    </row>
    <row r="93833" spans="1:1">
      <c r="A93833"/>
    </row>
    <row r="93834" spans="1:1">
      <c r="A93834"/>
    </row>
    <row r="93835" spans="1:1">
      <c r="A93835"/>
    </row>
    <row r="93836" spans="1:1">
      <c r="A93836"/>
    </row>
    <row r="93837" spans="1:1">
      <c r="A93837"/>
    </row>
    <row r="93838" spans="1:1">
      <c r="A93838"/>
    </row>
    <row r="93839" spans="1:1">
      <c r="A93839"/>
    </row>
    <row r="93840" spans="1:1">
      <c r="A93840"/>
    </row>
    <row r="93841" spans="1:1">
      <c r="A93841"/>
    </row>
    <row r="93842" spans="1:1">
      <c r="A93842"/>
    </row>
    <row r="93843" spans="1:1">
      <c r="A93843"/>
    </row>
    <row r="93844" spans="1:1">
      <c r="A93844"/>
    </row>
    <row r="93845" spans="1:1">
      <c r="A93845"/>
    </row>
    <row r="93846" spans="1:1">
      <c r="A93846"/>
    </row>
    <row r="93847" spans="1:1">
      <c r="A93847"/>
    </row>
    <row r="93848" spans="1:1">
      <c r="A93848"/>
    </row>
    <row r="93849" spans="1:1">
      <c r="A93849"/>
    </row>
    <row r="93850" spans="1:1">
      <c r="A93850"/>
    </row>
    <row r="93851" spans="1:1">
      <c r="A93851"/>
    </row>
    <row r="93852" spans="1:1">
      <c r="A93852"/>
    </row>
    <row r="93853" spans="1:1">
      <c r="A93853"/>
    </row>
    <row r="93854" spans="1:1">
      <c r="A93854"/>
    </row>
    <row r="93855" spans="1:1">
      <c r="A93855"/>
    </row>
    <row r="93856" spans="1:1">
      <c r="A93856"/>
    </row>
    <row r="93857" spans="1:1">
      <c r="A93857"/>
    </row>
    <row r="93858" spans="1:1">
      <c r="A93858"/>
    </row>
    <row r="93859" spans="1:1">
      <c r="A93859"/>
    </row>
    <row r="93860" spans="1:1">
      <c r="A93860"/>
    </row>
    <row r="93861" spans="1:1">
      <c r="A93861"/>
    </row>
    <row r="93862" spans="1:1">
      <c r="A93862"/>
    </row>
    <row r="93863" spans="1:1">
      <c r="A93863"/>
    </row>
    <row r="93864" spans="1:1">
      <c r="A93864"/>
    </row>
    <row r="93865" spans="1:1">
      <c r="A93865"/>
    </row>
    <row r="93866" spans="1:1">
      <c r="A93866"/>
    </row>
    <row r="93867" spans="1:1">
      <c r="A93867"/>
    </row>
    <row r="93868" spans="1:1">
      <c r="A93868"/>
    </row>
    <row r="93869" spans="1:1">
      <c r="A93869"/>
    </row>
    <row r="93870" spans="1:1">
      <c r="A93870"/>
    </row>
    <row r="93871" spans="1:1">
      <c r="A93871"/>
    </row>
    <row r="93872" spans="1:1">
      <c r="A93872"/>
    </row>
    <row r="93873" spans="1:1">
      <c r="A93873"/>
    </row>
    <row r="93874" spans="1:1">
      <c r="A93874"/>
    </row>
    <row r="93875" spans="1:1">
      <c r="A93875"/>
    </row>
    <row r="93876" spans="1:1">
      <c r="A93876"/>
    </row>
    <row r="93877" spans="1:1">
      <c r="A93877"/>
    </row>
    <row r="93878" spans="1:1">
      <c r="A93878"/>
    </row>
    <row r="93879" spans="1:1">
      <c r="A93879"/>
    </row>
    <row r="93880" spans="1:1">
      <c r="A93880"/>
    </row>
    <row r="93881" spans="1:1">
      <c r="A93881"/>
    </row>
    <row r="93882" spans="1:1">
      <c r="A93882"/>
    </row>
    <row r="93883" spans="1:1">
      <c r="A93883"/>
    </row>
    <row r="93884" spans="1:1">
      <c r="A93884"/>
    </row>
    <row r="93885" spans="1:1">
      <c r="A93885"/>
    </row>
    <row r="93886" spans="1:1">
      <c r="A93886"/>
    </row>
    <row r="93887" spans="1:1">
      <c r="A93887"/>
    </row>
    <row r="93888" spans="1:1">
      <c r="A93888"/>
    </row>
    <row r="93889" spans="1:1">
      <c r="A93889"/>
    </row>
    <row r="93890" spans="1:1">
      <c r="A93890"/>
    </row>
    <row r="93891" spans="1:1">
      <c r="A93891"/>
    </row>
    <row r="93892" spans="1:1">
      <c r="A93892"/>
    </row>
    <row r="93893" spans="1:1">
      <c r="A93893"/>
    </row>
    <row r="93894" spans="1:1">
      <c r="A93894"/>
    </row>
    <row r="93895" spans="1:1">
      <c r="A93895"/>
    </row>
    <row r="93896" spans="1:1">
      <c r="A93896"/>
    </row>
    <row r="93897" spans="1:1">
      <c r="A93897"/>
    </row>
    <row r="93898" spans="1:1">
      <c r="A93898"/>
    </row>
    <row r="93899" spans="1:1">
      <c r="A93899"/>
    </row>
    <row r="93900" spans="1:1">
      <c r="A93900"/>
    </row>
    <row r="93901" spans="1:1">
      <c r="A93901"/>
    </row>
    <row r="93902" spans="1:1">
      <c r="A93902"/>
    </row>
    <row r="93903" spans="1:1">
      <c r="A93903"/>
    </row>
    <row r="93904" spans="1:1">
      <c r="A93904"/>
    </row>
    <row r="93905" spans="1:1">
      <c r="A93905"/>
    </row>
    <row r="93906" spans="1:1">
      <c r="A93906"/>
    </row>
    <row r="93907" spans="1:1">
      <c r="A93907"/>
    </row>
    <row r="93908" spans="1:1">
      <c r="A93908"/>
    </row>
    <row r="93909" spans="1:1">
      <c r="A93909"/>
    </row>
    <row r="93910" spans="1:1">
      <c r="A93910"/>
    </row>
    <row r="93911" spans="1:1">
      <c r="A93911"/>
    </row>
    <row r="93912" spans="1:1">
      <c r="A93912"/>
    </row>
    <row r="93913" spans="1:1">
      <c r="A93913"/>
    </row>
    <row r="93914" spans="1:1">
      <c r="A93914"/>
    </row>
    <row r="93915" spans="1:1">
      <c r="A93915"/>
    </row>
    <row r="93916" spans="1:1">
      <c r="A93916"/>
    </row>
    <row r="93917" spans="1:1">
      <c r="A93917"/>
    </row>
    <row r="93918" spans="1:1">
      <c r="A93918"/>
    </row>
    <row r="93919" spans="1:1">
      <c r="A93919"/>
    </row>
    <row r="93920" spans="1:1">
      <c r="A93920"/>
    </row>
    <row r="93921" spans="1:1">
      <c r="A93921"/>
    </row>
    <row r="93922" spans="1:1">
      <c r="A93922"/>
    </row>
    <row r="93923" spans="1:1">
      <c r="A93923"/>
    </row>
    <row r="93924" spans="1:1">
      <c r="A93924"/>
    </row>
    <row r="93925" spans="1:1">
      <c r="A93925"/>
    </row>
    <row r="93926" spans="1:1">
      <c r="A93926"/>
    </row>
    <row r="93927" spans="1:1">
      <c r="A93927"/>
    </row>
    <row r="93928" spans="1:1">
      <c r="A93928"/>
    </row>
    <row r="93929" spans="1:1">
      <c r="A93929"/>
    </row>
    <row r="93930" spans="1:1">
      <c r="A93930"/>
    </row>
    <row r="93931" spans="1:1">
      <c r="A93931"/>
    </row>
    <row r="93932" spans="1:1">
      <c r="A93932"/>
    </row>
    <row r="93933" spans="1:1">
      <c r="A93933"/>
    </row>
    <row r="93934" spans="1:1">
      <c r="A93934"/>
    </row>
    <row r="93935" spans="1:1">
      <c r="A93935"/>
    </row>
    <row r="93936" spans="1:1">
      <c r="A93936"/>
    </row>
    <row r="93937" spans="1:1">
      <c r="A93937"/>
    </row>
    <row r="93938" spans="1:1">
      <c r="A93938"/>
    </row>
    <row r="93939" spans="1:1">
      <c r="A93939"/>
    </row>
    <row r="93940" spans="1:1">
      <c r="A93940"/>
    </row>
    <row r="93941" spans="1:1">
      <c r="A93941"/>
    </row>
    <row r="93942" spans="1:1">
      <c r="A93942"/>
    </row>
    <row r="93943" spans="1:1">
      <c r="A93943"/>
    </row>
    <row r="93944" spans="1:1">
      <c r="A93944"/>
    </row>
    <row r="93945" spans="1:1">
      <c r="A93945"/>
    </row>
    <row r="93946" spans="1:1">
      <c r="A93946"/>
    </row>
    <row r="93947" spans="1:1">
      <c r="A93947"/>
    </row>
    <row r="93948" spans="1:1">
      <c r="A93948"/>
    </row>
    <row r="93949" spans="1:1">
      <c r="A93949"/>
    </row>
    <row r="93950" spans="1:1">
      <c r="A93950"/>
    </row>
    <row r="93951" spans="1:1">
      <c r="A93951"/>
    </row>
    <row r="93952" spans="1:1">
      <c r="A93952"/>
    </row>
    <row r="93953" spans="1:1">
      <c r="A93953"/>
    </row>
    <row r="93954" spans="1:1">
      <c r="A93954"/>
    </row>
    <row r="93955" spans="1:1">
      <c r="A93955"/>
    </row>
    <row r="93956" spans="1:1">
      <c r="A93956"/>
    </row>
    <row r="93957" spans="1:1">
      <c r="A93957"/>
    </row>
    <row r="93958" spans="1:1">
      <c r="A93958"/>
    </row>
    <row r="93959" spans="1:1">
      <c r="A93959"/>
    </row>
    <row r="93960" spans="1:1">
      <c r="A93960"/>
    </row>
    <row r="93961" spans="1:1">
      <c r="A93961"/>
    </row>
    <row r="93962" spans="1:1">
      <c r="A93962"/>
    </row>
    <row r="93963" spans="1:1">
      <c r="A93963"/>
    </row>
    <row r="93964" spans="1:1">
      <c r="A93964"/>
    </row>
    <row r="93965" spans="1:1">
      <c r="A93965"/>
    </row>
    <row r="93966" spans="1:1">
      <c r="A93966"/>
    </row>
    <row r="93967" spans="1:1">
      <c r="A93967"/>
    </row>
    <row r="93968" spans="1:1">
      <c r="A93968"/>
    </row>
    <row r="93969" spans="1:1">
      <c r="A93969"/>
    </row>
    <row r="93970" spans="1:1">
      <c r="A93970"/>
    </row>
    <row r="93971" spans="1:1">
      <c r="A93971"/>
    </row>
    <row r="93972" spans="1:1">
      <c r="A93972"/>
    </row>
    <row r="93973" spans="1:1">
      <c r="A93973"/>
    </row>
    <row r="93974" spans="1:1">
      <c r="A93974"/>
    </row>
    <row r="93975" spans="1:1">
      <c r="A93975"/>
    </row>
    <row r="93976" spans="1:1">
      <c r="A93976"/>
    </row>
    <row r="93977" spans="1:1">
      <c r="A93977"/>
    </row>
    <row r="93978" spans="1:1">
      <c r="A93978"/>
    </row>
    <row r="93979" spans="1:1">
      <c r="A93979"/>
    </row>
    <row r="93980" spans="1:1">
      <c r="A93980"/>
    </row>
    <row r="93981" spans="1:1">
      <c r="A93981"/>
    </row>
    <row r="93982" spans="1:1">
      <c r="A93982"/>
    </row>
    <row r="93983" spans="1:1">
      <c r="A93983"/>
    </row>
    <row r="93984" spans="1:1">
      <c r="A93984"/>
    </row>
    <row r="93985" spans="1:1">
      <c r="A93985"/>
    </row>
    <row r="93986" spans="1:1">
      <c r="A93986"/>
    </row>
    <row r="93987" spans="1:1">
      <c r="A93987"/>
    </row>
    <row r="93988" spans="1:1">
      <c r="A93988"/>
    </row>
    <row r="93989" spans="1:1">
      <c r="A93989"/>
    </row>
    <row r="93990" spans="1:1">
      <c r="A93990"/>
    </row>
    <row r="93991" spans="1:1">
      <c r="A93991"/>
    </row>
    <row r="93992" spans="1:1">
      <c r="A93992"/>
    </row>
    <row r="93993" spans="1:1">
      <c r="A93993"/>
    </row>
    <row r="93994" spans="1:1">
      <c r="A93994"/>
    </row>
    <row r="93995" spans="1:1">
      <c r="A93995"/>
    </row>
    <row r="93996" spans="1:1">
      <c r="A93996"/>
    </row>
    <row r="93997" spans="1:1">
      <c r="A93997"/>
    </row>
    <row r="93998" spans="1:1">
      <c r="A93998"/>
    </row>
    <row r="93999" spans="1:1">
      <c r="A93999"/>
    </row>
    <row r="94000" spans="1:1">
      <c r="A94000"/>
    </row>
    <row r="94001" spans="1:1">
      <c r="A94001"/>
    </row>
    <row r="94002" spans="1:1">
      <c r="A94002"/>
    </row>
    <row r="94003" spans="1:1">
      <c r="A94003"/>
    </row>
    <row r="94004" spans="1:1">
      <c r="A94004"/>
    </row>
    <row r="94005" spans="1:1">
      <c r="A94005"/>
    </row>
    <row r="94006" spans="1:1">
      <c r="A94006"/>
    </row>
    <row r="94007" spans="1:1">
      <c r="A94007"/>
    </row>
    <row r="94008" spans="1:1">
      <c r="A94008"/>
    </row>
    <row r="94009" spans="1:1">
      <c r="A94009"/>
    </row>
    <row r="94010" spans="1:1">
      <c r="A94010"/>
    </row>
    <row r="94011" spans="1:1">
      <c r="A94011"/>
    </row>
    <row r="94012" spans="1:1">
      <c r="A94012"/>
    </row>
    <row r="94013" spans="1:1">
      <c r="A94013"/>
    </row>
    <row r="94014" spans="1:1">
      <c r="A94014"/>
    </row>
    <row r="94015" spans="1:1">
      <c r="A94015"/>
    </row>
    <row r="94016" spans="1:1">
      <c r="A94016"/>
    </row>
    <row r="94017" spans="1:1">
      <c r="A94017"/>
    </row>
    <row r="94018" spans="1:1">
      <c r="A94018"/>
    </row>
    <row r="94019" spans="1:1">
      <c r="A94019"/>
    </row>
    <row r="94020" spans="1:1">
      <c r="A94020"/>
    </row>
    <row r="94021" spans="1:1">
      <c r="A94021"/>
    </row>
    <row r="94022" spans="1:1">
      <c r="A94022"/>
    </row>
    <row r="94023" spans="1:1">
      <c r="A94023"/>
    </row>
    <row r="94024" spans="1:1">
      <c r="A94024"/>
    </row>
    <row r="94025" spans="1:1">
      <c r="A94025"/>
    </row>
    <row r="94026" spans="1:1">
      <c r="A94026"/>
    </row>
    <row r="94027" spans="1:1">
      <c r="A94027"/>
    </row>
    <row r="94028" spans="1:1">
      <c r="A94028"/>
    </row>
    <row r="94029" spans="1:1">
      <c r="A94029"/>
    </row>
    <row r="94030" spans="1:1">
      <c r="A94030"/>
    </row>
    <row r="94031" spans="1:1">
      <c r="A94031"/>
    </row>
    <row r="94032" spans="1:1">
      <c r="A94032"/>
    </row>
    <row r="94033" spans="1:1">
      <c r="A94033"/>
    </row>
    <row r="94034" spans="1:1">
      <c r="A94034"/>
    </row>
    <row r="94035" spans="1:1">
      <c r="A94035"/>
    </row>
    <row r="94036" spans="1:1">
      <c r="A94036"/>
    </row>
    <row r="94037" spans="1:1">
      <c r="A94037"/>
    </row>
    <row r="94038" spans="1:1">
      <c r="A94038"/>
    </row>
    <row r="94039" spans="1:1">
      <c r="A94039"/>
    </row>
    <row r="94040" spans="1:1">
      <c r="A94040"/>
    </row>
    <row r="94041" spans="1:1">
      <c r="A94041"/>
    </row>
    <row r="94042" spans="1:1">
      <c r="A94042"/>
    </row>
    <row r="94043" spans="1:1">
      <c r="A94043"/>
    </row>
    <row r="94044" spans="1:1">
      <c r="A94044"/>
    </row>
    <row r="94045" spans="1:1">
      <c r="A94045"/>
    </row>
    <row r="94046" spans="1:1">
      <c r="A94046"/>
    </row>
    <row r="94047" spans="1:1">
      <c r="A94047"/>
    </row>
    <row r="94048" spans="1:1">
      <c r="A94048"/>
    </row>
    <row r="94049" spans="1:1">
      <c r="A94049"/>
    </row>
    <row r="94050" spans="1:1">
      <c r="A94050"/>
    </row>
    <row r="94051" spans="1:1">
      <c r="A94051"/>
    </row>
    <row r="94052" spans="1:1">
      <c r="A94052"/>
    </row>
    <row r="94053" spans="1:1">
      <c r="A94053"/>
    </row>
    <row r="94054" spans="1:1">
      <c r="A94054"/>
    </row>
    <row r="94055" spans="1:1">
      <c r="A94055"/>
    </row>
    <row r="94056" spans="1:1">
      <c r="A94056"/>
    </row>
    <row r="94057" spans="1:1">
      <c r="A94057"/>
    </row>
    <row r="94058" spans="1:1">
      <c r="A94058"/>
    </row>
    <row r="94059" spans="1:1">
      <c r="A94059"/>
    </row>
    <row r="94060" spans="1:1">
      <c r="A94060"/>
    </row>
    <row r="94061" spans="1:1">
      <c r="A94061"/>
    </row>
    <row r="94062" spans="1:1">
      <c r="A94062"/>
    </row>
    <row r="94063" spans="1:1">
      <c r="A94063"/>
    </row>
    <row r="94064" spans="1:1">
      <c r="A94064"/>
    </row>
    <row r="94065" spans="1:1">
      <c r="A94065"/>
    </row>
    <row r="94066" spans="1:1">
      <c r="A94066"/>
    </row>
    <row r="94067" spans="1:1">
      <c r="A94067"/>
    </row>
    <row r="94068" spans="1:1">
      <c r="A94068"/>
    </row>
    <row r="94069" spans="1:1">
      <c r="A94069"/>
    </row>
    <row r="94070" spans="1:1">
      <c r="A94070"/>
    </row>
    <row r="94071" spans="1:1">
      <c r="A94071"/>
    </row>
    <row r="94072" spans="1:1">
      <c r="A94072"/>
    </row>
    <row r="94073" spans="1:1">
      <c r="A94073"/>
    </row>
    <row r="94074" spans="1:1">
      <c r="A94074"/>
    </row>
    <row r="94075" spans="1:1">
      <c r="A94075"/>
    </row>
    <row r="94076" spans="1:1">
      <c r="A94076"/>
    </row>
    <row r="94077" spans="1:1">
      <c r="A94077"/>
    </row>
    <row r="94078" spans="1:1">
      <c r="A94078"/>
    </row>
    <row r="94079" spans="1:1">
      <c r="A94079"/>
    </row>
    <row r="94080" spans="1:1">
      <c r="A94080"/>
    </row>
    <row r="94081" spans="1:1">
      <c r="A94081"/>
    </row>
    <row r="94082" spans="1:1">
      <c r="A94082"/>
    </row>
    <row r="94083" spans="1:1">
      <c r="A94083"/>
    </row>
    <row r="94084" spans="1:1">
      <c r="A94084"/>
    </row>
    <row r="94085" spans="1:1">
      <c r="A94085"/>
    </row>
    <row r="94086" spans="1:1">
      <c r="A94086"/>
    </row>
    <row r="94087" spans="1:1">
      <c r="A94087"/>
    </row>
    <row r="94088" spans="1:1">
      <c r="A94088"/>
    </row>
    <row r="94089" spans="1:1">
      <c r="A94089"/>
    </row>
    <row r="94090" spans="1:1">
      <c r="A94090"/>
    </row>
    <row r="94091" spans="1:1">
      <c r="A94091"/>
    </row>
    <row r="94092" spans="1:1">
      <c r="A94092"/>
    </row>
    <row r="94093" spans="1:1">
      <c r="A94093"/>
    </row>
    <row r="94094" spans="1:1">
      <c r="A94094"/>
    </row>
    <row r="94095" spans="1:1">
      <c r="A94095"/>
    </row>
    <row r="94096" spans="1:1">
      <c r="A94096"/>
    </row>
    <row r="94097" spans="1:1">
      <c r="A94097"/>
    </row>
    <row r="94098" spans="1:1">
      <c r="A94098"/>
    </row>
    <row r="94099" spans="1:1">
      <c r="A94099"/>
    </row>
    <row r="94100" spans="1:1">
      <c r="A94100"/>
    </row>
    <row r="94101" spans="1:1">
      <c r="A94101"/>
    </row>
    <row r="94102" spans="1:1">
      <c r="A94102"/>
    </row>
    <row r="94103" spans="1:1">
      <c r="A94103"/>
    </row>
    <row r="94104" spans="1:1">
      <c r="A94104"/>
    </row>
    <row r="94105" spans="1:1">
      <c r="A94105"/>
    </row>
    <row r="94106" spans="1:1">
      <c r="A94106"/>
    </row>
    <row r="94107" spans="1:1">
      <c r="A94107"/>
    </row>
    <row r="94108" spans="1:1">
      <c r="A94108"/>
    </row>
    <row r="94109" spans="1:1">
      <c r="A94109"/>
    </row>
    <row r="94110" spans="1:1">
      <c r="A94110"/>
    </row>
    <row r="94111" spans="1:1">
      <c r="A94111"/>
    </row>
    <row r="94112" spans="1:1">
      <c r="A94112"/>
    </row>
    <row r="94113" spans="1:1">
      <c r="A94113"/>
    </row>
    <row r="94114" spans="1:1">
      <c r="A94114"/>
    </row>
    <row r="94115" spans="1:1">
      <c r="A94115"/>
    </row>
    <row r="94116" spans="1:1">
      <c r="A94116"/>
    </row>
    <row r="94117" spans="1:1">
      <c r="A94117"/>
    </row>
    <row r="94118" spans="1:1">
      <c r="A94118"/>
    </row>
    <row r="94119" spans="1:1">
      <c r="A94119"/>
    </row>
    <row r="94120" spans="1:1">
      <c r="A94120"/>
    </row>
    <row r="94121" spans="1:1">
      <c r="A94121"/>
    </row>
    <row r="94122" spans="1:1">
      <c r="A94122"/>
    </row>
    <row r="94123" spans="1:1">
      <c r="A94123"/>
    </row>
    <row r="94124" spans="1:1">
      <c r="A94124"/>
    </row>
    <row r="94125" spans="1:1">
      <c r="A94125"/>
    </row>
    <row r="94126" spans="1:1">
      <c r="A94126"/>
    </row>
    <row r="94127" spans="1:1">
      <c r="A94127"/>
    </row>
    <row r="94128" spans="1:1">
      <c r="A94128"/>
    </row>
    <row r="94129" spans="1:1">
      <c r="A94129"/>
    </row>
    <row r="94130" spans="1:1">
      <c r="A94130"/>
    </row>
    <row r="94131" spans="1:1">
      <c r="A94131"/>
    </row>
    <row r="94132" spans="1:1">
      <c r="A94132"/>
    </row>
    <row r="94133" spans="1:1">
      <c r="A94133"/>
    </row>
    <row r="94134" spans="1:1">
      <c r="A94134"/>
    </row>
    <row r="94135" spans="1:1">
      <c r="A94135"/>
    </row>
    <row r="94136" spans="1:1">
      <c r="A94136"/>
    </row>
    <row r="94137" spans="1:1">
      <c r="A94137"/>
    </row>
    <row r="94138" spans="1:1">
      <c r="A94138"/>
    </row>
    <row r="94139" spans="1:1">
      <c r="A94139"/>
    </row>
    <row r="94140" spans="1:1">
      <c r="A94140"/>
    </row>
    <row r="94141" spans="1:1">
      <c r="A94141"/>
    </row>
    <row r="94142" spans="1:1">
      <c r="A94142"/>
    </row>
    <row r="94143" spans="1:1">
      <c r="A94143"/>
    </row>
    <row r="94144" spans="1:1">
      <c r="A94144"/>
    </row>
    <row r="94145" spans="1:1">
      <c r="A94145"/>
    </row>
    <row r="94146" spans="1:1">
      <c r="A94146"/>
    </row>
    <row r="94147" spans="1:1">
      <c r="A94147"/>
    </row>
    <row r="94148" spans="1:1">
      <c r="A94148"/>
    </row>
    <row r="94149" spans="1:1">
      <c r="A94149"/>
    </row>
    <row r="94150" spans="1:1">
      <c r="A94150"/>
    </row>
    <row r="94151" spans="1:1">
      <c r="A94151"/>
    </row>
    <row r="94152" spans="1:1">
      <c r="A94152"/>
    </row>
    <row r="94153" spans="1:1">
      <c r="A94153"/>
    </row>
    <row r="94154" spans="1:1">
      <c r="A94154"/>
    </row>
    <row r="94155" spans="1:1">
      <c r="A94155"/>
    </row>
    <row r="94156" spans="1:1">
      <c r="A94156"/>
    </row>
    <row r="94157" spans="1:1">
      <c r="A94157"/>
    </row>
    <row r="94158" spans="1:1">
      <c r="A94158"/>
    </row>
    <row r="94159" spans="1:1">
      <c r="A94159"/>
    </row>
    <row r="94160" spans="1:1">
      <c r="A94160"/>
    </row>
    <row r="94161" spans="1:1">
      <c r="A94161"/>
    </row>
    <row r="94162" spans="1:1">
      <c r="A94162"/>
    </row>
    <row r="94163" spans="1:1">
      <c r="A94163"/>
    </row>
    <row r="94164" spans="1:1">
      <c r="A94164"/>
    </row>
    <row r="94165" spans="1:1">
      <c r="A94165"/>
    </row>
    <row r="94166" spans="1:1">
      <c r="A94166"/>
    </row>
    <row r="94167" spans="1:1">
      <c r="A94167"/>
    </row>
    <row r="94168" spans="1:1">
      <c r="A94168"/>
    </row>
    <row r="94169" spans="1:1">
      <c r="A94169"/>
    </row>
    <row r="94170" spans="1:1">
      <c r="A94170"/>
    </row>
    <row r="94171" spans="1:1">
      <c r="A94171"/>
    </row>
    <row r="94172" spans="1:1">
      <c r="A94172"/>
    </row>
    <row r="94173" spans="1:1">
      <c r="A94173"/>
    </row>
    <row r="94174" spans="1:1">
      <c r="A94174"/>
    </row>
    <row r="94175" spans="1:1">
      <c r="A94175"/>
    </row>
    <row r="94176" spans="1:1">
      <c r="A94176"/>
    </row>
    <row r="94177" spans="1:1">
      <c r="A94177"/>
    </row>
    <row r="94178" spans="1:1">
      <c r="A94178"/>
    </row>
    <row r="94179" spans="1:1">
      <c r="A94179"/>
    </row>
    <row r="94180" spans="1:1">
      <c r="A94180"/>
    </row>
    <row r="94181" spans="1:1">
      <c r="A94181"/>
    </row>
    <row r="94182" spans="1:1">
      <c r="A94182"/>
    </row>
    <row r="94183" spans="1:1">
      <c r="A94183"/>
    </row>
    <row r="94184" spans="1:1">
      <c r="A94184"/>
    </row>
    <row r="94185" spans="1:1">
      <c r="A94185"/>
    </row>
    <row r="94186" spans="1:1">
      <c r="A94186"/>
    </row>
    <row r="94187" spans="1:1">
      <c r="A94187"/>
    </row>
    <row r="94188" spans="1:1">
      <c r="A94188"/>
    </row>
    <row r="94189" spans="1:1">
      <c r="A94189"/>
    </row>
    <row r="94190" spans="1:1">
      <c r="A94190"/>
    </row>
    <row r="94191" spans="1:1">
      <c r="A94191"/>
    </row>
    <row r="94192" spans="1:1">
      <c r="A94192"/>
    </row>
    <row r="94193" spans="1:1">
      <c r="A94193"/>
    </row>
    <row r="94194" spans="1:1">
      <c r="A94194"/>
    </row>
    <row r="94195" spans="1:1">
      <c r="A94195"/>
    </row>
    <row r="94196" spans="1:1">
      <c r="A94196"/>
    </row>
    <row r="94197" spans="1:1">
      <c r="A94197"/>
    </row>
    <row r="94198" spans="1:1">
      <c r="A94198"/>
    </row>
    <row r="94199" spans="1:1">
      <c r="A94199"/>
    </row>
    <row r="94200" spans="1:1">
      <c r="A94200"/>
    </row>
    <row r="94201" spans="1:1">
      <c r="A94201"/>
    </row>
    <row r="94202" spans="1:1">
      <c r="A94202"/>
    </row>
    <row r="94203" spans="1:1">
      <c r="A94203"/>
    </row>
    <row r="94204" spans="1:1">
      <c r="A94204"/>
    </row>
    <row r="94205" spans="1:1">
      <c r="A94205"/>
    </row>
    <row r="94206" spans="1:1">
      <c r="A94206"/>
    </row>
    <row r="94207" spans="1:1">
      <c r="A94207"/>
    </row>
    <row r="94208" spans="1:1">
      <c r="A94208"/>
    </row>
    <row r="94209" spans="1:1">
      <c r="A94209"/>
    </row>
    <row r="94210" spans="1:1">
      <c r="A94210"/>
    </row>
    <row r="94211" spans="1:1">
      <c r="A94211"/>
    </row>
    <row r="94212" spans="1:1">
      <c r="A94212"/>
    </row>
    <row r="94213" spans="1:1">
      <c r="A94213"/>
    </row>
    <row r="94214" spans="1:1">
      <c r="A94214"/>
    </row>
    <row r="94215" spans="1:1">
      <c r="A94215"/>
    </row>
    <row r="94216" spans="1:1">
      <c r="A94216"/>
    </row>
    <row r="94217" spans="1:1">
      <c r="A94217"/>
    </row>
    <row r="94218" spans="1:1">
      <c r="A94218"/>
    </row>
    <row r="94219" spans="1:1">
      <c r="A94219"/>
    </row>
    <row r="94220" spans="1:1">
      <c r="A94220"/>
    </row>
    <row r="94221" spans="1:1">
      <c r="A94221"/>
    </row>
    <row r="94222" spans="1:1">
      <c r="A94222"/>
    </row>
    <row r="94223" spans="1:1">
      <c r="A94223"/>
    </row>
    <row r="94224" spans="1:1">
      <c r="A94224"/>
    </row>
    <row r="94225" spans="1:1">
      <c r="A94225"/>
    </row>
    <row r="94226" spans="1:1">
      <c r="A94226"/>
    </row>
    <row r="94227" spans="1:1">
      <c r="A94227"/>
    </row>
    <row r="94228" spans="1:1">
      <c r="A94228"/>
    </row>
    <row r="94229" spans="1:1">
      <c r="A94229"/>
    </row>
    <row r="94230" spans="1:1">
      <c r="A94230"/>
    </row>
    <row r="94231" spans="1:1">
      <c r="A94231"/>
    </row>
    <row r="94232" spans="1:1">
      <c r="A94232"/>
    </row>
    <row r="94233" spans="1:1">
      <c r="A94233"/>
    </row>
    <row r="94234" spans="1:1">
      <c r="A94234"/>
    </row>
    <row r="94235" spans="1:1">
      <c r="A94235"/>
    </row>
    <row r="94236" spans="1:1">
      <c r="A94236"/>
    </row>
    <row r="94237" spans="1:1">
      <c r="A94237"/>
    </row>
    <row r="94238" spans="1:1">
      <c r="A94238"/>
    </row>
    <row r="94239" spans="1:1">
      <c r="A94239"/>
    </row>
    <row r="94240" spans="1:1">
      <c r="A94240"/>
    </row>
    <row r="94241" spans="1:1">
      <c r="A94241"/>
    </row>
    <row r="94242" spans="1:1">
      <c r="A94242"/>
    </row>
    <row r="94243" spans="1:1">
      <c r="A94243"/>
    </row>
    <row r="94244" spans="1:1">
      <c r="A94244"/>
    </row>
    <row r="94245" spans="1:1">
      <c r="A94245"/>
    </row>
    <row r="94246" spans="1:1">
      <c r="A94246"/>
    </row>
    <row r="94247" spans="1:1">
      <c r="A94247"/>
    </row>
    <row r="94248" spans="1:1">
      <c r="A94248"/>
    </row>
    <row r="94249" spans="1:1">
      <c r="A94249"/>
    </row>
    <row r="94250" spans="1:1">
      <c r="A94250"/>
    </row>
    <row r="94251" spans="1:1">
      <c r="A94251"/>
    </row>
    <row r="94252" spans="1:1">
      <c r="A94252"/>
    </row>
    <row r="94253" spans="1:1">
      <c r="A94253"/>
    </row>
    <row r="94254" spans="1:1">
      <c r="A94254"/>
    </row>
    <row r="94255" spans="1:1">
      <c r="A94255"/>
    </row>
    <row r="94256" spans="1:1">
      <c r="A94256"/>
    </row>
    <row r="94257" spans="1:1">
      <c r="A94257"/>
    </row>
    <row r="94258" spans="1:1">
      <c r="A94258"/>
    </row>
    <row r="94259" spans="1:1">
      <c r="A94259"/>
    </row>
    <row r="94260" spans="1:1">
      <c r="A94260"/>
    </row>
    <row r="94261" spans="1:1">
      <c r="A94261"/>
    </row>
    <row r="94262" spans="1:1">
      <c r="A94262"/>
    </row>
    <row r="94263" spans="1:1">
      <c r="A94263"/>
    </row>
    <row r="94264" spans="1:1">
      <c r="A94264"/>
    </row>
    <row r="94265" spans="1:1">
      <c r="A94265"/>
    </row>
    <row r="94266" spans="1:1">
      <c r="A94266"/>
    </row>
    <row r="94267" spans="1:1">
      <c r="A94267"/>
    </row>
    <row r="94268" spans="1:1">
      <c r="A94268"/>
    </row>
    <row r="94269" spans="1:1">
      <c r="A94269"/>
    </row>
    <row r="94270" spans="1:1">
      <c r="A94270"/>
    </row>
    <row r="94271" spans="1:1">
      <c r="A94271"/>
    </row>
    <row r="94272" spans="1:1">
      <c r="A94272"/>
    </row>
    <row r="94273" spans="1:1">
      <c r="A94273"/>
    </row>
    <row r="94274" spans="1:1">
      <c r="A94274"/>
    </row>
    <row r="94275" spans="1:1">
      <c r="A94275"/>
    </row>
    <row r="94276" spans="1:1">
      <c r="A94276"/>
    </row>
    <row r="94277" spans="1:1">
      <c r="A94277"/>
    </row>
    <row r="94278" spans="1:1">
      <c r="A94278"/>
    </row>
    <row r="94279" spans="1:1">
      <c r="A94279"/>
    </row>
    <row r="94280" spans="1:1">
      <c r="A94280"/>
    </row>
    <row r="94281" spans="1:1">
      <c r="A94281"/>
    </row>
    <row r="94282" spans="1:1">
      <c r="A94282"/>
    </row>
    <row r="94283" spans="1:1">
      <c r="A94283"/>
    </row>
    <row r="94284" spans="1:1">
      <c r="A94284"/>
    </row>
    <row r="94285" spans="1:1">
      <c r="A94285"/>
    </row>
    <row r="94286" spans="1:1">
      <c r="A94286"/>
    </row>
    <row r="94287" spans="1:1">
      <c r="A94287"/>
    </row>
    <row r="94288" spans="1:1">
      <c r="A94288"/>
    </row>
    <row r="94289" spans="1:1">
      <c r="A94289"/>
    </row>
    <row r="94290" spans="1:1">
      <c r="A94290"/>
    </row>
    <row r="94291" spans="1:1">
      <c r="A94291"/>
    </row>
    <row r="94292" spans="1:1">
      <c r="A94292"/>
    </row>
    <row r="94293" spans="1:1">
      <c r="A94293"/>
    </row>
    <row r="94294" spans="1:1">
      <c r="A94294"/>
    </row>
    <row r="94295" spans="1:1">
      <c r="A94295"/>
    </row>
    <row r="94296" spans="1:1">
      <c r="A94296"/>
    </row>
    <row r="94297" spans="1:1">
      <c r="A94297"/>
    </row>
    <row r="94298" spans="1:1">
      <c r="A94298"/>
    </row>
    <row r="94299" spans="1:1">
      <c r="A94299"/>
    </row>
    <row r="94300" spans="1:1">
      <c r="A94300"/>
    </row>
    <row r="94301" spans="1:1">
      <c r="A94301"/>
    </row>
    <row r="94302" spans="1:1">
      <c r="A94302"/>
    </row>
    <row r="94303" spans="1:1">
      <c r="A94303"/>
    </row>
    <row r="94304" spans="1:1">
      <c r="A94304"/>
    </row>
    <row r="94305" spans="1:1">
      <c r="A94305"/>
    </row>
    <row r="94306" spans="1:1">
      <c r="A94306"/>
    </row>
    <row r="94307" spans="1:1">
      <c r="A94307"/>
    </row>
    <row r="94308" spans="1:1">
      <c r="A94308"/>
    </row>
    <row r="94309" spans="1:1">
      <c r="A94309"/>
    </row>
    <row r="94310" spans="1:1">
      <c r="A94310"/>
    </row>
    <row r="94311" spans="1:1">
      <c r="A94311"/>
    </row>
    <row r="94312" spans="1:1">
      <c r="A94312"/>
    </row>
    <row r="94313" spans="1:1">
      <c r="A94313"/>
    </row>
    <row r="94314" spans="1:1">
      <c r="A94314"/>
    </row>
    <row r="94315" spans="1:1">
      <c r="A94315"/>
    </row>
    <row r="94316" spans="1:1">
      <c r="A94316"/>
    </row>
    <row r="94317" spans="1:1">
      <c r="A94317"/>
    </row>
    <row r="94318" spans="1:1">
      <c r="A94318"/>
    </row>
    <row r="94319" spans="1:1">
      <c r="A94319"/>
    </row>
    <row r="94320" spans="1:1">
      <c r="A94320"/>
    </row>
    <row r="94321" spans="1:1">
      <c r="A94321"/>
    </row>
    <row r="94322" spans="1:1">
      <c r="A94322"/>
    </row>
    <row r="94323" spans="1:1">
      <c r="A94323"/>
    </row>
    <row r="94324" spans="1:1">
      <c r="A94324"/>
    </row>
    <row r="94325" spans="1:1">
      <c r="A94325"/>
    </row>
    <row r="94326" spans="1:1">
      <c r="A94326"/>
    </row>
    <row r="94327" spans="1:1">
      <c r="A94327"/>
    </row>
    <row r="94328" spans="1:1">
      <c r="A94328"/>
    </row>
    <row r="94329" spans="1:1">
      <c r="A94329"/>
    </row>
    <row r="94330" spans="1:1">
      <c r="A94330"/>
    </row>
    <row r="94331" spans="1:1">
      <c r="A94331"/>
    </row>
    <row r="94332" spans="1:1">
      <c r="A94332"/>
    </row>
    <row r="94333" spans="1:1">
      <c r="A94333"/>
    </row>
    <row r="94334" spans="1:1">
      <c r="A94334"/>
    </row>
    <row r="94335" spans="1:1">
      <c r="A94335"/>
    </row>
    <row r="94336" spans="1:1">
      <c r="A94336"/>
    </row>
    <row r="94337" spans="1:1">
      <c r="A94337"/>
    </row>
    <row r="94338" spans="1:1">
      <c r="A94338"/>
    </row>
    <row r="94339" spans="1:1">
      <c r="A94339"/>
    </row>
    <row r="94340" spans="1:1">
      <c r="A94340"/>
    </row>
    <row r="94341" spans="1:1">
      <c r="A94341"/>
    </row>
    <row r="94342" spans="1:1">
      <c r="A94342"/>
    </row>
    <row r="94343" spans="1:1">
      <c r="A94343"/>
    </row>
    <row r="94344" spans="1:1">
      <c r="A94344"/>
    </row>
    <row r="94345" spans="1:1">
      <c r="A94345"/>
    </row>
    <row r="94346" spans="1:1">
      <c r="A94346"/>
    </row>
    <row r="94347" spans="1:1">
      <c r="A94347"/>
    </row>
    <row r="94348" spans="1:1">
      <c r="A94348"/>
    </row>
    <row r="94349" spans="1:1">
      <c r="A94349"/>
    </row>
    <row r="94350" spans="1:1">
      <c r="A94350"/>
    </row>
    <row r="94351" spans="1:1">
      <c r="A94351"/>
    </row>
    <row r="94352" spans="1:1">
      <c r="A94352"/>
    </row>
    <row r="94353" spans="1:1">
      <c r="A94353"/>
    </row>
    <row r="94354" spans="1:1">
      <c r="A94354"/>
    </row>
    <row r="94355" spans="1:1">
      <c r="A94355"/>
    </row>
    <row r="94356" spans="1:1">
      <c r="A94356"/>
    </row>
    <row r="94357" spans="1:1">
      <c r="A94357"/>
    </row>
    <row r="94358" spans="1:1">
      <c r="A94358"/>
    </row>
    <row r="94359" spans="1:1">
      <c r="A94359"/>
    </row>
    <row r="94360" spans="1:1">
      <c r="A94360"/>
    </row>
    <row r="94361" spans="1:1">
      <c r="A94361"/>
    </row>
    <row r="94362" spans="1:1">
      <c r="A94362"/>
    </row>
    <row r="94363" spans="1:1">
      <c r="A94363"/>
    </row>
    <row r="94364" spans="1:1">
      <c r="A94364"/>
    </row>
    <row r="94365" spans="1:1">
      <c r="A94365"/>
    </row>
    <row r="94366" spans="1:1">
      <c r="A94366"/>
    </row>
    <row r="94367" spans="1:1">
      <c r="A94367"/>
    </row>
    <row r="94368" spans="1:1">
      <c r="A94368"/>
    </row>
    <row r="94369" spans="1:1">
      <c r="A94369"/>
    </row>
    <row r="94370" spans="1:1">
      <c r="A94370"/>
    </row>
    <row r="94371" spans="1:1">
      <c r="A94371"/>
    </row>
    <row r="94372" spans="1:1">
      <c r="A94372"/>
    </row>
    <row r="94373" spans="1:1">
      <c r="A94373"/>
    </row>
    <row r="94374" spans="1:1">
      <c r="A94374"/>
    </row>
    <row r="94375" spans="1:1">
      <c r="A94375"/>
    </row>
    <row r="94376" spans="1:1">
      <c r="A94376"/>
    </row>
    <row r="94377" spans="1:1">
      <c r="A94377"/>
    </row>
    <row r="94378" spans="1:1">
      <c r="A94378"/>
    </row>
    <row r="94379" spans="1:1">
      <c r="A94379"/>
    </row>
    <row r="94380" spans="1:1">
      <c r="A94380"/>
    </row>
    <row r="94381" spans="1:1">
      <c r="A94381"/>
    </row>
    <row r="94382" spans="1:1">
      <c r="A94382"/>
    </row>
    <row r="94383" spans="1:1">
      <c r="A94383"/>
    </row>
    <row r="94384" spans="1:1">
      <c r="A94384"/>
    </row>
    <row r="94385" spans="1:1">
      <c r="A94385"/>
    </row>
    <row r="94386" spans="1:1">
      <c r="A94386"/>
    </row>
    <row r="94387" spans="1:1">
      <c r="A94387"/>
    </row>
    <row r="94388" spans="1:1">
      <c r="A94388"/>
    </row>
    <row r="94389" spans="1:1">
      <c r="A94389"/>
    </row>
    <row r="94390" spans="1:1">
      <c r="A94390"/>
    </row>
    <row r="94391" spans="1:1">
      <c r="A94391"/>
    </row>
    <row r="94392" spans="1:1">
      <c r="A94392"/>
    </row>
    <row r="94393" spans="1:1">
      <c r="A94393"/>
    </row>
    <row r="94394" spans="1:1">
      <c r="A94394"/>
    </row>
    <row r="94395" spans="1:1">
      <c r="A94395"/>
    </row>
    <row r="94396" spans="1:1">
      <c r="A94396"/>
    </row>
    <row r="94397" spans="1:1">
      <c r="A94397"/>
    </row>
    <row r="94398" spans="1:1">
      <c r="A94398"/>
    </row>
    <row r="94399" spans="1:1">
      <c r="A94399"/>
    </row>
    <row r="94400" spans="1:1">
      <c r="A94400"/>
    </row>
    <row r="94401" spans="1:1">
      <c r="A94401"/>
    </row>
    <row r="94402" spans="1:1">
      <c r="A94402"/>
    </row>
    <row r="94403" spans="1:1">
      <c r="A94403"/>
    </row>
    <row r="94404" spans="1:1">
      <c r="A94404"/>
    </row>
    <row r="94405" spans="1:1">
      <c r="A94405"/>
    </row>
    <row r="94406" spans="1:1">
      <c r="A94406"/>
    </row>
    <row r="94407" spans="1:1">
      <c r="A94407"/>
    </row>
    <row r="94408" spans="1:1">
      <c r="A94408"/>
    </row>
    <row r="94409" spans="1:1">
      <c r="A94409"/>
    </row>
    <row r="94410" spans="1:1">
      <c r="A94410"/>
    </row>
    <row r="94411" spans="1:1">
      <c r="A94411"/>
    </row>
    <row r="94412" spans="1:1">
      <c r="A94412"/>
    </row>
    <row r="94413" spans="1:1">
      <c r="A94413"/>
    </row>
    <row r="94414" spans="1:1">
      <c r="A94414"/>
    </row>
    <row r="94415" spans="1:1">
      <c r="A94415"/>
    </row>
    <row r="94416" spans="1:1">
      <c r="A94416"/>
    </row>
    <row r="94417" spans="1:1">
      <c r="A94417"/>
    </row>
    <row r="94418" spans="1:1">
      <c r="A94418"/>
    </row>
    <row r="94419" spans="1:1">
      <c r="A94419"/>
    </row>
    <row r="94420" spans="1:1">
      <c r="A94420"/>
    </row>
    <row r="94421" spans="1:1">
      <c r="A94421"/>
    </row>
    <row r="94422" spans="1:1">
      <c r="A94422"/>
    </row>
    <row r="94423" spans="1:1">
      <c r="A94423"/>
    </row>
    <row r="94424" spans="1:1">
      <c r="A94424"/>
    </row>
    <row r="94425" spans="1:1">
      <c r="A94425"/>
    </row>
    <row r="94426" spans="1:1">
      <c r="A94426"/>
    </row>
    <row r="94427" spans="1:1">
      <c r="A94427"/>
    </row>
    <row r="94428" spans="1:1">
      <c r="A94428"/>
    </row>
    <row r="94429" spans="1:1">
      <c r="A94429"/>
    </row>
    <row r="94430" spans="1:1">
      <c r="A94430"/>
    </row>
    <row r="94431" spans="1:1">
      <c r="A94431"/>
    </row>
    <row r="94432" spans="1:1">
      <c r="A94432"/>
    </row>
    <row r="94433" spans="1:1">
      <c r="A94433"/>
    </row>
    <row r="94434" spans="1:1">
      <c r="A94434"/>
    </row>
    <row r="94435" spans="1:1">
      <c r="A94435"/>
    </row>
    <row r="94436" spans="1:1">
      <c r="A94436"/>
    </row>
    <row r="94437" spans="1:1">
      <c r="A94437"/>
    </row>
    <row r="94438" spans="1:1">
      <c r="A94438"/>
    </row>
    <row r="94439" spans="1:1">
      <c r="A94439"/>
    </row>
    <row r="94440" spans="1:1">
      <c r="A94440"/>
    </row>
    <row r="94441" spans="1:1">
      <c r="A94441"/>
    </row>
    <row r="94442" spans="1:1">
      <c r="A94442"/>
    </row>
    <row r="94443" spans="1:1">
      <c r="A94443"/>
    </row>
    <row r="94444" spans="1:1">
      <c r="A94444"/>
    </row>
    <row r="94445" spans="1:1">
      <c r="A94445"/>
    </row>
    <row r="94446" spans="1:1">
      <c r="A94446"/>
    </row>
    <row r="94447" spans="1:1">
      <c r="A94447"/>
    </row>
    <row r="94448" spans="1:1">
      <c r="A94448"/>
    </row>
    <row r="94449" spans="1:1">
      <c r="A94449"/>
    </row>
    <row r="94450" spans="1:1">
      <c r="A94450"/>
    </row>
    <row r="94451" spans="1:1">
      <c r="A94451"/>
    </row>
    <row r="94452" spans="1:1">
      <c r="A94452"/>
    </row>
    <row r="94453" spans="1:1">
      <c r="A94453"/>
    </row>
    <row r="94454" spans="1:1">
      <c r="A94454"/>
    </row>
    <row r="94455" spans="1:1">
      <c r="A94455"/>
    </row>
    <row r="94456" spans="1:1">
      <c r="A94456"/>
    </row>
    <row r="94457" spans="1:1">
      <c r="A94457"/>
    </row>
    <row r="94458" spans="1:1">
      <c r="A94458"/>
    </row>
    <row r="94459" spans="1:1">
      <c r="A94459"/>
    </row>
    <row r="94460" spans="1:1">
      <c r="A94460"/>
    </row>
    <row r="94461" spans="1:1">
      <c r="A94461"/>
    </row>
    <row r="94462" spans="1:1">
      <c r="A94462"/>
    </row>
    <row r="94463" spans="1:1">
      <c r="A94463"/>
    </row>
    <row r="94464" spans="1:1">
      <c r="A94464"/>
    </row>
    <row r="94465" spans="1:1">
      <c r="A94465"/>
    </row>
    <row r="94466" spans="1:1">
      <c r="A94466"/>
    </row>
    <row r="94467" spans="1:1">
      <c r="A94467"/>
    </row>
    <row r="94468" spans="1:1">
      <c r="A94468"/>
    </row>
    <row r="94469" spans="1:1">
      <c r="A94469"/>
    </row>
    <row r="94470" spans="1:1">
      <c r="A94470"/>
    </row>
    <row r="94471" spans="1:1">
      <c r="A94471"/>
    </row>
    <row r="94472" spans="1:1">
      <c r="A94472"/>
    </row>
    <row r="94473" spans="1:1">
      <c r="A94473"/>
    </row>
    <row r="94474" spans="1:1">
      <c r="A94474"/>
    </row>
    <row r="94475" spans="1:1">
      <c r="A94475"/>
    </row>
    <row r="94476" spans="1:1">
      <c r="A94476"/>
    </row>
    <row r="94477" spans="1:1">
      <c r="A94477"/>
    </row>
    <row r="94478" spans="1:1">
      <c r="A94478"/>
    </row>
    <row r="94479" spans="1:1">
      <c r="A94479"/>
    </row>
    <row r="94480" spans="1:1">
      <c r="A94480"/>
    </row>
    <row r="94481" spans="1:1">
      <c r="A94481"/>
    </row>
    <row r="94482" spans="1:1">
      <c r="A94482"/>
    </row>
    <row r="94483" spans="1:1">
      <c r="A94483"/>
    </row>
    <row r="94484" spans="1:1">
      <c r="A94484"/>
    </row>
    <row r="94485" spans="1:1">
      <c r="A94485"/>
    </row>
    <row r="94486" spans="1:1">
      <c r="A94486"/>
    </row>
    <row r="94487" spans="1:1">
      <c r="A94487"/>
    </row>
    <row r="94488" spans="1:1">
      <c r="A94488"/>
    </row>
    <row r="94489" spans="1:1">
      <c r="A94489"/>
    </row>
    <row r="94490" spans="1:1">
      <c r="A94490"/>
    </row>
    <row r="94491" spans="1:1">
      <c r="A94491"/>
    </row>
    <row r="94492" spans="1:1">
      <c r="A94492"/>
    </row>
    <row r="94493" spans="1:1">
      <c r="A94493"/>
    </row>
    <row r="94494" spans="1:1">
      <c r="A94494"/>
    </row>
    <row r="94495" spans="1:1">
      <c r="A94495"/>
    </row>
    <row r="94496" spans="1:1">
      <c r="A94496"/>
    </row>
    <row r="94497" spans="1:1">
      <c r="A94497"/>
    </row>
    <row r="94498" spans="1:1">
      <c r="A94498"/>
    </row>
    <row r="94499" spans="1:1">
      <c r="A94499"/>
    </row>
    <row r="94500" spans="1:1">
      <c r="A94500"/>
    </row>
    <row r="94501" spans="1:1">
      <c r="A94501"/>
    </row>
    <row r="94502" spans="1:1">
      <c r="A94502"/>
    </row>
    <row r="94503" spans="1:1">
      <c r="A94503"/>
    </row>
    <row r="94504" spans="1:1">
      <c r="A94504"/>
    </row>
    <row r="94505" spans="1:1">
      <c r="A94505"/>
    </row>
    <row r="94506" spans="1:1">
      <c r="A94506"/>
    </row>
    <row r="94507" spans="1:1">
      <c r="A94507"/>
    </row>
    <row r="94508" spans="1:1">
      <c r="A94508"/>
    </row>
    <row r="94509" spans="1:1">
      <c r="A94509"/>
    </row>
    <row r="94510" spans="1:1">
      <c r="A94510"/>
    </row>
    <row r="94511" spans="1:1">
      <c r="A94511"/>
    </row>
    <row r="94512" spans="1:1">
      <c r="A94512"/>
    </row>
    <row r="94513" spans="1:1">
      <c r="A94513"/>
    </row>
    <row r="94514" spans="1:1">
      <c r="A94514"/>
    </row>
    <row r="94515" spans="1:1">
      <c r="A94515"/>
    </row>
    <row r="94516" spans="1:1">
      <c r="A94516"/>
    </row>
    <row r="94517" spans="1:1">
      <c r="A94517"/>
    </row>
    <row r="94518" spans="1:1">
      <c r="A94518"/>
    </row>
    <row r="94519" spans="1:1">
      <c r="A94519"/>
    </row>
    <row r="94520" spans="1:1">
      <c r="A94520"/>
    </row>
    <row r="94521" spans="1:1">
      <c r="A94521"/>
    </row>
    <row r="94522" spans="1:1">
      <c r="A94522"/>
    </row>
    <row r="94523" spans="1:1">
      <c r="A94523"/>
    </row>
    <row r="94524" spans="1:1">
      <c r="A94524"/>
    </row>
    <row r="94525" spans="1:1">
      <c r="A94525"/>
    </row>
    <row r="94526" spans="1:1">
      <c r="A94526"/>
    </row>
    <row r="94527" spans="1:1">
      <c r="A94527"/>
    </row>
    <row r="94528" spans="1:1">
      <c r="A94528"/>
    </row>
    <row r="94529" spans="1:1">
      <c r="A94529"/>
    </row>
    <row r="94530" spans="1:1">
      <c r="A94530"/>
    </row>
    <row r="94531" spans="1:1">
      <c r="A94531"/>
    </row>
    <row r="94532" spans="1:1">
      <c r="A94532"/>
    </row>
    <row r="94533" spans="1:1">
      <c r="A94533"/>
    </row>
    <row r="94534" spans="1:1">
      <c r="A94534"/>
    </row>
    <row r="94535" spans="1:1">
      <c r="A94535"/>
    </row>
    <row r="94536" spans="1:1">
      <c r="A94536"/>
    </row>
    <row r="94537" spans="1:1">
      <c r="A94537"/>
    </row>
    <row r="94538" spans="1:1">
      <c r="A94538"/>
    </row>
    <row r="94539" spans="1:1">
      <c r="A94539"/>
    </row>
    <row r="94540" spans="1:1">
      <c r="A94540"/>
    </row>
    <row r="94541" spans="1:1">
      <c r="A94541"/>
    </row>
    <row r="94542" spans="1:1">
      <c r="A94542"/>
    </row>
    <row r="94543" spans="1:1">
      <c r="A94543"/>
    </row>
    <row r="94544" spans="1:1">
      <c r="A94544"/>
    </row>
    <row r="94545" spans="1:1">
      <c r="A94545"/>
    </row>
    <row r="94546" spans="1:1">
      <c r="A94546"/>
    </row>
    <row r="94547" spans="1:1">
      <c r="A94547"/>
    </row>
    <row r="94548" spans="1:1">
      <c r="A94548"/>
    </row>
    <row r="94549" spans="1:1">
      <c r="A94549"/>
    </row>
    <row r="94550" spans="1:1">
      <c r="A94550"/>
    </row>
    <row r="94551" spans="1:1">
      <c r="A94551"/>
    </row>
    <row r="94552" spans="1:1">
      <c r="A94552"/>
    </row>
    <row r="94553" spans="1:1">
      <c r="A94553"/>
    </row>
    <row r="94554" spans="1:1">
      <c r="A94554"/>
    </row>
    <row r="94555" spans="1:1">
      <c r="A94555"/>
    </row>
    <row r="94556" spans="1:1">
      <c r="A94556"/>
    </row>
    <row r="94557" spans="1:1">
      <c r="A94557"/>
    </row>
    <row r="94558" spans="1:1">
      <c r="A94558"/>
    </row>
    <row r="94559" spans="1:1">
      <c r="A94559"/>
    </row>
    <row r="94560" spans="1:1">
      <c r="A94560"/>
    </row>
    <row r="94561" spans="1:1">
      <c r="A94561"/>
    </row>
    <row r="94562" spans="1:1">
      <c r="A94562"/>
    </row>
    <row r="94563" spans="1:1">
      <c r="A94563"/>
    </row>
    <row r="94564" spans="1:1">
      <c r="A94564"/>
    </row>
    <row r="94565" spans="1:1">
      <c r="A94565"/>
    </row>
    <row r="94566" spans="1:1">
      <c r="A94566"/>
    </row>
    <row r="94567" spans="1:1">
      <c r="A94567"/>
    </row>
    <row r="94568" spans="1:1">
      <c r="A94568"/>
    </row>
    <row r="94569" spans="1:1">
      <c r="A94569"/>
    </row>
    <row r="94570" spans="1:1">
      <c r="A94570"/>
    </row>
    <row r="94571" spans="1:1">
      <c r="A94571"/>
    </row>
    <row r="94572" spans="1:1">
      <c r="A94572"/>
    </row>
    <row r="94573" spans="1:1">
      <c r="A94573"/>
    </row>
    <row r="94574" spans="1:1">
      <c r="A94574"/>
    </row>
    <row r="94575" spans="1:1">
      <c r="A94575"/>
    </row>
    <row r="94576" spans="1:1">
      <c r="A94576"/>
    </row>
    <row r="94577" spans="1:1">
      <c r="A94577"/>
    </row>
    <row r="94578" spans="1:1">
      <c r="A94578"/>
    </row>
    <row r="94579" spans="1:1">
      <c r="A94579"/>
    </row>
    <row r="94580" spans="1:1">
      <c r="A94580"/>
    </row>
    <row r="94581" spans="1:1">
      <c r="A94581"/>
    </row>
    <row r="94582" spans="1:1">
      <c r="A94582"/>
    </row>
    <row r="94583" spans="1:1">
      <c r="A94583"/>
    </row>
    <row r="94584" spans="1:1">
      <c r="A94584"/>
    </row>
    <row r="94585" spans="1:1">
      <c r="A94585"/>
    </row>
    <row r="94586" spans="1:1">
      <c r="A94586"/>
    </row>
    <row r="94587" spans="1:1">
      <c r="A94587"/>
    </row>
    <row r="94588" spans="1:1">
      <c r="A94588"/>
    </row>
    <row r="94589" spans="1:1">
      <c r="A94589"/>
    </row>
    <row r="94590" spans="1:1">
      <c r="A94590"/>
    </row>
    <row r="94591" spans="1:1">
      <c r="A94591"/>
    </row>
    <row r="94592" spans="1:1">
      <c r="A94592"/>
    </row>
    <row r="94593" spans="1:1">
      <c r="A94593"/>
    </row>
    <row r="94594" spans="1:1">
      <c r="A94594"/>
    </row>
    <row r="94595" spans="1:1">
      <c r="A94595"/>
    </row>
    <row r="94596" spans="1:1">
      <c r="A94596"/>
    </row>
    <row r="94597" spans="1:1">
      <c r="A94597"/>
    </row>
    <row r="94598" spans="1:1">
      <c r="A94598"/>
    </row>
    <row r="94599" spans="1:1">
      <c r="A94599"/>
    </row>
    <row r="94600" spans="1:1">
      <c r="A94600"/>
    </row>
    <row r="94601" spans="1:1">
      <c r="A94601"/>
    </row>
    <row r="94602" spans="1:1">
      <c r="A94602"/>
    </row>
    <row r="94603" spans="1:1">
      <c r="A94603"/>
    </row>
    <row r="94604" spans="1:1">
      <c r="A94604"/>
    </row>
    <row r="94605" spans="1:1">
      <c r="A94605"/>
    </row>
    <row r="94606" spans="1:1">
      <c r="A94606"/>
    </row>
    <row r="94607" spans="1:1">
      <c r="A94607"/>
    </row>
    <row r="94608" spans="1:1">
      <c r="A94608"/>
    </row>
    <row r="94609" spans="1:1">
      <c r="A94609"/>
    </row>
    <row r="94610" spans="1:1">
      <c r="A94610"/>
    </row>
    <row r="94611" spans="1:1">
      <c r="A94611"/>
    </row>
    <row r="94612" spans="1:1">
      <c r="A94612"/>
    </row>
    <row r="94613" spans="1:1">
      <c r="A94613"/>
    </row>
    <row r="94614" spans="1:1">
      <c r="A94614"/>
    </row>
    <row r="94615" spans="1:1">
      <c r="A94615"/>
    </row>
    <row r="94616" spans="1:1">
      <c r="A94616"/>
    </row>
    <row r="94617" spans="1:1">
      <c r="A94617"/>
    </row>
    <row r="94618" spans="1:1">
      <c r="A94618"/>
    </row>
    <row r="94619" spans="1:1">
      <c r="A94619"/>
    </row>
    <row r="94620" spans="1:1">
      <c r="A94620"/>
    </row>
    <row r="94621" spans="1:1">
      <c r="A94621"/>
    </row>
    <row r="94622" spans="1:1">
      <c r="A94622"/>
    </row>
    <row r="94623" spans="1:1">
      <c r="A94623"/>
    </row>
    <row r="94624" spans="1:1">
      <c r="A94624"/>
    </row>
    <row r="94625" spans="1:1">
      <c r="A94625"/>
    </row>
    <row r="94626" spans="1:1">
      <c r="A94626"/>
    </row>
    <row r="94627" spans="1:1">
      <c r="A94627"/>
    </row>
    <row r="94628" spans="1:1">
      <c r="A94628"/>
    </row>
    <row r="94629" spans="1:1">
      <c r="A94629"/>
    </row>
    <row r="94630" spans="1:1">
      <c r="A94630"/>
    </row>
    <row r="94631" spans="1:1">
      <c r="A94631"/>
    </row>
    <row r="94632" spans="1:1">
      <c r="A94632"/>
    </row>
    <row r="94633" spans="1:1">
      <c r="A94633"/>
    </row>
    <row r="94634" spans="1:1">
      <c r="A94634"/>
    </row>
    <row r="94635" spans="1:1">
      <c r="A94635"/>
    </row>
    <row r="94636" spans="1:1">
      <c r="A94636"/>
    </row>
    <row r="94637" spans="1:1">
      <c r="A94637"/>
    </row>
    <row r="94638" spans="1:1">
      <c r="A94638"/>
    </row>
    <row r="94639" spans="1:1">
      <c r="A94639"/>
    </row>
    <row r="94640" spans="1:1">
      <c r="A94640"/>
    </row>
    <row r="94641" spans="1:1">
      <c r="A94641"/>
    </row>
    <row r="94642" spans="1:1">
      <c r="A94642"/>
    </row>
    <row r="94643" spans="1:1">
      <c r="A94643"/>
    </row>
    <row r="94644" spans="1:1">
      <c r="A94644"/>
    </row>
    <row r="94645" spans="1:1">
      <c r="A94645"/>
    </row>
    <row r="94646" spans="1:1">
      <c r="A94646"/>
    </row>
    <row r="94647" spans="1:1">
      <c r="A94647"/>
    </row>
    <row r="94648" spans="1:1">
      <c r="A94648"/>
    </row>
    <row r="94649" spans="1:1">
      <c r="A94649"/>
    </row>
    <row r="94650" spans="1:1">
      <c r="A94650"/>
    </row>
    <row r="94651" spans="1:1">
      <c r="A94651"/>
    </row>
    <row r="94652" spans="1:1">
      <c r="A94652"/>
    </row>
    <row r="94653" spans="1:1">
      <c r="A94653"/>
    </row>
    <row r="94654" spans="1:1">
      <c r="A94654"/>
    </row>
    <row r="94655" spans="1:1">
      <c r="A94655"/>
    </row>
    <row r="94656" spans="1:1">
      <c r="A94656"/>
    </row>
    <row r="94657" spans="1:1">
      <c r="A94657"/>
    </row>
    <row r="94658" spans="1:1">
      <c r="A94658"/>
    </row>
    <row r="94659" spans="1:1">
      <c r="A94659"/>
    </row>
    <row r="94660" spans="1:1">
      <c r="A94660"/>
    </row>
    <row r="94661" spans="1:1">
      <c r="A94661"/>
    </row>
    <row r="94662" spans="1:1">
      <c r="A94662"/>
    </row>
    <row r="94663" spans="1:1">
      <c r="A94663"/>
    </row>
    <row r="94664" spans="1:1">
      <c r="A94664"/>
    </row>
    <row r="94665" spans="1:1">
      <c r="A94665"/>
    </row>
    <row r="94666" spans="1:1">
      <c r="A94666"/>
    </row>
    <row r="94667" spans="1:1">
      <c r="A94667"/>
    </row>
    <row r="94668" spans="1:1">
      <c r="A94668"/>
    </row>
    <row r="94669" spans="1:1">
      <c r="A94669"/>
    </row>
    <row r="94670" spans="1:1">
      <c r="A94670"/>
    </row>
    <row r="94671" spans="1:1">
      <c r="A94671"/>
    </row>
    <row r="94672" spans="1:1">
      <c r="A94672"/>
    </row>
    <row r="94673" spans="1:1">
      <c r="A94673"/>
    </row>
    <row r="94674" spans="1:1">
      <c r="A94674"/>
    </row>
    <row r="94675" spans="1:1">
      <c r="A94675"/>
    </row>
    <row r="94676" spans="1:1">
      <c r="A94676"/>
    </row>
    <row r="94677" spans="1:1">
      <c r="A94677"/>
    </row>
    <row r="94678" spans="1:1">
      <c r="A94678"/>
    </row>
    <row r="94679" spans="1:1">
      <c r="A94679"/>
    </row>
    <row r="94680" spans="1:1">
      <c r="A94680"/>
    </row>
    <row r="94681" spans="1:1">
      <c r="A94681"/>
    </row>
    <row r="94682" spans="1:1">
      <c r="A94682"/>
    </row>
    <row r="94683" spans="1:1">
      <c r="A94683"/>
    </row>
    <row r="94684" spans="1:1">
      <c r="A94684"/>
    </row>
    <row r="94685" spans="1:1">
      <c r="A94685"/>
    </row>
    <row r="94686" spans="1:1">
      <c r="A94686"/>
    </row>
    <row r="94687" spans="1:1">
      <c r="A94687"/>
    </row>
    <row r="94688" spans="1:1">
      <c r="A94688"/>
    </row>
    <row r="94689" spans="1:1">
      <c r="A94689"/>
    </row>
    <row r="94690" spans="1:1">
      <c r="A94690"/>
    </row>
    <row r="94691" spans="1:1">
      <c r="A94691"/>
    </row>
    <row r="94692" spans="1:1">
      <c r="A94692"/>
    </row>
    <row r="94693" spans="1:1">
      <c r="A94693"/>
    </row>
    <row r="94694" spans="1:1">
      <c r="A94694"/>
    </row>
    <row r="94695" spans="1:1">
      <c r="A94695"/>
    </row>
    <row r="94696" spans="1:1">
      <c r="A94696"/>
    </row>
    <row r="94697" spans="1:1">
      <c r="A94697"/>
    </row>
    <row r="94698" spans="1:1">
      <c r="A94698"/>
    </row>
    <row r="94699" spans="1:1">
      <c r="A94699"/>
    </row>
    <row r="94700" spans="1:1">
      <c r="A94700"/>
    </row>
    <row r="94701" spans="1:1">
      <c r="A94701"/>
    </row>
    <row r="94702" spans="1:1">
      <c r="A94702"/>
    </row>
    <row r="94703" spans="1:1">
      <c r="A94703"/>
    </row>
    <row r="94704" spans="1:1">
      <c r="A94704"/>
    </row>
    <row r="94705" spans="1:1">
      <c r="A94705"/>
    </row>
    <row r="94706" spans="1:1">
      <c r="A94706"/>
    </row>
    <row r="94707" spans="1:1">
      <c r="A94707"/>
    </row>
    <row r="94708" spans="1:1">
      <c r="A94708"/>
    </row>
    <row r="94709" spans="1:1">
      <c r="A94709"/>
    </row>
    <row r="94710" spans="1:1">
      <c r="A94710"/>
    </row>
    <row r="94711" spans="1:1">
      <c r="A94711"/>
    </row>
    <row r="94712" spans="1:1">
      <c r="A94712"/>
    </row>
    <row r="94713" spans="1:1">
      <c r="A94713"/>
    </row>
    <row r="94714" spans="1:1">
      <c r="A94714"/>
    </row>
    <row r="94715" spans="1:1">
      <c r="A94715"/>
    </row>
    <row r="94716" spans="1:1">
      <c r="A94716"/>
    </row>
    <row r="94717" spans="1:1">
      <c r="A94717"/>
    </row>
    <row r="94718" spans="1:1">
      <c r="A94718"/>
    </row>
    <row r="94719" spans="1:1">
      <c r="A94719"/>
    </row>
    <row r="94720" spans="1:1">
      <c r="A94720"/>
    </row>
    <row r="94721" spans="1:1">
      <c r="A94721"/>
    </row>
    <row r="94722" spans="1:1">
      <c r="A94722"/>
    </row>
    <row r="94723" spans="1:1">
      <c r="A94723"/>
    </row>
    <row r="94724" spans="1:1">
      <c r="A94724"/>
    </row>
    <row r="94725" spans="1:1">
      <c r="A94725"/>
    </row>
    <row r="94726" spans="1:1">
      <c r="A94726"/>
    </row>
    <row r="94727" spans="1:1">
      <c r="A94727"/>
    </row>
    <row r="94728" spans="1:1">
      <c r="A94728"/>
    </row>
    <row r="94729" spans="1:1">
      <c r="A94729"/>
    </row>
    <row r="94730" spans="1:1">
      <c r="A94730"/>
    </row>
    <row r="94731" spans="1:1">
      <c r="A94731"/>
    </row>
    <row r="94732" spans="1:1">
      <c r="A94732"/>
    </row>
    <row r="94733" spans="1:1">
      <c r="A94733"/>
    </row>
    <row r="94734" spans="1:1">
      <c r="A94734"/>
    </row>
    <row r="94735" spans="1:1">
      <c r="A94735"/>
    </row>
    <row r="94736" spans="1:1">
      <c r="A94736"/>
    </row>
    <row r="94737" spans="1:1">
      <c r="A94737"/>
    </row>
    <row r="94738" spans="1:1">
      <c r="A94738"/>
    </row>
    <row r="94739" spans="1:1">
      <c r="A94739"/>
    </row>
    <row r="94740" spans="1:1">
      <c r="A94740"/>
    </row>
    <row r="94741" spans="1:1">
      <c r="A94741"/>
    </row>
    <row r="94742" spans="1:1">
      <c r="A94742"/>
    </row>
    <row r="94743" spans="1:1">
      <c r="A94743"/>
    </row>
    <row r="94744" spans="1:1">
      <c r="A94744"/>
    </row>
    <row r="94745" spans="1:1">
      <c r="A94745"/>
    </row>
    <row r="94746" spans="1:1">
      <c r="A94746"/>
    </row>
    <row r="94747" spans="1:1">
      <c r="A94747"/>
    </row>
    <row r="94748" spans="1:1">
      <c r="A94748"/>
    </row>
    <row r="94749" spans="1:1">
      <c r="A94749"/>
    </row>
    <row r="94750" spans="1:1">
      <c r="A94750"/>
    </row>
    <row r="94751" spans="1:1">
      <c r="A94751"/>
    </row>
    <row r="94752" spans="1:1">
      <c r="A94752"/>
    </row>
    <row r="94753" spans="1:1">
      <c r="A94753"/>
    </row>
    <row r="94754" spans="1:1">
      <c r="A94754"/>
    </row>
    <row r="94755" spans="1:1">
      <c r="A94755"/>
    </row>
    <row r="94756" spans="1:1">
      <c r="A94756"/>
    </row>
    <row r="94757" spans="1:1">
      <c r="A94757"/>
    </row>
    <row r="94758" spans="1:1">
      <c r="A94758"/>
    </row>
    <row r="94759" spans="1:1">
      <c r="A94759"/>
    </row>
    <row r="94760" spans="1:1">
      <c r="A94760"/>
    </row>
    <row r="94761" spans="1:1">
      <c r="A94761"/>
    </row>
    <row r="94762" spans="1:1">
      <c r="A94762"/>
    </row>
    <row r="94763" spans="1:1">
      <c r="A94763"/>
    </row>
    <row r="94764" spans="1:1">
      <c r="A94764"/>
    </row>
    <row r="94765" spans="1:1">
      <c r="A94765"/>
    </row>
    <row r="94766" spans="1:1">
      <c r="A94766"/>
    </row>
    <row r="94767" spans="1:1">
      <c r="A94767"/>
    </row>
    <row r="94768" spans="1:1">
      <c r="A94768"/>
    </row>
    <row r="94769" spans="1:1">
      <c r="A94769"/>
    </row>
    <row r="94770" spans="1:1">
      <c r="A94770"/>
    </row>
    <row r="94771" spans="1:1">
      <c r="A94771"/>
    </row>
    <row r="94772" spans="1:1">
      <c r="A94772"/>
    </row>
    <row r="94773" spans="1:1">
      <c r="A94773"/>
    </row>
    <row r="94774" spans="1:1">
      <c r="A94774"/>
    </row>
    <row r="94775" spans="1:1">
      <c r="A94775"/>
    </row>
    <row r="94776" spans="1:1">
      <c r="A94776"/>
    </row>
    <row r="94777" spans="1:1">
      <c r="A94777"/>
    </row>
    <row r="94778" spans="1:1">
      <c r="A94778"/>
    </row>
    <row r="94779" spans="1:1">
      <c r="A94779"/>
    </row>
    <row r="94780" spans="1:1">
      <c r="A94780"/>
    </row>
    <row r="94781" spans="1:1">
      <c r="A94781"/>
    </row>
    <row r="94782" spans="1:1">
      <c r="A94782"/>
    </row>
    <row r="94783" spans="1:1">
      <c r="A94783"/>
    </row>
    <row r="94784" spans="1:1">
      <c r="A94784"/>
    </row>
    <row r="94785" spans="1:1">
      <c r="A94785"/>
    </row>
    <row r="94786" spans="1:1">
      <c r="A94786"/>
    </row>
    <row r="94787" spans="1:1">
      <c r="A94787"/>
    </row>
    <row r="94788" spans="1:1">
      <c r="A94788"/>
    </row>
    <row r="94789" spans="1:1">
      <c r="A94789"/>
    </row>
    <row r="94790" spans="1:1">
      <c r="A94790"/>
    </row>
    <row r="94791" spans="1:1">
      <c r="A94791"/>
    </row>
    <row r="94792" spans="1:1">
      <c r="A94792"/>
    </row>
    <row r="94793" spans="1:1">
      <c r="A94793"/>
    </row>
    <row r="94794" spans="1:1">
      <c r="A94794"/>
    </row>
    <row r="94795" spans="1:1">
      <c r="A94795"/>
    </row>
    <row r="94796" spans="1:1">
      <c r="A94796"/>
    </row>
    <row r="94797" spans="1:1">
      <c r="A94797"/>
    </row>
    <row r="94798" spans="1:1">
      <c r="A94798"/>
    </row>
    <row r="94799" spans="1:1">
      <c r="A94799"/>
    </row>
    <row r="94800" spans="1:1">
      <c r="A94800"/>
    </row>
    <row r="94801" spans="1:1">
      <c r="A94801"/>
    </row>
    <row r="94802" spans="1:1">
      <c r="A94802"/>
    </row>
    <row r="94803" spans="1:1">
      <c r="A94803"/>
    </row>
    <row r="94804" spans="1:1">
      <c r="A94804"/>
    </row>
    <row r="94805" spans="1:1">
      <c r="A94805"/>
    </row>
    <row r="94806" spans="1:1">
      <c r="A94806"/>
    </row>
    <row r="94807" spans="1:1">
      <c r="A94807"/>
    </row>
    <row r="94808" spans="1:1">
      <c r="A94808"/>
    </row>
    <row r="94809" spans="1:1">
      <c r="A94809"/>
    </row>
    <row r="94810" spans="1:1">
      <c r="A94810"/>
    </row>
    <row r="94811" spans="1:1">
      <c r="A94811"/>
    </row>
    <row r="94812" spans="1:1">
      <c r="A94812"/>
    </row>
    <row r="94813" spans="1:1">
      <c r="A94813"/>
    </row>
    <row r="94814" spans="1:1">
      <c r="A94814"/>
    </row>
    <row r="94815" spans="1:1">
      <c r="A94815"/>
    </row>
    <row r="94816" spans="1:1">
      <c r="A94816"/>
    </row>
    <row r="94817" spans="1:1">
      <c r="A94817"/>
    </row>
    <row r="94818" spans="1:1">
      <c r="A94818"/>
    </row>
    <row r="94819" spans="1:1">
      <c r="A94819"/>
    </row>
    <row r="94820" spans="1:1">
      <c r="A94820"/>
    </row>
    <row r="94821" spans="1:1">
      <c r="A94821"/>
    </row>
    <row r="94822" spans="1:1">
      <c r="A94822"/>
    </row>
    <row r="94823" spans="1:1">
      <c r="A94823"/>
    </row>
    <row r="94824" spans="1:1">
      <c r="A94824"/>
    </row>
    <row r="94825" spans="1:1">
      <c r="A94825"/>
    </row>
    <row r="94826" spans="1:1">
      <c r="A94826"/>
    </row>
    <row r="94827" spans="1:1">
      <c r="A94827"/>
    </row>
    <row r="94828" spans="1:1">
      <c r="A94828"/>
    </row>
    <row r="94829" spans="1:1">
      <c r="A94829"/>
    </row>
    <row r="94830" spans="1:1">
      <c r="A94830"/>
    </row>
    <row r="94831" spans="1:1">
      <c r="A94831"/>
    </row>
    <row r="94832" spans="1:1">
      <c r="A94832"/>
    </row>
    <row r="94833" spans="1:1">
      <c r="A94833"/>
    </row>
    <row r="94834" spans="1:1">
      <c r="A94834"/>
    </row>
    <row r="94835" spans="1:1">
      <c r="A94835"/>
    </row>
    <row r="94836" spans="1:1">
      <c r="A94836"/>
    </row>
    <row r="94837" spans="1:1">
      <c r="A94837"/>
    </row>
    <row r="94838" spans="1:1">
      <c r="A94838"/>
    </row>
    <row r="94839" spans="1:1">
      <c r="A94839"/>
    </row>
    <row r="94840" spans="1:1">
      <c r="A94840"/>
    </row>
    <row r="94841" spans="1:1">
      <c r="A94841"/>
    </row>
    <row r="94842" spans="1:1">
      <c r="A94842"/>
    </row>
    <row r="94843" spans="1:1">
      <c r="A94843"/>
    </row>
    <row r="94844" spans="1:1">
      <c r="A94844"/>
    </row>
    <row r="94845" spans="1:1">
      <c r="A94845"/>
    </row>
    <row r="94846" spans="1:1">
      <c r="A94846"/>
    </row>
    <row r="94847" spans="1:1">
      <c r="A94847"/>
    </row>
    <row r="94848" spans="1:1">
      <c r="A94848"/>
    </row>
    <row r="94849" spans="1:1">
      <c r="A94849"/>
    </row>
    <row r="94850" spans="1:1">
      <c r="A94850"/>
    </row>
    <row r="94851" spans="1:1">
      <c r="A94851"/>
    </row>
    <row r="94852" spans="1:1">
      <c r="A94852"/>
    </row>
    <row r="94853" spans="1:1">
      <c r="A94853"/>
    </row>
    <row r="94854" spans="1:1">
      <c r="A94854"/>
    </row>
    <row r="94855" spans="1:1">
      <c r="A94855"/>
    </row>
    <row r="94856" spans="1:1">
      <c r="A94856"/>
    </row>
    <row r="94857" spans="1:1">
      <c r="A94857"/>
    </row>
    <row r="94858" spans="1:1">
      <c r="A94858"/>
    </row>
    <row r="94859" spans="1:1">
      <c r="A94859"/>
    </row>
    <row r="94860" spans="1:1">
      <c r="A94860"/>
    </row>
    <row r="94861" spans="1:1">
      <c r="A94861"/>
    </row>
    <row r="94862" spans="1:1">
      <c r="A94862"/>
    </row>
    <row r="94863" spans="1:1">
      <c r="A94863"/>
    </row>
    <row r="94864" spans="1:1">
      <c r="A94864"/>
    </row>
    <row r="94865" spans="1:1">
      <c r="A94865"/>
    </row>
    <row r="94866" spans="1:1">
      <c r="A94866"/>
    </row>
    <row r="94867" spans="1:1">
      <c r="A94867"/>
    </row>
    <row r="94868" spans="1:1">
      <c r="A94868"/>
    </row>
    <row r="94869" spans="1:1">
      <c r="A94869"/>
    </row>
    <row r="94870" spans="1:1">
      <c r="A94870"/>
    </row>
    <row r="94871" spans="1:1">
      <c r="A94871"/>
    </row>
    <row r="94872" spans="1:1">
      <c r="A94872"/>
    </row>
    <row r="94873" spans="1:1">
      <c r="A94873"/>
    </row>
    <row r="94874" spans="1:1">
      <c r="A94874"/>
    </row>
    <row r="94875" spans="1:1">
      <c r="A94875"/>
    </row>
    <row r="94876" spans="1:1">
      <c r="A94876"/>
    </row>
    <row r="94877" spans="1:1">
      <c r="A94877"/>
    </row>
    <row r="94878" spans="1:1">
      <c r="A94878"/>
    </row>
    <row r="94879" spans="1:1">
      <c r="A94879"/>
    </row>
    <row r="94880" spans="1:1">
      <c r="A94880"/>
    </row>
    <row r="94881" spans="1:1">
      <c r="A94881"/>
    </row>
    <row r="94882" spans="1:1">
      <c r="A94882"/>
    </row>
    <row r="94883" spans="1:1">
      <c r="A94883"/>
    </row>
    <row r="94884" spans="1:1">
      <c r="A94884"/>
    </row>
    <row r="94885" spans="1:1">
      <c r="A94885"/>
    </row>
    <row r="94886" spans="1:1">
      <c r="A94886"/>
    </row>
    <row r="94887" spans="1:1">
      <c r="A94887"/>
    </row>
    <row r="94888" spans="1:1">
      <c r="A94888"/>
    </row>
    <row r="94889" spans="1:1">
      <c r="A94889"/>
    </row>
    <row r="94890" spans="1:1">
      <c r="A94890"/>
    </row>
    <row r="94891" spans="1:1">
      <c r="A94891"/>
    </row>
    <row r="94892" spans="1:1">
      <c r="A94892"/>
    </row>
    <row r="94893" spans="1:1">
      <c r="A94893"/>
    </row>
    <row r="94894" spans="1:1">
      <c r="A94894"/>
    </row>
    <row r="94895" spans="1:1">
      <c r="A94895"/>
    </row>
    <row r="94896" spans="1:1">
      <c r="A94896"/>
    </row>
    <row r="94897" spans="1:1">
      <c r="A94897"/>
    </row>
    <row r="94898" spans="1:1">
      <c r="A94898"/>
    </row>
    <row r="94899" spans="1:1">
      <c r="A94899"/>
    </row>
    <row r="94900" spans="1:1">
      <c r="A94900"/>
    </row>
    <row r="94901" spans="1:1">
      <c r="A94901"/>
    </row>
    <row r="94902" spans="1:1">
      <c r="A94902"/>
    </row>
    <row r="94903" spans="1:1">
      <c r="A94903"/>
    </row>
    <row r="94904" spans="1:1">
      <c r="A94904"/>
    </row>
    <row r="94905" spans="1:1">
      <c r="A94905"/>
    </row>
    <row r="94906" spans="1:1">
      <c r="A94906"/>
    </row>
    <row r="94907" spans="1:1">
      <c r="A94907"/>
    </row>
    <row r="94908" spans="1:1">
      <c r="A94908"/>
    </row>
    <row r="94909" spans="1:1">
      <c r="A94909"/>
    </row>
    <row r="94910" spans="1:1">
      <c r="A94910"/>
    </row>
    <row r="94911" spans="1:1">
      <c r="A94911"/>
    </row>
    <row r="94912" spans="1:1">
      <c r="A94912"/>
    </row>
    <row r="94913" spans="1:1">
      <c r="A94913"/>
    </row>
    <row r="94914" spans="1:1">
      <c r="A94914"/>
    </row>
    <row r="94915" spans="1:1">
      <c r="A94915"/>
    </row>
    <row r="94916" spans="1:1">
      <c r="A94916"/>
    </row>
    <row r="94917" spans="1:1">
      <c r="A94917"/>
    </row>
    <row r="94918" spans="1:1">
      <c r="A94918"/>
    </row>
    <row r="94919" spans="1:1">
      <c r="A94919"/>
    </row>
    <row r="94920" spans="1:1">
      <c r="A94920"/>
    </row>
    <row r="94921" spans="1:1">
      <c r="A94921"/>
    </row>
    <row r="94922" spans="1:1">
      <c r="A94922"/>
    </row>
    <row r="94923" spans="1:1">
      <c r="A94923"/>
    </row>
    <row r="94924" spans="1:1">
      <c r="A94924"/>
    </row>
    <row r="94925" spans="1:1">
      <c r="A94925"/>
    </row>
    <row r="94926" spans="1:1">
      <c r="A94926"/>
    </row>
    <row r="94927" spans="1:1">
      <c r="A94927"/>
    </row>
    <row r="94928" spans="1:1">
      <c r="A94928"/>
    </row>
    <row r="94929" spans="1:1">
      <c r="A94929"/>
    </row>
    <row r="94930" spans="1:1">
      <c r="A94930"/>
    </row>
    <row r="94931" spans="1:1">
      <c r="A94931"/>
    </row>
    <row r="94932" spans="1:1">
      <c r="A94932"/>
    </row>
    <row r="94933" spans="1:1">
      <c r="A94933"/>
    </row>
    <row r="94934" spans="1:1">
      <c r="A94934"/>
    </row>
    <row r="94935" spans="1:1">
      <c r="A94935"/>
    </row>
    <row r="94936" spans="1:1">
      <c r="A94936"/>
    </row>
    <row r="94937" spans="1:1">
      <c r="A94937"/>
    </row>
    <row r="94938" spans="1:1">
      <c r="A94938"/>
    </row>
    <row r="94939" spans="1:1">
      <c r="A94939"/>
    </row>
    <row r="94940" spans="1:1">
      <c r="A94940"/>
    </row>
    <row r="94941" spans="1:1">
      <c r="A94941"/>
    </row>
    <row r="94942" spans="1:1">
      <c r="A94942"/>
    </row>
    <row r="94943" spans="1:1">
      <c r="A94943"/>
    </row>
    <row r="94944" spans="1:1">
      <c r="A94944"/>
    </row>
    <row r="94945" spans="1:1">
      <c r="A94945"/>
    </row>
    <row r="94946" spans="1:1">
      <c r="A94946"/>
    </row>
    <row r="94947" spans="1:1">
      <c r="A94947"/>
    </row>
    <row r="94948" spans="1:1">
      <c r="A94948"/>
    </row>
    <row r="94949" spans="1:1">
      <c r="A94949"/>
    </row>
    <row r="94950" spans="1:1">
      <c r="A94950"/>
    </row>
    <row r="94951" spans="1:1">
      <c r="A94951"/>
    </row>
    <row r="94952" spans="1:1">
      <c r="A94952"/>
    </row>
    <row r="94953" spans="1:1">
      <c r="A94953"/>
    </row>
    <row r="94954" spans="1:1">
      <c r="A94954"/>
    </row>
    <row r="94955" spans="1:1">
      <c r="A94955"/>
    </row>
    <row r="94956" spans="1:1">
      <c r="A94956"/>
    </row>
    <row r="94957" spans="1:1">
      <c r="A94957"/>
    </row>
    <row r="94958" spans="1:1">
      <c r="A94958"/>
    </row>
    <row r="94959" spans="1:1">
      <c r="A94959"/>
    </row>
    <row r="94960" spans="1:1">
      <c r="A94960"/>
    </row>
    <row r="94961" spans="1:1">
      <c r="A94961"/>
    </row>
    <row r="94962" spans="1:1">
      <c r="A94962"/>
    </row>
    <row r="94963" spans="1:1">
      <c r="A94963"/>
    </row>
    <row r="94964" spans="1:1">
      <c r="A94964"/>
    </row>
    <row r="94965" spans="1:1">
      <c r="A94965"/>
    </row>
    <row r="94966" spans="1:1">
      <c r="A94966"/>
    </row>
    <row r="94967" spans="1:1">
      <c r="A94967"/>
    </row>
    <row r="94968" spans="1:1">
      <c r="A94968"/>
    </row>
    <row r="94969" spans="1:1">
      <c r="A94969"/>
    </row>
    <row r="94970" spans="1:1">
      <c r="A94970"/>
    </row>
    <row r="94971" spans="1:1">
      <c r="A94971"/>
    </row>
    <row r="94972" spans="1:1">
      <c r="A94972"/>
    </row>
    <row r="94973" spans="1:1">
      <c r="A94973"/>
    </row>
    <row r="94974" spans="1:1">
      <c r="A94974"/>
    </row>
    <row r="94975" spans="1:1">
      <c r="A94975"/>
    </row>
    <row r="94976" spans="1:1">
      <c r="A94976"/>
    </row>
    <row r="94977" spans="1:1">
      <c r="A94977"/>
    </row>
    <row r="94978" spans="1:1">
      <c r="A94978"/>
    </row>
    <row r="94979" spans="1:1">
      <c r="A94979"/>
    </row>
    <row r="94980" spans="1:1">
      <c r="A94980"/>
    </row>
    <row r="94981" spans="1:1">
      <c r="A94981"/>
    </row>
    <row r="94982" spans="1:1">
      <c r="A94982"/>
    </row>
    <row r="94983" spans="1:1">
      <c r="A94983"/>
    </row>
    <row r="94984" spans="1:1">
      <c r="A94984"/>
    </row>
    <row r="94985" spans="1:1">
      <c r="A94985"/>
    </row>
    <row r="94986" spans="1:1">
      <c r="A94986"/>
    </row>
    <row r="94987" spans="1:1">
      <c r="A94987"/>
    </row>
    <row r="94988" spans="1:1">
      <c r="A94988"/>
    </row>
    <row r="94989" spans="1:1">
      <c r="A94989"/>
    </row>
    <row r="94990" spans="1:1">
      <c r="A94990"/>
    </row>
    <row r="94991" spans="1:1">
      <c r="A94991"/>
    </row>
    <row r="94992" spans="1:1">
      <c r="A94992"/>
    </row>
    <row r="94993" spans="1:1">
      <c r="A94993"/>
    </row>
    <row r="94994" spans="1:1">
      <c r="A94994"/>
    </row>
    <row r="94995" spans="1:1">
      <c r="A94995"/>
    </row>
    <row r="94996" spans="1:1">
      <c r="A94996"/>
    </row>
    <row r="94997" spans="1:1">
      <c r="A94997"/>
    </row>
    <row r="94998" spans="1:1">
      <c r="A94998"/>
    </row>
    <row r="94999" spans="1:1">
      <c r="A94999"/>
    </row>
    <row r="95000" spans="1:1">
      <c r="A95000"/>
    </row>
    <row r="95001" spans="1:1">
      <c r="A95001"/>
    </row>
    <row r="95002" spans="1:1">
      <c r="A95002"/>
    </row>
    <row r="95003" spans="1:1">
      <c r="A95003"/>
    </row>
    <row r="95004" spans="1:1">
      <c r="A95004"/>
    </row>
    <row r="95005" spans="1:1">
      <c r="A95005"/>
    </row>
    <row r="95006" spans="1:1">
      <c r="A95006"/>
    </row>
    <row r="95007" spans="1:1">
      <c r="A95007"/>
    </row>
    <row r="95008" spans="1:1">
      <c r="A95008"/>
    </row>
    <row r="95009" spans="1:1">
      <c r="A95009"/>
    </row>
    <row r="95010" spans="1:1">
      <c r="A95010"/>
    </row>
    <row r="95011" spans="1:1">
      <c r="A95011"/>
    </row>
    <row r="95012" spans="1:1">
      <c r="A95012"/>
    </row>
    <row r="95013" spans="1:1">
      <c r="A95013"/>
    </row>
    <row r="95014" spans="1:1">
      <c r="A95014"/>
    </row>
    <row r="95015" spans="1:1">
      <c r="A95015"/>
    </row>
    <row r="95016" spans="1:1">
      <c r="A95016"/>
    </row>
    <row r="95017" spans="1:1">
      <c r="A95017"/>
    </row>
    <row r="95018" spans="1:1">
      <c r="A95018"/>
    </row>
    <row r="95019" spans="1:1">
      <c r="A95019"/>
    </row>
    <row r="95020" spans="1:1">
      <c r="A95020"/>
    </row>
    <row r="95021" spans="1:1">
      <c r="A95021"/>
    </row>
    <row r="95022" spans="1:1">
      <c r="A95022"/>
    </row>
    <row r="95023" spans="1:1">
      <c r="A95023"/>
    </row>
    <row r="95024" spans="1:1">
      <c r="A95024"/>
    </row>
    <row r="95025" spans="1:1">
      <c r="A95025"/>
    </row>
    <row r="95026" spans="1:1">
      <c r="A95026"/>
    </row>
    <row r="95027" spans="1:1">
      <c r="A95027"/>
    </row>
    <row r="95028" spans="1:1">
      <c r="A95028"/>
    </row>
    <row r="95029" spans="1:1">
      <c r="A95029"/>
    </row>
    <row r="95030" spans="1:1">
      <c r="A95030"/>
    </row>
    <row r="95031" spans="1:1">
      <c r="A95031"/>
    </row>
    <row r="95032" spans="1:1">
      <c r="A95032"/>
    </row>
    <row r="95033" spans="1:1">
      <c r="A95033"/>
    </row>
    <row r="95034" spans="1:1">
      <c r="A95034"/>
    </row>
    <row r="95035" spans="1:1">
      <c r="A95035"/>
    </row>
    <row r="95036" spans="1:1">
      <c r="A95036"/>
    </row>
    <row r="95037" spans="1:1">
      <c r="A95037"/>
    </row>
    <row r="95038" spans="1:1">
      <c r="A95038"/>
    </row>
    <row r="95039" spans="1:1">
      <c r="A95039"/>
    </row>
    <row r="95040" spans="1:1">
      <c r="A95040"/>
    </row>
    <row r="95041" spans="1:1">
      <c r="A95041"/>
    </row>
    <row r="95042" spans="1:1">
      <c r="A95042"/>
    </row>
    <row r="95043" spans="1:1">
      <c r="A95043"/>
    </row>
    <row r="95044" spans="1:1">
      <c r="A95044"/>
    </row>
    <row r="95045" spans="1:1">
      <c r="A95045"/>
    </row>
    <row r="95046" spans="1:1">
      <c r="A95046"/>
    </row>
    <row r="95047" spans="1:1">
      <c r="A95047"/>
    </row>
    <row r="95048" spans="1:1">
      <c r="A95048"/>
    </row>
    <row r="95049" spans="1:1">
      <c r="A95049"/>
    </row>
    <row r="95050" spans="1:1">
      <c r="A95050"/>
    </row>
    <row r="95051" spans="1:1">
      <c r="A95051"/>
    </row>
    <row r="95052" spans="1:1">
      <c r="A95052"/>
    </row>
    <row r="95053" spans="1:1">
      <c r="A95053"/>
    </row>
    <row r="95054" spans="1:1">
      <c r="A95054"/>
    </row>
    <row r="95055" spans="1:1">
      <c r="A95055"/>
    </row>
    <row r="95056" spans="1:1">
      <c r="A95056"/>
    </row>
    <row r="95057" spans="1:1">
      <c r="A95057"/>
    </row>
    <row r="95058" spans="1:1">
      <c r="A95058"/>
    </row>
    <row r="95059" spans="1:1">
      <c r="A95059"/>
    </row>
    <row r="95060" spans="1:1">
      <c r="A95060"/>
    </row>
    <row r="95061" spans="1:1">
      <c r="A95061"/>
    </row>
    <row r="95062" spans="1:1">
      <c r="A95062"/>
    </row>
    <row r="95063" spans="1:1">
      <c r="A95063"/>
    </row>
    <row r="95064" spans="1:1">
      <c r="A95064"/>
    </row>
    <row r="95065" spans="1:1">
      <c r="A95065"/>
    </row>
    <row r="95066" spans="1:1">
      <c r="A95066"/>
    </row>
    <row r="95067" spans="1:1">
      <c r="A95067"/>
    </row>
    <row r="95068" spans="1:1">
      <c r="A95068"/>
    </row>
    <row r="95069" spans="1:1">
      <c r="A95069"/>
    </row>
    <row r="95070" spans="1:1">
      <c r="A95070"/>
    </row>
    <row r="95071" spans="1:1">
      <c r="A95071"/>
    </row>
    <row r="95072" spans="1:1">
      <c r="A95072"/>
    </row>
    <row r="95073" spans="1:1">
      <c r="A95073"/>
    </row>
    <row r="95074" spans="1:1">
      <c r="A95074"/>
    </row>
    <row r="95075" spans="1:1">
      <c r="A95075"/>
    </row>
    <row r="95076" spans="1:1">
      <c r="A95076"/>
    </row>
    <row r="95077" spans="1:1">
      <c r="A95077"/>
    </row>
    <row r="95078" spans="1:1">
      <c r="A95078"/>
    </row>
    <row r="95079" spans="1:1">
      <c r="A95079"/>
    </row>
    <row r="95080" spans="1:1">
      <c r="A95080"/>
    </row>
    <row r="95081" spans="1:1">
      <c r="A95081"/>
    </row>
    <row r="95082" spans="1:1">
      <c r="A95082"/>
    </row>
    <row r="95083" spans="1:1">
      <c r="A95083"/>
    </row>
    <row r="95084" spans="1:1">
      <c r="A95084"/>
    </row>
    <row r="95085" spans="1:1">
      <c r="A95085"/>
    </row>
    <row r="95086" spans="1:1">
      <c r="A95086"/>
    </row>
    <row r="95087" spans="1:1">
      <c r="A95087"/>
    </row>
    <row r="95088" spans="1:1">
      <c r="A95088"/>
    </row>
    <row r="95089" spans="1:1">
      <c r="A95089"/>
    </row>
    <row r="95090" spans="1:1">
      <c r="A95090"/>
    </row>
    <row r="95091" spans="1:1">
      <c r="A95091"/>
    </row>
    <row r="95092" spans="1:1">
      <c r="A95092"/>
    </row>
    <row r="95093" spans="1:1">
      <c r="A95093"/>
    </row>
    <row r="95094" spans="1:1">
      <c r="A95094"/>
    </row>
    <row r="95095" spans="1:1">
      <c r="A95095"/>
    </row>
    <row r="95096" spans="1:1">
      <c r="A95096"/>
    </row>
    <row r="95097" spans="1:1">
      <c r="A95097"/>
    </row>
    <row r="95098" spans="1:1">
      <c r="A95098"/>
    </row>
    <row r="95099" spans="1:1">
      <c r="A95099"/>
    </row>
    <row r="95100" spans="1:1">
      <c r="A95100"/>
    </row>
    <row r="95101" spans="1:1">
      <c r="A95101"/>
    </row>
    <row r="95102" spans="1:1">
      <c r="A95102"/>
    </row>
    <row r="95103" spans="1:1">
      <c r="A95103"/>
    </row>
    <row r="95104" spans="1:1">
      <c r="A95104"/>
    </row>
    <row r="95105" spans="1:1">
      <c r="A95105"/>
    </row>
    <row r="95106" spans="1:1">
      <c r="A95106"/>
    </row>
    <row r="95107" spans="1:1">
      <c r="A95107"/>
    </row>
    <row r="95108" spans="1:1">
      <c r="A95108"/>
    </row>
    <row r="95109" spans="1:1">
      <c r="A95109"/>
    </row>
    <row r="95110" spans="1:1">
      <c r="A95110"/>
    </row>
    <row r="95111" spans="1:1">
      <c r="A95111"/>
    </row>
    <row r="95112" spans="1:1">
      <c r="A95112"/>
    </row>
    <row r="95113" spans="1:1">
      <c r="A95113"/>
    </row>
    <row r="95114" spans="1:1">
      <c r="A95114"/>
    </row>
    <row r="95115" spans="1:1">
      <c r="A95115"/>
    </row>
    <row r="95116" spans="1:1">
      <c r="A95116"/>
    </row>
    <row r="95117" spans="1:1">
      <c r="A95117"/>
    </row>
    <row r="95118" spans="1:1">
      <c r="A95118"/>
    </row>
    <row r="95119" spans="1:1">
      <c r="A95119"/>
    </row>
    <row r="95120" spans="1:1">
      <c r="A95120"/>
    </row>
    <row r="95121" spans="1:1">
      <c r="A95121"/>
    </row>
    <row r="95122" spans="1:1">
      <c r="A95122"/>
    </row>
    <row r="95123" spans="1:1">
      <c r="A95123"/>
    </row>
    <row r="95124" spans="1:1">
      <c r="A95124"/>
    </row>
    <row r="95125" spans="1:1">
      <c r="A95125"/>
    </row>
    <row r="95126" spans="1:1">
      <c r="A95126"/>
    </row>
    <row r="95127" spans="1:1">
      <c r="A95127"/>
    </row>
    <row r="95128" spans="1:1">
      <c r="A95128"/>
    </row>
    <row r="95129" spans="1:1">
      <c r="A95129"/>
    </row>
    <row r="95130" spans="1:1">
      <c r="A95130"/>
    </row>
    <row r="95131" spans="1:1">
      <c r="A95131"/>
    </row>
    <row r="95132" spans="1:1">
      <c r="A95132"/>
    </row>
    <row r="95133" spans="1:1">
      <c r="A95133"/>
    </row>
    <row r="95134" spans="1:1">
      <c r="A95134"/>
    </row>
    <row r="95135" spans="1:1">
      <c r="A95135"/>
    </row>
    <row r="95136" spans="1:1">
      <c r="A95136"/>
    </row>
    <row r="95137" spans="1:1">
      <c r="A95137"/>
    </row>
    <row r="95138" spans="1:1">
      <c r="A95138"/>
    </row>
    <row r="95139" spans="1:1">
      <c r="A95139"/>
    </row>
    <row r="95140" spans="1:1">
      <c r="A95140"/>
    </row>
    <row r="95141" spans="1:1">
      <c r="A95141"/>
    </row>
    <row r="95142" spans="1:1">
      <c r="A95142"/>
    </row>
    <row r="95143" spans="1:1">
      <c r="A95143"/>
    </row>
    <row r="95144" spans="1:1">
      <c r="A95144"/>
    </row>
    <row r="95145" spans="1:1">
      <c r="A95145"/>
    </row>
    <row r="95146" spans="1:1">
      <c r="A95146"/>
    </row>
    <row r="95147" spans="1:1">
      <c r="A95147"/>
    </row>
    <row r="95148" spans="1:1">
      <c r="A95148"/>
    </row>
    <row r="95149" spans="1:1">
      <c r="A95149"/>
    </row>
    <row r="95150" spans="1:1">
      <c r="A95150"/>
    </row>
    <row r="95151" spans="1:1">
      <c r="A95151"/>
    </row>
    <row r="95152" spans="1:1">
      <c r="A95152"/>
    </row>
    <row r="95153" spans="1:1">
      <c r="A95153"/>
    </row>
    <row r="95154" spans="1:1">
      <c r="A95154"/>
    </row>
    <row r="95155" spans="1:1">
      <c r="A95155"/>
    </row>
    <row r="95156" spans="1:1">
      <c r="A95156"/>
    </row>
    <row r="95157" spans="1:1">
      <c r="A95157"/>
    </row>
    <row r="95158" spans="1:1">
      <c r="A95158"/>
    </row>
    <row r="95159" spans="1:1">
      <c r="A95159"/>
    </row>
    <row r="95160" spans="1:1">
      <c r="A95160"/>
    </row>
    <row r="95161" spans="1:1">
      <c r="A95161"/>
    </row>
    <row r="95162" spans="1:1">
      <c r="A95162"/>
    </row>
    <row r="95163" spans="1:1">
      <c r="A95163"/>
    </row>
    <row r="95164" spans="1:1">
      <c r="A95164"/>
    </row>
    <row r="95165" spans="1:1">
      <c r="A95165"/>
    </row>
    <row r="95166" spans="1:1">
      <c r="A95166"/>
    </row>
    <row r="95167" spans="1:1">
      <c r="A95167"/>
    </row>
    <row r="95168" spans="1:1">
      <c r="A95168"/>
    </row>
    <row r="95169" spans="1:1">
      <c r="A95169"/>
    </row>
    <row r="95170" spans="1:1">
      <c r="A95170"/>
    </row>
    <row r="95171" spans="1:1">
      <c r="A95171"/>
    </row>
    <row r="95172" spans="1:1">
      <c r="A95172"/>
    </row>
    <row r="95173" spans="1:1">
      <c r="A95173"/>
    </row>
    <row r="95174" spans="1:1">
      <c r="A95174"/>
    </row>
    <row r="95175" spans="1:1">
      <c r="A95175"/>
    </row>
    <row r="95176" spans="1:1">
      <c r="A95176"/>
    </row>
    <row r="95177" spans="1:1">
      <c r="A95177"/>
    </row>
    <row r="95178" spans="1:1">
      <c r="A95178"/>
    </row>
    <row r="95179" spans="1:1">
      <c r="A95179"/>
    </row>
    <row r="95180" spans="1:1">
      <c r="A95180"/>
    </row>
    <row r="95181" spans="1:1">
      <c r="A95181"/>
    </row>
    <row r="95182" spans="1:1">
      <c r="A95182"/>
    </row>
    <row r="95183" spans="1:1">
      <c r="A95183"/>
    </row>
    <row r="95184" spans="1:1">
      <c r="A95184"/>
    </row>
    <row r="95185" spans="1:1">
      <c r="A95185"/>
    </row>
    <row r="95186" spans="1:1">
      <c r="A95186"/>
    </row>
    <row r="95187" spans="1:1">
      <c r="A95187"/>
    </row>
    <row r="95188" spans="1:1">
      <c r="A95188"/>
    </row>
    <row r="95189" spans="1:1">
      <c r="A95189"/>
    </row>
    <row r="95190" spans="1:1">
      <c r="A95190"/>
    </row>
    <row r="95191" spans="1:1">
      <c r="A95191"/>
    </row>
    <row r="95192" spans="1:1">
      <c r="A95192"/>
    </row>
    <row r="95193" spans="1:1">
      <c r="A95193"/>
    </row>
    <row r="95194" spans="1:1">
      <c r="A95194"/>
    </row>
    <row r="95195" spans="1:1">
      <c r="A95195"/>
    </row>
    <row r="95196" spans="1:1">
      <c r="A95196"/>
    </row>
    <row r="95197" spans="1:1">
      <c r="A95197"/>
    </row>
    <row r="95198" spans="1:1">
      <c r="A95198"/>
    </row>
    <row r="95199" spans="1:1">
      <c r="A95199"/>
    </row>
    <row r="95200" spans="1:1">
      <c r="A95200"/>
    </row>
    <row r="95201" spans="1:1">
      <c r="A95201"/>
    </row>
    <row r="95202" spans="1:1">
      <c r="A95202"/>
    </row>
    <row r="95203" spans="1:1">
      <c r="A95203"/>
    </row>
    <row r="95204" spans="1:1">
      <c r="A95204"/>
    </row>
    <row r="95205" spans="1:1">
      <c r="A95205"/>
    </row>
    <row r="95206" spans="1:1">
      <c r="A95206"/>
    </row>
    <row r="95207" spans="1:1">
      <c r="A95207"/>
    </row>
    <row r="95208" spans="1:1">
      <c r="A95208"/>
    </row>
    <row r="95209" spans="1:1">
      <c r="A95209"/>
    </row>
    <row r="95210" spans="1:1">
      <c r="A95210"/>
    </row>
    <row r="95211" spans="1:1">
      <c r="A95211"/>
    </row>
    <row r="95212" spans="1:1">
      <c r="A95212"/>
    </row>
    <row r="95213" spans="1:1">
      <c r="A95213"/>
    </row>
    <row r="95214" spans="1:1">
      <c r="A95214"/>
    </row>
    <row r="95215" spans="1:1">
      <c r="A95215"/>
    </row>
    <row r="95216" spans="1:1">
      <c r="A95216"/>
    </row>
    <row r="95217" spans="1:1">
      <c r="A95217"/>
    </row>
    <row r="95218" spans="1:1">
      <c r="A95218"/>
    </row>
    <row r="95219" spans="1:1">
      <c r="A95219"/>
    </row>
    <row r="95220" spans="1:1">
      <c r="A95220"/>
    </row>
    <row r="95221" spans="1:1">
      <c r="A95221"/>
    </row>
    <row r="95222" spans="1:1">
      <c r="A95222"/>
    </row>
    <row r="95223" spans="1:1">
      <c r="A95223"/>
    </row>
    <row r="95224" spans="1:1">
      <c r="A95224"/>
    </row>
    <row r="95225" spans="1:1">
      <c r="A95225"/>
    </row>
    <row r="95226" spans="1:1">
      <c r="A95226"/>
    </row>
    <row r="95227" spans="1:1">
      <c r="A95227"/>
    </row>
    <row r="95228" spans="1:1">
      <c r="A95228"/>
    </row>
    <row r="95229" spans="1:1">
      <c r="A95229"/>
    </row>
    <row r="95230" spans="1:1">
      <c r="A95230"/>
    </row>
    <row r="95231" spans="1:1">
      <c r="A95231"/>
    </row>
    <row r="95232" spans="1:1">
      <c r="A95232"/>
    </row>
    <row r="95233" spans="1:1">
      <c r="A95233"/>
    </row>
    <row r="95234" spans="1:1">
      <c r="A95234"/>
    </row>
    <row r="95235" spans="1:1">
      <c r="A95235"/>
    </row>
    <row r="95236" spans="1:1">
      <c r="A95236"/>
    </row>
    <row r="95237" spans="1:1">
      <c r="A95237"/>
    </row>
    <row r="95238" spans="1:1">
      <c r="A95238"/>
    </row>
    <row r="95239" spans="1:1">
      <c r="A95239"/>
    </row>
    <row r="95240" spans="1:1">
      <c r="A95240"/>
    </row>
    <row r="95241" spans="1:1">
      <c r="A95241"/>
    </row>
    <row r="95242" spans="1:1">
      <c r="A95242"/>
    </row>
    <row r="95243" spans="1:1">
      <c r="A95243"/>
    </row>
    <row r="95244" spans="1:1">
      <c r="A95244"/>
    </row>
    <row r="95245" spans="1:1">
      <c r="A95245"/>
    </row>
    <row r="95246" spans="1:1">
      <c r="A95246"/>
    </row>
    <row r="95247" spans="1:1">
      <c r="A95247"/>
    </row>
    <row r="95248" spans="1:1">
      <c r="A95248"/>
    </row>
    <row r="95249" spans="1:1">
      <c r="A95249"/>
    </row>
    <row r="95250" spans="1:1">
      <c r="A95250"/>
    </row>
    <row r="95251" spans="1:1">
      <c r="A95251"/>
    </row>
    <row r="95252" spans="1:1">
      <c r="A95252"/>
    </row>
    <row r="95253" spans="1:1">
      <c r="A95253"/>
    </row>
    <row r="95254" spans="1:1">
      <c r="A95254"/>
    </row>
    <row r="95255" spans="1:1">
      <c r="A95255"/>
    </row>
    <row r="95256" spans="1:1">
      <c r="A95256"/>
    </row>
    <row r="95257" spans="1:1">
      <c r="A95257"/>
    </row>
    <row r="95258" spans="1:1">
      <c r="A95258"/>
    </row>
    <row r="95259" spans="1:1">
      <c r="A95259"/>
    </row>
    <row r="95260" spans="1:1">
      <c r="A95260"/>
    </row>
    <row r="95261" spans="1:1">
      <c r="A95261"/>
    </row>
    <row r="95262" spans="1:1">
      <c r="A95262"/>
    </row>
    <row r="95263" spans="1:1">
      <c r="A95263"/>
    </row>
    <row r="95264" spans="1:1">
      <c r="A95264"/>
    </row>
    <row r="95265" spans="1:1">
      <c r="A95265"/>
    </row>
    <row r="95266" spans="1:1">
      <c r="A95266"/>
    </row>
    <row r="95267" spans="1:1">
      <c r="A95267"/>
    </row>
    <row r="95268" spans="1:1">
      <c r="A95268"/>
    </row>
    <row r="95269" spans="1:1">
      <c r="A95269"/>
    </row>
    <row r="95270" spans="1:1">
      <c r="A95270"/>
    </row>
    <row r="95271" spans="1:1">
      <c r="A95271"/>
    </row>
    <row r="95272" spans="1:1">
      <c r="A95272"/>
    </row>
    <row r="95273" spans="1:1">
      <c r="A95273"/>
    </row>
    <row r="95274" spans="1:1">
      <c r="A95274"/>
    </row>
    <row r="95275" spans="1:1">
      <c r="A95275"/>
    </row>
    <row r="95276" spans="1:1">
      <c r="A95276"/>
    </row>
    <row r="95277" spans="1:1">
      <c r="A95277"/>
    </row>
    <row r="95278" spans="1:1">
      <c r="A95278"/>
    </row>
    <row r="95279" spans="1:1">
      <c r="A95279"/>
    </row>
    <row r="95280" spans="1:1">
      <c r="A95280"/>
    </row>
    <row r="95281" spans="1:1">
      <c r="A95281"/>
    </row>
    <row r="95282" spans="1:1">
      <c r="A95282"/>
    </row>
    <row r="95283" spans="1:1">
      <c r="A95283"/>
    </row>
    <row r="95284" spans="1:1">
      <c r="A95284"/>
    </row>
    <row r="95285" spans="1:1">
      <c r="A95285"/>
    </row>
    <row r="95286" spans="1:1">
      <c r="A95286"/>
    </row>
    <row r="95287" spans="1:1">
      <c r="A95287"/>
    </row>
    <row r="95288" spans="1:1">
      <c r="A95288"/>
    </row>
    <row r="95289" spans="1:1">
      <c r="A95289"/>
    </row>
    <row r="95290" spans="1:1">
      <c r="A95290"/>
    </row>
    <row r="95291" spans="1:1">
      <c r="A95291"/>
    </row>
    <row r="95292" spans="1:1">
      <c r="A95292"/>
    </row>
    <row r="95293" spans="1:1">
      <c r="A95293"/>
    </row>
    <row r="95294" spans="1:1">
      <c r="A95294"/>
    </row>
    <row r="95295" spans="1:1">
      <c r="A95295"/>
    </row>
    <row r="95296" spans="1:1">
      <c r="A95296"/>
    </row>
    <row r="95297" spans="1:1">
      <c r="A95297"/>
    </row>
    <row r="95298" spans="1:1">
      <c r="A95298"/>
    </row>
    <row r="95299" spans="1:1">
      <c r="A95299"/>
    </row>
    <row r="95300" spans="1:1">
      <c r="A95300"/>
    </row>
    <row r="95301" spans="1:1">
      <c r="A95301"/>
    </row>
    <row r="95302" spans="1:1">
      <c r="A95302"/>
    </row>
    <row r="95303" spans="1:1">
      <c r="A95303"/>
    </row>
    <row r="95304" spans="1:1">
      <c r="A95304"/>
    </row>
    <row r="95305" spans="1:1">
      <c r="A95305"/>
    </row>
    <row r="95306" spans="1:1">
      <c r="A95306"/>
    </row>
    <row r="95307" spans="1:1">
      <c r="A95307"/>
    </row>
    <row r="95308" spans="1:1">
      <c r="A95308"/>
    </row>
    <row r="95309" spans="1:1">
      <c r="A95309"/>
    </row>
    <row r="95310" spans="1:1">
      <c r="A95310"/>
    </row>
    <row r="95311" spans="1:1">
      <c r="A95311"/>
    </row>
    <row r="95312" spans="1:1">
      <c r="A95312"/>
    </row>
    <row r="95313" spans="1:1">
      <c r="A95313"/>
    </row>
    <row r="95314" spans="1:1">
      <c r="A95314"/>
    </row>
    <row r="95315" spans="1:1">
      <c r="A95315"/>
    </row>
    <row r="95316" spans="1:1">
      <c r="A95316"/>
    </row>
    <row r="95317" spans="1:1">
      <c r="A95317"/>
    </row>
    <row r="95318" spans="1:1">
      <c r="A95318"/>
    </row>
    <row r="95319" spans="1:1">
      <c r="A95319"/>
    </row>
    <row r="95320" spans="1:1">
      <c r="A95320"/>
    </row>
    <row r="95321" spans="1:1">
      <c r="A95321"/>
    </row>
    <row r="95322" spans="1:1">
      <c r="A95322"/>
    </row>
    <row r="95323" spans="1:1">
      <c r="A95323"/>
    </row>
    <row r="95324" spans="1:1">
      <c r="A95324"/>
    </row>
    <row r="95325" spans="1:1">
      <c r="A95325"/>
    </row>
    <row r="95326" spans="1:1">
      <c r="A95326"/>
    </row>
    <row r="95327" spans="1:1">
      <c r="A95327"/>
    </row>
    <row r="95328" spans="1:1">
      <c r="A95328"/>
    </row>
    <row r="95329" spans="1:1">
      <c r="A95329"/>
    </row>
    <row r="95330" spans="1:1">
      <c r="A95330"/>
    </row>
    <row r="95331" spans="1:1">
      <c r="A95331"/>
    </row>
    <row r="95332" spans="1:1">
      <c r="A95332"/>
    </row>
    <row r="95333" spans="1:1">
      <c r="A95333"/>
    </row>
    <row r="95334" spans="1:1">
      <c r="A95334"/>
    </row>
    <row r="95335" spans="1:1">
      <c r="A95335"/>
    </row>
    <row r="95336" spans="1:1">
      <c r="A95336"/>
    </row>
    <row r="95337" spans="1:1">
      <c r="A95337"/>
    </row>
    <row r="95338" spans="1:1">
      <c r="A95338"/>
    </row>
    <row r="95339" spans="1:1">
      <c r="A95339"/>
    </row>
    <row r="95340" spans="1:1">
      <c r="A95340"/>
    </row>
    <row r="95341" spans="1:1">
      <c r="A95341"/>
    </row>
    <row r="95342" spans="1:1">
      <c r="A95342"/>
    </row>
    <row r="95343" spans="1:1">
      <c r="A95343"/>
    </row>
    <row r="95344" spans="1:1">
      <c r="A95344"/>
    </row>
    <row r="95345" spans="1:1">
      <c r="A95345"/>
    </row>
    <row r="95346" spans="1:1">
      <c r="A95346"/>
    </row>
    <row r="95347" spans="1:1">
      <c r="A95347"/>
    </row>
    <row r="95348" spans="1:1">
      <c r="A95348"/>
    </row>
    <row r="95349" spans="1:1">
      <c r="A95349"/>
    </row>
    <row r="95350" spans="1:1">
      <c r="A95350"/>
    </row>
    <row r="95351" spans="1:1">
      <c r="A95351"/>
    </row>
    <row r="95352" spans="1:1">
      <c r="A95352"/>
    </row>
    <row r="95353" spans="1:1">
      <c r="A95353"/>
    </row>
    <row r="95354" spans="1:1">
      <c r="A95354"/>
    </row>
    <row r="95355" spans="1:1">
      <c r="A95355"/>
    </row>
    <row r="95356" spans="1:1">
      <c r="A95356"/>
    </row>
    <row r="95357" spans="1:1">
      <c r="A95357"/>
    </row>
    <row r="95358" spans="1:1">
      <c r="A95358"/>
    </row>
    <row r="95359" spans="1:1">
      <c r="A95359"/>
    </row>
    <row r="95360" spans="1:1">
      <c r="A95360"/>
    </row>
    <row r="95361" spans="1:1">
      <c r="A95361"/>
    </row>
    <row r="95362" spans="1:1">
      <c r="A95362"/>
    </row>
    <row r="95363" spans="1:1">
      <c r="A95363"/>
    </row>
    <row r="95364" spans="1:1">
      <c r="A95364"/>
    </row>
    <row r="95365" spans="1:1">
      <c r="A95365"/>
    </row>
    <row r="95366" spans="1:1">
      <c r="A95366"/>
    </row>
    <row r="95367" spans="1:1">
      <c r="A95367"/>
    </row>
    <row r="95368" spans="1:1">
      <c r="A95368"/>
    </row>
    <row r="95369" spans="1:1">
      <c r="A95369"/>
    </row>
    <row r="95370" spans="1:1">
      <c r="A95370"/>
    </row>
    <row r="95371" spans="1:1">
      <c r="A95371"/>
    </row>
    <row r="95372" spans="1:1">
      <c r="A95372"/>
    </row>
    <row r="95373" spans="1:1">
      <c r="A95373"/>
    </row>
    <row r="95374" spans="1:1">
      <c r="A95374"/>
    </row>
    <row r="95375" spans="1:1">
      <c r="A95375"/>
    </row>
    <row r="95376" spans="1:1">
      <c r="A95376"/>
    </row>
    <row r="95377" spans="1:1">
      <c r="A95377"/>
    </row>
    <row r="95378" spans="1:1">
      <c r="A95378"/>
    </row>
    <row r="95379" spans="1:1">
      <c r="A95379"/>
    </row>
    <row r="95380" spans="1:1">
      <c r="A95380"/>
    </row>
    <row r="95381" spans="1:1">
      <c r="A95381"/>
    </row>
    <row r="95382" spans="1:1">
      <c r="A95382"/>
    </row>
    <row r="95383" spans="1:1">
      <c r="A95383"/>
    </row>
    <row r="95384" spans="1:1">
      <c r="A95384"/>
    </row>
    <row r="95385" spans="1:1">
      <c r="A95385"/>
    </row>
    <row r="95386" spans="1:1">
      <c r="A95386"/>
    </row>
    <row r="95387" spans="1:1">
      <c r="A95387"/>
    </row>
    <row r="95388" spans="1:1">
      <c r="A95388"/>
    </row>
    <row r="95389" spans="1:1">
      <c r="A95389"/>
    </row>
    <row r="95390" spans="1:1">
      <c r="A95390"/>
    </row>
    <row r="95391" spans="1:1">
      <c r="A95391"/>
    </row>
    <row r="95392" spans="1:1">
      <c r="A95392"/>
    </row>
    <row r="95393" spans="1:1">
      <c r="A95393"/>
    </row>
    <row r="95394" spans="1:1">
      <c r="A95394"/>
    </row>
    <row r="95395" spans="1:1">
      <c r="A95395"/>
    </row>
    <row r="95396" spans="1:1">
      <c r="A95396"/>
    </row>
    <row r="95397" spans="1:1">
      <c r="A95397"/>
    </row>
    <row r="95398" spans="1:1">
      <c r="A95398"/>
    </row>
    <row r="95399" spans="1:1">
      <c r="A95399"/>
    </row>
    <row r="95400" spans="1:1">
      <c r="A95400"/>
    </row>
    <row r="95401" spans="1:1">
      <c r="A95401"/>
    </row>
    <row r="95402" spans="1:1">
      <c r="A95402"/>
    </row>
    <row r="95403" spans="1:1">
      <c r="A95403"/>
    </row>
    <row r="95404" spans="1:1">
      <c r="A95404"/>
    </row>
    <row r="95405" spans="1:1">
      <c r="A95405"/>
    </row>
    <row r="95406" spans="1:1">
      <c r="A95406"/>
    </row>
    <row r="95407" spans="1:1">
      <c r="A95407"/>
    </row>
    <row r="95408" spans="1:1">
      <c r="A95408"/>
    </row>
    <row r="95409" spans="1:1">
      <c r="A95409"/>
    </row>
    <row r="95410" spans="1:1">
      <c r="A95410"/>
    </row>
    <row r="95411" spans="1:1">
      <c r="A95411"/>
    </row>
    <row r="95412" spans="1:1">
      <c r="A95412"/>
    </row>
    <row r="95413" spans="1:1">
      <c r="A95413"/>
    </row>
    <row r="95414" spans="1:1">
      <c r="A95414"/>
    </row>
    <row r="95415" spans="1:1">
      <c r="A95415"/>
    </row>
    <row r="95416" spans="1:1">
      <c r="A95416"/>
    </row>
    <row r="95417" spans="1:1">
      <c r="A95417"/>
    </row>
    <row r="95418" spans="1:1">
      <c r="A95418"/>
    </row>
    <row r="95419" spans="1:1">
      <c r="A95419"/>
    </row>
    <row r="95420" spans="1:1">
      <c r="A95420"/>
    </row>
    <row r="95421" spans="1:1">
      <c r="A95421"/>
    </row>
    <row r="95422" spans="1:1">
      <c r="A95422"/>
    </row>
    <row r="95423" spans="1:1">
      <c r="A95423"/>
    </row>
    <row r="95424" spans="1:1">
      <c r="A95424"/>
    </row>
    <row r="95425" spans="1:1">
      <c r="A95425"/>
    </row>
    <row r="95426" spans="1:1">
      <c r="A95426"/>
    </row>
    <row r="95427" spans="1:1">
      <c r="A95427"/>
    </row>
    <row r="95428" spans="1:1">
      <c r="A95428"/>
    </row>
    <row r="95429" spans="1:1">
      <c r="A95429"/>
    </row>
    <row r="95430" spans="1:1">
      <c r="A95430"/>
    </row>
    <row r="95431" spans="1:1">
      <c r="A95431"/>
    </row>
    <row r="95432" spans="1:1">
      <c r="A95432"/>
    </row>
    <row r="95433" spans="1:1">
      <c r="A95433"/>
    </row>
    <row r="95434" spans="1:1">
      <c r="A95434"/>
    </row>
    <row r="95435" spans="1:1">
      <c r="A95435"/>
    </row>
    <row r="95436" spans="1:1">
      <c r="A95436"/>
    </row>
    <row r="95437" spans="1:1">
      <c r="A95437"/>
    </row>
    <row r="95438" spans="1:1">
      <c r="A95438"/>
    </row>
    <row r="95439" spans="1:1">
      <c r="A95439"/>
    </row>
    <row r="95440" spans="1:1">
      <c r="A95440"/>
    </row>
    <row r="95441" spans="1:1">
      <c r="A95441"/>
    </row>
    <row r="95442" spans="1:1">
      <c r="A95442"/>
    </row>
    <row r="95443" spans="1:1">
      <c r="A95443"/>
    </row>
    <row r="95444" spans="1:1">
      <c r="A95444"/>
    </row>
    <row r="95445" spans="1:1">
      <c r="A95445"/>
    </row>
    <row r="95446" spans="1:1">
      <c r="A95446"/>
    </row>
    <row r="95447" spans="1:1">
      <c r="A95447"/>
    </row>
    <row r="95448" spans="1:1">
      <c r="A95448"/>
    </row>
    <row r="95449" spans="1:1">
      <c r="A95449"/>
    </row>
    <row r="95450" spans="1:1">
      <c r="A95450"/>
    </row>
    <row r="95451" spans="1:1">
      <c r="A95451"/>
    </row>
    <row r="95452" spans="1:1">
      <c r="A95452"/>
    </row>
    <row r="95453" spans="1:1">
      <c r="A95453"/>
    </row>
    <row r="95454" spans="1:1">
      <c r="A95454"/>
    </row>
    <row r="95455" spans="1:1">
      <c r="A95455"/>
    </row>
    <row r="95456" spans="1:1">
      <c r="A95456"/>
    </row>
    <row r="95457" spans="1:1">
      <c r="A95457"/>
    </row>
    <row r="95458" spans="1:1">
      <c r="A95458"/>
    </row>
    <row r="95459" spans="1:1">
      <c r="A95459"/>
    </row>
    <row r="95460" spans="1:1">
      <c r="A95460"/>
    </row>
    <row r="95461" spans="1:1">
      <c r="A95461"/>
    </row>
    <row r="95462" spans="1:1">
      <c r="A95462"/>
    </row>
    <row r="95463" spans="1:1">
      <c r="A95463"/>
    </row>
    <row r="95464" spans="1:1">
      <c r="A95464"/>
    </row>
    <row r="95465" spans="1:1">
      <c r="A95465"/>
    </row>
    <row r="95466" spans="1:1">
      <c r="A95466"/>
    </row>
    <row r="95467" spans="1:1">
      <c r="A95467"/>
    </row>
    <row r="95468" spans="1:1">
      <c r="A95468"/>
    </row>
    <row r="95469" spans="1:1">
      <c r="A95469"/>
    </row>
    <row r="95470" spans="1:1">
      <c r="A95470"/>
    </row>
    <row r="95471" spans="1:1">
      <c r="A95471"/>
    </row>
    <row r="95472" spans="1:1">
      <c r="A95472"/>
    </row>
    <row r="95473" spans="1:1">
      <c r="A95473"/>
    </row>
    <row r="95474" spans="1:1">
      <c r="A95474"/>
    </row>
    <row r="95475" spans="1:1">
      <c r="A95475"/>
    </row>
    <row r="95476" spans="1:1">
      <c r="A95476"/>
    </row>
    <row r="95477" spans="1:1">
      <c r="A95477"/>
    </row>
    <row r="95478" spans="1:1">
      <c r="A95478"/>
    </row>
    <row r="95479" spans="1:1">
      <c r="A95479"/>
    </row>
    <row r="95480" spans="1:1">
      <c r="A95480"/>
    </row>
    <row r="95481" spans="1:1">
      <c r="A95481"/>
    </row>
    <row r="95482" spans="1:1">
      <c r="A95482"/>
    </row>
    <row r="95483" spans="1:1">
      <c r="A95483"/>
    </row>
    <row r="95484" spans="1:1">
      <c r="A95484"/>
    </row>
    <row r="95485" spans="1:1">
      <c r="A95485"/>
    </row>
    <row r="95486" spans="1:1">
      <c r="A95486"/>
    </row>
    <row r="95487" spans="1:1">
      <c r="A95487"/>
    </row>
    <row r="95488" spans="1:1">
      <c r="A95488"/>
    </row>
    <row r="95489" spans="1:1">
      <c r="A95489"/>
    </row>
    <row r="95490" spans="1:1">
      <c r="A95490"/>
    </row>
    <row r="95491" spans="1:1">
      <c r="A95491"/>
    </row>
    <row r="95492" spans="1:1">
      <c r="A95492"/>
    </row>
    <row r="95493" spans="1:1">
      <c r="A95493"/>
    </row>
    <row r="95494" spans="1:1">
      <c r="A95494"/>
    </row>
    <row r="95495" spans="1:1">
      <c r="A95495"/>
    </row>
    <row r="95496" spans="1:1">
      <c r="A95496"/>
    </row>
    <row r="95497" spans="1:1">
      <c r="A95497"/>
    </row>
    <row r="95498" spans="1:1">
      <c r="A95498"/>
    </row>
    <row r="95499" spans="1:1">
      <c r="A95499"/>
    </row>
    <row r="95500" spans="1:1">
      <c r="A95500"/>
    </row>
    <row r="95501" spans="1:1">
      <c r="A95501"/>
    </row>
    <row r="95502" spans="1:1">
      <c r="A95502"/>
    </row>
    <row r="95503" spans="1:1">
      <c r="A95503"/>
    </row>
    <row r="95504" spans="1:1">
      <c r="A95504"/>
    </row>
    <row r="95505" spans="1:1">
      <c r="A95505"/>
    </row>
    <row r="95506" spans="1:1">
      <c r="A95506"/>
    </row>
    <row r="95507" spans="1:1">
      <c r="A95507"/>
    </row>
    <row r="95508" spans="1:1">
      <c r="A95508"/>
    </row>
    <row r="95509" spans="1:1">
      <c r="A95509"/>
    </row>
    <row r="95510" spans="1:1">
      <c r="A95510"/>
    </row>
    <row r="95511" spans="1:1">
      <c r="A95511"/>
    </row>
    <row r="95512" spans="1:1">
      <c r="A95512"/>
    </row>
    <row r="95513" spans="1:1">
      <c r="A95513"/>
    </row>
    <row r="95514" spans="1:1">
      <c r="A95514"/>
    </row>
    <row r="95515" spans="1:1">
      <c r="A95515"/>
    </row>
    <row r="95516" spans="1:1">
      <c r="A95516"/>
    </row>
    <row r="95517" spans="1:1">
      <c r="A95517"/>
    </row>
    <row r="95518" spans="1:1">
      <c r="A95518"/>
    </row>
    <row r="95519" spans="1:1">
      <c r="A95519"/>
    </row>
    <row r="95520" spans="1:1">
      <c r="A95520"/>
    </row>
    <row r="95521" spans="1:1">
      <c r="A95521"/>
    </row>
    <row r="95522" spans="1:1">
      <c r="A95522"/>
    </row>
    <row r="95523" spans="1:1">
      <c r="A95523"/>
    </row>
    <row r="95524" spans="1:1">
      <c r="A95524"/>
    </row>
    <row r="95525" spans="1:1">
      <c r="A95525"/>
    </row>
    <row r="95526" spans="1:1">
      <c r="A95526"/>
    </row>
    <row r="95527" spans="1:1">
      <c r="A95527"/>
    </row>
    <row r="95528" spans="1:1">
      <c r="A95528"/>
    </row>
    <row r="95529" spans="1:1">
      <c r="A95529"/>
    </row>
    <row r="95530" spans="1:1">
      <c r="A95530"/>
    </row>
    <row r="95531" spans="1:1">
      <c r="A95531"/>
    </row>
    <row r="95532" spans="1:1">
      <c r="A95532"/>
    </row>
    <row r="95533" spans="1:1">
      <c r="A95533"/>
    </row>
    <row r="95534" spans="1:1">
      <c r="A95534"/>
    </row>
    <row r="95535" spans="1:1">
      <c r="A95535"/>
    </row>
    <row r="95536" spans="1:1">
      <c r="A95536"/>
    </row>
    <row r="95537" spans="1:1">
      <c r="A95537"/>
    </row>
    <row r="95538" spans="1:1">
      <c r="A95538"/>
    </row>
    <row r="95539" spans="1:1">
      <c r="A95539"/>
    </row>
    <row r="95540" spans="1:1">
      <c r="A95540"/>
    </row>
    <row r="95541" spans="1:1">
      <c r="A95541"/>
    </row>
    <row r="95542" spans="1:1">
      <c r="A95542"/>
    </row>
    <row r="95543" spans="1:1">
      <c r="A95543"/>
    </row>
    <row r="95544" spans="1:1">
      <c r="A95544"/>
    </row>
    <row r="95545" spans="1:1">
      <c r="A95545"/>
    </row>
    <row r="95546" spans="1:1">
      <c r="A95546"/>
    </row>
    <row r="95547" spans="1:1">
      <c r="A95547"/>
    </row>
    <row r="95548" spans="1:1">
      <c r="A95548"/>
    </row>
    <row r="95549" spans="1:1">
      <c r="A95549"/>
    </row>
    <row r="95550" spans="1:1">
      <c r="A95550"/>
    </row>
    <row r="95551" spans="1:1">
      <c r="A95551"/>
    </row>
    <row r="95552" spans="1:1">
      <c r="A95552"/>
    </row>
    <row r="95553" spans="1:1">
      <c r="A95553"/>
    </row>
    <row r="95554" spans="1:1">
      <c r="A95554"/>
    </row>
    <row r="95555" spans="1:1">
      <c r="A95555"/>
    </row>
    <row r="95556" spans="1:1">
      <c r="A95556"/>
    </row>
    <row r="95557" spans="1:1">
      <c r="A95557"/>
    </row>
    <row r="95558" spans="1:1">
      <c r="A95558"/>
    </row>
    <row r="95559" spans="1:1">
      <c r="A95559"/>
    </row>
    <row r="95560" spans="1:1">
      <c r="A95560"/>
    </row>
    <row r="95561" spans="1:1">
      <c r="A95561"/>
    </row>
    <row r="95562" spans="1:1">
      <c r="A95562"/>
    </row>
    <row r="95563" spans="1:1">
      <c r="A95563"/>
    </row>
    <row r="95564" spans="1:1">
      <c r="A95564"/>
    </row>
    <row r="95565" spans="1:1">
      <c r="A95565"/>
    </row>
    <row r="95566" spans="1:1">
      <c r="A95566"/>
    </row>
    <row r="95567" spans="1:1">
      <c r="A95567"/>
    </row>
    <row r="95568" spans="1:1">
      <c r="A95568"/>
    </row>
    <row r="95569" spans="1:1">
      <c r="A95569"/>
    </row>
    <row r="95570" spans="1:1">
      <c r="A95570"/>
    </row>
    <row r="95571" spans="1:1">
      <c r="A95571"/>
    </row>
    <row r="95572" spans="1:1">
      <c r="A95572"/>
    </row>
    <row r="95573" spans="1:1">
      <c r="A95573"/>
    </row>
    <row r="95574" spans="1:1">
      <c r="A95574"/>
    </row>
    <row r="95575" spans="1:1">
      <c r="A95575"/>
    </row>
    <row r="95576" spans="1:1">
      <c r="A95576"/>
    </row>
    <row r="95577" spans="1:1">
      <c r="A95577"/>
    </row>
    <row r="95578" spans="1:1">
      <c r="A95578"/>
    </row>
    <row r="95579" spans="1:1">
      <c r="A95579"/>
    </row>
    <row r="95580" spans="1:1">
      <c r="A95580"/>
    </row>
    <row r="95581" spans="1:1">
      <c r="A95581"/>
    </row>
    <row r="95582" spans="1:1">
      <c r="A95582"/>
    </row>
    <row r="95583" spans="1:1">
      <c r="A95583"/>
    </row>
    <row r="95584" spans="1:1">
      <c r="A95584"/>
    </row>
    <row r="95585" spans="1:1">
      <c r="A95585"/>
    </row>
    <row r="95586" spans="1:1">
      <c r="A95586"/>
    </row>
    <row r="95587" spans="1:1">
      <c r="A95587"/>
    </row>
    <row r="95588" spans="1:1">
      <c r="A95588"/>
    </row>
    <row r="95589" spans="1:1">
      <c r="A95589"/>
    </row>
    <row r="95590" spans="1:1">
      <c r="A95590"/>
    </row>
    <row r="95591" spans="1:1">
      <c r="A95591"/>
    </row>
    <row r="95592" spans="1:1">
      <c r="A95592"/>
    </row>
    <row r="95593" spans="1:1">
      <c r="A95593"/>
    </row>
    <row r="95594" spans="1:1">
      <c r="A95594"/>
    </row>
    <row r="95595" spans="1:1">
      <c r="A95595"/>
    </row>
    <row r="95596" spans="1:1">
      <c r="A95596"/>
    </row>
    <row r="95597" spans="1:1">
      <c r="A95597"/>
    </row>
    <row r="95598" spans="1:1">
      <c r="A95598"/>
    </row>
    <row r="95599" spans="1:1">
      <c r="A95599"/>
    </row>
    <row r="95600" spans="1:1">
      <c r="A95600"/>
    </row>
    <row r="95601" spans="1:1">
      <c r="A95601"/>
    </row>
    <row r="95602" spans="1:1">
      <c r="A95602"/>
    </row>
    <row r="95603" spans="1:1">
      <c r="A95603"/>
    </row>
    <row r="95604" spans="1:1">
      <c r="A95604"/>
    </row>
    <row r="95605" spans="1:1">
      <c r="A95605"/>
    </row>
    <row r="95606" spans="1:1">
      <c r="A95606"/>
    </row>
    <row r="95607" spans="1:1">
      <c r="A95607"/>
    </row>
    <row r="95608" spans="1:1">
      <c r="A95608"/>
    </row>
    <row r="95609" spans="1:1">
      <c r="A95609"/>
    </row>
    <row r="95610" spans="1:1">
      <c r="A95610"/>
    </row>
    <row r="95611" spans="1:1">
      <c r="A95611"/>
    </row>
    <row r="95612" spans="1:1">
      <c r="A95612"/>
    </row>
    <row r="95613" spans="1:1">
      <c r="A95613"/>
    </row>
    <row r="95614" spans="1:1">
      <c r="A95614"/>
    </row>
    <row r="95615" spans="1:1">
      <c r="A95615"/>
    </row>
    <row r="95616" spans="1:1">
      <c r="A95616"/>
    </row>
    <row r="95617" spans="1:1">
      <c r="A95617"/>
    </row>
    <row r="95618" spans="1:1">
      <c r="A95618"/>
    </row>
    <row r="95619" spans="1:1">
      <c r="A95619"/>
    </row>
    <row r="95620" spans="1:1">
      <c r="A95620"/>
    </row>
    <row r="95621" spans="1:1">
      <c r="A95621"/>
    </row>
    <row r="95622" spans="1:1">
      <c r="A95622"/>
    </row>
    <row r="95623" spans="1:1">
      <c r="A95623"/>
    </row>
    <row r="95624" spans="1:1">
      <c r="A95624"/>
    </row>
    <row r="95625" spans="1:1">
      <c r="A95625"/>
    </row>
    <row r="95626" spans="1:1">
      <c r="A95626"/>
    </row>
    <row r="95627" spans="1:1">
      <c r="A95627"/>
    </row>
    <row r="95628" spans="1:1">
      <c r="A95628"/>
    </row>
    <row r="95629" spans="1:1">
      <c r="A95629"/>
    </row>
    <row r="95630" spans="1:1">
      <c r="A95630"/>
    </row>
    <row r="95631" spans="1:1">
      <c r="A95631"/>
    </row>
    <row r="95632" spans="1:1">
      <c r="A95632"/>
    </row>
    <row r="95633" spans="1:1">
      <c r="A95633"/>
    </row>
    <row r="95634" spans="1:1">
      <c r="A95634"/>
    </row>
    <row r="95635" spans="1:1">
      <c r="A95635"/>
    </row>
    <row r="95636" spans="1:1">
      <c r="A95636"/>
    </row>
    <row r="95637" spans="1:1">
      <c r="A95637"/>
    </row>
    <row r="95638" spans="1:1">
      <c r="A95638"/>
    </row>
    <row r="95639" spans="1:1">
      <c r="A95639"/>
    </row>
    <row r="95640" spans="1:1">
      <c r="A95640"/>
    </row>
    <row r="95641" spans="1:1">
      <c r="A95641"/>
    </row>
    <row r="95642" spans="1:1">
      <c r="A95642"/>
    </row>
    <row r="95643" spans="1:1">
      <c r="A95643"/>
    </row>
    <row r="95644" spans="1:1">
      <c r="A95644"/>
    </row>
    <row r="95645" spans="1:1">
      <c r="A95645"/>
    </row>
    <row r="95646" spans="1:1">
      <c r="A95646"/>
    </row>
    <row r="95647" spans="1:1">
      <c r="A95647"/>
    </row>
    <row r="95648" spans="1:1">
      <c r="A95648"/>
    </row>
    <row r="95649" spans="1:1">
      <c r="A95649"/>
    </row>
    <row r="95650" spans="1:1">
      <c r="A95650"/>
    </row>
    <row r="95651" spans="1:1">
      <c r="A95651"/>
    </row>
    <row r="95652" spans="1:1">
      <c r="A95652"/>
    </row>
    <row r="95653" spans="1:1">
      <c r="A95653"/>
    </row>
    <row r="95654" spans="1:1">
      <c r="A95654"/>
    </row>
    <row r="95655" spans="1:1">
      <c r="A95655"/>
    </row>
    <row r="95656" spans="1:1">
      <c r="A95656"/>
    </row>
    <row r="95657" spans="1:1">
      <c r="A95657"/>
    </row>
    <row r="95658" spans="1:1">
      <c r="A95658"/>
    </row>
    <row r="95659" spans="1:1">
      <c r="A95659"/>
    </row>
    <row r="95660" spans="1:1">
      <c r="A95660"/>
    </row>
    <row r="95661" spans="1:1">
      <c r="A95661"/>
    </row>
    <row r="95662" spans="1:1">
      <c r="A95662"/>
    </row>
    <row r="95663" spans="1:1">
      <c r="A95663"/>
    </row>
    <row r="95664" spans="1:1">
      <c r="A95664"/>
    </row>
    <row r="95665" spans="1:1">
      <c r="A95665"/>
    </row>
    <row r="95666" spans="1:1">
      <c r="A95666"/>
    </row>
    <row r="95667" spans="1:1">
      <c r="A95667"/>
    </row>
    <row r="95668" spans="1:1">
      <c r="A95668"/>
    </row>
    <row r="95669" spans="1:1">
      <c r="A95669"/>
    </row>
    <row r="95670" spans="1:1">
      <c r="A95670"/>
    </row>
    <row r="95671" spans="1:1">
      <c r="A95671"/>
    </row>
    <row r="95672" spans="1:1">
      <c r="A95672"/>
    </row>
    <row r="95673" spans="1:1">
      <c r="A95673"/>
    </row>
    <row r="95674" spans="1:1">
      <c r="A95674"/>
    </row>
    <row r="95675" spans="1:1">
      <c r="A95675"/>
    </row>
    <row r="95676" spans="1:1">
      <c r="A95676"/>
    </row>
    <row r="95677" spans="1:1">
      <c r="A95677"/>
    </row>
    <row r="95678" spans="1:1">
      <c r="A95678"/>
    </row>
    <row r="95679" spans="1:1">
      <c r="A95679"/>
    </row>
    <row r="95680" spans="1:1">
      <c r="A95680"/>
    </row>
    <row r="95681" spans="1:1">
      <c r="A95681"/>
    </row>
    <row r="95682" spans="1:1">
      <c r="A95682"/>
    </row>
    <row r="95683" spans="1:1">
      <c r="A95683"/>
    </row>
    <row r="95684" spans="1:1">
      <c r="A95684"/>
    </row>
    <row r="95685" spans="1:1">
      <c r="A95685"/>
    </row>
    <row r="95686" spans="1:1">
      <c r="A95686"/>
    </row>
    <row r="95687" spans="1:1">
      <c r="A95687"/>
    </row>
    <row r="95688" spans="1:1">
      <c r="A95688"/>
    </row>
    <row r="95689" spans="1:1">
      <c r="A95689"/>
    </row>
    <row r="95690" spans="1:1">
      <c r="A95690"/>
    </row>
    <row r="95691" spans="1:1">
      <c r="A95691"/>
    </row>
    <row r="95692" spans="1:1">
      <c r="A95692"/>
    </row>
    <row r="95693" spans="1:1">
      <c r="A95693"/>
    </row>
    <row r="95694" spans="1:1">
      <c r="A95694"/>
    </row>
    <row r="95695" spans="1:1">
      <c r="A95695"/>
    </row>
    <row r="95696" spans="1:1">
      <c r="A95696"/>
    </row>
    <row r="95697" spans="1:1">
      <c r="A95697"/>
    </row>
    <row r="95698" spans="1:1">
      <c r="A95698"/>
    </row>
    <row r="95699" spans="1:1">
      <c r="A95699"/>
    </row>
    <row r="95700" spans="1:1">
      <c r="A95700"/>
    </row>
    <row r="95701" spans="1:1">
      <c r="A95701"/>
    </row>
    <row r="95702" spans="1:1">
      <c r="A95702"/>
    </row>
    <row r="95703" spans="1:1">
      <c r="A95703"/>
    </row>
    <row r="95704" spans="1:1">
      <c r="A95704"/>
    </row>
    <row r="95705" spans="1:1">
      <c r="A95705"/>
    </row>
    <row r="95706" spans="1:1">
      <c r="A95706"/>
    </row>
    <row r="95707" spans="1:1">
      <c r="A95707"/>
    </row>
    <row r="95708" spans="1:1">
      <c r="A95708"/>
    </row>
    <row r="95709" spans="1:1">
      <c r="A95709"/>
    </row>
    <row r="95710" spans="1:1">
      <c r="A95710"/>
    </row>
    <row r="95711" spans="1:1">
      <c r="A95711"/>
    </row>
    <row r="95712" spans="1:1">
      <c r="A95712"/>
    </row>
    <row r="95713" spans="1:1">
      <c r="A95713"/>
    </row>
    <row r="95714" spans="1:1">
      <c r="A95714"/>
    </row>
    <row r="95715" spans="1:1">
      <c r="A95715"/>
    </row>
    <row r="95716" spans="1:1">
      <c r="A95716"/>
    </row>
    <row r="95717" spans="1:1">
      <c r="A95717"/>
    </row>
    <row r="95718" spans="1:1">
      <c r="A95718"/>
    </row>
    <row r="95719" spans="1:1">
      <c r="A95719"/>
    </row>
    <row r="95720" spans="1:1">
      <c r="A95720"/>
    </row>
    <row r="95721" spans="1:1">
      <c r="A95721"/>
    </row>
    <row r="95722" spans="1:1">
      <c r="A95722"/>
    </row>
    <row r="95723" spans="1:1">
      <c r="A95723"/>
    </row>
    <row r="95724" spans="1:1">
      <c r="A95724"/>
    </row>
    <row r="95725" spans="1:1">
      <c r="A95725"/>
    </row>
    <row r="95726" spans="1:1">
      <c r="A95726"/>
    </row>
    <row r="95727" spans="1:1">
      <c r="A95727"/>
    </row>
    <row r="95728" spans="1:1">
      <c r="A95728"/>
    </row>
    <row r="95729" spans="1:1">
      <c r="A95729"/>
    </row>
    <row r="95730" spans="1:1">
      <c r="A95730"/>
    </row>
    <row r="95731" spans="1:1">
      <c r="A95731"/>
    </row>
    <row r="95732" spans="1:1">
      <c r="A95732"/>
    </row>
    <row r="95733" spans="1:1">
      <c r="A95733"/>
    </row>
    <row r="95734" spans="1:1">
      <c r="A95734"/>
    </row>
    <row r="95735" spans="1:1">
      <c r="A95735"/>
    </row>
    <row r="95736" spans="1:1">
      <c r="A95736"/>
    </row>
    <row r="95737" spans="1:1">
      <c r="A95737"/>
    </row>
    <row r="95738" spans="1:1">
      <c r="A95738"/>
    </row>
    <row r="95739" spans="1:1">
      <c r="A95739"/>
    </row>
    <row r="95740" spans="1:1">
      <c r="A95740"/>
    </row>
    <row r="95741" spans="1:1">
      <c r="A95741"/>
    </row>
    <row r="95742" spans="1:1">
      <c r="A95742"/>
    </row>
    <row r="95743" spans="1:1">
      <c r="A95743"/>
    </row>
    <row r="95744" spans="1:1">
      <c r="A95744"/>
    </row>
    <row r="95745" spans="1:1">
      <c r="A95745"/>
    </row>
    <row r="95746" spans="1:1">
      <c r="A95746"/>
    </row>
    <row r="95747" spans="1:1">
      <c r="A95747"/>
    </row>
    <row r="95748" spans="1:1">
      <c r="A95748"/>
    </row>
    <row r="95749" spans="1:1">
      <c r="A95749"/>
    </row>
    <row r="95750" spans="1:1">
      <c r="A95750"/>
    </row>
    <row r="95751" spans="1:1">
      <c r="A95751"/>
    </row>
    <row r="95752" spans="1:1">
      <c r="A95752"/>
    </row>
    <row r="95753" spans="1:1">
      <c r="A95753"/>
    </row>
    <row r="95754" spans="1:1">
      <c r="A95754"/>
    </row>
    <row r="95755" spans="1:1">
      <c r="A95755"/>
    </row>
    <row r="95756" spans="1:1">
      <c r="A95756"/>
    </row>
    <row r="95757" spans="1:1">
      <c r="A95757"/>
    </row>
    <row r="95758" spans="1:1">
      <c r="A95758"/>
    </row>
    <row r="95759" spans="1:1">
      <c r="A95759"/>
    </row>
    <row r="95760" spans="1:1">
      <c r="A95760"/>
    </row>
    <row r="95761" spans="1:1">
      <c r="A95761"/>
    </row>
    <row r="95762" spans="1:1">
      <c r="A95762"/>
    </row>
    <row r="95763" spans="1:1">
      <c r="A95763"/>
    </row>
    <row r="95764" spans="1:1">
      <c r="A95764"/>
    </row>
    <row r="95765" spans="1:1">
      <c r="A95765"/>
    </row>
    <row r="95766" spans="1:1">
      <c r="A95766"/>
    </row>
    <row r="95767" spans="1:1">
      <c r="A95767"/>
    </row>
    <row r="95768" spans="1:1">
      <c r="A95768"/>
    </row>
    <row r="95769" spans="1:1">
      <c r="A95769"/>
    </row>
    <row r="95770" spans="1:1">
      <c r="A95770"/>
    </row>
    <row r="95771" spans="1:1">
      <c r="A95771"/>
    </row>
    <row r="95772" spans="1:1">
      <c r="A95772"/>
    </row>
    <row r="95773" spans="1:1">
      <c r="A95773"/>
    </row>
    <row r="95774" spans="1:1">
      <c r="A95774"/>
    </row>
    <row r="95775" spans="1:1">
      <c r="A95775"/>
    </row>
    <row r="95776" spans="1:1">
      <c r="A95776"/>
    </row>
    <row r="95777" spans="1:1">
      <c r="A95777"/>
    </row>
    <row r="95778" spans="1:1">
      <c r="A95778"/>
    </row>
    <row r="95779" spans="1:1">
      <c r="A95779"/>
    </row>
    <row r="95780" spans="1:1">
      <c r="A95780"/>
    </row>
    <row r="95781" spans="1:1">
      <c r="A95781"/>
    </row>
    <row r="95782" spans="1:1">
      <c r="A95782"/>
    </row>
    <row r="95783" spans="1:1">
      <c r="A95783"/>
    </row>
    <row r="95784" spans="1:1">
      <c r="A95784"/>
    </row>
    <row r="95785" spans="1:1">
      <c r="A95785"/>
    </row>
    <row r="95786" spans="1:1">
      <c r="A95786"/>
    </row>
    <row r="95787" spans="1:1">
      <c r="A95787"/>
    </row>
    <row r="95788" spans="1:1">
      <c r="A95788"/>
    </row>
    <row r="95789" spans="1:1">
      <c r="A95789"/>
    </row>
    <row r="95790" spans="1:1">
      <c r="A95790"/>
    </row>
    <row r="95791" spans="1:1">
      <c r="A95791"/>
    </row>
    <row r="95792" spans="1:1">
      <c r="A95792"/>
    </row>
    <row r="95793" spans="1:1">
      <c r="A95793"/>
    </row>
    <row r="95794" spans="1:1">
      <c r="A95794"/>
    </row>
    <row r="95795" spans="1:1">
      <c r="A95795"/>
    </row>
    <row r="95796" spans="1:1">
      <c r="A95796"/>
    </row>
    <row r="95797" spans="1:1">
      <c r="A95797"/>
    </row>
    <row r="95798" spans="1:1">
      <c r="A95798"/>
    </row>
    <row r="95799" spans="1:1">
      <c r="A95799"/>
    </row>
    <row r="95800" spans="1:1">
      <c r="A95800"/>
    </row>
    <row r="95801" spans="1:1">
      <c r="A95801"/>
    </row>
    <row r="95802" spans="1:1">
      <c r="A95802"/>
    </row>
    <row r="95803" spans="1:1">
      <c r="A95803"/>
    </row>
    <row r="95804" spans="1:1">
      <c r="A95804"/>
    </row>
    <row r="95805" spans="1:1">
      <c r="A95805"/>
    </row>
    <row r="95806" spans="1:1">
      <c r="A95806"/>
    </row>
    <row r="95807" spans="1:1">
      <c r="A95807"/>
    </row>
    <row r="95808" spans="1:1">
      <c r="A95808"/>
    </row>
    <row r="95809" spans="1:1">
      <c r="A95809"/>
    </row>
    <row r="95810" spans="1:1">
      <c r="A95810"/>
    </row>
    <row r="95811" spans="1:1">
      <c r="A95811"/>
    </row>
    <row r="95812" spans="1:1">
      <c r="A95812"/>
    </row>
    <row r="95813" spans="1:1">
      <c r="A95813"/>
    </row>
    <row r="95814" spans="1:1">
      <c r="A95814"/>
    </row>
    <row r="95815" spans="1:1">
      <c r="A95815"/>
    </row>
    <row r="95816" spans="1:1">
      <c r="A95816"/>
    </row>
    <row r="95817" spans="1:1">
      <c r="A95817"/>
    </row>
    <row r="95818" spans="1:1">
      <c r="A95818"/>
    </row>
    <row r="95819" spans="1:1">
      <c r="A95819"/>
    </row>
    <row r="95820" spans="1:1">
      <c r="A95820"/>
    </row>
    <row r="95821" spans="1:1">
      <c r="A95821"/>
    </row>
    <row r="95822" spans="1:1">
      <c r="A95822"/>
    </row>
    <row r="95823" spans="1:1">
      <c r="A95823"/>
    </row>
    <row r="95824" spans="1:1">
      <c r="A95824"/>
    </row>
    <row r="95825" spans="1:1">
      <c r="A95825"/>
    </row>
    <row r="95826" spans="1:1">
      <c r="A95826"/>
    </row>
    <row r="95827" spans="1:1">
      <c r="A95827"/>
    </row>
    <row r="95828" spans="1:1">
      <c r="A95828"/>
    </row>
    <row r="95829" spans="1:1">
      <c r="A95829"/>
    </row>
    <row r="95830" spans="1:1">
      <c r="A95830"/>
    </row>
    <row r="95831" spans="1:1">
      <c r="A95831"/>
    </row>
    <row r="95832" spans="1:1">
      <c r="A95832"/>
    </row>
    <row r="95833" spans="1:1">
      <c r="A95833"/>
    </row>
    <row r="95834" spans="1:1">
      <c r="A95834"/>
    </row>
    <row r="95835" spans="1:1">
      <c r="A95835"/>
    </row>
    <row r="95836" spans="1:1">
      <c r="A95836"/>
    </row>
    <row r="95837" spans="1:1">
      <c r="A95837"/>
    </row>
    <row r="95838" spans="1:1">
      <c r="A95838"/>
    </row>
    <row r="95839" spans="1:1">
      <c r="A95839"/>
    </row>
    <row r="95840" spans="1:1">
      <c r="A95840"/>
    </row>
    <row r="95841" spans="1:1">
      <c r="A95841"/>
    </row>
    <row r="95842" spans="1:1">
      <c r="A95842"/>
    </row>
    <row r="95843" spans="1:1">
      <c r="A95843"/>
    </row>
    <row r="95844" spans="1:1">
      <c r="A95844"/>
    </row>
    <row r="95845" spans="1:1">
      <c r="A95845"/>
    </row>
    <row r="95846" spans="1:1">
      <c r="A95846"/>
    </row>
    <row r="95847" spans="1:1">
      <c r="A95847"/>
    </row>
    <row r="95848" spans="1:1">
      <c r="A95848"/>
    </row>
    <row r="95849" spans="1:1">
      <c r="A95849"/>
    </row>
    <row r="95850" spans="1:1">
      <c r="A95850"/>
    </row>
    <row r="95851" spans="1:1">
      <c r="A95851"/>
    </row>
    <row r="95852" spans="1:1">
      <c r="A95852"/>
    </row>
    <row r="95853" spans="1:1">
      <c r="A95853"/>
    </row>
    <row r="95854" spans="1:1">
      <c r="A95854"/>
    </row>
    <row r="95855" spans="1:1">
      <c r="A95855"/>
    </row>
    <row r="95856" spans="1:1">
      <c r="A95856"/>
    </row>
    <row r="95857" spans="1:1">
      <c r="A95857"/>
    </row>
    <row r="95858" spans="1:1">
      <c r="A95858"/>
    </row>
    <row r="95859" spans="1:1">
      <c r="A95859"/>
    </row>
    <row r="95860" spans="1:1">
      <c r="A95860"/>
    </row>
    <row r="95861" spans="1:1">
      <c r="A95861"/>
    </row>
    <row r="95862" spans="1:1">
      <c r="A95862"/>
    </row>
    <row r="95863" spans="1:1">
      <c r="A95863"/>
    </row>
    <row r="95864" spans="1:1">
      <c r="A95864"/>
    </row>
    <row r="95865" spans="1:1">
      <c r="A95865"/>
    </row>
    <row r="95866" spans="1:1">
      <c r="A95866"/>
    </row>
    <row r="95867" spans="1:1">
      <c r="A95867"/>
    </row>
    <row r="95868" spans="1:1">
      <c r="A95868"/>
    </row>
    <row r="95869" spans="1:1">
      <c r="A95869"/>
    </row>
    <row r="95870" spans="1:1">
      <c r="A95870"/>
    </row>
    <row r="95871" spans="1:1">
      <c r="A95871"/>
    </row>
    <row r="95872" spans="1:1">
      <c r="A95872"/>
    </row>
    <row r="95873" spans="1:1">
      <c r="A95873"/>
    </row>
    <row r="95874" spans="1:1">
      <c r="A95874"/>
    </row>
    <row r="95875" spans="1:1">
      <c r="A95875"/>
    </row>
    <row r="95876" spans="1:1">
      <c r="A95876"/>
    </row>
    <row r="95877" spans="1:1">
      <c r="A95877"/>
    </row>
    <row r="95878" spans="1:1">
      <c r="A95878"/>
    </row>
    <row r="95879" spans="1:1">
      <c r="A95879"/>
    </row>
    <row r="95880" spans="1:1">
      <c r="A95880"/>
    </row>
    <row r="95881" spans="1:1">
      <c r="A95881"/>
    </row>
    <row r="95882" spans="1:1">
      <c r="A95882"/>
    </row>
    <row r="95883" spans="1:1">
      <c r="A95883"/>
    </row>
    <row r="95884" spans="1:1">
      <c r="A95884"/>
    </row>
    <row r="95885" spans="1:1">
      <c r="A95885"/>
    </row>
    <row r="95886" spans="1:1">
      <c r="A95886"/>
    </row>
    <row r="95887" spans="1:1">
      <c r="A95887"/>
    </row>
    <row r="95888" spans="1:1">
      <c r="A95888"/>
    </row>
    <row r="95889" spans="1:1">
      <c r="A95889"/>
    </row>
    <row r="95890" spans="1:1">
      <c r="A95890"/>
    </row>
    <row r="95891" spans="1:1">
      <c r="A95891"/>
    </row>
    <row r="95892" spans="1:1">
      <c r="A95892"/>
    </row>
    <row r="95893" spans="1:1">
      <c r="A95893"/>
    </row>
    <row r="95894" spans="1:1">
      <c r="A95894"/>
    </row>
    <row r="95895" spans="1:1">
      <c r="A95895"/>
    </row>
    <row r="95896" spans="1:1">
      <c r="A95896"/>
    </row>
    <row r="95897" spans="1:1">
      <c r="A95897"/>
    </row>
    <row r="95898" spans="1:1">
      <c r="A95898"/>
    </row>
    <row r="95899" spans="1:1">
      <c r="A95899"/>
    </row>
    <row r="95900" spans="1:1">
      <c r="A95900"/>
    </row>
    <row r="95901" spans="1:1">
      <c r="A95901"/>
    </row>
    <row r="95902" spans="1:1">
      <c r="A95902"/>
    </row>
    <row r="95903" spans="1:1">
      <c r="A95903"/>
    </row>
    <row r="95904" spans="1:1">
      <c r="A95904"/>
    </row>
    <row r="95905" spans="1:1">
      <c r="A95905"/>
    </row>
    <row r="95906" spans="1:1">
      <c r="A95906"/>
    </row>
    <row r="95907" spans="1:1">
      <c r="A95907"/>
    </row>
    <row r="95908" spans="1:1">
      <c r="A95908"/>
    </row>
    <row r="95909" spans="1:1">
      <c r="A95909"/>
    </row>
    <row r="95910" spans="1:1">
      <c r="A95910"/>
    </row>
    <row r="95911" spans="1:1">
      <c r="A95911"/>
    </row>
    <row r="95912" spans="1:1">
      <c r="A95912"/>
    </row>
    <row r="95913" spans="1:1">
      <c r="A95913"/>
    </row>
    <row r="95914" spans="1:1">
      <c r="A95914"/>
    </row>
    <row r="95915" spans="1:1">
      <c r="A95915"/>
    </row>
    <row r="95916" spans="1:1">
      <c r="A95916"/>
    </row>
    <row r="95917" spans="1:1">
      <c r="A95917"/>
    </row>
    <row r="95918" spans="1:1">
      <c r="A95918"/>
    </row>
    <row r="95919" spans="1:1">
      <c r="A95919"/>
    </row>
    <row r="95920" spans="1:1">
      <c r="A95920"/>
    </row>
    <row r="95921" spans="1:1">
      <c r="A95921"/>
    </row>
    <row r="95922" spans="1:1">
      <c r="A95922"/>
    </row>
    <row r="95923" spans="1:1">
      <c r="A95923"/>
    </row>
    <row r="95924" spans="1:1">
      <c r="A95924"/>
    </row>
    <row r="95925" spans="1:1">
      <c r="A95925"/>
    </row>
    <row r="95926" spans="1:1">
      <c r="A95926"/>
    </row>
    <row r="95927" spans="1:1">
      <c r="A95927"/>
    </row>
    <row r="95928" spans="1:1">
      <c r="A95928"/>
    </row>
    <row r="95929" spans="1:1">
      <c r="A95929"/>
    </row>
    <row r="95930" spans="1:1">
      <c r="A95930"/>
    </row>
    <row r="95931" spans="1:1">
      <c r="A95931"/>
    </row>
    <row r="95932" spans="1:1">
      <c r="A95932"/>
    </row>
    <row r="95933" spans="1:1">
      <c r="A95933"/>
    </row>
    <row r="95934" spans="1:1">
      <c r="A95934"/>
    </row>
    <row r="95935" spans="1:1">
      <c r="A95935"/>
    </row>
    <row r="95936" spans="1:1">
      <c r="A95936"/>
    </row>
    <row r="95937" spans="1:1">
      <c r="A95937"/>
    </row>
    <row r="95938" spans="1:1">
      <c r="A95938"/>
    </row>
    <row r="95939" spans="1:1">
      <c r="A95939"/>
    </row>
    <row r="95940" spans="1:1">
      <c r="A95940"/>
    </row>
    <row r="95941" spans="1:1">
      <c r="A95941"/>
    </row>
    <row r="95942" spans="1:1">
      <c r="A95942"/>
    </row>
    <row r="95943" spans="1:1">
      <c r="A95943"/>
    </row>
    <row r="95944" spans="1:1">
      <c r="A95944"/>
    </row>
    <row r="95945" spans="1:1">
      <c r="A95945"/>
    </row>
    <row r="95946" spans="1:1">
      <c r="A95946"/>
    </row>
    <row r="95947" spans="1:1">
      <c r="A95947"/>
    </row>
    <row r="95948" spans="1:1">
      <c r="A95948"/>
    </row>
    <row r="95949" spans="1:1">
      <c r="A95949"/>
    </row>
    <row r="95950" spans="1:1">
      <c r="A95950"/>
    </row>
    <row r="95951" spans="1:1">
      <c r="A95951"/>
    </row>
    <row r="95952" spans="1:1">
      <c r="A95952"/>
    </row>
    <row r="95953" spans="1:1">
      <c r="A95953"/>
    </row>
    <row r="95954" spans="1:1">
      <c r="A95954"/>
    </row>
    <row r="95955" spans="1:1">
      <c r="A95955"/>
    </row>
    <row r="95956" spans="1:1">
      <c r="A95956"/>
    </row>
    <row r="95957" spans="1:1">
      <c r="A95957"/>
    </row>
    <row r="95958" spans="1:1">
      <c r="A95958"/>
    </row>
    <row r="95959" spans="1:1">
      <c r="A95959"/>
    </row>
    <row r="95960" spans="1:1">
      <c r="A95960"/>
    </row>
    <row r="95961" spans="1:1">
      <c r="A95961"/>
    </row>
    <row r="95962" spans="1:1">
      <c r="A95962"/>
    </row>
    <row r="95963" spans="1:1">
      <c r="A95963"/>
    </row>
    <row r="95964" spans="1:1">
      <c r="A95964"/>
    </row>
    <row r="95965" spans="1:1">
      <c r="A95965"/>
    </row>
    <row r="95966" spans="1:1">
      <c r="A95966"/>
    </row>
    <row r="95967" spans="1:1">
      <c r="A95967"/>
    </row>
    <row r="95968" spans="1:1">
      <c r="A95968"/>
    </row>
    <row r="95969" spans="1:1">
      <c r="A95969"/>
    </row>
    <row r="95970" spans="1:1">
      <c r="A95970"/>
    </row>
    <row r="95971" spans="1:1">
      <c r="A95971"/>
    </row>
    <row r="95972" spans="1:1">
      <c r="A95972"/>
    </row>
    <row r="95973" spans="1:1">
      <c r="A95973"/>
    </row>
    <row r="95974" spans="1:1">
      <c r="A95974"/>
    </row>
    <row r="95975" spans="1:1">
      <c r="A95975"/>
    </row>
    <row r="95976" spans="1:1">
      <c r="A95976"/>
    </row>
    <row r="95977" spans="1:1">
      <c r="A95977"/>
    </row>
    <row r="95978" spans="1:1">
      <c r="A95978"/>
    </row>
    <row r="95979" spans="1:1">
      <c r="A95979"/>
    </row>
    <row r="95980" spans="1:1">
      <c r="A95980"/>
    </row>
    <row r="95981" spans="1:1">
      <c r="A95981"/>
    </row>
    <row r="95982" spans="1:1">
      <c r="A95982"/>
    </row>
    <row r="95983" spans="1:1">
      <c r="A95983"/>
    </row>
    <row r="95984" spans="1:1">
      <c r="A95984"/>
    </row>
    <row r="95985" spans="1:1">
      <c r="A95985"/>
    </row>
    <row r="95986" spans="1:1">
      <c r="A95986"/>
    </row>
    <row r="95987" spans="1:1">
      <c r="A95987"/>
    </row>
    <row r="95988" spans="1:1">
      <c r="A95988"/>
    </row>
    <row r="95989" spans="1:1">
      <c r="A95989"/>
    </row>
    <row r="95990" spans="1:1">
      <c r="A95990"/>
    </row>
    <row r="95991" spans="1:1">
      <c r="A95991"/>
    </row>
    <row r="95992" spans="1:1">
      <c r="A95992"/>
    </row>
    <row r="95993" spans="1:1">
      <c r="A95993"/>
    </row>
    <row r="95994" spans="1:1">
      <c r="A95994"/>
    </row>
    <row r="95995" spans="1:1">
      <c r="A95995"/>
    </row>
    <row r="95996" spans="1:1">
      <c r="A95996"/>
    </row>
    <row r="95997" spans="1:1">
      <c r="A95997"/>
    </row>
    <row r="95998" spans="1:1">
      <c r="A95998"/>
    </row>
    <row r="95999" spans="1:1">
      <c r="A95999"/>
    </row>
    <row r="96000" spans="1:1">
      <c r="A96000"/>
    </row>
    <row r="96001" spans="1:1">
      <c r="A96001"/>
    </row>
    <row r="96002" spans="1:1">
      <c r="A96002"/>
    </row>
    <row r="96003" spans="1:1">
      <c r="A96003"/>
    </row>
    <row r="96004" spans="1:1">
      <c r="A96004"/>
    </row>
    <row r="96005" spans="1:1">
      <c r="A96005"/>
    </row>
    <row r="96006" spans="1:1">
      <c r="A96006"/>
    </row>
    <row r="96007" spans="1:1">
      <c r="A96007"/>
    </row>
    <row r="96008" spans="1:1">
      <c r="A96008"/>
    </row>
    <row r="96009" spans="1:1">
      <c r="A96009"/>
    </row>
    <row r="96010" spans="1:1">
      <c r="A96010"/>
    </row>
    <row r="96011" spans="1:1">
      <c r="A96011"/>
    </row>
    <row r="96012" spans="1:1">
      <c r="A96012"/>
    </row>
    <row r="96013" spans="1:1">
      <c r="A96013"/>
    </row>
    <row r="96014" spans="1:1">
      <c r="A96014"/>
    </row>
    <row r="96015" spans="1:1">
      <c r="A96015"/>
    </row>
    <row r="96016" spans="1:1">
      <c r="A96016"/>
    </row>
    <row r="96017" spans="1:1">
      <c r="A96017"/>
    </row>
    <row r="96018" spans="1:1">
      <c r="A96018"/>
    </row>
    <row r="96019" spans="1:1">
      <c r="A96019"/>
    </row>
    <row r="96020" spans="1:1">
      <c r="A96020"/>
    </row>
    <row r="96021" spans="1:1">
      <c r="A96021"/>
    </row>
    <row r="96022" spans="1:1">
      <c r="A96022"/>
    </row>
    <row r="96023" spans="1:1">
      <c r="A96023"/>
    </row>
    <row r="96024" spans="1:1">
      <c r="A96024"/>
    </row>
    <row r="96025" spans="1:1">
      <c r="A96025"/>
    </row>
    <row r="96026" spans="1:1">
      <c r="A96026"/>
    </row>
    <row r="96027" spans="1:1">
      <c r="A96027"/>
    </row>
    <row r="96028" spans="1:1">
      <c r="A96028"/>
    </row>
    <row r="96029" spans="1:1">
      <c r="A96029"/>
    </row>
    <row r="96030" spans="1:1">
      <c r="A96030"/>
    </row>
    <row r="96031" spans="1:1">
      <c r="A96031"/>
    </row>
    <row r="96032" spans="1:1">
      <c r="A96032"/>
    </row>
    <row r="96033" spans="1:1">
      <c r="A96033"/>
    </row>
    <row r="96034" spans="1:1">
      <c r="A96034"/>
    </row>
    <row r="96035" spans="1:1">
      <c r="A96035"/>
    </row>
    <row r="96036" spans="1:1">
      <c r="A96036"/>
    </row>
    <row r="96037" spans="1:1">
      <c r="A96037"/>
    </row>
    <row r="96038" spans="1:1">
      <c r="A96038"/>
    </row>
    <row r="96039" spans="1:1">
      <c r="A96039"/>
    </row>
    <row r="96040" spans="1:1">
      <c r="A96040"/>
    </row>
    <row r="96041" spans="1:1">
      <c r="A96041"/>
    </row>
    <row r="96042" spans="1:1">
      <c r="A96042"/>
    </row>
    <row r="96043" spans="1:1">
      <c r="A96043"/>
    </row>
    <row r="96044" spans="1:1">
      <c r="A96044"/>
    </row>
    <row r="96045" spans="1:1">
      <c r="A96045"/>
    </row>
    <row r="96046" spans="1:1">
      <c r="A96046"/>
    </row>
    <row r="96047" spans="1:1">
      <c r="A96047"/>
    </row>
    <row r="96048" spans="1:1">
      <c r="A96048"/>
    </row>
    <row r="96049" spans="1:1">
      <c r="A96049"/>
    </row>
    <row r="96050" spans="1:1">
      <c r="A96050"/>
    </row>
    <row r="96051" spans="1:1">
      <c r="A96051"/>
    </row>
    <row r="96052" spans="1:1">
      <c r="A96052"/>
    </row>
    <row r="96053" spans="1:1">
      <c r="A96053"/>
    </row>
    <row r="96054" spans="1:1">
      <c r="A96054"/>
    </row>
    <row r="96055" spans="1:1">
      <c r="A96055"/>
    </row>
    <row r="96056" spans="1:1">
      <c r="A96056"/>
    </row>
    <row r="96057" spans="1:1">
      <c r="A96057"/>
    </row>
    <row r="96058" spans="1:1">
      <c r="A96058"/>
    </row>
    <row r="96059" spans="1:1">
      <c r="A96059"/>
    </row>
    <row r="96060" spans="1:1">
      <c r="A96060"/>
    </row>
    <row r="96061" spans="1:1">
      <c r="A96061"/>
    </row>
    <row r="96062" spans="1:1">
      <c r="A96062"/>
    </row>
    <row r="96063" spans="1:1">
      <c r="A96063"/>
    </row>
    <row r="96064" spans="1:1">
      <c r="A96064"/>
    </row>
    <row r="96065" spans="1:1">
      <c r="A96065"/>
    </row>
    <row r="96066" spans="1:1">
      <c r="A96066"/>
    </row>
    <row r="96067" spans="1:1">
      <c r="A96067"/>
    </row>
    <row r="96068" spans="1:1">
      <c r="A96068"/>
    </row>
    <row r="96069" spans="1:1">
      <c r="A96069"/>
    </row>
    <row r="96070" spans="1:1">
      <c r="A96070"/>
    </row>
    <row r="96071" spans="1:1">
      <c r="A96071"/>
    </row>
    <row r="96072" spans="1:1">
      <c r="A96072"/>
    </row>
    <row r="96073" spans="1:1">
      <c r="A96073"/>
    </row>
    <row r="96074" spans="1:1">
      <c r="A96074"/>
    </row>
    <row r="96075" spans="1:1">
      <c r="A96075"/>
    </row>
    <row r="96076" spans="1:1">
      <c r="A96076"/>
    </row>
    <row r="96077" spans="1:1">
      <c r="A96077"/>
    </row>
    <row r="96078" spans="1:1">
      <c r="A96078"/>
    </row>
    <row r="96079" spans="1:1">
      <c r="A96079"/>
    </row>
    <row r="96080" spans="1:1">
      <c r="A96080"/>
    </row>
    <row r="96081" spans="1:1">
      <c r="A96081"/>
    </row>
    <row r="96082" spans="1:1">
      <c r="A96082"/>
    </row>
    <row r="96083" spans="1:1">
      <c r="A96083"/>
    </row>
    <row r="96084" spans="1:1">
      <c r="A96084"/>
    </row>
    <row r="96085" spans="1:1">
      <c r="A96085"/>
    </row>
    <row r="96086" spans="1:1">
      <c r="A96086"/>
    </row>
    <row r="96087" spans="1:1">
      <c r="A96087"/>
    </row>
    <row r="96088" spans="1:1">
      <c r="A96088"/>
    </row>
    <row r="96089" spans="1:1">
      <c r="A96089"/>
    </row>
    <row r="96090" spans="1:1">
      <c r="A96090"/>
    </row>
    <row r="96091" spans="1:1">
      <c r="A96091"/>
    </row>
    <row r="96092" spans="1:1">
      <c r="A96092"/>
    </row>
    <row r="96093" spans="1:1">
      <c r="A96093"/>
    </row>
    <row r="96094" spans="1:1">
      <c r="A96094"/>
    </row>
    <row r="96095" spans="1:1">
      <c r="A96095"/>
    </row>
    <row r="96096" spans="1:1">
      <c r="A96096"/>
    </row>
    <row r="96097" spans="1:1">
      <c r="A96097"/>
    </row>
    <row r="96098" spans="1:1">
      <c r="A96098"/>
    </row>
    <row r="96099" spans="1:1">
      <c r="A96099"/>
    </row>
    <row r="96100" spans="1:1">
      <c r="A96100"/>
    </row>
    <row r="96101" spans="1:1">
      <c r="A96101"/>
    </row>
    <row r="96102" spans="1:1">
      <c r="A96102"/>
    </row>
    <row r="96103" spans="1:1">
      <c r="A96103"/>
    </row>
    <row r="96104" spans="1:1">
      <c r="A96104"/>
    </row>
    <row r="96105" spans="1:1">
      <c r="A96105"/>
    </row>
    <row r="96106" spans="1:1">
      <c r="A96106"/>
    </row>
    <row r="96107" spans="1:1">
      <c r="A96107"/>
    </row>
    <row r="96108" spans="1:1">
      <c r="A96108"/>
    </row>
    <row r="96109" spans="1:1">
      <c r="A96109"/>
    </row>
    <row r="96110" spans="1:1">
      <c r="A96110"/>
    </row>
    <row r="96111" spans="1:1">
      <c r="A96111"/>
    </row>
    <row r="96112" spans="1:1">
      <c r="A96112"/>
    </row>
    <row r="96113" spans="1:1">
      <c r="A96113"/>
    </row>
    <row r="96114" spans="1:1">
      <c r="A96114"/>
    </row>
    <row r="96115" spans="1:1">
      <c r="A96115"/>
    </row>
    <row r="96116" spans="1:1">
      <c r="A96116"/>
    </row>
    <row r="96117" spans="1:1">
      <c r="A96117"/>
    </row>
    <row r="96118" spans="1:1">
      <c r="A96118"/>
    </row>
    <row r="96119" spans="1:1">
      <c r="A96119"/>
    </row>
    <row r="96120" spans="1:1">
      <c r="A96120"/>
    </row>
    <row r="96121" spans="1:1">
      <c r="A96121"/>
    </row>
    <row r="96122" spans="1:1">
      <c r="A96122"/>
    </row>
    <row r="96123" spans="1:1">
      <c r="A96123"/>
    </row>
    <row r="96124" spans="1:1">
      <c r="A96124"/>
    </row>
    <row r="96125" spans="1:1">
      <c r="A96125"/>
    </row>
    <row r="96126" spans="1:1">
      <c r="A96126"/>
    </row>
    <row r="96127" spans="1:1">
      <c r="A96127"/>
    </row>
    <row r="96128" spans="1:1">
      <c r="A96128"/>
    </row>
    <row r="96129" spans="1:1">
      <c r="A96129"/>
    </row>
    <row r="96130" spans="1:1">
      <c r="A96130"/>
    </row>
    <row r="96131" spans="1:1">
      <c r="A96131"/>
    </row>
    <row r="96132" spans="1:1">
      <c r="A96132"/>
    </row>
    <row r="96133" spans="1:1">
      <c r="A96133"/>
    </row>
    <row r="96134" spans="1:1">
      <c r="A96134"/>
    </row>
    <row r="96135" spans="1:1">
      <c r="A96135"/>
    </row>
    <row r="96136" spans="1:1">
      <c r="A96136"/>
    </row>
    <row r="96137" spans="1:1">
      <c r="A96137"/>
    </row>
    <row r="96138" spans="1:1">
      <c r="A96138"/>
    </row>
    <row r="96139" spans="1:1">
      <c r="A96139"/>
    </row>
    <row r="96140" spans="1:1">
      <c r="A96140"/>
    </row>
    <row r="96141" spans="1:1">
      <c r="A96141"/>
    </row>
    <row r="96142" spans="1:1">
      <c r="A96142"/>
    </row>
    <row r="96143" spans="1:1">
      <c r="A96143"/>
    </row>
    <row r="96144" spans="1:1">
      <c r="A96144"/>
    </row>
    <row r="96145" spans="1:1">
      <c r="A96145"/>
    </row>
    <row r="96146" spans="1:1">
      <c r="A96146"/>
    </row>
    <row r="96147" spans="1:1">
      <c r="A96147"/>
    </row>
    <row r="96148" spans="1:1">
      <c r="A96148"/>
    </row>
    <row r="96149" spans="1:1">
      <c r="A96149"/>
    </row>
    <row r="96150" spans="1:1">
      <c r="A96150"/>
    </row>
    <row r="96151" spans="1:1">
      <c r="A96151"/>
    </row>
    <row r="96152" spans="1:1">
      <c r="A96152"/>
    </row>
    <row r="96153" spans="1:1">
      <c r="A96153"/>
    </row>
    <row r="96154" spans="1:1">
      <c r="A96154"/>
    </row>
    <row r="96155" spans="1:1">
      <c r="A96155"/>
    </row>
    <row r="96156" spans="1:1">
      <c r="A96156"/>
    </row>
    <row r="96157" spans="1:1">
      <c r="A96157"/>
    </row>
    <row r="96158" spans="1:1">
      <c r="A96158"/>
    </row>
    <row r="96159" spans="1:1">
      <c r="A96159"/>
    </row>
    <row r="96160" spans="1:1">
      <c r="A96160"/>
    </row>
    <row r="96161" spans="1:1">
      <c r="A96161"/>
    </row>
    <row r="96162" spans="1:1">
      <c r="A96162"/>
    </row>
    <row r="96163" spans="1:1">
      <c r="A96163"/>
    </row>
    <row r="96164" spans="1:1">
      <c r="A96164"/>
    </row>
    <row r="96165" spans="1:1">
      <c r="A96165"/>
    </row>
    <row r="96166" spans="1:1">
      <c r="A96166"/>
    </row>
    <row r="96167" spans="1:1">
      <c r="A96167"/>
    </row>
    <row r="96168" spans="1:1">
      <c r="A96168"/>
    </row>
    <row r="96169" spans="1:1">
      <c r="A96169"/>
    </row>
    <row r="96170" spans="1:1">
      <c r="A96170"/>
    </row>
    <row r="96171" spans="1:1">
      <c r="A96171"/>
    </row>
    <row r="96172" spans="1:1">
      <c r="A96172"/>
    </row>
    <row r="96173" spans="1:1">
      <c r="A96173"/>
    </row>
    <row r="96174" spans="1:1">
      <c r="A96174"/>
    </row>
    <row r="96175" spans="1:1">
      <c r="A96175"/>
    </row>
    <row r="96176" spans="1:1">
      <c r="A96176"/>
    </row>
    <row r="96177" spans="1:1">
      <c r="A96177"/>
    </row>
    <row r="96178" spans="1:1">
      <c r="A96178"/>
    </row>
    <row r="96179" spans="1:1">
      <c r="A96179"/>
    </row>
    <row r="96180" spans="1:1">
      <c r="A96180"/>
    </row>
    <row r="96181" spans="1:1">
      <c r="A96181"/>
    </row>
    <row r="96182" spans="1:1">
      <c r="A96182"/>
    </row>
    <row r="96183" spans="1:1">
      <c r="A96183"/>
    </row>
    <row r="96184" spans="1:1">
      <c r="A96184"/>
    </row>
    <row r="96185" spans="1:1">
      <c r="A96185"/>
    </row>
    <row r="96186" spans="1:1">
      <c r="A96186"/>
    </row>
    <row r="96187" spans="1:1">
      <c r="A96187"/>
    </row>
    <row r="96188" spans="1:1">
      <c r="A96188"/>
    </row>
    <row r="96189" spans="1:1">
      <c r="A96189"/>
    </row>
    <row r="96190" spans="1:1">
      <c r="A96190"/>
    </row>
    <row r="96191" spans="1:1">
      <c r="A96191"/>
    </row>
    <row r="96192" spans="1:1">
      <c r="A96192"/>
    </row>
    <row r="96193" spans="1:1">
      <c r="A96193"/>
    </row>
    <row r="96194" spans="1:1">
      <c r="A96194"/>
    </row>
    <row r="96195" spans="1:1">
      <c r="A96195"/>
    </row>
    <row r="96196" spans="1:1">
      <c r="A96196"/>
    </row>
    <row r="96197" spans="1:1">
      <c r="A96197"/>
    </row>
    <row r="96198" spans="1:1">
      <c r="A96198"/>
    </row>
    <row r="96199" spans="1:1">
      <c r="A96199"/>
    </row>
    <row r="96200" spans="1:1">
      <c r="A96200"/>
    </row>
    <row r="96201" spans="1:1">
      <c r="A96201"/>
    </row>
    <row r="96202" spans="1:1">
      <c r="A96202"/>
    </row>
    <row r="96203" spans="1:1">
      <c r="A96203"/>
    </row>
    <row r="96204" spans="1:1">
      <c r="A96204"/>
    </row>
    <row r="96205" spans="1:1">
      <c r="A96205"/>
    </row>
    <row r="96206" spans="1:1">
      <c r="A96206"/>
    </row>
    <row r="96207" spans="1:1">
      <c r="A96207"/>
    </row>
    <row r="96208" spans="1:1">
      <c r="A96208"/>
    </row>
    <row r="96209" spans="1:1">
      <c r="A96209"/>
    </row>
    <row r="96210" spans="1:1">
      <c r="A96210"/>
    </row>
    <row r="96211" spans="1:1">
      <c r="A96211"/>
    </row>
    <row r="96212" spans="1:1">
      <c r="A96212"/>
    </row>
    <row r="96213" spans="1:1">
      <c r="A96213"/>
    </row>
    <row r="96214" spans="1:1">
      <c r="A96214"/>
    </row>
    <row r="96215" spans="1:1">
      <c r="A96215"/>
    </row>
    <row r="96216" spans="1:1">
      <c r="A96216"/>
    </row>
    <row r="96217" spans="1:1">
      <c r="A96217"/>
    </row>
    <row r="96218" spans="1:1">
      <c r="A96218"/>
    </row>
    <row r="96219" spans="1:1">
      <c r="A96219"/>
    </row>
    <row r="96220" spans="1:1">
      <c r="A96220"/>
    </row>
    <row r="96221" spans="1:1">
      <c r="A96221"/>
    </row>
    <row r="96222" spans="1:1">
      <c r="A96222"/>
    </row>
    <row r="96223" spans="1:1">
      <c r="A96223"/>
    </row>
    <row r="96224" spans="1:1">
      <c r="A96224"/>
    </row>
    <row r="96225" spans="1:1">
      <c r="A96225"/>
    </row>
    <row r="96226" spans="1:1">
      <c r="A96226"/>
    </row>
    <row r="96227" spans="1:1">
      <c r="A96227"/>
    </row>
    <row r="96228" spans="1:1">
      <c r="A96228"/>
    </row>
    <row r="96229" spans="1:1">
      <c r="A96229"/>
    </row>
    <row r="96230" spans="1:1">
      <c r="A96230"/>
    </row>
    <row r="96231" spans="1:1">
      <c r="A96231"/>
    </row>
    <row r="96232" spans="1:1">
      <c r="A96232"/>
    </row>
    <row r="96233" spans="1:1">
      <c r="A96233"/>
    </row>
    <row r="96234" spans="1:1">
      <c r="A96234"/>
    </row>
    <row r="96235" spans="1:1">
      <c r="A96235"/>
    </row>
    <row r="96236" spans="1:1">
      <c r="A96236"/>
    </row>
    <row r="96237" spans="1:1">
      <c r="A96237"/>
    </row>
    <row r="96238" spans="1:1">
      <c r="A96238"/>
    </row>
    <row r="96239" spans="1:1">
      <c r="A96239"/>
    </row>
    <row r="96240" spans="1:1">
      <c r="A96240"/>
    </row>
    <row r="96241" spans="1:1">
      <c r="A96241"/>
    </row>
    <row r="96242" spans="1:1">
      <c r="A96242"/>
    </row>
    <row r="96243" spans="1:1">
      <c r="A96243"/>
    </row>
    <row r="96244" spans="1:1">
      <c r="A96244"/>
    </row>
    <row r="96245" spans="1:1">
      <c r="A96245"/>
    </row>
    <row r="96246" spans="1:1">
      <c r="A96246"/>
    </row>
    <row r="96247" spans="1:1">
      <c r="A96247"/>
    </row>
    <row r="96248" spans="1:1">
      <c r="A96248"/>
    </row>
    <row r="96249" spans="1:1">
      <c r="A96249"/>
    </row>
    <row r="96250" spans="1:1">
      <c r="A96250"/>
    </row>
    <row r="96251" spans="1:1">
      <c r="A96251"/>
    </row>
    <row r="96252" spans="1:1">
      <c r="A96252"/>
    </row>
    <row r="96253" spans="1:1">
      <c r="A96253"/>
    </row>
    <row r="96254" spans="1:1">
      <c r="A96254"/>
    </row>
    <row r="96255" spans="1:1">
      <c r="A96255"/>
    </row>
    <row r="96256" spans="1:1">
      <c r="A96256"/>
    </row>
    <row r="96257" spans="1:1">
      <c r="A96257"/>
    </row>
    <row r="96258" spans="1:1">
      <c r="A96258"/>
    </row>
    <row r="96259" spans="1:1">
      <c r="A96259"/>
    </row>
    <row r="96260" spans="1:1">
      <c r="A96260"/>
    </row>
    <row r="96261" spans="1:1">
      <c r="A96261"/>
    </row>
    <row r="96262" spans="1:1">
      <c r="A96262"/>
    </row>
    <row r="96263" spans="1:1">
      <c r="A96263"/>
    </row>
    <row r="96264" spans="1:1">
      <c r="A96264"/>
    </row>
    <row r="96265" spans="1:1">
      <c r="A96265"/>
    </row>
    <row r="96266" spans="1:1">
      <c r="A96266"/>
    </row>
    <row r="96267" spans="1:1">
      <c r="A96267"/>
    </row>
    <row r="96268" spans="1:1">
      <c r="A96268"/>
    </row>
    <row r="96269" spans="1:1">
      <c r="A96269"/>
    </row>
    <row r="96270" spans="1:1">
      <c r="A96270"/>
    </row>
    <row r="96271" spans="1:1">
      <c r="A96271"/>
    </row>
    <row r="96272" spans="1:1">
      <c r="A96272"/>
    </row>
    <row r="96273" spans="1:1">
      <c r="A96273"/>
    </row>
    <row r="96274" spans="1:1">
      <c r="A96274"/>
    </row>
    <row r="96275" spans="1:1">
      <c r="A96275"/>
    </row>
    <row r="96276" spans="1:1">
      <c r="A96276"/>
    </row>
    <row r="96277" spans="1:1">
      <c r="A96277"/>
    </row>
    <row r="96278" spans="1:1">
      <c r="A96278"/>
    </row>
    <row r="96279" spans="1:1">
      <c r="A96279"/>
    </row>
    <row r="96280" spans="1:1">
      <c r="A96280"/>
    </row>
    <row r="96281" spans="1:1">
      <c r="A96281"/>
    </row>
    <row r="96282" spans="1:1">
      <c r="A96282"/>
    </row>
    <row r="96283" spans="1:1">
      <c r="A96283"/>
    </row>
    <row r="96284" spans="1:1">
      <c r="A96284"/>
    </row>
    <row r="96285" spans="1:1">
      <c r="A96285"/>
    </row>
    <row r="96286" spans="1:1">
      <c r="A96286"/>
    </row>
    <row r="96287" spans="1:1">
      <c r="A96287"/>
    </row>
    <row r="96288" spans="1:1">
      <c r="A96288"/>
    </row>
    <row r="96289" spans="1:1">
      <c r="A96289"/>
    </row>
    <row r="96290" spans="1:1">
      <c r="A96290"/>
    </row>
    <row r="96291" spans="1:1">
      <c r="A96291"/>
    </row>
    <row r="96292" spans="1:1">
      <c r="A96292"/>
    </row>
    <row r="96293" spans="1:1">
      <c r="A96293"/>
    </row>
    <row r="96294" spans="1:1">
      <c r="A96294"/>
    </row>
    <row r="96295" spans="1:1">
      <c r="A96295"/>
    </row>
    <row r="96296" spans="1:1">
      <c r="A96296"/>
    </row>
    <row r="96297" spans="1:1">
      <c r="A96297"/>
    </row>
    <row r="96298" spans="1:1">
      <c r="A96298"/>
    </row>
    <row r="96299" spans="1:1">
      <c r="A96299"/>
    </row>
    <row r="96300" spans="1:1">
      <c r="A96300"/>
    </row>
    <row r="96301" spans="1:1">
      <c r="A96301"/>
    </row>
    <row r="96302" spans="1:1">
      <c r="A96302"/>
    </row>
    <row r="96303" spans="1:1">
      <c r="A96303"/>
    </row>
    <row r="96304" spans="1:1">
      <c r="A96304"/>
    </row>
    <row r="96305" spans="1:1">
      <c r="A96305"/>
    </row>
    <row r="96306" spans="1:1">
      <c r="A96306"/>
    </row>
    <row r="96307" spans="1:1">
      <c r="A96307"/>
    </row>
    <row r="96308" spans="1:1">
      <c r="A96308"/>
    </row>
    <row r="96309" spans="1:1">
      <c r="A96309"/>
    </row>
    <row r="96310" spans="1:1">
      <c r="A96310"/>
    </row>
    <row r="96311" spans="1:1">
      <c r="A96311"/>
    </row>
    <row r="96312" spans="1:1">
      <c r="A96312"/>
    </row>
    <row r="96313" spans="1:1">
      <c r="A96313"/>
    </row>
    <row r="96314" spans="1:1">
      <c r="A96314"/>
    </row>
    <row r="96315" spans="1:1">
      <c r="A96315"/>
    </row>
    <row r="96316" spans="1:1">
      <c r="A96316"/>
    </row>
    <row r="96317" spans="1:1">
      <c r="A96317"/>
    </row>
    <row r="96318" spans="1:1">
      <c r="A96318"/>
    </row>
    <row r="96319" spans="1:1">
      <c r="A96319"/>
    </row>
    <row r="96320" spans="1:1">
      <c r="A96320"/>
    </row>
    <row r="96321" spans="1:1">
      <c r="A96321"/>
    </row>
    <row r="96322" spans="1:1">
      <c r="A96322"/>
    </row>
    <row r="96323" spans="1:1">
      <c r="A96323"/>
    </row>
    <row r="96324" spans="1:1">
      <c r="A96324"/>
    </row>
    <row r="96325" spans="1:1">
      <c r="A96325"/>
    </row>
    <row r="96326" spans="1:1">
      <c r="A96326"/>
    </row>
    <row r="96327" spans="1:1">
      <c r="A96327"/>
    </row>
    <row r="96328" spans="1:1">
      <c r="A96328"/>
    </row>
    <row r="96329" spans="1:1">
      <c r="A96329"/>
    </row>
    <row r="96330" spans="1:1">
      <c r="A96330"/>
    </row>
    <row r="96331" spans="1:1">
      <c r="A96331"/>
    </row>
    <row r="96332" spans="1:1">
      <c r="A96332"/>
    </row>
    <row r="96333" spans="1:1">
      <c r="A96333"/>
    </row>
    <row r="96334" spans="1:1">
      <c r="A96334"/>
    </row>
    <row r="96335" spans="1:1">
      <c r="A96335"/>
    </row>
    <row r="96336" spans="1:1">
      <c r="A96336"/>
    </row>
    <row r="96337" spans="1:1">
      <c r="A96337"/>
    </row>
    <row r="96338" spans="1:1">
      <c r="A96338"/>
    </row>
    <row r="96339" spans="1:1">
      <c r="A96339"/>
    </row>
    <row r="96340" spans="1:1">
      <c r="A96340"/>
    </row>
    <row r="96341" spans="1:1">
      <c r="A96341"/>
    </row>
    <row r="96342" spans="1:1">
      <c r="A96342"/>
    </row>
    <row r="96343" spans="1:1">
      <c r="A96343"/>
    </row>
    <row r="96344" spans="1:1">
      <c r="A96344"/>
    </row>
    <row r="96345" spans="1:1">
      <c r="A96345"/>
    </row>
    <row r="96346" spans="1:1">
      <c r="A96346"/>
    </row>
    <row r="96347" spans="1:1">
      <c r="A96347"/>
    </row>
    <row r="96348" spans="1:1">
      <c r="A96348"/>
    </row>
    <row r="96349" spans="1:1">
      <c r="A96349"/>
    </row>
    <row r="96350" spans="1:1">
      <c r="A96350"/>
    </row>
    <row r="96351" spans="1:1">
      <c r="A96351"/>
    </row>
    <row r="96352" spans="1:1">
      <c r="A96352"/>
    </row>
    <row r="96353" spans="1:1">
      <c r="A96353"/>
    </row>
    <row r="96354" spans="1:1">
      <c r="A96354"/>
    </row>
    <row r="96355" spans="1:1">
      <c r="A96355"/>
    </row>
    <row r="96356" spans="1:1">
      <c r="A96356"/>
    </row>
    <row r="96357" spans="1:1">
      <c r="A96357"/>
    </row>
    <row r="96358" spans="1:1">
      <c r="A96358"/>
    </row>
    <row r="96359" spans="1:1">
      <c r="A96359"/>
    </row>
    <row r="96360" spans="1:1">
      <c r="A96360"/>
    </row>
    <row r="96361" spans="1:1">
      <c r="A96361"/>
    </row>
    <row r="96362" spans="1:1">
      <c r="A96362"/>
    </row>
    <row r="96363" spans="1:1">
      <c r="A96363"/>
    </row>
    <row r="96364" spans="1:1">
      <c r="A96364"/>
    </row>
    <row r="96365" spans="1:1">
      <c r="A96365"/>
    </row>
    <row r="96366" spans="1:1">
      <c r="A96366"/>
    </row>
    <row r="96367" spans="1:1">
      <c r="A96367"/>
    </row>
    <row r="96368" spans="1:1">
      <c r="A96368"/>
    </row>
    <row r="96369" spans="1:1">
      <c r="A96369"/>
    </row>
    <row r="96370" spans="1:1">
      <c r="A96370"/>
    </row>
    <row r="96371" spans="1:1">
      <c r="A96371"/>
    </row>
    <row r="96372" spans="1:1">
      <c r="A96372"/>
    </row>
    <row r="96373" spans="1:1">
      <c r="A96373"/>
    </row>
    <row r="96374" spans="1:1">
      <c r="A96374"/>
    </row>
    <row r="96375" spans="1:1">
      <c r="A96375"/>
    </row>
    <row r="96376" spans="1:1">
      <c r="A96376"/>
    </row>
    <row r="96377" spans="1:1">
      <c r="A96377"/>
    </row>
    <row r="96378" spans="1:1">
      <c r="A96378"/>
    </row>
    <row r="96379" spans="1:1">
      <c r="A96379"/>
    </row>
    <row r="96380" spans="1:1">
      <c r="A96380"/>
    </row>
    <row r="96381" spans="1:1">
      <c r="A96381"/>
    </row>
    <row r="96382" spans="1:1">
      <c r="A96382"/>
    </row>
    <row r="96383" spans="1:1">
      <c r="A96383"/>
    </row>
    <row r="96384" spans="1:1">
      <c r="A96384"/>
    </row>
    <row r="96385" spans="1:1">
      <c r="A96385"/>
    </row>
    <row r="96386" spans="1:1">
      <c r="A96386"/>
    </row>
    <row r="96387" spans="1:1">
      <c r="A96387"/>
    </row>
    <row r="96388" spans="1:1">
      <c r="A96388"/>
    </row>
    <row r="96389" spans="1:1">
      <c r="A96389"/>
    </row>
    <row r="96390" spans="1:1">
      <c r="A96390"/>
    </row>
    <row r="96391" spans="1:1">
      <c r="A96391"/>
    </row>
    <row r="96392" spans="1:1">
      <c r="A96392"/>
    </row>
    <row r="96393" spans="1:1">
      <c r="A96393"/>
    </row>
    <row r="96394" spans="1:1">
      <c r="A96394"/>
    </row>
    <row r="96395" spans="1:1">
      <c r="A96395"/>
    </row>
    <row r="96396" spans="1:1">
      <c r="A96396"/>
    </row>
    <row r="96397" spans="1:1">
      <c r="A96397"/>
    </row>
    <row r="96398" spans="1:1">
      <c r="A96398"/>
    </row>
    <row r="96399" spans="1:1">
      <c r="A96399"/>
    </row>
    <row r="96400" spans="1:1">
      <c r="A96400"/>
    </row>
    <row r="96401" spans="1:1">
      <c r="A96401"/>
    </row>
    <row r="96402" spans="1:1">
      <c r="A96402"/>
    </row>
    <row r="96403" spans="1:1">
      <c r="A96403"/>
    </row>
    <row r="96404" spans="1:1">
      <c r="A96404"/>
    </row>
    <row r="96405" spans="1:1">
      <c r="A96405"/>
    </row>
    <row r="96406" spans="1:1">
      <c r="A96406"/>
    </row>
    <row r="96407" spans="1:1">
      <c r="A96407"/>
    </row>
    <row r="96408" spans="1:1">
      <c r="A96408"/>
    </row>
    <row r="96409" spans="1:1">
      <c r="A96409"/>
    </row>
    <row r="96410" spans="1:1">
      <c r="A96410"/>
    </row>
    <row r="96411" spans="1:1">
      <c r="A96411"/>
    </row>
    <row r="96412" spans="1:1">
      <c r="A96412"/>
    </row>
    <row r="96413" spans="1:1">
      <c r="A96413"/>
    </row>
    <row r="96414" spans="1:1">
      <c r="A96414"/>
    </row>
    <row r="96415" spans="1:1">
      <c r="A96415"/>
    </row>
    <row r="96416" spans="1:1">
      <c r="A96416"/>
    </row>
    <row r="96417" spans="1:1">
      <c r="A96417"/>
    </row>
    <row r="96418" spans="1:1">
      <c r="A96418"/>
    </row>
    <row r="96419" spans="1:1">
      <c r="A96419"/>
    </row>
    <row r="96420" spans="1:1">
      <c r="A96420"/>
    </row>
    <row r="96421" spans="1:1">
      <c r="A96421"/>
    </row>
    <row r="96422" spans="1:1">
      <c r="A96422"/>
    </row>
    <row r="96423" spans="1:1">
      <c r="A96423"/>
    </row>
    <row r="96424" spans="1:1">
      <c r="A96424"/>
    </row>
    <row r="96425" spans="1:1">
      <c r="A96425"/>
    </row>
    <row r="96426" spans="1:1">
      <c r="A96426"/>
    </row>
    <row r="96427" spans="1:1">
      <c r="A96427"/>
    </row>
    <row r="96428" spans="1:1">
      <c r="A96428"/>
    </row>
    <row r="96429" spans="1:1">
      <c r="A96429"/>
    </row>
    <row r="96430" spans="1:1">
      <c r="A96430"/>
    </row>
    <row r="96431" spans="1:1">
      <c r="A96431"/>
    </row>
    <row r="96432" spans="1:1">
      <c r="A96432"/>
    </row>
    <row r="96433" spans="1:1">
      <c r="A96433"/>
    </row>
    <row r="96434" spans="1:1">
      <c r="A96434"/>
    </row>
    <row r="96435" spans="1:1">
      <c r="A96435"/>
    </row>
    <row r="96436" spans="1:1">
      <c r="A96436"/>
    </row>
    <row r="96437" spans="1:1">
      <c r="A96437"/>
    </row>
    <row r="96438" spans="1:1">
      <c r="A96438"/>
    </row>
    <row r="96439" spans="1:1">
      <c r="A96439"/>
    </row>
    <row r="96440" spans="1:1">
      <c r="A96440"/>
    </row>
    <row r="96441" spans="1:1">
      <c r="A96441"/>
    </row>
    <row r="96442" spans="1:1">
      <c r="A96442"/>
    </row>
    <row r="96443" spans="1:1">
      <c r="A96443"/>
    </row>
    <row r="96444" spans="1:1">
      <c r="A96444"/>
    </row>
    <row r="96445" spans="1:1">
      <c r="A96445"/>
    </row>
    <row r="96446" spans="1:1">
      <c r="A96446"/>
    </row>
    <row r="96447" spans="1:1">
      <c r="A96447"/>
    </row>
    <row r="96448" spans="1:1">
      <c r="A96448"/>
    </row>
    <row r="96449" spans="1:1">
      <c r="A96449"/>
    </row>
    <row r="96450" spans="1:1">
      <c r="A96450"/>
    </row>
    <row r="96451" spans="1:1">
      <c r="A96451"/>
    </row>
    <row r="96452" spans="1:1">
      <c r="A96452"/>
    </row>
    <row r="96453" spans="1:1">
      <c r="A96453"/>
    </row>
    <row r="96454" spans="1:1">
      <c r="A96454"/>
    </row>
    <row r="96455" spans="1:1">
      <c r="A96455"/>
    </row>
    <row r="96456" spans="1:1">
      <c r="A96456"/>
    </row>
    <row r="96457" spans="1:1">
      <c r="A96457"/>
    </row>
    <row r="96458" spans="1:1">
      <c r="A96458"/>
    </row>
    <row r="96459" spans="1:1">
      <c r="A96459"/>
    </row>
    <row r="96460" spans="1:1">
      <c r="A96460"/>
    </row>
    <row r="96461" spans="1:1">
      <c r="A96461"/>
    </row>
    <row r="96462" spans="1:1">
      <c r="A96462"/>
    </row>
    <row r="96463" spans="1:1">
      <c r="A96463"/>
    </row>
    <row r="96464" spans="1:1">
      <c r="A96464"/>
    </row>
    <row r="96465" spans="1:1">
      <c r="A96465"/>
    </row>
    <row r="96466" spans="1:1">
      <c r="A96466"/>
    </row>
    <row r="96467" spans="1:1">
      <c r="A96467"/>
    </row>
    <row r="96468" spans="1:1">
      <c r="A96468"/>
    </row>
    <row r="96469" spans="1:1">
      <c r="A96469"/>
    </row>
    <row r="96470" spans="1:1">
      <c r="A96470"/>
    </row>
    <row r="96471" spans="1:1">
      <c r="A96471"/>
    </row>
    <row r="96472" spans="1:1">
      <c r="A96472"/>
    </row>
    <row r="96473" spans="1:1">
      <c r="A96473"/>
    </row>
    <row r="96474" spans="1:1">
      <c r="A96474"/>
    </row>
    <row r="96475" spans="1:1">
      <c r="A96475"/>
    </row>
    <row r="96476" spans="1:1">
      <c r="A96476"/>
    </row>
    <row r="96477" spans="1:1">
      <c r="A96477"/>
    </row>
    <row r="96478" spans="1:1">
      <c r="A96478"/>
    </row>
    <row r="96479" spans="1:1">
      <c r="A96479"/>
    </row>
    <row r="96480" spans="1:1">
      <c r="A96480"/>
    </row>
    <row r="96481" spans="1:1">
      <c r="A96481"/>
    </row>
    <row r="96482" spans="1:1">
      <c r="A96482"/>
    </row>
    <row r="96483" spans="1:1">
      <c r="A96483"/>
    </row>
    <row r="96484" spans="1:1">
      <c r="A96484"/>
    </row>
    <row r="96485" spans="1:1">
      <c r="A96485"/>
    </row>
    <row r="96486" spans="1:1">
      <c r="A96486"/>
    </row>
    <row r="96487" spans="1:1">
      <c r="A96487"/>
    </row>
    <row r="96488" spans="1:1">
      <c r="A96488"/>
    </row>
    <row r="96489" spans="1:1">
      <c r="A96489"/>
    </row>
    <row r="96490" spans="1:1">
      <c r="A96490"/>
    </row>
    <row r="96491" spans="1:1">
      <c r="A96491"/>
    </row>
    <row r="96492" spans="1:1">
      <c r="A96492"/>
    </row>
    <row r="96493" spans="1:1">
      <c r="A96493"/>
    </row>
    <row r="96494" spans="1:1">
      <c r="A96494"/>
    </row>
    <row r="96495" spans="1:1">
      <c r="A96495"/>
    </row>
    <row r="96496" spans="1:1">
      <c r="A96496"/>
    </row>
    <row r="96497" spans="1:1">
      <c r="A96497"/>
    </row>
    <row r="96498" spans="1:1">
      <c r="A96498"/>
    </row>
    <row r="96499" spans="1:1">
      <c r="A96499"/>
    </row>
    <row r="96500" spans="1:1">
      <c r="A96500"/>
    </row>
    <row r="96501" spans="1:1">
      <c r="A96501"/>
    </row>
    <row r="96502" spans="1:1">
      <c r="A96502"/>
    </row>
    <row r="96503" spans="1:1">
      <c r="A96503"/>
    </row>
    <row r="96504" spans="1:1">
      <c r="A96504"/>
    </row>
    <row r="96505" spans="1:1">
      <c r="A96505"/>
    </row>
    <row r="96506" spans="1:1">
      <c r="A96506"/>
    </row>
    <row r="96507" spans="1:1">
      <c r="A96507"/>
    </row>
    <row r="96508" spans="1:1">
      <c r="A96508"/>
    </row>
    <row r="96509" spans="1:1">
      <c r="A96509"/>
    </row>
    <row r="96510" spans="1:1">
      <c r="A96510"/>
    </row>
    <row r="96511" spans="1:1">
      <c r="A96511"/>
    </row>
    <row r="96512" spans="1:1">
      <c r="A96512"/>
    </row>
    <row r="96513" spans="1:1">
      <c r="A96513"/>
    </row>
    <row r="96514" spans="1:1">
      <c r="A96514"/>
    </row>
    <row r="96515" spans="1:1">
      <c r="A96515"/>
    </row>
    <row r="96516" spans="1:1">
      <c r="A96516"/>
    </row>
    <row r="96517" spans="1:1">
      <c r="A96517"/>
    </row>
    <row r="96518" spans="1:1">
      <c r="A96518"/>
    </row>
    <row r="96519" spans="1:1">
      <c r="A96519"/>
    </row>
    <row r="96520" spans="1:1">
      <c r="A96520"/>
    </row>
    <row r="96521" spans="1:1">
      <c r="A96521"/>
    </row>
    <row r="96522" spans="1:1">
      <c r="A96522"/>
    </row>
    <row r="96523" spans="1:1">
      <c r="A96523"/>
    </row>
    <row r="96524" spans="1:1">
      <c r="A96524"/>
    </row>
    <row r="96525" spans="1:1">
      <c r="A96525"/>
    </row>
    <row r="96526" spans="1:1">
      <c r="A96526"/>
    </row>
    <row r="96527" spans="1:1">
      <c r="A96527"/>
    </row>
    <row r="96528" spans="1:1">
      <c r="A96528"/>
    </row>
    <row r="96529" spans="1:1">
      <c r="A96529"/>
    </row>
    <row r="96530" spans="1:1">
      <c r="A96530"/>
    </row>
    <row r="96531" spans="1:1">
      <c r="A96531"/>
    </row>
    <row r="96532" spans="1:1">
      <c r="A96532"/>
    </row>
    <row r="96533" spans="1:1">
      <c r="A96533"/>
    </row>
    <row r="96534" spans="1:1">
      <c r="A96534"/>
    </row>
    <row r="96535" spans="1:1">
      <c r="A96535"/>
    </row>
    <row r="96536" spans="1:1">
      <c r="A96536"/>
    </row>
    <row r="96537" spans="1:1">
      <c r="A96537"/>
    </row>
    <row r="96538" spans="1:1">
      <c r="A96538"/>
    </row>
    <row r="96539" spans="1:1">
      <c r="A96539"/>
    </row>
    <row r="96540" spans="1:1">
      <c r="A96540"/>
    </row>
    <row r="96541" spans="1:1">
      <c r="A96541"/>
    </row>
    <row r="96542" spans="1:1">
      <c r="A96542"/>
    </row>
    <row r="96543" spans="1:1">
      <c r="A96543"/>
    </row>
    <row r="96544" spans="1:1">
      <c r="A96544"/>
    </row>
    <row r="96545" spans="1:1">
      <c r="A96545"/>
    </row>
    <row r="96546" spans="1:1">
      <c r="A96546"/>
    </row>
    <row r="96547" spans="1:1">
      <c r="A96547"/>
    </row>
    <row r="96548" spans="1:1">
      <c r="A96548"/>
    </row>
    <row r="96549" spans="1:1">
      <c r="A96549"/>
    </row>
    <row r="96550" spans="1:1">
      <c r="A96550"/>
    </row>
    <row r="96551" spans="1:1">
      <c r="A96551"/>
    </row>
    <row r="96552" spans="1:1">
      <c r="A96552"/>
    </row>
    <row r="96553" spans="1:1">
      <c r="A96553"/>
    </row>
    <row r="96554" spans="1:1">
      <c r="A96554"/>
    </row>
    <row r="96555" spans="1:1">
      <c r="A96555"/>
    </row>
    <row r="96556" spans="1:1">
      <c r="A96556"/>
    </row>
    <row r="96557" spans="1:1">
      <c r="A96557"/>
    </row>
    <row r="96558" spans="1:1">
      <c r="A96558"/>
    </row>
    <row r="96559" spans="1:1">
      <c r="A96559"/>
    </row>
    <row r="96560" spans="1:1">
      <c r="A96560"/>
    </row>
    <row r="96561" spans="1:1">
      <c r="A96561"/>
    </row>
    <row r="96562" spans="1:1">
      <c r="A96562"/>
    </row>
    <row r="96563" spans="1:1">
      <c r="A96563"/>
    </row>
    <row r="96564" spans="1:1">
      <c r="A96564"/>
    </row>
    <row r="96565" spans="1:1">
      <c r="A96565"/>
    </row>
    <row r="96566" spans="1:1">
      <c r="A96566"/>
    </row>
    <row r="96567" spans="1:1">
      <c r="A96567"/>
    </row>
    <row r="96568" spans="1:1">
      <c r="A96568"/>
    </row>
    <row r="96569" spans="1:1">
      <c r="A96569"/>
    </row>
    <row r="96570" spans="1:1">
      <c r="A96570"/>
    </row>
    <row r="96571" spans="1:1">
      <c r="A96571"/>
    </row>
    <row r="96572" spans="1:1">
      <c r="A96572"/>
    </row>
    <row r="96573" spans="1:1">
      <c r="A96573"/>
    </row>
    <row r="96574" spans="1:1">
      <c r="A96574"/>
    </row>
    <row r="96575" spans="1:1">
      <c r="A96575"/>
    </row>
    <row r="96576" spans="1:1">
      <c r="A96576"/>
    </row>
    <row r="96577" spans="1:1">
      <c r="A96577"/>
    </row>
    <row r="96578" spans="1:1">
      <c r="A96578"/>
    </row>
    <row r="96579" spans="1:1">
      <c r="A96579"/>
    </row>
    <row r="96580" spans="1:1">
      <c r="A96580"/>
    </row>
    <row r="96581" spans="1:1">
      <c r="A96581"/>
    </row>
    <row r="96582" spans="1:1">
      <c r="A96582"/>
    </row>
    <row r="96583" spans="1:1">
      <c r="A96583"/>
    </row>
    <row r="96584" spans="1:1">
      <c r="A96584"/>
    </row>
    <row r="96585" spans="1:1">
      <c r="A96585"/>
    </row>
    <row r="96586" spans="1:1">
      <c r="A96586"/>
    </row>
    <row r="96587" spans="1:1">
      <c r="A96587"/>
    </row>
    <row r="96588" spans="1:1">
      <c r="A96588"/>
    </row>
    <row r="96589" spans="1:1">
      <c r="A96589"/>
    </row>
    <row r="96590" spans="1:1">
      <c r="A96590"/>
    </row>
    <row r="96591" spans="1:1">
      <c r="A96591"/>
    </row>
    <row r="96592" spans="1:1">
      <c r="A96592"/>
    </row>
    <row r="96593" spans="1:1">
      <c r="A96593"/>
    </row>
    <row r="96594" spans="1:1">
      <c r="A96594"/>
    </row>
    <row r="96595" spans="1:1">
      <c r="A96595"/>
    </row>
    <row r="96596" spans="1:1">
      <c r="A96596"/>
    </row>
    <row r="96597" spans="1:1">
      <c r="A96597"/>
    </row>
    <row r="96598" spans="1:1">
      <c r="A96598"/>
    </row>
    <row r="96599" spans="1:1">
      <c r="A96599"/>
    </row>
    <row r="96600" spans="1:1">
      <c r="A96600"/>
    </row>
    <row r="96601" spans="1:1">
      <c r="A96601"/>
    </row>
    <row r="96602" spans="1:1">
      <c r="A96602"/>
    </row>
    <row r="96603" spans="1:1">
      <c r="A96603"/>
    </row>
    <row r="96604" spans="1:1">
      <c r="A96604"/>
    </row>
    <row r="96605" spans="1:1">
      <c r="A96605"/>
    </row>
    <row r="96606" spans="1:1">
      <c r="A96606"/>
    </row>
    <row r="96607" spans="1:1">
      <c r="A96607"/>
    </row>
    <row r="96608" spans="1:1">
      <c r="A96608"/>
    </row>
    <row r="96609" spans="1:1">
      <c r="A96609"/>
    </row>
    <row r="96610" spans="1:1">
      <c r="A96610"/>
    </row>
    <row r="96611" spans="1:1">
      <c r="A96611"/>
    </row>
    <row r="96612" spans="1:1">
      <c r="A96612"/>
    </row>
    <row r="96613" spans="1:1">
      <c r="A96613"/>
    </row>
    <row r="96614" spans="1:1">
      <c r="A96614"/>
    </row>
    <row r="96615" spans="1:1">
      <c r="A96615"/>
    </row>
    <row r="96616" spans="1:1">
      <c r="A96616"/>
    </row>
    <row r="96617" spans="1:1">
      <c r="A96617"/>
    </row>
    <row r="96618" spans="1:1">
      <c r="A96618"/>
    </row>
    <row r="96619" spans="1:1">
      <c r="A96619"/>
    </row>
    <row r="96620" spans="1:1">
      <c r="A96620"/>
    </row>
    <row r="96621" spans="1:1">
      <c r="A96621"/>
    </row>
    <row r="96622" spans="1:1">
      <c r="A96622"/>
    </row>
    <row r="96623" spans="1:1">
      <c r="A96623"/>
    </row>
    <row r="96624" spans="1:1">
      <c r="A96624"/>
    </row>
    <row r="96625" spans="1:1">
      <c r="A96625"/>
    </row>
    <row r="96626" spans="1:1">
      <c r="A96626"/>
    </row>
    <row r="96627" spans="1:1">
      <c r="A96627"/>
    </row>
    <row r="96628" spans="1:1">
      <c r="A96628"/>
    </row>
    <row r="96629" spans="1:1">
      <c r="A96629"/>
    </row>
    <row r="96630" spans="1:1">
      <c r="A96630"/>
    </row>
    <row r="96631" spans="1:1">
      <c r="A96631"/>
    </row>
    <row r="96632" spans="1:1">
      <c r="A96632"/>
    </row>
    <row r="96633" spans="1:1">
      <c r="A96633"/>
    </row>
    <row r="96634" spans="1:1">
      <c r="A96634"/>
    </row>
    <row r="96635" spans="1:1">
      <c r="A96635"/>
    </row>
    <row r="96636" spans="1:1">
      <c r="A96636"/>
    </row>
    <row r="96637" spans="1:1">
      <c r="A96637"/>
    </row>
    <row r="96638" spans="1:1">
      <c r="A96638"/>
    </row>
    <row r="96639" spans="1:1">
      <c r="A96639"/>
    </row>
    <row r="96640" spans="1:1">
      <c r="A96640"/>
    </row>
    <row r="96641" spans="1:1">
      <c r="A96641"/>
    </row>
    <row r="96642" spans="1:1">
      <c r="A96642"/>
    </row>
    <row r="96643" spans="1:1">
      <c r="A96643"/>
    </row>
    <row r="96644" spans="1:1">
      <c r="A96644"/>
    </row>
    <row r="96645" spans="1:1">
      <c r="A96645"/>
    </row>
    <row r="96646" spans="1:1">
      <c r="A96646"/>
    </row>
    <row r="96647" spans="1:1">
      <c r="A96647"/>
    </row>
    <row r="96648" spans="1:1">
      <c r="A96648"/>
    </row>
    <row r="96649" spans="1:1">
      <c r="A96649"/>
    </row>
    <row r="96650" spans="1:1">
      <c r="A96650"/>
    </row>
    <row r="96651" spans="1:1">
      <c r="A96651"/>
    </row>
    <row r="96652" spans="1:1">
      <c r="A96652"/>
    </row>
    <row r="96653" spans="1:1">
      <c r="A96653"/>
    </row>
    <row r="96654" spans="1:1">
      <c r="A96654"/>
    </row>
    <row r="96655" spans="1:1">
      <c r="A96655"/>
    </row>
    <row r="96656" spans="1:1">
      <c r="A96656"/>
    </row>
    <row r="96657" spans="1:1">
      <c r="A96657"/>
    </row>
    <row r="96658" spans="1:1">
      <c r="A96658"/>
    </row>
    <row r="96659" spans="1:1">
      <c r="A96659"/>
    </row>
    <row r="96660" spans="1:1">
      <c r="A96660"/>
    </row>
    <row r="96661" spans="1:1">
      <c r="A96661"/>
    </row>
    <row r="96662" spans="1:1">
      <c r="A96662"/>
    </row>
    <row r="96663" spans="1:1">
      <c r="A96663"/>
    </row>
    <row r="96664" spans="1:1">
      <c r="A96664"/>
    </row>
    <row r="96665" spans="1:1">
      <c r="A96665"/>
    </row>
    <row r="96666" spans="1:1">
      <c r="A96666"/>
    </row>
    <row r="96667" spans="1:1">
      <c r="A96667"/>
    </row>
    <row r="96668" spans="1:1">
      <c r="A96668"/>
    </row>
    <row r="96669" spans="1:1">
      <c r="A96669"/>
    </row>
    <row r="96670" spans="1:1">
      <c r="A96670"/>
    </row>
    <row r="96671" spans="1:1">
      <c r="A96671"/>
    </row>
    <row r="96672" spans="1:1">
      <c r="A96672"/>
    </row>
    <row r="96673" spans="1:1">
      <c r="A96673"/>
    </row>
    <row r="96674" spans="1:1">
      <c r="A96674"/>
    </row>
    <row r="96675" spans="1:1">
      <c r="A96675"/>
    </row>
    <row r="96676" spans="1:1">
      <c r="A96676"/>
    </row>
    <row r="96677" spans="1:1">
      <c r="A96677"/>
    </row>
    <row r="96678" spans="1:1">
      <c r="A96678"/>
    </row>
    <row r="96679" spans="1:1">
      <c r="A96679"/>
    </row>
    <row r="96680" spans="1:1">
      <c r="A96680"/>
    </row>
    <row r="96681" spans="1:1">
      <c r="A96681"/>
    </row>
    <row r="96682" spans="1:1">
      <c r="A96682"/>
    </row>
    <row r="96683" spans="1:1">
      <c r="A96683"/>
    </row>
    <row r="96684" spans="1:1">
      <c r="A96684"/>
    </row>
    <row r="96685" spans="1:1">
      <c r="A96685"/>
    </row>
    <row r="96686" spans="1:1">
      <c r="A96686"/>
    </row>
    <row r="96687" spans="1:1">
      <c r="A96687"/>
    </row>
    <row r="96688" spans="1:1">
      <c r="A96688"/>
    </row>
    <row r="96689" spans="1:1">
      <c r="A96689"/>
    </row>
    <row r="96690" spans="1:1">
      <c r="A96690"/>
    </row>
    <row r="96691" spans="1:1">
      <c r="A96691"/>
    </row>
    <row r="96692" spans="1:1">
      <c r="A96692"/>
    </row>
    <row r="96693" spans="1:1">
      <c r="A96693"/>
    </row>
    <row r="96694" spans="1:1">
      <c r="A96694"/>
    </row>
    <row r="96695" spans="1:1">
      <c r="A96695"/>
    </row>
    <row r="96696" spans="1:1">
      <c r="A96696"/>
    </row>
    <row r="96697" spans="1:1">
      <c r="A96697"/>
    </row>
    <row r="96698" spans="1:1">
      <c r="A96698"/>
    </row>
    <row r="96699" spans="1:1">
      <c r="A96699"/>
    </row>
    <row r="96700" spans="1:1">
      <c r="A96700"/>
    </row>
    <row r="96701" spans="1:1">
      <c r="A96701"/>
    </row>
    <row r="96702" spans="1:1">
      <c r="A96702"/>
    </row>
    <row r="96703" spans="1:1">
      <c r="A96703"/>
    </row>
    <row r="96704" spans="1:1">
      <c r="A96704"/>
    </row>
    <row r="96705" spans="1:1">
      <c r="A96705"/>
    </row>
    <row r="96706" spans="1:1">
      <c r="A96706"/>
    </row>
    <row r="96707" spans="1:1">
      <c r="A96707"/>
    </row>
    <row r="96708" spans="1:1">
      <c r="A96708"/>
    </row>
    <row r="96709" spans="1:1">
      <c r="A96709"/>
    </row>
    <row r="96710" spans="1:1">
      <c r="A96710"/>
    </row>
    <row r="96711" spans="1:1">
      <c r="A96711"/>
    </row>
    <row r="96712" spans="1:1">
      <c r="A96712"/>
    </row>
    <row r="96713" spans="1:1">
      <c r="A96713"/>
    </row>
    <row r="96714" spans="1:1">
      <c r="A96714"/>
    </row>
    <row r="96715" spans="1:1">
      <c r="A96715"/>
    </row>
    <row r="96716" spans="1:1">
      <c r="A96716"/>
    </row>
    <row r="96717" spans="1:1">
      <c r="A96717"/>
    </row>
    <row r="96718" spans="1:1">
      <c r="A96718"/>
    </row>
    <row r="96719" spans="1:1">
      <c r="A96719"/>
    </row>
    <row r="96720" spans="1:1">
      <c r="A96720"/>
    </row>
    <row r="96721" spans="1:1">
      <c r="A96721"/>
    </row>
    <row r="96722" spans="1:1">
      <c r="A96722"/>
    </row>
    <row r="96723" spans="1:1">
      <c r="A96723"/>
    </row>
    <row r="96724" spans="1:1">
      <c r="A96724"/>
    </row>
    <row r="96725" spans="1:1">
      <c r="A96725"/>
    </row>
    <row r="96726" spans="1:1">
      <c r="A96726"/>
    </row>
    <row r="96727" spans="1:1">
      <c r="A96727"/>
    </row>
    <row r="96728" spans="1:1">
      <c r="A96728"/>
    </row>
    <row r="96729" spans="1:1">
      <c r="A96729"/>
    </row>
    <row r="96730" spans="1:1">
      <c r="A96730"/>
    </row>
    <row r="96731" spans="1:1">
      <c r="A96731"/>
    </row>
    <row r="96732" spans="1:1">
      <c r="A96732"/>
    </row>
    <row r="96733" spans="1:1">
      <c r="A96733"/>
    </row>
    <row r="96734" spans="1:1">
      <c r="A96734"/>
    </row>
    <row r="96735" spans="1:1">
      <c r="A96735"/>
    </row>
    <row r="96736" spans="1:1">
      <c r="A96736"/>
    </row>
    <row r="96737" spans="1:1">
      <c r="A96737"/>
    </row>
    <row r="96738" spans="1:1">
      <c r="A96738"/>
    </row>
    <row r="96739" spans="1:1">
      <c r="A96739"/>
    </row>
    <row r="96740" spans="1:1">
      <c r="A96740"/>
    </row>
    <row r="96741" spans="1:1">
      <c r="A96741"/>
    </row>
    <row r="96742" spans="1:1">
      <c r="A96742"/>
    </row>
    <row r="96743" spans="1:1">
      <c r="A96743"/>
    </row>
    <row r="96744" spans="1:1">
      <c r="A96744"/>
    </row>
    <row r="96745" spans="1:1">
      <c r="A96745"/>
    </row>
    <row r="96746" spans="1:1">
      <c r="A96746"/>
    </row>
    <row r="96747" spans="1:1">
      <c r="A96747"/>
    </row>
    <row r="96748" spans="1:1">
      <c r="A96748"/>
    </row>
    <row r="96749" spans="1:1">
      <c r="A96749"/>
    </row>
    <row r="96750" spans="1:1">
      <c r="A96750"/>
    </row>
    <row r="96751" spans="1:1">
      <c r="A96751"/>
    </row>
    <row r="96752" spans="1:1">
      <c r="A96752"/>
    </row>
    <row r="96753" spans="1:1">
      <c r="A96753"/>
    </row>
    <row r="96754" spans="1:1">
      <c r="A96754"/>
    </row>
    <row r="96755" spans="1:1">
      <c r="A96755"/>
    </row>
    <row r="96756" spans="1:1">
      <c r="A96756"/>
    </row>
    <row r="96757" spans="1:1">
      <c r="A96757"/>
    </row>
    <row r="96758" spans="1:1">
      <c r="A96758"/>
    </row>
    <row r="96759" spans="1:1">
      <c r="A96759"/>
    </row>
    <row r="96760" spans="1:1">
      <c r="A96760"/>
    </row>
    <row r="96761" spans="1:1">
      <c r="A96761"/>
    </row>
    <row r="96762" spans="1:1">
      <c r="A96762"/>
    </row>
    <row r="96763" spans="1:1">
      <c r="A96763"/>
    </row>
    <row r="96764" spans="1:1">
      <c r="A96764"/>
    </row>
    <row r="96765" spans="1:1">
      <c r="A96765"/>
    </row>
    <row r="96766" spans="1:1">
      <c r="A96766"/>
    </row>
    <row r="96767" spans="1:1">
      <c r="A96767"/>
    </row>
    <row r="96768" spans="1:1">
      <c r="A96768"/>
    </row>
    <row r="96769" spans="1:1">
      <c r="A96769"/>
    </row>
    <row r="96770" spans="1:1">
      <c r="A96770"/>
    </row>
    <row r="96771" spans="1:1">
      <c r="A96771"/>
    </row>
    <row r="96772" spans="1:1">
      <c r="A96772"/>
    </row>
    <row r="96773" spans="1:1">
      <c r="A96773"/>
    </row>
    <row r="96774" spans="1:1">
      <c r="A96774"/>
    </row>
    <row r="96775" spans="1:1">
      <c r="A96775"/>
    </row>
    <row r="96776" spans="1:1">
      <c r="A96776"/>
    </row>
    <row r="96777" spans="1:1">
      <c r="A96777"/>
    </row>
    <row r="96778" spans="1:1">
      <c r="A96778"/>
    </row>
    <row r="96779" spans="1:1">
      <c r="A96779"/>
    </row>
    <row r="96780" spans="1:1">
      <c r="A96780"/>
    </row>
    <row r="96781" spans="1:1">
      <c r="A96781"/>
    </row>
    <row r="96782" spans="1:1">
      <c r="A96782"/>
    </row>
    <row r="96783" spans="1:1">
      <c r="A96783"/>
    </row>
    <row r="96784" spans="1:1">
      <c r="A96784"/>
    </row>
    <row r="96785" spans="1:1">
      <c r="A96785"/>
    </row>
    <row r="96786" spans="1:1">
      <c r="A96786"/>
    </row>
    <row r="96787" spans="1:1">
      <c r="A96787"/>
    </row>
    <row r="96788" spans="1:1">
      <c r="A96788"/>
    </row>
    <row r="96789" spans="1:1">
      <c r="A96789"/>
    </row>
    <row r="96790" spans="1:1">
      <c r="A96790"/>
    </row>
    <row r="96791" spans="1:1">
      <c r="A96791"/>
    </row>
    <row r="96792" spans="1:1">
      <c r="A96792"/>
    </row>
    <row r="96793" spans="1:1">
      <c r="A96793"/>
    </row>
    <row r="96794" spans="1:1">
      <c r="A96794"/>
    </row>
    <row r="96795" spans="1:1">
      <c r="A96795"/>
    </row>
    <row r="96796" spans="1:1">
      <c r="A96796"/>
    </row>
    <row r="96797" spans="1:1">
      <c r="A96797"/>
    </row>
    <row r="96798" spans="1:1">
      <c r="A96798"/>
    </row>
    <row r="96799" spans="1:1">
      <c r="A96799"/>
    </row>
    <row r="96800" spans="1:1">
      <c r="A96800"/>
    </row>
    <row r="96801" spans="1:1">
      <c r="A96801"/>
    </row>
    <row r="96802" spans="1:1">
      <c r="A96802"/>
    </row>
    <row r="96803" spans="1:1">
      <c r="A96803"/>
    </row>
    <row r="96804" spans="1:1">
      <c r="A96804"/>
    </row>
    <row r="96805" spans="1:1">
      <c r="A96805"/>
    </row>
    <row r="96806" spans="1:1">
      <c r="A96806"/>
    </row>
    <row r="96807" spans="1:1">
      <c r="A96807"/>
    </row>
    <row r="96808" spans="1:1">
      <c r="A96808"/>
    </row>
    <row r="96809" spans="1:1">
      <c r="A96809"/>
    </row>
    <row r="96810" spans="1:1">
      <c r="A96810"/>
    </row>
    <row r="96811" spans="1:1">
      <c r="A96811"/>
    </row>
    <row r="96812" spans="1:1">
      <c r="A96812"/>
    </row>
    <row r="96813" spans="1:1">
      <c r="A96813"/>
    </row>
    <row r="96814" spans="1:1">
      <c r="A96814"/>
    </row>
    <row r="96815" spans="1:1">
      <c r="A96815"/>
    </row>
    <row r="96816" spans="1:1">
      <c r="A96816"/>
    </row>
    <row r="96817" spans="1:1">
      <c r="A96817"/>
    </row>
    <row r="96818" spans="1:1">
      <c r="A96818"/>
    </row>
    <row r="96819" spans="1:1">
      <c r="A96819"/>
    </row>
    <row r="96820" spans="1:1">
      <c r="A96820"/>
    </row>
    <row r="96821" spans="1:1">
      <c r="A96821"/>
    </row>
    <row r="96822" spans="1:1">
      <c r="A96822"/>
    </row>
    <row r="96823" spans="1:1">
      <c r="A96823"/>
    </row>
    <row r="96824" spans="1:1">
      <c r="A96824"/>
    </row>
    <row r="96825" spans="1:1">
      <c r="A96825"/>
    </row>
    <row r="96826" spans="1:1">
      <c r="A96826"/>
    </row>
    <row r="96827" spans="1:1">
      <c r="A96827"/>
    </row>
    <row r="96828" spans="1:1">
      <c r="A96828"/>
    </row>
    <row r="96829" spans="1:1">
      <c r="A96829"/>
    </row>
    <row r="96830" spans="1:1">
      <c r="A96830"/>
    </row>
    <row r="96831" spans="1:1">
      <c r="A96831"/>
    </row>
    <row r="96832" spans="1:1">
      <c r="A96832"/>
    </row>
    <row r="96833" spans="1:1">
      <c r="A96833"/>
    </row>
    <row r="96834" spans="1:1">
      <c r="A96834"/>
    </row>
    <row r="96835" spans="1:1">
      <c r="A96835"/>
    </row>
    <row r="96836" spans="1:1">
      <c r="A96836"/>
    </row>
    <row r="96837" spans="1:1">
      <c r="A96837"/>
    </row>
    <row r="96838" spans="1:1">
      <c r="A96838"/>
    </row>
    <row r="96839" spans="1:1">
      <c r="A96839"/>
    </row>
    <row r="96840" spans="1:1">
      <c r="A96840"/>
    </row>
    <row r="96841" spans="1:1">
      <c r="A96841"/>
    </row>
    <row r="96842" spans="1:1">
      <c r="A96842"/>
    </row>
    <row r="96843" spans="1:1">
      <c r="A96843"/>
    </row>
    <row r="96844" spans="1:1">
      <c r="A96844"/>
    </row>
    <row r="96845" spans="1:1">
      <c r="A96845"/>
    </row>
    <row r="96846" spans="1:1">
      <c r="A96846"/>
    </row>
    <row r="96847" spans="1:1">
      <c r="A96847"/>
    </row>
    <row r="96848" spans="1:1">
      <c r="A96848"/>
    </row>
    <row r="96849" spans="1:1">
      <c r="A96849"/>
    </row>
    <row r="96850" spans="1:1">
      <c r="A96850"/>
    </row>
    <row r="96851" spans="1:1">
      <c r="A96851"/>
    </row>
    <row r="96852" spans="1:1">
      <c r="A96852"/>
    </row>
    <row r="96853" spans="1:1">
      <c r="A96853"/>
    </row>
    <row r="96854" spans="1:1">
      <c r="A96854"/>
    </row>
    <row r="96855" spans="1:1">
      <c r="A96855"/>
    </row>
    <row r="96856" spans="1:1">
      <c r="A96856"/>
    </row>
    <row r="96857" spans="1:1">
      <c r="A96857"/>
    </row>
    <row r="96858" spans="1:1">
      <c r="A96858"/>
    </row>
    <row r="96859" spans="1:1">
      <c r="A96859"/>
    </row>
    <row r="96860" spans="1:1">
      <c r="A96860"/>
    </row>
    <row r="96861" spans="1:1">
      <c r="A96861"/>
    </row>
    <row r="96862" spans="1:1">
      <c r="A96862"/>
    </row>
    <row r="96863" spans="1:1">
      <c r="A96863"/>
    </row>
    <row r="96864" spans="1:1">
      <c r="A96864"/>
    </row>
    <row r="96865" spans="1:1">
      <c r="A96865"/>
    </row>
    <row r="96866" spans="1:1">
      <c r="A96866"/>
    </row>
    <row r="96867" spans="1:1">
      <c r="A96867"/>
    </row>
    <row r="96868" spans="1:1">
      <c r="A96868"/>
    </row>
    <row r="96869" spans="1:1">
      <c r="A96869"/>
    </row>
    <row r="96870" spans="1:1">
      <c r="A96870"/>
    </row>
    <row r="96871" spans="1:1">
      <c r="A96871"/>
    </row>
    <row r="96872" spans="1:1">
      <c r="A96872"/>
    </row>
    <row r="96873" spans="1:1">
      <c r="A96873"/>
    </row>
    <row r="96874" spans="1:1">
      <c r="A96874"/>
    </row>
    <row r="96875" spans="1:1">
      <c r="A96875"/>
    </row>
    <row r="96876" spans="1:1">
      <c r="A96876"/>
    </row>
    <row r="96877" spans="1:1">
      <c r="A96877"/>
    </row>
    <row r="96878" spans="1:1">
      <c r="A96878"/>
    </row>
    <row r="96879" spans="1:1">
      <c r="A96879"/>
    </row>
    <row r="96880" spans="1:1">
      <c r="A96880"/>
    </row>
    <row r="96881" spans="1:1">
      <c r="A96881"/>
    </row>
    <row r="96882" spans="1:1">
      <c r="A96882"/>
    </row>
    <row r="96883" spans="1:1">
      <c r="A96883"/>
    </row>
    <row r="96884" spans="1:1">
      <c r="A96884"/>
    </row>
    <row r="96885" spans="1:1">
      <c r="A96885"/>
    </row>
    <row r="96886" spans="1:1">
      <c r="A96886"/>
    </row>
    <row r="96887" spans="1:1">
      <c r="A96887"/>
    </row>
    <row r="96888" spans="1:1">
      <c r="A96888"/>
    </row>
    <row r="96889" spans="1:1">
      <c r="A96889"/>
    </row>
    <row r="96890" spans="1:1">
      <c r="A96890"/>
    </row>
    <row r="96891" spans="1:1">
      <c r="A96891"/>
    </row>
    <row r="96892" spans="1:1">
      <c r="A96892"/>
    </row>
    <row r="96893" spans="1:1">
      <c r="A96893"/>
    </row>
    <row r="96894" spans="1:1">
      <c r="A96894"/>
    </row>
    <row r="96895" spans="1:1">
      <c r="A96895"/>
    </row>
    <row r="96896" spans="1:1">
      <c r="A96896"/>
    </row>
    <row r="96897" spans="1:1">
      <c r="A96897"/>
    </row>
    <row r="96898" spans="1:1">
      <c r="A96898"/>
    </row>
    <row r="96899" spans="1:1">
      <c r="A96899"/>
    </row>
    <row r="96900" spans="1:1">
      <c r="A96900"/>
    </row>
    <row r="96901" spans="1:1">
      <c r="A96901"/>
    </row>
    <row r="96902" spans="1:1">
      <c r="A96902"/>
    </row>
    <row r="96903" spans="1:1">
      <c r="A96903"/>
    </row>
    <row r="96904" spans="1:1">
      <c r="A96904"/>
    </row>
    <row r="96905" spans="1:1">
      <c r="A96905"/>
    </row>
    <row r="96906" spans="1:1">
      <c r="A96906"/>
    </row>
    <row r="96907" spans="1:1">
      <c r="A96907"/>
    </row>
    <row r="96908" spans="1:1">
      <c r="A96908"/>
    </row>
    <row r="96909" spans="1:1">
      <c r="A96909"/>
    </row>
    <row r="96910" spans="1:1">
      <c r="A96910"/>
    </row>
    <row r="96911" spans="1:1">
      <c r="A96911"/>
    </row>
    <row r="96912" spans="1:1">
      <c r="A96912"/>
    </row>
    <row r="96913" spans="1:1">
      <c r="A96913"/>
    </row>
    <row r="96914" spans="1:1">
      <c r="A96914"/>
    </row>
    <row r="96915" spans="1:1">
      <c r="A96915"/>
    </row>
    <row r="96916" spans="1:1">
      <c r="A96916"/>
    </row>
    <row r="96917" spans="1:1">
      <c r="A96917"/>
    </row>
    <row r="96918" spans="1:1">
      <c r="A96918"/>
    </row>
    <row r="96919" spans="1:1">
      <c r="A96919"/>
    </row>
    <row r="96920" spans="1:1">
      <c r="A96920"/>
    </row>
    <row r="96921" spans="1:1">
      <c r="A96921"/>
    </row>
    <row r="96922" spans="1:1">
      <c r="A96922"/>
    </row>
    <row r="96923" spans="1:1">
      <c r="A96923"/>
    </row>
    <row r="96924" spans="1:1">
      <c r="A96924"/>
    </row>
    <row r="96925" spans="1:1">
      <c r="A96925"/>
    </row>
    <row r="96926" spans="1:1">
      <c r="A96926"/>
    </row>
    <row r="96927" spans="1:1">
      <c r="A96927"/>
    </row>
    <row r="96928" spans="1:1">
      <c r="A96928"/>
    </row>
    <row r="96929" spans="1:1">
      <c r="A96929"/>
    </row>
    <row r="96930" spans="1:1">
      <c r="A96930"/>
    </row>
    <row r="96931" spans="1:1">
      <c r="A96931"/>
    </row>
    <row r="96932" spans="1:1">
      <c r="A96932"/>
    </row>
    <row r="96933" spans="1:1">
      <c r="A96933"/>
    </row>
    <row r="96934" spans="1:1">
      <c r="A96934"/>
    </row>
    <row r="96935" spans="1:1">
      <c r="A96935"/>
    </row>
    <row r="96936" spans="1:1">
      <c r="A96936"/>
    </row>
    <row r="96937" spans="1:1">
      <c r="A96937"/>
    </row>
    <row r="96938" spans="1:1">
      <c r="A96938"/>
    </row>
    <row r="96939" spans="1:1">
      <c r="A96939"/>
    </row>
    <row r="96940" spans="1:1">
      <c r="A96940"/>
    </row>
    <row r="96941" spans="1:1">
      <c r="A96941"/>
    </row>
    <row r="96942" spans="1:1">
      <c r="A96942"/>
    </row>
    <row r="96943" spans="1:1">
      <c r="A96943"/>
    </row>
    <row r="96944" spans="1:1">
      <c r="A96944"/>
    </row>
    <row r="96945" spans="1:1">
      <c r="A96945"/>
    </row>
    <row r="96946" spans="1:1">
      <c r="A96946"/>
    </row>
    <row r="96947" spans="1:1">
      <c r="A96947"/>
    </row>
    <row r="96948" spans="1:1">
      <c r="A96948"/>
    </row>
    <row r="96949" spans="1:1">
      <c r="A96949"/>
    </row>
    <row r="96950" spans="1:1">
      <c r="A96950"/>
    </row>
    <row r="96951" spans="1:1">
      <c r="A96951"/>
    </row>
    <row r="96952" spans="1:1">
      <c r="A96952"/>
    </row>
    <row r="96953" spans="1:1">
      <c r="A96953"/>
    </row>
    <row r="96954" spans="1:1">
      <c r="A96954"/>
    </row>
    <row r="96955" spans="1:1">
      <c r="A96955"/>
    </row>
    <row r="96956" spans="1:1">
      <c r="A96956"/>
    </row>
    <row r="96957" spans="1:1">
      <c r="A96957"/>
    </row>
    <row r="96958" spans="1:1">
      <c r="A96958"/>
    </row>
    <row r="96959" spans="1:1">
      <c r="A96959"/>
    </row>
    <row r="96960" spans="1:1">
      <c r="A96960"/>
    </row>
    <row r="96961" spans="1:1">
      <c r="A96961"/>
    </row>
    <row r="96962" spans="1:1">
      <c r="A96962"/>
    </row>
    <row r="96963" spans="1:1">
      <c r="A96963"/>
    </row>
    <row r="96964" spans="1:1">
      <c r="A96964"/>
    </row>
    <row r="96965" spans="1:1">
      <c r="A96965"/>
    </row>
    <row r="96966" spans="1:1">
      <c r="A96966"/>
    </row>
    <row r="96967" spans="1:1">
      <c r="A96967"/>
    </row>
    <row r="96968" spans="1:1">
      <c r="A96968"/>
    </row>
    <row r="96969" spans="1:1">
      <c r="A96969"/>
    </row>
    <row r="96970" spans="1:1">
      <c r="A96970"/>
    </row>
    <row r="96971" spans="1:1">
      <c r="A96971"/>
    </row>
    <row r="96972" spans="1:1">
      <c r="A96972"/>
    </row>
    <row r="96973" spans="1:1">
      <c r="A96973"/>
    </row>
    <row r="96974" spans="1:1">
      <c r="A96974"/>
    </row>
    <row r="96975" spans="1:1">
      <c r="A96975"/>
    </row>
    <row r="96976" spans="1:1">
      <c r="A96976"/>
    </row>
    <row r="96977" spans="1:1">
      <c r="A96977"/>
    </row>
    <row r="96978" spans="1:1">
      <c r="A96978"/>
    </row>
    <row r="96979" spans="1:1">
      <c r="A96979"/>
    </row>
    <row r="96980" spans="1:1">
      <c r="A96980"/>
    </row>
    <row r="96981" spans="1:1">
      <c r="A96981"/>
    </row>
    <row r="96982" spans="1:1">
      <c r="A96982"/>
    </row>
    <row r="96983" spans="1:1">
      <c r="A96983"/>
    </row>
    <row r="96984" spans="1:1">
      <c r="A96984"/>
    </row>
    <row r="96985" spans="1:1">
      <c r="A96985"/>
    </row>
    <row r="96986" spans="1:1">
      <c r="A96986"/>
    </row>
    <row r="96987" spans="1:1">
      <c r="A96987"/>
    </row>
    <row r="96988" spans="1:1">
      <c r="A96988"/>
    </row>
    <row r="96989" spans="1:1">
      <c r="A96989"/>
    </row>
    <row r="96990" spans="1:1">
      <c r="A96990"/>
    </row>
    <row r="96991" spans="1:1">
      <c r="A96991"/>
    </row>
    <row r="96992" spans="1:1">
      <c r="A96992"/>
    </row>
    <row r="96993" spans="1:1">
      <c r="A96993"/>
    </row>
    <row r="96994" spans="1:1">
      <c r="A96994"/>
    </row>
    <row r="96995" spans="1:1">
      <c r="A96995"/>
    </row>
    <row r="96996" spans="1:1">
      <c r="A96996"/>
    </row>
    <row r="96997" spans="1:1">
      <c r="A96997"/>
    </row>
    <row r="96998" spans="1:1">
      <c r="A96998"/>
    </row>
    <row r="96999" spans="1:1">
      <c r="A96999"/>
    </row>
    <row r="97000" spans="1:1">
      <c r="A97000"/>
    </row>
    <row r="97001" spans="1:1">
      <c r="A97001"/>
    </row>
    <row r="97002" spans="1:1">
      <c r="A97002"/>
    </row>
    <row r="97003" spans="1:1">
      <c r="A97003"/>
    </row>
    <row r="97004" spans="1:1">
      <c r="A97004"/>
    </row>
    <row r="97005" spans="1:1">
      <c r="A97005"/>
    </row>
    <row r="97006" spans="1:1">
      <c r="A97006"/>
    </row>
    <row r="97007" spans="1:1">
      <c r="A97007"/>
    </row>
    <row r="97008" spans="1:1">
      <c r="A97008"/>
    </row>
    <row r="97009" spans="1:1">
      <c r="A97009"/>
    </row>
    <row r="97010" spans="1:1">
      <c r="A97010"/>
    </row>
    <row r="97011" spans="1:1">
      <c r="A97011"/>
    </row>
    <row r="97012" spans="1:1">
      <c r="A97012"/>
    </row>
    <row r="97013" spans="1:1">
      <c r="A97013"/>
    </row>
    <row r="97014" spans="1:1">
      <c r="A97014"/>
    </row>
    <row r="97015" spans="1:1">
      <c r="A97015"/>
    </row>
    <row r="97016" spans="1:1">
      <c r="A97016"/>
    </row>
    <row r="97017" spans="1:1">
      <c r="A97017"/>
    </row>
    <row r="97018" spans="1:1">
      <c r="A97018"/>
    </row>
    <row r="97019" spans="1:1">
      <c r="A97019"/>
    </row>
    <row r="97020" spans="1:1">
      <c r="A97020"/>
    </row>
    <row r="97021" spans="1:1">
      <c r="A97021"/>
    </row>
    <row r="97022" spans="1:1">
      <c r="A97022"/>
    </row>
    <row r="97023" spans="1:1">
      <c r="A97023"/>
    </row>
    <row r="97024" spans="1:1">
      <c r="A97024"/>
    </row>
    <row r="97025" spans="1:1">
      <c r="A97025"/>
    </row>
    <row r="97026" spans="1:1">
      <c r="A97026"/>
    </row>
    <row r="97027" spans="1:1">
      <c r="A97027"/>
    </row>
    <row r="97028" spans="1:1">
      <c r="A97028"/>
    </row>
    <row r="97029" spans="1:1">
      <c r="A97029"/>
    </row>
    <row r="97030" spans="1:1">
      <c r="A97030"/>
    </row>
    <row r="97031" spans="1:1">
      <c r="A97031"/>
    </row>
    <row r="97032" spans="1:1">
      <c r="A97032"/>
    </row>
    <row r="97033" spans="1:1">
      <c r="A97033"/>
    </row>
    <row r="97034" spans="1:1">
      <c r="A97034"/>
    </row>
    <row r="97035" spans="1:1">
      <c r="A97035"/>
    </row>
    <row r="97036" spans="1:1">
      <c r="A97036"/>
    </row>
    <row r="97037" spans="1:1">
      <c r="A97037"/>
    </row>
    <row r="97038" spans="1:1">
      <c r="A97038"/>
    </row>
    <row r="97039" spans="1:1">
      <c r="A97039"/>
    </row>
    <row r="97040" spans="1:1">
      <c r="A97040"/>
    </row>
    <row r="97041" spans="1:1">
      <c r="A97041"/>
    </row>
    <row r="97042" spans="1:1">
      <c r="A97042"/>
    </row>
    <row r="97043" spans="1:1">
      <c r="A97043"/>
    </row>
    <row r="97044" spans="1:1">
      <c r="A97044"/>
    </row>
    <row r="97045" spans="1:1">
      <c r="A97045"/>
    </row>
    <row r="97046" spans="1:1">
      <c r="A97046"/>
    </row>
    <row r="97047" spans="1:1">
      <c r="A97047"/>
    </row>
    <row r="97048" spans="1:1">
      <c r="A97048"/>
    </row>
    <row r="97049" spans="1:1">
      <c r="A97049"/>
    </row>
    <row r="97050" spans="1:1">
      <c r="A97050"/>
    </row>
    <row r="97051" spans="1:1">
      <c r="A97051"/>
    </row>
    <row r="97052" spans="1:1">
      <c r="A97052"/>
    </row>
    <row r="97053" spans="1:1">
      <c r="A97053"/>
    </row>
    <row r="97054" spans="1:1">
      <c r="A97054"/>
    </row>
    <row r="97055" spans="1:1">
      <c r="A97055"/>
    </row>
    <row r="97056" spans="1:1">
      <c r="A97056"/>
    </row>
    <row r="97057" spans="1:1">
      <c r="A97057"/>
    </row>
    <row r="97058" spans="1:1">
      <c r="A97058"/>
    </row>
    <row r="97059" spans="1:1">
      <c r="A97059"/>
    </row>
    <row r="97060" spans="1:1">
      <c r="A97060"/>
    </row>
    <row r="97061" spans="1:1">
      <c r="A97061"/>
    </row>
    <row r="97062" spans="1:1">
      <c r="A97062"/>
    </row>
    <row r="97063" spans="1:1">
      <c r="A97063"/>
    </row>
    <row r="97064" spans="1:1">
      <c r="A97064"/>
    </row>
    <row r="97065" spans="1:1">
      <c r="A97065"/>
    </row>
    <row r="97066" spans="1:1">
      <c r="A97066"/>
    </row>
    <row r="97067" spans="1:1">
      <c r="A97067"/>
    </row>
    <row r="97068" spans="1:1">
      <c r="A97068"/>
    </row>
    <row r="97069" spans="1:1">
      <c r="A97069"/>
    </row>
    <row r="97070" spans="1:1">
      <c r="A97070"/>
    </row>
    <row r="97071" spans="1:1">
      <c r="A97071"/>
    </row>
    <row r="97072" spans="1:1">
      <c r="A97072"/>
    </row>
    <row r="97073" spans="1:1">
      <c r="A97073"/>
    </row>
    <row r="97074" spans="1:1">
      <c r="A97074"/>
    </row>
    <row r="97075" spans="1:1">
      <c r="A97075"/>
    </row>
    <row r="97076" spans="1:1">
      <c r="A97076"/>
    </row>
    <row r="97077" spans="1:1">
      <c r="A97077"/>
    </row>
    <row r="97078" spans="1:1">
      <c r="A97078"/>
    </row>
    <row r="97079" spans="1:1">
      <c r="A97079"/>
    </row>
    <row r="97080" spans="1:1">
      <c r="A97080"/>
    </row>
    <row r="97081" spans="1:1">
      <c r="A97081"/>
    </row>
    <row r="97082" spans="1:1">
      <c r="A97082"/>
    </row>
    <row r="97083" spans="1:1">
      <c r="A97083"/>
    </row>
    <row r="97084" spans="1:1">
      <c r="A97084"/>
    </row>
    <row r="97085" spans="1:1">
      <c r="A97085"/>
    </row>
    <row r="97086" spans="1:1">
      <c r="A97086"/>
    </row>
    <row r="97087" spans="1:1">
      <c r="A97087"/>
    </row>
    <row r="97088" spans="1:1">
      <c r="A97088"/>
    </row>
    <row r="97089" spans="1:1">
      <c r="A97089"/>
    </row>
    <row r="97090" spans="1:1">
      <c r="A97090"/>
    </row>
    <row r="97091" spans="1:1">
      <c r="A97091"/>
    </row>
    <row r="97092" spans="1:1">
      <c r="A97092"/>
    </row>
    <row r="97093" spans="1:1">
      <c r="A97093"/>
    </row>
    <row r="97094" spans="1:1">
      <c r="A97094"/>
    </row>
    <row r="97095" spans="1:1">
      <c r="A97095"/>
    </row>
    <row r="97096" spans="1:1">
      <c r="A97096"/>
    </row>
    <row r="97097" spans="1:1">
      <c r="A97097"/>
    </row>
    <row r="97098" spans="1:1">
      <c r="A97098"/>
    </row>
    <row r="97099" spans="1:1">
      <c r="A97099"/>
    </row>
    <row r="97100" spans="1:1">
      <c r="A97100"/>
    </row>
    <row r="97101" spans="1:1">
      <c r="A97101"/>
    </row>
    <row r="97102" spans="1:1">
      <c r="A97102"/>
    </row>
    <row r="97103" spans="1:1">
      <c r="A97103"/>
    </row>
    <row r="97104" spans="1:1">
      <c r="A97104"/>
    </row>
    <row r="97105" spans="1:1">
      <c r="A97105"/>
    </row>
    <row r="97106" spans="1:1">
      <c r="A97106"/>
    </row>
    <row r="97107" spans="1:1">
      <c r="A97107"/>
    </row>
    <row r="97108" spans="1:1">
      <c r="A97108"/>
    </row>
    <row r="97109" spans="1:1">
      <c r="A97109"/>
    </row>
    <row r="97110" spans="1:1">
      <c r="A97110"/>
    </row>
    <row r="97111" spans="1:1">
      <c r="A97111"/>
    </row>
    <row r="97112" spans="1:1">
      <c r="A97112"/>
    </row>
    <row r="97113" spans="1:1">
      <c r="A97113"/>
    </row>
    <row r="97114" spans="1:1">
      <c r="A97114"/>
    </row>
    <row r="97115" spans="1:1">
      <c r="A97115"/>
    </row>
    <row r="97116" spans="1:1">
      <c r="A97116"/>
    </row>
    <row r="97117" spans="1:1">
      <c r="A97117"/>
    </row>
    <row r="97118" spans="1:1">
      <c r="A97118"/>
    </row>
    <row r="97119" spans="1:1">
      <c r="A97119"/>
    </row>
    <row r="97120" spans="1:1">
      <c r="A97120"/>
    </row>
    <row r="97121" spans="1:1">
      <c r="A97121"/>
    </row>
    <row r="97122" spans="1:1">
      <c r="A97122"/>
    </row>
    <row r="97123" spans="1:1">
      <c r="A97123"/>
    </row>
    <row r="97124" spans="1:1">
      <c r="A97124"/>
    </row>
    <row r="97125" spans="1:1">
      <c r="A97125"/>
    </row>
    <row r="97126" spans="1:1">
      <c r="A97126"/>
    </row>
    <row r="97127" spans="1:1">
      <c r="A97127"/>
    </row>
    <row r="97128" spans="1:1">
      <c r="A97128"/>
    </row>
    <row r="97129" spans="1:1">
      <c r="A97129"/>
    </row>
    <row r="97130" spans="1:1">
      <c r="A97130"/>
    </row>
    <row r="97131" spans="1:1">
      <c r="A97131"/>
    </row>
    <row r="97132" spans="1:1">
      <c r="A97132"/>
    </row>
    <row r="97133" spans="1:1">
      <c r="A97133"/>
    </row>
    <row r="97134" spans="1:1">
      <c r="A97134"/>
    </row>
    <row r="97135" spans="1:1">
      <c r="A97135"/>
    </row>
    <row r="97136" spans="1:1">
      <c r="A97136"/>
    </row>
    <row r="97137" spans="1:1">
      <c r="A97137"/>
    </row>
    <row r="97138" spans="1:1">
      <c r="A97138"/>
    </row>
    <row r="97139" spans="1:1">
      <c r="A97139"/>
    </row>
    <row r="97140" spans="1:1">
      <c r="A97140"/>
    </row>
    <row r="97141" spans="1:1">
      <c r="A97141"/>
    </row>
    <row r="97142" spans="1:1">
      <c r="A97142"/>
    </row>
    <row r="97143" spans="1:1">
      <c r="A97143"/>
    </row>
    <row r="97144" spans="1:1">
      <c r="A97144"/>
    </row>
    <row r="97145" spans="1:1">
      <c r="A97145"/>
    </row>
    <row r="97146" spans="1:1">
      <c r="A97146"/>
    </row>
    <row r="97147" spans="1:1">
      <c r="A97147"/>
    </row>
    <row r="97148" spans="1:1">
      <c r="A97148"/>
    </row>
    <row r="97149" spans="1:1">
      <c r="A97149"/>
    </row>
    <row r="97150" spans="1:1">
      <c r="A97150"/>
    </row>
    <row r="97151" spans="1:1">
      <c r="A97151"/>
    </row>
    <row r="97152" spans="1:1">
      <c r="A97152"/>
    </row>
    <row r="97153" spans="1:1">
      <c r="A97153"/>
    </row>
    <row r="97154" spans="1:1">
      <c r="A97154"/>
    </row>
    <row r="97155" spans="1:1">
      <c r="A97155"/>
    </row>
    <row r="97156" spans="1:1">
      <c r="A97156"/>
    </row>
    <row r="97157" spans="1:1">
      <c r="A97157"/>
    </row>
    <row r="97158" spans="1:1">
      <c r="A97158"/>
    </row>
    <row r="97159" spans="1:1">
      <c r="A97159"/>
    </row>
    <row r="97160" spans="1:1">
      <c r="A97160"/>
    </row>
    <row r="97161" spans="1:1">
      <c r="A97161"/>
    </row>
    <row r="97162" spans="1:1">
      <c r="A97162"/>
    </row>
    <row r="97163" spans="1:1">
      <c r="A97163"/>
    </row>
    <row r="97164" spans="1:1">
      <c r="A97164"/>
    </row>
    <row r="97165" spans="1:1">
      <c r="A97165"/>
    </row>
    <row r="97166" spans="1:1">
      <c r="A97166"/>
    </row>
    <row r="97167" spans="1:1">
      <c r="A97167"/>
    </row>
    <row r="97168" spans="1:1">
      <c r="A97168"/>
    </row>
    <row r="97169" spans="1:1">
      <c r="A97169"/>
    </row>
    <row r="97170" spans="1:1">
      <c r="A97170"/>
    </row>
    <row r="97171" spans="1:1">
      <c r="A97171"/>
    </row>
    <row r="97172" spans="1:1">
      <c r="A97172"/>
    </row>
    <row r="97173" spans="1:1">
      <c r="A97173"/>
    </row>
    <row r="97174" spans="1:1">
      <c r="A97174"/>
    </row>
    <row r="97175" spans="1:1">
      <c r="A97175"/>
    </row>
    <row r="97176" spans="1:1">
      <c r="A97176"/>
    </row>
    <row r="97177" spans="1:1">
      <c r="A97177"/>
    </row>
    <row r="97178" spans="1:1">
      <c r="A97178"/>
    </row>
    <row r="97179" spans="1:1">
      <c r="A97179"/>
    </row>
    <row r="97180" spans="1:1">
      <c r="A97180"/>
    </row>
    <row r="97181" spans="1:1">
      <c r="A97181"/>
    </row>
    <row r="97182" spans="1:1">
      <c r="A97182"/>
    </row>
    <row r="97183" spans="1:1">
      <c r="A97183"/>
    </row>
    <row r="97184" spans="1:1">
      <c r="A97184"/>
    </row>
    <row r="97185" spans="1:1">
      <c r="A97185"/>
    </row>
    <row r="97186" spans="1:1">
      <c r="A97186"/>
    </row>
    <row r="97187" spans="1:1">
      <c r="A97187"/>
    </row>
    <row r="97188" spans="1:1">
      <c r="A97188"/>
    </row>
    <row r="97189" spans="1:1">
      <c r="A97189"/>
    </row>
    <row r="97190" spans="1:1">
      <c r="A97190"/>
    </row>
    <row r="97191" spans="1:1">
      <c r="A97191"/>
    </row>
    <row r="97192" spans="1:1">
      <c r="A97192"/>
    </row>
    <row r="97193" spans="1:1">
      <c r="A97193"/>
    </row>
    <row r="97194" spans="1:1">
      <c r="A97194"/>
    </row>
    <row r="97195" spans="1:1">
      <c r="A97195"/>
    </row>
    <row r="97196" spans="1:1">
      <c r="A97196"/>
    </row>
    <row r="97197" spans="1:1">
      <c r="A97197"/>
    </row>
    <row r="97198" spans="1:1">
      <c r="A97198"/>
    </row>
    <row r="97199" spans="1:1">
      <c r="A97199"/>
    </row>
    <row r="97200" spans="1:1">
      <c r="A97200"/>
    </row>
    <row r="97201" spans="1:1">
      <c r="A97201"/>
    </row>
    <row r="97202" spans="1:1">
      <c r="A97202"/>
    </row>
    <row r="97203" spans="1:1">
      <c r="A97203"/>
    </row>
    <row r="97204" spans="1:1">
      <c r="A97204"/>
    </row>
    <row r="97205" spans="1:1">
      <c r="A97205"/>
    </row>
    <row r="97206" spans="1:1">
      <c r="A97206"/>
    </row>
    <row r="97207" spans="1:1">
      <c r="A97207"/>
    </row>
    <row r="97208" spans="1:1">
      <c r="A97208"/>
    </row>
    <row r="97209" spans="1:1">
      <c r="A97209"/>
    </row>
    <row r="97210" spans="1:1">
      <c r="A97210"/>
    </row>
    <row r="97211" spans="1:1">
      <c r="A97211"/>
    </row>
    <row r="97212" spans="1:1">
      <c r="A97212"/>
    </row>
    <row r="97213" spans="1:1">
      <c r="A97213"/>
    </row>
    <row r="97214" spans="1:1">
      <c r="A97214"/>
    </row>
    <row r="97215" spans="1:1">
      <c r="A97215"/>
    </row>
    <row r="97216" spans="1:1">
      <c r="A97216"/>
    </row>
    <row r="97217" spans="1:1">
      <c r="A97217"/>
    </row>
    <row r="97218" spans="1:1">
      <c r="A97218"/>
    </row>
    <row r="97219" spans="1:1">
      <c r="A97219"/>
    </row>
    <row r="97220" spans="1:1">
      <c r="A97220"/>
    </row>
    <row r="97221" spans="1:1">
      <c r="A97221"/>
    </row>
    <row r="97222" spans="1:1">
      <c r="A97222"/>
    </row>
    <row r="97223" spans="1:1">
      <c r="A97223"/>
    </row>
    <row r="97224" spans="1:1">
      <c r="A97224"/>
    </row>
    <row r="97225" spans="1:1">
      <c r="A97225"/>
    </row>
    <row r="97226" spans="1:1">
      <c r="A97226"/>
    </row>
    <row r="97227" spans="1:1">
      <c r="A97227"/>
    </row>
    <row r="97228" spans="1:1">
      <c r="A97228"/>
    </row>
    <row r="97229" spans="1:1">
      <c r="A97229"/>
    </row>
    <row r="97230" spans="1:1">
      <c r="A97230"/>
    </row>
    <row r="97231" spans="1:1">
      <c r="A97231"/>
    </row>
    <row r="97232" spans="1:1">
      <c r="A97232"/>
    </row>
    <row r="97233" spans="1:1">
      <c r="A97233"/>
    </row>
    <row r="97234" spans="1:1">
      <c r="A97234"/>
    </row>
    <row r="97235" spans="1:1">
      <c r="A97235"/>
    </row>
    <row r="97236" spans="1:1">
      <c r="A97236"/>
    </row>
    <row r="97237" spans="1:1">
      <c r="A97237"/>
    </row>
    <row r="97238" spans="1:1">
      <c r="A97238"/>
    </row>
    <row r="97239" spans="1:1">
      <c r="A97239"/>
    </row>
    <row r="97240" spans="1:1">
      <c r="A97240"/>
    </row>
    <row r="97241" spans="1:1">
      <c r="A97241"/>
    </row>
    <row r="97242" spans="1:1">
      <c r="A97242"/>
    </row>
    <row r="97243" spans="1:1">
      <c r="A97243"/>
    </row>
    <row r="97244" spans="1:1">
      <c r="A97244"/>
    </row>
    <row r="97245" spans="1:1">
      <c r="A97245"/>
    </row>
    <row r="97246" spans="1:1">
      <c r="A97246"/>
    </row>
    <row r="97247" spans="1:1">
      <c r="A97247"/>
    </row>
    <row r="97248" spans="1:1">
      <c r="A97248"/>
    </row>
    <row r="97249" spans="1:1">
      <c r="A97249"/>
    </row>
    <row r="97250" spans="1:1">
      <c r="A97250"/>
    </row>
    <row r="97251" spans="1:1">
      <c r="A97251"/>
    </row>
    <row r="97252" spans="1:1">
      <c r="A97252"/>
    </row>
    <row r="97253" spans="1:1">
      <c r="A97253"/>
    </row>
    <row r="97254" spans="1:1">
      <c r="A97254"/>
    </row>
    <row r="97255" spans="1:1">
      <c r="A97255"/>
    </row>
    <row r="97256" spans="1:1">
      <c r="A97256"/>
    </row>
    <row r="97257" spans="1:1">
      <c r="A97257"/>
    </row>
    <row r="97258" spans="1:1">
      <c r="A97258"/>
    </row>
    <row r="97259" spans="1:1">
      <c r="A97259"/>
    </row>
    <row r="97260" spans="1:1">
      <c r="A97260"/>
    </row>
    <row r="97261" spans="1:1">
      <c r="A97261"/>
    </row>
    <row r="97262" spans="1:1">
      <c r="A97262"/>
    </row>
    <row r="97263" spans="1:1">
      <c r="A97263"/>
    </row>
    <row r="97264" spans="1:1">
      <c r="A97264"/>
    </row>
    <row r="97265" spans="1:1">
      <c r="A97265"/>
    </row>
    <row r="97266" spans="1:1">
      <c r="A97266"/>
    </row>
    <row r="97267" spans="1:1">
      <c r="A97267"/>
    </row>
    <row r="97268" spans="1:1">
      <c r="A97268"/>
    </row>
    <row r="97269" spans="1:1">
      <c r="A97269"/>
    </row>
    <row r="97270" spans="1:1">
      <c r="A97270"/>
    </row>
    <row r="97271" spans="1:1">
      <c r="A97271"/>
    </row>
    <row r="97272" spans="1:1">
      <c r="A97272"/>
    </row>
    <row r="97273" spans="1:1">
      <c r="A97273"/>
    </row>
    <row r="97274" spans="1:1">
      <c r="A97274"/>
    </row>
    <row r="97275" spans="1:1">
      <c r="A97275"/>
    </row>
    <row r="97276" spans="1:1">
      <c r="A97276"/>
    </row>
    <row r="97277" spans="1:1">
      <c r="A97277"/>
    </row>
    <row r="97278" spans="1:1">
      <c r="A97278"/>
    </row>
    <row r="97279" spans="1:1">
      <c r="A97279"/>
    </row>
    <row r="97280" spans="1:1">
      <c r="A97280"/>
    </row>
    <row r="97281" spans="1:1">
      <c r="A97281"/>
    </row>
    <row r="97282" spans="1:1">
      <c r="A97282"/>
    </row>
    <row r="97283" spans="1:1">
      <c r="A97283"/>
    </row>
    <row r="97284" spans="1:1">
      <c r="A97284"/>
    </row>
    <row r="97285" spans="1:1">
      <c r="A97285"/>
    </row>
    <row r="97286" spans="1:1">
      <c r="A97286"/>
    </row>
    <row r="97287" spans="1:1">
      <c r="A97287"/>
    </row>
    <row r="97288" spans="1:1">
      <c r="A97288"/>
    </row>
    <row r="97289" spans="1:1">
      <c r="A97289"/>
    </row>
    <row r="97290" spans="1:1">
      <c r="A97290"/>
    </row>
    <row r="97291" spans="1:1">
      <c r="A97291"/>
    </row>
    <row r="97292" spans="1:1">
      <c r="A97292"/>
    </row>
    <row r="97293" spans="1:1">
      <c r="A97293"/>
    </row>
    <row r="97294" spans="1:1">
      <c r="A97294"/>
    </row>
    <row r="97295" spans="1:1">
      <c r="A97295"/>
    </row>
    <row r="97296" spans="1:1">
      <c r="A97296"/>
    </row>
    <row r="97297" spans="1:1">
      <c r="A97297"/>
    </row>
    <row r="97298" spans="1:1">
      <c r="A97298"/>
    </row>
    <row r="97299" spans="1:1">
      <c r="A97299"/>
    </row>
    <row r="97300" spans="1:1">
      <c r="A97300"/>
    </row>
    <row r="97301" spans="1:1">
      <c r="A97301"/>
    </row>
    <row r="97302" spans="1:1">
      <c r="A97302"/>
    </row>
    <row r="97303" spans="1:1">
      <c r="A97303"/>
    </row>
    <row r="97304" spans="1:1">
      <c r="A97304"/>
    </row>
    <row r="97305" spans="1:1">
      <c r="A97305"/>
    </row>
    <row r="97306" spans="1:1">
      <c r="A97306"/>
    </row>
    <row r="97307" spans="1:1">
      <c r="A97307"/>
    </row>
    <row r="97308" spans="1:1">
      <c r="A97308"/>
    </row>
    <row r="97309" spans="1:1">
      <c r="A97309"/>
    </row>
    <row r="97310" spans="1:1">
      <c r="A97310"/>
    </row>
    <row r="97311" spans="1:1">
      <c r="A97311"/>
    </row>
    <row r="97312" spans="1:1">
      <c r="A97312"/>
    </row>
    <row r="97313" spans="1:1">
      <c r="A97313"/>
    </row>
    <row r="97314" spans="1:1">
      <c r="A97314"/>
    </row>
    <row r="97315" spans="1:1">
      <c r="A97315"/>
    </row>
    <row r="97316" spans="1:1">
      <c r="A97316"/>
    </row>
    <row r="97317" spans="1:1">
      <c r="A97317"/>
    </row>
    <row r="97318" spans="1:1">
      <c r="A97318"/>
    </row>
    <row r="97319" spans="1:1">
      <c r="A97319"/>
    </row>
    <row r="97320" spans="1:1">
      <c r="A97320"/>
    </row>
    <row r="97321" spans="1:1">
      <c r="A97321"/>
    </row>
    <row r="97322" spans="1:1">
      <c r="A97322"/>
    </row>
    <row r="97323" spans="1:1">
      <c r="A97323"/>
    </row>
    <row r="97324" spans="1:1">
      <c r="A97324"/>
    </row>
    <row r="97325" spans="1:1">
      <c r="A97325"/>
    </row>
    <row r="97326" spans="1:1">
      <c r="A97326"/>
    </row>
    <row r="97327" spans="1:1">
      <c r="A97327"/>
    </row>
    <row r="97328" spans="1:1">
      <c r="A97328"/>
    </row>
    <row r="97329" spans="1:1">
      <c r="A97329"/>
    </row>
    <row r="97330" spans="1:1">
      <c r="A97330"/>
    </row>
    <row r="97331" spans="1:1">
      <c r="A97331"/>
    </row>
    <row r="97332" spans="1:1">
      <c r="A97332"/>
    </row>
    <row r="97333" spans="1:1">
      <c r="A97333"/>
    </row>
    <row r="97334" spans="1:1">
      <c r="A97334"/>
    </row>
    <row r="97335" spans="1:1">
      <c r="A97335"/>
    </row>
    <row r="97336" spans="1:1">
      <c r="A97336"/>
    </row>
    <row r="97337" spans="1:1">
      <c r="A97337"/>
    </row>
    <row r="97338" spans="1:1">
      <c r="A97338"/>
    </row>
    <row r="97339" spans="1:1">
      <c r="A97339"/>
    </row>
    <row r="97340" spans="1:1">
      <c r="A97340"/>
    </row>
    <row r="97341" spans="1:1">
      <c r="A97341"/>
    </row>
    <row r="97342" spans="1:1">
      <c r="A97342"/>
    </row>
    <row r="97343" spans="1:1">
      <c r="A97343"/>
    </row>
    <row r="97344" spans="1:1">
      <c r="A97344"/>
    </row>
    <row r="97345" spans="1:1">
      <c r="A97345"/>
    </row>
    <row r="97346" spans="1:1">
      <c r="A97346"/>
    </row>
    <row r="97347" spans="1:1">
      <c r="A97347"/>
    </row>
    <row r="97348" spans="1:1">
      <c r="A97348"/>
    </row>
    <row r="97349" spans="1:1">
      <c r="A97349"/>
    </row>
    <row r="97350" spans="1:1">
      <c r="A97350"/>
    </row>
    <row r="97351" spans="1:1">
      <c r="A97351"/>
    </row>
    <row r="97352" spans="1:1">
      <c r="A97352"/>
    </row>
    <row r="97353" spans="1:1">
      <c r="A97353"/>
    </row>
    <row r="97354" spans="1:1">
      <c r="A97354"/>
    </row>
    <row r="97355" spans="1:1">
      <c r="A97355"/>
    </row>
    <row r="97356" spans="1:1">
      <c r="A97356"/>
    </row>
    <row r="97357" spans="1:1">
      <c r="A97357"/>
    </row>
    <row r="97358" spans="1:1">
      <c r="A97358"/>
    </row>
    <row r="97359" spans="1:1">
      <c r="A97359"/>
    </row>
    <row r="97360" spans="1:1">
      <c r="A97360"/>
    </row>
    <row r="97361" spans="1:1">
      <c r="A97361"/>
    </row>
    <row r="97362" spans="1:1">
      <c r="A97362"/>
    </row>
    <row r="97363" spans="1:1">
      <c r="A97363"/>
    </row>
    <row r="97364" spans="1:1">
      <c r="A97364"/>
    </row>
    <row r="97365" spans="1:1">
      <c r="A97365"/>
    </row>
    <row r="97366" spans="1:1">
      <c r="A97366"/>
    </row>
    <row r="97367" spans="1:1">
      <c r="A97367"/>
    </row>
    <row r="97368" spans="1:1">
      <c r="A97368"/>
    </row>
    <row r="97369" spans="1:1">
      <c r="A97369"/>
    </row>
    <row r="97370" spans="1:1">
      <c r="A97370"/>
    </row>
    <row r="97371" spans="1:1">
      <c r="A97371"/>
    </row>
    <row r="97372" spans="1:1">
      <c r="A97372"/>
    </row>
    <row r="97373" spans="1:1">
      <c r="A97373"/>
    </row>
    <row r="97374" spans="1:1">
      <c r="A97374"/>
    </row>
    <row r="97375" spans="1:1">
      <c r="A97375"/>
    </row>
    <row r="97376" spans="1:1">
      <c r="A97376"/>
    </row>
    <row r="97377" spans="1:1">
      <c r="A97377"/>
    </row>
    <row r="97378" spans="1:1">
      <c r="A97378"/>
    </row>
    <row r="97379" spans="1:1">
      <c r="A97379"/>
    </row>
    <row r="97380" spans="1:1">
      <c r="A97380"/>
    </row>
    <row r="97381" spans="1:1">
      <c r="A97381"/>
    </row>
    <row r="97382" spans="1:1">
      <c r="A97382"/>
    </row>
    <row r="97383" spans="1:1">
      <c r="A97383"/>
    </row>
    <row r="97384" spans="1:1">
      <c r="A97384"/>
    </row>
    <row r="97385" spans="1:1">
      <c r="A97385"/>
    </row>
    <row r="97386" spans="1:1">
      <c r="A97386"/>
    </row>
    <row r="97387" spans="1:1">
      <c r="A97387"/>
    </row>
    <row r="97388" spans="1:1">
      <c r="A97388"/>
    </row>
    <row r="97389" spans="1:1">
      <c r="A97389"/>
    </row>
    <row r="97390" spans="1:1">
      <c r="A97390"/>
    </row>
    <row r="97391" spans="1:1">
      <c r="A97391"/>
    </row>
    <row r="97392" spans="1:1">
      <c r="A97392"/>
    </row>
    <row r="97393" spans="1:1">
      <c r="A97393"/>
    </row>
    <row r="97394" spans="1:1">
      <c r="A97394"/>
    </row>
    <row r="97395" spans="1:1">
      <c r="A97395"/>
    </row>
    <row r="97396" spans="1:1">
      <c r="A97396"/>
    </row>
    <row r="97397" spans="1:1">
      <c r="A97397"/>
    </row>
    <row r="97398" spans="1:1">
      <c r="A97398"/>
    </row>
    <row r="97399" spans="1:1">
      <c r="A97399"/>
    </row>
    <row r="97400" spans="1:1">
      <c r="A97400"/>
    </row>
    <row r="97401" spans="1:1">
      <c r="A97401"/>
    </row>
    <row r="97402" spans="1:1">
      <c r="A97402"/>
    </row>
    <row r="97403" spans="1:1">
      <c r="A97403"/>
    </row>
    <row r="97404" spans="1:1">
      <c r="A97404"/>
    </row>
    <row r="97405" spans="1:1">
      <c r="A97405"/>
    </row>
    <row r="97406" spans="1:1">
      <c r="A97406"/>
    </row>
    <row r="97407" spans="1:1">
      <c r="A97407"/>
    </row>
    <row r="97408" spans="1:1">
      <c r="A97408"/>
    </row>
    <row r="97409" spans="1:1">
      <c r="A97409"/>
    </row>
    <row r="97410" spans="1:1">
      <c r="A97410"/>
    </row>
    <row r="97411" spans="1:1">
      <c r="A97411"/>
    </row>
    <row r="97412" spans="1:1">
      <c r="A97412"/>
    </row>
    <row r="97413" spans="1:1">
      <c r="A97413"/>
    </row>
    <row r="97414" spans="1:1">
      <c r="A97414"/>
    </row>
    <row r="97415" spans="1:1">
      <c r="A97415"/>
    </row>
    <row r="97416" spans="1:1">
      <c r="A97416"/>
    </row>
    <row r="97417" spans="1:1">
      <c r="A97417"/>
    </row>
    <row r="97418" spans="1:1">
      <c r="A97418"/>
    </row>
    <row r="97419" spans="1:1">
      <c r="A97419"/>
    </row>
    <row r="97420" spans="1:1">
      <c r="A97420"/>
    </row>
    <row r="97421" spans="1:1">
      <c r="A97421"/>
    </row>
    <row r="97422" spans="1:1">
      <c r="A97422"/>
    </row>
    <row r="97423" spans="1:1">
      <c r="A97423"/>
    </row>
    <row r="97424" spans="1:1">
      <c r="A97424"/>
    </row>
    <row r="97425" spans="1:1">
      <c r="A97425"/>
    </row>
    <row r="97426" spans="1:1">
      <c r="A97426"/>
    </row>
    <row r="97427" spans="1:1">
      <c r="A97427"/>
    </row>
    <row r="97428" spans="1:1">
      <c r="A97428"/>
    </row>
    <row r="97429" spans="1:1">
      <c r="A97429"/>
    </row>
    <row r="97430" spans="1:1">
      <c r="A97430"/>
    </row>
    <row r="97431" spans="1:1">
      <c r="A97431"/>
    </row>
    <row r="97432" spans="1:1">
      <c r="A97432"/>
    </row>
    <row r="97433" spans="1:1">
      <c r="A97433"/>
    </row>
    <row r="97434" spans="1:1">
      <c r="A97434"/>
    </row>
    <row r="97435" spans="1:1">
      <c r="A97435"/>
    </row>
    <row r="97436" spans="1:1">
      <c r="A97436"/>
    </row>
    <row r="97437" spans="1:1">
      <c r="A97437"/>
    </row>
    <row r="97438" spans="1:1">
      <c r="A97438"/>
    </row>
    <row r="97439" spans="1:1">
      <c r="A97439"/>
    </row>
    <row r="97440" spans="1:1">
      <c r="A97440"/>
    </row>
    <row r="97441" spans="1:1">
      <c r="A97441"/>
    </row>
    <row r="97442" spans="1:1">
      <c r="A97442"/>
    </row>
    <row r="97443" spans="1:1">
      <c r="A97443"/>
    </row>
    <row r="97444" spans="1:1">
      <c r="A97444"/>
    </row>
    <row r="97445" spans="1:1">
      <c r="A97445"/>
    </row>
    <row r="97446" spans="1:1">
      <c r="A97446"/>
    </row>
    <row r="97447" spans="1:1">
      <c r="A97447"/>
    </row>
    <row r="97448" spans="1:1">
      <c r="A97448"/>
    </row>
    <row r="97449" spans="1:1">
      <c r="A97449"/>
    </row>
    <row r="97450" spans="1:1">
      <c r="A97450"/>
    </row>
    <row r="97451" spans="1:1">
      <c r="A97451"/>
    </row>
    <row r="97452" spans="1:1">
      <c r="A97452"/>
    </row>
    <row r="97453" spans="1:1">
      <c r="A97453"/>
    </row>
    <row r="97454" spans="1:1">
      <c r="A97454"/>
    </row>
    <row r="97455" spans="1:1">
      <c r="A97455"/>
    </row>
    <row r="97456" spans="1:1">
      <c r="A97456"/>
    </row>
    <row r="97457" spans="1:1">
      <c r="A97457"/>
    </row>
    <row r="97458" spans="1:1">
      <c r="A97458"/>
    </row>
    <row r="97459" spans="1:1">
      <c r="A97459"/>
    </row>
    <row r="97460" spans="1:1">
      <c r="A97460"/>
    </row>
    <row r="97461" spans="1:1">
      <c r="A97461"/>
    </row>
    <row r="97462" spans="1:1">
      <c r="A97462"/>
    </row>
    <row r="97463" spans="1:1">
      <c r="A97463"/>
    </row>
    <row r="97464" spans="1:1">
      <c r="A97464"/>
    </row>
    <row r="97465" spans="1:1">
      <c r="A97465"/>
    </row>
    <row r="97466" spans="1:1">
      <c r="A97466"/>
    </row>
    <row r="97467" spans="1:1">
      <c r="A97467"/>
    </row>
    <row r="97468" spans="1:1">
      <c r="A97468"/>
    </row>
    <row r="97469" spans="1:1">
      <c r="A97469"/>
    </row>
    <row r="97470" spans="1:1">
      <c r="A97470"/>
    </row>
    <row r="97471" spans="1:1">
      <c r="A97471"/>
    </row>
    <row r="97472" spans="1:1">
      <c r="A97472"/>
    </row>
    <row r="97473" spans="1:1">
      <c r="A97473"/>
    </row>
    <row r="97474" spans="1:1">
      <c r="A97474"/>
    </row>
    <row r="97475" spans="1:1">
      <c r="A97475"/>
    </row>
    <row r="97476" spans="1:1">
      <c r="A97476"/>
    </row>
    <row r="97477" spans="1:1">
      <c r="A97477"/>
    </row>
    <row r="97478" spans="1:1">
      <c r="A97478"/>
    </row>
    <row r="97479" spans="1:1">
      <c r="A97479"/>
    </row>
    <row r="97480" spans="1:1">
      <c r="A97480"/>
    </row>
    <row r="97481" spans="1:1">
      <c r="A97481"/>
    </row>
    <row r="97482" spans="1:1">
      <c r="A97482"/>
    </row>
    <row r="97483" spans="1:1">
      <c r="A97483"/>
    </row>
    <row r="97484" spans="1:1">
      <c r="A97484"/>
    </row>
    <row r="97485" spans="1:1">
      <c r="A97485"/>
    </row>
    <row r="97486" spans="1:1">
      <c r="A97486"/>
    </row>
    <row r="97487" spans="1:1">
      <c r="A97487"/>
    </row>
    <row r="97488" spans="1:1">
      <c r="A97488"/>
    </row>
    <row r="97489" spans="1:1">
      <c r="A97489"/>
    </row>
    <row r="97490" spans="1:1">
      <c r="A97490"/>
    </row>
    <row r="97491" spans="1:1">
      <c r="A97491"/>
    </row>
    <row r="97492" spans="1:1">
      <c r="A97492"/>
    </row>
    <row r="97493" spans="1:1">
      <c r="A97493"/>
    </row>
    <row r="97494" spans="1:1">
      <c r="A97494"/>
    </row>
    <row r="97495" spans="1:1">
      <c r="A97495"/>
    </row>
    <row r="97496" spans="1:1">
      <c r="A97496"/>
    </row>
    <row r="97497" spans="1:1">
      <c r="A97497"/>
    </row>
    <row r="97498" spans="1:1">
      <c r="A97498"/>
    </row>
    <row r="97499" spans="1:1">
      <c r="A97499"/>
    </row>
    <row r="97500" spans="1:1">
      <c r="A97500"/>
    </row>
    <row r="97501" spans="1:1">
      <c r="A97501"/>
    </row>
    <row r="97502" spans="1:1">
      <c r="A97502"/>
    </row>
    <row r="97503" spans="1:1">
      <c r="A97503"/>
    </row>
    <row r="97504" spans="1:1">
      <c r="A97504"/>
    </row>
    <row r="97505" spans="1:1">
      <c r="A97505"/>
    </row>
    <row r="97506" spans="1:1">
      <c r="A97506"/>
    </row>
    <row r="97507" spans="1:1">
      <c r="A97507"/>
    </row>
    <row r="97508" spans="1:1">
      <c r="A97508"/>
    </row>
    <row r="97509" spans="1:1">
      <c r="A97509"/>
    </row>
    <row r="97510" spans="1:1">
      <c r="A97510"/>
    </row>
    <row r="97511" spans="1:1">
      <c r="A97511"/>
    </row>
    <row r="97512" spans="1:1">
      <c r="A97512"/>
    </row>
    <row r="97513" spans="1:1">
      <c r="A97513"/>
    </row>
    <row r="97514" spans="1:1">
      <c r="A97514"/>
    </row>
    <row r="97515" spans="1:1">
      <c r="A97515"/>
    </row>
    <row r="97516" spans="1:1">
      <c r="A97516"/>
    </row>
    <row r="97517" spans="1:1">
      <c r="A97517"/>
    </row>
    <row r="97518" spans="1:1">
      <c r="A97518"/>
    </row>
    <row r="97519" spans="1:1">
      <c r="A97519"/>
    </row>
    <row r="97520" spans="1:1">
      <c r="A97520"/>
    </row>
    <row r="97521" spans="1:1">
      <c r="A97521"/>
    </row>
    <row r="97522" spans="1:1">
      <c r="A97522"/>
    </row>
    <row r="97523" spans="1:1">
      <c r="A97523"/>
    </row>
    <row r="97524" spans="1:1">
      <c r="A97524"/>
    </row>
    <row r="97525" spans="1:1">
      <c r="A97525"/>
    </row>
    <row r="97526" spans="1:1">
      <c r="A97526"/>
    </row>
    <row r="97527" spans="1:1">
      <c r="A97527"/>
    </row>
    <row r="97528" spans="1:1">
      <c r="A97528"/>
    </row>
    <row r="97529" spans="1:1">
      <c r="A97529"/>
    </row>
    <row r="97530" spans="1:1">
      <c r="A97530"/>
    </row>
    <row r="97531" spans="1:1">
      <c r="A97531"/>
    </row>
    <row r="97532" spans="1:1">
      <c r="A97532"/>
    </row>
    <row r="97533" spans="1:1">
      <c r="A97533"/>
    </row>
    <row r="97534" spans="1:1">
      <c r="A97534"/>
    </row>
    <row r="97535" spans="1:1">
      <c r="A97535"/>
    </row>
    <row r="97536" spans="1:1">
      <c r="A97536"/>
    </row>
    <row r="97537" spans="1:1">
      <c r="A97537"/>
    </row>
    <row r="97538" spans="1:1">
      <c r="A97538"/>
    </row>
    <row r="97539" spans="1:1">
      <c r="A97539"/>
    </row>
    <row r="97540" spans="1:1">
      <c r="A97540"/>
    </row>
    <row r="97541" spans="1:1">
      <c r="A97541"/>
    </row>
    <row r="97542" spans="1:1">
      <c r="A97542"/>
    </row>
    <row r="97543" spans="1:1">
      <c r="A97543"/>
    </row>
    <row r="97544" spans="1:1">
      <c r="A97544"/>
    </row>
    <row r="97545" spans="1:1">
      <c r="A97545"/>
    </row>
    <row r="97546" spans="1:1">
      <c r="A97546"/>
    </row>
    <row r="97547" spans="1:1">
      <c r="A97547"/>
    </row>
    <row r="97548" spans="1:1">
      <c r="A97548"/>
    </row>
    <row r="97549" spans="1:1">
      <c r="A97549"/>
    </row>
    <row r="97550" spans="1:1">
      <c r="A97550"/>
    </row>
    <row r="97551" spans="1:1">
      <c r="A97551"/>
    </row>
    <row r="97552" spans="1:1">
      <c r="A97552"/>
    </row>
    <row r="97553" spans="1:1">
      <c r="A97553"/>
    </row>
    <row r="97554" spans="1:1">
      <c r="A97554"/>
    </row>
    <row r="97555" spans="1:1">
      <c r="A97555"/>
    </row>
    <row r="97556" spans="1:1">
      <c r="A97556"/>
    </row>
    <row r="97557" spans="1:1">
      <c r="A97557"/>
    </row>
    <row r="97558" spans="1:1">
      <c r="A97558"/>
    </row>
    <row r="97559" spans="1:1">
      <c r="A97559"/>
    </row>
    <row r="97560" spans="1:1">
      <c r="A97560"/>
    </row>
    <row r="97561" spans="1:1">
      <c r="A97561"/>
    </row>
    <row r="97562" spans="1:1">
      <c r="A97562"/>
    </row>
    <row r="97563" spans="1:1">
      <c r="A97563"/>
    </row>
    <row r="97564" spans="1:1">
      <c r="A97564"/>
    </row>
    <row r="97565" spans="1:1">
      <c r="A97565"/>
    </row>
    <row r="97566" spans="1:1">
      <c r="A97566"/>
    </row>
    <row r="97567" spans="1:1">
      <c r="A97567"/>
    </row>
    <row r="97568" spans="1:1">
      <c r="A97568"/>
    </row>
    <row r="97569" spans="1:1">
      <c r="A97569"/>
    </row>
    <row r="97570" spans="1:1">
      <c r="A97570"/>
    </row>
    <row r="97571" spans="1:1">
      <c r="A97571"/>
    </row>
    <row r="97572" spans="1:1">
      <c r="A97572"/>
    </row>
    <row r="97573" spans="1:1">
      <c r="A97573"/>
    </row>
    <row r="97574" spans="1:1">
      <c r="A97574"/>
    </row>
    <row r="97575" spans="1:1">
      <c r="A97575"/>
    </row>
    <row r="97576" spans="1:1">
      <c r="A97576"/>
    </row>
    <row r="97577" spans="1:1">
      <c r="A97577"/>
    </row>
    <row r="97578" spans="1:1">
      <c r="A97578"/>
    </row>
    <row r="97579" spans="1:1">
      <c r="A97579"/>
    </row>
    <row r="97580" spans="1:1">
      <c r="A97580"/>
    </row>
    <row r="97581" spans="1:1">
      <c r="A97581"/>
    </row>
    <row r="97582" spans="1:1">
      <c r="A97582"/>
    </row>
    <row r="97583" spans="1:1">
      <c r="A97583"/>
    </row>
    <row r="97584" spans="1:1">
      <c r="A97584"/>
    </row>
    <row r="97585" spans="1:1">
      <c r="A97585"/>
    </row>
    <row r="97586" spans="1:1">
      <c r="A97586"/>
    </row>
    <row r="97587" spans="1:1">
      <c r="A97587"/>
    </row>
    <row r="97588" spans="1:1">
      <c r="A97588"/>
    </row>
    <row r="97589" spans="1:1">
      <c r="A97589"/>
    </row>
    <row r="97590" spans="1:1">
      <c r="A97590"/>
    </row>
    <row r="97591" spans="1:1">
      <c r="A97591"/>
    </row>
    <row r="97592" spans="1:1">
      <c r="A97592"/>
    </row>
    <row r="97593" spans="1:1">
      <c r="A97593"/>
    </row>
    <row r="97594" spans="1:1">
      <c r="A97594"/>
    </row>
    <row r="97595" spans="1:1">
      <c r="A97595"/>
    </row>
    <row r="97596" spans="1:1">
      <c r="A97596"/>
    </row>
    <row r="97597" spans="1:1">
      <c r="A97597"/>
    </row>
    <row r="97598" spans="1:1">
      <c r="A97598"/>
    </row>
    <row r="97599" spans="1:1">
      <c r="A97599"/>
    </row>
    <row r="97600" spans="1:1">
      <c r="A97600"/>
    </row>
    <row r="97601" spans="1:1">
      <c r="A97601"/>
    </row>
    <row r="97602" spans="1:1">
      <c r="A97602"/>
    </row>
    <row r="97603" spans="1:1">
      <c r="A97603"/>
    </row>
    <row r="97604" spans="1:1">
      <c r="A97604"/>
    </row>
    <row r="97605" spans="1:1">
      <c r="A97605"/>
    </row>
    <row r="97606" spans="1:1">
      <c r="A97606"/>
    </row>
    <row r="97607" spans="1:1">
      <c r="A97607"/>
    </row>
    <row r="97608" spans="1:1">
      <c r="A97608"/>
    </row>
    <row r="97609" spans="1:1">
      <c r="A97609"/>
    </row>
    <row r="97610" spans="1:1">
      <c r="A97610"/>
    </row>
    <row r="97611" spans="1:1">
      <c r="A97611"/>
    </row>
    <row r="97612" spans="1:1">
      <c r="A97612"/>
    </row>
    <row r="97613" spans="1:1">
      <c r="A97613"/>
    </row>
    <row r="97614" spans="1:1">
      <c r="A97614"/>
    </row>
    <row r="97615" spans="1:1">
      <c r="A97615"/>
    </row>
    <row r="97616" spans="1:1">
      <c r="A97616"/>
    </row>
    <row r="97617" spans="1:1">
      <c r="A97617"/>
    </row>
    <row r="97618" spans="1:1">
      <c r="A97618"/>
    </row>
    <row r="97619" spans="1:1">
      <c r="A97619"/>
    </row>
    <row r="97620" spans="1:1">
      <c r="A97620"/>
    </row>
    <row r="97621" spans="1:1">
      <c r="A97621"/>
    </row>
    <row r="97622" spans="1:1">
      <c r="A97622"/>
    </row>
    <row r="97623" spans="1:1">
      <c r="A97623"/>
    </row>
    <row r="97624" spans="1:1">
      <c r="A97624"/>
    </row>
    <row r="97625" spans="1:1">
      <c r="A97625"/>
    </row>
    <row r="97626" spans="1:1">
      <c r="A97626"/>
    </row>
    <row r="97627" spans="1:1">
      <c r="A97627"/>
    </row>
    <row r="97628" spans="1:1">
      <c r="A97628"/>
    </row>
    <row r="97629" spans="1:1">
      <c r="A97629"/>
    </row>
    <row r="97630" spans="1:1">
      <c r="A97630"/>
    </row>
    <row r="97631" spans="1:1">
      <c r="A97631"/>
    </row>
    <row r="97632" spans="1:1">
      <c r="A97632"/>
    </row>
    <row r="97633" spans="1:1">
      <c r="A97633"/>
    </row>
    <row r="97634" spans="1:1">
      <c r="A97634"/>
    </row>
    <row r="97635" spans="1:1">
      <c r="A97635"/>
    </row>
    <row r="97636" spans="1:1">
      <c r="A97636"/>
    </row>
    <row r="97637" spans="1:1">
      <c r="A97637"/>
    </row>
    <row r="97638" spans="1:1">
      <c r="A97638"/>
    </row>
    <row r="97639" spans="1:1">
      <c r="A97639"/>
    </row>
    <row r="97640" spans="1:1">
      <c r="A97640"/>
    </row>
    <row r="97641" spans="1:1">
      <c r="A97641"/>
    </row>
    <row r="97642" spans="1:1">
      <c r="A97642"/>
    </row>
    <row r="97643" spans="1:1">
      <c r="A97643"/>
    </row>
    <row r="97644" spans="1:1">
      <c r="A97644"/>
    </row>
    <row r="97645" spans="1:1">
      <c r="A97645"/>
    </row>
    <row r="97646" spans="1:1">
      <c r="A97646"/>
    </row>
    <row r="97647" spans="1:1">
      <c r="A97647"/>
    </row>
    <row r="97648" spans="1:1">
      <c r="A97648"/>
    </row>
    <row r="97649" spans="1:1">
      <c r="A97649"/>
    </row>
    <row r="97650" spans="1:1">
      <c r="A97650"/>
    </row>
    <row r="97651" spans="1:1">
      <c r="A97651"/>
    </row>
    <row r="97652" spans="1:1">
      <c r="A97652"/>
    </row>
    <row r="97653" spans="1:1">
      <c r="A97653"/>
    </row>
    <row r="97654" spans="1:1">
      <c r="A97654"/>
    </row>
    <row r="97655" spans="1:1">
      <c r="A97655"/>
    </row>
    <row r="97656" spans="1:1">
      <c r="A97656"/>
    </row>
    <row r="97657" spans="1:1">
      <c r="A97657"/>
    </row>
    <row r="97658" spans="1:1">
      <c r="A97658"/>
    </row>
    <row r="97659" spans="1:1">
      <c r="A97659"/>
    </row>
    <row r="97660" spans="1:1">
      <c r="A97660"/>
    </row>
    <row r="97661" spans="1:1">
      <c r="A97661"/>
    </row>
    <row r="97662" spans="1:1">
      <c r="A97662"/>
    </row>
    <row r="97663" spans="1:1">
      <c r="A97663"/>
    </row>
    <row r="97664" spans="1:1">
      <c r="A97664"/>
    </row>
    <row r="97665" spans="1:1">
      <c r="A97665"/>
    </row>
    <row r="97666" spans="1:1">
      <c r="A97666"/>
    </row>
    <row r="97667" spans="1:1">
      <c r="A97667"/>
    </row>
    <row r="97668" spans="1:1">
      <c r="A97668"/>
    </row>
    <row r="97669" spans="1:1">
      <c r="A97669"/>
    </row>
    <row r="97670" spans="1:1">
      <c r="A97670"/>
    </row>
    <row r="97671" spans="1:1">
      <c r="A97671"/>
    </row>
    <row r="97672" spans="1:1">
      <c r="A97672"/>
    </row>
    <row r="97673" spans="1:1">
      <c r="A97673"/>
    </row>
    <row r="97674" spans="1:1">
      <c r="A97674"/>
    </row>
    <row r="97675" spans="1:1">
      <c r="A97675"/>
    </row>
    <row r="97676" spans="1:1">
      <c r="A97676"/>
    </row>
    <row r="97677" spans="1:1">
      <c r="A97677"/>
    </row>
    <row r="97678" spans="1:1">
      <c r="A97678"/>
    </row>
    <row r="97679" spans="1:1">
      <c r="A97679"/>
    </row>
    <row r="97680" spans="1:1">
      <c r="A97680"/>
    </row>
    <row r="97681" spans="1:1">
      <c r="A97681"/>
    </row>
    <row r="97682" spans="1:1">
      <c r="A97682"/>
    </row>
    <row r="97683" spans="1:1">
      <c r="A97683"/>
    </row>
    <row r="97684" spans="1:1">
      <c r="A97684"/>
    </row>
    <row r="97685" spans="1:1">
      <c r="A97685"/>
    </row>
    <row r="97686" spans="1:1">
      <c r="A97686"/>
    </row>
    <row r="97687" spans="1:1">
      <c r="A97687"/>
    </row>
    <row r="97688" spans="1:1">
      <c r="A97688"/>
    </row>
    <row r="97689" spans="1:1">
      <c r="A97689"/>
    </row>
    <row r="97690" spans="1:1">
      <c r="A97690"/>
    </row>
    <row r="97691" spans="1:1">
      <c r="A97691"/>
    </row>
    <row r="97692" spans="1:1">
      <c r="A97692"/>
    </row>
    <row r="97693" spans="1:1">
      <c r="A97693"/>
    </row>
    <row r="97694" spans="1:1">
      <c r="A97694"/>
    </row>
    <row r="97695" spans="1:1">
      <c r="A97695"/>
    </row>
    <row r="97696" spans="1:1">
      <c r="A97696"/>
    </row>
    <row r="97697" spans="1:1">
      <c r="A97697"/>
    </row>
    <row r="97698" spans="1:1">
      <c r="A97698"/>
    </row>
    <row r="97699" spans="1:1">
      <c r="A97699"/>
    </row>
    <row r="97700" spans="1:1">
      <c r="A97700"/>
    </row>
    <row r="97701" spans="1:1">
      <c r="A97701"/>
    </row>
    <row r="97702" spans="1:1">
      <c r="A97702"/>
    </row>
    <row r="97703" spans="1:1">
      <c r="A97703"/>
    </row>
    <row r="97704" spans="1:1">
      <c r="A97704"/>
    </row>
    <row r="97705" spans="1:1">
      <c r="A97705"/>
    </row>
    <row r="97706" spans="1:1">
      <c r="A97706"/>
    </row>
    <row r="97707" spans="1:1">
      <c r="A97707"/>
    </row>
    <row r="97708" spans="1:1">
      <c r="A97708"/>
    </row>
    <row r="97709" spans="1:1">
      <c r="A97709"/>
    </row>
    <row r="97710" spans="1:1">
      <c r="A97710"/>
    </row>
    <row r="97711" spans="1:1">
      <c r="A97711"/>
    </row>
    <row r="97712" spans="1:1">
      <c r="A97712"/>
    </row>
    <row r="97713" spans="1:1">
      <c r="A97713"/>
    </row>
    <row r="97714" spans="1:1">
      <c r="A97714"/>
    </row>
    <row r="97715" spans="1:1">
      <c r="A97715"/>
    </row>
    <row r="97716" spans="1:1">
      <c r="A97716"/>
    </row>
    <row r="97717" spans="1:1">
      <c r="A97717"/>
    </row>
    <row r="97718" spans="1:1">
      <c r="A97718"/>
    </row>
    <row r="97719" spans="1:1">
      <c r="A97719"/>
    </row>
    <row r="97720" spans="1:1">
      <c r="A97720"/>
    </row>
    <row r="97721" spans="1:1">
      <c r="A97721"/>
    </row>
    <row r="97722" spans="1:1">
      <c r="A97722"/>
    </row>
    <row r="97723" spans="1:1">
      <c r="A97723"/>
    </row>
    <row r="97724" spans="1:1">
      <c r="A97724"/>
    </row>
    <row r="97725" spans="1:1">
      <c r="A97725"/>
    </row>
    <row r="97726" spans="1:1">
      <c r="A97726"/>
    </row>
    <row r="97727" spans="1:1">
      <c r="A97727"/>
    </row>
    <row r="97728" spans="1:1">
      <c r="A97728"/>
    </row>
    <row r="97729" spans="1:1">
      <c r="A97729"/>
    </row>
    <row r="97730" spans="1:1">
      <c r="A97730"/>
    </row>
    <row r="97731" spans="1:1">
      <c r="A97731"/>
    </row>
    <row r="97732" spans="1:1">
      <c r="A97732"/>
    </row>
    <row r="97733" spans="1:1">
      <c r="A97733"/>
    </row>
    <row r="97734" spans="1:1">
      <c r="A97734"/>
    </row>
    <row r="97735" spans="1:1">
      <c r="A97735"/>
    </row>
    <row r="97736" spans="1:1">
      <c r="A97736"/>
    </row>
    <row r="97737" spans="1:1">
      <c r="A97737"/>
    </row>
    <row r="97738" spans="1:1">
      <c r="A97738"/>
    </row>
    <row r="97739" spans="1:1">
      <c r="A97739"/>
    </row>
    <row r="97740" spans="1:1">
      <c r="A97740"/>
    </row>
    <row r="97741" spans="1:1">
      <c r="A97741"/>
    </row>
    <row r="97742" spans="1:1">
      <c r="A97742"/>
    </row>
    <row r="97743" spans="1:1">
      <c r="A97743"/>
    </row>
    <row r="97744" spans="1:1">
      <c r="A97744"/>
    </row>
    <row r="97745" spans="1:1">
      <c r="A97745"/>
    </row>
    <row r="97746" spans="1:1">
      <c r="A97746"/>
    </row>
    <row r="97747" spans="1:1">
      <c r="A97747"/>
    </row>
    <row r="97748" spans="1:1">
      <c r="A97748"/>
    </row>
    <row r="97749" spans="1:1">
      <c r="A97749"/>
    </row>
    <row r="97750" spans="1:1">
      <c r="A97750"/>
    </row>
    <row r="97751" spans="1:1">
      <c r="A97751"/>
    </row>
    <row r="97752" spans="1:1">
      <c r="A97752"/>
    </row>
    <row r="97753" spans="1:1">
      <c r="A97753"/>
    </row>
    <row r="97754" spans="1:1">
      <c r="A97754"/>
    </row>
    <row r="97755" spans="1:1">
      <c r="A97755"/>
    </row>
    <row r="97756" spans="1:1">
      <c r="A97756"/>
    </row>
    <row r="97757" spans="1:1">
      <c r="A97757"/>
    </row>
    <row r="97758" spans="1:1">
      <c r="A97758"/>
    </row>
    <row r="97759" spans="1:1">
      <c r="A97759"/>
    </row>
    <row r="97760" spans="1:1">
      <c r="A97760"/>
    </row>
    <row r="97761" spans="1:1">
      <c r="A97761"/>
    </row>
    <row r="97762" spans="1:1">
      <c r="A97762"/>
    </row>
    <row r="97763" spans="1:1">
      <c r="A97763"/>
    </row>
    <row r="97764" spans="1:1">
      <c r="A97764"/>
    </row>
    <row r="97765" spans="1:1">
      <c r="A97765"/>
    </row>
    <row r="97766" spans="1:1">
      <c r="A97766"/>
    </row>
    <row r="97767" spans="1:1">
      <c r="A97767"/>
    </row>
    <row r="97768" spans="1:1">
      <c r="A97768"/>
    </row>
    <row r="97769" spans="1:1">
      <c r="A97769"/>
    </row>
    <row r="97770" spans="1:1">
      <c r="A97770"/>
    </row>
    <row r="97771" spans="1:1">
      <c r="A97771"/>
    </row>
    <row r="97772" spans="1:1">
      <c r="A97772"/>
    </row>
    <row r="97773" spans="1:1">
      <c r="A97773"/>
    </row>
    <row r="97774" spans="1:1">
      <c r="A97774"/>
    </row>
    <row r="97775" spans="1:1">
      <c r="A97775"/>
    </row>
    <row r="97776" spans="1:1">
      <c r="A97776"/>
    </row>
    <row r="97777" spans="1:1">
      <c r="A97777"/>
    </row>
    <row r="97778" spans="1:1">
      <c r="A97778"/>
    </row>
    <row r="97779" spans="1:1">
      <c r="A97779"/>
    </row>
    <row r="97780" spans="1:1">
      <c r="A97780"/>
    </row>
    <row r="97781" spans="1:1">
      <c r="A97781"/>
    </row>
    <row r="97782" spans="1:1">
      <c r="A97782"/>
    </row>
    <row r="97783" spans="1:1">
      <c r="A97783"/>
    </row>
    <row r="97784" spans="1:1">
      <c r="A97784"/>
    </row>
    <row r="97785" spans="1:1">
      <c r="A97785"/>
    </row>
    <row r="97786" spans="1:1">
      <c r="A97786"/>
    </row>
    <row r="97787" spans="1:1">
      <c r="A97787"/>
    </row>
    <row r="97788" spans="1:1">
      <c r="A97788"/>
    </row>
    <row r="97789" spans="1:1">
      <c r="A97789"/>
    </row>
    <row r="97790" spans="1:1">
      <c r="A97790"/>
    </row>
    <row r="97791" spans="1:1">
      <c r="A97791"/>
    </row>
    <row r="97792" spans="1:1">
      <c r="A97792"/>
    </row>
    <row r="97793" spans="1:1">
      <c r="A97793"/>
    </row>
    <row r="97794" spans="1:1">
      <c r="A97794"/>
    </row>
    <row r="97795" spans="1:1">
      <c r="A97795"/>
    </row>
    <row r="97796" spans="1:1">
      <c r="A97796"/>
    </row>
    <row r="97797" spans="1:1">
      <c r="A97797"/>
    </row>
    <row r="97798" spans="1:1">
      <c r="A97798"/>
    </row>
    <row r="97799" spans="1:1">
      <c r="A97799"/>
    </row>
    <row r="97800" spans="1:1">
      <c r="A97800"/>
    </row>
    <row r="97801" spans="1:1">
      <c r="A97801"/>
    </row>
    <row r="97802" spans="1:1">
      <c r="A97802"/>
    </row>
    <row r="97803" spans="1:1">
      <c r="A97803"/>
    </row>
    <row r="97804" spans="1:1">
      <c r="A97804"/>
    </row>
    <row r="97805" spans="1:1">
      <c r="A97805"/>
    </row>
    <row r="97806" spans="1:1">
      <c r="A97806"/>
    </row>
    <row r="97807" spans="1:1">
      <c r="A97807"/>
    </row>
    <row r="97808" spans="1:1">
      <c r="A97808"/>
    </row>
    <row r="97809" spans="1:1">
      <c r="A97809"/>
    </row>
    <row r="97810" spans="1:1">
      <c r="A97810"/>
    </row>
    <row r="97811" spans="1:1">
      <c r="A97811"/>
    </row>
    <row r="97812" spans="1:1">
      <c r="A97812"/>
    </row>
    <row r="97813" spans="1:1">
      <c r="A97813"/>
    </row>
    <row r="97814" spans="1:1">
      <c r="A97814"/>
    </row>
    <row r="97815" spans="1:1">
      <c r="A97815"/>
    </row>
    <row r="97816" spans="1:1">
      <c r="A97816"/>
    </row>
    <row r="97817" spans="1:1">
      <c r="A97817"/>
    </row>
    <row r="97818" spans="1:1">
      <c r="A97818"/>
    </row>
    <row r="97819" spans="1:1">
      <c r="A97819"/>
    </row>
    <row r="97820" spans="1:1">
      <c r="A97820"/>
    </row>
    <row r="97821" spans="1:1">
      <c r="A97821"/>
    </row>
    <row r="97822" spans="1:1">
      <c r="A97822"/>
    </row>
    <row r="97823" spans="1:1">
      <c r="A97823"/>
    </row>
    <row r="97824" spans="1:1">
      <c r="A97824"/>
    </row>
    <row r="97825" spans="1:1">
      <c r="A97825"/>
    </row>
    <row r="97826" spans="1:1">
      <c r="A97826"/>
    </row>
    <row r="97827" spans="1:1">
      <c r="A97827"/>
    </row>
    <row r="97828" spans="1:1">
      <c r="A97828"/>
    </row>
    <row r="97829" spans="1:1">
      <c r="A97829"/>
    </row>
    <row r="97830" spans="1:1">
      <c r="A97830"/>
    </row>
    <row r="97831" spans="1:1">
      <c r="A97831"/>
    </row>
    <row r="97832" spans="1:1">
      <c r="A97832"/>
    </row>
    <row r="97833" spans="1:1">
      <c r="A97833"/>
    </row>
    <row r="97834" spans="1:1">
      <c r="A97834"/>
    </row>
    <row r="97835" spans="1:1">
      <c r="A97835"/>
    </row>
    <row r="97836" spans="1:1">
      <c r="A97836"/>
    </row>
    <row r="97837" spans="1:1">
      <c r="A97837"/>
    </row>
    <row r="97838" spans="1:1">
      <c r="A97838"/>
    </row>
    <row r="97839" spans="1:1">
      <c r="A97839"/>
    </row>
    <row r="97840" spans="1:1">
      <c r="A97840"/>
    </row>
    <row r="97841" spans="1:1">
      <c r="A97841"/>
    </row>
    <row r="97842" spans="1:1">
      <c r="A97842"/>
    </row>
    <row r="97843" spans="1:1">
      <c r="A97843"/>
    </row>
    <row r="97844" spans="1:1">
      <c r="A97844"/>
    </row>
    <row r="97845" spans="1:1">
      <c r="A97845"/>
    </row>
    <row r="97846" spans="1:1">
      <c r="A97846"/>
    </row>
    <row r="97847" spans="1:1">
      <c r="A97847"/>
    </row>
    <row r="97848" spans="1:1">
      <c r="A97848"/>
    </row>
    <row r="97849" spans="1:1">
      <c r="A97849"/>
    </row>
    <row r="97850" spans="1:1">
      <c r="A97850"/>
    </row>
    <row r="97851" spans="1:1">
      <c r="A97851"/>
    </row>
    <row r="97852" spans="1:1">
      <c r="A97852"/>
    </row>
    <row r="97853" spans="1:1">
      <c r="A97853"/>
    </row>
    <row r="97854" spans="1:1">
      <c r="A97854"/>
    </row>
    <row r="97855" spans="1:1">
      <c r="A97855"/>
    </row>
    <row r="97856" spans="1:1">
      <c r="A97856"/>
    </row>
    <row r="97857" spans="1:1">
      <c r="A97857"/>
    </row>
    <row r="97858" spans="1:1">
      <c r="A97858"/>
    </row>
    <row r="97859" spans="1:1">
      <c r="A97859"/>
    </row>
    <row r="97860" spans="1:1">
      <c r="A97860"/>
    </row>
    <row r="97861" spans="1:1">
      <c r="A97861"/>
    </row>
    <row r="97862" spans="1:1">
      <c r="A97862"/>
    </row>
    <row r="97863" spans="1:1">
      <c r="A97863"/>
    </row>
    <row r="97864" spans="1:1">
      <c r="A97864"/>
    </row>
    <row r="97865" spans="1:1">
      <c r="A97865"/>
    </row>
    <row r="97866" spans="1:1">
      <c r="A97866"/>
    </row>
    <row r="97867" spans="1:1">
      <c r="A97867"/>
    </row>
    <row r="97868" spans="1:1">
      <c r="A97868"/>
    </row>
    <row r="97869" spans="1:1">
      <c r="A97869"/>
    </row>
    <row r="97870" spans="1:1">
      <c r="A97870"/>
    </row>
    <row r="97871" spans="1:1">
      <c r="A97871"/>
    </row>
    <row r="97872" spans="1:1">
      <c r="A97872"/>
    </row>
    <row r="97873" spans="1:1">
      <c r="A97873"/>
    </row>
    <row r="97874" spans="1:1">
      <c r="A97874"/>
    </row>
    <row r="97875" spans="1:1">
      <c r="A97875"/>
    </row>
    <row r="97876" spans="1:1">
      <c r="A97876"/>
    </row>
    <row r="97877" spans="1:1">
      <c r="A97877"/>
    </row>
    <row r="97878" spans="1:1">
      <c r="A97878"/>
    </row>
    <row r="97879" spans="1:1">
      <c r="A97879"/>
    </row>
    <row r="97880" spans="1:1">
      <c r="A97880"/>
    </row>
    <row r="97881" spans="1:1">
      <c r="A97881"/>
    </row>
    <row r="97882" spans="1:1">
      <c r="A97882"/>
    </row>
    <row r="97883" spans="1:1">
      <c r="A97883"/>
    </row>
    <row r="97884" spans="1:1">
      <c r="A97884"/>
    </row>
    <row r="97885" spans="1:1">
      <c r="A97885"/>
    </row>
    <row r="97886" spans="1:1">
      <c r="A97886"/>
    </row>
    <row r="97887" spans="1:1">
      <c r="A97887"/>
    </row>
    <row r="97888" spans="1:1">
      <c r="A97888"/>
    </row>
    <row r="97889" spans="1:1">
      <c r="A97889"/>
    </row>
    <row r="97890" spans="1:1">
      <c r="A97890"/>
    </row>
    <row r="97891" spans="1:1">
      <c r="A97891"/>
    </row>
    <row r="97892" spans="1:1">
      <c r="A97892"/>
    </row>
    <row r="97893" spans="1:1">
      <c r="A97893"/>
    </row>
    <row r="97894" spans="1:1">
      <c r="A97894"/>
    </row>
    <row r="97895" spans="1:1">
      <c r="A97895"/>
    </row>
    <row r="97896" spans="1:1">
      <c r="A97896"/>
    </row>
    <row r="97897" spans="1:1">
      <c r="A97897"/>
    </row>
    <row r="97898" spans="1:1">
      <c r="A97898"/>
    </row>
    <row r="97899" spans="1:1">
      <c r="A97899"/>
    </row>
    <row r="97900" spans="1:1">
      <c r="A97900"/>
    </row>
    <row r="97901" spans="1:1">
      <c r="A97901"/>
    </row>
    <row r="97902" spans="1:1">
      <c r="A97902"/>
    </row>
    <row r="97903" spans="1:1">
      <c r="A97903"/>
    </row>
    <row r="97904" spans="1:1">
      <c r="A97904"/>
    </row>
    <row r="97905" spans="1:1">
      <c r="A97905"/>
    </row>
    <row r="97906" spans="1:1">
      <c r="A97906"/>
    </row>
    <row r="97907" spans="1:1">
      <c r="A97907"/>
    </row>
    <row r="97908" spans="1:1">
      <c r="A97908"/>
    </row>
    <row r="97909" spans="1:1">
      <c r="A97909"/>
    </row>
    <row r="97910" spans="1:1">
      <c r="A97910"/>
    </row>
    <row r="97911" spans="1:1">
      <c r="A97911"/>
    </row>
    <row r="97912" spans="1:1">
      <c r="A97912"/>
    </row>
    <row r="97913" spans="1:1">
      <c r="A97913"/>
    </row>
    <row r="97914" spans="1:1">
      <c r="A97914"/>
    </row>
    <row r="97915" spans="1:1">
      <c r="A97915"/>
    </row>
    <row r="97916" spans="1:1">
      <c r="A97916"/>
    </row>
    <row r="97917" spans="1:1">
      <c r="A97917"/>
    </row>
    <row r="97918" spans="1:1">
      <c r="A97918"/>
    </row>
    <row r="97919" spans="1:1">
      <c r="A97919"/>
    </row>
    <row r="97920" spans="1:1">
      <c r="A97920"/>
    </row>
    <row r="97921" spans="1:1">
      <c r="A97921"/>
    </row>
    <row r="97922" spans="1:1">
      <c r="A97922"/>
    </row>
    <row r="97923" spans="1:1">
      <c r="A97923"/>
    </row>
    <row r="97924" spans="1:1">
      <c r="A97924"/>
    </row>
    <row r="97925" spans="1:1">
      <c r="A97925"/>
    </row>
    <row r="97926" spans="1:1">
      <c r="A97926"/>
    </row>
    <row r="97927" spans="1:1">
      <c r="A97927"/>
    </row>
    <row r="97928" spans="1:1">
      <c r="A97928"/>
    </row>
    <row r="97929" spans="1:1">
      <c r="A97929"/>
    </row>
    <row r="97930" spans="1:1">
      <c r="A97930"/>
    </row>
    <row r="97931" spans="1:1">
      <c r="A97931"/>
    </row>
    <row r="97932" spans="1:1">
      <c r="A97932"/>
    </row>
    <row r="97933" spans="1:1">
      <c r="A97933"/>
    </row>
    <row r="97934" spans="1:1">
      <c r="A97934"/>
    </row>
    <row r="97935" spans="1:1">
      <c r="A97935"/>
    </row>
    <row r="97936" spans="1:1">
      <c r="A97936"/>
    </row>
    <row r="97937" spans="1:1">
      <c r="A97937"/>
    </row>
    <row r="97938" spans="1:1">
      <c r="A97938"/>
    </row>
    <row r="97939" spans="1:1">
      <c r="A97939"/>
    </row>
    <row r="97940" spans="1:1">
      <c r="A97940"/>
    </row>
    <row r="97941" spans="1:1">
      <c r="A97941"/>
    </row>
    <row r="97942" spans="1:1">
      <c r="A97942"/>
    </row>
    <row r="97943" spans="1:1">
      <c r="A97943"/>
    </row>
    <row r="97944" spans="1:1">
      <c r="A97944"/>
    </row>
    <row r="97945" spans="1:1">
      <c r="A97945"/>
    </row>
    <row r="97946" spans="1:1">
      <c r="A97946"/>
    </row>
    <row r="97947" spans="1:1">
      <c r="A97947"/>
    </row>
    <row r="97948" spans="1:1">
      <c r="A97948"/>
    </row>
    <row r="97949" spans="1:1">
      <c r="A97949"/>
    </row>
    <row r="97950" spans="1:1">
      <c r="A97950"/>
    </row>
    <row r="97951" spans="1:1">
      <c r="A97951"/>
    </row>
    <row r="97952" spans="1:1">
      <c r="A97952"/>
    </row>
    <row r="97953" spans="1:1">
      <c r="A97953"/>
    </row>
    <row r="97954" spans="1:1">
      <c r="A97954"/>
    </row>
    <row r="97955" spans="1:1">
      <c r="A97955"/>
    </row>
    <row r="97956" spans="1:1">
      <c r="A97956"/>
    </row>
    <row r="97957" spans="1:1">
      <c r="A97957"/>
    </row>
    <row r="97958" spans="1:1">
      <c r="A97958"/>
    </row>
    <row r="97959" spans="1:1">
      <c r="A97959"/>
    </row>
    <row r="97960" spans="1:1">
      <c r="A97960"/>
    </row>
    <row r="97961" spans="1:1">
      <c r="A97961"/>
    </row>
    <row r="97962" spans="1:1">
      <c r="A97962"/>
    </row>
    <row r="97963" spans="1:1">
      <c r="A97963"/>
    </row>
    <row r="97964" spans="1:1">
      <c r="A97964"/>
    </row>
    <row r="97965" spans="1:1">
      <c r="A97965"/>
    </row>
    <row r="97966" spans="1:1">
      <c r="A97966"/>
    </row>
    <row r="97967" spans="1:1">
      <c r="A97967"/>
    </row>
    <row r="97968" spans="1:1">
      <c r="A97968"/>
    </row>
    <row r="97969" spans="1:1">
      <c r="A97969"/>
    </row>
    <row r="97970" spans="1:1">
      <c r="A97970"/>
    </row>
    <row r="97971" spans="1:1">
      <c r="A97971"/>
    </row>
    <row r="97972" spans="1:1">
      <c r="A97972"/>
    </row>
    <row r="97973" spans="1:1">
      <c r="A97973"/>
    </row>
    <row r="97974" spans="1:1">
      <c r="A97974"/>
    </row>
    <row r="97975" spans="1:1">
      <c r="A97975"/>
    </row>
    <row r="97976" spans="1:1">
      <c r="A97976"/>
    </row>
    <row r="97977" spans="1:1">
      <c r="A97977"/>
    </row>
    <row r="97978" spans="1:1">
      <c r="A97978"/>
    </row>
    <row r="97979" spans="1:1">
      <c r="A97979"/>
    </row>
    <row r="97980" spans="1:1">
      <c r="A97980"/>
    </row>
    <row r="97981" spans="1:1">
      <c r="A97981"/>
    </row>
    <row r="97982" spans="1:1">
      <c r="A97982"/>
    </row>
    <row r="97983" spans="1:1">
      <c r="A97983"/>
    </row>
    <row r="97984" spans="1:1">
      <c r="A97984"/>
    </row>
    <row r="97985" spans="1:1">
      <c r="A97985"/>
    </row>
    <row r="97986" spans="1:1">
      <c r="A97986"/>
    </row>
    <row r="97987" spans="1:1">
      <c r="A97987"/>
    </row>
    <row r="97988" spans="1:1">
      <c r="A97988"/>
    </row>
    <row r="97989" spans="1:1">
      <c r="A97989"/>
    </row>
    <row r="97990" spans="1:1">
      <c r="A97990"/>
    </row>
    <row r="97991" spans="1:1">
      <c r="A97991"/>
    </row>
    <row r="97992" spans="1:1">
      <c r="A97992"/>
    </row>
    <row r="97993" spans="1:1">
      <c r="A97993"/>
    </row>
    <row r="97994" spans="1:1">
      <c r="A97994"/>
    </row>
    <row r="97995" spans="1:1">
      <c r="A97995"/>
    </row>
    <row r="97996" spans="1:1">
      <c r="A97996"/>
    </row>
    <row r="97997" spans="1:1">
      <c r="A97997"/>
    </row>
    <row r="97998" spans="1:1">
      <c r="A97998"/>
    </row>
    <row r="97999" spans="1:1">
      <c r="A97999"/>
    </row>
    <row r="98000" spans="1:1">
      <c r="A98000"/>
    </row>
    <row r="98001" spans="1:1">
      <c r="A98001"/>
    </row>
    <row r="98002" spans="1:1">
      <c r="A98002"/>
    </row>
    <row r="98003" spans="1:1">
      <c r="A98003"/>
    </row>
    <row r="98004" spans="1:1">
      <c r="A98004"/>
    </row>
    <row r="98005" spans="1:1">
      <c r="A98005"/>
    </row>
    <row r="98006" spans="1:1">
      <c r="A98006"/>
    </row>
    <row r="98007" spans="1:1">
      <c r="A98007"/>
    </row>
    <row r="98008" spans="1:1">
      <c r="A98008"/>
    </row>
    <row r="98009" spans="1:1">
      <c r="A98009"/>
    </row>
    <row r="98010" spans="1:1">
      <c r="A98010"/>
    </row>
    <row r="98011" spans="1:1">
      <c r="A98011"/>
    </row>
    <row r="98012" spans="1:1">
      <c r="A98012"/>
    </row>
    <row r="98013" spans="1:1">
      <c r="A98013"/>
    </row>
    <row r="98014" spans="1:1">
      <c r="A98014"/>
    </row>
    <row r="98015" spans="1:1">
      <c r="A98015"/>
    </row>
    <row r="98016" spans="1:1">
      <c r="A98016"/>
    </row>
    <row r="98017" spans="1:1">
      <c r="A98017"/>
    </row>
    <row r="98018" spans="1:1">
      <c r="A98018"/>
    </row>
    <row r="98019" spans="1:1">
      <c r="A98019"/>
    </row>
    <row r="98020" spans="1:1">
      <c r="A98020"/>
    </row>
    <row r="98021" spans="1:1">
      <c r="A98021"/>
    </row>
    <row r="98022" spans="1:1">
      <c r="A98022"/>
    </row>
    <row r="98023" spans="1:1">
      <c r="A98023"/>
    </row>
    <row r="98024" spans="1:1">
      <c r="A98024"/>
    </row>
    <row r="98025" spans="1:1">
      <c r="A98025"/>
    </row>
    <row r="98026" spans="1:1">
      <c r="A98026"/>
    </row>
    <row r="98027" spans="1:1">
      <c r="A98027"/>
    </row>
    <row r="98028" spans="1:1">
      <c r="A98028"/>
    </row>
    <row r="98029" spans="1:1">
      <c r="A98029"/>
    </row>
    <row r="98030" spans="1:1">
      <c r="A98030"/>
    </row>
    <row r="98031" spans="1:1">
      <c r="A98031"/>
    </row>
    <row r="98032" spans="1:1">
      <c r="A98032"/>
    </row>
    <row r="98033" spans="1:1">
      <c r="A98033"/>
    </row>
    <row r="98034" spans="1:1">
      <c r="A98034"/>
    </row>
    <row r="98035" spans="1:1">
      <c r="A98035"/>
    </row>
    <row r="98036" spans="1:1">
      <c r="A98036"/>
    </row>
    <row r="98037" spans="1:1">
      <c r="A98037"/>
    </row>
    <row r="98038" spans="1:1">
      <c r="A98038"/>
    </row>
    <row r="98039" spans="1:1">
      <c r="A98039"/>
    </row>
    <row r="98040" spans="1:1">
      <c r="A98040"/>
    </row>
    <row r="98041" spans="1:1">
      <c r="A98041"/>
    </row>
    <row r="98042" spans="1:1">
      <c r="A98042"/>
    </row>
    <row r="98043" spans="1:1">
      <c r="A98043"/>
    </row>
    <row r="98044" spans="1:1">
      <c r="A98044"/>
    </row>
    <row r="98045" spans="1:1">
      <c r="A98045"/>
    </row>
    <row r="98046" spans="1:1">
      <c r="A98046"/>
    </row>
    <row r="98047" spans="1:1">
      <c r="A98047"/>
    </row>
    <row r="98048" spans="1:1">
      <c r="A98048"/>
    </row>
    <row r="98049" spans="1:1">
      <c r="A98049"/>
    </row>
    <row r="98050" spans="1:1">
      <c r="A98050"/>
    </row>
    <row r="98051" spans="1:1">
      <c r="A98051"/>
    </row>
    <row r="98052" spans="1:1">
      <c r="A98052"/>
    </row>
    <row r="98053" spans="1:1">
      <c r="A98053"/>
    </row>
    <row r="98054" spans="1:1">
      <c r="A98054"/>
    </row>
    <row r="98055" spans="1:1">
      <c r="A98055"/>
    </row>
    <row r="98056" spans="1:1">
      <c r="A98056"/>
    </row>
    <row r="98057" spans="1:1">
      <c r="A98057"/>
    </row>
    <row r="98058" spans="1:1">
      <c r="A98058"/>
    </row>
    <row r="98059" spans="1:1">
      <c r="A98059"/>
    </row>
    <row r="98060" spans="1:1">
      <c r="A98060"/>
    </row>
    <row r="98061" spans="1:1">
      <c r="A98061"/>
    </row>
    <row r="98062" spans="1:1">
      <c r="A98062"/>
    </row>
    <row r="98063" spans="1:1">
      <c r="A98063"/>
    </row>
    <row r="98064" spans="1:1">
      <c r="A98064"/>
    </row>
    <row r="98065" spans="1:1">
      <c r="A98065"/>
    </row>
    <row r="98066" spans="1:1">
      <c r="A98066"/>
    </row>
    <row r="98067" spans="1:1">
      <c r="A98067"/>
    </row>
    <row r="98068" spans="1:1">
      <c r="A98068"/>
    </row>
    <row r="98069" spans="1:1">
      <c r="A98069"/>
    </row>
    <row r="98070" spans="1:1">
      <c r="A98070"/>
    </row>
    <row r="98071" spans="1:1">
      <c r="A98071"/>
    </row>
    <row r="98072" spans="1:1">
      <c r="A98072"/>
    </row>
    <row r="98073" spans="1:1">
      <c r="A98073"/>
    </row>
    <row r="98074" spans="1:1">
      <c r="A98074"/>
    </row>
    <row r="98075" spans="1:1">
      <c r="A98075"/>
    </row>
    <row r="98076" spans="1:1">
      <c r="A98076"/>
    </row>
    <row r="98077" spans="1:1">
      <c r="A98077"/>
    </row>
    <row r="98078" spans="1:1">
      <c r="A98078"/>
    </row>
    <row r="98079" spans="1:1">
      <c r="A98079"/>
    </row>
    <row r="98080" spans="1:1">
      <c r="A98080"/>
    </row>
    <row r="98081" spans="1:1">
      <c r="A98081"/>
    </row>
    <row r="98082" spans="1:1">
      <c r="A98082"/>
    </row>
    <row r="98083" spans="1:1">
      <c r="A98083"/>
    </row>
    <row r="98084" spans="1:1">
      <c r="A98084"/>
    </row>
    <row r="98085" spans="1:1">
      <c r="A98085"/>
    </row>
    <row r="98086" spans="1:1">
      <c r="A98086"/>
    </row>
    <row r="98087" spans="1:1">
      <c r="A98087"/>
    </row>
    <row r="98088" spans="1:1">
      <c r="A98088"/>
    </row>
    <row r="98089" spans="1:1">
      <c r="A98089"/>
    </row>
    <row r="98090" spans="1:1">
      <c r="A98090"/>
    </row>
    <row r="98091" spans="1:1">
      <c r="A98091"/>
    </row>
    <row r="98092" spans="1:1">
      <c r="A98092"/>
    </row>
    <row r="98093" spans="1:1">
      <c r="A98093"/>
    </row>
    <row r="98094" spans="1:1">
      <c r="A98094"/>
    </row>
    <row r="98095" spans="1:1">
      <c r="A98095"/>
    </row>
    <row r="98096" spans="1:1">
      <c r="A98096"/>
    </row>
    <row r="98097" spans="1:1">
      <c r="A98097"/>
    </row>
    <row r="98098" spans="1:1">
      <c r="A98098"/>
    </row>
    <row r="98099" spans="1:1">
      <c r="A98099"/>
    </row>
    <row r="98100" spans="1:1">
      <c r="A98100"/>
    </row>
    <row r="98101" spans="1:1">
      <c r="A98101"/>
    </row>
    <row r="98102" spans="1:1">
      <c r="A98102"/>
    </row>
    <row r="98103" spans="1:1">
      <c r="A98103"/>
    </row>
    <row r="98104" spans="1:1">
      <c r="A98104"/>
    </row>
    <row r="98105" spans="1:1">
      <c r="A98105"/>
    </row>
    <row r="98106" spans="1:1">
      <c r="A98106"/>
    </row>
    <row r="98107" spans="1:1">
      <c r="A98107"/>
    </row>
    <row r="98108" spans="1:1">
      <c r="A98108"/>
    </row>
    <row r="98109" spans="1:1">
      <c r="A98109"/>
    </row>
    <row r="98110" spans="1:1">
      <c r="A98110"/>
    </row>
    <row r="98111" spans="1:1">
      <c r="A98111"/>
    </row>
    <row r="98112" spans="1:1">
      <c r="A98112"/>
    </row>
    <row r="98113" spans="1:1">
      <c r="A98113"/>
    </row>
    <row r="98114" spans="1:1">
      <c r="A98114"/>
    </row>
    <row r="98115" spans="1:1">
      <c r="A98115"/>
    </row>
    <row r="98116" spans="1:1">
      <c r="A98116"/>
    </row>
    <row r="98117" spans="1:1">
      <c r="A98117"/>
    </row>
    <row r="98118" spans="1:1">
      <c r="A98118"/>
    </row>
    <row r="98119" spans="1:1">
      <c r="A98119"/>
    </row>
    <row r="98120" spans="1:1">
      <c r="A98120"/>
    </row>
    <row r="98121" spans="1:1">
      <c r="A98121"/>
    </row>
    <row r="98122" spans="1:1">
      <c r="A98122"/>
    </row>
    <row r="98123" spans="1:1">
      <c r="A98123"/>
    </row>
    <row r="98124" spans="1:1">
      <c r="A98124"/>
    </row>
    <row r="98125" spans="1:1">
      <c r="A98125"/>
    </row>
    <row r="98126" spans="1:1">
      <c r="A98126"/>
    </row>
    <row r="98127" spans="1:1">
      <c r="A98127"/>
    </row>
    <row r="98128" spans="1:1">
      <c r="A98128"/>
    </row>
    <row r="98129" spans="1:1">
      <c r="A98129"/>
    </row>
    <row r="98130" spans="1:1">
      <c r="A98130"/>
    </row>
    <row r="98131" spans="1:1">
      <c r="A98131"/>
    </row>
    <row r="98132" spans="1:1">
      <c r="A98132"/>
    </row>
    <row r="98133" spans="1:1">
      <c r="A98133"/>
    </row>
    <row r="98134" spans="1:1">
      <c r="A98134"/>
    </row>
    <row r="98135" spans="1:1">
      <c r="A98135"/>
    </row>
    <row r="98136" spans="1:1">
      <c r="A98136"/>
    </row>
    <row r="98137" spans="1:1">
      <c r="A98137"/>
    </row>
    <row r="98138" spans="1:1">
      <c r="A98138"/>
    </row>
    <row r="98139" spans="1:1">
      <c r="A98139"/>
    </row>
    <row r="98140" spans="1:1">
      <c r="A98140"/>
    </row>
    <row r="98141" spans="1:1">
      <c r="A98141"/>
    </row>
    <row r="98142" spans="1:1">
      <c r="A98142"/>
    </row>
    <row r="98143" spans="1:1">
      <c r="A98143"/>
    </row>
    <row r="98144" spans="1:1">
      <c r="A98144"/>
    </row>
    <row r="98145" spans="1:1">
      <c r="A98145"/>
    </row>
    <row r="98146" spans="1:1">
      <c r="A98146"/>
    </row>
    <row r="98147" spans="1:1">
      <c r="A98147"/>
    </row>
    <row r="98148" spans="1:1">
      <c r="A98148"/>
    </row>
    <row r="98149" spans="1:1">
      <c r="A98149"/>
    </row>
    <row r="98150" spans="1:1">
      <c r="A98150"/>
    </row>
    <row r="98151" spans="1:1">
      <c r="A98151"/>
    </row>
    <row r="98152" spans="1:1">
      <c r="A98152"/>
    </row>
    <row r="98153" spans="1:1">
      <c r="A98153"/>
    </row>
    <row r="98154" spans="1:1">
      <c r="A98154"/>
    </row>
    <row r="98155" spans="1:1">
      <c r="A98155"/>
    </row>
    <row r="98156" spans="1:1">
      <c r="A98156"/>
    </row>
    <row r="98157" spans="1:1">
      <c r="A98157"/>
    </row>
    <row r="98158" spans="1:1">
      <c r="A98158"/>
    </row>
    <row r="98159" spans="1:1">
      <c r="A98159"/>
    </row>
    <row r="98160" spans="1:1">
      <c r="A98160"/>
    </row>
    <row r="98161" spans="1:1">
      <c r="A98161"/>
    </row>
    <row r="98162" spans="1:1">
      <c r="A98162"/>
    </row>
    <row r="98163" spans="1:1">
      <c r="A98163"/>
    </row>
    <row r="98164" spans="1:1">
      <c r="A98164"/>
    </row>
    <row r="98165" spans="1:1">
      <c r="A98165"/>
    </row>
    <row r="98166" spans="1:1">
      <c r="A98166"/>
    </row>
    <row r="98167" spans="1:1">
      <c r="A98167"/>
    </row>
    <row r="98168" spans="1:1">
      <c r="A98168"/>
    </row>
    <row r="98169" spans="1:1">
      <c r="A98169"/>
    </row>
    <row r="98170" spans="1:1">
      <c r="A98170"/>
    </row>
    <row r="98171" spans="1:1">
      <c r="A98171"/>
    </row>
    <row r="98172" spans="1:1">
      <c r="A98172"/>
    </row>
    <row r="98173" spans="1:1">
      <c r="A98173"/>
    </row>
    <row r="98174" spans="1:1">
      <c r="A98174"/>
    </row>
    <row r="98175" spans="1:1">
      <c r="A98175"/>
    </row>
    <row r="98176" spans="1:1">
      <c r="A98176"/>
    </row>
    <row r="98177" spans="1:1">
      <c r="A98177"/>
    </row>
    <row r="98178" spans="1:1">
      <c r="A98178"/>
    </row>
    <row r="98179" spans="1:1">
      <c r="A98179"/>
    </row>
    <row r="98180" spans="1:1">
      <c r="A98180"/>
    </row>
    <row r="98181" spans="1:1">
      <c r="A98181"/>
    </row>
    <row r="98182" spans="1:1">
      <c r="A98182"/>
    </row>
    <row r="98183" spans="1:1">
      <c r="A98183"/>
    </row>
    <row r="98184" spans="1:1">
      <c r="A98184"/>
    </row>
    <row r="98185" spans="1:1">
      <c r="A98185"/>
    </row>
    <row r="98186" spans="1:1">
      <c r="A98186"/>
    </row>
    <row r="98187" spans="1:1">
      <c r="A98187"/>
    </row>
    <row r="98188" spans="1:1">
      <c r="A98188"/>
    </row>
    <row r="98189" spans="1:1">
      <c r="A98189"/>
    </row>
    <row r="98190" spans="1:1">
      <c r="A98190"/>
    </row>
    <row r="98191" spans="1:1">
      <c r="A98191"/>
    </row>
    <row r="98192" spans="1:1">
      <c r="A98192"/>
    </row>
    <row r="98193" spans="1:1">
      <c r="A98193"/>
    </row>
    <row r="98194" spans="1:1">
      <c r="A98194"/>
    </row>
    <row r="98195" spans="1:1">
      <c r="A98195"/>
    </row>
    <row r="98196" spans="1:1">
      <c r="A98196"/>
    </row>
    <row r="98197" spans="1:1">
      <c r="A98197"/>
    </row>
    <row r="98198" spans="1:1">
      <c r="A98198"/>
    </row>
    <row r="98199" spans="1:1">
      <c r="A98199"/>
    </row>
    <row r="98200" spans="1:1">
      <c r="A98200"/>
    </row>
    <row r="98201" spans="1:1">
      <c r="A98201"/>
    </row>
    <row r="98202" spans="1:1">
      <c r="A98202"/>
    </row>
    <row r="98203" spans="1:1">
      <c r="A98203"/>
    </row>
    <row r="98204" spans="1:1">
      <c r="A98204"/>
    </row>
    <row r="98205" spans="1:1">
      <c r="A98205"/>
    </row>
    <row r="98206" spans="1:1">
      <c r="A98206"/>
    </row>
    <row r="98207" spans="1:1">
      <c r="A98207"/>
    </row>
    <row r="98208" spans="1:1">
      <c r="A98208"/>
    </row>
    <row r="98209" spans="1:1">
      <c r="A98209"/>
    </row>
    <row r="98210" spans="1:1">
      <c r="A98210"/>
    </row>
    <row r="98211" spans="1:1">
      <c r="A98211"/>
    </row>
    <row r="98212" spans="1:1">
      <c r="A98212"/>
    </row>
    <row r="98213" spans="1:1">
      <c r="A98213"/>
    </row>
    <row r="98214" spans="1:1">
      <c r="A98214"/>
    </row>
    <row r="98215" spans="1:1">
      <c r="A98215"/>
    </row>
    <row r="98216" spans="1:1">
      <c r="A98216"/>
    </row>
    <row r="98217" spans="1:1">
      <c r="A98217"/>
    </row>
    <row r="98218" spans="1:1">
      <c r="A98218"/>
    </row>
    <row r="98219" spans="1:1">
      <c r="A98219"/>
    </row>
    <row r="98220" spans="1:1">
      <c r="A98220"/>
    </row>
    <row r="98221" spans="1:1">
      <c r="A98221"/>
    </row>
    <row r="98222" spans="1:1">
      <c r="A98222"/>
    </row>
    <row r="98223" spans="1:1">
      <c r="A98223"/>
    </row>
    <row r="98224" spans="1:1">
      <c r="A98224"/>
    </row>
    <row r="98225" spans="1:1">
      <c r="A98225"/>
    </row>
    <row r="98226" spans="1:1">
      <c r="A98226"/>
    </row>
    <row r="98227" spans="1:1">
      <c r="A98227"/>
    </row>
    <row r="98228" spans="1:1">
      <c r="A98228"/>
    </row>
    <row r="98229" spans="1:1">
      <c r="A98229"/>
    </row>
    <row r="98230" spans="1:1">
      <c r="A98230"/>
    </row>
    <row r="98231" spans="1:1">
      <c r="A98231"/>
    </row>
    <row r="98232" spans="1:1">
      <c r="A98232"/>
    </row>
    <row r="98233" spans="1:1">
      <c r="A98233"/>
    </row>
    <row r="98234" spans="1:1">
      <c r="A98234"/>
    </row>
    <row r="98235" spans="1:1">
      <c r="A98235"/>
    </row>
    <row r="98236" spans="1:1">
      <c r="A98236"/>
    </row>
    <row r="98237" spans="1:1">
      <c r="A98237"/>
    </row>
    <row r="98238" spans="1:1">
      <c r="A98238"/>
    </row>
    <row r="98239" spans="1:1">
      <c r="A98239"/>
    </row>
    <row r="98240" spans="1:1">
      <c r="A98240"/>
    </row>
    <row r="98241" spans="1:1">
      <c r="A98241"/>
    </row>
    <row r="98242" spans="1:1">
      <c r="A98242"/>
    </row>
    <row r="98243" spans="1:1">
      <c r="A98243"/>
    </row>
    <row r="98244" spans="1:1">
      <c r="A98244"/>
    </row>
    <row r="98245" spans="1:1">
      <c r="A98245"/>
    </row>
    <row r="98246" spans="1:1">
      <c r="A98246"/>
    </row>
    <row r="98247" spans="1:1">
      <c r="A98247"/>
    </row>
    <row r="98248" spans="1:1">
      <c r="A98248"/>
    </row>
    <row r="98249" spans="1:1">
      <c r="A98249"/>
    </row>
    <row r="98250" spans="1:1">
      <c r="A98250"/>
    </row>
    <row r="98251" spans="1:1">
      <c r="A98251"/>
    </row>
    <row r="98252" spans="1:1">
      <c r="A98252"/>
    </row>
    <row r="98253" spans="1:1">
      <c r="A98253"/>
    </row>
    <row r="98254" spans="1:1">
      <c r="A98254"/>
    </row>
    <row r="98255" spans="1:1">
      <c r="A98255"/>
    </row>
    <row r="98256" spans="1:1">
      <c r="A98256"/>
    </row>
    <row r="98257" spans="1:1">
      <c r="A98257"/>
    </row>
    <row r="98258" spans="1:1">
      <c r="A98258"/>
    </row>
    <row r="98259" spans="1:1">
      <c r="A98259"/>
    </row>
    <row r="98260" spans="1:1">
      <c r="A98260"/>
    </row>
    <row r="98261" spans="1:1">
      <c r="A98261"/>
    </row>
    <row r="98262" spans="1:1">
      <c r="A98262"/>
    </row>
    <row r="98263" spans="1:1">
      <c r="A98263"/>
    </row>
    <row r="98264" spans="1:1">
      <c r="A98264"/>
    </row>
    <row r="98265" spans="1:1">
      <c r="A98265"/>
    </row>
    <row r="98266" spans="1:1">
      <c r="A98266"/>
    </row>
    <row r="98267" spans="1:1">
      <c r="A98267"/>
    </row>
    <row r="98268" spans="1:1">
      <c r="A98268"/>
    </row>
    <row r="98269" spans="1:1">
      <c r="A98269"/>
    </row>
    <row r="98270" spans="1:1">
      <c r="A98270"/>
    </row>
    <row r="98271" spans="1:1">
      <c r="A98271"/>
    </row>
    <row r="98272" spans="1:1">
      <c r="A98272"/>
    </row>
    <row r="98273" spans="1:1">
      <c r="A98273"/>
    </row>
    <row r="98274" spans="1:1">
      <c r="A98274"/>
    </row>
    <row r="98275" spans="1:1">
      <c r="A98275"/>
    </row>
    <row r="98276" spans="1:1">
      <c r="A98276"/>
    </row>
    <row r="98277" spans="1:1">
      <c r="A98277"/>
    </row>
    <row r="98278" spans="1:1">
      <c r="A98278"/>
    </row>
    <row r="98279" spans="1:1">
      <c r="A98279"/>
    </row>
    <row r="98280" spans="1:1">
      <c r="A98280"/>
    </row>
    <row r="98281" spans="1:1">
      <c r="A98281"/>
    </row>
    <row r="98282" spans="1:1">
      <c r="A98282"/>
    </row>
    <row r="98283" spans="1:1">
      <c r="A98283"/>
    </row>
    <row r="98284" spans="1:1">
      <c r="A98284"/>
    </row>
    <row r="98285" spans="1:1">
      <c r="A98285"/>
    </row>
    <row r="98286" spans="1:1">
      <c r="A98286"/>
    </row>
    <row r="98287" spans="1:1">
      <c r="A98287"/>
    </row>
    <row r="98288" spans="1:1">
      <c r="A98288"/>
    </row>
    <row r="98289" spans="1:1">
      <c r="A98289"/>
    </row>
    <row r="98290" spans="1:1">
      <c r="A98290"/>
    </row>
    <row r="98291" spans="1:1">
      <c r="A98291"/>
    </row>
    <row r="98292" spans="1:1">
      <c r="A98292"/>
    </row>
    <row r="98293" spans="1:1">
      <c r="A98293"/>
    </row>
    <row r="98294" spans="1:1">
      <c r="A98294"/>
    </row>
    <row r="98295" spans="1:1">
      <c r="A98295"/>
    </row>
    <row r="98296" spans="1:1">
      <c r="A98296"/>
    </row>
    <row r="98297" spans="1:1">
      <c r="A98297"/>
    </row>
    <row r="98298" spans="1:1">
      <c r="A98298"/>
    </row>
    <row r="98299" spans="1:1">
      <c r="A98299"/>
    </row>
    <row r="98300" spans="1:1">
      <c r="A98300"/>
    </row>
    <row r="98301" spans="1:1">
      <c r="A98301"/>
    </row>
    <row r="98302" spans="1:1">
      <c r="A98302"/>
    </row>
    <row r="98303" spans="1:1">
      <c r="A98303"/>
    </row>
    <row r="98304" spans="1:1">
      <c r="A98304"/>
    </row>
    <row r="98305" spans="1:1">
      <c r="A98305"/>
    </row>
    <row r="98306" spans="1:1">
      <c r="A98306"/>
    </row>
    <row r="98307" spans="1:1">
      <c r="A98307"/>
    </row>
    <row r="98308" spans="1:1">
      <c r="A98308"/>
    </row>
    <row r="98309" spans="1:1">
      <c r="A98309"/>
    </row>
    <row r="98310" spans="1:1">
      <c r="A98310"/>
    </row>
    <row r="98311" spans="1:1">
      <c r="A98311"/>
    </row>
    <row r="98312" spans="1:1">
      <c r="A98312"/>
    </row>
    <row r="98313" spans="1:1">
      <c r="A98313"/>
    </row>
    <row r="98314" spans="1:1">
      <c r="A98314"/>
    </row>
    <row r="98315" spans="1:1">
      <c r="A98315"/>
    </row>
    <row r="98316" spans="1:1">
      <c r="A98316"/>
    </row>
    <row r="98317" spans="1:1">
      <c r="A98317"/>
    </row>
    <row r="98318" spans="1:1">
      <c r="A98318"/>
    </row>
    <row r="98319" spans="1:1">
      <c r="A98319"/>
    </row>
    <row r="98320" spans="1:1">
      <c r="A98320"/>
    </row>
    <row r="98321" spans="1:1">
      <c r="A98321"/>
    </row>
    <row r="98322" spans="1:1">
      <c r="A98322"/>
    </row>
    <row r="98323" spans="1:1">
      <c r="A98323"/>
    </row>
    <row r="98324" spans="1:1">
      <c r="A98324"/>
    </row>
    <row r="98325" spans="1:1">
      <c r="A98325"/>
    </row>
    <row r="98326" spans="1:1">
      <c r="A98326"/>
    </row>
    <row r="98327" spans="1:1">
      <c r="A98327"/>
    </row>
    <row r="98328" spans="1:1">
      <c r="A98328"/>
    </row>
    <row r="98329" spans="1:1">
      <c r="A98329"/>
    </row>
    <row r="98330" spans="1:1">
      <c r="A98330"/>
    </row>
    <row r="98331" spans="1:1">
      <c r="A98331"/>
    </row>
    <row r="98332" spans="1:1">
      <c r="A98332"/>
    </row>
    <row r="98333" spans="1:1">
      <c r="A98333"/>
    </row>
    <row r="98334" spans="1:1">
      <c r="A98334"/>
    </row>
    <row r="98335" spans="1:1">
      <c r="A98335"/>
    </row>
    <row r="98336" spans="1:1">
      <c r="A98336"/>
    </row>
    <row r="98337" spans="1:1">
      <c r="A98337"/>
    </row>
    <row r="98338" spans="1:1">
      <c r="A98338"/>
    </row>
    <row r="98339" spans="1:1">
      <c r="A98339"/>
    </row>
    <row r="98340" spans="1:1">
      <c r="A98340"/>
    </row>
    <row r="98341" spans="1:1">
      <c r="A98341"/>
    </row>
    <row r="98342" spans="1:1">
      <c r="A98342"/>
    </row>
    <row r="98343" spans="1:1">
      <c r="A98343"/>
    </row>
    <row r="98344" spans="1:1">
      <c r="A98344"/>
    </row>
    <row r="98345" spans="1:1">
      <c r="A98345"/>
    </row>
    <row r="98346" spans="1:1">
      <c r="A98346"/>
    </row>
    <row r="98347" spans="1:1">
      <c r="A98347"/>
    </row>
    <row r="98348" spans="1:1">
      <c r="A98348"/>
    </row>
    <row r="98349" spans="1:1">
      <c r="A98349"/>
    </row>
    <row r="98350" spans="1:1">
      <c r="A98350"/>
    </row>
    <row r="98351" spans="1:1">
      <c r="A98351"/>
    </row>
    <row r="98352" spans="1:1">
      <c r="A98352"/>
    </row>
    <row r="98353" spans="1:1">
      <c r="A98353"/>
    </row>
    <row r="98354" spans="1:1">
      <c r="A98354"/>
    </row>
    <row r="98355" spans="1:1">
      <c r="A98355"/>
    </row>
    <row r="98356" spans="1:1">
      <c r="A98356"/>
    </row>
    <row r="98357" spans="1:1">
      <c r="A98357"/>
    </row>
    <row r="98358" spans="1:1">
      <c r="A98358"/>
    </row>
    <row r="98359" spans="1:1">
      <c r="A98359"/>
    </row>
    <row r="98360" spans="1:1">
      <c r="A98360"/>
    </row>
    <row r="98361" spans="1:1">
      <c r="A98361"/>
    </row>
    <row r="98362" spans="1:1">
      <c r="A98362"/>
    </row>
    <row r="98363" spans="1:1">
      <c r="A98363"/>
    </row>
    <row r="98364" spans="1:1">
      <c r="A98364"/>
    </row>
    <row r="98365" spans="1:1">
      <c r="A98365"/>
    </row>
    <row r="98366" spans="1:1">
      <c r="A98366"/>
    </row>
    <row r="98367" spans="1:1">
      <c r="A98367"/>
    </row>
    <row r="98368" spans="1:1">
      <c r="A98368"/>
    </row>
    <row r="98369" spans="1:1">
      <c r="A98369"/>
    </row>
    <row r="98370" spans="1:1">
      <c r="A98370"/>
    </row>
    <row r="98371" spans="1:1">
      <c r="A98371"/>
    </row>
    <row r="98372" spans="1:1">
      <c r="A98372"/>
    </row>
    <row r="98373" spans="1:1">
      <c r="A98373"/>
    </row>
    <row r="98374" spans="1:1">
      <c r="A98374"/>
    </row>
    <row r="98375" spans="1:1">
      <c r="A98375"/>
    </row>
    <row r="98376" spans="1:1">
      <c r="A98376"/>
    </row>
    <row r="98377" spans="1:1">
      <c r="A98377"/>
    </row>
    <row r="98378" spans="1:1">
      <c r="A98378"/>
    </row>
    <row r="98379" spans="1:1">
      <c r="A98379"/>
    </row>
    <row r="98380" spans="1:1">
      <c r="A98380"/>
    </row>
    <row r="98381" spans="1:1">
      <c r="A98381"/>
    </row>
    <row r="98382" spans="1:1">
      <c r="A98382"/>
    </row>
    <row r="98383" spans="1:1">
      <c r="A98383"/>
    </row>
    <row r="98384" spans="1:1">
      <c r="A98384"/>
    </row>
    <row r="98385" spans="1:1">
      <c r="A98385"/>
    </row>
    <row r="98386" spans="1:1">
      <c r="A98386"/>
    </row>
    <row r="98387" spans="1:1">
      <c r="A98387"/>
    </row>
    <row r="98388" spans="1:1">
      <c r="A98388"/>
    </row>
    <row r="98389" spans="1:1">
      <c r="A98389"/>
    </row>
    <row r="98390" spans="1:1">
      <c r="A98390"/>
    </row>
    <row r="98391" spans="1:1">
      <c r="A98391"/>
    </row>
    <row r="98392" spans="1:1">
      <c r="A98392"/>
    </row>
    <row r="98393" spans="1:1">
      <c r="A98393"/>
    </row>
    <row r="98394" spans="1:1">
      <c r="A98394"/>
    </row>
    <row r="98395" spans="1:1">
      <c r="A98395"/>
    </row>
    <row r="98396" spans="1:1">
      <c r="A98396"/>
    </row>
    <row r="98397" spans="1:1">
      <c r="A98397"/>
    </row>
    <row r="98398" spans="1:1">
      <c r="A98398"/>
    </row>
    <row r="98399" spans="1:1">
      <c r="A98399"/>
    </row>
    <row r="98400" spans="1:1">
      <c r="A98400"/>
    </row>
    <row r="98401" spans="1:1">
      <c r="A98401"/>
    </row>
    <row r="98402" spans="1:1">
      <c r="A98402"/>
    </row>
    <row r="98403" spans="1:1">
      <c r="A98403"/>
    </row>
    <row r="98404" spans="1:1">
      <c r="A98404"/>
    </row>
    <row r="98405" spans="1:1">
      <c r="A98405"/>
    </row>
    <row r="98406" spans="1:1">
      <c r="A98406"/>
    </row>
    <row r="98407" spans="1:1">
      <c r="A98407"/>
    </row>
    <row r="98408" spans="1:1">
      <c r="A98408"/>
    </row>
    <row r="98409" spans="1:1">
      <c r="A98409"/>
    </row>
    <row r="98410" spans="1:1">
      <c r="A98410"/>
    </row>
    <row r="98411" spans="1:1">
      <c r="A98411"/>
    </row>
    <row r="98412" spans="1:1">
      <c r="A98412"/>
    </row>
    <row r="98413" spans="1:1">
      <c r="A98413"/>
    </row>
    <row r="98414" spans="1:1">
      <c r="A98414"/>
    </row>
    <row r="98415" spans="1:1">
      <c r="A98415"/>
    </row>
    <row r="98416" spans="1:1">
      <c r="A98416"/>
    </row>
    <row r="98417" spans="1:1">
      <c r="A98417"/>
    </row>
    <row r="98418" spans="1:1">
      <c r="A98418"/>
    </row>
    <row r="98419" spans="1:1">
      <c r="A98419"/>
    </row>
    <row r="98420" spans="1:1">
      <c r="A98420"/>
    </row>
    <row r="98421" spans="1:1">
      <c r="A98421"/>
    </row>
    <row r="98422" spans="1:1">
      <c r="A98422"/>
    </row>
    <row r="98423" spans="1:1">
      <c r="A98423"/>
    </row>
    <row r="98424" spans="1:1">
      <c r="A98424"/>
    </row>
    <row r="98425" spans="1:1">
      <c r="A98425"/>
    </row>
    <row r="98426" spans="1:1">
      <c r="A98426"/>
    </row>
    <row r="98427" spans="1:1">
      <c r="A98427"/>
    </row>
    <row r="98428" spans="1:1">
      <c r="A98428"/>
    </row>
    <row r="98429" spans="1:1">
      <c r="A98429"/>
    </row>
    <row r="98430" spans="1:1">
      <c r="A98430"/>
    </row>
    <row r="98431" spans="1:1">
      <c r="A98431"/>
    </row>
    <row r="98432" spans="1:1">
      <c r="A98432"/>
    </row>
    <row r="98433" spans="1:1">
      <c r="A98433"/>
    </row>
    <row r="98434" spans="1:1">
      <c r="A98434"/>
    </row>
    <row r="98435" spans="1:1">
      <c r="A98435"/>
    </row>
    <row r="98436" spans="1:1">
      <c r="A98436"/>
    </row>
    <row r="98437" spans="1:1">
      <c r="A98437"/>
    </row>
    <row r="98438" spans="1:1">
      <c r="A98438"/>
    </row>
    <row r="98439" spans="1:1">
      <c r="A98439"/>
    </row>
    <row r="98440" spans="1:1">
      <c r="A98440"/>
    </row>
    <row r="98441" spans="1:1">
      <c r="A98441"/>
    </row>
    <row r="98442" spans="1:1">
      <c r="A98442"/>
    </row>
    <row r="98443" spans="1:1">
      <c r="A98443"/>
    </row>
    <row r="98444" spans="1:1">
      <c r="A98444"/>
    </row>
    <row r="98445" spans="1:1">
      <c r="A98445"/>
    </row>
    <row r="98446" spans="1:1">
      <c r="A98446"/>
    </row>
    <row r="98447" spans="1:1">
      <c r="A98447"/>
    </row>
    <row r="98448" spans="1:1">
      <c r="A98448"/>
    </row>
    <row r="98449" spans="1:1">
      <c r="A98449"/>
    </row>
    <row r="98450" spans="1:1">
      <c r="A98450"/>
    </row>
    <row r="98451" spans="1:1">
      <c r="A98451"/>
    </row>
    <row r="98452" spans="1:1">
      <c r="A98452"/>
    </row>
    <row r="98453" spans="1:1">
      <c r="A98453"/>
    </row>
    <row r="98454" spans="1:1">
      <c r="A98454"/>
    </row>
    <row r="98455" spans="1:1">
      <c r="A98455"/>
    </row>
    <row r="98456" spans="1:1">
      <c r="A98456"/>
    </row>
    <row r="98457" spans="1:1">
      <c r="A98457"/>
    </row>
    <row r="98458" spans="1:1">
      <c r="A98458"/>
    </row>
    <row r="98459" spans="1:1">
      <c r="A98459"/>
    </row>
    <row r="98460" spans="1:1">
      <c r="A98460"/>
    </row>
    <row r="98461" spans="1:1">
      <c r="A98461"/>
    </row>
    <row r="98462" spans="1:1">
      <c r="A98462"/>
    </row>
    <row r="98463" spans="1:1">
      <c r="A98463"/>
    </row>
    <row r="98464" spans="1:1">
      <c r="A98464"/>
    </row>
    <row r="98465" spans="1:1">
      <c r="A98465"/>
    </row>
    <row r="98466" spans="1:1">
      <c r="A98466"/>
    </row>
    <row r="98467" spans="1:1">
      <c r="A98467"/>
    </row>
    <row r="98468" spans="1:1">
      <c r="A98468"/>
    </row>
    <row r="98469" spans="1:1">
      <c r="A98469"/>
    </row>
    <row r="98470" spans="1:1">
      <c r="A98470"/>
    </row>
    <row r="98471" spans="1:1">
      <c r="A98471"/>
    </row>
    <row r="98472" spans="1:1">
      <c r="A98472"/>
    </row>
    <row r="98473" spans="1:1">
      <c r="A98473"/>
    </row>
    <row r="98474" spans="1:1">
      <c r="A98474"/>
    </row>
    <row r="98475" spans="1:1">
      <c r="A98475"/>
    </row>
    <row r="98476" spans="1:1">
      <c r="A98476"/>
    </row>
    <row r="98477" spans="1:1">
      <c r="A98477"/>
    </row>
    <row r="98478" spans="1:1">
      <c r="A98478"/>
    </row>
    <row r="98479" spans="1:1">
      <c r="A98479"/>
    </row>
    <row r="98480" spans="1:1">
      <c r="A98480"/>
    </row>
    <row r="98481" spans="1:1">
      <c r="A98481"/>
    </row>
    <row r="98482" spans="1:1">
      <c r="A98482"/>
    </row>
    <row r="98483" spans="1:1">
      <c r="A98483"/>
    </row>
    <row r="98484" spans="1:1">
      <c r="A98484"/>
    </row>
    <row r="98485" spans="1:1">
      <c r="A98485"/>
    </row>
    <row r="98486" spans="1:1">
      <c r="A98486"/>
    </row>
    <row r="98487" spans="1:1">
      <c r="A98487"/>
    </row>
    <row r="98488" spans="1:1">
      <c r="A98488"/>
    </row>
    <row r="98489" spans="1:1">
      <c r="A98489"/>
    </row>
    <row r="98490" spans="1:1">
      <c r="A98490"/>
    </row>
    <row r="98491" spans="1:1">
      <c r="A98491"/>
    </row>
    <row r="98492" spans="1:1">
      <c r="A98492"/>
    </row>
    <row r="98493" spans="1:1">
      <c r="A98493"/>
    </row>
    <row r="98494" spans="1:1">
      <c r="A98494"/>
    </row>
    <row r="98495" spans="1:1">
      <c r="A98495"/>
    </row>
    <row r="98496" spans="1:1">
      <c r="A98496"/>
    </row>
    <row r="98497" spans="1:1">
      <c r="A98497"/>
    </row>
    <row r="98498" spans="1:1">
      <c r="A98498"/>
    </row>
    <row r="98499" spans="1:1">
      <c r="A98499"/>
    </row>
    <row r="98500" spans="1:1">
      <c r="A98500"/>
    </row>
    <row r="98501" spans="1:1">
      <c r="A98501"/>
    </row>
    <row r="98502" spans="1:1">
      <c r="A98502"/>
    </row>
    <row r="98503" spans="1:1">
      <c r="A98503"/>
    </row>
    <row r="98504" spans="1:1">
      <c r="A98504"/>
    </row>
    <row r="98505" spans="1:1">
      <c r="A98505"/>
    </row>
    <row r="98506" spans="1:1">
      <c r="A98506"/>
    </row>
    <row r="98507" spans="1:1">
      <c r="A98507"/>
    </row>
    <row r="98508" spans="1:1">
      <c r="A98508"/>
    </row>
    <row r="98509" spans="1:1">
      <c r="A98509"/>
    </row>
    <row r="98510" spans="1:1">
      <c r="A98510"/>
    </row>
    <row r="98511" spans="1:1">
      <c r="A98511"/>
    </row>
    <row r="98512" spans="1:1">
      <c r="A98512"/>
    </row>
    <row r="98513" spans="1:1">
      <c r="A98513"/>
    </row>
    <row r="98514" spans="1:1">
      <c r="A98514"/>
    </row>
    <row r="98515" spans="1:1">
      <c r="A98515"/>
    </row>
    <row r="98516" spans="1:1">
      <c r="A98516"/>
    </row>
    <row r="98517" spans="1:1">
      <c r="A98517"/>
    </row>
    <row r="98518" spans="1:1">
      <c r="A98518"/>
    </row>
    <row r="98519" spans="1:1">
      <c r="A98519"/>
    </row>
    <row r="98520" spans="1:1">
      <c r="A98520"/>
    </row>
    <row r="98521" spans="1:1">
      <c r="A98521"/>
    </row>
    <row r="98522" spans="1:1">
      <c r="A98522"/>
    </row>
    <row r="98523" spans="1:1">
      <c r="A98523"/>
    </row>
    <row r="98524" spans="1:1">
      <c r="A98524"/>
    </row>
    <row r="98525" spans="1:1">
      <c r="A98525"/>
    </row>
    <row r="98526" spans="1:1">
      <c r="A98526"/>
    </row>
    <row r="98527" spans="1:1">
      <c r="A98527"/>
    </row>
    <row r="98528" spans="1:1">
      <c r="A98528"/>
    </row>
    <row r="98529" spans="1:1">
      <c r="A98529"/>
    </row>
    <row r="98530" spans="1:1">
      <c r="A98530"/>
    </row>
    <row r="98531" spans="1:1">
      <c r="A98531"/>
    </row>
    <row r="98532" spans="1:1">
      <c r="A98532"/>
    </row>
    <row r="98533" spans="1:1">
      <c r="A98533"/>
    </row>
    <row r="98534" spans="1:1">
      <c r="A98534"/>
    </row>
    <row r="98535" spans="1:1">
      <c r="A98535"/>
    </row>
    <row r="98536" spans="1:1">
      <c r="A98536"/>
    </row>
    <row r="98537" spans="1:1">
      <c r="A98537"/>
    </row>
    <row r="98538" spans="1:1">
      <c r="A98538"/>
    </row>
    <row r="98539" spans="1:1">
      <c r="A98539"/>
    </row>
    <row r="98540" spans="1:1">
      <c r="A98540"/>
    </row>
    <row r="98541" spans="1:1">
      <c r="A98541"/>
    </row>
    <row r="98542" spans="1:1">
      <c r="A98542"/>
    </row>
    <row r="98543" spans="1:1">
      <c r="A98543"/>
    </row>
    <row r="98544" spans="1:1">
      <c r="A98544"/>
    </row>
    <row r="98545" spans="1:1">
      <c r="A98545"/>
    </row>
    <row r="98546" spans="1:1">
      <c r="A98546"/>
    </row>
    <row r="98547" spans="1:1">
      <c r="A98547"/>
    </row>
    <row r="98548" spans="1:1">
      <c r="A98548"/>
    </row>
    <row r="98549" spans="1:1">
      <c r="A98549"/>
    </row>
    <row r="98550" spans="1:1">
      <c r="A98550"/>
    </row>
    <row r="98551" spans="1:1">
      <c r="A98551"/>
    </row>
    <row r="98552" spans="1:1">
      <c r="A98552"/>
    </row>
    <row r="98553" spans="1:1">
      <c r="A98553"/>
    </row>
    <row r="98554" spans="1:1">
      <c r="A98554"/>
    </row>
    <row r="98555" spans="1:1">
      <c r="A98555"/>
    </row>
    <row r="98556" spans="1:1">
      <c r="A98556"/>
    </row>
    <row r="98557" spans="1:1">
      <c r="A98557"/>
    </row>
    <row r="98558" spans="1:1">
      <c r="A98558"/>
    </row>
    <row r="98559" spans="1:1">
      <c r="A98559"/>
    </row>
    <row r="98560" spans="1:1">
      <c r="A98560"/>
    </row>
    <row r="98561" spans="1:1">
      <c r="A98561"/>
    </row>
    <row r="98562" spans="1:1">
      <c r="A98562"/>
    </row>
    <row r="98563" spans="1:1">
      <c r="A98563"/>
    </row>
    <row r="98564" spans="1:1">
      <c r="A98564"/>
    </row>
    <row r="98565" spans="1:1">
      <c r="A98565"/>
    </row>
    <row r="98566" spans="1:1">
      <c r="A98566"/>
    </row>
    <row r="98567" spans="1:1">
      <c r="A98567"/>
    </row>
    <row r="98568" spans="1:1">
      <c r="A98568"/>
    </row>
    <row r="98569" spans="1:1">
      <c r="A98569"/>
    </row>
    <row r="98570" spans="1:1">
      <c r="A98570"/>
    </row>
    <row r="98571" spans="1:1">
      <c r="A98571"/>
    </row>
    <row r="98572" spans="1:1">
      <c r="A98572"/>
    </row>
    <row r="98573" spans="1:1">
      <c r="A98573"/>
    </row>
    <row r="98574" spans="1:1">
      <c r="A98574"/>
    </row>
    <row r="98575" spans="1:1">
      <c r="A98575"/>
    </row>
    <row r="98576" spans="1:1">
      <c r="A98576"/>
    </row>
    <row r="98577" spans="1:1">
      <c r="A98577"/>
    </row>
    <row r="98578" spans="1:1">
      <c r="A98578"/>
    </row>
    <row r="98579" spans="1:1">
      <c r="A98579"/>
    </row>
    <row r="98580" spans="1:1">
      <c r="A98580"/>
    </row>
    <row r="98581" spans="1:1">
      <c r="A98581"/>
    </row>
    <row r="98582" spans="1:1">
      <c r="A98582"/>
    </row>
    <row r="98583" spans="1:1">
      <c r="A98583"/>
    </row>
    <row r="98584" spans="1:1">
      <c r="A98584"/>
    </row>
    <row r="98585" spans="1:1">
      <c r="A98585"/>
    </row>
    <row r="98586" spans="1:1">
      <c r="A98586"/>
    </row>
    <row r="98587" spans="1:1">
      <c r="A98587"/>
    </row>
    <row r="98588" spans="1:1">
      <c r="A98588"/>
    </row>
    <row r="98589" spans="1:1">
      <c r="A98589"/>
    </row>
    <row r="98590" spans="1:1">
      <c r="A98590"/>
    </row>
    <row r="98591" spans="1:1">
      <c r="A98591"/>
    </row>
    <row r="98592" spans="1:1">
      <c r="A98592"/>
    </row>
    <row r="98593" spans="1:1">
      <c r="A98593"/>
    </row>
    <row r="98594" spans="1:1">
      <c r="A98594"/>
    </row>
    <row r="98595" spans="1:1">
      <c r="A98595"/>
    </row>
    <row r="98596" spans="1:1">
      <c r="A98596"/>
    </row>
    <row r="98597" spans="1:1">
      <c r="A98597"/>
    </row>
    <row r="98598" spans="1:1">
      <c r="A98598"/>
    </row>
    <row r="98599" spans="1:1">
      <c r="A98599"/>
    </row>
    <row r="98600" spans="1:1">
      <c r="A98600"/>
    </row>
    <row r="98601" spans="1:1">
      <c r="A98601"/>
    </row>
    <row r="98602" spans="1:1">
      <c r="A98602"/>
    </row>
    <row r="98603" spans="1:1">
      <c r="A98603"/>
    </row>
    <row r="98604" spans="1:1">
      <c r="A98604"/>
    </row>
    <row r="98605" spans="1:1">
      <c r="A98605"/>
    </row>
    <row r="98606" spans="1:1">
      <c r="A98606"/>
    </row>
    <row r="98607" spans="1:1">
      <c r="A98607"/>
    </row>
    <row r="98608" spans="1:1">
      <c r="A98608"/>
    </row>
    <row r="98609" spans="1:1">
      <c r="A98609"/>
    </row>
    <row r="98610" spans="1:1">
      <c r="A98610"/>
    </row>
    <row r="98611" spans="1:1">
      <c r="A98611"/>
    </row>
    <row r="98612" spans="1:1">
      <c r="A98612"/>
    </row>
    <row r="98613" spans="1:1">
      <c r="A98613"/>
    </row>
    <row r="98614" spans="1:1">
      <c r="A98614"/>
    </row>
    <row r="98615" spans="1:1">
      <c r="A98615"/>
    </row>
    <row r="98616" spans="1:1">
      <c r="A98616"/>
    </row>
    <row r="98617" spans="1:1">
      <c r="A98617"/>
    </row>
    <row r="98618" spans="1:1">
      <c r="A98618"/>
    </row>
    <row r="98619" spans="1:1">
      <c r="A98619"/>
    </row>
    <row r="98620" spans="1:1">
      <c r="A98620"/>
    </row>
    <row r="98621" spans="1:1">
      <c r="A98621"/>
    </row>
    <row r="98622" spans="1:1">
      <c r="A98622"/>
    </row>
    <row r="98623" spans="1:1">
      <c r="A98623"/>
    </row>
    <row r="98624" spans="1:1">
      <c r="A98624"/>
    </row>
    <row r="98625" spans="1:1">
      <c r="A98625"/>
    </row>
    <row r="98626" spans="1:1">
      <c r="A98626"/>
    </row>
    <row r="98627" spans="1:1">
      <c r="A98627"/>
    </row>
    <row r="98628" spans="1:1">
      <c r="A98628"/>
    </row>
    <row r="98629" spans="1:1">
      <c r="A98629"/>
    </row>
    <row r="98630" spans="1:1">
      <c r="A98630"/>
    </row>
    <row r="98631" spans="1:1">
      <c r="A98631"/>
    </row>
    <row r="98632" spans="1:1">
      <c r="A98632"/>
    </row>
    <row r="98633" spans="1:1">
      <c r="A98633"/>
    </row>
    <row r="98634" spans="1:1">
      <c r="A98634"/>
    </row>
    <row r="98635" spans="1:1">
      <c r="A98635"/>
    </row>
    <row r="98636" spans="1:1">
      <c r="A98636"/>
    </row>
    <row r="98637" spans="1:1">
      <c r="A98637"/>
    </row>
    <row r="98638" spans="1:1">
      <c r="A98638"/>
    </row>
    <row r="98639" spans="1:1">
      <c r="A98639"/>
    </row>
    <row r="98640" spans="1:1">
      <c r="A98640"/>
    </row>
    <row r="98641" spans="1:1">
      <c r="A98641"/>
    </row>
    <row r="98642" spans="1:1">
      <c r="A98642"/>
    </row>
    <row r="98643" spans="1:1">
      <c r="A98643"/>
    </row>
    <row r="98644" spans="1:1">
      <c r="A98644"/>
    </row>
    <row r="98645" spans="1:1">
      <c r="A98645"/>
    </row>
    <row r="98646" spans="1:1">
      <c r="A98646"/>
    </row>
    <row r="98647" spans="1:1">
      <c r="A98647"/>
    </row>
    <row r="98648" spans="1:1">
      <c r="A98648"/>
    </row>
    <row r="98649" spans="1:1">
      <c r="A98649"/>
    </row>
    <row r="98650" spans="1:1">
      <c r="A98650"/>
    </row>
    <row r="98651" spans="1:1">
      <c r="A98651"/>
    </row>
    <row r="98652" spans="1:1">
      <c r="A98652"/>
    </row>
    <row r="98653" spans="1:1">
      <c r="A98653"/>
    </row>
    <row r="98654" spans="1:1">
      <c r="A98654"/>
    </row>
    <row r="98655" spans="1:1">
      <c r="A98655"/>
    </row>
    <row r="98656" spans="1:1">
      <c r="A98656"/>
    </row>
    <row r="98657" spans="1:1">
      <c r="A98657"/>
    </row>
    <row r="98658" spans="1:1">
      <c r="A98658"/>
    </row>
    <row r="98659" spans="1:1">
      <c r="A98659"/>
    </row>
    <row r="98660" spans="1:1">
      <c r="A98660"/>
    </row>
    <row r="98661" spans="1:1">
      <c r="A98661"/>
    </row>
    <row r="98662" spans="1:1">
      <c r="A98662"/>
    </row>
    <row r="98663" spans="1:1">
      <c r="A98663"/>
    </row>
    <row r="98664" spans="1:1">
      <c r="A98664"/>
    </row>
    <row r="98665" spans="1:1">
      <c r="A98665"/>
    </row>
    <row r="98666" spans="1:1">
      <c r="A98666"/>
    </row>
    <row r="98667" spans="1:1">
      <c r="A98667"/>
    </row>
    <row r="98668" spans="1:1">
      <c r="A98668"/>
    </row>
    <row r="98669" spans="1:1">
      <c r="A98669"/>
    </row>
    <row r="98670" spans="1:1">
      <c r="A98670"/>
    </row>
    <row r="98671" spans="1:1">
      <c r="A98671"/>
    </row>
    <row r="98672" spans="1:1">
      <c r="A98672"/>
    </row>
    <row r="98673" spans="1:1">
      <c r="A98673"/>
    </row>
    <row r="98674" spans="1:1">
      <c r="A98674"/>
    </row>
    <row r="98675" spans="1:1">
      <c r="A98675"/>
    </row>
    <row r="98676" spans="1:1">
      <c r="A98676"/>
    </row>
    <row r="98677" spans="1:1">
      <c r="A98677"/>
    </row>
    <row r="98678" spans="1:1">
      <c r="A98678"/>
    </row>
    <row r="98679" spans="1:1">
      <c r="A98679"/>
    </row>
    <row r="98680" spans="1:1">
      <c r="A98680"/>
    </row>
    <row r="98681" spans="1:1">
      <c r="A98681"/>
    </row>
    <row r="98682" spans="1:1">
      <c r="A98682"/>
    </row>
    <row r="98683" spans="1:1">
      <c r="A98683"/>
    </row>
    <row r="98684" spans="1:1">
      <c r="A98684"/>
    </row>
    <row r="98685" spans="1:1">
      <c r="A98685"/>
    </row>
    <row r="98686" spans="1:1">
      <c r="A98686"/>
    </row>
    <row r="98687" spans="1:1">
      <c r="A98687"/>
    </row>
    <row r="98688" spans="1:1">
      <c r="A98688"/>
    </row>
    <row r="98689" spans="1:1">
      <c r="A98689"/>
    </row>
    <row r="98690" spans="1:1">
      <c r="A98690"/>
    </row>
    <row r="98691" spans="1:1">
      <c r="A98691"/>
    </row>
    <row r="98692" spans="1:1">
      <c r="A98692"/>
    </row>
    <row r="98693" spans="1:1">
      <c r="A98693"/>
    </row>
    <row r="98694" spans="1:1">
      <c r="A98694"/>
    </row>
    <row r="98695" spans="1:1">
      <c r="A98695"/>
    </row>
    <row r="98696" spans="1:1">
      <c r="A98696"/>
    </row>
    <row r="98697" spans="1:1">
      <c r="A98697"/>
    </row>
    <row r="98698" spans="1:1">
      <c r="A98698"/>
    </row>
    <row r="98699" spans="1:1">
      <c r="A98699"/>
    </row>
    <row r="98700" spans="1:1">
      <c r="A98700"/>
    </row>
    <row r="98701" spans="1:1">
      <c r="A98701"/>
    </row>
    <row r="98702" spans="1:1">
      <c r="A98702"/>
    </row>
    <row r="98703" spans="1:1">
      <c r="A98703"/>
    </row>
    <row r="98704" spans="1:1">
      <c r="A98704"/>
    </row>
    <row r="98705" spans="1:1">
      <c r="A98705"/>
    </row>
    <row r="98706" spans="1:1">
      <c r="A98706"/>
    </row>
    <row r="98707" spans="1:1">
      <c r="A98707"/>
    </row>
    <row r="98708" spans="1:1">
      <c r="A98708"/>
    </row>
    <row r="98709" spans="1:1">
      <c r="A98709"/>
    </row>
    <row r="98710" spans="1:1">
      <c r="A98710"/>
    </row>
    <row r="98711" spans="1:1">
      <c r="A98711"/>
    </row>
    <row r="98712" spans="1:1">
      <c r="A98712"/>
    </row>
    <row r="98713" spans="1:1">
      <c r="A98713"/>
    </row>
    <row r="98714" spans="1:1">
      <c r="A98714"/>
    </row>
    <row r="98715" spans="1:1">
      <c r="A98715"/>
    </row>
    <row r="98716" spans="1:1">
      <c r="A98716"/>
    </row>
    <row r="98717" spans="1:1">
      <c r="A98717"/>
    </row>
    <row r="98718" spans="1:1">
      <c r="A98718"/>
    </row>
    <row r="98719" spans="1:1">
      <c r="A98719"/>
    </row>
    <row r="98720" spans="1:1">
      <c r="A98720"/>
    </row>
    <row r="98721" spans="1:1">
      <c r="A98721"/>
    </row>
    <row r="98722" spans="1:1">
      <c r="A98722"/>
    </row>
    <row r="98723" spans="1:1">
      <c r="A98723"/>
    </row>
    <row r="98724" spans="1:1">
      <c r="A98724"/>
    </row>
    <row r="98725" spans="1:1">
      <c r="A98725"/>
    </row>
    <row r="98726" spans="1:1">
      <c r="A98726"/>
    </row>
    <row r="98727" spans="1:1">
      <c r="A98727"/>
    </row>
    <row r="98728" spans="1:1">
      <c r="A98728"/>
    </row>
    <row r="98729" spans="1:1">
      <c r="A98729"/>
    </row>
    <row r="98730" spans="1:1">
      <c r="A98730"/>
    </row>
    <row r="98731" spans="1:1">
      <c r="A98731"/>
    </row>
    <row r="98732" spans="1:1">
      <c r="A98732"/>
    </row>
    <row r="98733" spans="1:1">
      <c r="A98733"/>
    </row>
    <row r="98734" spans="1:1">
      <c r="A98734"/>
    </row>
    <row r="98735" spans="1:1">
      <c r="A98735"/>
    </row>
    <row r="98736" spans="1:1">
      <c r="A98736"/>
    </row>
    <row r="98737" spans="1:1">
      <c r="A98737"/>
    </row>
    <row r="98738" spans="1:1">
      <c r="A98738"/>
    </row>
    <row r="98739" spans="1:1">
      <c r="A98739"/>
    </row>
    <row r="98740" spans="1:1">
      <c r="A98740"/>
    </row>
    <row r="98741" spans="1:1">
      <c r="A98741"/>
    </row>
    <row r="98742" spans="1:1">
      <c r="A98742"/>
    </row>
    <row r="98743" spans="1:1">
      <c r="A98743"/>
    </row>
    <row r="98744" spans="1:1">
      <c r="A98744"/>
    </row>
    <row r="98745" spans="1:1">
      <c r="A98745"/>
    </row>
    <row r="98746" spans="1:1">
      <c r="A98746"/>
    </row>
    <row r="98747" spans="1:1">
      <c r="A98747"/>
    </row>
    <row r="98748" spans="1:1">
      <c r="A98748"/>
    </row>
    <row r="98749" spans="1:1">
      <c r="A98749"/>
    </row>
    <row r="98750" spans="1:1">
      <c r="A98750"/>
    </row>
    <row r="98751" spans="1:1">
      <c r="A98751"/>
    </row>
    <row r="98752" spans="1:1">
      <c r="A98752"/>
    </row>
    <row r="98753" spans="1:1">
      <c r="A98753"/>
    </row>
    <row r="98754" spans="1:1">
      <c r="A98754"/>
    </row>
    <row r="98755" spans="1:1">
      <c r="A98755"/>
    </row>
    <row r="98756" spans="1:1">
      <c r="A98756"/>
    </row>
    <row r="98757" spans="1:1">
      <c r="A98757"/>
    </row>
    <row r="98758" spans="1:1">
      <c r="A98758"/>
    </row>
    <row r="98759" spans="1:1">
      <c r="A98759"/>
    </row>
    <row r="98760" spans="1:1">
      <c r="A98760"/>
    </row>
    <row r="98761" spans="1:1">
      <c r="A98761"/>
    </row>
    <row r="98762" spans="1:1">
      <c r="A98762"/>
    </row>
    <row r="98763" spans="1:1">
      <c r="A98763"/>
    </row>
    <row r="98764" spans="1:1">
      <c r="A98764"/>
    </row>
    <row r="98765" spans="1:1">
      <c r="A98765"/>
    </row>
    <row r="98766" spans="1:1">
      <c r="A98766"/>
    </row>
    <row r="98767" spans="1:1">
      <c r="A98767"/>
    </row>
    <row r="98768" spans="1:1">
      <c r="A98768"/>
    </row>
    <row r="98769" spans="1:1">
      <c r="A98769"/>
    </row>
    <row r="98770" spans="1:1">
      <c r="A98770"/>
    </row>
    <row r="98771" spans="1:1">
      <c r="A98771"/>
    </row>
    <row r="98772" spans="1:1">
      <c r="A98772"/>
    </row>
    <row r="98773" spans="1:1">
      <c r="A98773"/>
    </row>
    <row r="98774" spans="1:1">
      <c r="A98774"/>
    </row>
    <row r="98775" spans="1:1">
      <c r="A98775"/>
    </row>
    <row r="98776" spans="1:1">
      <c r="A98776"/>
    </row>
    <row r="98777" spans="1:1">
      <c r="A98777"/>
    </row>
    <row r="98778" spans="1:1">
      <c r="A98778"/>
    </row>
    <row r="98779" spans="1:1">
      <c r="A98779"/>
    </row>
    <row r="98780" spans="1:1">
      <c r="A98780"/>
    </row>
    <row r="98781" spans="1:1">
      <c r="A98781"/>
    </row>
    <row r="98782" spans="1:1">
      <c r="A98782"/>
    </row>
    <row r="98783" spans="1:1">
      <c r="A98783"/>
    </row>
    <row r="98784" spans="1:1">
      <c r="A98784"/>
    </row>
    <row r="98785" spans="1:1">
      <c r="A98785"/>
    </row>
    <row r="98786" spans="1:1">
      <c r="A98786"/>
    </row>
    <row r="98787" spans="1:1">
      <c r="A98787"/>
    </row>
    <row r="98788" spans="1:1">
      <c r="A98788"/>
    </row>
    <row r="98789" spans="1:1">
      <c r="A98789"/>
    </row>
    <row r="98790" spans="1:1">
      <c r="A98790"/>
    </row>
    <row r="98791" spans="1:1">
      <c r="A98791"/>
    </row>
    <row r="98792" spans="1:1">
      <c r="A98792"/>
    </row>
    <row r="98793" spans="1:1">
      <c r="A98793"/>
    </row>
    <row r="98794" spans="1:1">
      <c r="A98794"/>
    </row>
    <row r="98795" spans="1:1">
      <c r="A98795"/>
    </row>
    <row r="98796" spans="1:1">
      <c r="A98796"/>
    </row>
    <row r="98797" spans="1:1">
      <c r="A98797"/>
    </row>
    <row r="98798" spans="1:1">
      <c r="A98798"/>
    </row>
    <row r="98799" spans="1:1">
      <c r="A98799"/>
    </row>
    <row r="98800" spans="1:1">
      <c r="A98800"/>
    </row>
    <row r="98801" spans="1:1">
      <c r="A98801"/>
    </row>
    <row r="98802" spans="1:1">
      <c r="A98802"/>
    </row>
    <row r="98803" spans="1:1">
      <c r="A98803"/>
    </row>
    <row r="98804" spans="1:1">
      <c r="A98804"/>
    </row>
    <row r="98805" spans="1:1">
      <c r="A98805"/>
    </row>
    <row r="98806" spans="1:1">
      <c r="A98806"/>
    </row>
    <row r="98807" spans="1:1">
      <c r="A98807"/>
    </row>
    <row r="98808" spans="1:1">
      <c r="A98808"/>
    </row>
    <row r="98809" spans="1:1">
      <c r="A98809"/>
    </row>
    <row r="98810" spans="1:1">
      <c r="A98810"/>
    </row>
    <row r="98811" spans="1:1">
      <c r="A98811"/>
    </row>
    <row r="98812" spans="1:1">
      <c r="A98812"/>
    </row>
    <row r="98813" spans="1:1">
      <c r="A98813"/>
    </row>
    <row r="98814" spans="1:1">
      <c r="A98814"/>
    </row>
    <row r="98815" spans="1:1">
      <c r="A98815"/>
    </row>
    <row r="98816" spans="1:1">
      <c r="A98816"/>
    </row>
    <row r="98817" spans="1:1">
      <c r="A98817"/>
    </row>
    <row r="98818" spans="1:1">
      <c r="A98818"/>
    </row>
    <row r="98819" spans="1:1">
      <c r="A98819"/>
    </row>
    <row r="98820" spans="1:1">
      <c r="A98820"/>
    </row>
    <row r="98821" spans="1:1">
      <c r="A98821"/>
    </row>
    <row r="98822" spans="1:1">
      <c r="A98822"/>
    </row>
    <row r="98823" spans="1:1">
      <c r="A98823"/>
    </row>
    <row r="98824" spans="1:1">
      <c r="A98824"/>
    </row>
    <row r="98825" spans="1:1">
      <c r="A98825"/>
    </row>
    <row r="98826" spans="1:1">
      <c r="A98826"/>
    </row>
    <row r="98827" spans="1:1">
      <c r="A98827"/>
    </row>
    <row r="98828" spans="1:1">
      <c r="A98828"/>
    </row>
    <row r="98829" spans="1:1">
      <c r="A98829"/>
    </row>
    <row r="98830" spans="1:1">
      <c r="A98830"/>
    </row>
    <row r="98831" spans="1:1">
      <c r="A98831"/>
    </row>
    <row r="98832" spans="1:1">
      <c r="A98832"/>
    </row>
    <row r="98833" spans="1:1">
      <c r="A98833"/>
    </row>
    <row r="98834" spans="1:1">
      <c r="A98834"/>
    </row>
    <row r="98835" spans="1:1">
      <c r="A98835"/>
    </row>
    <row r="98836" spans="1:1">
      <c r="A98836"/>
    </row>
    <row r="98837" spans="1:1">
      <c r="A98837"/>
    </row>
    <row r="98838" spans="1:1">
      <c r="A98838"/>
    </row>
    <row r="98839" spans="1:1">
      <c r="A98839"/>
    </row>
    <row r="98840" spans="1:1">
      <c r="A98840"/>
    </row>
    <row r="98841" spans="1:1">
      <c r="A98841"/>
    </row>
    <row r="98842" spans="1:1">
      <c r="A98842"/>
    </row>
    <row r="98843" spans="1:1">
      <c r="A98843"/>
    </row>
    <row r="98844" spans="1:1">
      <c r="A98844"/>
    </row>
    <row r="98845" spans="1:1">
      <c r="A98845"/>
    </row>
    <row r="98846" spans="1:1">
      <c r="A98846"/>
    </row>
    <row r="98847" spans="1:1">
      <c r="A98847"/>
    </row>
    <row r="98848" spans="1:1">
      <c r="A98848"/>
    </row>
    <row r="98849" spans="1:1">
      <c r="A98849"/>
    </row>
    <row r="98850" spans="1:1">
      <c r="A98850"/>
    </row>
    <row r="98851" spans="1:1">
      <c r="A98851"/>
    </row>
    <row r="98852" spans="1:1">
      <c r="A98852"/>
    </row>
    <row r="98853" spans="1:1">
      <c r="A98853"/>
    </row>
    <row r="98854" spans="1:1">
      <c r="A98854"/>
    </row>
    <row r="98855" spans="1:1">
      <c r="A98855"/>
    </row>
    <row r="98856" spans="1:1">
      <c r="A98856"/>
    </row>
    <row r="98857" spans="1:1">
      <c r="A98857"/>
    </row>
    <row r="98858" spans="1:1">
      <c r="A98858"/>
    </row>
    <row r="98859" spans="1:1">
      <c r="A98859"/>
    </row>
    <row r="98860" spans="1:1">
      <c r="A98860"/>
    </row>
    <row r="98861" spans="1:1">
      <c r="A98861"/>
    </row>
    <row r="98862" spans="1:1">
      <c r="A98862"/>
    </row>
    <row r="98863" spans="1:1">
      <c r="A98863"/>
    </row>
    <row r="98864" spans="1:1">
      <c r="A98864"/>
    </row>
    <row r="98865" spans="1:1">
      <c r="A98865"/>
    </row>
    <row r="98866" spans="1:1">
      <c r="A98866"/>
    </row>
    <row r="98867" spans="1:1">
      <c r="A98867"/>
    </row>
    <row r="98868" spans="1:1">
      <c r="A98868"/>
    </row>
    <row r="98869" spans="1:1">
      <c r="A98869"/>
    </row>
    <row r="98870" spans="1:1">
      <c r="A98870"/>
    </row>
    <row r="98871" spans="1:1">
      <c r="A98871"/>
    </row>
    <row r="98872" spans="1:1">
      <c r="A98872"/>
    </row>
    <row r="98873" spans="1:1">
      <c r="A98873"/>
    </row>
    <row r="98874" spans="1:1">
      <c r="A98874"/>
    </row>
    <row r="98875" spans="1:1">
      <c r="A98875"/>
    </row>
    <row r="98876" spans="1:1">
      <c r="A98876"/>
    </row>
    <row r="98877" spans="1:1">
      <c r="A98877"/>
    </row>
    <row r="98878" spans="1:1">
      <c r="A98878"/>
    </row>
    <row r="98879" spans="1:1">
      <c r="A98879"/>
    </row>
    <row r="98880" spans="1:1">
      <c r="A98880"/>
    </row>
    <row r="98881" spans="1:1">
      <c r="A98881"/>
    </row>
    <row r="98882" spans="1:1">
      <c r="A98882"/>
    </row>
    <row r="98883" spans="1:1">
      <c r="A98883"/>
    </row>
    <row r="98884" spans="1:1">
      <c r="A98884"/>
    </row>
    <row r="98885" spans="1:1">
      <c r="A98885"/>
    </row>
    <row r="98886" spans="1:1">
      <c r="A98886"/>
    </row>
    <row r="98887" spans="1:1">
      <c r="A98887"/>
    </row>
    <row r="98888" spans="1:1">
      <c r="A98888"/>
    </row>
    <row r="98889" spans="1:1">
      <c r="A98889"/>
    </row>
    <row r="98890" spans="1:1">
      <c r="A98890"/>
    </row>
    <row r="98891" spans="1:1">
      <c r="A98891"/>
    </row>
    <row r="98892" spans="1:1">
      <c r="A98892"/>
    </row>
    <row r="98893" spans="1:1">
      <c r="A98893"/>
    </row>
    <row r="98894" spans="1:1">
      <c r="A98894"/>
    </row>
    <row r="98895" spans="1:1">
      <c r="A98895"/>
    </row>
    <row r="98896" spans="1:1">
      <c r="A98896"/>
    </row>
    <row r="98897" spans="1:1">
      <c r="A98897"/>
    </row>
    <row r="98898" spans="1:1">
      <c r="A98898"/>
    </row>
    <row r="98899" spans="1:1">
      <c r="A98899"/>
    </row>
    <row r="98900" spans="1:1">
      <c r="A98900"/>
    </row>
    <row r="98901" spans="1:1">
      <c r="A98901"/>
    </row>
    <row r="98902" spans="1:1">
      <c r="A98902"/>
    </row>
    <row r="98903" spans="1:1">
      <c r="A98903"/>
    </row>
    <row r="98904" spans="1:1">
      <c r="A98904"/>
    </row>
    <row r="98905" spans="1:1">
      <c r="A98905"/>
    </row>
    <row r="98906" spans="1:1">
      <c r="A98906"/>
    </row>
    <row r="98907" spans="1:1">
      <c r="A98907"/>
    </row>
    <row r="98908" spans="1:1">
      <c r="A98908"/>
    </row>
    <row r="98909" spans="1:1">
      <c r="A98909"/>
    </row>
    <row r="98910" spans="1:1">
      <c r="A98910"/>
    </row>
    <row r="98911" spans="1:1">
      <c r="A98911"/>
    </row>
    <row r="98912" spans="1:1">
      <c r="A98912"/>
    </row>
    <row r="98913" spans="1:1">
      <c r="A98913"/>
    </row>
    <row r="98914" spans="1:1">
      <c r="A98914"/>
    </row>
    <row r="98915" spans="1:1">
      <c r="A98915"/>
    </row>
    <row r="98916" spans="1:1">
      <c r="A98916"/>
    </row>
    <row r="98917" spans="1:1">
      <c r="A98917"/>
    </row>
    <row r="98918" spans="1:1">
      <c r="A98918"/>
    </row>
    <row r="98919" spans="1:1">
      <c r="A98919"/>
    </row>
    <row r="98920" spans="1:1">
      <c r="A98920"/>
    </row>
    <row r="98921" spans="1:1">
      <c r="A98921"/>
    </row>
    <row r="98922" spans="1:1">
      <c r="A98922"/>
    </row>
    <row r="98923" spans="1:1">
      <c r="A98923"/>
    </row>
    <row r="98924" spans="1:1">
      <c r="A98924"/>
    </row>
    <row r="98925" spans="1:1">
      <c r="A98925"/>
    </row>
    <row r="98926" spans="1:1">
      <c r="A98926"/>
    </row>
    <row r="98927" spans="1:1">
      <c r="A98927"/>
    </row>
    <row r="98928" spans="1:1">
      <c r="A98928"/>
    </row>
    <row r="98929" spans="1:1">
      <c r="A98929"/>
    </row>
    <row r="98930" spans="1:1">
      <c r="A98930"/>
    </row>
    <row r="98931" spans="1:1">
      <c r="A98931"/>
    </row>
    <row r="98932" spans="1:1">
      <c r="A98932"/>
    </row>
    <row r="98933" spans="1:1">
      <c r="A98933"/>
    </row>
    <row r="98934" spans="1:1">
      <c r="A98934"/>
    </row>
    <row r="98935" spans="1:1">
      <c r="A98935"/>
    </row>
    <row r="98936" spans="1:1">
      <c r="A98936"/>
    </row>
    <row r="98937" spans="1:1">
      <c r="A98937"/>
    </row>
    <row r="98938" spans="1:1">
      <c r="A98938"/>
    </row>
    <row r="98939" spans="1:1">
      <c r="A98939"/>
    </row>
    <row r="98940" spans="1:1">
      <c r="A98940"/>
    </row>
    <row r="98941" spans="1:1">
      <c r="A98941"/>
    </row>
    <row r="98942" spans="1:1">
      <c r="A98942"/>
    </row>
    <row r="98943" spans="1:1">
      <c r="A98943"/>
    </row>
    <row r="98944" spans="1:1">
      <c r="A98944"/>
    </row>
    <row r="98945" spans="1:1">
      <c r="A98945"/>
    </row>
    <row r="98946" spans="1:1">
      <c r="A98946"/>
    </row>
    <row r="98947" spans="1:1">
      <c r="A98947"/>
    </row>
    <row r="98948" spans="1:1">
      <c r="A98948"/>
    </row>
    <row r="98949" spans="1:1">
      <c r="A98949"/>
    </row>
    <row r="98950" spans="1:1">
      <c r="A98950"/>
    </row>
    <row r="98951" spans="1:1">
      <c r="A98951"/>
    </row>
    <row r="98952" spans="1:1">
      <c r="A98952"/>
    </row>
    <row r="98953" spans="1:1">
      <c r="A98953"/>
    </row>
    <row r="98954" spans="1:1">
      <c r="A98954"/>
    </row>
    <row r="98955" spans="1:1">
      <c r="A98955"/>
    </row>
    <row r="98956" spans="1:1">
      <c r="A98956"/>
    </row>
    <row r="98957" spans="1:1">
      <c r="A98957"/>
    </row>
    <row r="98958" spans="1:1">
      <c r="A98958"/>
    </row>
    <row r="98959" spans="1:1">
      <c r="A98959"/>
    </row>
    <row r="98960" spans="1:1">
      <c r="A98960"/>
    </row>
    <row r="98961" spans="1:1">
      <c r="A98961"/>
    </row>
    <row r="98962" spans="1:1">
      <c r="A98962"/>
    </row>
    <row r="98963" spans="1:1">
      <c r="A98963"/>
    </row>
    <row r="98964" spans="1:1">
      <c r="A98964"/>
    </row>
    <row r="98965" spans="1:1">
      <c r="A98965"/>
    </row>
    <row r="98966" spans="1:1">
      <c r="A98966"/>
    </row>
    <row r="98967" spans="1:1">
      <c r="A98967"/>
    </row>
    <row r="98968" spans="1:1">
      <c r="A98968"/>
    </row>
    <row r="98969" spans="1:1">
      <c r="A98969"/>
    </row>
    <row r="98970" spans="1:1">
      <c r="A98970"/>
    </row>
    <row r="98971" spans="1:1">
      <c r="A98971"/>
    </row>
    <row r="98972" spans="1:1">
      <c r="A98972"/>
    </row>
    <row r="98973" spans="1:1">
      <c r="A98973"/>
    </row>
    <row r="98974" spans="1:1">
      <c r="A98974"/>
    </row>
    <row r="98975" spans="1:1">
      <c r="A98975"/>
    </row>
    <row r="98976" spans="1:1">
      <c r="A98976"/>
    </row>
    <row r="98977" spans="1:1">
      <c r="A98977"/>
    </row>
    <row r="98978" spans="1:1">
      <c r="A98978"/>
    </row>
    <row r="98979" spans="1:1">
      <c r="A98979"/>
    </row>
    <row r="98980" spans="1:1">
      <c r="A98980"/>
    </row>
    <row r="98981" spans="1:1">
      <c r="A98981"/>
    </row>
    <row r="98982" spans="1:1">
      <c r="A98982"/>
    </row>
    <row r="98983" spans="1:1">
      <c r="A98983"/>
    </row>
    <row r="98984" spans="1:1">
      <c r="A98984"/>
    </row>
    <row r="98985" spans="1:1">
      <c r="A98985"/>
    </row>
    <row r="98986" spans="1:1">
      <c r="A98986"/>
    </row>
    <row r="98987" spans="1:1">
      <c r="A98987"/>
    </row>
    <row r="98988" spans="1:1">
      <c r="A98988"/>
    </row>
    <row r="98989" spans="1:1">
      <c r="A98989"/>
    </row>
    <row r="98990" spans="1:1">
      <c r="A98990"/>
    </row>
    <row r="98991" spans="1:1">
      <c r="A98991"/>
    </row>
    <row r="98992" spans="1:1">
      <c r="A98992"/>
    </row>
    <row r="98993" spans="1:1">
      <c r="A98993"/>
    </row>
    <row r="98994" spans="1:1">
      <c r="A98994"/>
    </row>
    <row r="98995" spans="1:1">
      <c r="A98995"/>
    </row>
    <row r="98996" spans="1:1">
      <c r="A98996"/>
    </row>
    <row r="98997" spans="1:1">
      <c r="A98997"/>
    </row>
    <row r="98998" spans="1:1">
      <c r="A98998"/>
    </row>
    <row r="98999" spans="1:1">
      <c r="A98999"/>
    </row>
    <row r="99000" spans="1:1">
      <c r="A99000"/>
    </row>
    <row r="99001" spans="1:1">
      <c r="A99001"/>
    </row>
    <row r="99002" spans="1:1">
      <c r="A99002"/>
    </row>
    <row r="99003" spans="1:1">
      <c r="A99003"/>
    </row>
    <row r="99004" spans="1:1">
      <c r="A99004"/>
    </row>
    <row r="99005" spans="1:1">
      <c r="A99005"/>
    </row>
    <row r="99006" spans="1:1">
      <c r="A99006"/>
    </row>
    <row r="99007" spans="1:1">
      <c r="A99007"/>
    </row>
    <row r="99008" spans="1:1">
      <c r="A99008"/>
    </row>
    <row r="99009" spans="1:1">
      <c r="A99009"/>
    </row>
    <row r="99010" spans="1:1">
      <c r="A99010"/>
    </row>
    <row r="99011" spans="1:1">
      <c r="A99011"/>
    </row>
    <row r="99012" spans="1:1">
      <c r="A99012"/>
    </row>
    <row r="99013" spans="1:1">
      <c r="A99013"/>
    </row>
    <row r="99014" spans="1:1">
      <c r="A99014"/>
    </row>
    <row r="99015" spans="1:1">
      <c r="A99015"/>
    </row>
    <row r="99016" spans="1:1">
      <c r="A99016"/>
    </row>
    <row r="99017" spans="1:1">
      <c r="A99017"/>
    </row>
    <row r="99018" spans="1:1">
      <c r="A99018"/>
    </row>
    <row r="99019" spans="1:1">
      <c r="A99019"/>
    </row>
    <row r="99020" spans="1:1">
      <c r="A99020"/>
    </row>
    <row r="99021" spans="1:1">
      <c r="A99021"/>
    </row>
    <row r="99022" spans="1:1">
      <c r="A99022"/>
    </row>
    <row r="99023" spans="1:1">
      <c r="A99023"/>
    </row>
    <row r="99024" spans="1:1">
      <c r="A99024"/>
    </row>
    <row r="99025" spans="1:1">
      <c r="A99025"/>
    </row>
    <row r="99026" spans="1:1">
      <c r="A99026"/>
    </row>
    <row r="99027" spans="1:1">
      <c r="A99027"/>
    </row>
    <row r="99028" spans="1:1">
      <c r="A99028"/>
    </row>
    <row r="99029" spans="1:1">
      <c r="A99029"/>
    </row>
    <row r="99030" spans="1:1">
      <c r="A99030"/>
    </row>
    <row r="99031" spans="1:1">
      <c r="A99031"/>
    </row>
    <row r="99032" spans="1:1">
      <c r="A99032"/>
    </row>
    <row r="99033" spans="1:1">
      <c r="A99033"/>
    </row>
    <row r="99034" spans="1:1">
      <c r="A99034"/>
    </row>
    <row r="99035" spans="1:1">
      <c r="A99035"/>
    </row>
    <row r="99036" spans="1:1">
      <c r="A99036"/>
    </row>
    <row r="99037" spans="1:1">
      <c r="A99037"/>
    </row>
    <row r="99038" spans="1:1">
      <c r="A99038"/>
    </row>
    <row r="99039" spans="1:1">
      <c r="A99039"/>
    </row>
    <row r="99040" spans="1:1">
      <c r="A99040"/>
    </row>
    <row r="99041" spans="1:1">
      <c r="A99041"/>
    </row>
    <row r="99042" spans="1:1">
      <c r="A99042"/>
    </row>
    <row r="99043" spans="1:1">
      <c r="A99043"/>
    </row>
    <row r="99044" spans="1:1">
      <c r="A99044"/>
    </row>
    <row r="99045" spans="1:1">
      <c r="A99045"/>
    </row>
    <row r="99046" spans="1:1">
      <c r="A99046"/>
    </row>
    <row r="99047" spans="1:1">
      <c r="A99047"/>
    </row>
    <row r="99048" spans="1:1">
      <c r="A99048"/>
    </row>
    <row r="99049" spans="1:1">
      <c r="A99049"/>
    </row>
    <row r="99050" spans="1:1">
      <c r="A99050"/>
    </row>
    <row r="99051" spans="1:1">
      <c r="A99051"/>
    </row>
    <row r="99052" spans="1:1">
      <c r="A99052"/>
    </row>
    <row r="99053" spans="1:1">
      <c r="A99053"/>
    </row>
    <row r="99054" spans="1:1">
      <c r="A99054"/>
    </row>
    <row r="99055" spans="1:1">
      <c r="A99055"/>
    </row>
    <row r="99056" spans="1:1">
      <c r="A99056"/>
    </row>
    <row r="99057" spans="1:1">
      <c r="A99057"/>
    </row>
    <row r="99058" spans="1:1">
      <c r="A99058"/>
    </row>
    <row r="99059" spans="1:1">
      <c r="A99059"/>
    </row>
    <row r="99060" spans="1:1">
      <c r="A99060"/>
    </row>
    <row r="99061" spans="1:1">
      <c r="A99061"/>
    </row>
    <row r="99062" spans="1:1">
      <c r="A99062"/>
    </row>
    <row r="99063" spans="1:1">
      <c r="A99063"/>
    </row>
    <row r="99064" spans="1:1">
      <c r="A99064"/>
    </row>
    <row r="99065" spans="1:1">
      <c r="A99065"/>
    </row>
    <row r="99066" spans="1:1">
      <c r="A99066"/>
    </row>
    <row r="99067" spans="1:1">
      <c r="A99067"/>
    </row>
    <row r="99068" spans="1:1">
      <c r="A99068"/>
    </row>
    <row r="99069" spans="1:1">
      <c r="A99069"/>
    </row>
    <row r="99070" spans="1:1">
      <c r="A99070"/>
    </row>
    <row r="99071" spans="1:1">
      <c r="A99071"/>
    </row>
    <row r="99072" spans="1:1">
      <c r="A99072"/>
    </row>
    <row r="99073" spans="1:1">
      <c r="A99073"/>
    </row>
    <row r="99074" spans="1:1">
      <c r="A99074"/>
    </row>
    <row r="99075" spans="1:1">
      <c r="A99075"/>
    </row>
    <row r="99076" spans="1:1">
      <c r="A99076"/>
    </row>
    <row r="99077" spans="1:1">
      <c r="A99077"/>
    </row>
    <row r="99078" spans="1:1">
      <c r="A99078"/>
    </row>
    <row r="99079" spans="1:1">
      <c r="A99079"/>
    </row>
    <row r="99080" spans="1:1">
      <c r="A99080"/>
    </row>
    <row r="99081" spans="1:1">
      <c r="A99081"/>
    </row>
    <row r="99082" spans="1:1">
      <c r="A99082"/>
    </row>
    <row r="99083" spans="1:1">
      <c r="A99083"/>
    </row>
    <row r="99084" spans="1:1">
      <c r="A99084"/>
    </row>
    <row r="99085" spans="1:1">
      <c r="A99085"/>
    </row>
    <row r="99086" spans="1:1">
      <c r="A99086"/>
    </row>
    <row r="99087" spans="1:1">
      <c r="A99087"/>
    </row>
    <row r="99088" spans="1:1">
      <c r="A99088"/>
    </row>
    <row r="99089" spans="1:1">
      <c r="A99089"/>
    </row>
    <row r="99090" spans="1:1">
      <c r="A99090"/>
    </row>
    <row r="99091" spans="1:1">
      <c r="A99091"/>
    </row>
    <row r="99092" spans="1:1">
      <c r="A99092"/>
    </row>
    <row r="99093" spans="1:1">
      <c r="A99093"/>
    </row>
    <row r="99094" spans="1:1">
      <c r="A99094"/>
    </row>
    <row r="99095" spans="1:1">
      <c r="A99095"/>
    </row>
    <row r="99096" spans="1:1">
      <c r="A99096"/>
    </row>
    <row r="99097" spans="1:1">
      <c r="A99097"/>
    </row>
    <row r="99098" spans="1:1">
      <c r="A99098"/>
    </row>
    <row r="99099" spans="1:1">
      <c r="A99099"/>
    </row>
    <row r="99100" spans="1:1">
      <c r="A99100"/>
    </row>
    <row r="99101" spans="1:1">
      <c r="A99101"/>
    </row>
    <row r="99102" spans="1:1">
      <c r="A99102"/>
    </row>
    <row r="99103" spans="1:1">
      <c r="A99103"/>
    </row>
    <row r="99104" spans="1:1">
      <c r="A99104"/>
    </row>
    <row r="99105" spans="1:1">
      <c r="A99105"/>
    </row>
    <row r="99106" spans="1:1">
      <c r="A99106"/>
    </row>
    <row r="99107" spans="1:1">
      <c r="A99107"/>
    </row>
    <row r="99108" spans="1:1">
      <c r="A99108"/>
    </row>
    <row r="99109" spans="1:1">
      <c r="A99109"/>
    </row>
    <row r="99110" spans="1:1">
      <c r="A99110"/>
    </row>
    <row r="99111" spans="1:1">
      <c r="A99111"/>
    </row>
    <row r="99112" spans="1:1">
      <c r="A99112"/>
    </row>
    <row r="99113" spans="1:1">
      <c r="A99113"/>
    </row>
    <row r="99114" spans="1:1">
      <c r="A99114"/>
    </row>
    <row r="99115" spans="1:1">
      <c r="A99115"/>
    </row>
    <row r="99116" spans="1:1">
      <c r="A99116"/>
    </row>
    <row r="99117" spans="1:1">
      <c r="A99117"/>
    </row>
    <row r="99118" spans="1:1">
      <c r="A99118"/>
    </row>
    <row r="99119" spans="1:1">
      <c r="A99119"/>
    </row>
    <row r="99120" spans="1:1">
      <c r="A99120"/>
    </row>
    <row r="99121" spans="1:1">
      <c r="A99121"/>
    </row>
    <row r="99122" spans="1:1">
      <c r="A99122"/>
    </row>
    <row r="99123" spans="1:1">
      <c r="A99123"/>
    </row>
    <row r="99124" spans="1:1">
      <c r="A99124"/>
    </row>
    <row r="99125" spans="1:1">
      <c r="A99125"/>
    </row>
    <row r="99126" spans="1:1">
      <c r="A99126"/>
    </row>
    <row r="99127" spans="1:1">
      <c r="A99127"/>
    </row>
    <row r="99128" spans="1:1">
      <c r="A99128"/>
    </row>
    <row r="99129" spans="1:1">
      <c r="A99129"/>
    </row>
    <row r="99130" spans="1:1">
      <c r="A99130"/>
    </row>
    <row r="99131" spans="1:1">
      <c r="A99131"/>
    </row>
    <row r="99132" spans="1:1">
      <c r="A99132"/>
    </row>
    <row r="99133" spans="1:1">
      <c r="A99133"/>
    </row>
    <row r="99134" spans="1:1">
      <c r="A99134"/>
    </row>
    <row r="99135" spans="1:1">
      <c r="A99135"/>
    </row>
    <row r="99136" spans="1:1">
      <c r="A99136"/>
    </row>
    <row r="99137" spans="1:1">
      <c r="A99137"/>
    </row>
    <row r="99138" spans="1:1">
      <c r="A99138"/>
    </row>
    <row r="99139" spans="1:1">
      <c r="A99139"/>
    </row>
    <row r="99140" spans="1:1">
      <c r="A99140"/>
    </row>
    <row r="99141" spans="1:1">
      <c r="A99141"/>
    </row>
    <row r="99142" spans="1:1">
      <c r="A99142"/>
    </row>
    <row r="99143" spans="1:1">
      <c r="A99143"/>
    </row>
    <row r="99144" spans="1:1">
      <c r="A99144"/>
    </row>
    <row r="99145" spans="1:1">
      <c r="A99145"/>
    </row>
    <row r="99146" spans="1:1">
      <c r="A99146"/>
    </row>
    <row r="99147" spans="1:1">
      <c r="A99147"/>
    </row>
    <row r="99148" spans="1:1">
      <c r="A99148"/>
    </row>
    <row r="99149" spans="1:1">
      <c r="A99149"/>
    </row>
    <row r="99150" spans="1:1">
      <c r="A99150"/>
    </row>
    <row r="99151" spans="1:1">
      <c r="A99151"/>
    </row>
    <row r="99152" spans="1:1">
      <c r="A99152"/>
    </row>
    <row r="99153" spans="1:1">
      <c r="A99153"/>
    </row>
    <row r="99154" spans="1:1">
      <c r="A99154"/>
    </row>
    <row r="99155" spans="1:1">
      <c r="A99155"/>
    </row>
    <row r="99156" spans="1:1">
      <c r="A99156"/>
    </row>
    <row r="99157" spans="1:1">
      <c r="A99157"/>
    </row>
    <row r="99158" spans="1:1">
      <c r="A99158"/>
    </row>
    <row r="99159" spans="1:1">
      <c r="A99159"/>
    </row>
    <row r="99160" spans="1:1">
      <c r="A99160"/>
    </row>
    <row r="99161" spans="1:1">
      <c r="A99161"/>
    </row>
    <row r="99162" spans="1:1">
      <c r="A99162"/>
    </row>
    <row r="99163" spans="1:1">
      <c r="A99163"/>
    </row>
    <row r="99164" spans="1:1">
      <c r="A99164"/>
    </row>
    <row r="99165" spans="1:1">
      <c r="A99165"/>
    </row>
    <row r="99166" spans="1:1">
      <c r="A99166"/>
    </row>
    <row r="99167" spans="1:1">
      <c r="A99167"/>
    </row>
    <row r="99168" spans="1:1">
      <c r="A99168"/>
    </row>
    <row r="99169" spans="1:1">
      <c r="A99169"/>
    </row>
    <row r="99170" spans="1:1">
      <c r="A99170"/>
    </row>
    <row r="99171" spans="1:1">
      <c r="A99171"/>
    </row>
    <row r="99172" spans="1:1">
      <c r="A99172"/>
    </row>
    <row r="99173" spans="1:1">
      <c r="A99173"/>
    </row>
    <row r="99174" spans="1:1">
      <c r="A99174"/>
    </row>
    <row r="99175" spans="1:1">
      <c r="A99175"/>
    </row>
    <row r="99176" spans="1:1">
      <c r="A99176"/>
    </row>
    <row r="99177" spans="1:1">
      <c r="A99177"/>
    </row>
    <row r="99178" spans="1:1">
      <c r="A99178"/>
    </row>
    <row r="99179" spans="1:1">
      <c r="A99179"/>
    </row>
    <row r="99180" spans="1:1">
      <c r="A99180"/>
    </row>
    <row r="99181" spans="1:1">
      <c r="A99181"/>
    </row>
    <row r="99182" spans="1:1">
      <c r="A99182"/>
    </row>
    <row r="99183" spans="1:1">
      <c r="A99183"/>
    </row>
    <row r="99184" spans="1:1">
      <c r="A99184"/>
    </row>
    <row r="99185" spans="1:1">
      <c r="A99185"/>
    </row>
    <row r="99186" spans="1:1">
      <c r="A99186"/>
    </row>
    <row r="99187" spans="1:1">
      <c r="A99187"/>
    </row>
    <row r="99188" spans="1:1">
      <c r="A99188"/>
    </row>
    <row r="99189" spans="1:1">
      <c r="A99189"/>
    </row>
    <row r="99190" spans="1:1">
      <c r="A99190"/>
    </row>
    <row r="99191" spans="1:1">
      <c r="A99191"/>
    </row>
    <row r="99192" spans="1:1">
      <c r="A99192"/>
    </row>
    <row r="99193" spans="1:1">
      <c r="A99193"/>
    </row>
    <row r="99194" spans="1:1">
      <c r="A99194"/>
    </row>
    <row r="99195" spans="1:1">
      <c r="A99195"/>
    </row>
    <row r="99196" spans="1:1">
      <c r="A99196"/>
    </row>
    <row r="99197" spans="1:1">
      <c r="A99197"/>
    </row>
    <row r="99198" spans="1:1">
      <c r="A99198"/>
    </row>
    <row r="99199" spans="1:1">
      <c r="A99199"/>
    </row>
    <row r="99200" spans="1:1">
      <c r="A99200"/>
    </row>
    <row r="99201" spans="1:1">
      <c r="A99201"/>
    </row>
    <row r="99202" spans="1:1">
      <c r="A99202"/>
    </row>
    <row r="99203" spans="1:1">
      <c r="A99203"/>
    </row>
    <row r="99204" spans="1:1">
      <c r="A99204"/>
    </row>
    <row r="99205" spans="1:1">
      <c r="A99205"/>
    </row>
    <row r="99206" spans="1:1">
      <c r="A99206"/>
    </row>
    <row r="99207" spans="1:1">
      <c r="A99207"/>
    </row>
    <row r="99208" spans="1:1">
      <c r="A99208"/>
    </row>
    <row r="99209" spans="1:1">
      <c r="A99209"/>
    </row>
    <row r="99210" spans="1:1">
      <c r="A99210"/>
    </row>
    <row r="99211" spans="1:1">
      <c r="A99211"/>
    </row>
    <row r="99212" spans="1:1">
      <c r="A99212"/>
    </row>
    <row r="99213" spans="1:1">
      <c r="A99213"/>
    </row>
    <row r="99214" spans="1:1">
      <c r="A99214"/>
    </row>
    <row r="99215" spans="1:1">
      <c r="A99215"/>
    </row>
    <row r="99216" spans="1:1">
      <c r="A99216"/>
    </row>
    <row r="99217" spans="1:1">
      <c r="A99217"/>
    </row>
    <row r="99218" spans="1:1">
      <c r="A99218"/>
    </row>
    <row r="99219" spans="1:1">
      <c r="A99219"/>
    </row>
    <row r="99220" spans="1:1">
      <c r="A99220"/>
    </row>
    <row r="99221" spans="1:1">
      <c r="A99221"/>
    </row>
    <row r="99222" spans="1:1">
      <c r="A99222"/>
    </row>
    <row r="99223" spans="1:1">
      <c r="A99223"/>
    </row>
    <row r="99224" spans="1:1">
      <c r="A99224"/>
    </row>
    <row r="99225" spans="1:1">
      <c r="A99225"/>
    </row>
    <row r="99226" spans="1:1">
      <c r="A99226"/>
    </row>
    <row r="99227" spans="1:1">
      <c r="A99227"/>
    </row>
    <row r="99228" spans="1:1">
      <c r="A99228"/>
    </row>
    <row r="99229" spans="1:1">
      <c r="A99229"/>
    </row>
    <row r="99230" spans="1:1">
      <c r="A99230"/>
    </row>
    <row r="99231" spans="1:1">
      <c r="A99231"/>
    </row>
    <row r="99232" spans="1:1">
      <c r="A99232"/>
    </row>
    <row r="99233" spans="1:1">
      <c r="A99233"/>
    </row>
    <row r="99234" spans="1:1">
      <c r="A99234"/>
    </row>
    <row r="99235" spans="1:1">
      <c r="A99235"/>
    </row>
    <row r="99236" spans="1:1">
      <c r="A99236"/>
    </row>
    <row r="99237" spans="1:1">
      <c r="A99237"/>
    </row>
    <row r="99238" spans="1:1">
      <c r="A99238"/>
    </row>
    <row r="99239" spans="1:1">
      <c r="A99239"/>
    </row>
    <row r="99240" spans="1:1">
      <c r="A99240"/>
    </row>
    <row r="99241" spans="1:1">
      <c r="A99241"/>
    </row>
    <row r="99242" spans="1:1">
      <c r="A99242"/>
    </row>
    <row r="99243" spans="1:1">
      <c r="A99243"/>
    </row>
    <row r="99244" spans="1:1">
      <c r="A99244"/>
    </row>
    <row r="99245" spans="1:1">
      <c r="A99245"/>
    </row>
    <row r="99246" spans="1:1">
      <c r="A99246"/>
    </row>
    <row r="99247" spans="1:1">
      <c r="A99247"/>
    </row>
    <row r="99248" spans="1:1">
      <c r="A99248"/>
    </row>
    <row r="99249" spans="1:1">
      <c r="A99249"/>
    </row>
    <row r="99250" spans="1:1">
      <c r="A99250"/>
    </row>
    <row r="99251" spans="1:1">
      <c r="A99251"/>
    </row>
    <row r="99252" spans="1:1">
      <c r="A99252"/>
    </row>
    <row r="99253" spans="1:1">
      <c r="A99253"/>
    </row>
    <row r="99254" spans="1:1">
      <c r="A99254"/>
    </row>
    <row r="99255" spans="1:1">
      <c r="A99255"/>
    </row>
    <row r="99256" spans="1:1">
      <c r="A99256"/>
    </row>
    <row r="99257" spans="1:1">
      <c r="A99257"/>
    </row>
    <row r="99258" spans="1:1">
      <c r="A99258"/>
    </row>
    <row r="99259" spans="1:1">
      <c r="A99259"/>
    </row>
    <row r="99260" spans="1:1">
      <c r="A99260"/>
    </row>
    <row r="99261" spans="1:1">
      <c r="A99261"/>
    </row>
    <row r="99262" spans="1:1">
      <c r="A99262"/>
    </row>
    <row r="99263" spans="1:1">
      <c r="A99263"/>
    </row>
    <row r="99264" spans="1:1">
      <c r="A99264"/>
    </row>
    <row r="99265" spans="1:1">
      <c r="A99265"/>
    </row>
    <row r="99266" spans="1:1">
      <c r="A99266"/>
    </row>
    <row r="99267" spans="1:1">
      <c r="A99267"/>
    </row>
    <row r="99268" spans="1:1">
      <c r="A99268"/>
    </row>
    <row r="99269" spans="1:1">
      <c r="A99269"/>
    </row>
    <row r="99270" spans="1:1">
      <c r="A99270"/>
    </row>
    <row r="99271" spans="1:1">
      <c r="A99271"/>
    </row>
    <row r="99272" spans="1:1">
      <c r="A99272"/>
    </row>
    <row r="99273" spans="1:1">
      <c r="A99273"/>
    </row>
    <row r="99274" spans="1:1">
      <c r="A99274"/>
    </row>
    <row r="99275" spans="1:1">
      <c r="A99275"/>
    </row>
    <row r="99276" spans="1:1">
      <c r="A99276"/>
    </row>
    <row r="99277" spans="1:1">
      <c r="A99277"/>
    </row>
    <row r="99278" spans="1:1">
      <c r="A99278"/>
    </row>
    <row r="99279" spans="1:1">
      <c r="A99279"/>
    </row>
    <row r="99280" spans="1:1">
      <c r="A99280"/>
    </row>
    <row r="99281" spans="1:1">
      <c r="A99281"/>
    </row>
    <row r="99282" spans="1:1">
      <c r="A99282"/>
    </row>
    <row r="99283" spans="1:1">
      <c r="A99283"/>
    </row>
    <row r="99284" spans="1:1">
      <c r="A99284"/>
    </row>
    <row r="99285" spans="1:1">
      <c r="A99285"/>
    </row>
    <row r="99286" spans="1:1">
      <c r="A99286"/>
    </row>
    <row r="99287" spans="1:1">
      <c r="A99287"/>
    </row>
    <row r="99288" spans="1:1">
      <c r="A99288"/>
    </row>
    <row r="99289" spans="1:1">
      <c r="A99289"/>
    </row>
    <row r="99290" spans="1:1">
      <c r="A99290"/>
    </row>
    <row r="99291" spans="1:1">
      <c r="A99291"/>
    </row>
    <row r="99292" spans="1:1">
      <c r="A99292"/>
    </row>
    <row r="99293" spans="1:1">
      <c r="A99293"/>
    </row>
    <row r="99294" spans="1:1">
      <c r="A99294"/>
    </row>
    <row r="99295" spans="1:1">
      <c r="A99295"/>
    </row>
    <row r="99296" spans="1:1">
      <c r="A99296"/>
    </row>
    <row r="99297" spans="1:1">
      <c r="A99297"/>
    </row>
    <row r="99298" spans="1:1">
      <c r="A99298"/>
    </row>
    <row r="99299" spans="1:1">
      <c r="A99299"/>
    </row>
    <row r="99300" spans="1:1">
      <c r="A99300"/>
    </row>
    <row r="99301" spans="1:1">
      <c r="A99301"/>
    </row>
    <row r="99302" spans="1:1">
      <c r="A99302"/>
    </row>
    <row r="99303" spans="1:1">
      <c r="A99303"/>
    </row>
    <row r="99304" spans="1:1">
      <c r="A99304"/>
    </row>
    <row r="99305" spans="1:1">
      <c r="A99305"/>
    </row>
    <row r="99306" spans="1:1">
      <c r="A99306"/>
    </row>
    <row r="99307" spans="1:1">
      <c r="A99307"/>
    </row>
    <row r="99308" spans="1:1">
      <c r="A99308"/>
    </row>
    <row r="99309" spans="1:1">
      <c r="A99309"/>
    </row>
    <row r="99310" spans="1:1">
      <c r="A99310"/>
    </row>
    <row r="99311" spans="1:1">
      <c r="A99311"/>
    </row>
    <row r="99312" spans="1:1">
      <c r="A99312"/>
    </row>
    <row r="99313" spans="1:1">
      <c r="A99313"/>
    </row>
    <row r="99314" spans="1:1">
      <c r="A99314"/>
    </row>
    <row r="99315" spans="1:1">
      <c r="A99315"/>
    </row>
    <row r="99316" spans="1:1">
      <c r="A99316"/>
    </row>
    <row r="99317" spans="1:1">
      <c r="A99317"/>
    </row>
    <row r="99318" spans="1:1">
      <c r="A99318"/>
    </row>
    <row r="99319" spans="1:1">
      <c r="A99319"/>
    </row>
    <row r="99320" spans="1:1">
      <c r="A99320"/>
    </row>
    <row r="99321" spans="1:1">
      <c r="A99321"/>
    </row>
    <row r="99322" spans="1:1">
      <c r="A99322"/>
    </row>
    <row r="99323" spans="1:1">
      <c r="A99323"/>
    </row>
    <row r="99324" spans="1:1">
      <c r="A99324"/>
    </row>
    <row r="99325" spans="1:1">
      <c r="A99325"/>
    </row>
    <row r="99326" spans="1:1">
      <c r="A99326"/>
    </row>
    <row r="99327" spans="1:1">
      <c r="A99327"/>
    </row>
    <row r="99328" spans="1:1">
      <c r="A99328"/>
    </row>
    <row r="99329" spans="1:1">
      <c r="A99329"/>
    </row>
    <row r="99330" spans="1:1">
      <c r="A99330"/>
    </row>
    <row r="99331" spans="1:1">
      <c r="A99331"/>
    </row>
    <row r="99332" spans="1:1">
      <c r="A99332"/>
    </row>
    <row r="99333" spans="1:1">
      <c r="A99333"/>
    </row>
    <row r="99334" spans="1:1">
      <c r="A99334"/>
    </row>
    <row r="99335" spans="1:1">
      <c r="A99335"/>
    </row>
    <row r="99336" spans="1:1">
      <c r="A99336"/>
    </row>
    <row r="99337" spans="1:1">
      <c r="A99337"/>
    </row>
    <row r="99338" spans="1:1">
      <c r="A99338"/>
    </row>
    <row r="99339" spans="1:1">
      <c r="A99339"/>
    </row>
    <row r="99340" spans="1:1">
      <c r="A99340"/>
    </row>
    <row r="99341" spans="1:1">
      <c r="A99341"/>
    </row>
    <row r="99342" spans="1:1">
      <c r="A99342"/>
    </row>
    <row r="99343" spans="1:1">
      <c r="A99343"/>
    </row>
    <row r="99344" spans="1:1">
      <c r="A99344"/>
    </row>
    <row r="99345" spans="1:1">
      <c r="A99345"/>
    </row>
    <row r="99346" spans="1:1">
      <c r="A99346"/>
    </row>
    <row r="99347" spans="1:1">
      <c r="A99347"/>
    </row>
    <row r="99348" spans="1:1">
      <c r="A99348"/>
    </row>
    <row r="99349" spans="1:1">
      <c r="A99349"/>
    </row>
    <row r="99350" spans="1:1">
      <c r="A99350"/>
    </row>
    <row r="99351" spans="1:1">
      <c r="A99351"/>
    </row>
    <row r="99352" spans="1:1">
      <c r="A99352"/>
    </row>
    <row r="99353" spans="1:1">
      <c r="A99353"/>
    </row>
    <row r="99354" spans="1:1">
      <c r="A99354"/>
    </row>
    <row r="99355" spans="1:1">
      <c r="A99355"/>
    </row>
    <row r="99356" spans="1:1">
      <c r="A99356"/>
    </row>
    <row r="99357" spans="1:1">
      <c r="A99357"/>
    </row>
    <row r="99358" spans="1:1">
      <c r="A99358"/>
    </row>
    <row r="99359" spans="1:1">
      <c r="A99359"/>
    </row>
    <row r="99360" spans="1:1">
      <c r="A99360"/>
    </row>
    <row r="99361" spans="1:1">
      <c r="A99361"/>
    </row>
    <row r="99362" spans="1:1">
      <c r="A99362"/>
    </row>
    <row r="99363" spans="1:1">
      <c r="A99363"/>
    </row>
    <row r="99364" spans="1:1">
      <c r="A99364"/>
    </row>
    <row r="99365" spans="1:1">
      <c r="A99365"/>
    </row>
    <row r="99366" spans="1:1">
      <c r="A99366"/>
    </row>
    <row r="99367" spans="1:1">
      <c r="A99367"/>
    </row>
    <row r="99368" spans="1:1">
      <c r="A99368"/>
    </row>
    <row r="99369" spans="1:1">
      <c r="A99369"/>
    </row>
    <row r="99370" spans="1:1">
      <c r="A99370"/>
    </row>
    <row r="99371" spans="1:1">
      <c r="A99371"/>
    </row>
    <row r="99372" spans="1:1">
      <c r="A99372"/>
    </row>
    <row r="99373" spans="1:1">
      <c r="A99373"/>
    </row>
    <row r="99374" spans="1:1">
      <c r="A99374"/>
    </row>
    <row r="99375" spans="1:1">
      <c r="A99375"/>
    </row>
    <row r="99376" spans="1:1">
      <c r="A99376"/>
    </row>
    <row r="99377" spans="1:1">
      <c r="A99377"/>
    </row>
    <row r="99378" spans="1:1">
      <c r="A99378"/>
    </row>
    <row r="99379" spans="1:1">
      <c r="A99379"/>
    </row>
    <row r="99380" spans="1:1">
      <c r="A99380"/>
    </row>
    <row r="99381" spans="1:1">
      <c r="A99381"/>
    </row>
    <row r="99382" spans="1:1">
      <c r="A99382"/>
    </row>
    <row r="99383" spans="1:1">
      <c r="A99383"/>
    </row>
    <row r="99384" spans="1:1">
      <c r="A99384"/>
    </row>
    <row r="99385" spans="1:1">
      <c r="A99385"/>
    </row>
    <row r="99386" spans="1:1">
      <c r="A99386"/>
    </row>
    <row r="99387" spans="1:1">
      <c r="A99387"/>
    </row>
    <row r="99388" spans="1:1">
      <c r="A99388"/>
    </row>
    <row r="99389" spans="1:1">
      <c r="A99389"/>
    </row>
    <row r="99390" spans="1:1">
      <c r="A99390"/>
    </row>
    <row r="99391" spans="1:1">
      <c r="A99391"/>
    </row>
    <row r="99392" spans="1:1">
      <c r="A99392"/>
    </row>
    <row r="99393" spans="1:1">
      <c r="A99393"/>
    </row>
    <row r="99394" spans="1:1">
      <c r="A99394"/>
    </row>
    <row r="99395" spans="1:1">
      <c r="A99395"/>
    </row>
    <row r="99396" spans="1:1">
      <c r="A99396"/>
    </row>
    <row r="99397" spans="1:1">
      <c r="A99397"/>
    </row>
    <row r="99398" spans="1:1">
      <c r="A99398"/>
    </row>
    <row r="99399" spans="1:1">
      <c r="A99399"/>
    </row>
    <row r="99400" spans="1:1">
      <c r="A99400"/>
    </row>
    <row r="99401" spans="1:1">
      <c r="A99401"/>
    </row>
    <row r="99402" spans="1:1">
      <c r="A99402"/>
    </row>
    <row r="99403" spans="1:1">
      <c r="A99403"/>
    </row>
    <row r="99404" spans="1:1">
      <c r="A99404"/>
    </row>
    <row r="99405" spans="1:1">
      <c r="A99405"/>
    </row>
    <row r="99406" spans="1:1">
      <c r="A99406"/>
    </row>
    <row r="99407" spans="1:1">
      <c r="A99407"/>
    </row>
    <row r="99408" spans="1:1">
      <c r="A99408"/>
    </row>
    <row r="99409" spans="1:1">
      <c r="A99409"/>
    </row>
    <row r="99410" spans="1:1">
      <c r="A99410"/>
    </row>
    <row r="99411" spans="1:1">
      <c r="A99411"/>
    </row>
    <row r="99412" spans="1:1">
      <c r="A99412"/>
    </row>
    <row r="99413" spans="1:1">
      <c r="A99413"/>
    </row>
    <row r="99414" spans="1:1">
      <c r="A99414"/>
    </row>
    <row r="99415" spans="1:1">
      <c r="A99415"/>
    </row>
    <row r="99416" spans="1:1">
      <c r="A99416"/>
    </row>
    <row r="99417" spans="1:1">
      <c r="A99417"/>
    </row>
    <row r="99418" spans="1:1">
      <c r="A99418"/>
    </row>
    <row r="99419" spans="1:1">
      <c r="A99419"/>
    </row>
    <row r="99420" spans="1:1">
      <c r="A99420"/>
    </row>
    <row r="99421" spans="1:1">
      <c r="A99421"/>
    </row>
    <row r="99422" spans="1:1">
      <c r="A99422"/>
    </row>
    <row r="99423" spans="1:1">
      <c r="A99423"/>
    </row>
    <row r="99424" spans="1:1">
      <c r="A99424"/>
    </row>
    <row r="99425" spans="1:1">
      <c r="A99425"/>
    </row>
    <row r="99426" spans="1:1">
      <c r="A99426"/>
    </row>
    <row r="99427" spans="1:1">
      <c r="A99427"/>
    </row>
    <row r="99428" spans="1:1">
      <c r="A99428"/>
    </row>
    <row r="99429" spans="1:1">
      <c r="A99429"/>
    </row>
    <row r="99430" spans="1:1">
      <c r="A99430"/>
    </row>
    <row r="99431" spans="1:1">
      <c r="A99431"/>
    </row>
    <row r="99432" spans="1:1">
      <c r="A99432"/>
    </row>
    <row r="99433" spans="1:1">
      <c r="A99433"/>
    </row>
    <row r="99434" spans="1:1">
      <c r="A99434"/>
    </row>
    <row r="99435" spans="1:1">
      <c r="A99435"/>
    </row>
    <row r="99436" spans="1:1">
      <c r="A99436"/>
    </row>
    <row r="99437" spans="1:1">
      <c r="A99437"/>
    </row>
    <row r="99438" spans="1:1">
      <c r="A99438"/>
    </row>
    <row r="99439" spans="1:1">
      <c r="A99439"/>
    </row>
    <row r="99440" spans="1:1">
      <c r="A99440"/>
    </row>
    <row r="99441" spans="1:1">
      <c r="A99441"/>
    </row>
    <row r="99442" spans="1:1">
      <c r="A99442"/>
    </row>
    <row r="99443" spans="1:1">
      <c r="A99443"/>
    </row>
    <row r="99444" spans="1:1">
      <c r="A99444"/>
    </row>
    <row r="99445" spans="1:1">
      <c r="A99445"/>
    </row>
    <row r="99446" spans="1:1">
      <c r="A99446"/>
    </row>
    <row r="99447" spans="1:1">
      <c r="A99447"/>
    </row>
    <row r="99448" spans="1:1">
      <c r="A99448"/>
    </row>
    <row r="99449" spans="1:1">
      <c r="A99449"/>
    </row>
    <row r="99450" spans="1:1">
      <c r="A99450"/>
    </row>
    <row r="99451" spans="1:1">
      <c r="A99451"/>
    </row>
    <row r="99452" spans="1:1">
      <c r="A99452"/>
    </row>
    <row r="99453" spans="1:1">
      <c r="A99453"/>
    </row>
    <row r="99454" spans="1:1">
      <c r="A99454"/>
    </row>
    <row r="99455" spans="1:1">
      <c r="A99455"/>
    </row>
    <row r="99456" spans="1:1">
      <c r="A99456"/>
    </row>
    <row r="99457" spans="1:1">
      <c r="A99457"/>
    </row>
    <row r="99458" spans="1:1">
      <c r="A99458"/>
    </row>
    <row r="99459" spans="1:1">
      <c r="A99459"/>
    </row>
    <row r="99460" spans="1:1">
      <c r="A99460"/>
    </row>
    <row r="99461" spans="1:1">
      <c r="A99461"/>
    </row>
    <row r="99462" spans="1:1">
      <c r="A99462"/>
    </row>
    <row r="99463" spans="1:1">
      <c r="A99463"/>
    </row>
    <row r="99464" spans="1:1">
      <c r="A99464"/>
    </row>
    <row r="99465" spans="1:1">
      <c r="A99465"/>
    </row>
    <row r="99466" spans="1:1">
      <c r="A99466"/>
    </row>
    <row r="99467" spans="1:1">
      <c r="A99467"/>
    </row>
    <row r="99468" spans="1:1">
      <c r="A99468"/>
    </row>
    <row r="99469" spans="1:1">
      <c r="A99469"/>
    </row>
    <row r="99470" spans="1:1">
      <c r="A99470"/>
    </row>
    <row r="99471" spans="1:1">
      <c r="A99471"/>
    </row>
    <row r="99472" spans="1:1">
      <c r="A99472"/>
    </row>
    <row r="99473" spans="1:1">
      <c r="A99473"/>
    </row>
    <row r="99474" spans="1:1">
      <c r="A99474"/>
    </row>
    <row r="99475" spans="1:1">
      <c r="A99475"/>
    </row>
    <row r="99476" spans="1:1">
      <c r="A99476"/>
    </row>
    <row r="99477" spans="1:1">
      <c r="A99477"/>
    </row>
    <row r="99478" spans="1:1">
      <c r="A99478"/>
    </row>
    <row r="99479" spans="1:1">
      <c r="A99479"/>
    </row>
    <row r="99480" spans="1:1">
      <c r="A99480"/>
    </row>
    <row r="99481" spans="1:1">
      <c r="A99481"/>
    </row>
    <row r="99482" spans="1:1">
      <c r="A99482"/>
    </row>
    <row r="99483" spans="1:1">
      <c r="A99483"/>
    </row>
    <row r="99484" spans="1:1">
      <c r="A99484"/>
    </row>
    <row r="99485" spans="1:1">
      <c r="A99485"/>
    </row>
    <row r="99486" spans="1:1">
      <c r="A99486"/>
    </row>
    <row r="99487" spans="1:1">
      <c r="A99487"/>
    </row>
    <row r="99488" spans="1:1">
      <c r="A99488"/>
    </row>
    <row r="99489" spans="1:1">
      <c r="A99489"/>
    </row>
    <row r="99490" spans="1:1">
      <c r="A99490"/>
    </row>
    <row r="99491" spans="1:1">
      <c r="A99491"/>
    </row>
    <row r="99492" spans="1:1">
      <c r="A99492"/>
    </row>
    <row r="99493" spans="1:1">
      <c r="A99493"/>
    </row>
    <row r="99494" spans="1:1">
      <c r="A99494"/>
    </row>
    <row r="99495" spans="1:1">
      <c r="A99495"/>
    </row>
    <row r="99496" spans="1:1">
      <c r="A99496"/>
    </row>
    <row r="99497" spans="1:1">
      <c r="A99497"/>
    </row>
    <row r="99498" spans="1:1">
      <c r="A99498"/>
    </row>
    <row r="99499" spans="1:1">
      <c r="A99499"/>
    </row>
    <row r="99500" spans="1:1">
      <c r="A99500"/>
    </row>
    <row r="99501" spans="1:1">
      <c r="A99501"/>
    </row>
    <row r="99502" spans="1:1">
      <c r="A99502"/>
    </row>
    <row r="99503" spans="1:1">
      <c r="A99503"/>
    </row>
    <row r="99504" spans="1:1">
      <c r="A99504"/>
    </row>
    <row r="99505" spans="1:1">
      <c r="A99505"/>
    </row>
    <row r="99506" spans="1:1">
      <c r="A99506"/>
    </row>
    <row r="99507" spans="1:1">
      <c r="A99507"/>
    </row>
    <row r="99508" spans="1:1">
      <c r="A99508"/>
    </row>
    <row r="99509" spans="1:1">
      <c r="A99509"/>
    </row>
    <row r="99510" spans="1:1">
      <c r="A99510"/>
    </row>
    <row r="99511" spans="1:1">
      <c r="A99511"/>
    </row>
    <row r="99512" spans="1:1">
      <c r="A99512"/>
    </row>
    <row r="99513" spans="1:1">
      <c r="A99513"/>
    </row>
    <row r="99514" spans="1:1">
      <c r="A99514"/>
    </row>
    <row r="99515" spans="1:1">
      <c r="A99515"/>
    </row>
    <row r="99516" spans="1:1">
      <c r="A99516"/>
    </row>
    <row r="99517" spans="1:1">
      <c r="A99517"/>
    </row>
    <row r="99518" spans="1:1">
      <c r="A99518"/>
    </row>
    <row r="99519" spans="1:1">
      <c r="A99519"/>
    </row>
    <row r="99520" spans="1:1">
      <c r="A99520"/>
    </row>
    <row r="99521" spans="1:1">
      <c r="A99521"/>
    </row>
    <row r="99522" spans="1:1">
      <c r="A99522"/>
    </row>
    <row r="99523" spans="1:1">
      <c r="A99523"/>
    </row>
    <row r="99524" spans="1:1">
      <c r="A99524"/>
    </row>
    <row r="99525" spans="1:1">
      <c r="A99525"/>
    </row>
    <row r="99526" spans="1:1">
      <c r="A99526"/>
    </row>
    <row r="99527" spans="1:1">
      <c r="A99527"/>
    </row>
    <row r="99528" spans="1:1">
      <c r="A99528"/>
    </row>
    <row r="99529" spans="1:1">
      <c r="A99529"/>
    </row>
    <row r="99530" spans="1:1">
      <c r="A99530"/>
    </row>
    <row r="99531" spans="1:1">
      <c r="A99531"/>
    </row>
    <row r="99532" spans="1:1">
      <c r="A99532"/>
    </row>
    <row r="99533" spans="1:1">
      <c r="A99533"/>
    </row>
    <row r="99534" spans="1:1">
      <c r="A99534"/>
    </row>
    <row r="99535" spans="1:1">
      <c r="A99535"/>
    </row>
    <row r="99536" spans="1:1">
      <c r="A99536"/>
    </row>
    <row r="99537" spans="1:1">
      <c r="A99537"/>
    </row>
    <row r="99538" spans="1:1">
      <c r="A99538"/>
    </row>
    <row r="99539" spans="1:1">
      <c r="A99539"/>
    </row>
    <row r="99540" spans="1:1">
      <c r="A99540"/>
    </row>
    <row r="99541" spans="1:1">
      <c r="A99541"/>
    </row>
    <row r="99542" spans="1:1">
      <c r="A99542"/>
    </row>
    <row r="99543" spans="1:1">
      <c r="A99543"/>
    </row>
    <row r="99544" spans="1:1">
      <c r="A99544"/>
    </row>
    <row r="99545" spans="1:1">
      <c r="A99545"/>
    </row>
    <row r="99546" spans="1:1">
      <c r="A99546"/>
    </row>
    <row r="99547" spans="1:1">
      <c r="A99547"/>
    </row>
    <row r="99548" spans="1:1">
      <c r="A99548"/>
    </row>
    <row r="99549" spans="1:1">
      <c r="A99549"/>
    </row>
    <row r="99550" spans="1:1">
      <c r="A99550"/>
    </row>
    <row r="99551" spans="1:1">
      <c r="A99551"/>
    </row>
    <row r="99552" spans="1:1">
      <c r="A99552"/>
    </row>
    <row r="99553" spans="1:1">
      <c r="A99553"/>
    </row>
    <row r="99554" spans="1:1">
      <c r="A99554"/>
    </row>
    <row r="99555" spans="1:1">
      <c r="A99555"/>
    </row>
    <row r="99556" spans="1:1">
      <c r="A99556"/>
    </row>
    <row r="99557" spans="1:1">
      <c r="A99557"/>
    </row>
    <row r="99558" spans="1:1">
      <c r="A99558"/>
    </row>
    <row r="99559" spans="1:1">
      <c r="A99559"/>
    </row>
    <row r="99560" spans="1:1">
      <c r="A99560"/>
    </row>
    <row r="99561" spans="1:1">
      <c r="A99561"/>
    </row>
    <row r="99562" spans="1:1">
      <c r="A99562"/>
    </row>
    <row r="99563" spans="1:1">
      <c r="A99563"/>
    </row>
    <row r="99564" spans="1:1">
      <c r="A99564"/>
    </row>
    <row r="99565" spans="1:1">
      <c r="A99565"/>
    </row>
    <row r="99566" spans="1:1">
      <c r="A99566"/>
    </row>
    <row r="99567" spans="1:1">
      <c r="A99567"/>
    </row>
    <row r="99568" spans="1:1">
      <c r="A99568"/>
    </row>
    <row r="99569" spans="1:1">
      <c r="A99569"/>
    </row>
    <row r="99570" spans="1:1">
      <c r="A99570"/>
    </row>
    <row r="99571" spans="1:1">
      <c r="A99571"/>
    </row>
    <row r="99572" spans="1:1">
      <c r="A99572"/>
    </row>
    <row r="99573" spans="1:1">
      <c r="A99573"/>
    </row>
    <row r="99574" spans="1:1">
      <c r="A99574"/>
    </row>
    <row r="99575" spans="1:1">
      <c r="A99575"/>
    </row>
    <row r="99576" spans="1:1">
      <c r="A99576"/>
    </row>
    <row r="99577" spans="1:1">
      <c r="A99577"/>
    </row>
    <row r="99578" spans="1:1">
      <c r="A99578"/>
    </row>
    <row r="99579" spans="1:1">
      <c r="A99579"/>
    </row>
    <row r="99580" spans="1:1">
      <c r="A99580"/>
    </row>
    <row r="99581" spans="1:1">
      <c r="A99581"/>
    </row>
    <row r="99582" spans="1:1">
      <c r="A99582"/>
    </row>
    <row r="99583" spans="1:1">
      <c r="A99583"/>
    </row>
    <row r="99584" spans="1:1">
      <c r="A99584"/>
    </row>
    <row r="99585" spans="1:1">
      <c r="A99585"/>
    </row>
    <row r="99586" spans="1:1">
      <c r="A99586"/>
    </row>
    <row r="99587" spans="1:1">
      <c r="A99587"/>
    </row>
    <row r="99588" spans="1:1">
      <c r="A99588"/>
    </row>
    <row r="99589" spans="1:1">
      <c r="A99589"/>
    </row>
    <row r="99590" spans="1:1">
      <c r="A99590"/>
    </row>
    <row r="99591" spans="1:1">
      <c r="A99591"/>
    </row>
    <row r="99592" spans="1:1">
      <c r="A99592"/>
    </row>
    <row r="99593" spans="1:1">
      <c r="A99593"/>
    </row>
    <row r="99594" spans="1:1">
      <c r="A99594"/>
    </row>
    <row r="99595" spans="1:1">
      <c r="A99595"/>
    </row>
    <row r="99596" spans="1:1">
      <c r="A99596"/>
    </row>
    <row r="99597" spans="1:1">
      <c r="A99597"/>
    </row>
    <row r="99598" spans="1:1">
      <c r="A99598"/>
    </row>
    <row r="99599" spans="1:1">
      <c r="A99599"/>
    </row>
    <row r="99600" spans="1:1">
      <c r="A99600"/>
    </row>
    <row r="99601" spans="1:1">
      <c r="A99601"/>
    </row>
    <row r="99602" spans="1:1">
      <c r="A99602"/>
    </row>
    <row r="99603" spans="1:1">
      <c r="A99603"/>
    </row>
    <row r="99604" spans="1:1">
      <c r="A99604"/>
    </row>
    <row r="99605" spans="1:1">
      <c r="A99605"/>
    </row>
    <row r="99606" spans="1:1">
      <c r="A99606"/>
    </row>
    <row r="99607" spans="1:1">
      <c r="A99607"/>
    </row>
    <row r="99608" spans="1:1">
      <c r="A99608"/>
    </row>
    <row r="99609" spans="1:1">
      <c r="A99609"/>
    </row>
    <row r="99610" spans="1:1">
      <c r="A99610"/>
    </row>
    <row r="99611" spans="1:1">
      <c r="A99611"/>
    </row>
    <row r="99612" spans="1:1">
      <c r="A99612"/>
    </row>
    <row r="99613" spans="1:1">
      <c r="A99613"/>
    </row>
    <row r="99614" spans="1:1">
      <c r="A99614"/>
    </row>
    <row r="99615" spans="1:1">
      <c r="A99615"/>
    </row>
    <row r="99616" spans="1:1">
      <c r="A99616"/>
    </row>
    <row r="99617" spans="1:1">
      <c r="A99617"/>
    </row>
    <row r="99618" spans="1:1">
      <c r="A99618"/>
    </row>
    <row r="99619" spans="1:1">
      <c r="A99619"/>
    </row>
    <row r="99620" spans="1:1">
      <c r="A99620"/>
    </row>
    <row r="99621" spans="1:1">
      <c r="A99621"/>
    </row>
    <row r="99622" spans="1:1">
      <c r="A99622"/>
    </row>
    <row r="99623" spans="1:1">
      <c r="A99623"/>
    </row>
    <row r="99624" spans="1:1">
      <c r="A99624"/>
    </row>
    <row r="99625" spans="1:1">
      <c r="A99625"/>
    </row>
    <row r="99626" spans="1:1">
      <c r="A99626"/>
    </row>
    <row r="99627" spans="1:1">
      <c r="A99627"/>
    </row>
    <row r="99628" spans="1:1">
      <c r="A99628"/>
    </row>
    <row r="99629" spans="1:1">
      <c r="A99629"/>
    </row>
    <row r="99630" spans="1:1">
      <c r="A99630"/>
    </row>
    <row r="99631" spans="1:1">
      <c r="A99631"/>
    </row>
    <row r="99632" spans="1:1">
      <c r="A99632"/>
    </row>
    <row r="99633" spans="1:1">
      <c r="A99633"/>
    </row>
    <row r="99634" spans="1:1">
      <c r="A99634"/>
    </row>
    <row r="99635" spans="1:1">
      <c r="A99635"/>
    </row>
    <row r="99636" spans="1:1">
      <c r="A99636"/>
    </row>
    <row r="99637" spans="1:1">
      <c r="A99637"/>
    </row>
    <row r="99638" spans="1:1">
      <c r="A99638"/>
    </row>
    <row r="99639" spans="1:1">
      <c r="A99639"/>
    </row>
    <row r="99640" spans="1:1">
      <c r="A99640"/>
    </row>
    <row r="99641" spans="1:1">
      <c r="A99641"/>
    </row>
    <row r="99642" spans="1:1">
      <c r="A99642"/>
    </row>
    <row r="99643" spans="1:1">
      <c r="A99643"/>
    </row>
    <row r="99644" spans="1:1">
      <c r="A99644"/>
    </row>
    <row r="99645" spans="1:1">
      <c r="A99645"/>
    </row>
    <row r="99646" spans="1:1">
      <c r="A99646"/>
    </row>
    <row r="99647" spans="1:1">
      <c r="A99647"/>
    </row>
    <row r="99648" spans="1:1">
      <c r="A99648"/>
    </row>
    <row r="99649" spans="1:1">
      <c r="A99649"/>
    </row>
    <row r="99650" spans="1:1">
      <c r="A99650"/>
    </row>
    <row r="99651" spans="1:1">
      <c r="A99651"/>
    </row>
    <row r="99652" spans="1:1">
      <c r="A99652"/>
    </row>
    <row r="99653" spans="1:1">
      <c r="A99653"/>
    </row>
    <row r="99654" spans="1:1">
      <c r="A99654"/>
    </row>
    <row r="99655" spans="1:1">
      <c r="A99655"/>
    </row>
    <row r="99656" spans="1:1">
      <c r="A99656"/>
    </row>
    <row r="99657" spans="1:1">
      <c r="A99657"/>
    </row>
    <row r="99658" spans="1:1">
      <c r="A99658"/>
    </row>
    <row r="99659" spans="1:1">
      <c r="A99659"/>
    </row>
    <row r="99660" spans="1:1">
      <c r="A99660"/>
    </row>
    <row r="99661" spans="1:1">
      <c r="A99661"/>
    </row>
    <row r="99662" spans="1:1">
      <c r="A99662"/>
    </row>
    <row r="99663" spans="1:1">
      <c r="A99663"/>
    </row>
    <row r="99664" spans="1:1">
      <c r="A99664"/>
    </row>
    <row r="99665" spans="1:1">
      <c r="A99665"/>
    </row>
    <row r="99666" spans="1:1">
      <c r="A99666"/>
    </row>
    <row r="99667" spans="1:1">
      <c r="A99667"/>
    </row>
    <row r="99668" spans="1:1">
      <c r="A99668"/>
    </row>
    <row r="99669" spans="1:1">
      <c r="A99669"/>
    </row>
    <row r="99670" spans="1:1">
      <c r="A99670"/>
    </row>
    <row r="99671" spans="1:1">
      <c r="A99671"/>
    </row>
    <row r="99672" spans="1:1">
      <c r="A99672"/>
    </row>
    <row r="99673" spans="1:1">
      <c r="A99673"/>
    </row>
    <row r="99674" spans="1:1">
      <c r="A99674"/>
    </row>
    <row r="99675" spans="1:1">
      <c r="A99675"/>
    </row>
    <row r="99676" spans="1:1">
      <c r="A99676"/>
    </row>
    <row r="99677" spans="1:1">
      <c r="A99677"/>
    </row>
    <row r="99678" spans="1:1">
      <c r="A99678"/>
    </row>
    <row r="99679" spans="1:1">
      <c r="A99679"/>
    </row>
    <row r="99680" spans="1:1">
      <c r="A99680"/>
    </row>
    <row r="99681" spans="1:1">
      <c r="A99681"/>
    </row>
    <row r="99682" spans="1:1">
      <c r="A99682"/>
    </row>
    <row r="99683" spans="1:1">
      <c r="A99683"/>
    </row>
    <row r="99684" spans="1:1">
      <c r="A99684"/>
    </row>
    <row r="99685" spans="1:1">
      <c r="A99685"/>
    </row>
    <row r="99686" spans="1:1">
      <c r="A99686"/>
    </row>
    <row r="99687" spans="1:1">
      <c r="A99687"/>
    </row>
    <row r="99688" spans="1:1">
      <c r="A99688"/>
    </row>
    <row r="99689" spans="1:1">
      <c r="A99689"/>
    </row>
    <row r="99690" spans="1:1">
      <c r="A99690"/>
    </row>
    <row r="99691" spans="1:1">
      <c r="A99691"/>
    </row>
    <row r="99692" spans="1:1">
      <c r="A99692"/>
    </row>
    <row r="99693" spans="1:1">
      <c r="A99693"/>
    </row>
    <row r="99694" spans="1:1">
      <c r="A99694"/>
    </row>
    <row r="99695" spans="1:1">
      <c r="A99695"/>
    </row>
    <row r="99696" spans="1:1">
      <c r="A99696"/>
    </row>
    <row r="99697" spans="1:1">
      <c r="A99697"/>
    </row>
    <row r="99698" spans="1:1">
      <c r="A99698"/>
    </row>
    <row r="99699" spans="1:1">
      <c r="A99699"/>
    </row>
    <row r="99700" spans="1:1">
      <c r="A99700"/>
    </row>
    <row r="99701" spans="1:1">
      <c r="A99701"/>
    </row>
    <row r="99702" spans="1:1">
      <c r="A99702"/>
    </row>
    <row r="99703" spans="1:1">
      <c r="A99703"/>
    </row>
    <row r="99704" spans="1:1">
      <c r="A99704"/>
    </row>
    <row r="99705" spans="1:1">
      <c r="A99705"/>
    </row>
    <row r="99706" spans="1:1">
      <c r="A99706"/>
    </row>
    <row r="99707" spans="1:1">
      <c r="A99707"/>
    </row>
    <row r="99708" spans="1:1">
      <c r="A99708"/>
    </row>
    <row r="99709" spans="1:1">
      <c r="A99709"/>
    </row>
    <row r="99710" spans="1:1">
      <c r="A99710"/>
    </row>
    <row r="99711" spans="1:1">
      <c r="A99711"/>
    </row>
    <row r="99712" spans="1:1">
      <c r="A99712"/>
    </row>
    <row r="99713" spans="1:1">
      <c r="A99713"/>
    </row>
    <row r="99714" spans="1:1">
      <c r="A99714"/>
    </row>
    <row r="99715" spans="1:1">
      <c r="A99715"/>
    </row>
    <row r="99716" spans="1:1">
      <c r="A99716"/>
    </row>
    <row r="99717" spans="1:1">
      <c r="A99717"/>
    </row>
    <row r="99718" spans="1:1">
      <c r="A99718"/>
    </row>
    <row r="99719" spans="1:1">
      <c r="A99719"/>
    </row>
    <row r="99720" spans="1:1">
      <c r="A99720"/>
    </row>
    <row r="99721" spans="1:1">
      <c r="A99721"/>
    </row>
    <row r="99722" spans="1:1">
      <c r="A99722"/>
    </row>
    <row r="99723" spans="1:1">
      <c r="A99723"/>
    </row>
    <row r="99724" spans="1:1">
      <c r="A99724"/>
    </row>
    <row r="99725" spans="1:1">
      <c r="A99725"/>
    </row>
    <row r="99726" spans="1:1">
      <c r="A99726"/>
    </row>
    <row r="99727" spans="1:1">
      <c r="A99727"/>
    </row>
    <row r="99728" spans="1:1">
      <c r="A99728"/>
    </row>
    <row r="99729" spans="1:1">
      <c r="A99729"/>
    </row>
    <row r="99730" spans="1:1">
      <c r="A99730"/>
    </row>
    <row r="99731" spans="1:1">
      <c r="A99731"/>
    </row>
    <row r="99732" spans="1:1">
      <c r="A99732"/>
    </row>
    <row r="99733" spans="1:1">
      <c r="A99733"/>
    </row>
    <row r="99734" spans="1:1">
      <c r="A99734"/>
    </row>
    <row r="99735" spans="1:1">
      <c r="A99735"/>
    </row>
    <row r="99736" spans="1:1">
      <c r="A99736"/>
    </row>
    <row r="99737" spans="1:1">
      <c r="A99737"/>
    </row>
    <row r="99738" spans="1:1">
      <c r="A99738"/>
    </row>
    <row r="99739" spans="1:1">
      <c r="A99739"/>
    </row>
    <row r="99740" spans="1:1">
      <c r="A99740"/>
    </row>
    <row r="99741" spans="1:1">
      <c r="A99741"/>
    </row>
    <row r="99742" spans="1:1">
      <c r="A99742"/>
    </row>
    <row r="99743" spans="1:1">
      <c r="A99743"/>
    </row>
    <row r="99744" spans="1:1">
      <c r="A99744"/>
    </row>
    <row r="99745" spans="1:1">
      <c r="A99745"/>
    </row>
    <row r="99746" spans="1:1">
      <c r="A99746"/>
    </row>
    <row r="99747" spans="1:1">
      <c r="A99747"/>
    </row>
    <row r="99748" spans="1:1">
      <c r="A99748"/>
    </row>
    <row r="99749" spans="1:1">
      <c r="A99749"/>
    </row>
    <row r="99750" spans="1:1">
      <c r="A99750"/>
    </row>
    <row r="99751" spans="1:1">
      <c r="A99751"/>
    </row>
    <row r="99752" spans="1:1">
      <c r="A99752"/>
    </row>
    <row r="99753" spans="1:1">
      <c r="A99753"/>
    </row>
    <row r="99754" spans="1:1">
      <c r="A99754"/>
    </row>
    <row r="99755" spans="1:1">
      <c r="A99755"/>
    </row>
    <row r="99756" spans="1:1">
      <c r="A99756"/>
    </row>
    <row r="99757" spans="1:1">
      <c r="A99757"/>
    </row>
    <row r="99758" spans="1:1">
      <c r="A99758"/>
    </row>
    <row r="99759" spans="1:1">
      <c r="A99759"/>
    </row>
    <row r="99760" spans="1:1">
      <c r="A99760"/>
    </row>
    <row r="99761" spans="1:1">
      <c r="A99761"/>
    </row>
    <row r="99762" spans="1:1">
      <c r="A99762"/>
    </row>
    <row r="99763" spans="1:1">
      <c r="A99763"/>
    </row>
    <row r="99764" spans="1:1">
      <c r="A99764"/>
    </row>
    <row r="99765" spans="1:1">
      <c r="A99765"/>
    </row>
    <row r="99766" spans="1:1">
      <c r="A99766"/>
    </row>
    <row r="99767" spans="1:1">
      <c r="A99767"/>
    </row>
    <row r="99768" spans="1:1">
      <c r="A99768"/>
    </row>
    <row r="99769" spans="1:1">
      <c r="A99769"/>
    </row>
    <row r="99770" spans="1:1">
      <c r="A99770"/>
    </row>
    <row r="99771" spans="1:1">
      <c r="A99771"/>
    </row>
    <row r="99772" spans="1:1">
      <c r="A99772"/>
    </row>
    <row r="99773" spans="1:1">
      <c r="A99773"/>
    </row>
    <row r="99774" spans="1:1">
      <c r="A99774"/>
    </row>
    <row r="99775" spans="1:1">
      <c r="A99775"/>
    </row>
    <row r="99776" spans="1:1">
      <c r="A99776"/>
    </row>
    <row r="99777" spans="1:1">
      <c r="A99777"/>
    </row>
    <row r="99778" spans="1:1">
      <c r="A99778"/>
    </row>
    <row r="99779" spans="1:1">
      <c r="A99779"/>
    </row>
    <row r="99780" spans="1:1">
      <c r="A99780"/>
    </row>
    <row r="99781" spans="1:1">
      <c r="A99781"/>
    </row>
    <row r="99782" spans="1:1">
      <c r="A99782"/>
    </row>
    <row r="99783" spans="1:1">
      <c r="A99783"/>
    </row>
    <row r="99784" spans="1:1">
      <c r="A99784"/>
    </row>
    <row r="99785" spans="1:1">
      <c r="A99785"/>
    </row>
    <row r="99786" spans="1:1">
      <c r="A99786"/>
    </row>
    <row r="99787" spans="1:1">
      <c r="A99787"/>
    </row>
    <row r="99788" spans="1:1">
      <c r="A99788"/>
    </row>
    <row r="99789" spans="1:1">
      <c r="A99789"/>
    </row>
    <row r="99790" spans="1:1">
      <c r="A99790"/>
    </row>
    <row r="99791" spans="1:1">
      <c r="A99791"/>
    </row>
    <row r="99792" spans="1:1">
      <c r="A99792"/>
    </row>
    <row r="99793" spans="1:1">
      <c r="A99793"/>
    </row>
    <row r="99794" spans="1:1">
      <c r="A99794"/>
    </row>
    <row r="99795" spans="1:1">
      <c r="A99795"/>
    </row>
    <row r="99796" spans="1:1">
      <c r="A99796"/>
    </row>
    <row r="99797" spans="1:1">
      <c r="A99797"/>
    </row>
    <row r="99798" spans="1:1">
      <c r="A99798"/>
    </row>
    <row r="99799" spans="1:1">
      <c r="A99799"/>
    </row>
    <row r="99800" spans="1:1">
      <c r="A99800"/>
    </row>
    <row r="99801" spans="1:1">
      <c r="A99801"/>
    </row>
    <row r="99802" spans="1:1">
      <c r="A99802"/>
    </row>
    <row r="99803" spans="1:1">
      <c r="A99803"/>
    </row>
    <row r="99804" spans="1:1">
      <c r="A99804"/>
    </row>
    <row r="99805" spans="1:1">
      <c r="A99805"/>
    </row>
    <row r="99806" spans="1:1">
      <c r="A99806"/>
    </row>
    <row r="99807" spans="1:1">
      <c r="A99807"/>
    </row>
    <row r="99808" spans="1:1">
      <c r="A99808"/>
    </row>
    <row r="99809" spans="1:1">
      <c r="A99809"/>
    </row>
    <row r="99810" spans="1:1">
      <c r="A99810"/>
    </row>
    <row r="99811" spans="1:1">
      <c r="A99811"/>
    </row>
    <row r="99812" spans="1:1">
      <c r="A99812"/>
    </row>
    <row r="99813" spans="1:1">
      <c r="A99813"/>
    </row>
    <row r="99814" spans="1:1">
      <c r="A99814"/>
    </row>
    <row r="99815" spans="1:1">
      <c r="A99815"/>
    </row>
    <row r="99816" spans="1:1">
      <c r="A99816"/>
    </row>
    <row r="99817" spans="1:1">
      <c r="A99817"/>
    </row>
    <row r="99818" spans="1:1">
      <c r="A99818"/>
    </row>
    <row r="99819" spans="1:1">
      <c r="A99819"/>
    </row>
    <row r="99820" spans="1:1">
      <c r="A99820"/>
    </row>
    <row r="99821" spans="1:1">
      <c r="A99821"/>
    </row>
    <row r="99822" spans="1:1">
      <c r="A99822"/>
    </row>
    <row r="99823" spans="1:1">
      <c r="A99823"/>
    </row>
    <row r="99824" spans="1:1">
      <c r="A99824"/>
    </row>
    <row r="99825" spans="1:1">
      <c r="A99825"/>
    </row>
    <row r="99826" spans="1:1">
      <c r="A99826"/>
    </row>
    <row r="99827" spans="1:1">
      <c r="A99827"/>
    </row>
    <row r="99828" spans="1:1">
      <c r="A99828"/>
    </row>
    <row r="99829" spans="1:1">
      <c r="A99829"/>
    </row>
    <row r="99830" spans="1:1">
      <c r="A99830"/>
    </row>
    <row r="99831" spans="1:1">
      <c r="A99831"/>
    </row>
    <row r="99832" spans="1:1">
      <c r="A99832"/>
    </row>
    <row r="99833" spans="1:1">
      <c r="A99833"/>
    </row>
    <row r="99834" spans="1:1">
      <c r="A99834"/>
    </row>
    <row r="99835" spans="1:1">
      <c r="A99835"/>
    </row>
    <row r="99836" spans="1:1">
      <c r="A99836"/>
    </row>
    <row r="99837" spans="1:1">
      <c r="A99837"/>
    </row>
    <row r="99838" spans="1:1">
      <c r="A99838"/>
    </row>
    <row r="99839" spans="1:1">
      <c r="A99839"/>
    </row>
    <row r="99840" spans="1:1">
      <c r="A99840"/>
    </row>
    <row r="99841" spans="1:1">
      <c r="A99841"/>
    </row>
    <row r="99842" spans="1:1">
      <c r="A99842"/>
    </row>
    <row r="99843" spans="1:1">
      <c r="A99843"/>
    </row>
    <row r="99844" spans="1:1">
      <c r="A99844"/>
    </row>
    <row r="99845" spans="1:1">
      <c r="A99845"/>
    </row>
    <row r="99846" spans="1:1">
      <c r="A99846"/>
    </row>
    <row r="99847" spans="1:1">
      <c r="A99847"/>
    </row>
    <row r="99848" spans="1:1">
      <c r="A99848"/>
    </row>
    <row r="99849" spans="1:1">
      <c r="A99849"/>
    </row>
    <row r="99850" spans="1:1">
      <c r="A99850"/>
    </row>
    <row r="99851" spans="1:1">
      <c r="A99851"/>
    </row>
    <row r="99852" spans="1:1">
      <c r="A99852"/>
    </row>
    <row r="99853" spans="1:1">
      <c r="A99853"/>
    </row>
    <row r="99854" spans="1:1">
      <c r="A99854"/>
    </row>
    <row r="99855" spans="1:1">
      <c r="A99855"/>
    </row>
    <row r="99856" spans="1:1">
      <c r="A99856"/>
    </row>
    <row r="99857" spans="1:1">
      <c r="A99857"/>
    </row>
    <row r="99858" spans="1:1">
      <c r="A99858"/>
    </row>
    <row r="99859" spans="1:1">
      <c r="A99859"/>
    </row>
    <row r="99860" spans="1:1">
      <c r="A99860"/>
    </row>
    <row r="99861" spans="1:1">
      <c r="A99861"/>
    </row>
    <row r="99862" spans="1:1">
      <c r="A99862"/>
    </row>
    <row r="99863" spans="1:1">
      <c r="A99863"/>
    </row>
    <row r="99864" spans="1:1">
      <c r="A99864"/>
    </row>
    <row r="99865" spans="1:1">
      <c r="A99865"/>
    </row>
    <row r="99866" spans="1:1">
      <c r="A99866"/>
    </row>
    <row r="99867" spans="1:1">
      <c r="A99867"/>
    </row>
    <row r="99868" spans="1:1">
      <c r="A99868"/>
    </row>
    <row r="99869" spans="1:1">
      <c r="A99869"/>
    </row>
    <row r="99870" spans="1:1">
      <c r="A99870"/>
    </row>
    <row r="99871" spans="1:1">
      <c r="A99871"/>
    </row>
    <row r="99872" spans="1:1">
      <c r="A99872"/>
    </row>
    <row r="99873" spans="1:1">
      <c r="A99873"/>
    </row>
    <row r="99874" spans="1:1">
      <c r="A99874"/>
    </row>
    <row r="99875" spans="1:1">
      <c r="A99875"/>
    </row>
    <row r="99876" spans="1:1">
      <c r="A99876"/>
    </row>
    <row r="99877" spans="1:1">
      <c r="A99877"/>
    </row>
    <row r="99878" spans="1:1">
      <c r="A99878"/>
    </row>
    <row r="99879" spans="1:1">
      <c r="A99879"/>
    </row>
    <row r="99880" spans="1:1">
      <c r="A99880"/>
    </row>
    <row r="99881" spans="1:1">
      <c r="A99881"/>
    </row>
    <row r="99882" spans="1:1">
      <c r="A99882"/>
    </row>
    <row r="99883" spans="1:1">
      <c r="A99883"/>
    </row>
    <row r="99884" spans="1:1">
      <c r="A99884"/>
    </row>
    <row r="99885" spans="1:1">
      <c r="A99885"/>
    </row>
    <row r="99886" spans="1:1">
      <c r="A99886"/>
    </row>
    <row r="99887" spans="1:1">
      <c r="A99887"/>
    </row>
    <row r="99888" spans="1:1">
      <c r="A99888"/>
    </row>
    <row r="99889" spans="1:1">
      <c r="A99889"/>
    </row>
    <row r="99890" spans="1:1">
      <c r="A99890"/>
    </row>
    <row r="99891" spans="1:1">
      <c r="A99891"/>
    </row>
    <row r="99892" spans="1:1">
      <c r="A99892"/>
    </row>
    <row r="99893" spans="1:1">
      <c r="A99893"/>
    </row>
    <row r="99894" spans="1:1">
      <c r="A99894"/>
    </row>
    <row r="99895" spans="1:1">
      <c r="A99895"/>
    </row>
    <row r="99896" spans="1:1">
      <c r="A99896"/>
    </row>
    <row r="99897" spans="1:1">
      <c r="A99897"/>
    </row>
    <row r="99898" spans="1:1">
      <c r="A99898"/>
    </row>
    <row r="99899" spans="1:1">
      <c r="A99899"/>
    </row>
    <row r="99900" spans="1:1">
      <c r="A99900"/>
    </row>
    <row r="99901" spans="1:1">
      <c r="A99901"/>
    </row>
    <row r="99902" spans="1:1">
      <c r="A99902"/>
    </row>
    <row r="99903" spans="1:1">
      <c r="A99903"/>
    </row>
    <row r="99904" spans="1:1">
      <c r="A99904"/>
    </row>
    <row r="99905" spans="1:1">
      <c r="A99905"/>
    </row>
    <row r="99906" spans="1:1">
      <c r="A99906"/>
    </row>
    <row r="99907" spans="1:1">
      <c r="A99907"/>
    </row>
    <row r="99908" spans="1:1">
      <c r="A99908"/>
    </row>
    <row r="99909" spans="1:1">
      <c r="A99909"/>
    </row>
    <row r="99910" spans="1:1">
      <c r="A99910"/>
    </row>
    <row r="99911" spans="1:1">
      <c r="A99911"/>
    </row>
    <row r="99912" spans="1:1">
      <c r="A99912"/>
    </row>
    <row r="99913" spans="1:1">
      <c r="A99913"/>
    </row>
    <row r="99914" spans="1:1">
      <c r="A99914"/>
    </row>
    <row r="99915" spans="1:1">
      <c r="A99915"/>
    </row>
    <row r="99916" spans="1:1">
      <c r="A99916"/>
    </row>
    <row r="99917" spans="1:1">
      <c r="A99917"/>
    </row>
    <row r="99918" spans="1:1">
      <c r="A99918"/>
    </row>
    <row r="99919" spans="1:1">
      <c r="A99919"/>
    </row>
    <row r="99920" spans="1:1">
      <c r="A99920"/>
    </row>
    <row r="99921" spans="1:1">
      <c r="A99921"/>
    </row>
    <row r="99922" spans="1:1">
      <c r="A99922"/>
    </row>
    <row r="99923" spans="1:1">
      <c r="A99923"/>
    </row>
    <row r="99924" spans="1:1">
      <c r="A99924"/>
    </row>
    <row r="99925" spans="1:1">
      <c r="A99925"/>
    </row>
    <row r="99926" spans="1:1">
      <c r="A99926"/>
    </row>
    <row r="99927" spans="1:1">
      <c r="A99927"/>
    </row>
    <row r="99928" spans="1:1">
      <c r="A99928"/>
    </row>
    <row r="99929" spans="1:1">
      <c r="A99929"/>
    </row>
    <row r="99930" spans="1:1">
      <c r="A99930"/>
    </row>
    <row r="99931" spans="1:1">
      <c r="A99931"/>
    </row>
    <row r="99932" spans="1:1">
      <c r="A99932"/>
    </row>
    <row r="99933" spans="1:1">
      <c r="A99933"/>
    </row>
    <row r="99934" spans="1:1">
      <c r="A99934"/>
    </row>
    <row r="99935" spans="1:1">
      <c r="A99935"/>
    </row>
    <row r="99936" spans="1:1">
      <c r="A99936"/>
    </row>
    <row r="99937" spans="1:1">
      <c r="A99937"/>
    </row>
    <row r="99938" spans="1:1">
      <c r="A99938"/>
    </row>
    <row r="99939" spans="1:1">
      <c r="A99939"/>
    </row>
    <row r="99940" spans="1:1">
      <c r="A99940"/>
    </row>
    <row r="99941" spans="1:1">
      <c r="A99941"/>
    </row>
    <row r="99942" spans="1:1">
      <c r="A99942"/>
    </row>
    <row r="99943" spans="1:1">
      <c r="A99943"/>
    </row>
    <row r="99944" spans="1:1">
      <c r="A99944"/>
    </row>
    <row r="99945" spans="1:1">
      <c r="A99945"/>
    </row>
    <row r="99946" spans="1:1">
      <c r="A99946"/>
    </row>
    <row r="99947" spans="1:1">
      <c r="A99947"/>
    </row>
    <row r="99948" spans="1:1">
      <c r="A99948"/>
    </row>
    <row r="99949" spans="1:1">
      <c r="A99949"/>
    </row>
    <row r="99950" spans="1:1">
      <c r="A99950"/>
    </row>
    <row r="99951" spans="1:1">
      <c r="A99951"/>
    </row>
    <row r="99952" spans="1:1">
      <c r="A99952"/>
    </row>
    <row r="99953" spans="1:1">
      <c r="A99953"/>
    </row>
    <row r="99954" spans="1:1">
      <c r="A99954"/>
    </row>
    <row r="99955" spans="1:1">
      <c r="A99955"/>
    </row>
    <row r="99956" spans="1:1">
      <c r="A99956"/>
    </row>
    <row r="99957" spans="1:1">
      <c r="A99957"/>
    </row>
    <row r="99958" spans="1:1">
      <c r="A99958"/>
    </row>
    <row r="99959" spans="1:1">
      <c r="A99959"/>
    </row>
    <row r="99960" spans="1:1">
      <c r="A99960"/>
    </row>
    <row r="99961" spans="1:1">
      <c r="A99961"/>
    </row>
    <row r="99962" spans="1:1">
      <c r="A99962"/>
    </row>
    <row r="99963" spans="1:1">
      <c r="A99963"/>
    </row>
    <row r="99964" spans="1:1">
      <c r="A99964"/>
    </row>
    <row r="99965" spans="1:1">
      <c r="A99965"/>
    </row>
    <row r="99966" spans="1:1">
      <c r="A99966"/>
    </row>
    <row r="99967" spans="1:1">
      <c r="A99967"/>
    </row>
    <row r="99968" spans="1:1">
      <c r="A99968"/>
    </row>
    <row r="99969" spans="1:1">
      <c r="A99969"/>
    </row>
    <row r="99970" spans="1:1">
      <c r="A99970"/>
    </row>
    <row r="99971" spans="1:1">
      <c r="A99971"/>
    </row>
    <row r="99972" spans="1:1">
      <c r="A99972"/>
    </row>
    <row r="99973" spans="1:1">
      <c r="A99973"/>
    </row>
  </sheetData>
  <sortState ref="A2:C99973">
    <sortCondition ref="B2:B99973"/>
  </sortState>
  <conditionalFormatting sqref="A1:B1 A26:B34 A23:A25">
    <cfRule type="duplicateValues" dxfId="0" priority="1"/>
  </conditionalFormatting>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L26"/>
  <sheetViews>
    <sheetView topLeftCell="A19" workbookViewId="0">
      <selection activeCell="D21" sqref="D21"/>
    </sheetView>
  </sheetViews>
  <sheetFormatPr defaultColWidth="9" defaultRowHeight="13.2"/>
  <cols>
    <col min="1" max="1" width="9" style="392"/>
    <col min="2" max="2" width="2.4375" style="392" customWidth="1"/>
    <col min="3" max="9" width="13.6607142857143" style="393" customWidth="1"/>
    <col min="10" max="10" width="16.1071428571429" style="393" customWidth="1"/>
    <col min="11" max="12" width="13.6607142857143" style="393" customWidth="1"/>
    <col min="13" max="16384" width="9" style="392"/>
  </cols>
  <sheetData>
    <row r="1" spans="1:1">
      <c r="A1" s="394" t="s">
        <v>1014</v>
      </c>
    </row>
    <row r="2" ht="14.4" spans="3:12">
      <c r="C2" s="395" t="s">
        <v>6</v>
      </c>
      <c r="D2" s="396"/>
      <c r="E2" s="396"/>
      <c r="F2" s="396"/>
      <c r="G2" s="396"/>
      <c r="H2" s="396"/>
      <c r="I2" s="396"/>
      <c r="J2" s="396"/>
      <c r="K2" s="396"/>
      <c r="L2" s="422"/>
    </row>
    <row r="3" spans="1:12">
      <c r="A3" s="392" t="s">
        <v>4</v>
      </c>
      <c r="C3" s="397" t="s">
        <v>7</v>
      </c>
      <c r="D3" s="398" t="s">
        <v>8</v>
      </c>
      <c r="E3" s="398" t="s">
        <v>9</v>
      </c>
      <c r="F3" s="398"/>
      <c r="G3" s="398"/>
      <c r="H3" s="398"/>
      <c r="I3" s="398" t="s">
        <v>10</v>
      </c>
      <c r="J3" s="398"/>
      <c r="K3" s="398" t="s">
        <v>11</v>
      </c>
      <c r="L3" s="423"/>
    </row>
    <row r="4" spans="3:12">
      <c r="C4" s="399" t="s">
        <v>12</v>
      </c>
      <c r="D4" s="400" t="s">
        <v>13</v>
      </c>
      <c r="E4" s="400" t="s">
        <v>14</v>
      </c>
      <c r="F4" s="400" t="s">
        <v>15</v>
      </c>
      <c r="G4" s="400" t="s">
        <v>16</v>
      </c>
      <c r="H4" s="400" t="s">
        <v>17</v>
      </c>
      <c r="I4" s="400" t="s">
        <v>18</v>
      </c>
      <c r="J4" s="400" t="s">
        <v>1015</v>
      </c>
      <c r="K4" s="400" t="s">
        <v>20</v>
      </c>
      <c r="L4" s="424" t="s">
        <v>21</v>
      </c>
    </row>
    <row r="5" spans="3:12">
      <c r="C5" s="401"/>
      <c r="D5" s="401"/>
      <c r="E5" s="401"/>
      <c r="F5" s="401"/>
      <c r="G5" s="401"/>
      <c r="H5" s="401"/>
      <c r="I5" s="401"/>
      <c r="J5" s="401"/>
      <c r="K5" s="401"/>
      <c r="L5" s="401"/>
    </row>
    <row r="6" spans="3:12">
      <c r="C6" s="401"/>
      <c r="D6" s="401"/>
      <c r="E6" s="401"/>
      <c r="F6" s="401"/>
      <c r="G6" s="401"/>
      <c r="H6" s="401"/>
      <c r="I6" s="401"/>
      <c r="J6" s="401"/>
      <c r="K6" s="401"/>
      <c r="L6" s="401"/>
    </row>
    <row r="7" ht="14" spans="1:12">
      <c r="A7" s="392" t="s">
        <v>22</v>
      </c>
      <c r="C7" s="402" t="s">
        <v>23</v>
      </c>
      <c r="D7" s="403" t="s">
        <v>24</v>
      </c>
      <c r="E7" s="415" t="s">
        <v>25</v>
      </c>
      <c r="F7" s="415" t="s">
        <v>26</v>
      </c>
      <c r="G7" s="415" t="s">
        <v>27</v>
      </c>
      <c r="H7" s="416" t="s">
        <v>28</v>
      </c>
      <c r="I7" s="415" t="s">
        <v>29</v>
      </c>
      <c r="J7" s="415" t="s">
        <v>1016</v>
      </c>
      <c r="K7" s="415" t="s">
        <v>31</v>
      </c>
      <c r="L7" s="425" t="s">
        <v>32</v>
      </c>
    </row>
    <row r="8" spans="3:12">
      <c r="C8" s="401"/>
      <c r="D8" s="401"/>
      <c r="E8" s="401"/>
      <c r="F8" s="401"/>
      <c r="G8" s="401"/>
      <c r="H8" s="401"/>
      <c r="I8" s="401"/>
      <c r="J8" s="401"/>
      <c r="K8" s="401"/>
      <c r="L8" s="401"/>
    </row>
    <row r="9" spans="3:12">
      <c r="C9" s="401"/>
      <c r="D9" s="401"/>
      <c r="E9" s="401"/>
      <c r="F9" s="401"/>
      <c r="G9" s="401"/>
      <c r="H9" s="401"/>
      <c r="I9" s="401"/>
      <c r="J9" s="401"/>
      <c r="K9" s="401"/>
      <c r="L9" s="401"/>
    </row>
    <row r="10" spans="1:12">
      <c r="A10" s="392" t="s">
        <v>33</v>
      </c>
      <c r="C10" s="404" t="s">
        <v>35</v>
      </c>
      <c r="D10" s="405" t="s">
        <v>36</v>
      </c>
      <c r="E10" s="405" t="s">
        <v>37</v>
      </c>
      <c r="F10" s="405" t="s">
        <v>38</v>
      </c>
      <c r="G10" s="405" t="s">
        <v>39</v>
      </c>
      <c r="H10" s="417" t="s">
        <v>40</v>
      </c>
      <c r="I10" s="405" t="s">
        <v>41</v>
      </c>
      <c r="J10" s="405" t="s">
        <v>1017</v>
      </c>
      <c r="K10" s="417" t="s">
        <v>43</v>
      </c>
      <c r="L10" s="426" t="s">
        <v>44</v>
      </c>
    </row>
    <row r="11" spans="3:12">
      <c r="C11" s="406" t="s">
        <v>45</v>
      </c>
      <c r="D11" s="407" t="s">
        <v>46</v>
      </c>
      <c r="E11" s="407" t="s">
        <v>47</v>
      </c>
      <c r="F11" s="407" t="s">
        <v>48</v>
      </c>
      <c r="G11" s="407" t="s">
        <v>49</v>
      </c>
      <c r="H11" s="418" t="s">
        <v>50</v>
      </c>
      <c r="I11" s="407" t="s">
        <v>51</v>
      </c>
      <c r="J11" s="407" t="s">
        <v>1018</v>
      </c>
      <c r="K11" s="418"/>
      <c r="L11" s="427"/>
    </row>
    <row r="12" spans="3:12">
      <c r="C12" s="406" t="s">
        <v>53</v>
      </c>
      <c r="D12" s="407" t="s">
        <v>54</v>
      </c>
      <c r="E12" s="407" t="s">
        <v>55</v>
      </c>
      <c r="F12" s="407"/>
      <c r="G12" s="407" t="s">
        <v>56</v>
      </c>
      <c r="H12" s="418" t="s">
        <v>57</v>
      </c>
      <c r="I12" s="407" t="s">
        <v>58</v>
      </c>
      <c r="J12" s="407" t="s">
        <v>1019</v>
      </c>
      <c r="K12" s="418"/>
      <c r="L12" s="427"/>
    </row>
    <row r="13" spans="3:12">
      <c r="C13" s="406" t="s">
        <v>60</v>
      </c>
      <c r="D13" s="407" t="s">
        <v>61</v>
      </c>
      <c r="E13" s="407"/>
      <c r="F13" s="407"/>
      <c r="G13" s="407" t="s">
        <v>62</v>
      </c>
      <c r="H13" s="418" t="s">
        <v>63</v>
      </c>
      <c r="I13" s="407" t="s">
        <v>64</v>
      </c>
      <c r="J13" s="407" t="s">
        <v>1020</v>
      </c>
      <c r="K13" s="418"/>
      <c r="L13" s="427"/>
    </row>
    <row r="14" spans="3:12">
      <c r="C14" s="406" t="s">
        <v>66</v>
      </c>
      <c r="D14" s="407" t="s">
        <v>67</v>
      </c>
      <c r="E14" s="407"/>
      <c r="F14" s="407"/>
      <c r="G14" s="407" t="s">
        <v>68</v>
      </c>
      <c r="H14" s="418"/>
      <c r="I14" s="407" t="s">
        <v>69</v>
      </c>
      <c r="J14" s="407" t="s">
        <v>1021</v>
      </c>
      <c r="K14" s="418"/>
      <c r="L14" s="427"/>
    </row>
    <row r="15" spans="3:12">
      <c r="C15" s="408"/>
      <c r="D15" s="409"/>
      <c r="E15" s="409"/>
      <c r="F15" s="409"/>
      <c r="G15" s="409"/>
      <c r="H15" s="419"/>
      <c r="I15" s="409"/>
      <c r="J15" s="409" t="s">
        <v>1022</v>
      </c>
      <c r="K15" s="419"/>
      <c r="L15" s="428"/>
    </row>
    <row r="16" spans="3:3">
      <c r="C16" s="410" t="s">
        <v>1023</v>
      </c>
    </row>
    <row r="20" spans="1:3">
      <c r="A20" s="394" t="s">
        <v>1024</v>
      </c>
      <c r="C20" s="393" t="s">
        <v>1025</v>
      </c>
    </row>
    <row r="21" spans="4:9">
      <c r="D21" s="411" t="s">
        <v>100</v>
      </c>
      <c r="F21" s="411" t="s">
        <v>1026</v>
      </c>
      <c r="G21" s="420" t="s">
        <v>1027</v>
      </c>
      <c r="I21" s="411" t="s">
        <v>1028</v>
      </c>
    </row>
    <row r="22" spans="1:9">
      <c r="A22" s="412" t="s">
        <v>1029</v>
      </c>
      <c r="D22" s="413"/>
      <c r="F22" s="413"/>
      <c r="G22" s="421"/>
      <c r="I22" s="413"/>
    </row>
    <row r="24" spans="1:1">
      <c r="A24" s="412" t="s">
        <v>1030</v>
      </c>
    </row>
    <row r="26" spans="1:8">
      <c r="A26" s="392" t="s">
        <v>1031</v>
      </c>
      <c r="D26" s="414" t="s">
        <v>1032</v>
      </c>
      <c r="E26" s="414" t="s">
        <v>1033</v>
      </c>
      <c r="F26" s="414" t="s">
        <v>1034</v>
      </c>
      <c r="G26" s="414" t="s">
        <v>1035</v>
      </c>
      <c r="H26" s="414" t="s">
        <v>1036</v>
      </c>
    </row>
  </sheetData>
  <mergeCells count="4">
    <mergeCell ref="C2:L2"/>
    <mergeCell ref="E3:H3"/>
    <mergeCell ref="I3:J3"/>
    <mergeCell ref="K3:L3"/>
  </mergeCells>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BN23"/>
  <sheetViews>
    <sheetView showGridLines="0" zoomScale="110" zoomScaleNormal="110" workbookViewId="0">
      <pane xSplit="5" ySplit="4" topLeftCell="F5" activePane="bottomRight" state="frozen"/>
      <selection/>
      <selection pane="topRight"/>
      <selection pane="bottomLeft"/>
      <selection pane="bottomRight" activeCell="B10" sqref="B10"/>
    </sheetView>
  </sheetViews>
  <sheetFormatPr defaultColWidth="9" defaultRowHeight="15.05" customHeight="1"/>
  <cols>
    <col min="1" max="1" width="4.10714285714286" style="359" customWidth="1"/>
    <col min="2" max="2" width="30" style="360" customWidth="1"/>
    <col min="3" max="3" width="12.6607142857143" style="359" customWidth="1"/>
    <col min="4" max="5" width="6.4375" style="359" customWidth="1"/>
    <col min="6" max="9" width="2.88392857142857" style="361" customWidth="1"/>
    <col min="10" max="36" width="2.88392857142857" style="361" customWidth="1" outlineLevel="1"/>
    <col min="37" max="37" width="2.88392857142857" style="361" customWidth="1"/>
    <col min="38" max="66" width="2.88392857142857" style="361" customWidth="1" outlineLevel="1"/>
    <col min="67" max="16384" width="9" style="362"/>
  </cols>
  <sheetData>
    <row r="1" customHeight="1" spans="1:66">
      <c r="A1" s="361"/>
      <c r="B1" s="361"/>
      <c r="D1" s="362"/>
      <c r="E1" s="362"/>
      <c r="F1" s="371">
        <v>43891</v>
      </c>
      <c r="G1" s="371">
        <v>43892</v>
      </c>
      <c r="H1" s="371">
        <v>43893</v>
      </c>
      <c r="I1" s="371">
        <v>43894</v>
      </c>
      <c r="J1" s="371">
        <v>43895</v>
      </c>
      <c r="K1" s="371">
        <v>43896</v>
      </c>
      <c r="L1" s="371">
        <v>43897</v>
      </c>
      <c r="M1" s="371">
        <v>43898</v>
      </c>
      <c r="N1" s="371">
        <v>43899</v>
      </c>
      <c r="O1" s="371">
        <v>43900</v>
      </c>
      <c r="P1" s="371">
        <v>43901</v>
      </c>
      <c r="Q1" s="371">
        <v>43902</v>
      </c>
      <c r="R1" s="371">
        <v>43903</v>
      </c>
      <c r="S1" s="371">
        <v>43904</v>
      </c>
      <c r="T1" s="371">
        <v>43905</v>
      </c>
      <c r="U1" s="371">
        <v>43906</v>
      </c>
      <c r="V1" s="371">
        <v>43907</v>
      </c>
      <c r="W1" s="371">
        <v>43908</v>
      </c>
      <c r="X1" s="371">
        <v>43909</v>
      </c>
      <c r="Y1" s="371">
        <v>43910</v>
      </c>
      <c r="Z1" s="371">
        <v>43911</v>
      </c>
      <c r="AA1" s="371">
        <v>43912</v>
      </c>
      <c r="AB1" s="371">
        <v>43913</v>
      </c>
      <c r="AC1" s="371">
        <v>43914</v>
      </c>
      <c r="AD1" s="371">
        <v>43915</v>
      </c>
      <c r="AE1" s="371">
        <v>43916</v>
      </c>
      <c r="AF1" s="371">
        <v>43917</v>
      </c>
      <c r="AG1" s="371">
        <v>43918</v>
      </c>
      <c r="AH1" s="371">
        <v>43919</v>
      </c>
      <c r="AI1" s="371">
        <v>43920</v>
      </c>
      <c r="AJ1" s="371">
        <v>43921</v>
      </c>
      <c r="AK1" s="371">
        <v>43922</v>
      </c>
      <c r="AL1" s="371">
        <v>43923</v>
      </c>
      <c r="AM1" s="371">
        <v>43924</v>
      </c>
      <c r="AN1" s="371">
        <v>43925</v>
      </c>
      <c r="AO1" s="371">
        <v>43926</v>
      </c>
      <c r="AP1" s="371">
        <v>43927</v>
      </c>
      <c r="AQ1" s="371">
        <v>43928</v>
      </c>
      <c r="AR1" s="371">
        <v>43929</v>
      </c>
      <c r="AS1" s="371">
        <v>43930</v>
      </c>
      <c r="AT1" s="371">
        <v>43931</v>
      </c>
      <c r="AU1" s="371">
        <v>43932</v>
      </c>
      <c r="AV1" s="371">
        <v>43933</v>
      </c>
      <c r="AW1" s="371">
        <v>43934</v>
      </c>
      <c r="AX1" s="371">
        <v>43935</v>
      </c>
      <c r="AY1" s="371">
        <v>43936</v>
      </c>
      <c r="AZ1" s="371">
        <v>43937</v>
      </c>
      <c r="BA1" s="371">
        <v>43938</v>
      </c>
      <c r="BB1" s="371">
        <v>43939</v>
      </c>
      <c r="BC1" s="371">
        <v>43940</v>
      </c>
      <c r="BD1" s="371">
        <v>43941</v>
      </c>
      <c r="BE1" s="371">
        <v>43942</v>
      </c>
      <c r="BF1" s="371">
        <v>43943</v>
      </c>
      <c r="BG1" s="371">
        <v>43944</v>
      </c>
      <c r="BH1" s="371">
        <v>43945</v>
      </c>
      <c r="BI1" s="371">
        <v>43946</v>
      </c>
      <c r="BJ1" s="371">
        <v>43947</v>
      </c>
      <c r="BK1" s="371">
        <v>43948</v>
      </c>
      <c r="BL1" s="371">
        <v>43949</v>
      </c>
      <c r="BM1" s="371">
        <v>43950</v>
      </c>
      <c r="BN1" s="371">
        <v>43951</v>
      </c>
    </row>
    <row r="2" s="358" customFormat="1" customHeight="1" spans="1:66">
      <c r="A2" s="361"/>
      <c r="B2" s="361"/>
      <c r="D2" s="363"/>
      <c r="E2" s="363" t="s">
        <v>1037</v>
      </c>
      <c r="F2" s="363" t="s">
        <v>185</v>
      </c>
      <c r="G2" s="363" t="s">
        <v>1038</v>
      </c>
      <c r="H2" s="363" t="s">
        <v>1039</v>
      </c>
      <c r="I2" s="363" t="s">
        <v>1040</v>
      </c>
      <c r="J2" s="363" t="s">
        <v>1041</v>
      </c>
      <c r="K2" s="363" t="s">
        <v>1042</v>
      </c>
      <c r="L2" s="363" t="s">
        <v>1043</v>
      </c>
      <c r="M2" s="363" t="s">
        <v>185</v>
      </c>
      <c r="N2" s="363" t="s">
        <v>1038</v>
      </c>
      <c r="O2" s="363" t="s">
        <v>1039</v>
      </c>
      <c r="P2" s="363" t="s">
        <v>1040</v>
      </c>
      <c r="Q2" s="363" t="s">
        <v>1041</v>
      </c>
      <c r="R2" s="363" t="s">
        <v>1042</v>
      </c>
      <c r="S2" s="363" t="s">
        <v>1043</v>
      </c>
      <c r="T2" s="363" t="s">
        <v>185</v>
      </c>
      <c r="U2" s="363" t="s">
        <v>1038</v>
      </c>
      <c r="V2" s="363" t="s">
        <v>1039</v>
      </c>
      <c r="W2" s="363" t="s">
        <v>1040</v>
      </c>
      <c r="X2" s="363" t="s">
        <v>1041</v>
      </c>
      <c r="Y2" s="363" t="s">
        <v>1042</v>
      </c>
      <c r="Z2" s="363" t="s">
        <v>1043</v>
      </c>
      <c r="AA2" s="363" t="s">
        <v>185</v>
      </c>
      <c r="AB2" s="363" t="s">
        <v>1038</v>
      </c>
      <c r="AC2" s="363" t="s">
        <v>1039</v>
      </c>
      <c r="AD2" s="363" t="s">
        <v>1040</v>
      </c>
      <c r="AE2" s="363" t="s">
        <v>1041</v>
      </c>
      <c r="AF2" s="363" t="s">
        <v>1042</v>
      </c>
      <c r="AG2" s="363" t="s">
        <v>1043</v>
      </c>
      <c r="AH2" s="363" t="s">
        <v>185</v>
      </c>
      <c r="AI2" s="363" t="s">
        <v>1038</v>
      </c>
      <c r="AJ2" s="363" t="s">
        <v>1039</v>
      </c>
      <c r="AK2" s="363" t="s">
        <v>1040</v>
      </c>
      <c r="AL2" s="363" t="s">
        <v>1041</v>
      </c>
      <c r="AM2" s="363" t="s">
        <v>1042</v>
      </c>
      <c r="AN2" s="363" t="s">
        <v>1043</v>
      </c>
      <c r="AO2" s="363" t="s">
        <v>185</v>
      </c>
      <c r="AP2" s="363" t="s">
        <v>1038</v>
      </c>
      <c r="AQ2" s="363" t="s">
        <v>1039</v>
      </c>
      <c r="AR2" s="363" t="s">
        <v>1040</v>
      </c>
      <c r="AS2" s="363" t="s">
        <v>1041</v>
      </c>
      <c r="AT2" s="363" t="s">
        <v>1042</v>
      </c>
      <c r="AU2" s="363" t="s">
        <v>1043</v>
      </c>
      <c r="AV2" s="363" t="s">
        <v>185</v>
      </c>
      <c r="AW2" s="363" t="s">
        <v>1038</v>
      </c>
      <c r="AX2" s="363" t="s">
        <v>1039</v>
      </c>
      <c r="AY2" s="363" t="s">
        <v>1040</v>
      </c>
      <c r="AZ2" s="363" t="s">
        <v>1041</v>
      </c>
      <c r="BA2" s="363" t="s">
        <v>1042</v>
      </c>
      <c r="BB2" s="363" t="s">
        <v>1043</v>
      </c>
      <c r="BC2" s="363" t="s">
        <v>185</v>
      </c>
      <c r="BD2" s="363" t="s">
        <v>1038</v>
      </c>
      <c r="BE2" s="363" t="s">
        <v>1039</v>
      </c>
      <c r="BF2" s="363" t="s">
        <v>1040</v>
      </c>
      <c r="BG2" s="363" t="s">
        <v>1041</v>
      </c>
      <c r="BH2" s="363" t="s">
        <v>1042</v>
      </c>
      <c r="BI2" s="363" t="s">
        <v>1043</v>
      </c>
      <c r="BJ2" s="363" t="s">
        <v>185</v>
      </c>
      <c r="BK2" s="363" t="s">
        <v>1038</v>
      </c>
      <c r="BL2" s="363" t="s">
        <v>1039</v>
      </c>
      <c r="BM2" s="363" t="s">
        <v>1040</v>
      </c>
      <c r="BN2" s="363" t="s">
        <v>1041</v>
      </c>
    </row>
    <row r="3" customHeight="1" spans="1:66">
      <c r="A3" s="364" t="s">
        <v>1044</v>
      </c>
      <c r="B3" s="364" t="s">
        <v>223</v>
      </c>
      <c r="C3" s="364" t="s">
        <v>1045</v>
      </c>
      <c r="D3" s="364" t="s">
        <v>1046</v>
      </c>
      <c r="E3" s="364" t="s">
        <v>1047</v>
      </c>
      <c r="F3" s="372" t="s">
        <v>1048</v>
      </c>
      <c r="G3" s="372"/>
      <c r="H3" s="372"/>
      <c r="I3" s="372"/>
      <c r="J3" s="372"/>
      <c r="K3" s="372"/>
      <c r="L3" s="372"/>
      <c r="M3" s="372"/>
      <c r="N3" s="372"/>
      <c r="O3" s="372"/>
      <c r="P3" s="372"/>
      <c r="Q3" s="372"/>
      <c r="R3" s="372"/>
      <c r="S3" s="372"/>
      <c r="T3" s="372"/>
      <c r="U3" s="372"/>
      <c r="V3" s="372"/>
      <c r="W3" s="372"/>
      <c r="X3" s="372"/>
      <c r="Y3" s="372"/>
      <c r="Z3" s="372"/>
      <c r="AA3" s="372"/>
      <c r="AB3" s="372"/>
      <c r="AC3" s="372"/>
      <c r="AD3" s="372"/>
      <c r="AE3" s="372"/>
      <c r="AF3" s="372"/>
      <c r="AG3" s="372"/>
      <c r="AH3" s="372"/>
      <c r="AI3" s="372"/>
      <c r="AJ3" s="372"/>
      <c r="AK3" s="386" t="s">
        <v>1049</v>
      </c>
      <c r="AL3" s="386"/>
      <c r="AM3" s="386"/>
      <c r="AN3" s="386"/>
      <c r="AO3" s="386"/>
      <c r="AP3" s="386"/>
      <c r="AQ3" s="386"/>
      <c r="AR3" s="386"/>
      <c r="AS3" s="386"/>
      <c r="AT3" s="386"/>
      <c r="AU3" s="386"/>
      <c r="AV3" s="386"/>
      <c r="AW3" s="386"/>
      <c r="AX3" s="386"/>
      <c r="AY3" s="386"/>
      <c r="AZ3" s="386"/>
      <c r="BA3" s="386"/>
      <c r="BB3" s="386"/>
      <c r="BC3" s="386"/>
      <c r="BD3" s="386"/>
      <c r="BE3" s="386"/>
      <c r="BF3" s="386"/>
      <c r="BG3" s="386"/>
      <c r="BH3" s="386"/>
      <c r="BI3" s="386"/>
      <c r="BJ3" s="386"/>
      <c r="BK3" s="386"/>
      <c r="BL3" s="386"/>
      <c r="BM3" s="386"/>
      <c r="BN3" s="386"/>
    </row>
    <row r="4" customHeight="1" spans="1:66">
      <c r="A4" s="365"/>
      <c r="B4" s="365"/>
      <c r="C4" s="365"/>
      <c r="D4" s="365"/>
      <c r="E4" s="365"/>
      <c r="F4" s="373">
        <v>1</v>
      </c>
      <c r="G4" s="373">
        <v>2</v>
      </c>
      <c r="H4" s="373">
        <v>3</v>
      </c>
      <c r="I4" s="373">
        <v>4</v>
      </c>
      <c r="J4" s="373">
        <v>5</v>
      </c>
      <c r="K4" s="373">
        <v>6</v>
      </c>
      <c r="L4" s="373">
        <v>7</v>
      </c>
      <c r="M4" s="373">
        <v>8</v>
      </c>
      <c r="N4" s="373">
        <v>9</v>
      </c>
      <c r="O4" s="373">
        <v>10</v>
      </c>
      <c r="P4" s="373">
        <v>11</v>
      </c>
      <c r="Q4" s="373">
        <v>12</v>
      </c>
      <c r="R4" s="373">
        <v>13</v>
      </c>
      <c r="S4" s="373">
        <v>14</v>
      </c>
      <c r="T4" s="373">
        <v>15</v>
      </c>
      <c r="U4" s="373">
        <v>16</v>
      </c>
      <c r="V4" s="373">
        <v>17</v>
      </c>
      <c r="W4" s="373">
        <v>18</v>
      </c>
      <c r="X4" s="373">
        <v>19</v>
      </c>
      <c r="Y4" s="373">
        <v>20</v>
      </c>
      <c r="Z4" s="373">
        <v>21</v>
      </c>
      <c r="AA4" s="373">
        <v>22</v>
      </c>
      <c r="AB4" s="373">
        <v>23</v>
      </c>
      <c r="AC4" s="373">
        <v>24</v>
      </c>
      <c r="AD4" s="373">
        <v>25</v>
      </c>
      <c r="AE4" s="373">
        <v>26</v>
      </c>
      <c r="AF4" s="373">
        <v>27</v>
      </c>
      <c r="AG4" s="373">
        <v>28</v>
      </c>
      <c r="AH4" s="373">
        <v>29</v>
      </c>
      <c r="AI4" s="373">
        <v>30</v>
      </c>
      <c r="AJ4" s="373">
        <v>31</v>
      </c>
      <c r="AK4" s="373">
        <v>1</v>
      </c>
      <c r="AL4" s="373">
        <v>2</v>
      </c>
      <c r="AM4" s="373">
        <v>3</v>
      </c>
      <c r="AN4" s="373">
        <v>4</v>
      </c>
      <c r="AO4" s="373">
        <v>5</v>
      </c>
      <c r="AP4" s="373">
        <v>6</v>
      </c>
      <c r="AQ4" s="373">
        <v>7</v>
      </c>
      <c r="AR4" s="373">
        <v>8</v>
      </c>
      <c r="AS4" s="373">
        <v>9</v>
      </c>
      <c r="AT4" s="373">
        <v>10</v>
      </c>
      <c r="AU4" s="373">
        <v>11</v>
      </c>
      <c r="AV4" s="373">
        <v>12</v>
      </c>
      <c r="AW4" s="373">
        <v>13</v>
      </c>
      <c r="AX4" s="373">
        <v>14</v>
      </c>
      <c r="AY4" s="373">
        <v>15</v>
      </c>
      <c r="AZ4" s="373">
        <v>16</v>
      </c>
      <c r="BA4" s="373">
        <v>17</v>
      </c>
      <c r="BB4" s="373">
        <v>18</v>
      </c>
      <c r="BC4" s="373">
        <v>19</v>
      </c>
      <c r="BD4" s="373">
        <v>20</v>
      </c>
      <c r="BE4" s="373">
        <v>21</v>
      </c>
      <c r="BF4" s="373">
        <v>22</v>
      </c>
      <c r="BG4" s="373">
        <v>23</v>
      </c>
      <c r="BH4" s="373">
        <v>24</v>
      </c>
      <c r="BI4" s="373">
        <v>25</v>
      </c>
      <c r="BJ4" s="373">
        <v>26</v>
      </c>
      <c r="BK4" s="373">
        <v>27</v>
      </c>
      <c r="BL4" s="373">
        <v>28</v>
      </c>
      <c r="BM4" s="373">
        <v>29</v>
      </c>
      <c r="BN4" s="373">
        <v>30</v>
      </c>
    </row>
    <row r="5" customHeight="1" spans="1:66">
      <c r="A5" s="366">
        <v>1</v>
      </c>
      <c r="B5" s="367" t="s">
        <v>1050</v>
      </c>
      <c r="C5" s="368" t="s">
        <v>1051</v>
      </c>
      <c r="D5" s="368" t="s">
        <v>201</v>
      </c>
      <c r="E5" s="368" t="s">
        <v>1052</v>
      </c>
      <c r="F5" s="374"/>
      <c r="G5" s="375"/>
      <c r="H5" s="376"/>
      <c r="I5" s="376"/>
      <c r="J5" s="376"/>
      <c r="K5" s="376"/>
      <c r="L5" s="374"/>
      <c r="M5" s="374"/>
      <c r="N5" s="373"/>
      <c r="O5" s="373"/>
      <c r="P5" s="373"/>
      <c r="Q5" s="373"/>
      <c r="R5" s="373"/>
      <c r="S5" s="373"/>
      <c r="T5" s="374"/>
      <c r="U5" s="382"/>
      <c r="V5" s="382"/>
      <c r="W5" s="373"/>
      <c r="X5" s="373"/>
      <c r="Y5" s="385"/>
      <c r="Z5" s="382"/>
      <c r="AA5" s="382"/>
      <c r="AB5" s="376"/>
      <c r="AC5" s="373"/>
      <c r="AD5" s="385"/>
      <c r="AE5" s="385"/>
      <c r="AF5" s="385"/>
      <c r="AG5" s="385"/>
      <c r="AH5" s="382"/>
      <c r="AI5" s="376"/>
      <c r="AJ5" s="373"/>
      <c r="AK5" s="385"/>
      <c r="AL5" s="387"/>
      <c r="AM5" s="373"/>
      <c r="AN5" s="373"/>
      <c r="AO5" s="388"/>
      <c r="AP5" s="373"/>
      <c r="AQ5" s="373"/>
      <c r="AR5" s="373"/>
      <c r="AS5" s="373"/>
      <c r="AT5" s="376"/>
      <c r="AU5" s="373"/>
      <c r="AV5" s="373"/>
      <c r="AW5" s="376"/>
      <c r="AX5" s="373"/>
      <c r="AY5" s="373"/>
      <c r="AZ5" s="373"/>
      <c r="BA5" s="373"/>
      <c r="BB5" s="373"/>
      <c r="BC5" s="382"/>
      <c r="BD5" s="376"/>
      <c r="BE5" s="373"/>
      <c r="BF5" s="373"/>
      <c r="BG5" s="373"/>
      <c r="BH5" s="373"/>
      <c r="BI5" s="373"/>
      <c r="BJ5" s="373"/>
      <c r="BK5" s="373"/>
      <c r="BL5" s="373"/>
      <c r="BM5" s="373"/>
      <c r="BN5" s="373"/>
    </row>
    <row r="6" customHeight="1" spans="1:66">
      <c r="A6" s="366">
        <f>1+A5</f>
        <v>2</v>
      </c>
      <c r="B6" s="367" t="s">
        <v>1053</v>
      </c>
      <c r="C6" s="369">
        <f ca="1">OFFSET($G$1,0,MATCH("★",$G6:$BO6,0)-1)</f>
        <v>43893</v>
      </c>
      <c r="D6" s="368"/>
      <c r="E6" s="368"/>
      <c r="F6" s="376"/>
      <c r="G6" s="376"/>
      <c r="H6" s="377" t="s">
        <v>197</v>
      </c>
      <c r="I6" s="376"/>
      <c r="J6" s="376"/>
      <c r="K6" s="373"/>
      <c r="L6" s="373"/>
      <c r="M6" s="382"/>
      <c r="N6" s="373"/>
      <c r="O6" s="373"/>
      <c r="P6" s="373"/>
      <c r="Q6" s="373"/>
      <c r="R6" s="373"/>
      <c r="S6" s="373"/>
      <c r="T6" s="382"/>
      <c r="U6" s="382"/>
      <c r="V6" s="377"/>
      <c r="W6" s="373"/>
      <c r="X6" s="373"/>
      <c r="Y6" s="373"/>
      <c r="Z6" s="382"/>
      <c r="AA6" s="376"/>
      <c r="AB6" s="376"/>
      <c r="AC6" s="373"/>
      <c r="AD6" s="385"/>
      <c r="AE6" s="385"/>
      <c r="AF6" s="385"/>
      <c r="AG6" s="385"/>
      <c r="AH6" s="376"/>
      <c r="AI6" s="376"/>
      <c r="AJ6" s="373"/>
      <c r="AK6" s="385"/>
      <c r="AL6" s="373"/>
      <c r="AM6" s="373"/>
      <c r="AN6" s="373"/>
      <c r="AO6" s="381"/>
      <c r="AP6" s="373"/>
      <c r="AQ6" s="373"/>
      <c r="AR6" s="373"/>
      <c r="AS6" s="373"/>
      <c r="AT6" s="376"/>
      <c r="AU6" s="373"/>
      <c r="AV6" s="373"/>
      <c r="AW6" s="376"/>
      <c r="AX6" s="373"/>
      <c r="AY6" s="373"/>
      <c r="AZ6" s="373"/>
      <c r="BA6" s="373"/>
      <c r="BB6" s="389"/>
      <c r="BC6" s="376"/>
      <c r="BD6" s="376"/>
      <c r="BE6" s="373"/>
      <c r="BF6" s="373"/>
      <c r="BG6" s="373"/>
      <c r="BH6" s="373"/>
      <c r="BI6" s="373"/>
      <c r="BJ6" s="373"/>
      <c r="BK6" s="373"/>
      <c r="BL6" s="373"/>
      <c r="BM6" s="373"/>
      <c r="BN6" s="373"/>
    </row>
    <row r="7" customHeight="1" spans="1:66">
      <c r="A7" s="366">
        <f t="shared" ref="A7:A19" si="0">1+A6</f>
        <v>3</v>
      </c>
      <c r="B7" s="367" t="s">
        <v>1054</v>
      </c>
      <c r="C7" s="368" t="s">
        <v>1051</v>
      </c>
      <c r="D7" s="368" t="s">
        <v>201</v>
      </c>
      <c r="E7" s="368" t="s">
        <v>1052</v>
      </c>
      <c r="F7" s="373"/>
      <c r="G7" s="373"/>
      <c r="H7" s="374"/>
      <c r="I7" s="374"/>
      <c r="J7" s="373"/>
      <c r="K7" s="373"/>
      <c r="L7" s="373"/>
      <c r="M7" s="376"/>
      <c r="N7" s="376"/>
      <c r="O7" s="373"/>
      <c r="P7" s="373"/>
      <c r="Q7" s="373"/>
      <c r="R7" s="379"/>
      <c r="S7" s="373"/>
      <c r="T7" s="376"/>
      <c r="U7" s="376"/>
      <c r="V7" s="382"/>
      <c r="W7" s="382"/>
      <c r="X7" s="382"/>
      <c r="Y7" s="382"/>
      <c r="Z7" s="374"/>
      <c r="AA7" s="376"/>
      <c r="AB7" s="376"/>
      <c r="AC7" s="376"/>
      <c r="AD7" s="376"/>
      <c r="AE7" s="376"/>
      <c r="AF7" s="376"/>
      <c r="AG7" s="385"/>
      <c r="AH7" s="376"/>
      <c r="AI7" s="376"/>
      <c r="AJ7" s="373"/>
      <c r="AK7" s="385"/>
      <c r="AL7" s="373"/>
      <c r="AM7" s="373"/>
      <c r="AN7" s="373"/>
      <c r="AO7" s="381"/>
      <c r="AP7" s="373"/>
      <c r="AQ7" s="373"/>
      <c r="AR7" s="373"/>
      <c r="AS7" s="373"/>
      <c r="AT7" s="376"/>
      <c r="AU7" s="373"/>
      <c r="AV7" s="373"/>
      <c r="AW7" s="376"/>
      <c r="AX7" s="373"/>
      <c r="AY7" s="373"/>
      <c r="AZ7" s="373"/>
      <c r="BA7" s="373"/>
      <c r="BB7" s="389"/>
      <c r="BC7" s="376"/>
      <c r="BD7" s="376"/>
      <c r="BE7" s="373"/>
      <c r="BF7" s="373"/>
      <c r="BG7" s="373"/>
      <c r="BH7" s="373"/>
      <c r="BI7" s="373"/>
      <c r="BJ7" s="373"/>
      <c r="BK7" s="373"/>
      <c r="BL7" s="373"/>
      <c r="BM7" s="373"/>
      <c r="BN7" s="373"/>
    </row>
    <row r="8" customHeight="1" spans="1:66">
      <c r="A8" s="366">
        <f t="shared" si="0"/>
        <v>4</v>
      </c>
      <c r="B8" s="367" t="s">
        <v>1055</v>
      </c>
      <c r="C8" s="368" t="s">
        <v>1056</v>
      </c>
      <c r="D8" s="368" t="s">
        <v>1057</v>
      </c>
      <c r="E8" s="378" t="s">
        <v>1058</v>
      </c>
      <c r="F8" s="379"/>
      <c r="G8" s="379"/>
      <c r="H8" s="379"/>
      <c r="I8" s="379"/>
      <c r="J8" s="374"/>
      <c r="K8" s="374"/>
      <c r="L8" s="373"/>
      <c r="M8" s="376"/>
      <c r="N8" s="383"/>
      <c r="O8" s="373"/>
      <c r="P8" s="373"/>
      <c r="Q8" s="379"/>
      <c r="R8" s="379"/>
      <c r="S8" s="373"/>
      <c r="T8" s="376"/>
      <c r="U8" s="383"/>
      <c r="V8" s="382"/>
      <c r="W8" s="382"/>
      <c r="X8" s="382"/>
      <c r="Y8" s="382"/>
      <c r="Z8" s="374"/>
      <c r="AA8" s="374"/>
      <c r="AB8" s="376"/>
      <c r="AC8" s="376"/>
      <c r="AD8" s="376"/>
      <c r="AE8" s="376"/>
      <c r="AF8" s="376"/>
      <c r="AG8" s="385"/>
      <c r="AH8" s="374"/>
      <c r="AI8" s="376"/>
      <c r="AJ8" s="376"/>
      <c r="AK8" s="376"/>
      <c r="AL8" s="376"/>
      <c r="AM8" s="376"/>
      <c r="AN8" s="373"/>
      <c r="AO8" s="381"/>
      <c r="AP8" s="373"/>
      <c r="AQ8" s="373"/>
      <c r="AR8" s="373"/>
      <c r="AS8" s="373"/>
      <c r="AT8" s="383"/>
      <c r="AU8" s="373"/>
      <c r="AV8" s="389"/>
      <c r="AW8" s="376"/>
      <c r="AX8" s="383"/>
      <c r="AY8" s="383"/>
      <c r="AZ8" s="383"/>
      <c r="BA8" s="383"/>
      <c r="BB8" s="389"/>
      <c r="BC8" s="389"/>
      <c r="BD8" s="376"/>
      <c r="BE8" s="383"/>
      <c r="BF8" s="383"/>
      <c r="BG8" s="383"/>
      <c r="BH8" s="383"/>
      <c r="BI8" s="373"/>
      <c r="BJ8" s="373"/>
      <c r="BK8" s="383"/>
      <c r="BL8" s="383"/>
      <c r="BM8" s="383"/>
      <c r="BN8" s="383"/>
    </row>
    <row r="9" customHeight="1" spans="1:66">
      <c r="A9" s="366">
        <f t="shared" si="0"/>
        <v>5</v>
      </c>
      <c r="B9" s="367" t="s">
        <v>1059</v>
      </c>
      <c r="C9" s="369">
        <f ca="1">OFFSET($G$1,0,MATCH("★",$G9:$BO9,0)-1)</f>
        <v>43896</v>
      </c>
      <c r="D9" s="368"/>
      <c r="E9" s="380"/>
      <c r="F9" s="379"/>
      <c r="G9" s="379"/>
      <c r="H9" s="379"/>
      <c r="I9" s="379"/>
      <c r="J9" s="373"/>
      <c r="K9" s="377" t="s">
        <v>197</v>
      </c>
      <c r="L9" s="373"/>
      <c r="M9" s="376"/>
      <c r="N9" s="383"/>
      <c r="O9" s="373"/>
      <c r="P9" s="373"/>
      <c r="Q9" s="379"/>
      <c r="R9" s="379"/>
      <c r="S9" s="373"/>
      <c r="T9" s="376"/>
      <c r="U9" s="383"/>
      <c r="V9" s="382"/>
      <c r="W9" s="382"/>
      <c r="X9" s="382"/>
      <c r="Y9" s="382"/>
      <c r="Z9" s="374"/>
      <c r="AA9" s="374"/>
      <c r="AB9" s="376"/>
      <c r="AC9" s="376"/>
      <c r="AD9" s="376"/>
      <c r="AE9" s="376"/>
      <c r="AF9" s="376"/>
      <c r="AG9" s="385"/>
      <c r="AH9" s="374"/>
      <c r="AI9" s="376"/>
      <c r="AJ9" s="376"/>
      <c r="AK9" s="376"/>
      <c r="AL9" s="376"/>
      <c r="AM9" s="376"/>
      <c r="AN9" s="373"/>
      <c r="AO9" s="381"/>
      <c r="AP9" s="373"/>
      <c r="AQ9" s="373"/>
      <c r="AR9" s="373"/>
      <c r="AS9" s="373"/>
      <c r="AT9" s="383"/>
      <c r="AU9" s="373"/>
      <c r="AV9" s="373"/>
      <c r="AW9" s="383"/>
      <c r="AX9" s="373"/>
      <c r="AY9" s="373"/>
      <c r="AZ9" s="373"/>
      <c r="BA9" s="373"/>
      <c r="BB9" s="389"/>
      <c r="BC9" s="376"/>
      <c r="BD9" s="383"/>
      <c r="BE9" s="383"/>
      <c r="BF9" s="383"/>
      <c r="BG9" s="383"/>
      <c r="BH9" s="383"/>
      <c r="BI9" s="373"/>
      <c r="BJ9" s="373"/>
      <c r="BK9" s="383"/>
      <c r="BL9" s="383"/>
      <c r="BM9" s="383"/>
      <c r="BN9" s="383"/>
    </row>
    <row r="10" customHeight="1" spans="1:66">
      <c r="A10" s="366">
        <f t="shared" si="0"/>
        <v>6</v>
      </c>
      <c r="B10" s="367" t="s">
        <v>1060</v>
      </c>
      <c r="C10" s="368" t="s">
        <v>1061</v>
      </c>
      <c r="D10" s="368" t="s">
        <v>1062</v>
      </c>
      <c r="E10" s="368" t="s">
        <v>1063</v>
      </c>
      <c r="F10" s="373"/>
      <c r="G10" s="373"/>
      <c r="H10" s="373"/>
      <c r="I10" s="373"/>
      <c r="J10" s="373"/>
      <c r="K10" s="373"/>
      <c r="L10" s="373"/>
      <c r="M10" s="376"/>
      <c r="N10" s="374"/>
      <c r="O10" s="374"/>
      <c r="P10" s="374"/>
      <c r="Q10" s="374"/>
      <c r="R10" s="374"/>
      <c r="S10" s="373"/>
      <c r="T10" s="376"/>
      <c r="U10" s="374"/>
      <c r="V10" s="374"/>
      <c r="W10" s="374"/>
      <c r="X10" s="374"/>
      <c r="Y10" s="375"/>
      <c r="Z10" s="382"/>
      <c r="AA10" s="376"/>
      <c r="AB10" s="376"/>
      <c r="AC10" s="376"/>
      <c r="AD10" s="376"/>
      <c r="AE10" s="376"/>
      <c r="AF10" s="376"/>
      <c r="AG10" s="385"/>
      <c r="AH10" s="376"/>
      <c r="AI10" s="376"/>
      <c r="AJ10" s="376"/>
      <c r="AK10" s="376"/>
      <c r="AL10" s="376"/>
      <c r="AM10" s="376"/>
      <c r="AN10" s="373"/>
      <c r="AO10" s="381"/>
      <c r="AP10" s="373"/>
      <c r="AQ10" s="373"/>
      <c r="AR10" s="373"/>
      <c r="AS10" s="373"/>
      <c r="AT10" s="383"/>
      <c r="AU10" s="373"/>
      <c r="AV10" s="379"/>
      <c r="AW10" s="377"/>
      <c r="AX10" s="373"/>
      <c r="AY10" s="373"/>
      <c r="AZ10" s="391"/>
      <c r="BA10" s="373"/>
      <c r="BB10" s="389"/>
      <c r="BC10" s="377"/>
      <c r="BD10" s="373"/>
      <c r="BE10" s="383"/>
      <c r="BF10" s="383"/>
      <c r="BG10" s="383"/>
      <c r="BH10" s="383"/>
      <c r="BI10" s="373"/>
      <c r="BJ10" s="373"/>
      <c r="BK10" s="383"/>
      <c r="BL10" s="383"/>
      <c r="BM10" s="383"/>
      <c r="BN10" s="383"/>
    </row>
    <row r="11" customHeight="1" spans="1:66">
      <c r="A11" s="366">
        <f t="shared" si="0"/>
        <v>7</v>
      </c>
      <c r="B11" s="367" t="s">
        <v>1064</v>
      </c>
      <c r="C11" s="368" t="s">
        <v>1061</v>
      </c>
      <c r="D11" s="368" t="s">
        <v>1062</v>
      </c>
      <c r="E11" s="368" t="s">
        <v>1063</v>
      </c>
      <c r="F11" s="373"/>
      <c r="G11" s="373"/>
      <c r="H11" s="373"/>
      <c r="I11" s="373"/>
      <c r="J11" s="373"/>
      <c r="K11" s="373"/>
      <c r="L11" s="373"/>
      <c r="M11" s="376"/>
      <c r="N11" s="376"/>
      <c r="O11" s="373"/>
      <c r="P11" s="373"/>
      <c r="Q11" s="373"/>
      <c r="R11" s="379"/>
      <c r="S11" s="373"/>
      <c r="T11" s="376"/>
      <c r="U11" s="374"/>
      <c r="V11" s="374"/>
      <c r="W11" s="374"/>
      <c r="X11" s="374"/>
      <c r="Y11" s="374"/>
      <c r="Z11" s="382"/>
      <c r="AA11" s="376"/>
      <c r="AB11" s="374"/>
      <c r="AC11" s="374"/>
      <c r="AD11" s="374"/>
      <c r="AE11" s="374"/>
      <c r="AF11" s="375"/>
      <c r="AG11" s="385"/>
      <c r="AH11" s="376"/>
      <c r="AI11" s="376"/>
      <c r="AJ11" s="376"/>
      <c r="AK11" s="376"/>
      <c r="AL11" s="376"/>
      <c r="AM11" s="376"/>
      <c r="AN11" s="373"/>
      <c r="AO11" s="381"/>
      <c r="AP11" s="373"/>
      <c r="AQ11" s="373"/>
      <c r="AR11" s="373"/>
      <c r="AS11" s="373"/>
      <c r="AT11" s="383"/>
      <c r="AU11" s="373"/>
      <c r="AV11" s="379"/>
      <c r="AW11" s="377"/>
      <c r="AX11" s="373"/>
      <c r="AY11" s="373"/>
      <c r="AZ11" s="391"/>
      <c r="BA11" s="362"/>
      <c r="BB11" s="389"/>
      <c r="BC11" s="377"/>
      <c r="BD11" s="373"/>
      <c r="BE11" s="383"/>
      <c r="BF11" s="383"/>
      <c r="BG11" s="383"/>
      <c r="BH11" s="383"/>
      <c r="BI11" s="373"/>
      <c r="BJ11" s="373"/>
      <c r="BK11" s="383"/>
      <c r="BL11" s="383"/>
      <c r="BM11" s="383"/>
      <c r="BN11" s="383"/>
    </row>
    <row r="12" customHeight="1" spans="1:66">
      <c r="A12" s="366">
        <f t="shared" si="0"/>
        <v>8</v>
      </c>
      <c r="B12" s="367" t="s">
        <v>1065</v>
      </c>
      <c r="C12" s="368" t="s">
        <v>1061</v>
      </c>
      <c r="D12" s="368" t="s">
        <v>1062</v>
      </c>
      <c r="E12" s="368" t="s">
        <v>1063</v>
      </c>
      <c r="F12" s="373"/>
      <c r="G12" s="373"/>
      <c r="H12" s="373"/>
      <c r="I12" s="373"/>
      <c r="J12" s="373"/>
      <c r="K12" s="373"/>
      <c r="L12" s="373"/>
      <c r="M12" s="376"/>
      <c r="N12" s="376"/>
      <c r="O12" s="373"/>
      <c r="P12" s="373"/>
      <c r="Q12" s="373"/>
      <c r="R12" s="379"/>
      <c r="S12" s="373"/>
      <c r="T12" s="376"/>
      <c r="U12" s="376"/>
      <c r="V12" s="373"/>
      <c r="W12" s="373"/>
      <c r="X12" s="373"/>
      <c r="Y12" s="373"/>
      <c r="Z12" s="382"/>
      <c r="AA12" s="376"/>
      <c r="AB12" s="374"/>
      <c r="AC12" s="374"/>
      <c r="AD12" s="374"/>
      <c r="AE12" s="374"/>
      <c r="AF12" s="374"/>
      <c r="AG12" s="373"/>
      <c r="AH12" s="376"/>
      <c r="AI12" s="374"/>
      <c r="AJ12" s="375"/>
      <c r="AK12" s="376"/>
      <c r="AL12" s="376"/>
      <c r="AM12" s="376"/>
      <c r="AN12" s="373"/>
      <c r="AO12" s="381"/>
      <c r="AP12" s="373"/>
      <c r="AQ12" s="373"/>
      <c r="AR12" s="373"/>
      <c r="AS12" s="373"/>
      <c r="AT12" s="383"/>
      <c r="AU12" s="373"/>
      <c r="AV12" s="390"/>
      <c r="AW12" s="391"/>
      <c r="AX12" s="383"/>
      <c r="AY12" s="383"/>
      <c r="AZ12" s="383"/>
      <c r="BA12" s="383"/>
      <c r="BB12" s="389"/>
      <c r="BC12" s="391"/>
      <c r="BD12" s="377"/>
      <c r="BE12" s="383"/>
      <c r="BF12" s="383"/>
      <c r="BG12" s="383"/>
      <c r="BH12" s="383"/>
      <c r="BI12" s="373"/>
      <c r="BJ12" s="373"/>
      <c r="BK12" s="383"/>
      <c r="BL12" s="383"/>
      <c r="BM12" s="383"/>
      <c r="BN12" s="383"/>
    </row>
    <row r="13" customHeight="1" spans="1:66">
      <c r="A13" s="366">
        <f t="shared" si="0"/>
        <v>9</v>
      </c>
      <c r="B13" s="367" t="s">
        <v>1066</v>
      </c>
      <c r="C13" s="368" t="s">
        <v>1061</v>
      </c>
      <c r="D13" s="368" t="s">
        <v>1062</v>
      </c>
      <c r="E13" s="368" t="s">
        <v>1063</v>
      </c>
      <c r="F13" s="373"/>
      <c r="G13" s="373"/>
      <c r="H13" s="373"/>
      <c r="I13" s="373"/>
      <c r="J13" s="373"/>
      <c r="K13" s="373"/>
      <c r="L13" s="373"/>
      <c r="M13" s="376"/>
      <c r="N13" s="376"/>
      <c r="O13" s="373"/>
      <c r="P13" s="373"/>
      <c r="Q13" s="373"/>
      <c r="R13" s="379"/>
      <c r="S13" s="373"/>
      <c r="T13" s="376"/>
      <c r="U13" s="376"/>
      <c r="V13" s="373"/>
      <c r="W13" s="373"/>
      <c r="X13" s="373"/>
      <c r="Y13" s="373"/>
      <c r="Z13" s="382"/>
      <c r="AA13" s="376"/>
      <c r="AB13" s="376"/>
      <c r="AC13" s="373"/>
      <c r="AD13" s="373"/>
      <c r="AE13" s="373"/>
      <c r="AF13" s="373"/>
      <c r="AG13" s="373"/>
      <c r="AH13" s="376"/>
      <c r="AI13" s="376"/>
      <c r="AJ13" s="376"/>
      <c r="AK13" s="374"/>
      <c r="AL13" s="374"/>
      <c r="AM13" s="375"/>
      <c r="AN13" s="373"/>
      <c r="AO13" s="381"/>
      <c r="AP13" s="373"/>
      <c r="AQ13" s="373"/>
      <c r="AR13" s="373"/>
      <c r="AS13" s="373"/>
      <c r="AT13" s="383"/>
      <c r="AU13" s="373"/>
      <c r="AV13" s="390"/>
      <c r="AW13" s="376"/>
      <c r="AX13" s="383"/>
      <c r="AY13" s="383"/>
      <c r="AZ13" s="383"/>
      <c r="BA13" s="383"/>
      <c r="BB13" s="389"/>
      <c r="BC13" s="376"/>
      <c r="BD13" s="376"/>
      <c r="BE13" s="376"/>
      <c r="BF13" s="376"/>
      <c r="BG13" s="376"/>
      <c r="BH13" s="376"/>
      <c r="BI13" s="373"/>
      <c r="BJ13" s="373"/>
      <c r="BK13" s="376"/>
      <c r="BL13" s="376"/>
      <c r="BM13" s="376"/>
      <c r="BN13" s="376"/>
    </row>
    <row r="14" customHeight="1" spans="1:66">
      <c r="A14" s="366">
        <f t="shared" si="0"/>
        <v>10</v>
      </c>
      <c r="B14" s="367" t="s">
        <v>1067</v>
      </c>
      <c r="C14" s="369">
        <f ca="1">OFFSET($G$1,0,MATCH("★",$G14:$BO14,0)-1)</f>
        <v>43927</v>
      </c>
      <c r="D14" s="368"/>
      <c r="E14" s="368"/>
      <c r="F14" s="373"/>
      <c r="G14" s="373"/>
      <c r="H14" s="373"/>
      <c r="I14" s="373"/>
      <c r="J14" s="373"/>
      <c r="K14" s="373"/>
      <c r="L14" s="373"/>
      <c r="M14" s="376"/>
      <c r="N14" s="376"/>
      <c r="O14" s="373"/>
      <c r="P14" s="373"/>
      <c r="Q14" s="373"/>
      <c r="R14" s="373"/>
      <c r="S14" s="373"/>
      <c r="T14" s="376"/>
      <c r="U14" s="376"/>
      <c r="V14" s="373"/>
      <c r="W14" s="373"/>
      <c r="X14" s="373"/>
      <c r="Y14" s="373"/>
      <c r="Z14" s="382"/>
      <c r="AA14" s="376"/>
      <c r="AB14" s="376"/>
      <c r="AC14" s="373"/>
      <c r="AD14" s="373"/>
      <c r="AE14" s="373"/>
      <c r="AF14" s="373"/>
      <c r="AG14" s="373"/>
      <c r="AH14" s="376"/>
      <c r="AI14" s="376"/>
      <c r="AJ14" s="376"/>
      <c r="AK14" s="376"/>
      <c r="AL14" s="376"/>
      <c r="AM14" s="376"/>
      <c r="AN14" s="373"/>
      <c r="AO14" s="381"/>
      <c r="AP14" s="377" t="s">
        <v>197</v>
      </c>
      <c r="AQ14" s="373"/>
      <c r="AR14" s="373"/>
      <c r="AS14" s="373"/>
      <c r="AT14" s="383"/>
      <c r="AU14" s="373"/>
      <c r="AV14" s="390"/>
      <c r="AW14" s="376"/>
      <c r="AX14" s="383"/>
      <c r="AY14" s="383"/>
      <c r="AZ14" s="383"/>
      <c r="BA14" s="383"/>
      <c r="BB14" s="389"/>
      <c r="BC14" s="376"/>
      <c r="BD14" s="376"/>
      <c r="BE14" s="376"/>
      <c r="BF14" s="376"/>
      <c r="BG14" s="376"/>
      <c r="BH14" s="376"/>
      <c r="BI14" s="376"/>
      <c r="BJ14" s="376"/>
      <c r="BK14" s="376"/>
      <c r="BL14" s="376"/>
      <c r="BM14" s="376"/>
      <c r="BN14" s="376"/>
    </row>
    <row r="15" customHeight="1" spans="1:66">
      <c r="A15" s="366">
        <f t="shared" si="0"/>
        <v>11</v>
      </c>
      <c r="B15" s="367" t="s">
        <v>1068</v>
      </c>
      <c r="C15" s="368" t="s">
        <v>1061</v>
      </c>
      <c r="D15" s="368" t="s">
        <v>1062</v>
      </c>
      <c r="E15" s="368" t="s">
        <v>1063</v>
      </c>
      <c r="F15" s="373"/>
      <c r="G15" s="373"/>
      <c r="H15" s="373"/>
      <c r="I15" s="373"/>
      <c r="J15" s="373"/>
      <c r="K15" s="373"/>
      <c r="L15" s="373"/>
      <c r="M15" s="376"/>
      <c r="N15" s="376"/>
      <c r="O15" s="373"/>
      <c r="P15" s="373"/>
      <c r="Q15" s="373"/>
      <c r="R15" s="379"/>
      <c r="S15" s="373"/>
      <c r="T15" s="376"/>
      <c r="U15" s="376"/>
      <c r="V15" s="373"/>
      <c r="W15" s="373"/>
      <c r="X15" s="373"/>
      <c r="Y15" s="373"/>
      <c r="Z15" s="382"/>
      <c r="AA15" s="376"/>
      <c r="AB15" s="376"/>
      <c r="AC15" s="373"/>
      <c r="AD15" s="373"/>
      <c r="AE15" s="373"/>
      <c r="AF15" s="373"/>
      <c r="AG15" s="373"/>
      <c r="AH15" s="376"/>
      <c r="AI15" s="376"/>
      <c r="AJ15" s="376"/>
      <c r="AK15" s="376"/>
      <c r="AL15" s="376"/>
      <c r="AM15" s="376"/>
      <c r="AN15" s="373"/>
      <c r="AO15" s="381"/>
      <c r="AP15" s="374"/>
      <c r="AQ15" s="374"/>
      <c r="AR15" s="374"/>
      <c r="AS15" s="374"/>
      <c r="AT15" s="375"/>
      <c r="AU15" s="373"/>
      <c r="AV15" s="373"/>
      <c r="AW15" s="383"/>
      <c r="AX15" s="383"/>
      <c r="AY15" s="383"/>
      <c r="AZ15" s="383"/>
      <c r="BA15" s="383"/>
      <c r="BB15" s="389"/>
      <c r="BC15" s="376"/>
      <c r="BD15" s="376"/>
      <c r="BE15" s="376"/>
      <c r="BF15" s="376"/>
      <c r="BG15" s="376"/>
      <c r="BH15" s="376"/>
      <c r="BI15" s="376"/>
      <c r="BJ15" s="376"/>
      <c r="BK15" s="376"/>
      <c r="BL15" s="376"/>
      <c r="BM15" s="376"/>
      <c r="BN15" s="376"/>
    </row>
    <row r="16" customHeight="1" spans="1:66">
      <c r="A16" s="366">
        <f t="shared" si="0"/>
        <v>12</v>
      </c>
      <c r="B16" s="367" t="s">
        <v>1069</v>
      </c>
      <c r="C16" s="368" t="s">
        <v>1061</v>
      </c>
      <c r="D16" s="368" t="s">
        <v>1062</v>
      </c>
      <c r="E16" s="368" t="s">
        <v>1063</v>
      </c>
      <c r="F16" s="373"/>
      <c r="G16" s="373"/>
      <c r="H16" s="373"/>
      <c r="I16" s="373"/>
      <c r="J16" s="373"/>
      <c r="K16" s="373"/>
      <c r="L16" s="373"/>
      <c r="M16" s="376"/>
      <c r="N16" s="376"/>
      <c r="O16" s="373"/>
      <c r="P16" s="373"/>
      <c r="Q16" s="373"/>
      <c r="R16" s="373"/>
      <c r="S16" s="373"/>
      <c r="T16" s="376"/>
      <c r="U16" s="376"/>
      <c r="V16" s="373"/>
      <c r="W16" s="373"/>
      <c r="X16" s="373"/>
      <c r="Y16" s="373"/>
      <c r="Z16" s="382"/>
      <c r="AA16" s="376"/>
      <c r="AB16" s="376"/>
      <c r="AC16" s="373"/>
      <c r="AD16" s="373"/>
      <c r="AE16" s="373"/>
      <c r="AF16" s="373"/>
      <c r="AG16" s="373"/>
      <c r="AH16" s="376"/>
      <c r="AI16" s="376"/>
      <c r="AJ16" s="373"/>
      <c r="AK16" s="373"/>
      <c r="AL16" s="373"/>
      <c r="AM16" s="373"/>
      <c r="AN16" s="373"/>
      <c r="AO16" s="381"/>
      <c r="AP16" s="373"/>
      <c r="AQ16" s="373"/>
      <c r="AR16" s="373"/>
      <c r="AS16" s="373"/>
      <c r="AT16" s="383"/>
      <c r="AU16" s="373"/>
      <c r="AV16" s="389"/>
      <c r="AW16" s="374"/>
      <c r="AX16" s="374"/>
      <c r="AY16" s="374"/>
      <c r="AZ16" s="374"/>
      <c r="BA16" s="375"/>
      <c r="BB16" s="389"/>
      <c r="BC16" s="389"/>
      <c r="BD16" s="376"/>
      <c r="BE16" s="376"/>
      <c r="BF16" s="376"/>
      <c r="BG16" s="376"/>
      <c r="BH16" s="376"/>
      <c r="BI16" s="376"/>
      <c r="BJ16" s="376"/>
      <c r="BK16" s="376"/>
      <c r="BL16" s="376"/>
      <c r="BM16" s="376"/>
      <c r="BN16" s="376"/>
    </row>
    <row r="17" customHeight="1" spans="1:66">
      <c r="A17" s="366">
        <f t="shared" si="0"/>
        <v>13</v>
      </c>
      <c r="B17" s="367" t="s">
        <v>1070</v>
      </c>
      <c r="C17" s="368" t="s">
        <v>1061</v>
      </c>
      <c r="D17" s="368" t="s">
        <v>1062</v>
      </c>
      <c r="E17" s="368" t="s">
        <v>1063</v>
      </c>
      <c r="F17" s="373"/>
      <c r="G17" s="373"/>
      <c r="H17" s="373"/>
      <c r="I17" s="373"/>
      <c r="J17" s="373"/>
      <c r="K17" s="373"/>
      <c r="L17" s="373"/>
      <c r="M17" s="376"/>
      <c r="N17" s="376"/>
      <c r="O17" s="373"/>
      <c r="P17" s="373"/>
      <c r="Q17" s="373"/>
      <c r="R17" s="379"/>
      <c r="S17" s="373"/>
      <c r="T17" s="376"/>
      <c r="U17" s="376"/>
      <c r="V17" s="373"/>
      <c r="W17" s="373"/>
      <c r="X17" s="373"/>
      <c r="Y17" s="373"/>
      <c r="Z17" s="382"/>
      <c r="AA17" s="376"/>
      <c r="AB17" s="376"/>
      <c r="AC17" s="373"/>
      <c r="AD17" s="373"/>
      <c r="AE17" s="373"/>
      <c r="AF17" s="373"/>
      <c r="AG17" s="373"/>
      <c r="AH17" s="376"/>
      <c r="AI17" s="376"/>
      <c r="AJ17" s="373"/>
      <c r="AK17" s="373"/>
      <c r="AL17" s="373"/>
      <c r="AM17" s="373"/>
      <c r="AN17" s="373"/>
      <c r="AO17" s="381"/>
      <c r="AP17" s="373"/>
      <c r="AQ17" s="373"/>
      <c r="AR17" s="373"/>
      <c r="AS17" s="373"/>
      <c r="AT17" s="383"/>
      <c r="AU17" s="373"/>
      <c r="AV17" s="389"/>
      <c r="AW17" s="376"/>
      <c r="AX17" s="376"/>
      <c r="AY17" s="376"/>
      <c r="AZ17" s="376"/>
      <c r="BA17" s="376"/>
      <c r="BB17" s="389"/>
      <c r="BC17" s="389"/>
      <c r="BD17" s="374"/>
      <c r="BE17" s="374"/>
      <c r="BF17" s="374"/>
      <c r="BG17" s="374"/>
      <c r="BH17" s="375"/>
      <c r="BI17" s="376"/>
      <c r="BJ17" s="376"/>
      <c r="BK17" s="376"/>
      <c r="BL17" s="376"/>
      <c r="BM17" s="376"/>
      <c r="BN17" s="376"/>
    </row>
    <row r="18" customHeight="1" spans="1:66">
      <c r="A18" s="366">
        <f t="shared" si="0"/>
        <v>14</v>
      </c>
      <c r="B18" s="367" t="s">
        <v>1071</v>
      </c>
      <c r="C18" s="368" t="s">
        <v>1061</v>
      </c>
      <c r="D18" s="368" t="s">
        <v>1062</v>
      </c>
      <c r="E18" s="368" t="s">
        <v>1063</v>
      </c>
      <c r="F18" s="373"/>
      <c r="G18" s="373"/>
      <c r="H18" s="373"/>
      <c r="I18" s="373"/>
      <c r="J18" s="373"/>
      <c r="K18" s="373"/>
      <c r="L18" s="373"/>
      <c r="M18" s="376"/>
      <c r="N18" s="376"/>
      <c r="O18" s="373"/>
      <c r="P18" s="373"/>
      <c r="Q18" s="373"/>
      <c r="R18" s="373"/>
      <c r="S18" s="373"/>
      <c r="T18" s="376"/>
      <c r="U18" s="376"/>
      <c r="V18" s="373"/>
      <c r="W18" s="373"/>
      <c r="X18" s="373"/>
      <c r="Y18" s="373"/>
      <c r="Z18" s="382"/>
      <c r="AA18" s="376"/>
      <c r="AB18" s="376"/>
      <c r="AC18" s="373"/>
      <c r="AD18" s="373"/>
      <c r="AE18" s="373"/>
      <c r="AF18" s="373"/>
      <c r="AG18" s="373"/>
      <c r="AH18" s="376"/>
      <c r="AI18" s="376"/>
      <c r="AJ18" s="373"/>
      <c r="AK18" s="373"/>
      <c r="AL18" s="373"/>
      <c r="AM18" s="373"/>
      <c r="AN18" s="373"/>
      <c r="AO18" s="381"/>
      <c r="AP18" s="373"/>
      <c r="AQ18" s="373"/>
      <c r="AR18" s="373"/>
      <c r="AS18" s="373"/>
      <c r="AT18" s="383"/>
      <c r="AU18" s="373"/>
      <c r="AV18" s="389"/>
      <c r="AW18" s="376"/>
      <c r="AX18" s="376"/>
      <c r="AY18" s="376"/>
      <c r="AZ18" s="376"/>
      <c r="BA18" s="376"/>
      <c r="BB18" s="389"/>
      <c r="BC18" s="389"/>
      <c r="BD18" s="376"/>
      <c r="BE18" s="376"/>
      <c r="BF18" s="376"/>
      <c r="BG18" s="376"/>
      <c r="BH18" s="376"/>
      <c r="BI18" s="376"/>
      <c r="BJ18" s="376"/>
      <c r="BK18" s="374"/>
      <c r="BL18" s="374"/>
      <c r="BM18" s="375"/>
      <c r="BN18" s="376"/>
    </row>
    <row r="19" customHeight="1" spans="1:66">
      <c r="A19" s="366">
        <f t="shared" si="0"/>
        <v>15</v>
      </c>
      <c r="B19" s="367" t="s">
        <v>1072</v>
      </c>
      <c r="C19" s="369">
        <f ca="1">OFFSET($G$1,0,MATCH("★",$G19:$BO19,0)-1)</f>
        <v>43951</v>
      </c>
      <c r="D19" s="368"/>
      <c r="E19" s="368"/>
      <c r="F19" s="373"/>
      <c r="G19" s="373"/>
      <c r="H19" s="373"/>
      <c r="I19" s="373"/>
      <c r="J19" s="373"/>
      <c r="K19" s="373"/>
      <c r="L19" s="373"/>
      <c r="M19" s="376"/>
      <c r="N19" s="376"/>
      <c r="O19" s="373"/>
      <c r="P19" s="373"/>
      <c r="Q19" s="373"/>
      <c r="R19" s="373"/>
      <c r="S19" s="373"/>
      <c r="T19" s="376"/>
      <c r="U19" s="376"/>
      <c r="V19" s="373"/>
      <c r="W19" s="373"/>
      <c r="X19" s="373"/>
      <c r="Y19" s="373"/>
      <c r="Z19" s="382"/>
      <c r="AA19" s="376"/>
      <c r="AB19" s="376"/>
      <c r="AC19" s="373"/>
      <c r="AD19" s="373"/>
      <c r="AE19" s="379"/>
      <c r="AF19" s="373"/>
      <c r="AG19" s="373"/>
      <c r="AH19" s="376"/>
      <c r="AI19" s="376"/>
      <c r="AJ19" s="373"/>
      <c r="AK19" s="373"/>
      <c r="AL19" s="373"/>
      <c r="AM19" s="373"/>
      <c r="AN19" s="373"/>
      <c r="AO19" s="381"/>
      <c r="AP19" s="373"/>
      <c r="AQ19" s="373"/>
      <c r="AR19" s="373"/>
      <c r="AS19" s="373"/>
      <c r="AT19" s="376"/>
      <c r="AU19" s="373"/>
      <c r="AV19" s="373"/>
      <c r="AW19" s="376"/>
      <c r="AX19" s="373"/>
      <c r="AY19" s="373"/>
      <c r="AZ19" s="373"/>
      <c r="BA19" s="373"/>
      <c r="BB19" s="389"/>
      <c r="BC19" s="376"/>
      <c r="BD19" s="376"/>
      <c r="BE19" s="376"/>
      <c r="BF19" s="376"/>
      <c r="BG19" s="376"/>
      <c r="BH19" s="376"/>
      <c r="BI19" s="376"/>
      <c r="BJ19" s="376"/>
      <c r="BK19" s="376"/>
      <c r="BL19" s="376"/>
      <c r="BM19" s="376"/>
      <c r="BN19" s="377" t="s">
        <v>197</v>
      </c>
    </row>
    <row r="20" customHeight="1" spans="1:2">
      <c r="A20" s="362"/>
      <c r="B20" s="362"/>
    </row>
    <row r="22" customHeight="1" spans="1:66">
      <c r="A22" s="362"/>
      <c r="B22" s="362"/>
      <c r="C22" s="370"/>
      <c r="D22" s="370"/>
      <c r="E22" s="370"/>
      <c r="J22" s="381"/>
      <c r="K22" s="361" t="s">
        <v>1073</v>
      </c>
      <c r="M22" s="374"/>
      <c r="N22" s="361" t="s">
        <v>1074</v>
      </c>
      <c r="Q22" s="384"/>
      <c r="R22" s="361" t="s">
        <v>1075</v>
      </c>
      <c r="V22" s="377" t="s">
        <v>197</v>
      </c>
      <c r="W22" s="361" t="s">
        <v>1076</v>
      </c>
      <c r="X22" s="362"/>
      <c r="Y22" s="362"/>
      <c r="Z22" s="362"/>
      <c r="AA22" s="362"/>
      <c r="AB22" s="362"/>
      <c r="AC22" s="362"/>
      <c r="AD22" s="362"/>
      <c r="AE22" s="362"/>
      <c r="AF22" s="362"/>
      <c r="AG22" s="362"/>
      <c r="AH22" s="362"/>
      <c r="AI22" s="362"/>
      <c r="AJ22" s="362"/>
      <c r="AK22" s="362"/>
      <c r="AL22" s="362"/>
      <c r="AM22" s="362"/>
      <c r="AN22" s="362"/>
      <c r="AO22" s="362"/>
      <c r="AP22" s="362"/>
      <c r="AQ22" s="362"/>
      <c r="AR22" s="362"/>
      <c r="AS22" s="362"/>
      <c r="AT22" s="362"/>
      <c r="AU22" s="362"/>
      <c r="AV22" s="362"/>
      <c r="AW22" s="362"/>
      <c r="AX22" s="362"/>
      <c r="AY22" s="362"/>
      <c r="AZ22" s="362"/>
      <c r="BA22" s="362"/>
      <c r="BB22" s="362"/>
      <c r="BC22" s="362"/>
      <c r="BD22" s="362"/>
      <c r="BE22" s="362"/>
      <c r="BF22" s="362"/>
      <c r="BG22" s="362"/>
      <c r="BH22" s="362"/>
      <c r="BI22" s="362"/>
      <c r="BJ22" s="362"/>
      <c r="BK22" s="362"/>
      <c r="BL22" s="362"/>
      <c r="BM22" s="362"/>
      <c r="BN22" s="362"/>
    </row>
    <row r="23" customHeight="1" spans="1:66">
      <c r="A23" s="362"/>
      <c r="B23" s="362"/>
      <c r="F23" s="362"/>
      <c r="G23" s="362"/>
      <c r="H23" s="362"/>
      <c r="I23" s="362"/>
      <c r="Z23" s="362"/>
      <c r="AA23" s="362"/>
      <c r="AB23" s="362"/>
      <c r="AC23" s="362"/>
      <c r="AD23" s="362"/>
      <c r="AE23" s="362"/>
      <c r="AF23" s="362"/>
      <c r="AG23" s="362"/>
      <c r="AH23" s="362"/>
      <c r="AI23" s="362"/>
      <c r="AJ23" s="362"/>
      <c r="AK23" s="362"/>
      <c r="AL23" s="362"/>
      <c r="AM23" s="362"/>
      <c r="AN23" s="362"/>
      <c r="AO23" s="362"/>
      <c r="AP23" s="362"/>
      <c r="AQ23" s="362"/>
      <c r="AR23" s="362"/>
      <c r="AS23" s="362"/>
      <c r="AT23" s="362"/>
      <c r="AU23" s="362"/>
      <c r="AV23" s="362"/>
      <c r="AW23" s="362"/>
      <c r="AX23" s="362"/>
      <c r="AY23" s="362"/>
      <c r="AZ23" s="362"/>
      <c r="BA23" s="362"/>
      <c r="BB23" s="362"/>
      <c r="BC23" s="362"/>
      <c r="BD23" s="362"/>
      <c r="BE23" s="362"/>
      <c r="BF23" s="362"/>
      <c r="BG23" s="362"/>
      <c r="BH23" s="362"/>
      <c r="BI23" s="362"/>
      <c r="BJ23" s="362"/>
      <c r="BK23" s="362"/>
      <c r="BL23" s="362"/>
      <c r="BM23" s="362"/>
      <c r="BN23" s="362"/>
    </row>
  </sheetData>
  <mergeCells count="7">
    <mergeCell ref="F3:AJ3"/>
    <mergeCell ref="AK3:BN3"/>
    <mergeCell ref="A3:A4"/>
    <mergeCell ref="B3:B4"/>
    <mergeCell ref="C3:C4"/>
    <mergeCell ref="D3:D4"/>
    <mergeCell ref="E3:E4"/>
  </mergeCells>
  <conditionalFormatting sqref="AQ4:AS4">
    <cfRule type="expression" dxfId="1" priority="89">
      <formula>OR(AQ$2="六",AQ$2="日")</formula>
    </cfRule>
  </conditionalFormatting>
  <conditionalFormatting sqref="H5:I5">
    <cfRule type="expression" dxfId="1" priority="50">
      <formula>OR(H$2="六",H$2="日")</formula>
    </cfRule>
  </conditionalFormatting>
  <conditionalFormatting sqref="J5:K5">
    <cfRule type="expression" dxfId="1" priority="48">
      <formula>OR(J$2="六",J$2="日")</formula>
    </cfRule>
  </conditionalFormatting>
  <conditionalFormatting sqref="L5">
    <cfRule type="expression" dxfId="1" priority="68">
      <formula>OR(L$2="六",L$2="日")</formula>
    </cfRule>
  </conditionalFormatting>
  <conditionalFormatting sqref="C6">
    <cfRule type="expression" dxfId="1" priority="1">
      <formula>OR(E$2="六",E$2="日")</formula>
    </cfRule>
  </conditionalFormatting>
  <conditionalFormatting sqref="H6">
    <cfRule type="expression" dxfId="1" priority="69">
      <formula>OR(H$2="六",H$2="日")</formula>
    </cfRule>
  </conditionalFormatting>
  <conditionalFormatting sqref="S6">
    <cfRule type="expression" dxfId="1" priority="66">
      <formula>OR(S$2="六",S$2="日")</formula>
    </cfRule>
  </conditionalFormatting>
  <conditionalFormatting sqref="H7">
    <cfRule type="expression" dxfId="1" priority="51">
      <formula>OR(H$2="六",H$2="日")</formula>
    </cfRule>
  </conditionalFormatting>
  <conditionalFormatting sqref="K8">
    <cfRule type="expression" dxfId="1" priority="45">
      <formula>OR(K$2="六",K$2="日")</formula>
    </cfRule>
  </conditionalFormatting>
  <conditionalFormatting sqref="Z8">
    <cfRule type="expression" dxfId="1" priority="83">
      <formula>OR(Z$2="六",Z$2="日")</formula>
    </cfRule>
  </conditionalFormatting>
  <conditionalFormatting sqref="C9">
    <cfRule type="expression" dxfId="1" priority="2">
      <formula>OR(E$2="六",E$2="日")</formula>
    </cfRule>
  </conditionalFormatting>
  <conditionalFormatting sqref="K9">
    <cfRule type="expression" dxfId="1" priority="47">
      <formula>OR(K$2="六",K$2="日")</formula>
    </cfRule>
  </conditionalFormatting>
  <conditionalFormatting sqref="Z9">
    <cfRule type="expression" dxfId="1" priority="82">
      <formula>OR(Z$2="六",Z$2="日")</formula>
    </cfRule>
  </conditionalFormatting>
  <conditionalFormatting sqref="F10:H10">
    <cfRule type="expression" dxfId="1" priority="85">
      <formula>OR(F$2="六",F$2="日")</formula>
    </cfRule>
  </conditionalFormatting>
  <conditionalFormatting sqref="N10:R10">
    <cfRule type="expression" dxfId="1" priority="29">
      <formula>OR(N$2="六",N$2="日")</formula>
    </cfRule>
  </conditionalFormatting>
  <conditionalFormatting sqref="U10:X10">
    <cfRule type="expression" dxfId="1" priority="26">
      <formula>OR(U$2="六",U$2="日")</formula>
    </cfRule>
  </conditionalFormatting>
  <conditionalFormatting sqref="AW10:AZ10">
    <cfRule type="expression" dxfId="1" priority="92">
      <formula>OR(AW$2="六",AW$2="日")</formula>
    </cfRule>
  </conditionalFormatting>
  <conditionalFormatting sqref="U11:Y11">
    <cfRule type="expression" dxfId="1" priority="28">
      <formula>OR(U$2="六",U$2="日")</formula>
    </cfRule>
  </conditionalFormatting>
  <conditionalFormatting sqref="AB11:AE11">
    <cfRule type="expression" dxfId="1" priority="25">
      <formula>OR(AB$2="六",AB$2="日")</formula>
    </cfRule>
  </conditionalFormatting>
  <conditionalFormatting sqref="AB12:AF12">
    <cfRule type="expression" dxfId="1" priority="27">
      <formula>OR(AB$2="六",AB$2="日")</formula>
    </cfRule>
  </conditionalFormatting>
  <conditionalFormatting sqref="AI12">
    <cfRule type="expression" dxfId="1" priority="24">
      <formula>OR(AI$2="六",AI$2="日")</formula>
    </cfRule>
  </conditionalFormatting>
  <conditionalFormatting sqref="AK12:AM12">
    <cfRule type="expression" dxfId="1" priority="23">
      <formula>OR(AK$2="六",AK$2="日")</formula>
    </cfRule>
  </conditionalFormatting>
  <conditionalFormatting sqref="AK13:AL13">
    <cfRule type="expression" dxfId="1" priority="21">
      <formula>OR(AK$2="六",AK$2="日")</formula>
    </cfRule>
  </conditionalFormatting>
  <conditionalFormatting sqref="C14">
    <cfRule type="expression" dxfId="1" priority="3">
      <formula>OR(E$2="六",E$2="日")</formula>
    </cfRule>
  </conditionalFormatting>
  <conditionalFormatting sqref="AP14">
    <cfRule type="expression" dxfId="1" priority="19">
      <formula>OR(AP$2="六",AP$2="日")</formula>
    </cfRule>
  </conditionalFormatting>
  <conditionalFormatting sqref="AP15:AS15">
    <cfRule type="expression" dxfId="1" priority="18">
      <formula>OR(AP$2="六",AP$2="日")</formula>
    </cfRule>
  </conditionalFormatting>
  <conditionalFormatting sqref="AM16">
    <cfRule type="expression" dxfId="1" priority="74">
      <formula>OR(AM$2="六",AM$2="日")</formula>
    </cfRule>
  </conditionalFormatting>
  <conditionalFormatting sqref="AQ16">
    <cfRule type="expression" dxfId="1" priority="58">
      <formula>OR(AQ$2="六",AQ$2="日")</formula>
    </cfRule>
  </conditionalFormatting>
  <conditionalFormatting sqref="AW16:AZ16">
    <cfRule type="expression" dxfId="1" priority="15">
      <formula>OR(AW$2="六",AW$2="日")</formula>
    </cfRule>
  </conditionalFormatting>
  <conditionalFormatting sqref="BD16:BH16">
    <cfRule type="expression" dxfId="1" priority="9">
      <formula>OR(BD$2="六",BD$2="日")</formula>
    </cfRule>
  </conditionalFormatting>
  <conditionalFormatting sqref="BD17:BG17">
    <cfRule type="expression" dxfId="1" priority="13">
      <formula>OR(BD$2="六",BD$2="日")</formula>
    </cfRule>
  </conditionalFormatting>
  <conditionalFormatting sqref="BK17:BM17">
    <cfRule type="expression" dxfId="1" priority="7">
      <formula>OR(BK$2="六",BK$2="日")</formula>
    </cfRule>
  </conditionalFormatting>
  <conditionalFormatting sqref="BN17">
    <cfRule type="expression" dxfId="1" priority="11">
      <formula>OR(BN$2="六",BN$2="日")</formula>
    </cfRule>
  </conditionalFormatting>
  <conditionalFormatting sqref="BK18:BL18">
    <cfRule type="expression" dxfId="1" priority="8">
      <formula>OR(BK$2="六",BK$2="日")</formula>
    </cfRule>
  </conditionalFormatting>
  <conditionalFormatting sqref="BN18">
    <cfRule type="expression" dxfId="1" priority="5">
      <formula>OR(BN$2="六",BN$2="日")</formula>
    </cfRule>
  </conditionalFormatting>
  <conditionalFormatting sqref="C19">
    <cfRule type="expression" dxfId="1" priority="4">
      <formula>OR(E$2="六",E$2="日")</formula>
    </cfRule>
  </conditionalFormatting>
  <conditionalFormatting sqref="BN19">
    <cfRule type="expression" dxfId="1" priority="6">
      <formula>OR(BN$2="六",BN$2="日")</formula>
    </cfRule>
  </conditionalFormatting>
  <conditionalFormatting sqref="V22">
    <cfRule type="expression" dxfId="1" priority="95">
      <formula>OR(V$2="六",V$2="日")</formula>
    </cfRule>
  </conditionalFormatting>
  <conditionalFormatting sqref="Z5:Z6">
    <cfRule type="expression" dxfId="1" priority="64">
      <formula>OR(Z$2="六",Z$2="日")</formula>
    </cfRule>
  </conditionalFormatting>
  <conditionalFormatting sqref="Z10:Z19">
    <cfRule type="expression" dxfId="1" priority="63">
      <formula>OR(Z$2="六",Z$2="日")</formula>
    </cfRule>
  </conditionalFormatting>
  <conditionalFormatting sqref="AG7:AG11">
    <cfRule type="expression" dxfId="1" priority="61">
      <formula>OR(AG$2="六",AG$2="日")</formula>
    </cfRule>
  </conditionalFormatting>
  <conditionalFormatting sqref="AN14:AN16">
    <cfRule type="expression" dxfId="1" priority="59">
      <formula>OR(AN$2="六",AN$2="日")</formula>
    </cfRule>
  </conditionalFormatting>
  <conditionalFormatting sqref="AU5:AU19">
    <cfRule type="expression" dxfId="1" priority="57">
      <formula>OR(AU$2="六",AU$2="日")</formula>
    </cfRule>
  </conditionalFormatting>
  <conditionalFormatting sqref="BB6:BB19">
    <cfRule type="expression" dxfId="1" priority="55">
      <formula>OR(BB$2="六",BB$2="日")</formula>
    </cfRule>
  </conditionalFormatting>
  <conditionalFormatting sqref="F2:G2 I2 K2 M2 O2 Q2 S2 U2 AI2 AW2 W2 AK2 AY2 Y2 AM2 BA2 AA2 AO2 BC2 AC2 AQ2 BE2 AE2 AS2 BG2 AG2 AU2 BI2 BK2 BM2">
    <cfRule type="cellIs" dxfId="1" priority="87" stopIfTrue="1" operator="between">
      <formula>#REF!</formula>
      <formula>#REF!</formula>
    </cfRule>
  </conditionalFormatting>
  <conditionalFormatting sqref="H2 J2 L2 N2 P2 R2 T2 V2 AJ2 AX2 X2 AL2 AZ2 Z2 AN2 BB2 AB2 AP2 BD2 AD2 AR2 BF2 AF2 AT2 AH2 AV2 BH2 BJ2 BL2 BN2">
    <cfRule type="cellIs" dxfId="1" priority="72" stopIfTrue="1" operator="between">
      <formula>#REF!</formula>
      <formula>#REF!</formula>
    </cfRule>
  </conditionalFormatting>
  <conditionalFormatting sqref="F11:H19 G4:H4 F4:F9 G6:G9 H8:H9">
    <cfRule type="expression" dxfId="1" priority="86">
      <formula>OR(F$2="六",F$2="日")</formula>
    </cfRule>
  </conditionalFormatting>
  <conditionalFormatting sqref="I11:T19 I4:R4 I6:J9 L6:M9 K6:K7 M5 N7:U9 S4:T5 T6 U4:Y6 U12:V19 Z4:AP4 AA5:AL6 AH11 AH7:AL7 AV9:AZ9 AV11:AV18 AF16:AL19 AF13:AH15 AV19:BA19 AH8:AH9 AV5:AZ7 AV8:AW8 AT4:AZ4 AG12:AH12 BA9:BA11 BA4:BA7 BC8:BD12 BC13:BC19 BB4:BN5 BC6:BN7 BD14:BN15 BD13:BH13 BK13:BN13 BI16:BN16 BI17:BJ17 BD18:BJ18 BD19:BM19 AA7:AA9 AA13:AE19 Z7 AA11:AA12 Y12:Y19">
    <cfRule type="expression" dxfId="1" priority="96">
      <formula>OR(I$2="六",I$2="日")</formula>
    </cfRule>
  </conditionalFormatting>
  <conditionalFormatting sqref="N5:R6">
    <cfRule type="expression" dxfId="1" priority="67">
      <formula>OR(N$2="六",N$2="日")</formula>
    </cfRule>
  </conditionalFormatting>
  <conditionalFormatting sqref="AM5:AN7 AM17:AN19 AN8:AN13">
    <cfRule type="expression" dxfId="1" priority="90">
      <formula>OR(AM$2="六",AM$2="日")</formula>
    </cfRule>
  </conditionalFormatting>
  <conditionalFormatting sqref="AP5:AP13 AP16:AP19">
    <cfRule type="expression" dxfId="1" priority="31">
      <formula>OR(AP$2="六",AP$2="日")</formula>
    </cfRule>
  </conditionalFormatting>
  <conditionalFormatting sqref="AQ5:AS14 AQ17:AS19 AR16:AS16">
    <cfRule type="expression" dxfId="1" priority="88">
      <formula>OR(AQ$2="六",AQ$2="日")</formula>
    </cfRule>
  </conditionalFormatting>
  <conditionalFormatting sqref="V7:Y9">
    <cfRule type="expression" dxfId="1" priority="65">
      <formula>OR(V$2="六",V$2="日")</formula>
    </cfRule>
  </conditionalFormatting>
  <conditionalFormatting sqref="AB7:AF10">
    <cfRule type="expression" dxfId="1" priority="62">
      <formula>OR(AB$2="六",AB$2="日")</formula>
    </cfRule>
  </conditionalFormatting>
  <conditionalFormatting sqref="AI8:AM11 AI14:AM15 AI13:AJ13">
    <cfRule type="expression" dxfId="1" priority="60">
      <formula>OR(AI$2="六",AI$2="日")</formula>
    </cfRule>
  </conditionalFormatting>
  <conditionalFormatting sqref="BI8:BJ13">
    <cfRule type="expression" dxfId="1" priority="22">
      <formula>OR(BI$2="六",BI$2="日")</formula>
    </cfRule>
  </conditionalFormatting>
  <conditionalFormatting sqref="I10:M10 S10:T10 AV10 AH10 AA10">
    <cfRule type="expression" dxfId="1" priority="94">
      <formula>OR(I$2="六",I$2="日")</formula>
    </cfRule>
  </conditionalFormatting>
  <conditionalFormatting sqref="AW11:AZ11 AW12:AW14">
    <cfRule type="expression" dxfId="1" priority="93">
      <formula>OR(AW$2="六",AW$2="日")</formula>
    </cfRule>
  </conditionalFormatting>
  <conditionalFormatting sqref="W12:X19">
    <cfRule type="expression" dxfId="1" priority="91">
      <formula>OR(W$2="六",W$2="日")</formula>
    </cfRule>
  </conditionalFormatting>
  <conditionalFormatting sqref="AW17:BA18">
    <cfRule type="expression" dxfId="1" priority="56">
      <formula>OR(AW$2="六",AW$2="日")</formula>
    </cfRule>
  </conditionalFormatting>
  <pageMargins left="0.75" right="0.75" top="1" bottom="1" header="0.5" footer="0.5"/>
  <pageSetup paperSize="9" orientation="portrait"/>
  <headerFooter alignWithMargins="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52"/>
  <sheetViews>
    <sheetView workbookViewId="0">
      <pane ySplit="1" topLeftCell="A14" activePane="bottomLeft" state="frozen"/>
      <selection/>
      <selection pane="bottomLeft" activeCell="D32" sqref="D32"/>
    </sheetView>
  </sheetViews>
  <sheetFormatPr defaultColWidth="9" defaultRowHeight="13.2" outlineLevelCol="6"/>
  <cols>
    <col min="1" max="1" width="11.1071428571429" style="155" customWidth="1"/>
    <col min="2" max="2" width="12" style="155" customWidth="1"/>
    <col min="3" max="3" width="15.3303571428571" style="155" customWidth="1"/>
    <col min="4" max="4" width="63.1071428571429" style="129" customWidth="1"/>
    <col min="5" max="5" width="11.8839285714286" style="336" customWidth="1"/>
    <col min="6" max="6" width="23.8839285714286" style="336" customWidth="1"/>
    <col min="7" max="7" width="10" style="155" customWidth="1"/>
    <col min="8" max="16384" width="9" style="129"/>
  </cols>
  <sheetData>
    <row r="1" ht="24.75" customHeight="1" spans="1:7">
      <c r="A1" s="337" t="s">
        <v>1077</v>
      </c>
      <c r="B1" s="338" t="s">
        <v>1078</v>
      </c>
      <c r="C1" s="338" t="s">
        <v>1079</v>
      </c>
      <c r="D1" s="338" t="s">
        <v>1080</v>
      </c>
      <c r="E1" s="352" t="s">
        <v>1081</v>
      </c>
      <c r="F1" s="338" t="s">
        <v>1082</v>
      </c>
      <c r="G1" s="353" t="s">
        <v>1083</v>
      </c>
    </row>
    <row r="2" ht="20.15" customHeight="1" spans="1:7">
      <c r="A2" s="339" t="s">
        <v>1084</v>
      </c>
      <c r="B2" s="340" t="s">
        <v>1085</v>
      </c>
      <c r="C2" s="340" t="s">
        <v>1086</v>
      </c>
      <c r="D2" s="147" t="s">
        <v>1087</v>
      </c>
      <c r="E2" s="354" t="s">
        <v>72</v>
      </c>
      <c r="F2" s="136" t="s">
        <v>1088</v>
      </c>
      <c r="G2" s="355">
        <v>43894</v>
      </c>
    </row>
    <row r="3" ht="20.15" customHeight="1" spans="1:7">
      <c r="A3" s="339"/>
      <c r="B3" s="340"/>
      <c r="C3" s="340"/>
      <c r="D3" s="147" t="s">
        <v>1089</v>
      </c>
      <c r="E3" s="354" t="s">
        <v>72</v>
      </c>
      <c r="F3" s="136" t="s">
        <v>1090</v>
      </c>
      <c r="G3" s="355">
        <v>43894</v>
      </c>
    </row>
    <row r="4" ht="20.15" customHeight="1" spans="1:7">
      <c r="A4" s="339" t="s">
        <v>1091</v>
      </c>
      <c r="B4" s="341" t="s">
        <v>1092</v>
      </c>
      <c r="C4" s="340" t="s">
        <v>1093</v>
      </c>
      <c r="D4" s="147" t="s">
        <v>1094</v>
      </c>
      <c r="E4" s="354" t="s">
        <v>72</v>
      </c>
      <c r="F4" s="136" t="s">
        <v>1095</v>
      </c>
      <c r="G4" s="355">
        <v>43897</v>
      </c>
    </row>
    <row r="5" ht="20.15" customHeight="1" spans="1:7">
      <c r="A5" s="339"/>
      <c r="B5" s="176"/>
      <c r="C5" s="340"/>
      <c r="D5" s="147" t="s">
        <v>1096</v>
      </c>
      <c r="E5" s="354" t="s">
        <v>1097</v>
      </c>
      <c r="F5" s="136" t="s">
        <v>1098</v>
      </c>
      <c r="G5" s="355">
        <v>43897</v>
      </c>
    </row>
    <row r="6" ht="20.15" customHeight="1" spans="1:7">
      <c r="A6" s="339"/>
      <c r="B6" s="342"/>
      <c r="C6" s="340"/>
      <c r="D6" s="147" t="s">
        <v>1099</v>
      </c>
      <c r="E6" s="354"/>
      <c r="F6" s="136" t="s">
        <v>1100</v>
      </c>
      <c r="G6" s="355">
        <v>43898</v>
      </c>
    </row>
    <row r="7" ht="46.5" customHeight="1" spans="1:7">
      <c r="A7" s="343" t="s">
        <v>1101</v>
      </c>
      <c r="B7" s="341" t="s">
        <v>1102</v>
      </c>
      <c r="C7" s="341" t="s">
        <v>1103</v>
      </c>
      <c r="D7" s="141" t="s">
        <v>1104</v>
      </c>
      <c r="E7" s="354" t="s">
        <v>1105</v>
      </c>
      <c r="F7" s="136" t="s">
        <v>1106</v>
      </c>
      <c r="G7" s="355">
        <v>43902</v>
      </c>
    </row>
    <row r="8" ht="27" spans="1:7">
      <c r="A8" s="344"/>
      <c r="B8" s="176"/>
      <c r="C8" s="176"/>
      <c r="D8" s="141" t="s">
        <v>1107</v>
      </c>
      <c r="E8" s="354" t="s">
        <v>1108</v>
      </c>
      <c r="F8" s="136" t="s">
        <v>205</v>
      </c>
      <c r="G8" s="355">
        <v>43902</v>
      </c>
    </row>
    <row r="9" ht="14" spans="1:7">
      <c r="A9" s="344"/>
      <c r="B9" s="176"/>
      <c r="C9" s="176"/>
      <c r="D9" s="141" t="s">
        <v>1109</v>
      </c>
      <c r="E9" s="354"/>
      <c r="F9" s="136" t="s">
        <v>1110</v>
      </c>
      <c r="G9" s="355"/>
    </row>
    <row r="10" ht="27" spans="1:7">
      <c r="A10" s="344"/>
      <c r="B10" s="176"/>
      <c r="C10" s="176"/>
      <c r="D10" s="141" t="s">
        <v>1111</v>
      </c>
      <c r="E10" s="354" t="s">
        <v>72</v>
      </c>
      <c r="F10" s="136" t="s">
        <v>201</v>
      </c>
      <c r="G10" s="355">
        <v>43902</v>
      </c>
    </row>
    <row r="11" ht="40" spans="1:7">
      <c r="A11" s="344"/>
      <c r="B11" s="176"/>
      <c r="C11" s="176"/>
      <c r="D11" s="141" t="s">
        <v>1112</v>
      </c>
      <c r="E11" s="354" t="s">
        <v>72</v>
      </c>
      <c r="F11" s="136" t="s">
        <v>202</v>
      </c>
      <c r="G11" s="355">
        <v>43902</v>
      </c>
    </row>
    <row r="12" ht="27" spans="1:7">
      <c r="A12" s="344"/>
      <c r="B12" s="176"/>
      <c r="C12" s="176"/>
      <c r="D12" s="141" t="s">
        <v>1113</v>
      </c>
      <c r="E12" s="354" t="s">
        <v>1105</v>
      </c>
      <c r="F12" s="141" t="s">
        <v>1114</v>
      </c>
      <c r="G12" s="355"/>
    </row>
    <row r="13" ht="40" spans="1:7">
      <c r="A13" s="344"/>
      <c r="B13" s="176"/>
      <c r="C13" s="176"/>
      <c r="D13" s="141" t="s">
        <v>1115</v>
      </c>
      <c r="E13" s="354" t="s">
        <v>72</v>
      </c>
      <c r="F13" s="136" t="s">
        <v>1116</v>
      </c>
      <c r="G13" s="355">
        <v>43902</v>
      </c>
    </row>
    <row r="14" ht="27" spans="1:7">
      <c r="A14" s="344"/>
      <c r="B14" s="176"/>
      <c r="C14" s="176"/>
      <c r="D14" s="141" t="s">
        <v>1117</v>
      </c>
      <c r="E14" s="354" t="s">
        <v>72</v>
      </c>
      <c r="F14" s="136" t="s">
        <v>202</v>
      </c>
      <c r="G14" s="355">
        <v>43902</v>
      </c>
    </row>
    <row r="15" ht="14" spans="1:7">
      <c r="A15" s="344"/>
      <c r="B15" s="176"/>
      <c r="C15" s="176"/>
      <c r="D15" s="141" t="s">
        <v>1118</v>
      </c>
      <c r="E15" s="354" t="s">
        <v>1119</v>
      </c>
      <c r="F15" s="136" t="s">
        <v>205</v>
      </c>
      <c r="G15" s="355">
        <v>43902</v>
      </c>
    </row>
    <row r="16" ht="14" spans="1:7">
      <c r="A16" s="344"/>
      <c r="B16" s="176"/>
      <c r="C16" s="176"/>
      <c r="D16" s="141" t="s">
        <v>1120</v>
      </c>
      <c r="E16" s="354"/>
      <c r="F16" s="136" t="s">
        <v>1121</v>
      </c>
      <c r="G16" s="355"/>
    </row>
    <row r="17" ht="27" spans="1:7">
      <c r="A17" s="344"/>
      <c r="B17" s="176"/>
      <c r="C17" s="176"/>
      <c r="D17" s="141" t="s">
        <v>1122</v>
      </c>
      <c r="E17" s="354"/>
      <c r="F17" s="136" t="s">
        <v>1123</v>
      </c>
      <c r="G17" s="355"/>
    </row>
    <row r="18" ht="27" spans="1:7">
      <c r="A18" s="345"/>
      <c r="B18" s="342"/>
      <c r="C18" s="342"/>
      <c r="D18" s="141" t="s">
        <v>1124</v>
      </c>
      <c r="E18" s="354"/>
      <c r="F18" s="136" t="s">
        <v>1062</v>
      </c>
      <c r="G18" s="355"/>
    </row>
    <row r="19" ht="20.15" customHeight="1" spans="1:7">
      <c r="A19" s="343" t="s">
        <v>1125</v>
      </c>
      <c r="B19" s="341" t="s">
        <v>1126</v>
      </c>
      <c r="C19" s="341" t="s">
        <v>1127</v>
      </c>
      <c r="D19" s="141" t="s">
        <v>1128</v>
      </c>
      <c r="E19" s="354"/>
      <c r="F19" s="136"/>
      <c r="G19" s="164"/>
    </row>
    <row r="20" ht="20.15" customHeight="1" spans="1:7">
      <c r="A20" s="344"/>
      <c r="B20" s="176"/>
      <c r="C20" s="176"/>
      <c r="D20" s="141" t="s">
        <v>1129</v>
      </c>
      <c r="E20" s="354"/>
      <c r="F20" s="136"/>
      <c r="G20" s="164"/>
    </row>
    <row r="21" ht="20.15" customHeight="1" spans="1:7">
      <c r="A21" s="344"/>
      <c r="B21" s="176"/>
      <c r="C21" s="176"/>
      <c r="D21" s="141" t="s">
        <v>1130</v>
      </c>
      <c r="E21" s="354"/>
      <c r="F21" s="136"/>
      <c r="G21" s="164"/>
    </row>
    <row r="22" ht="20.15" customHeight="1" spans="1:7">
      <c r="A22" s="344"/>
      <c r="B22" s="176"/>
      <c r="C22" s="176"/>
      <c r="D22" s="346" t="s">
        <v>1131</v>
      </c>
      <c r="E22" s="354"/>
      <c r="F22" s="136"/>
      <c r="G22" s="164"/>
    </row>
    <row r="23" ht="20.15" customHeight="1" spans="1:7">
      <c r="A23" s="345"/>
      <c r="B23" s="342"/>
      <c r="C23" s="342"/>
      <c r="D23" s="346" t="s">
        <v>1132</v>
      </c>
      <c r="E23" s="354"/>
      <c r="F23" s="136"/>
      <c r="G23" s="164"/>
    </row>
    <row r="24" ht="20.15" customHeight="1" spans="1:7">
      <c r="A24" s="343" t="s">
        <v>1133</v>
      </c>
      <c r="B24" s="341" t="s">
        <v>1134</v>
      </c>
      <c r="C24" s="341" t="s">
        <v>1135</v>
      </c>
      <c r="D24" s="141" t="s">
        <v>1136</v>
      </c>
      <c r="E24" s="354"/>
      <c r="F24" s="136" t="s">
        <v>1137</v>
      </c>
      <c r="G24" s="355">
        <v>43921</v>
      </c>
    </row>
    <row r="25" ht="20.15" customHeight="1" spans="1:7">
      <c r="A25" s="344"/>
      <c r="B25" s="176"/>
      <c r="C25" s="176"/>
      <c r="D25" s="141" t="s">
        <v>1138</v>
      </c>
      <c r="E25" s="354" t="s">
        <v>72</v>
      </c>
      <c r="F25" s="136" t="s">
        <v>201</v>
      </c>
      <c r="G25" s="355">
        <v>43921</v>
      </c>
    </row>
    <row r="26" ht="20.15" customHeight="1" spans="1:7">
      <c r="A26" s="344"/>
      <c r="B26" s="176"/>
      <c r="C26" s="176"/>
      <c r="D26" s="141" t="s">
        <v>1139</v>
      </c>
      <c r="E26" s="354" t="s">
        <v>72</v>
      </c>
      <c r="F26" s="136" t="s">
        <v>201</v>
      </c>
      <c r="G26" s="355">
        <v>43921</v>
      </c>
    </row>
    <row r="27" ht="20.15" customHeight="1" spans="1:7">
      <c r="A27" s="344"/>
      <c r="B27" s="176"/>
      <c r="C27" s="176"/>
      <c r="D27" s="141" t="s">
        <v>1140</v>
      </c>
      <c r="E27" s="354"/>
      <c r="F27" s="136" t="s">
        <v>205</v>
      </c>
      <c r="G27" s="355">
        <v>43921</v>
      </c>
    </row>
    <row r="28" ht="20.15" customHeight="1" spans="1:7">
      <c r="A28" s="345"/>
      <c r="B28" s="342"/>
      <c r="C28" s="342"/>
      <c r="D28" s="141" t="s">
        <v>1141</v>
      </c>
      <c r="E28" s="354"/>
      <c r="F28" s="136" t="s">
        <v>205</v>
      </c>
      <c r="G28" s="355">
        <v>43921</v>
      </c>
    </row>
    <row r="29" ht="20.15" customHeight="1" spans="1:7">
      <c r="A29" s="343" t="s">
        <v>1142</v>
      </c>
      <c r="B29" s="341" t="s">
        <v>1143</v>
      </c>
      <c r="C29" s="341" t="s">
        <v>1144</v>
      </c>
      <c r="D29" s="141" t="s">
        <v>1145</v>
      </c>
      <c r="E29" s="354"/>
      <c r="F29" s="136" t="s">
        <v>1146</v>
      </c>
      <c r="G29" s="355">
        <v>43934</v>
      </c>
    </row>
    <row r="30" ht="20.15" customHeight="1" spans="1:7">
      <c r="A30" s="344"/>
      <c r="B30" s="176"/>
      <c r="C30" s="176"/>
      <c r="D30" s="141" t="s">
        <v>1147</v>
      </c>
      <c r="E30" s="354"/>
      <c r="F30" s="136" t="s">
        <v>1088</v>
      </c>
      <c r="G30" s="355">
        <v>43934</v>
      </c>
    </row>
    <row r="31" ht="20.15" customHeight="1" spans="1:7">
      <c r="A31" s="344"/>
      <c r="B31" s="176"/>
      <c r="C31" s="176"/>
      <c r="D31" s="141" t="s">
        <v>1148</v>
      </c>
      <c r="E31" s="354"/>
      <c r="F31" s="136" t="s">
        <v>1149</v>
      </c>
      <c r="G31" s="355">
        <v>43936</v>
      </c>
    </row>
    <row r="32" ht="20.15" customHeight="1" spans="1:7">
      <c r="A32" s="345"/>
      <c r="B32" s="342"/>
      <c r="C32" s="342"/>
      <c r="D32" s="141" t="s">
        <v>1150</v>
      </c>
      <c r="E32" s="354"/>
      <c r="F32" s="136" t="s">
        <v>205</v>
      </c>
      <c r="G32" s="355">
        <v>43936</v>
      </c>
    </row>
    <row r="33" ht="20.15" customHeight="1" spans="1:7">
      <c r="A33" s="339"/>
      <c r="B33" s="347"/>
      <c r="C33" s="347"/>
      <c r="D33" s="147"/>
      <c r="E33" s="354"/>
      <c r="F33" s="136"/>
      <c r="G33" s="164"/>
    </row>
    <row r="34" ht="20.15" customHeight="1" spans="1:7">
      <c r="A34" s="348"/>
      <c r="B34" s="347"/>
      <c r="C34" s="347"/>
      <c r="D34" s="147"/>
      <c r="E34" s="354"/>
      <c r="F34" s="136"/>
      <c r="G34" s="164"/>
    </row>
    <row r="35" ht="20.15" customHeight="1" spans="1:7">
      <c r="A35" s="348"/>
      <c r="B35" s="347"/>
      <c r="C35" s="347"/>
      <c r="D35" s="147"/>
      <c r="E35" s="354"/>
      <c r="F35" s="136"/>
      <c r="G35" s="164"/>
    </row>
    <row r="36" ht="20.15" customHeight="1" spans="1:7">
      <c r="A36" s="349"/>
      <c r="B36" s="350"/>
      <c r="C36" s="350"/>
      <c r="D36" s="152"/>
      <c r="E36" s="356"/>
      <c r="F36" s="139"/>
      <c r="G36" s="166"/>
    </row>
    <row r="37" ht="20.15" customHeight="1"/>
    <row r="38" ht="20.15" customHeight="1" spans="1:7">
      <c r="A38" s="351" t="s">
        <v>1151</v>
      </c>
      <c r="G38" s="357" t="s">
        <v>1152</v>
      </c>
    </row>
    <row r="39" ht="20.15" customHeight="1" spans="1:7">
      <c r="A39" s="336" t="s">
        <v>1153</v>
      </c>
      <c r="F39" s="336" t="s">
        <v>205</v>
      </c>
      <c r="G39" s="336" t="s">
        <v>1154</v>
      </c>
    </row>
    <row r="40" ht="20.15" customHeight="1" spans="1:7">
      <c r="A40" s="336" t="s">
        <v>1155</v>
      </c>
      <c r="F40" s="336" t="s">
        <v>205</v>
      </c>
      <c r="G40" s="336" t="s">
        <v>1156</v>
      </c>
    </row>
    <row r="41" ht="20.15" customHeight="1" spans="1:7">
      <c r="A41" s="336" t="s">
        <v>1157</v>
      </c>
      <c r="F41" s="336" t="s">
        <v>201</v>
      </c>
      <c r="G41" s="336" t="s">
        <v>1158</v>
      </c>
    </row>
    <row r="42" spans="1:7">
      <c r="A42" s="336" t="s">
        <v>1159</v>
      </c>
      <c r="F42" s="336" t="s">
        <v>205</v>
      </c>
      <c r="G42" s="336" t="s">
        <v>1160</v>
      </c>
    </row>
    <row r="43" spans="1:7">
      <c r="A43" s="336" t="s">
        <v>1161</v>
      </c>
      <c r="F43" s="336" t="s">
        <v>202</v>
      </c>
      <c r="G43" s="336" t="s">
        <v>1162</v>
      </c>
    </row>
    <row r="44" spans="1:7">
      <c r="A44" s="336" t="s">
        <v>1163</v>
      </c>
      <c r="F44" s="336" t="s">
        <v>202</v>
      </c>
      <c r="G44" s="336" t="s">
        <v>1164</v>
      </c>
    </row>
    <row r="45" spans="1:7">
      <c r="A45" s="336" t="s">
        <v>1165</v>
      </c>
      <c r="F45" s="336" t="s">
        <v>1106</v>
      </c>
      <c r="G45" s="336" t="s">
        <v>1166</v>
      </c>
    </row>
    <row r="46" spans="1:7">
      <c r="A46" s="336" t="s">
        <v>1167</v>
      </c>
      <c r="F46" s="336" t="s">
        <v>205</v>
      </c>
      <c r="G46" s="336" t="s">
        <v>1168</v>
      </c>
    </row>
    <row r="47" spans="1:7">
      <c r="A47" s="336" t="s">
        <v>1169</v>
      </c>
      <c r="F47" s="336" t="s">
        <v>1106</v>
      </c>
      <c r="G47" s="336" t="s">
        <v>1170</v>
      </c>
    </row>
    <row r="48" spans="1:7">
      <c r="A48" s="336" t="s">
        <v>1171</v>
      </c>
      <c r="F48" s="336" t="s">
        <v>205</v>
      </c>
      <c r="G48" s="336" t="s">
        <v>1172</v>
      </c>
    </row>
    <row r="49" spans="1:7">
      <c r="A49" s="336" t="s">
        <v>1173</v>
      </c>
      <c r="F49" s="336" t="s">
        <v>205</v>
      </c>
      <c r="G49" s="336" t="s">
        <v>1174</v>
      </c>
    </row>
    <row r="50" spans="1:7">
      <c r="A50" s="336" t="s">
        <v>1175</v>
      </c>
      <c r="F50" s="336" t="s">
        <v>201</v>
      </c>
      <c r="G50" s="336" t="s">
        <v>1176</v>
      </c>
    </row>
    <row r="51" spans="1:7">
      <c r="A51" s="336" t="s">
        <v>1177</v>
      </c>
      <c r="F51" s="336" t="s">
        <v>202</v>
      </c>
      <c r="G51" s="336" t="s">
        <v>1178</v>
      </c>
    </row>
    <row r="52" ht="12.4" spans="1:1">
      <c r="A52"/>
    </row>
  </sheetData>
  <mergeCells count="18">
    <mergeCell ref="A2:A3"/>
    <mergeCell ref="A4:A6"/>
    <mergeCell ref="A7:A18"/>
    <mergeCell ref="A19:A23"/>
    <mergeCell ref="A24:A28"/>
    <mergeCell ref="A29:A32"/>
    <mergeCell ref="B2:B3"/>
    <mergeCell ref="B4:B6"/>
    <mergeCell ref="B7:B18"/>
    <mergeCell ref="B19:B23"/>
    <mergeCell ref="B24:B28"/>
    <mergeCell ref="B29:B32"/>
    <mergeCell ref="C2:C3"/>
    <mergeCell ref="C4:C6"/>
    <mergeCell ref="C7:C18"/>
    <mergeCell ref="C19:C23"/>
    <mergeCell ref="C24:C28"/>
    <mergeCell ref="C29:C32"/>
  </mergeCells>
  <pageMargins left="0.699305555555556" right="0.699305555555556" top="0.75" bottom="0.75" header="0.3" footer="0.3"/>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23"/>
  <sheetViews>
    <sheetView workbookViewId="0">
      <selection activeCell="J34" sqref="J34"/>
    </sheetView>
  </sheetViews>
  <sheetFormatPr defaultColWidth="9" defaultRowHeight="12.4"/>
  <cols>
    <col min="2" max="2" width="15" customWidth="1"/>
  </cols>
  <sheetData>
    <row r="1" ht="13.2" spans="1:15">
      <c r="A1" s="330" t="s">
        <v>1179</v>
      </c>
      <c r="B1" s="331"/>
      <c r="C1" s="332"/>
      <c r="D1" s="332"/>
      <c r="E1" s="332"/>
      <c r="F1" s="332"/>
      <c r="G1" s="334"/>
      <c r="H1" s="332"/>
      <c r="I1" s="332"/>
      <c r="J1" s="332"/>
      <c r="K1" s="332"/>
      <c r="L1" s="332"/>
      <c r="M1" s="332"/>
      <c r="N1" s="332"/>
      <c r="O1" s="335" t="s">
        <v>1180</v>
      </c>
    </row>
    <row r="2" ht="13.2" spans="1:15">
      <c r="A2" s="321" t="s">
        <v>222</v>
      </c>
      <c r="B2" s="321" t="s">
        <v>162</v>
      </c>
      <c r="C2" s="321" t="s">
        <v>1181</v>
      </c>
      <c r="D2" s="321"/>
      <c r="E2" s="321"/>
      <c r="F2" s="321"/>
      <c r="G2" s="321"/>
      <c r="H2" s="321"/>
      <c r="I2" s="321"/>
      <c r="J2" s="321"/>
      <c r="K2" s="321"/>
      <c r="L2" s="321"/>
      <c r="M2" s="321"/>
      <c r="N2" s="321"/>
      <c r="O2" s="321"/>
    </row>
    <row r="3" ht="13.2" spans="1:15">
      <c r="A3" s="321"/>
      <c r="B3" s="321"/>
      <c r="C3" s="321" t="s">
        <v>1182</v>
      </c>
      <c r="D3" s="321" t="s">
        <v>1183</v>
      </c>
      <c r="E3" s="321" t="s">
        <v>1048</v>
      </c>
      <c r="F3" s="321" t="s">
        <v>1049</v>
      </c>
      <c r="G3" s="321" t="s">
        <v>1184</v>
      </c>
      <c r="H3" s="321" t="s">
        <v>1185</v>
      </c>
      <c r="I3" s="321" t="s">
        <v>1186</v>
      </c>
      <c r="J3" s="321" t="s">
        <v>1187</v>
      </c>
      <c r="K3" s="321" t="s">
        <v>1188</v>
      </c>
      <c r="L3" s="321" t="s">
        <v>1189</v>
      </c>
      <c r="M3" s="321" t="s">
        <v>1190</v>
      </c>
      <c r="N3" s="321" t="s">
        <v>1191</v>
      </c>
      <c r="O3" s="321" t="s">
        <v>193</v>
      </c>
    </row>
    <row r="4" ht="13.2" spans="1:15">
      <c r="A4" s="322" t="s">
        <v>372</v>
      </c>
      <c r="B4" s="322" t="s">
        <v>1192</v>
      </c>
      <c r="C4" s="323"/>
      <c r="D4" s="323"/>
      <c r="E4" s="323"/>
      <c r="F4" s="323"/>
      <c r="G4" s="323"/>
      <c r="H4" s="323"/>
      <c r="I4" s="323"/>
      <c r="J4" s="323"/>
      <c r="K4" s="323"/>
      <c r="L4" s="323"/>
      <c r="M4" s="323"/>
      <c r="N4" s="323"/>
      <c r="O4" s="324">
        <f t="shared" ref="O4:O22" si="0">SUM(C4:N4)</f>
        <v>0</v>
      </c>
    </row>
    <row r="5" ht="13.2" spans="1:15">
      <c r="A5" s="322" t="s">
        <v>372</v>
      </c>
      <c r="B5" s="322" t="s">
        <v>1193</v>
      </c>
      <c r="C5" s="323"/>
      <c r="D5" s="323"/>
      <c r="E5" s="323"/>
      <c r="F5" s="323"/>
      <c r="G5" s="323"/>
      <c r="H5" s="323"/>
      <c r="I5" s="323"/>
      <c r="J5" s="323"/>
      <c r="K5" s="323"/>
      <c r="L5" s="323"/>
      <c r="M5" s="323"/>
      <c r="N5" s="323"/>
      <c r="O5" s="324">
        <f t="shared" si="0"/>
        <v>0</v>
      </c>
    </row>
    <row r="6" ht="13.2" spans="1:15">
      <c r="A6" s="322" t="s">
        <v>372</v>
      </c>
      <c r="B6" s="322" t="s">
        <v>1194</v>
      </c>
      <c r="C6" s="323"/>
      <c r="D6" s="323"/>
      <c r="E6" s="323"/>
      <c r="F6" s="323"/>
      <c r="G6" s="323"/>
      <c r="H6" s="323"/>
      <c r="I6" s="323"/>
      <c r="J6" s="323"/>
      <c r="K6" s="323"/>
      <c r="L6" s="323"/>
      <c r="M6" s="323"/>
      <c r="N6" s="323"/>
      <c r="O6" s="324">
        <f t="shared" si="0"/>
        <v>0</v>
      </c>
    </row>
    <row r="7" ht="13.2" spans="1:15">
      <c r="A7" s="322" t="s">
        <v>372</v>
      </c>
      <c r="B7" s="322" t="s">
        <v>1195</v>
      </c>
      <c r="C7" s="323"/>
      <c r="D7" s="323"/>
      <c r="E7" s="323"/>
      <c r="F7" s="323"/>
      <c r="G7" s="323"/>
      <c r="H7" s="323"/>
      <c r="I7" s="323"/>
      <c r="J7" s="323"/>
      <c r="K7" s="323"/>
      <c r="L7" s="323"/>
      <c r="M7" s="323"/>
      <c r="N7" s="323"/>
      <c r="O7" s="324">
        <f t="shared" si="0"/>
        <v>0</v>
      </c>
    </row>
    <row r="8" ht="13.2" spans="1:15">
      <c r="A8" s="322" t="s">
        <v>372</v>
      </c>
      <c r="B8" s="322" t="s">
        <v>1196</v>
      </c>
      <c r="C8" s="323"/>
      <c r="D8" s="323"/>
      <c r="E8" s="323"/>
      <c r="F8" s="323"/>
      <c r="G8" s="323"/>
      <c r="H8" s="323"/>
      <c r="I8" s="323"/>
      <c r="J8" s="323"/>
      <c r="K8" s="323"/>
      <c r="L8" s="323"/>
      <c r="M8" s="323"/>
      <c r="N8" s="323"/>
      <c r="O8" s="324">
        <f t="shared" si="0"/>
        <v>0</v>
      </c>
    </row>
    <row r="9" ht="13.2" spans="1:15">
      <c r="A9" s="322" t="s">
        <v>372</v>
      </c>
      <c r="B9" s="322" t="s">
        <v>1197</v>
      </c>
      <c r="C9" s="323"/>
      <c r="D9" s="323"/>
      <c r="E9" s="323"/>
      <c r="F9" s="323"/>
      <c r="G9" s="323"/>
      <c r="H9" s="323"/>
      <c r="I9" s="323"/>
      <c r="J9" s="323"/>
      <c r="K9" s="323"/>
      <c r="L9" s="323"/>
      <c r="M9" s="323"/>
      <c r="N9" s="323"/>
      <c r="O9" s="324">
        <f t="shared" si="0"/>
        <v>0</v>
      </c>
    </row>
    <row r="10" ht="13.2" spans="1:15">
      <c r="A10" s="322" t="s">
        <v>372</v>
      </c>
      <c r="B10" s="322" t="s">
        <v>1198</v>
      </c>
      <c r="C10" s="323"/>
      <c r="D10" s="323"/>
      <c r="E10" s="323"/>
      <c r="F10" s="323"/>
      <c r="G10" s="323"/>
      <c r="H10" s="323"/>
      <c r="I10" s="323"/>
      <c r="J10" s="323"/>
      <c r="K10" s="323"/>
      <c r="L10" s="323"/>
      <c r="M10" s="323"/>
      <c r="N10" s="323"/>
      <c r="O10" s="324">
        <f t="shared" si="0"/>
        <v>0</v>
      </c>
    </row>
    <row r="11" ht="13.2" spans="1:15">
      <c r="A11" s="322" t="s">
        <v>988</v>
      </c>
      <c r="B11" s="322" t="s">
        <v>1199</v>
      </c>
      <c r="C11" s="323"/>
      <c r="D11" s="323"/>
      <c r="E11" s="323"/>
      <c r="F11" s="323"/>
      <c r="G11" s="323"/>
      <c r="H11" s="323"/>
      <c r="I11" s="323"/>
      <c r="J11" s="323"/>
      <c r="K11" s="323"/>
      <c r="L11" s="323"/>
      <c r="M11" s="323"/>
      <c r="N11" s="323"/>
      <c r="O11" s="324">
        <f t="shared" si="0"/>
        <v>0</v>
      </c>
    </row>
    <row r="12" ht="13.2" spans="1:15">
      <c r="A12" s="322" t="s">
        <v>988</v>
      </c>
      <c r="B12" s="322" t="s">
        <v>1200</v>
      </c>
      <c r="C12" s="323"/>
      <c r="D12" s="323"/>
      <c r="E12" s="323"/>
      <c r="F12" s="323"/>
      <c r="G12" s="323"/>
      <c r="H12" s="323"/>
      <c r="I12" s="323"/>
      <c r="J12" s="323"/>
      <c r="K12" s="323"/>
      <c r="L12" s="323"/>
      <c r="M12" s="323"/>
      <c r="N12" s="323"/>
      <c r="O12" s="324">
        <f t="shared" si="0"/>
        <v>0</v>
      </c>
    </row>
    <row r="13" ht="13.2" spans="1:15">
      <c r="A13" s="322" t="s">
        <v>997</v>
      </c>
      <c r="B13" s="322" t="s">
        <v>997</v>
      </c>
      <c r="C13" s="323"/>
      <c r="D13" s="323"/>
      <c r="E13" s="323"/>
      <c r="F13" s="323"/>
      <c r="G13" s="323"/>
      <c r="H13" s="323"/>
      <c r="I13" s="323"/>
      <c r="J13" s="323"/>
      <c r="K13" s="323"/>
      <c r="L13" s="323"/>
      <c r="M13" s="323"/>
      <c r="N13" s="323"/>
      <c r="O13" s="324">
        <f t="shared" si="0"/>
        <v>0</v>
      </c>
    </row>
    <row r="14" ht="13.2" spans="1:15">
      <c r="A14" s="322" t="s">
        <v>999</v>
      </c>
      <c r="B14" s="322" t="s">
        <v>999</v>
      </c>
      <c r="C14" s="323"/>
      <c r="D14" s="323"/>
      <c r="E14" s="323"/>
      <c r="F14" s="323"/>
      <c r="G14" s="323"/>
      <c r="H14" s="323"/>
      <c r="I14" s="323"/>
      <c r="J14" s="323"/>
      <c r="K14" s="323"/>
      <c r="L14" s="323"/>
      <c r="M14" s="323"/>
      <c r="N14" s="323"/>
      <c r="O14" s="324">
        <f t="shared" si="0"/>
        <v>0</v>
      </c>
    </row>
    <row r="15" ht="13.2" spans="1:15">
      <c r="A15" s="322" t="s">
        <v>1006</v>
      </c>
      <c r="B15" s="322" t="s">
        <v>1006</v>
      </c>
      <c r="C15" s="323"/>
      <c r="D15" s="323"/>
      <c r="E15" s="323"/>
      <c r="F15" s="323"/>
      <c r="G15" s="323"/>
      <c r="H15" s="323"/>
      <c r="I15" s="323"/>
      <c r="J15" s="323"/>
      <c r="K15" s="323"/>
      <c r="L15" s="323"/>
      <c r="M15" s="323"/>
      <c r="N15" s="323"/>
      <c r="O15" s="324">
        <f t="shared" si="0"/>
        <v>0</v>
      </c>
    </row>
    <row r="16" ht="13.2" spans="1:15">
      <c r="A16" s="322" t="s">
        <v>992</v>
      </c>
      <c r="B16" s="322" t="s">
        <v>992</v>
      </c>
      <c r="C16" s="323"/>
      <c r="D16" s="323"/>
      <c r="E16" s="323"/>
      <c r="F16" s="323"/>
      <c r="G16" s="323"/>
      <c r="H16" s="323"/>
      <c r="I16" s="323"/>
      <c r="J16" s="323"/>
      <c r="K16" s="323"/>
      <c r="L16" s="323"/>
      <c r="M16" s="323"/>
      <c r="N16" s="323"/>
      <c r="O16" s="324">
        <f t="shared" si="0"/>
        <v>0</v>
      </c>
    </row>
    <row r="17" ht="13.2" spans="1:15">
      <c r="A17" s="322" t="s">
        <v>991</v>
      </c>
      <c r="B17" s="322" t="s">
        <v>991</v>
      </c>
      <c r="C17" s="323"/>
      <c r="D17" s="323"/>
      <c r="E17" s="323"/>
      <c r="F17" s="323"/>
      <c r="G17" s="323"/>
      <c r="H17" s="323"/>
      <c r="I17" s="323"/>
      <c r="J17" s="323"/>
      <c r="K17" s="323"/>
      <c r="L17" s="323"/>
      <c r="M17" s="323"/>
      <c r="N17" s="323"/>
      <c r="O17" s="324">
        <f t="shared" si="0"/>
        <v>0</v>
      </c>
    </row>
    <row r="18" ht="13.2" spans="1:15">
      <c r="A18" s="322" t="s">
        <v>1007</v>
      </c>
      <c r="B18" s="322" t="s">
        <v>1007</v>
      </c>
      <c r="C18" s="323"/>
      <c r="D18" s="323"/>
      <c r="E18" s="323"/>
      <c r="F18" s="323"/>
      <c r="G18" s="323"/>
      <c r="H18" s="323"/>
      <c r="I18" s="323"/>
      <c r="J18" s="323"/>
      <c r="K18" s="323"/>
      <c r="L18" s="323"/>
      <c r="M18" s="323"/>
      <c r="N18" s="323"/>
      <c r="O18" s="324">
        <f t="shared" si="0"/>
        <v>0</v>
      </c>
    </row>
    <row r="19" ht="13.2" spans="1:15">
      <c r="A19" s="322" t="s">
        <v>1003</v>
      </c>
      <c r="B19" s="322" t="s">
        <v>1003</v>
      </c>
      <c r="C19" s="323"/>
      <c r="D19" s="323"/>
      <c r="E19" s="323"/>
      <c r="F19" s="323"/>
      <c r="G19" s="323"/>
      <c r="H19" s="323"/>
      <c r="I19" s="323"/>
      <c r="J19" s="323"/>
      <c r="K19" s="323"/>
      <c r="L19" s="323"/>
      <c r="M19" s="323"/>
      <c r="N19" s="323"/>
      <c r="O19" s="324">
        <f t="shared" si="0"/>
        <v>0</v>
      </c>
    </row>
    <row r="20" ht="13.2" spans="1:15">
      <c r="A20" s="322" t="s">
        <v>998</v>
      </c>
      <c r="B20" s="322" t="s">
        <v>998</v>
      </c>
      <c r="C20" s="323"/>
      <c r="D20" s="323"/>
      <c r="E20" s="323"/>
      <c r="F20" s="323"/>
      <c r="G20" s="323"/>
      <c r="H20" s="323"/>
      <c r="I20" s="323"/>
      <c r="J20" s="323"/>
      <c r="K20" s="323"/>
      <c r="L20" s="323"/>
      <c r="M20" s="323"/>
      <c r="N20" s="323"/>
      <c r="O20" s="324">
        <f t="shared" si="0"/>
        <v>0</v>
      </c>
    </row>
    <row r="21" ht="13.2" spans="1:15">
      <c r="A21" s="322" t="s">
        <v>1002</v>
      </c>
      <c r="B21" s="322" t="s">
        <v>1002</v>
      </c>
      <c r="C21" s="323"/>
      <c r="D21" s="323"/>
      <c r="E21" s="323"/>
      <c r="F21" s="323"/>
      <c r="G21" s="323"/>
      <c r="H21" s="323"/>
      <c r="I21" s="323"/>
      <c r="J21" s="323"/>
      <c r="K21" s="323"/>
      <c r="L21" s="323"/>
      <c r="M21" s="323"/>
      <c r="N21" s="323"/>
      <c r="O21" s="324">
        <f t="shared" si="0"/>
        <v>0</v>
      </c>
    </row>
    <row r="22" ht="13.2" spans="1:15">
      <c r="A22" s="322" t="s">
        <v>1008</v>
      </c>
      <c r="B22" s="322" t="s">
        <v>1008</v>
      </c>
      <c r="C22" s="323"/>
      <c r="D22" s="323"/>
      <c r="E22" s="323"/>
      <c r="F22" s="323"/>
      <c r="G22" s="323"/>
      <c r="H22" s="323"/>
      <c r="I22" s="323"/>
      <c r="J22" s="323"/>
      <c r="K22" s="323"/>
      <c r="L22" s="323"/>
      <c r="M22" s="323"/>
      <c r="N22" s="323"/>
      <c r="O22" s="324">
        <f t="shared" si="0"/>
        <v>0</v>
      </c>
    </row>
    <row r="23" ht="13.2" spans="1:15">
      <c r="A23" s="333"/>
      <c r="B23" s="333" t="s">
        <v>193</v>
      </c>
      <c r="C23" s="324">
        <f t="shared" ref="C23:O23" si="1">SUM(C4:C22)</f>
        <v>0</v>
      </c>
      <c r="D23" s="324">
        <f t="shared" si="1"/>
        <v>0</v>
      </c>
      <c r="E23" s="324">
        <f t="shared" si="1"/>
        <v>0</v>
      </c>
      <c r="F23" s="324">
        <f t="shared" si="1"/>
        <v>0</v>
      </c>
      <c r="G23" s="324">
        <f t="shared" si="1"/>
        <v>0</v>
      </c>
      <c r="H23" s="324">
        <f t="shared" si="1"/>
        <v>0</v>
      </c>
      <c r="I23" s="324">
        <f t="shared" si="1"/>
        <v>0</v>
      </c>
      <c r="J23" s="324">
        <f t="shared" si="1"/>
        <v>0</v>
      </c>
      <c r="K23" s="324">
        <f t="shared" si="1"/>
        <v>0</v>
      </c>
      <c r="L23" s="324">
        <f t="shared" si="1"/>
        <v>0</v>
      </c>
      <c r="M23" s="324">
        <f t="shared" si="1"/>
        <v>0</v>
      </c>
      <c r="N23" s="324">
        <f t="shared" si="1"/>
        <v>0</v>
      </c>
      <c r="O23" s="324">
        <f t="shared" si="1"/>
        <v>0</v>
      </c>
    </row>
  </sheetData>
  <mergeCells count="3">
    <mergeCell ref="C2:O2"/>
    <mergeCell ref="A2:A3"/>
    <mergeCell ref="B2:B3"/>
  </mergeCells>
  <pageMargins left="0.699305555555556" right="0.699305555555556"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1"/>
  <dimension ref="A1:I708"/>
  <sheetViews>
    <sheetView topLeftCell="C1" workbookViewId="0">
      <pane ySplit="1" topLeftCell="A2" activePane="bottomLeft" state="frozen"/>
      <selection/>
      <selection pane="bottomLeft" activeCell="E708" sqref="E708"/>
    </sheetView>
  </sheetViews>
  <sheetFormatPr defaultColWidth="9" defaultRowHeight="13.2"/>
  <cols>
    <col min="1" max="1" width="12.8839285714286" style="325" customWidth="1"/>
    <col min="2" max="2" width="7.33035714285714" style="280" customWidth="1"/>
    <col min="3" max="3" width="15.6607142857143" style="280" customWidth="1"/>
    <col min="4" max="4" width="13.3303571428571" style="280" customWidth="1"/>
    <col min="5" max="5" width="16" style="280" customWidth="1"/>
    <col min="6" max="6" width="9" style="280"/>
    <col min="7" max="7" width="22" style="280" customWidth="1"/>
    <col min="8" max="9" width="9" style="326"/>
    <col min="10" max="16384" width="9" style="280"/>
  </cols>
  <sheetData>
    <row r="1" spans="1:7">
      <c r="A1" s="327" t="s">
        <v>1201</v>
      </c>
      <c r="B1" s="328" t="s">
        <v>1202</v>
      </c>
      <c r="C1" s="328" t="s">
        <v>166</v>
      </c>
      <c r="D1" s="328" t="s">
        <v>1203</v>
      </c>
      <c r="E1" s="328" t="s">
        <v>1204</v>
      </c>
      <c r="F1" s="328" t="s">
        <v>169</v>
      </c>
      <c r="G1" s="326" t="s">
        <v>1205</v>
      </c>
    </row>
    <row r="2" spans="1:9">
      <c r="A2" s="325" t="s">
        <v>1206</v>
      </c>
      <c r="B2" s="280" t="s">
        <v>1207</v>
      </c>
      <c r="C2" s="280" t="s">
        <v>1208</v>
      </c>
      <c r="D2" s="280" t="s">
        <v>1208</v>
      </c>
      <c r="E2" s="280" t="s">
        <v>1209</v>
      </c>
      <c r="F2" s="280" t="s">
        <v>1210</v>
      </c>
      <c r="G2" s="326"/>
      <c r="H2" s="280"/>
      <c r="I2" s="280"/>
    </row>
    <row r="3" spans="1:9">
      <c r="A3" s="329" t="s">
        <v>1211</v>
      </c>
      <c r="B3" s="280" t="s">
        <v>1207</v>
      </c>
      <c r="C3" s="280" t="s">
        <v>1208</v>
      </c>
      <c r="D3" s="280" t="s">
        <v>1208</v>
      </c>
      <c r="E3" s="280" t="s">
        <v>1209</v>
      </c>
      <c r="F3" s="280" t="s">
        <v>1210</v>
      </c>
      <c r="G3" s="326"/>
      <c r="H3" s="280"/>
      <c r="I3" s="280"/>
    </row>
    <row r="4" spans="1:9">
      <c r="A4" s="329" t="s">
        <v>1212</v>
      </c>
      <c r="B4" s="280" t="s">
        <v>1207</v>
      </c>
      <c r="C4" s="280" t="s">
        <v>1208</v>
      </c>
      <c r="D4" s="280" t="s">
        <v>1208</v>
      </c>
      <c r="E4" s="280" t="s">
        <v>1209</v>
      </c>
      <c r="F4" s="280" t="s">
        <v>1210</v>
      </c>
      <c r="G4" s="326"/>
      <c r="H4" s="280"/>
      <c r="I4" s="280"/>
    </row>
    <row r="5" spans="1:9">
      <c r="A5" s="329" t="s">
        <v>1213</v>
      </c>
      <c r="B5" s="280" t="s">
        <v>1207</v>
      </c>
      <c r="C5" s="280" t="s">
        <v>1208</v>
      </c>
      <c r="D5" s="280" t="s">
        <v>1208</v>
      </c>
      <c r="E5" s="280" t="s">
        <v>1209</v>
      </c>
      <c r="F5" s="280" t="s">
        <v>1210</v>
      </c>
      <c r="G5" s="326"/>
      <c r="H5" s="280"/>
      <c r="I5" s="280"/>
    </row>
    <row r="6" spans="1:9">
      <c r="A6" s="325" t="s">
        <v>1214</v>
      </c>
      <c r="B6" s="280" t="s">
        <v>1207</v>
      </c>
      <c r="C6" s="280" t="s">
        <v>1208</v>
      </c>
      <c r="D6" s="280" t="s">
        <v>1208</v>
      </c>
      <c r="E6" s="280" t="s">
        <v>1209</v>
      </c>
      <c r="F6" s="280" t="s">
        <v>1210</v>
      </c>
      <c r="G6" s="326"/>
      <c r="H6" s="280"/>
      <c r="I6" s="280"/>
    </row>
    <row r="7" spans="1:9">
      <c r="A7" s="325" t="s">
        <v>1215</v>
      </c>
      <c r="B7" s="280" t="s">
        <v>1207</v>
      </c>
      <c r="C7" s="280" t="s">
        <v>1208</v>
      </c>
      <c r="D7" s="280" t="s">
        <v>1208</v>
      </c>
      <c r="E7" s="280" t="s">
        <v>1209</v>
      </c>
      <c r="F7" s="280" t="s">
        <v>1210</v>
      </c>
      <c r="G7" s="326"/>
      <c r="H7" s="280"/>
      <c r="I7" s="280"/>
    </row>
    <row r="8" spans="1:9">
      <c r="A8" s="325" t="s">
        <v>1216</v>
      </c>
      <c r="B8" s="280" t="s">
        <v>1207</v>
      </c>
      <c r="C8" s="280" t="s">
        <v>1208</v>
      </c>
      <c r="D8" s="280" t="s">
        <v>1208</v>
      </c>
      <c r="E8" s="280" t="s">
        <v>1209</v>
      </c>
      <c r="F8" s="280" t="s">
        <v>1210</v>
      </c>
      <c r="G8" s="326"/>
      <c r="H8" s="280"/>
      <c r="I8" s="280"/>
    </row>
    <row r="9" spans="1:9">
      <c r="A9" s="325" t="s">
        <v>1217</v>
      </c>
      <c r="B9" s="280" t="s">
        <v>1207</v>
      </c>
      <c r="C9" s="280" t="s">
        <v>1208</v>
      </c>
      <c r="D9" s="280" t="s">
        <v>1208</v>
      </c>
      <c r="E9" s="280" t="s">
        <v>1209</v>
      </c>
      <c r="F9" s="280" t="s">
        <v>1210</v>
      </c>
      <c r="G9" s="326"/>
      <c r="H9" s="280"/>
      <c r="I9" s="280"/>
    </row>
    <row r="10" spans="1:9">
      <c r="A10" s="329" t="s">
        <v>1218</v>
      </c>
      <c r="B10" s="280" t="s">
        <v>1207</v>
      </c>
      <c r="C10" s="280" t="s">
        <v>1208</v>
      </c>
      <c r="D10" s="280" t="s">
        <v>1208</v>
      </c>
      <c r="E10" s="280" t="s">
        <v>1209</v>
      </c>
      <c r="F10" s="280" t="s">
        <v>1210</v>
      </c>
      <c r="G10" s="326"/>
      <c r="H10" s="280"/>
      <c r="I10" s="280"/>
    </row>
    <row r="11" spans="1:9">
      <c r="A11" s="329" t="s">
        <v>1219</v>
      </c>
      <c r="B11" s="280" t="s">
        <v>1207</v>
      </c>
      <c r="C11" s="280" t="s">
        <v>1208</v>
      </c>
      <c r="D11" s="280" t="s">
        <v>1208</v>
      </c>
      <c r="E11" s="280" t="s">
        <v>1209</v>
      </c>
      <c r="F11" s="280" t="s">
        <v>1210</v>
      </c>
      <c r="G11" s="326"/>
      <c r="H11" s="280"/>
      <c r="I11" s="280"/>
    </row>
    <row r="12" spans="1:9">
      <c r="A12" s="329" t="s">
        <v>1220</v>
      </c>
      <c r="B12" s="280" t="s">
        <v>1207</v>
      </c>
      <c r="C12" s="280" t="s">
        <v>1208</v>
      </c>
      <c r="D12" s="280" t="s">
        <v>1208</v>
      </c>
      <c r="E12" s="280" t="s">
        <v>1209</v>
      </c>
      <c r="F12" s="280" t="s">
        <v>1210</v>
      </c>
      <c r="G12" s="326"/>
      <c r="H12" s="280"/>
      <c r="I12" s="280"/>
    </row>
    <row r="13" spans="1:9">
      <c r="A13" s="325" t="s">
        <v>1221</v>
      </c>
      <c r="B13" s="280" t="s">
        <v>1207</v>
      </c>
      <c r="C13" s="280" t="s">
        <v>1208</v>
      </c>
      <c r="D13" s="280" t="s">
        <v>1208</v>
      </c>
      <c r="E13" s="280" t="s">
        <v>1209</v>
      </c>
      <c r="F13" s="280" t="s">
        <v>1210</v>
      </c>
      <c r="G13" s="326"/>
      <c r="H13" s="280"/>
      <c r="I13" s="280"/>
    </row>
    <row r="14" spans="1:9">
      <c r="A14" s="329" t="s">
        <v>1222</v>
      </c>
      <c r="B14" s="280" t="s">
        <v>1207</v>
      </c>
      <c r="C14" s="280" t="s">
        <v>1208</v>
      </c>
      <c r="D14" s="280" t="s">
        <v>1208</v>
      </c>
      <c r="E14" s="280" t="s">
        <v>1209</v>
      </c>
      <c r="F14" s="280" t="s">
        <v>1210</v>
      </c>
      <c r="G14" s="326"/>
      <c r="H14" s="280"/>
      <c r="I14" s="280"/>
    </row>
    <row r="15" spans="1:9">
      <c r="A15" s="329" t="s">
        <v>1223</v>
      </c>
      <c r="B15" s="280" t="s">
        <v>1207</v>
      </c>
      <c r="C15" s="280" t="s">
        <v>1208</v>
      </c>
      <c r="D15" s="280" t="s">
        <v>1208</v>
      </c>
      <c r="E15" s="280" t="s">
        <v>1209</v>
      </c>
      <c r="F15" s="280" t="s">
        <v>1210</v>
      </c>
      <c r="G15" s="326"/>
      <c r="H15" s="280"/>
      <c r="I15" s="280"/>
    </row>
    <row r="16" spans="1:9">
      <c r="A16" s="329" t="s">
        <v>1224</v>
      </c>
      <c r="B16" s="280" t="s">
        <v>1207</v>
      </c>
      <c r="C16" s="280" t="s">
        <v>1208</v>
      </c>
      <c r="D16" s="280" t="s">
        <v>1208</v>
      </c>
      <c r="E16" s="280" t="s">
        <v>1209</v>
      </c>
      <c r="F16" s="280" t="s">
        <v>1210</v>
      </c>
      <c r="G16" s="326"/>
      <c r="H16" s="280"/>
      <c r="I16" s="280"/>
    </row>
    <row r="17" spans="1:9">
      <c r="A17" s="329" t="s">
        <v>1225</v>
      </c>
      <c r="B17" s="280" t="s">
        <v>1207</v>
      </c>
      <c r="C17" s="280" t="s">
        <v>1208</v>
      </c>
      <c r="D17" s="280" t="s">
        <v>1208</v>
      </c>
      <c r="E17" s="280" t="s">
        <v>1209</v>
      </c>
      <c r="F17" s="280" t="s">
        <v>1210</v>
      </c>
      <c r="G17" s="326"/>
      <c r="H17" s="280"/>
      <c r="I17" s="280"/>
    </row>
    <row r="18" spans="1:9">
      <c r="A18" s="329" t="s">
        <v>1226</v>
      </c>
      <c r="B18" s="280" t="s">
        <v>1207</v>
      </c>
      <c r="C18" s="280" t="s">
        <v>1208</v>
      </c>
      <c r="D18" s="280" t="s">
        <v>1208</v>
      </c>
      <c r="E18" s="280" t="s">
        <v>1209</v>
      </c>
      <c r="F18" s="280" t="s">
        <v>1210</v>
      </c>
      <c r="G18" s="326"/>
      <c r="H18" s="280"/>
      <c r="I18" s="280"/>
    </row>
    <row r="19" spans="1:9">
      <c r="A19" s="329" t="s">
        <v>1227</v>
      </c>
      <c r="B19" s="280" t="s">
        <v>1207</v>
      </c>
      <c r="C19" s="280" t="s">
        <v>1208</v>
      </c>
      <c r="D19" s="280" t="s">
        <v>1208</v>
      </c>
      <c r="E19" s="280" t="s">
        <v>1209</v>
      </c>
      <c r="F19" s="280" t="s">
        <v>1210</v>
      </c>
      <c r="G19" s="326"/>
      <c r="H19" s="280"/>
      <c r="I19" s="280"/>
    </row>
    <row r="20" spans="1:9">
      <c r="A20" s="329" t="s">
        <v>1228</v>
      </c>
      <c r="B20" s="280" t="s">
        <v>1207</v>
      </c>
      <c r="C20" s="280" t="s">
        <v>1208</v>
      </c>
      <c r="D20" s="280" t="s">
        <v>1208</v>
      </c>
      <c r="E20" s="280" t="s">
        <v>1209</v>
      </c>
      <c r="F20" s="280" t="s">
        <v>1210</v>
      </c>
      <c r="G20" s="326"/>
      <c r="H20" s="280"/>
      <c r="I20" s="280"/>
    </row>
    <row r="21" spans="1:9">
      <c r="A21" s="329" t="s">
        <v>1229</v>
      </c>
      <c r="B21" s="280" t="s">
        <v>1207</v>
      </c>
      <c r="C21" s="280" t="s">
        <v>1208</v>
      </c>
      <c r="D21" s="280" t="s">
        <v>1208</v>
      </c>
      <c r="E21" s="280" t="s">
        <v>1209</v>
      </c>
      <c r="F21" s="280" t="s">
        <v>1210</v>
      </c>
      <c r="G21" s="326"/>
      <c r="H21" s="280"/>
      <c r="I21" s="280"/>
    </row>
    <row r="22" spans="1:9">
      <c r="A22" s="329" t="s">
        <v>1230</v>
      </c>
      <c r="B22" s="280" t="s">
        <v>1207</v>
      </c>
      <c r="C22" s="280" t="s">
        <v>1208</v>
      </c>
      <c r="D22" s="280" t="s">
        <v>1208</v>
      </c>
      <c r="E22" s="280" t="s">
        <v>1209</v>
      </c>
      <c r="F22" s="280" t="s">
        <v>1210</v>
      </c>
      <c r="G22" s="326"/>
      <c r="H22" s="280"/>
      <c r="I22" s="280"/>
    </row>
    <row r="23" spans="1:9">
      <c r="A23" s="329" t="s">
        <v>1231</v>
      </c>
      <c r="B23" s="280" t="s">
        <v>1207</v>
      </c>
      <c r="C23" s="280" t="s">
        <v>1208</v>
      </c>
      <c r="D23" s="280" t="s">
        <v>1208</v>
      </c>
      <c r="E23" s="280" t="s">
        <v>1209</v>
      </c>
      <c r="F23" s="280" t="s">
        <v>1210</v>
      </c>
      <c r="G23" s="326"/>
      <c r="H23" s="280"/>
      <c r="I23" s="280"/>
    </row>
    <row r="24" spans="1:9">
      <c r="A24" s="329" t="s">
        <v>1232</v>
      </c>
      <c r="B24" s="280" t="s">
        <v>1207</v>
      </c>
      <c r="C24" s="280" t="s">
        <v>1208</v>
      </c>
      <c r="D24" s="280" t="s">
        <v>1208</v>
      </c>
      <c r="E24" s="280" t="s">
        <v>1233</v>
      </c>
      <c r="F24" s="280" t="s">
        <v>1210</v>
      </c>
      <c r="G24" s="326"/>
      <c r="H24" s="280"/>
      <c r="I24" s="280"/>
    </row>
    <row r="25" spans="1:9">
      <c r="A25" s="325" t="s">
        <v>1234</v>
      </c>
      <c r="B25" s="280" t="s">
        <v>1207</v>
      </c>
      <c r="C25" s="280" t="s">
        <v>1208</v>
      </c>
      <c r="D25" s="280" t="s">
        <v>1208</v>
      </c>
      <c r="E25" s="280" t="s">
        <v>1233</v>
      </c>
      <c r="F25" s="280" t="s">
        <v>1210</v>
      </c>
      <c r="G25" s="326"/>
      <c r="H25" s="280"/>
      <c r="I25" s="280"/>
    </row>
    <row r="26" spans="1:9">
      <c r="A26" s="329" t="s">
        <v>1235</v>
      </c>
      <c r="B26" s="280" t="s">
        <v>1207</v>
      </c>
      <c r="C26" s="280" t="s">
        <v>1208</v>
      </c>
      <c r="D26" s="280" t="s">
        <v>1208</v>
      </c>
      <c r="E26" s="280" t="s">
        <v>1236</v>
      </c>
      <c r="F26" s="280" t="s">
        <v>1210</v>
      </c>
      <c r="G26" s="326"/>
      <c r="H26" s="280"/>
      <c r="I26" s="280"/>
    </row>
    <row r="27" spans="1:9">
      <c r="A27" s="329" t="s">
        <v>1237</v>
      </c>
      <c r="B27" s="280" t="s">
        <v>1207</v>
      </c>
      <c r="C27" s="280" t="s">
        <v>1208</v>
      </c>
      <c r="D27" s="280" t="s">
        <v>1208</v>
      </c>
      <c r="E27" s="280" t="s">
        <v>1236</v>
      </c>
      <c r="F27" s="280" t="s">
        <v>1210</v>
      </c>
      <c r="G27" s="326"/>
      <c r="H27" s="280"/>
      <c r="I27" s="280"/>
    </row>
    <row r="28" spans="1:9">
      <c r="A28" s="329" t="s">
        <v>1238</v>
      </c>
      <c r="B28" s="280" t="s">
        <v>1207</v>
      </c>
      <c r="C28" s="280" t="s">
        <v>1208</v>
      </c>
      <c r="D28" s="280" t="s">
        <v>1208</v>
      </c>
      <c r="E28" s="280" t="s">
        <v>1236</v>
      </c>
      <c r="F28" s="280" t="s">
        <v>1210</v>
      </c>
      <c r="G28" s="326"/>
      <c r="H28" s="280"/>
      <c r="I28" s="280"/>
    </row>
    <row r="29" spans="1:9">
      <c r="A29" s="329" t="s">
        <v>1239</v>
      </c>
      <c r="B29" s="280" t="s">
        <v>1207</v>
      </c>
      <c r="C29" s="280" t="s">
        <v>1208</v>
      </c>
      <c r="D29" s="280" t="s">
        <v>1208</v>
      </c>
      <c r="E29" s="280" t="s">
        <v>1240</v>
      </c>
      <c r="F29" s="280" t="s">
        <v>1210</v>
      </c>
      <c r="G29" s="326"/>
      <c r="H29" s="280"/>
      <c r="I29" s="280"/>
    </row>
    <row r="30" spans="1:7">
      <c r="A30" s="329" t="s">
        <v>1241</v>
      </c>
      <c r="B30" s="280" t="s">
        <v>1207</v>
      </c>
      <c r="C30" s="280" t="s">
        <v>1208</v>
      </c>
      <c r="D30" s="280" t="s">
        <v>1208</v>
      </c>
      <c r="E30" s="280" t="s">
        <v>1240</v>
      </c>
      <c r="F30" s="280" t="s">
        <v>1210</v>
      </c>
      <c r="G30" s="326"/>
    </row>
    <row r="31" hidden="1" spans="1:9">
      <c r="A31" s="329" t="s">
        <v>1242</v>
      </c>
      <c r="B31" s="280" t="s">
        <v>1207</v>
      </c>
      <c r="C31" s="280" t="s">
        <v>1243</v>
      </c>
      <c r="D31" s="280" t="s">
        <v>1208</v>
      </c>
      <c r="E31" s="280" t="s">
        <v>1244</v>
      </c>
      <c r="F31" s="280" t="s">
        <v>1210</v>
      </c>
      <c r="G31" s="326"/>
      <c r="H31" s="280"/>
      <c r="I31" s="280"/>
    </row>
    <row r="32" hidden="1" spans="1:9">
      <c r="A32" s="329" t="s">
        <v>1245</v>
      </c>
      <c r="B32" s="280" t="s">
        <v>1207</v>
      </c>
      <c r="C32" s="280" t="s">
        <v>1243</v>
      </c>
      <c r="D32" s="280" t="s">
        <v>1208</v>
      </c>
      <c r="E32" s="280" t="s">
        <v>1244</v>
      </c>
      <c r="F32" s="280" t="s">
        <v>1210</v>
      </c>
      <c r="G32" s="326"/>
      <c r="H32" s="280"/>
      <c r="I32" s="280"/>
    </row>
    <row r="33" hidden="1" spans="1:9">
      <c r="A33" s="329" t="s">
        <v>1246</v>
      </c>
      <c r="B33" s="280" t="s">
        <v>1207</v>
      </c>
      <c r="C33" s="280" t="s">
        <v>1243</v>
      </c>
      <c r="D33" s="280" t="s">
        <v>1208</v>
      </c>
      <c r="E33" s="280" t="s">
        <v>1247</v>
      </c>
      <c r="F33" s="280" t="s">
        <v>1210</v>
      </c>
      <c r="G33" s="326"/>
      <c r="H33" s="280"/>
      <c r="I33" s="280"/>
    </row>
    <row r="34" hidden="1" spans="1:9">
      <c r="A34" s="329" t="s">
        <v>1248</v>
      </c>
      <c r="B34" s="280" t="s">
        <v>1207</v>
      </c>
      <c r="C34" s="280" t="s">
        <v>1243</v>
      </c>
      <c r="D34" s="280" t="s">
        <v>1208</v>
      </c>
      <c r="E34" s="280" t="s">
        <v>1247</v>
      </c>
      <c r="F34" s="280" t="s">
        <v>1210</v>
      </c>
      <c r="G34" s="326"/>
      <c r="H34" s="280"/>
      <c r="I34" s="280"/>
    </row>
    <row r="35" hidden="1" spans="1:9">
      <c r="A35" s="329" t="s">
        <v>1249</v>
      </c>
      <c r="B35" s="280" t="s">
        <v>1207</v>
      </c>
      <c r="C35" s="280" t="s">
        <v>1243</v>
      </c>
      <c r="D35" s="280" t="s">
        <v>1208</v>
      </c>
      <c r="E35" s="280" t="s">
        <v>1250</v>
      </c>
      <c r="F35" s="280" t="s">
        <v>1210</v>
      </c>
      <c r="G35" s="326"/>
      <c r="H35" s="280"/>
      <c r="I35" s="280"/>
    </row>
    <row r="36" hidden="1" spans="1:9">
      <c r="A36" s="329" t="s">
        <v>1251</v>
      </c>
      <c r="B36" s="280" t="s">
        <v>1207</v>
      </c>
      <c r="C36" s="280" t="s">
        <v>1243</v>
      </c>
      <c r="D36" s="280" t="s">
        <v>1208</v>
      </c>
      <c r="E36" s="280" t="s">
        <v>1250</v>
      </c>
      <c r="F36" s="280" t="s">
        <v>1210</v>
      </c>
      <c r="G36" s="326"/>
      <c r="H36" s="280"/>
      <c r="I36" s="280"/>
    </row>
    <row r="37" spans="1:9">
      <c r="A37" s="325" t="s">
        <v>1252</v>
      </c>
      <c r="B37" s="280" t="s">
        <v>1207</v>
      </c>
      <c r="C37" s="280" t="s">
        <v>1208</v>
      </c>
      <c r="D37" s="280" t="s">
        <v>1208</v>
      </c>
      <c r="E37" s="280" t="s">
        <v>1253</v>
      </c>
      <c r="F37" s="280" t="s">
        <v>1210</v>
      </c>
      <c r="G37" s="326"/>
      <c r="H37" s="280"/>
      <c r="I37" s="280"/>
    </row>
    <row r="38" spans="1:9">
      <c r="A38" s="329" t="s">
        <v>1254</v>
      </c>
      <c r="B38" s="280" t="s">
        <v>1207</v>
      </c>
      <c r="C38" s="280" t="s">
        <v>1208</v>
      </c>
      <c r="D38" s="280" t="s">
        <v>1208</v>
      </c>
      <c r="E38" s="280" t="s">
        <v>1253</v>
      </c>
      <c r="F38" s="280" t="s">
        <v>1210</v>
      </c>
      <c r="G38" s="326"/>
      <c r="H38" s="280"/>
      <c r="I38" s="280"/>
    </row>
    <row r="39" spans="1:9">
      <c r="A39" s="325" t="s">
        <v>1255</v>
      </c>
      <c r="B39" s="280" t="s">
        <v>1207</v>
      </c>
      <c r="C39" s="280" t="s">
        <v>1208</v>
      </c>
      <c r="D39" s="280" t="s">
        <v>1208</v>
      </c>
      <c r="E39" s="280" t="s">
        <v>1253</v>
      </c>
      <c r="F39" s="280" t="s">
        <v>1210</v>
      </c>
      <c r="G39" s="326"/>
      <c r="H39" s="280"/>
      <c r="I39" s="280"/>
    </row>
    <row r="40" spans="1:9">
      <c r="A40" s="329" t="s">
        <v>1256</v>
      </c>
      <c r="B40" s="280" t="s">
        <v>1207</v>
      </c>
      <c r="C40" s="280" t="s">
        <v>1208</v>
      </c>
      <c r="D40" s="280" t="s">
        <v>1208</v>
      </c>
      <c r="E40" s="280" t="s">
        <v>1253</v>
      </c>
      <c r="F40" s="280" t="s">
        <v>1210</v>
      </c>
      <c r="G40" s="326"/>
      <c r="H40" s="280"/>
      <c r="I40" s="280"/>
    </row>
    <row r="41" spans="1:9">
      <c r="A41" s="325" t="s">
        <v>1257</v>
      </c>
      <c r="B41" s="280" t="s">
        <v>1207</v>
      </c>
      <c r="C41" s="280" t="s">
        <v>1208</v>
      </c>
      <c r="D41" s="280" t="s">
        <v>1208</v>
      </c>
      <c r="E41" s="280" t="s">
        <v>1253</v>
      </c>
      <c r="F41" s="280" t="s">
        <v>1210</v>
      </c>
      <c r="G41" s="326"/>
      <c r="H41" s="280"/>
      <c r="I41" s="280"/>
    </row>
    <row r="42" spans="1:9">
      <c r="A42" s="325" t="s">
        <v>1258</v>
      </c>
      <c r="B42" s="280" t="s">
        <v>1207</v>
      </c>
      <c r="C42" s="280" t="s">
        <v>1208</v>
      </c>
      <c r="D42" s="280" t="s">
        <v>1208</v>
      </c>
      <c r="E42" s="280" t="s">
        <v>1253</v>
      </c>
      <c r="F42" s="280" t="s">
        <v>1210</v>
      </c>
      <c r="G42" s="326"/>
      <c r="H42" s="280"/>
      <c r="I42" s="280"/>
    </row>
    <row r="43" spans="1:9">
      <c r="A43" s="325" t="s">
        <v>1259</v>
      </c>
      <c r="B43" s="280" t="s">
        <v>1207</v>
      </c>
      <c r="C43" s="280" t="s">
        <v>1208</v>
      </c>
      <c r="D43" s="280" t="s">
        <v>1208</v>
      </c>
      <c r="E43" s="280" t="s">
        <v>1253</v>
      </c>
      <c r="F43" s="280" t="s">
        <v>1210</v>
      </c>
      <c r="G43" s="326"/>
      <c r="H43" s="280"/>
      <c r="I43" s="280"/>
    </row>
    <row r="44" spans="1:9">
      <c r="A44" s="325" t="s">
        <v>1260</v>
      </c>
      <c r="B44" s="280" t="s">
        <v>1207</v>
      </c>
      <c r="C44" s="280" t="s">
        <v>1208</v>
      </c>
      <c r="D44" s="280" t="s">
        <v>1208</v>
      </c>
      <c r="E44" s="280" t="s">
        <v>1253</v>
      </c>
      <c r="F44" s="280" t="s">
        <v>1210</v>
      </c>
      <c r="G44" s="326"/>
      <c r="H44" s="280"/>
      <c r="I44" s="280"/>
    </row>
    <row r="45" spans="1:9">
      <c r="A45" s="325" t="s">
        <v>1261</v>
      </c>
      <c r="B45" s="280" t="s">
        <v>1207</v>
      </c>
      <c r="C45" s="280" t="s">
        <v>1208</v>
      </c>
      <c r="D45" s="280" t="s">
        <v>1208</v>
      </c>
      <c r="E45" s="280" t="s">
        <v>1253</v>
      </c>
      <c r="F45" s="280" t="s">
        <v>1210</v>
      </c>
      <c r="G45" s="326"/>
      <c r="H45" s="280"/>
      <c r="I45" s="280"/>
    </row>
    <row r="46" spans="1:9">
      <c r="A46" s="329" t="s">
        <v>1262</v>
      </c>
      <c r="B46" s="280" t="s">
        <v>1207</v>
      </c>
      <c r="C46" s="280" t="s">
        <v>1208</v>
      </c>
      <c r="D46" s="280" t="s">
        <v>1208</v>
      </c>
      <c r="E46" s="280" t="s">
        <v>1253</v>
      </c>
      <c r="F46" s="280" t="s">
        <v>1210</v>
      </c>
      <c r="G46" s="326"/>
      <c r="H46" s="280"/>
      <c r="I46" s="280"/>
    </row>
    <row r="47" spans="1:9">
      <c r="A47" s="329" t="s">
        <v>1263</v>
      </c>
      <c r="B47" s="280" t="s">
        <v>1207</v>
      </c>
      <c r="C47" s="280" t="s">
        <v>1208</v>
      </c>
      <c r="D47" s="280" t="s">
        <v>1208</v>
      </c>
      <c r="E47" s="280" t="s">
        <v>1253</v>
      </c>
      <c r="F47" s="280" t="s">
        <v>1210</v>
      </c>
      <c r="G47" s="326"/>
      <c r="H47" s="280"/>
      <c r="I47" s="280"/>
    </row>
    <row r="48" spans="1:9">
      <c r="A48" s="329" t="s">
        <v>1264</v>
      </c>
      <c r="B48" s="280" t="s">
        <v>1207</v>
      </c>
      <c r="C48" s="280" t="s">
        <v>1208</v>
      </c>
      <c r="D48" s="280" t="s">
        <v>1208</v>
      </c>
      <c r="E48" s="280" t="s">
        <v>1253</v>
      </c>
      <c r="F48" s="280" t="s">
        <v>1210</v>
      </c>
      <c r="G48" s="326"/>
      <c r="H48" s="280"/>
      <c r="I48" s="280"/>
    </row>
    <row r="49" spans="1:9">
      <c r="A49" s="325" t="s">
        <v>1265</v>
      </c>
      <c r="B49" s="280" t="s">
        <v>1207</v>
      </c>
      <c r="C49" s="280" t="s">
        <v>1208</v>
      </c>
      <c r="D49" s="280" t="s">
        <v>1208</v>
      </c>
      <c r="E49" s="280" t="s">
        <v>1253</v>
      </c>
      <c r="F49" s="280" t="s">
        <v>1210</v>
      </c>
      <c r="G49" s="326"/>
      <c r="H49" s="280"/>
      <c r="I49" s="280"/>
    </row>
    <row r="50" spans="1:9">
      <c r="A50" s="329" t="s">
        <v>1266</v>
      </c>
      <c r="B50" s="280" t="s">
        <v>1207</v>
      </c>
      <c r="C50" s="280" t="s">
        <v>1208</v>
      </c>
      <c r="D50" s="280" t="s">
        <v>1208</v>
      </c>
      <c r="E50" s="280" t="s">
        <v>1253</v>
      </c>
      <c r="F50" s="280" t="s">
        <v>1210</v>
      </c>
      <c r="G50" s="326"/>
      <c r="H50" s="280"/>
      <c r="I50" s="280"/>
    </row>
    <row r="51" spans="1:9">
      <c r="A51" s="329" t="s">
        <v>1267</v>
      </c>
      <c r="B51" s="280" t="s">
        <v>1207</v>
      </c>
      <c r="C51" s="280" t="s">
        <v>1208</v>
      </c>
      <c r="D51" s="280" t="s">
        <v>1208</v>
      </c>
      <c r="E51" s="280" t="s">
        <v>1253</v>
      </c>
      <c r="F51" s="280" t="s">
        <v>1210</v>
      </c>
      <c r="G51" s="326"/>
      <c r="H51" s="280"/>
      <c r="I51" s="280"/>
    </row>
    <row r="52" spans="1:9">
      <c r="A52" s="325" t="s">
        <v>1268</v>
      </c>
      <c r="B52" s="280" t="s">
        <v>1207</v>
      </c>
      <c r="C52" s="280" t="s">
        <v>1208</v>
      </c>
      <c r="D52" s="280" t="s">
        <v>1208</v>
      </c>
      <c r="E52" s="280" t="s">
        <v>1253</v>
      </c>
      <c r="F52" s="280" t="s">
        <v>1210</v>
      </c>
      <c r="G52" s="326"/>
      <c r="H52" s="280"/>
      <c r="I52" s="280"/>
    </row>
    <row r="53" spans="1:9">
      <c r="A53" s="325" t="s">
        <v>1269</v>
      </c>
      <c r="B53" s="280" t="s">
        <v>1207</v>
      </c>
      <c r="C53" s="280" t="s">
        <v>1208</v>
      </c>
      <c r="D53" s="280" t="s">
        <v>1208</v>
      </c>
      <c r="E53" s="280" t="s">
        <v>1253</v>
      </c>
      <c r="F53" s="280" t="s">
        <v>1210</v>
      </c>
      <c r="G53" s="326"/>
      <c r="H53" s="280"/>
      <c r="I53" s="280"/>
    </row>
    <row r="54" spans="1:9">
      <c r="A54" s="329" t="s">
        <v>1270</v>
      </c>
      <c r="B54" s="280" t="s">
        <v>1207</v>
      </c>
      <c r="C54" s="280" t="s">
        <v>1208</v>
      </c>
      <c r="D54" s="280" t="s">
        <v>1208</v>
      </c>
      <c r="E54" s="280" t="s">
        <v>1253</v>
      </c>
      <c r="F54" s="280" t="s">
        <v>1210</v>
      </c>
      <c r="G54" s="326"/>
      <c r="H54" s="280"/>
      <c r="I54" s="280"/>
    </row>
    <row r="55" spans="1:9">
      <c r="A55" s="325" t="s">
        <v>1271</v>
      </c>
      <c r="B55" s="280" t="s">
        <v>1207</v>
      </c>
      <c r="C55" s="280" t="s">
        <v>1208</v>
      </c>
      <c r="D55" s="280" t="s">
        <v>1208</v>
      </c>
      <c r="E55" s="280" t="s">
        <v>1253</v>
      </c>
      <c r="F55" s="280" t="s">
        <v>1210</v>
      </c>
      <c r="G55" s="326"/>
      <c r="H55" s="280"/>
      <c r="I55" s="280"/>
    </row>
    <row r="56" spans="1:9">
      <c r="A56" s="329" t="s">
        <v>1272</v>
      </c>
      <c r="B56" s="280" t="s">
        <v>1207</v>
      </c>
      <c r="C56" s="280" t="s">
        <v>1208</v>
      </c>
      <c r="D56" s="280" t="s">
        <v>1208</v>
      </c>
      <c r="E56" s="280" t="s">
        <v>1253</v>
      </c>
      <c r="F56" s="280" t="s">
        <v>1210</v>
      </c>
      <c r="G56" s="326"/>
      <c r="H56" s="280"/>
      <c r="I56" s="280"/>
    </row>
    <row r="57" spans="1:9">
      <c r="A57" s="325" t="s">
        <v>1273</v>
      </c>
      <c r="B57" s="280" t="s">
        <v>1207</v>
      </c>
      <c r="C57" s="280" t="s">
        <v>1208</v>
      </c>
      <c r="D57" s="280" t="s">
        <v>1208</v>
      </c>
      <c r="E57" s="280" t="s">
        <v>1253</v>
      </c>
      <c r="F57" s="280" t="s">
        <v>1210</v>
      </c>
      <c r="G57" s="326"/>
      <c r="H57" s="280"/>
      <c r="I57" s="280"/>
    </row>
    <row r="58" spans="1:9">
      <c r="A58" s="329" t="s">
        <v>1274</v>
      </c>
      <c r="B58" s="280" t="s">
        <v>1207</v>
      </c>
      <c r="C58" s="280" t="s">
        <v>1208</v>
      </c>
      <c r="D58" s="280" t="s">
        <v>1208</v>
      </c>
      <c r="E58" s="280" t="s">
        <v>1253</v>
      </c>
      <c r="F58" s="280" t="s">
        <v>1210</v>
      </c>
      <c r="G58" s="326"/>
      <c r="H58" s="280"/>
      <c r="I58" s="280"/>
    </row>
    <row r="59" spans="1:9">
      <c r="A59" s="329" t="s">
        <v>1275</v>
      </c>
      <c r="B59" s="280" t="s">
        <v>1207</v>
      </c>
      <c r="C59" s="280" t="s">
        <v>1208</v>
      </c>
      <c r="D59" s="280" t="s">
        <v>1208</v>
      </c>
      <c r="E59" s="280" t="s">
        <v>1253</v>
      </c>
      <c r="F59" s="280" t="s">
        <v>1210</v>
      </c>
      <c r="G59" s="326"/>
      <c r="H59" s="280"/>
      <c r="I59" s="280"/>
    </row>
    <row r="60" spans="1:9">
      <c r="A60" s="329" t="s">
        <v>1276</v>
      </c>
      <c r="B60" s="280" t="s">
        <v>1207</v>
      </c>
      <c r="C60" s="280" t="s">
        <v>1208</v>
      </c>
      <c r="D60" s="280" t="s">
        <v>1208</v>
      </c>
      <c r="E60" s="280" t="s">
        <v>1253</v>
      </c>
      <c r="F60" s="280" t="s">
        <v>1210</v>
      </c>
      <c r="G60" s="326"/>
      <c r="H60" s="280"/>
      <c r="I60" s="280"/>
    </row>
    <row r="61" spans="1:9">
      <c r="A61" s="329" t="s">
        <v>1277</v>
      </c>
      <c r="B61" s="280" t="s">
        <v>1207</v>
      </c>
      <c r="C61" s="280" t="s">
        <v>1208</v>
      </c>
      <c r="D61" s="280" t="s">
        <v>1208</v>
      </c>
      <c r="E61" s="280" t="s">
        <v>1253</v>
      </c>
      <c r="F61" s="280" t="s">
        <v>1210</v>
      </c>
      <c r="G61" s="326"/>
      <c r="H61" s="280"/>
      <c r="I61" s="280"/>
    </row>
    <row r="62" spans="1:9">
      <c r="A62" s="325" t="s">
        <v>1278</v>
      </c>
      <c r="B62" s="280" t="s">
        <v>1207</v>
      </c>
      <c r="C62" s="280" t="s">
        <v>1208</v>
      </c>
      <c r="D62" s="280" t="s">
        <v>1208</v>
      </c>
      <c r="E62" s="280" t="s">
        <v>1253</v>
      </c>
      <c r="F62" s="280" t="s">
        <v>1210</v>
      </c>
      <c r="G62" s="326"/>
      <c r="H62" s="280"/>
      <c r="I62" s="280"/>
    </row>
    <row r="63" spans="1:9">
      <c r="A63" s="329" t="s">
        <v>1279</v>
      </c>
      <c r="B63" s="280" t="s">
        <v>1207</v>
      </c>
      <c r="C63" s="280" t="s">
        <v>1208</v>
      </c>
      <c r="D63" s="280" t="s">
        <v>1208</v>
      </c>
      <c r="E63" s="280" t="s">
        <v>1253</v>
      </c>
      <c r="F63" s="280" t="s">
        <v>1210</v>
      </c>
      <c r="G63" s="326"/>
      <c r="H63" s="280"/>
      <c r="I63" s="280"/>
    </row>
    <row r="64" spans="1:9">
      <c r="A64" s="329" t="s">
        <v>1280</v>
      </c>
      <c r="B64" s="280" t="s">
        <v>1207</v>
      </c>
      <c r="C64" s="280" t="s">
        <v>1208</v>
      </c>
      <c r="D64" s="280" t="s">
        <v>1208</v>
      </c>
      <c r="E64" s="280" t="s">
        <v>1253</v>
      </c>
      <c r="F64" s="280" t="s">
        <v>1210</v>
      </c>
      <c r="G64" s="326"/>
      <c r="H64" s="280"/>
      <c r="I64" s="280"/>
    </row>
    <row r="65" spans="1:9">
      <c r="A65" s="325" t="s">
        <v>1281</v>
      </c>
      <c r="B65" s="280" t="s">
        <v>1207</v>
      </c>
      <c r="C65" s="280" t="s">
        <v>1208</v>
      </c>
      <c r="D65" s="280" t="s">
        <v>1208</v>
      </c>
      <c r="E65" s="280" t="s">
        <v>1253</v>
      </c>
      <c r="F65" s="280" t="s">
        <v>1210</v>
      </c>
      <c r="G65" s="326"/>
      <c r="H65" s="280"/>
      <c r="I65" s="280"/>
    </row>
    <row r="66" spans="1:9">
      <c r="A66" s="329" t="s">
        <v>1282</v>
      </c>
      <c r="B66" s="280" t="s">
        <v>1207</v>
      </c>
      <c r="C66" s="280" t="s">
        <v>1208</v>
      </c>
      <c r="D66" s="280" t="s">
        <v>1208</v>
      </c>
      <c r="E66" s="280" t="s">
        <v>1210</v>
      </c>
      <c r="F66" s="280" t="s">
        <v>1210</v>
      </c>
      <c r="G66" s="326"/>
      <c r="H66" s="280"/>
      <c r="I66" s="280"/>
    </row>
    <row r="67" spans="1:9">
      <c r="A67" s="325" t="s">
        <v>1283</v>
      </c>
      <c r="B67" s="280" t="s">
        <v>1207</v>
      </c>
      <c r="C67" s="280" t="s">
        <v>1208</v>
      </c>
      <c r="D67" s="280" t="s">
        <v>1208</v>
      </c>
      <c r="E67" s="280" t="s">
        <v>1210</v>
      </c>
      <c r="F67" s="280" t="s">
        <v>1210</v>
      </c>
      <c r="G67" s="326"/>
      <c r="H67" s="280"/>
      <c r="I67" s="280"/>
    </row>
    <row r="68" spans="1:9">
      <c r="A68" s="329" t="s">
        <v>1284</v>
      </c>
      <c r="B68" s="280" t="s">
        <v>1207</v>
      </c>
      <c r="C68" s="280" t="s">
        <v>1208</v>
      </c>
      <c r="D68" s="280" t="s">
        <v>1208</v>
      </c>
      <c r="E68" s="280" t="s">
        <v>1210</v>
      </c>
      <c r="F68" s="280" t="s">
        <v>1210</v>
      </c>
      <c r="G68" s="326"/>
      <c r="H68" s="280"/>
      <c r="I68" s="280"/>
    </row>
    <row r="69" spans="1:9">
      <c r="A69" s="325" t="s">
        <v>1285</v>
      </c>
      <c r="B69" s="280" t="s">
        <v>1207</v>
      </c>
      <c r="C69" s="280" t="s">
        <v>1208</v>
      </c>
      <c r="D69" s="280" t="s">
        <v>1208</v>
      </c>
      <c r="E69" s="280" t="s">
        <v>1210</v>
      </c>
      <c r="F69" s="280" t="s">
        <v>1210</v>
      </c>
      <c r="G69" s="326"/>
      <c r="H69" s="280"/>
      <c r="I69" s="280"/>
    </row>
    <row r="70" spans="1:9">
      <c r="A70" s="329" t="s">
        <v>1286</v>
      </c>
      <c r="B70" s="280" t="s">
        <v>1207</v>
      </c>
      <c r="C70" s="280" t="s">
        <v>1208</v>
      </c>
      <c r="D70" s="280" t="s">
        <v>1208</v>
      </c>
      <c r="E70" s="280" t="s">
        <v>1210</v>
      </c>
      <c r="F70" s="280" t="s">
        <v>1210</v>
      </c>
      <c r="G70" s="326"/>
      <c r="H70" s="280"/>
      <c r="I70" s="280"/>
    </row>
    <row r="71" spans="1:9">
      <c r="A71" s="329" t="s">
        <v>1287</v>
      </c>
      <c r="B71" s="280" t="s">
        <v>1207</v>
      </c>
      <c r="C71" s="280" t="s">
        <v>1208</v>
      </c>
      <c r="D71" s="280" t="s">
        <v>1208</v>
      </c>
      <c r="E71" s="280" t="s">
        <v>1210</v>
      </c>
      <c r="F71" s="280" t="s">
        <v>1210</v>
      </c>
      <c r="G71" s="326"/>
      <c r="H71" s="280"/>
      <c r="I71" s="280"/>
    </row>
    <row r="72" spans="1:9">
      <c r="A72" s="325" t="s">
        <v>1288</v>
      </c>
      <c r="B72" s="280" t="s">
        <v>1207</v>
      </c>
      <c r="C72" s="280" t="s">
        <v>1208</v>
      </c>
      <c r="D72" s="280" t="s">
        <v>1208</v>
      </c>
      <c r="E72" s="280" t="s">
        <v>1210</v>
      </c>
      <c r="F72" s="280" t="s">
        <v>1210</v>
      </c>
      <c r="G72" s="326"/>
      <c r="H72" s="280"/>
      <c r="I72" s="280"/>
    </row>
    <row r="73" spans="1:9">
      <c r="A73" s="329" t="s">
        <v>1289</v>
      </c>
      <c r="B73" s="280" t="s">
        <v>1207</v>
      </c>
      <c r="C73" s="280" t="s">
        <v>1208</v>
      </c>
      <c r="D73" s="280" t="s">
        <v>1208</v>
      </c>
      <c r="E73" s="280" t="s">
        <v>1210</v>
      </c>
      <c r="F73" s="280" t="s">
        <v>1210</v>
      </c>
      <c r="G73" s="326"/>
      <c r="H73" s="280"/>
      <c r="I73" s="280"/>
    </row>
    <row r="74" spans="1:9">
      <c r="A74" s="329" t="s">
        <v>1290</v>
      </c>
      <c r="B74" s="280" t="s">
        <v>1207</v>
      </c>
      <c r="C74" s="280" t="s">
        <v>1208</v>
      </c>
      <c r="D74" s="280" t="s">
        <v>1208</v>
      </c>
      <c r="E74" s="280" t="s">
        <v>1210</v>
      </c>
      <c r="F74" s="280" t="s">
        <v>1210</v>
      </c>
      <c r="G74" s="326"/>
      <c r="H74" s="280"/>
      <c r="I74" s="280"/>
    </row>
    <row r="75" spans="1:9">
      <c r="A75" s="325" t="s">
        <v>1291</v>
      </c>
      <c r="B75" s="280" t="s">
        <v>1207</v>
      </c>
      <c r="C75" s="280" t="s">
        <v>1208</v>
      </c>
      <c r="D75" s="280" t="s">
        <v>1208</v>
      </c>
      <c r="E75" s="280" t="s">
        <v>1210</v>
      </c>
      <c r="F75" s="280" t="s">
        <v>1210</v>
      </c>
      <c r="G75" s="326"/>
      <c r="H75" s="280"/>
      <c r="I75" s="280"/>
    </row>
    <row r="76" spans="1:9">
      <c r="A76" s="329" t="s">
        <v>1292</v>
      </c>
      <c r="B76" s="280" t="s">
        <v>1207</v>
      </c>
      <c r="C76" s="280" t="s">
        <v>1208</v>
      </c>
      <c r="D76" s="280" t="s">
        <v>1208</v>
      </c>
      <c r="E76" s="280" t="s">
        <v>1210</v>
      </c>
      <c r="F76" s="280" t="s">
        <v>1210</v>
      </c>
      <c r="G76" s="326"/>
      <c r="H76" s="280"/>
      <c r="I76" s="280"/>
    </row>
    <row r="77" spans="1:9">
      <c r="A77" s="325" t="s">
        <v>1293</v>
      </c>
      <c r="B77" s="280" t="s">
        <v>1207</v>
      </c>
      <c r="C77" s="280" t="s">
        <v>1208</v>
      </c>
      <c r="D77" s="280" t="s">
        <v>1208</v>
      </c>
      <c r="E77" s="280" t="s">
        <v>1210</v>
      </c>
      <c r="F77" s="280" t="s">
        <v>1210</v>
      </c>
      <c r="G77" s="326"/>
      <c r="H77" s="280"/>
      <c r="I77" s="280"/>
    </row>
    <row r="78" spans="1:9">
      <c r="A78" s="325" t="s">
        <v>1294</v>
      </c>
      <c r="B78" s="280" t="s">
        <v>1207</v>
      </c>
      <c r="C78" s="280" t="s">
        <v>1208</v>
      </c>
      <c r="D78" s="280" t="s">
        <v>1208</v>
      </c>
      <c r="E78" s="280" t="s">
        <v>1210</v>
      </c>
      <c r="F78" s="280" t="s">
        <v>1210</v>
      </c>
      <c r="G78" s="326"/>
      <c r="H78" s="280"/>
      <c r="I78" s="280"/>
    </row>
    <row r="79" spans="1:7">
      <c r="A79" s="329" t="s">
        <v>1295</v>
      </c>
      <c r="B79" s="280" t="s">
        <v>1207</v>
      </c>
      <c r="C79" s="280" t="s">
        <v>1208</v>
      </c>
      <c r="D79" s="280" t="s">
        <v>1208</v>
      </c>
      <c r="E79" s="280" t="s">
        <v>1210</v>
      </c>
      <c r="F79" s="280" t="s">
        <v>1210</v>
      </c>
      <c r="G79" s="326"/>
    </row>
    <row r="80" spans="1:9">
      <c r="A80" s="325" t="s">
        <v>1296</v>
      </c>
      <c r="B80" s="280" t="s">
        <v>1207</v>
      </c>
      <c r="C80" s="280" t="s">
        <v>1208</v>
      </c>
      <c r="D80" s="280" t="s">
        <v>1208</v>
      </c>
      <c r="E80" s="280" t="s">
        <v>1210</v>
      </c>
      <c r="F80" s="280" t="s">
        <v>1210</v>
      </c>
      <c r="G80" s="326"/>
      <c r="H80" s="280"/>
      <c r="I80" s="280"/>
    </row>
    <row r="81" spans="1:9">
      <c r="A81" s="329" t="s">
        <v>1297</v>
      </c>
      <c r="B81" s="280" t="s">
        <v>1207</v>
      </c>
      <c r="C81" s="280" t="s">
        <v>1208</v>
      </c>
      <c r="D81" s="280" t="s">
        <v>1208</v>
      </c>
      <c r="E81" s="280" t="s">
        <v>1210</v>
      </c>
      <c r="F81" s="280" t="s">
        <v>1210</v>
      </c>
      <c r="G81" s="326"/>
      <c r="H81" s="280"/>
      <c r="I81" s="280"/>
    </row>
    <row r="82" spans="1:9">
      <c r="A82" s="325" t="s">
        <v>1298</v>
      </c>
      <c r="B82" s="280" t="s">
        <v>1207</v>
      </c>
      <c r="C82" s="280" t="s">
        <v>1208</v>
      </c>
      <c r="D82" s="280" t="s">
        <v>1208</v>
      </c>
      <c r="E82" s="280" t="s">
        <v>1210</v>
      </c>
      <c r="F82" s="280" t="s">
        <v>1210</v>
      </c>
      <c r="G82" s="326"/>
      <c r="H82" s="280"/>
      <c r="I82" s="280"/>
    </row>
    <row r="83" spans="1:9">
      <c r="A83" s="325" t="s">
        <v>1299</v>
      </c>
      <c r="B83" s="280" t="s">
        <v>1207</v>
      </c>
      <c r="C83" s="280" t="s">
        <v>1208</v>
      </c>
      <c r="D83" s="280" t="s">
        <v>1208</v>
      </c>
      <c r="E83" s="280" t="s">
        <v>1210</v>
      </c>
      <c r="F83" s="280" t="s">
        <v>1210</v>
      </c>
      <c r="G83" s="326"/>
      <c r="H83" s="280"/>
      <c r="I83" s="280"/>
    </row>
    <row r="84" spans="1:9">
      <c r="A84" s="325" t="s">
        <v>1300</v>
      </c>
      <c r="B84" s="280" t="s">
        <v>1207</v>
      </c>
      <c r="C84" s="280" t="s">
        <v>1208</v>
      </c>
      <c r="D84" s="280" t="s">
        <v>1208</v>
      </c>
      <c r="E84" s="280" t="s">
        <v>1210</v>
      </c>
      <c r="F84" s="280" t="s">
        <v>1210</v>
      </c>
      <c r="G84" s="326"/>
      <c r="H84" s="280"/>
      <c r="I84" s="280"/>
    </row>
    <row r="85" spans="1:7">
      <c r="A85" s="325" t="s">
        <v>1301</v>
      </c>
      <c r="B85" s="280" t="s">
        <v>1207</v>
      </c>
      <c r="C85" s="280" t="s">
        <v>1208</v>
      </c>
      <c r="D85" s="280" t="s">
        <v>1208</v>
      </c>
      <c r="E85" s="280" t="s">
        <v>1210</v>
      </c>
      <c r="F85" s="280" t="s">
        <v>1210</v>
      </c>
      <c r="G85" s="326"/>
    </row>
    <row r="86" spans="1:9">
      <c r="A86" s="325" t="s">
        <v>1302</v>
      </c>
      <c r="B86" s="280" t="s">
        <v>1207</v>
      </c>
      <c r="C86" s="280" t="s">
        <v>1208</v>
      </c>
      <c r="D86" s="280" t="s">
        <v>1208</v>
      </c>
      <c r="E86" s="280" t="s">
        <v>1210</v>
      </c>
      <c r="F86" s="280" t="s">
        <v>1210</v>
      </c>
      <c r="G86" s="326"/>
      <c r="H86" s="280"/>
      <c r="I86" s="280"/>
    </row>
    <row r="87" spans="1:9">
      <c r="A87" s="325" t="s">
        <v>1303</v>
      </c>
      <c r="B87" s="280" t="s">
        <v>1207</v>
      </c>
      <c r="C87" s="280" t="s">
        <v>1208</v>
      </c>
      <c r="D87" s="280" t="s">
        <v>1208</v>
      </c>
      <c r="E87" s="280" t="s">
        <v>1210</v>
      </c>
      <c r="F87" s="280" t="s">
        <v>1210</v>
      </c>
      <c r="G87" s="326"/>
      <c r="H87" s="280"/>
      <c r="I87" s="280"/>
    </row>
    <row r="88" spans="1:9">
      <c r="A88" s="325" t="s">
        <v>1304</v>
      </c>
      <c r="B88" s="280" t="s">
        <v>1207</v>
      </c>
      <c r="C88" s="280" t="s">
        <v>1208</v>
      </c>
      <c r="D88" s="280" t="s">
        <v>1208</v>
      </c>
      <c r="E88" s="280" t="s">
        <v>1210</v>
      </c>
      <c r="F88" s="280" t="s">
        <v>1210</v>
      </c>
      <c r="G88" s="326"/>
      <c r="H88" s="280"/>
      <c r="I88" s="280"/>
    </row>
    <row r="89" spans="1:9">
      <c r="A89" s="329" t="s">
        <v>1305</v>
      </c>
      <c r="B89" s="280" t="s">
        <v>1207</v>
      </c>
      <c r="C89" s="280" t="s">
        <v>1208</v>
      </c>
      <c r="D89" s="280" t="s">
        <v>1208</v>
      </c>
      <c r="E89" s="280" t="s">
        <v>1210</v>
      </c>
      <c r="F89" s="280" t="s">
        <v>1210</v>
      </c>
      <c r="G89" s="326"/>
      <c r="H89" s="280"/>
      <c r="I89" s="280"/>
    </row>
    <row r="90" spans="1:9">
      <c r="A90" s="329" t="s">
        <v>1306</v>
      </c>
      <c r="B90" s="280" t="s">
        <v>1207</v>
      </c>
      <c r="C90" s="280" t="s">
        <v>1208</v>
      </c>
      <c r="D90" s="280" t="s">
        <v>1208</v>
      </c>
      <c r="E90" s="280" t="s">
        <v>1210</v>
      </c>
      <c r="F90" s="280" t="s">
        <v>1210</v>
      </c>
      <c r="G90" s="326"/>
      <c r="H90" s="280"/>
      <c r="I90" s="280"/>
    </row>
    <row r="91" spans="1:9">
      <c r="A91" s="329" t="s">
        <v>1307</v>
      </c>
      <c r="B91" s="280" t="s">
        <v>1207</v>
      </c>
      <c r="C91" s="280" t="s">
        <v>1208</v>
      </c>
      <c r="D91" s="280" t="s">
        <v>1208</v>
      </c>
      <c r="E91" s="280" t="s">
        <v>1210</v>
      </c>
      <c r="F91" s="280" t="s">
        <v>1210</v>
      </c>
      <c r="G91" s="326"/>
      <c r="H91" s="280"/>
      <c r="I91" s="280"/>
    </row>
    <row r="92" spans="1:9">
      <c r="A92" s="325" t="s">
        <v>1308</v>
      </c>
      <c r="B92" s="280" t="s">
        <v>1207</v>
      </c>
      <c r="C92" s="280" t="s">
        <v>1208</v>
      </c>
      <c r="D92" s="280" t="s">
        <v>1208</v>
      </c>
      <c r="E92" s="280" t="s">
        <v>1210</v>
      </c>
      <c r="F92" s="280" t="s">
        <v>1210</v>
      </c>
      <c r="G92" s="326"/>
      <c r="H92" s="280"/>
      <c r="I92" s="280"/>
    </row>
    <row r="93" spans="1:9">
      <c r="A93" s="325" t="s">
        <v>1309</v>
      </c>
      <c r="B93" s="280" t="s">
        <v>1207</v>
      </c>
      <c r="C93" s="280" t="s">
        <v>1208</v>
      </c>
      <c r="D93" s="280" t="s">
        <v>1208</v>
      </c>
      <c r="E93" s="280" t="s">
        <v>1210</v>
      </c>
      <c r="F93" s="280" t="s">
        <v>1210</v>
      </c>
      <c r="G93" s="326"/>
      <c r="H93" s="280"/>
      <c r="I93" s="280"/>
    </row>
    <row r="94" spans="1:9">
      <c r="A94" s="329" t="s">
        <v>1310</v>
      </c>
      <c r="B94" s="280" t="s">
        <v>1207</v>
      </c>
      <c r="C94" s="280" t="s">
        <v>1208</v>
      </c>
      <c r="D94" s="280" t="s">
        <v>1208</v>
      </c>
      <c r="E94" s="280" t="s">
        <v>1210</v>
      </c>
      <c r="F94" s="280" t="s">
        <v>1210</v>
      </c>
      <c r="G94" s="326"/>
      <c r="H94" s="280"/>
      <c r="I94" s="280"/>
    </row>
    <row r="95" spans="1:9">
      <c r="A95" s="329" t="s">
        <v>1311</v>
      </c>
      <c r="B95" s="280" t="s">
        <v>1207</v>
      </c>
      <c r="C95" s="280" t="s">
        <v>1208</v>
      </c>
      <c r="D95" s="280" t="s">
        <v>1208</v>
      </c>
      <c r="E95" s="280" t="s">
        <v>1210</v>
      </c>
      <c r="F95" s="280" t="s">
        <v>1210</v>
      </c>
      <c r="G95" s="326"/>
      <c r="H95" s="280"/>
      <c r="I95" s="280"/>
    </row>
    <row r="96" spans="1:9">
      <c r="A96" s="329" t="s">
        <v>1312</v>
      </c>
      <c r="B96" s="280" t="s">
        <v>1207</v>
      </c>
      <c r="C96" s="280" t="s">
        <v>1208</v>
      </c>
      <c r="D96" s="280" t="s">
        <v>1208</v>
      </c>
      <c r="E96" s="280" t="s">
        <v>1210</v>
      </c>
      <c r="F96" s="280" t="s">
        <v>1210</v>
      </c>
      <c r="G96" s="326"/>
      <c r="H96" s="280"/>
      <c r="I96" s="280"/>
    </row>
    <row r="97" spans="1:9">
      <c r="A97" s="329" t="s">
        <v>1313</v>
      </c>
      <c r="B97" s="280" t="s">
        <v>1207</v>
      </c>
      <c r="C97" s="280" t="s">
        <v>1208</v>
      </c>
      <c r="D97" s="280" t="s">
        <v>1208</v>
      </c>
      <c r="E97" s="280" t="s">
        <v>1210</v>
      </c>
      <c r="F97" s="280" t="s">
        <v>1210</v>
      </c>
      <c r="G97" s="326"/>
      <c r="H97" s="280"/>
      <c r="I97" s="280"/>
    </row>
    <row r="98" spans="1:9">
      <c r="A98" s="329" t="s">
        <v>1314</v>
      </c>
      <c r="B98" s="280" t="s">
        <v>1207</v>
      </c>
      <c r="C98" s="280" t="s">
        <v>1208</v>
      </c>
      <c r="D98" s="280" t="s">
        <v>1208</v>
      </c>
      <c r="E98" s="280" t="s">
        <v>1210</v>
      </c>
      <c r="F98" s="280" t="s">
        <v>1210</v>
      </c>
      <c r="G98" s="326"/>
      <c r="H98" s="280"/>
      <c r="I98" s="280"/>
    </row>
    <row r="99" spans="1:9">
      <c r="A99" s="329" t="s">
        <v>1315</v>
      </c>
      <c r="B99" s="280" t="s">
        <v>1207</v>
      </c>
      <c r="C99" s="280" t="s">
        <v>1208</v>
      </c>
      <c r="D99" s="280" t="s">
        <v>1208</v>
      </c>
      <c r="E99" s="280" t="s">
        <v>1210</v>
      </c>
      <c r="F99" s="280" t="s">
        <v>1210</v>
      </c>
      <c r="G99" s="326"/>
      <c r="H99" s="280"/>
      <c r="I99" s="280"/>
    </row>
    <row r="100" spans="1:9">
      <c r="A100" s="329" t="s">
        <v>1316</v>
      </c>
      <c r="B100" s="280" t="s">
        <v>1207</v>
      </c>
      <c r="C100" s="280" t="s">
        <v>1208</v>
      </c>
      <c r="D100" s="280" t="s">
        <v>1208</v>
      </c>
      <c r="E100" s="280" t="s">
        <v>1210</v>
      </c>
      <c r="F100" s="280" t="s">
        <v>1210</v>
      </c>
      <c r="G100" s="326"/>
      <c r="H100" s="280"/>
      <c r="I100" s="280"/>
    </row>
    <row r="101" spans="1:9">
      <c r="A101" s="329" t="s">
        <v>1317</v>
      </c>
      <c r="B101" s="280" t="s">
        <v>1207</v>
      </c>
      <c r="C101" s="280" t="s">
        <v>1208</v>
      </c>
      <c r="D101" s="280" t="s">
        <v>1208</v>
      </c>
      <c r="E101" s="280" t="s">
        <v>1210</v>
      </c>
      <c r="F101" s="280" t="s">
        <v>1210</v>
      </c>
      <c r="G101" s="326"/>
      <c r="H101" s="280"/>
      <c r="I101" s="280"/>
    </row>
    <row r="102" spans="1:9">
      <c r="A102" s="329" t="s">
        <v>1318</v>
      </c>
      <c r="B102" s="280" t="s">
        <v>1207</v>
      </c>
      <c r="C102" s="280" t="s">
        <v>1208</v>
      </c>
      <c r="D102" s="280" t="s">
        <v>1208</v>
      </c>
      <c r="E102" s="280" t="s">
        <v>1210</v>
      </c>
      <c r="F102" s="280" t="s">
        <v>1210</v>
      </c>
      <c r="G102" s="326"/>
      <c r="H102" s="280"/>
      <c r="I102" s="280"/>
    </row>
    <row r="103" spans="1:9">
      <c r="A103" s="329" t="s">
        <v>1319</v>
      </c>
      <c r="B103" s="280" t="s">
        <v>1207</v>
      </c>
      <c r="C103" s="280" t="s">
        <v>1208</v>
      </c>
      <c r="D103" s="280" t="s">
        <v>1208</v>
      </c>
      <c r="E103" s="280" t="s">
        <v>1210</v>
      </c>
      <c r="F103" s="280" t="s">
        <v>1210</v>
      </c>
      <c r="G103" s="326"/>
      <c r="H103" s="280"/>
      <c r="I103" s="280"/>
    </row>
    <row r="104" spans="1:9">
      <c r="A104" s="325" t="s">
        <v>1320</v>
      </c>
      <c r="B104" s="280" t="s">
        <v>1207</v>
      </c>
      <c r="C104" s="280" t="s">
        <v>1208</v>
      </c>
      <c r="D104" s="280" t="s">
        <v>1208</v>
      </c>
      <c r="E104" s="280" t="s">
        <v>1210</v>
      </c>
      <c r="F104" s="280" t="s">
        <v>1210</v>
      </c>
      <c r="G104" s="326"/>
      <c r="H104" s="280"/>
      <c r="I104" s="280"/>
    </row>
    <row r="105" spans="1:9">
      <c r="A105" s="325" t="s">
        <v>1321</v>
      </c>
      <c r="B105" s="280" t="s">
        <v>1207</v>
      </c>
      <c r="C105" s="280" t="s">
        <v>1208</v>
      </c>
      <c r="D105" s="280" t="s">
        <v>1208</v>
      </c>
      <c r="E105" s="280" t="s">
        <v>1210</v>
      </c>
      <c r="F105" s="280" t="s">
        <v>1210</v>
      </c>
      <c r="G105" s="326"/>
      <c r="H105" s="280"/>
      <c r="I105" s="280"/>
    </row>
    <row r="106" spans="1:9">
      <c r="A106" s="329" t="s">
        <v>1322</v>
      </c>
      <c r="B106" s="280" t="s">
        <v>1207</v>
      </c>
      <c r="C106" s="280" t="s">
        <v>1208</v>
      </c>
      <c r="D106" s="280" t="s">
        <v>1208</v>
      </c>
      <c r="E106" s="280" t="s">
        <v>1210</v>
      </c>
      <c r="F106" s="280" t="s">
        <v>1210</v>
      </c>
      <c r="G106" s="326"/>
      <c r="H106" s="280"/>
      <c r="I106" s="280"/>
    </row>
    <row r="107" spans="1:9">
      <c r="A107" s="325" t="s">
        <v>1323</v>
      </c>
      <c r="B107" s="280" t="s">
        <v>1207</v>
      </c>
      <c r="C107" s="280" t="s">
        <v>1208</v>
      </c>
      <c r="D107" s="280" t="s">
        <v>1208</v>
      </c>
      <c r="E107" s="280" t="s">
        <v>1210</v>
      </c>
      <c r="F107" s="280" t="s">
        <v>1210</v>
      </c>
      <c r="G107" s="326"/>
      <c r="H107" s="280"/>
      <c r="I107" s="280"/>
    </row>
    <row r="108" spans="1:9">
      <c r="A108" s="329" t="s">
        <v>1324</v>
      </c>
      <c r="B108" s="280" t="s">
        <v>1207</v>
      </c>
      <c r="C108" s="280" t="s">
        <v>1208</v>
      </c>
      <c r="D108" s="280" t="s">
        <v>1208</v>
      </c>
      <c r="E108" s="280" t="s">
        <v>1210</v>
      </c>
      <c r="F108" s="280" t="s">
        <v>1210</v>
      </c>
      <c r="G108" s="326"/>
      <c r="H108" s="280"/>
      <c r="I108" s="280"/>
    </row>
    <row r="109" spans="1:9">
      <c r="A109" s="329" t="s">
        <v>1325</v>
      </c>
      <c r="B109" s="280" t="s">
        <v>1207</v>
      </c>
      <c r="C109" s="280" t="s">
        <v>1208</v>
      </c>
      <c r="D109" s="280" t="s">
        <v>1208</v>
      </c>
      <c r="E109" s="280" t="s">
        <v>1210</v>
      </c>
      <c r="F109" s="280" t="s">
        <v>1210</v>
      </c>
      <c r="G109" s="326"/>
      <c r="H109" s="280"/>
      <c r="I109" s="280"/>
    </row>
    <row r="110" spans="1:9">
      <c r="A110" s="329" t="s">
        <v>1326</v>
      </c>
      <c r="B110" s="280" t="s">
        <v>1207</v>
      </c>
      <c r="C110" s="280" t="s">
        <v>1208</v>
      </c>
      <c r="D110" s="280" t="s">
        <v>1208</v>
      </c>
      <c r="E110" s="280" t="s">
        <v>1210</v>
      </c>
      <c r="F110" s="280" t="s">
        <v>1210</v>
      </c>
      <c r="G110" s="326"/>
      <c r="H110" s="280"/>
      <c r="I110" s="280"/>
    </row>
    <row r="111" spans="1:9">
      <c r="A111" s="329" t="s">
        <v>1327</v>
      </c>
      <c r="B111" s="280" t="s">
        <v>1207</v>
      </c>
      <c r="C111" s="280" t="s">
        <v>1208</v>
      </c>
      <c r="D111" s="280" t="s">
        <v>1208</v>
      </c>
      <c r="E111" s="280" t="s">
        <v>1210</v>
      </c>
      <c r="F111" s="280" t="s">
        <v>1210</v>
      </c>
      <c r="G111" s="326"/>
      <c r="H111" s="280"/>
      <c r="I111" s="280"/>
    </row>
    <row r="112" spans="1:9">
      <c r="A112" s="329" t="s">
        <v>1328</v>
      </c>
      <c r="B112" s="280" t="s">
        <v>1207</v>
      </c>
      <c r="C112" s="280" t="s">
        <v>1208</v>
      </c>
      <c r="D112" s="280" t="s">
        <v>1208</v>
      </c>
      <c r="E112" s="280" t="s">
        <v>1210</v>
      </c>
      <c r="F112" s="280" t="s">
        <v>1210</v>
      </c>
      <c r="G112" s="326"/>
      <c r="H112" s="280"/>
      <c r="I112" s="280"/>
    </row>
    <row r="113" spans="1:9">
      <c r="A113" s="325" t="s">
        <v>1329</v>
      </c>
      <c r="B113" s="280" t="s">
        <v>1207</v>
      </c>
      <c r="C113" s="280" t="s">
        <v>1208</v>
      </c>
      <c r="D113" s="280" t="s">
        <v>1208</v>
      </c>
      <c r="E113" s="280" t="s">
        <v>1210</v>
      </c>
      <c r="F113" s="280" t="s">
        <v>1210</v>
      </c>
      <c r="G113" s="326"/>
      <c r="H113" s="280"/>
      <c r="I113" s="280"/>
    </row>
    <row r="114" spans="1:9">
      <c r="A114" s="329" t="s">
        <v>1330</v>
      </c>
      <c r="B114" s="280" t="s">
        <v>1207</v>
      </c>
      <c r="C114" s="280" t="s">
        <v>1208</v>
      </c>
      <c r="D114" s="280" t="s">
        <v>1208</v>
      </c>
      <c r="E114" s="280" t="s">
        <v>1210</v>
      </c>
      <c r="F114" s="280" t="s">
        <v>1210</v>
      </c>
      <c r="G114" s="326"/>
      <c r="H114" s="280"/>
      <c r="I114" s="280"/>
    </row>
    <row r="115" spans="1:9">
      <c r="A115" s="325" t="s">
        <v>1331</v>
      </c>
      <c r="B115" s="280" t="s">
        <v>1207</v>
      </c>
      <c r="C115" s="280" t="s">
        <v>1208</v>
      </c>
      <c r="D115" s="280" t="s">
        <v>1208</v>
      </c>
      <c r="E115" s="280" t="s">
        <v>1210</v>
      </c>
      <c r="F115" s="280" t="s">
        <v>1210</v>
      </c>
      <c r="G115" s="326"/>
      <c r="H115" s="280"/>
      <c r="I115" s="280"/>
    </row>
    <row r="116" spans="1:9">
      <c r="A116" s="329" t="s">
        <v>1332</v>
      </c>
      <c r="B116" s="280" t="s">
        <v>1207</v>
      </c>
      <c r="C116" s="280" t="s">
        <v>1208</v>
      </c>
      <c r="D116" s="280" t="s">
        <v>1208</v>
      </c>
      <c r="E116" s="280" t="s">
        <v>1210</v>
      </c>
      <c r="F116" s="280" t="s">
        <v>1210</v>
      </c>
      <c r="G116" s="326"/>
      <c r="H116" s="280"/>
      <c r="I116" s="280"/>
    </row>
    <row r="117" spans="1:9">
      <c r="A117" s="329" t="s">
        <v>1333</v>
      </c>
      <c r="B117" s="280" t="s">
        <v>1207</v>
      </c>
      <c r="C117" s="280" t="s">
        <v>1208</v>
      </c>
      <c r="D117" s="280" t="s">
        <v>1208</v>
      </c>
      <c r="E117" s="280" t="s">
        <v>1210</v>
      </c>
      <c r="F117" s="280" t="s">
        <v>1210</v>
      </c>
      <c r="G117" s="326"/>
      <c r="H117" s="280"/>
      <c r="I117" s="280"/>
    </row>
    <row r="118" spans="1:9">
      <c r="A118" s="329" t="s">
        <v>1334</v>
      </c>
      <c r="B118" s="280" t="s">
        <v>1207</v>
      </c>
      <c r="C118" s="280" t="s">
        <v>1208</v>
      </c>
      <c r="D118" s="280" t="s">
        <v>1208</v>
      </c>
      <c r="E118" s="280" t="s">
        <v>1210</v>
      </c>
      <c r="F118" s="280" t="s">
        <v>1210</v>
      </c>
      <c r="G118" s="326"/>
      <c r="H118" s="280"/>
      <c r="I118" s="280"/>
    </row>
    <row r="119" spans="1:9">
      <c r="A119" s="329" t="s">
        <v>1335</v>
      </c>
      <c r="B119" s="280" t="s">
        <v>1207</v>
      </c>
      <c r="C119" s="280" t="s">
        <v>1208</v>
      </c>
      <c r="D119" s="280" t="s">
        <v>1208</v>
      </c>
      <c r="E119" s="280" t="s">
        <v>1210</v>
      </c>
      <c r="F119" s="280" t="s">
        <v>1210</v>
      </c>
      <c r="G119" s="326"/>
      <c r="H119" s="280"/>
      <c r="I119" s="280"/>
    </row>
    <row r="120" spans="1:9">
      <c r="A120" s="329" t="s">
        <v>1336</v>
      </c>
      <c r="B120" s="280" t="s">
        <v>1207</v>
      </c>
      <c r="C120" s="280" t="s">
        <v>1208</v>
      </c>
      <c r="D120" s="280" t="s">
        <v>1208</v>
      </c>
      <c r="E120" s="280" t="s">
        <v>1210</v>
      </c>
      <c r="F120" s="280" t="s">
        <v>1210</v>
      </c>
      <c r="G120" s="326"/>
      <c r="H120" s="280"/>
      <c r="I120" s="280"/>
    </row>
    <row r="121" spans="1:9">
      <c r="A121" s="329" t="s">
        <v>1337</v>
      </c>
      <c r="B121" s="280" t="s">
        <v>1207</v>
      </c>
      <c r="C121" s="280" t="s">
        <v>1208</v>
      </c>
      <c r="D121" s="280" t="s">
        <v>1208</v>
      </c>
      <c r="E121" s="280" t="s">
        <v>1210</v>
      </c>
      <c r="F121" s="280" t="s">
        <v>1210</v>
      </c>
      <c r="G121" s="326"/>
      <c r="H121" s="280"/>
      <c r="I121" s="280"/>
    </row>
    <row r="122" spans="1:9">
      <c r="A122" s="329" t="s">
        <v>1338</v>
      </c>
      <c r="B122" s="280" t="s">
        <v>1207</v>
      </c>
      <c r="C122" s="280" t="s">
        <v>1208</v>
      </c>
      <c r="D122" s="280" t="s">
        <v>1208</v>
      </c>
      <c r="E122" s="280" t="s">
        <v>1210</v>
      </c>
      <c r="F122" s="280" t="s">
        <v>1210</v>
      </c>
      <c r="G122" s="326"/>
      <c r="H122" s="280"/>
      <c r="I122" s="280"/>
    </row>
    <row r="123" spans="1:9">
      <c r="A123" s="329" t="s">
        <v>1339</v>
      </c>
      <c r="B123" s="280" t="s">
        <v>1207</v>
      </c>
      <c r="C123" s="280" t="s">
        <v>1208</v>
      </c>
      <c r="D123" s="280" t="s">
        <v>1208</v>
      </c>
      <c r="E123" s="280" t="s">
        <v>1210</v>
      </c>
      <c r="F123" s="280" t="s">
        <v>1210</v>
      </c>
      <c r="G123" s="326"/>
      <c r="H123" s="280"/>
      <c r="I123" s="280"/>
    </row>
    <row r="124" spans="1:9">
      <c r="A124" s="329" t="s">
        <v>1340</v>
      </c>
      <c r="B124" s="280" t="s">
        <v>1207</v>
      </c>
      <c r="C124" s="280" t="s">
        <v>1208</v>
      </c>
      <c r="D124" s="280" t="s">
        <v>1208</v>
      </c>
      <c r="E124" s="280" t="s">
        <v>1210</v>
      </c>
      <c r="F124" s="280" t="s">
        <v>1210</v>
      </c>
      <c r="G124" s="326"/>
      <c r="H124" s="280"/>
      <c r="I124" s="280"/>
    </row>
    <row r="125" spans="1:9">
      <c r="A125" s="329" t="s">
        <v>1341</v>
      </c>
      <c r="B125" s="280" t="s">
        <v>1207</v>
      </c>
      <c r="C125" s="280" t="s">
        <v>1208</v>
      </c>
      <c r="D125" s="280" t="s">
        <v>1208</v>
      </c>
      <c r="E125" s="280" t="s">
        <v>1210</v>
      </c>
      <c r="F125" s="280" t="s">
        <v>1210</v>
      </c>
      <c r="G125" s="326"/>
      <c r="H125" s="280"/>
      <c r="I125" s="280"/>
    </row>
    <row r="126" spans="1:9">
      <c r="A126" s="329" t="s">
        <v>1342</v>
      </c>
      <c r="B126" s="280" t="s">
        <v>1207</v>
      </c>
      <c r="C126" s="280" t="s">
        <v>1208</v>
      </c>
      <c r="D126" s="280" t="s">
        <v>1208</v>
      </c>
      <c r="E126" s="280" t="s">
        <v>1210</v>
      </c>
      <c r="F126" s="280" t="s">
        <v>1210</v>
      </c>
      <c r="G126" s="326"/>
      <c r="H126" s="280"/>
      <c r="I126" s="280"/>
    </row>
    <row r="127" spans="1:9">
      <c r="A127" s="329" t="s">
        <v>1343</v>
      </c>
      <c r="B127" s="280" t="s">
        <v>1207</v>
      </c>
      <c r="C127" s="280" t="s">
        <v>1208</v>
      </c>
      <c r="D127" s="280" t="s">
        <v>1208</v>
      </c>
      <c r="E127" s="280" t="s">
        <v>1210</v>
      </c>
      <c r="F127" s="280" t="s">
        <v>1210</v>
      </c>
      <c r="G127" s="326"/>
      <c r="H127" s="280"/>
      <c r="I127" s="280"/>
    </row>
    <row r="128" spans="1:9">
      <c r="A128" s="325" t="s">
        <v>1344</v>
      </c>
      <c r="B128" s="280" t="s">
        <v>1207</v>
      </c>
      <c r="C128" s="280" t="s">
        <v>1208</v>
      </c>
      <c r="D128" s="280" t="s">
        <v>1208</v>
      </c>
      <c r="E128" s="280" t="s">
        <v>1210</v>
      </c>
      <c r="F128" s="280" t="s">
        <v>1210</v>
      </c>
      <c r="G128" s="326"/>
      <c r="H128" s="280"/>
      <c r="I128" s="280"/>
    </row>
    <row r="129" spans="1:9">
      <c r="A129" s="329" t="s">
        <v>1345</v>
      </c>
      <c r="B129" s="280" t="s">
        <v>1207</v>
      </c>
      <c r="C129" s="280" t="s">
        <v>1208</v>
      </c>
      <c r="D129" s="280" t="s">
        <v>1208</v>
      </c>
      <c r="E129" s="280" t="s">
        <v>1210</v>
      </c>
      <c r="F129" s="280" t="s">
        <v>1210</v>
      </c>
      <c r="G129" s="326"/>
      <c r="H129" s="280"/>
      <c r="I129" s="280"/>
    </row>
    <row r="130" spans="1:9">
      <c r="A130" s="329" t="s">
        <v>1346</v>
      </c>
      <c r="B130" s="280" t="s">
        <v>1207</v>
      </c>
      <c r="C130" s="280" t="s">
        <v>1208</v>
      </c>
      <c r="D130" s="280" t="s">
        <v>1208</v>
      </c>
      <c r="E130" s="280" t="s">
        <v>1210</v>
      </c>
      <c r="F130" s="280" t="s">
        <v>1210</v>
      </c>
      <c r="G130" s="326"/>
      <c r="H130" s="280"/>
      <c r="I130" s="280"/>
    </row>
    <row r="131" spans="1:9">
      <c r="A131" s="329" t="s">
        <v>1347</v>
      </c>
      <c r="B131" s="280" t="s">
        <v>1207</v>
      </c>
      <c r="C131" s="280" t="s">
        <v>1208</v>
      </c>
      <c r="D131" s="280" t="s">
        <v>1208</v>
      </c>
      <c r="E131" s="280" t="s">
        <v>1210</v>
      </c>
      <c r="F131" s="280" t="s">
        <v>1210</v>
      </c>
      <c r="G131" s="326"/>
      <c r="H131" s="280"/>
      <c r="I131" s="280"/>
    </row>
    <row r="132" spans="1:9">
      <c r="A132" s="325" t="s">
        <v>1348</v>
      </c>
      <c r="B132" s="280" t="s">
        <v>1207</v>
      </c>
      <c r="C132" s="280" t="s">
        <v>1208</v>
      </c>
      <c r="D132" s="280" t="s">
        <v>1208</v>
      </c>
      <c r="E132" s="280" t="s">
        <v>1210</v>
      </c>
      <c r="F132" s="280" t="s">
        <v>1210</v>
      </c>
      <c r="G132" s="326"/>
      <c r="H132" s="280"/>
      <c r="I132" s="280"/>
    </row>
    <row r="133" spans="1:9">
      <c r="A133" s="329" t="s">
        <v>1349</v>
      </c>
      <c r="B133" s="280" t="s">
        <v>1207</v>
      </c>
      <c r="C133" s="280" t="s">
        <v>1208</v>
      </c>
      <c r="D133" s="280" t="s">
        <v>1208</v>
      </c>
      <c r="E133" s="280" t="s">
        <v>1210</v>
      </c>
      <c r="F133" s="280" t="s">
        <v>1210</v>
      </c>
      <c r="G133" s="326"/>
      <c r="H133" s="280"/>
      <c r="I133" s="280"/>
    </row>
    <row r="134" spans="1:9">
      <c r="A134" s="329" t="s">
        <v>1350</v>
      </c>
      <c r="B134" s="280" t="s">
        <v>1207</v>
      </c>
      <c r="C134" s="280" t="s">
        <v>1208</v>
      </c>
      <c r="D134" s="280" t="s">
        <v>1208</v>
      </c>
      <c r="E134" s="280" t="s">
        <v>1210</v>
      </c>
      <c r="F134" s="280" t="s">
        <v>1210</v>
      </c>
      <c r="G134" s="326"/>
      <c r="H134" s="280"/>
      <c r="I134" s="280"/>
    </row>
    <row r="135" spans="1:9">
      <c r="A135" s="325" t="s">
        <v>1351</v>
      </c>
      <c r="B135" s="280" t="s">
        <v>1207</v>
      </c>
      <c r="C135" s="280" t="s">
        <v>1208</v>
      </c>
      <c r="D135" s="280" t="s">
        <v>1208</v>
      </c>
      <c r="E135" s="280" t="s">
        <v>1210</v>
      </c>
      <c r="F135" s="280" t="s">
        <v>1210</v>
      </c>
      <c r="G135" s="326"/>
      <c r="H135" s="280"/>
      <c r="I135" s="280"/>
    </row>
    <row r="136" spans="1:9">
      <c r="A136" s="329" t="s">
        <v>1352</v>
      </c>
      <c r="B136" s="280" t="s">
        <v>1207</v>
      </c>
      <c r="C136" s="280" t="s">
        <v>1208</v>
      </c>
      <c r="D136" s="280" t="s">
        <v>1208</v>
      </c>
      <c r="E136" s="280" t="s">
        <v>1210</v>
      </c>
      <c r="F136" s="280" t="s">
        <v>1210</v>
      </c>
      <c r="G136" s="326"/>
      <c r="H136" s="280"/>
      <c r="I136" s="280"/>
    </row>
    <row r="137" spans="1:9">
      <c r="A137" s="325" t="s">
        <v>1353</v>
      </c>
      <c r="B137" s="280" t="s">
        <v>1207</v>
      </c>
      <c r="C137" s="280" t="s">
        <v>1208</v>
      </c>
      <c r="D137" s="280" t="s">
        <v>1208</v>
      </c>
      <c r="E137" s="280" t="s">
        <v>1210</v>
      </c>
      <c r="F137" s="280" t="s">
        <v>1210</v>
      </c>
      <c r="G137" s="326"/>
      <c r="H137" s="280"/>
      <c r="I137" s="280"/>
    </row>
    <row r="138" spans="1:9">
      <c r="A138" s="329" t="s">
        <v>1354</v>
      </c>
      <c r="B138" s="280" t="s">
        <v>1207</v>
      </c>
      <c r="C138" s="280" t="s">
        <v>1208</v>
      </c>
      <c r="D138" s="280" t="s">
        <v>1208</v>
      </c>
      <c r="E138" s="280" t="s">
        <v>1210</v>
      </c>
      <c r="F138" s="280" t="s">
        <v>1210</v>
      </c>
      <c r="G138" s="326"/>
      <c r="H138" s="280"/>
      <c r="I138" s="280"/>
    </row>
    <row r="139" spans="1:9">
      <c r="A139" s="325" t="s">
        <v>1355</v>
      </c>
      <c r="B139" s="280" t="s">
        <v>1207</v>
      </c>
      <c r="C139" s="280" t="s">
        <v>1208</v>
      </c>
      <c r="D139" s="280" t="s">
        <v>1208</v>
      </c>
      <c r="E139" s="280" t="s">
        <v>1210</v>
      </c>
      <c r="F139" s="280" t="s">
        <v>1210</v>
      </c>
      <c r="G139" s="326"/>
      <c r="H139" s="280"/>
      <c r="I139" s="280"/>
    </row>
    <row r="140" spans="1:9">
      <c r="A140" s="325" t="s">
        <v>1356</v>
      </c>
      <c r="B140" s="280" t="s">
        <v>1207</v>
      </c>
      <c r="C140" s="280" t="s">
        <v>1208</v>
      </c>
      <c r="D140" s="280" t="s">
        <v>1208</v>
      </c>
      <c r="E140" s="280" t="s">
        <v>1210</v>
      </c>
      <c r="F140" s="280" t="s">
        <v>1210</v>
      </c>
      <c r="G140" s="326"/>
      <c r="H140" s="280"/>
      <c r="I140" s="280"/>
    </row>
    <row r="141" spans="1:9">
      <c r="A141" s="325" t="s">
        <v>1357</v>
      </c>
      <c r="B141" s="280" t="s">
        <v>1207</v>
      </c>
      <c r="C141" s="280" t="s">
        <v>1208</v>
      </c>
      <c r="D141" s="280" t="s">
        <v>1208</v>
      </c>
      <c r="E141" s="280" t="s">
        <v>1210</v>
      </c>
      <c r="F141" s="280" t="s">
        <v>1210</v>
      </c>
      <c r="G141" s="326"/>
      <c r="H141" s="280"/>
      <c r="I141" s="280"/>
    </row>
    <row r="142" spans="1:9">
      <c r="A142" s="325" t="s">
        <v>1358</v>
      </c>
      <c r="B142" s="280" t="s">
        <v>1207</v>
      </c>
      <c r="C142" s="280" t="s">
        <v>1208</v>
      </c>
      <c r="D142" s="280" t="s">
        <v>1208</v>
      </c>
      <c r="E142" s="280" t="s">
        <v>1210</v>
      </c>
      <c r="F142" s="280" t="s">
        <v>1210</v>
      </c>
      <c r="G142" s="326"/>
      <c r="H142" s="280"/>
      <c r="I142" s="280"/>
    </row>
    <row r="143" spans="1:9">
      <c r="A143" s="325" t="s">
        <v>1359</v>
      </c>
      <c r="B143" s="280" t="s">
        <v>1207</v>
      </c>
      <c r="C143" s="280" t="s">
        <v>1208</v>
      </c>
      <c r="D143" s="280" t="s">
        <v>1208</v>
      </c>
      <c r="E143" s="280" t="s">
        <v>1210</v>
      </c>
      <c r="F143" s="280" t="s">
        <v>1210</v>
      </c>
      <c r="G143" s="326"/>
      <c r="H143" s="280"/>
      <c r="I143" s="280"/>
    </row>
    <row r="144" spans="1:9">
      <c r="A144" s="325" t="s">
        <v>1360</v>
      </c>
      <c r="B144" s="280" t="s">
        <v>1207</v>
      </c>
      <c r="C144" s="280" t="s">
        <v>1208</v>
      </c>
      <c r="D144" s="280" t="s">
        <v>1208</v>
      </c>
      <c r="E144" s="280" t="s">
        <v>1210</v>
      </c>
      <c r="F144" s="280" t="s">
        <v>1210</v>
      </c>
      <c r="G144" s="326"/>
      <c r="H144" s="280"/>
      <c r="I144" s="280"/>
    </row>
    <row r="145" spans="1:9">
      <c r="A145" s="325" t="s">
        <v>1361</v>
      </c>
      <c r="B145" s="280" t="s">
        <v>1207</v>
      </c>
      <c r="C145" s="280" t="s">
        <v>1208</v>
      </c>
      <c r="D145" s="280" t="s">
        <v>1208</v>
      </c>
      <c r="E145" s="280" t="s">
        <v>1210</v>
      </c>
      <c r="F145" s="280" t="s">
        <v>1210</v>
      </c>
      <c r="G145" s="326"/>
      <c r="H145" s="280"/>
      <c r="I145" s="280"/>
    </row>
    <row r="146" spans="1:9">
      <c r="A146" s="325" t="s">
        <v>1362</v>
      </c>
      <c r="B146" s="280" t="s">
        <v>1207</v>
      </c>
      <c r="C146" s="280" t="s">
        <v>1208</v>
      </c>
      <c r="D146" s="280" t="s">
        <v>1208</v>
      </c>
      <c r="E146" s="280" t="s">
        <v>1210</v>
      </c>
      <c r="F146" s="280" t="s">
        <v>1210</v>
      </c>
      <c r="G146" s="326"/>
      <c r="H146" s="280"/>
      <c r="I146" s="280"/>
    </row>
    <row r="147" spans="1:9">
      <c r="A147" s="325" t="s">
        <v>1363</v>
      </c>
      <c r="B147" s="280" t="s">
        <v>1207</v>
      </c>
      <c r="C147" s="280" t="s">
        <v>1208</v>
      </c>
      <c r="D147" s="280" t="s">
        <v>1208</v>
      </c>
      <c r="E147" s="280" t="s">
        <v>1210</v>
      </c>
      <c r="F147" s="280" t="s">
        <v>1210</v>
      </c>
      <c r="G147" s="326"/>
      <c r="H147" s="280"/>
      <c r="I147" s="280"/>
    </row>
    <row r="148" spans="1:9">
      <c r="A148" s="325" t="s">
        <v>1364</v>
      </c>
      <c r="B148" s="280" t="s">
        <v>1207</v>
      </c>
      <c r="C148" s="280" t="s">
        <v>1208</v>
      </c>
      <c r="D148" s="280" t="s">
        <v>1208</v>
      </c>
      <c r="E148" s="280" t="s">
        <v>1210</v>
      </c>
      <c r="F148" s="280" t="s">
        <v>1210</v>
      </c>
      <c r="G148" s="326"/>
      <c r="H148" s="280"/>
      <c r="I148" s="280"/>
    </row>
    <row r="149" spans="1:9">
      <c r="A149" s="325" t="s">
        <v>1365</v>
      </c>
      <c r="B149" s="280" t="s">
        <v>1207</v>
      </c>
      <c r="C149" s="280" t="s">
        <v>1208</v>
      </c>
      <c r="D149" s="280" t="s">
        <v>1208</v>
      </c>
      <c r="E149" s="280" t="s">
        <v>1210</v>
      </c>
      <c r="F149" s="280" t="s">
        <v>1210</v>
      </c>
      <c r="G149" s="326"/>
      <c r="H149" s="280"/>
      <c r="I149" s="280"/>
    </row>
    <row r="150" spans="1:9">
      <c r="A150" s="325" t="s">
        <v>1366</v>
      </c>
      <c r="B150" s="280" t="s">
        <v>1207</v>
      </c>
      <c r="C150" s="280" t="s">
        <v>1208</v>
      </c>
      <c r="D150" s="280" t="s">
        <v>1208</v>
      </c>
      <c r="E150" s="280" t="s">
        <v>1210</v>
      </c>
      <c r="F150" s="280" t="s">
        <v>1210</v>
      </c>
      <c r="G150" s="326"/>
      <c r="H150" s="280"/>
      <c r="I150" s="280"/>
    </row>
    <row r="151" spans="1:9">
      <c r="A151" s="325" t="s">
        <v>1367</v>
      </c>
      <c r="B151" s="280" t="s">
        <v>1207</v>
      </c>
      <c r="C151" s="280" t="s">
        <v>1208</v>
      </c>
      <c r="D151" s="280" t="s">
        <v>1208</v>
      </c>
      <c r="E151" s="280" t="s">
        <v>1210</v>
      </c>
      <c r="F151" s="280" t="s">
        <v>1210</v>
      </c>
      <c r="G151" s="326"/>
      <c r="H151" s="280"/>
      <c r="I151" s="280"/>
    </row>
    <row r="152" spans="1:9">
      <c r="A152" s="325" t="s">
        <v>1368</v>
      </c>
      <c r="B152" s="280" t="s">
        <v>1207</v>
      </c>
      <c r="C152" s="280" t="s">
        <v>1208</v>
      </c>
      <c r="D152" s="280" t="s">
        <v>1208</v>
      </c>
      <c r="E152" s="280" t="s">
        <v>1210</v>
      </c>
      <c r="F152" s="280" t="s">
        <v>1210</v>
      </c>
      <c r="G152" s="326"/>
      <c r="H152" s="280"/>
      <c r="I152" s="280"/>
    </row>
    <row r="153" spans="1:9">
      <c r="A153" s="325" t="s">
        <v>1369</v>
      </c>
      <c r="B153" s="280" t="s">
        <v>1207</v>
      </c>
      <c r="C153" s="280" t="s">
        <v>1208</v>
      </c>
      <c r="D153" s="280" t="s">
        <v>1208</v>
      </c>
      <c r="E153" s="280" t="s">
        <v>1210</v>
      </c>
      <c r="F153" s="280" t="s">
        <v>1210</v>
      </c>
      <c r="G153" s="326"/>
      <c r="H153" s="280"/>
      <c r="I153" s="280"/>
    </row>
    <row r="154" spans="1:9">
      <c r="A154" s="329" t="s">
        <v>1370</v>
      </c>
      <c r="B154" s="280" t="s">
        <v>1207</v>
      </c>
      <c r="C154" s="280" t="s">
        <v>1208</v>
      </c>
      <c r="D154" s="280" t="s">
        <v>1208</v>
      </c>
      <c r="E154" s="280" t="s">
        <v>1371</v>
      </c>
      <c r="F154" s="280" t="s">
        <v>1210</v>
      </c>
      <c r="G154" s="326"/>
      <c r="H154" s="280"/>
      <c r="I154" s="280"/>
    </row>
    <row r="155" spans="1:9">
      <c r="A155" s="329" t="s">
        <v>1372</v>
      </c>
      <c r="B155" s="280" t="s">
        <v>1207</v>
      </c>
      <c r="C155" s="280" t="s">
        <v>1208</v>
      </c>
      <c r="D155" s="280" t="s">
        <v>1208</v>
      </c>
      <c r="E155" s="280" t="s">
        <v>1371</v>
      </c>
      <c r="F155" s="280" t="s">
        <v>1210</v>
      </c>
      <c r="G155" s="326"/>
      <c r="H155" s="280"/>
      <c r="I155" s="280"/>
    </row>
    <row r="156" spans="1:9">
      <c r="A156" s="325" t="s">
        <v>1373</v>
      </c>
      <c r="B156" s="280" t="s">
        <v>1207</v>
      </c>
      <c r="C156" s="280" t="s">
        <v>1208</v>
      </c>
      <c r="D156" s="280" t="s">
        <v>1208</v>
      </c>
      <c r="E156" s="280" t="s">
        <v>1371</v>
      </c>
      <c r="F156" s="280" t="s">
        <v>1210</v>
      </c>
      <c r="G156" s="326"/>
      <c r="H156" s="280"/>
      <c r="I156" s="280"/>
    </row>
    <row r="157" spans="1:9">
      <c r="A157" s="325" t="s">
        <v>1374</v>
      </c>
      <c r="B157" s="280" t="s">
        <v>1207</v>
      </c>
      <c r="C157" s="280" t="s">
        <v>1208</v>
      </c>
      <c r="D157" s="280" t="s">
        <v>1208</v>
      </c>
      <c r="E157" s="280" t="s">
        <v>1371</v>
      </c>
      <c r="F157" s="280" t="s">
        <v>1210</v>
      </c>
      <c r="G157" s="326"/>
      <c r="H157" s="280"/>
      <c r="I157" s="280"/>
    </row>
    <row r="158" spans="1:9">
      <c r="A158" s="325" t="s">
        <v>1375</v>
      </c>
      <c r="B158" s="280" t="s">
        <v>1207</v>
      </c>
      <c r="C158" s="280" t="s">
        <v>1208</v>
      </c>
      <c r="D158" s="280" t="s">
        <v>1208</v>
      </c>
      <c r="E158" s="280" t="s">
        <v>1371</v>
      </c>
      <c r="F158" s="280" t="s">
        <v>1210</v>
      </c>
      <c r="G158" s="326"/>
      <c r="H158" s="280"/>
      <c r="I158" s="280"/>
    </row>
    <row r="159" spans="1:9">
      <c r="A159" s="329" t="s">
        <v>1376</v>
      </c>
      <c r="B159" s="280" t="s">
        <v>1207</v>
      </c>
      <c r="C159" s="280" t="s">
        <v>1208</v>
      </c>
      <c r="D159" s="280" t="s">
        <v>1208</v>
      </c>
      <c r="E159" s="280" t="s">
        <v>1371</v>
      </c>
      <c r="F159" s="280" t="s">
        <v>1210</v>
      </c>
      <c r="G159" s="326"/>
      <c r="H159" s="280"/>
      <c r="I159" s="280"/>
    </row>
    <row r="160" hidden="1" spans="1:9">
      <c r="A160" s="329" t="s">
        <v>1377</v>
      </c>
      <c r="B160" s="280" t="s">
        <v>1207</v>
      </c>
      <c r="C160" s="280" t="s">
        <v>1243</v>
      </c>
      <c r="D160" s="280" t="s">
        <v>1208</v>
      </c>
      <c r="E160" s="280" t="s">
        <v>1378</v>
      </c>
      <c r="F160" s="280" t="s">
        <v>1210</v>
      </c>
      <c r="G160" s="326"/>
      <c r="H160" s="280"/>
      <c r="I160" s="280"/>
    </row>
    <row r="161" hidden="1" spans="1:9">
      <c r="A161" s="329" t="s">
        <v>1379</v>
      </c>
      <c r="B161" s="280" t="s">
        <v>1207</v>
      </c>
      <c r="C161" s="280" t="s">
        <v>1243</v>
      </c>
      <c r="D161" s="280" t="s">
        <v>1208</v>
      </c>
      <c r="E161" s="280" t="s">
        <v>1380</v>
      </c>
      <c r="F161" s="280" t="s">
        <v>1210</v>
      </c>
      <c r="G161" s="326"/>
      <c r="H161" s="280"/>
      <c r="I161" s="280"/>
    </row>
    <row r="162" hidden="1" spans="1:9">
      <c r="A162" s="329" t="s">
        <v>1381</v>
      </c>
      <c r="B162" s="280" t="s">
        <v>1207</v>
      </c>
      <c r="C162" s="280" t="s">
        <v>1243</v>
      </c>
      <c r="D162" s="280" t="s">
        <v>1208</v>
      </c>
      <c r="E162" s="280" t="s">
        <v>1380</v>
      </c>
      <c r="F162" s="280" t="s">
        <v>1210</v>
      </c>
      <c r="G162" s="326"/>
      <c r="H162" s="280"/>
      <c r="I162" s="280"/>
    </row>
    <row r="163" spans="1:9">
      <c r="A163" s="325" t="s">
        <v>1382</v>
      </c>
      <c r="B163" s="280" t="s">
        <v>1207</v>
      </c>
      <c r="C163" s="280" t="s">
        <v>1208</v>
      </c>
      <c r="D163" s="280" t="s">
        <v>1208</v>
      </c>
      <c r="E163" s="280" t="s">
        <v>1383</v>
      </c>
      <c r="F163" s="280" t="s">
        <v>1210</v>
      </c>
      <c r="G163" s="326"/>
      <c r="H163" s="280"/>
      <c r="I163" s="280"/>
    </row>
    <row r="164" spans="1:9">
      <c r="A164" s="329" t="s">
        <v>1384</v>
      </c>
      <c r="B164" s="280" t="s">
        <v>1207</v>
      </c>
      <c r="C164" s="280" t="s">
        <v>1208</v>
      </c>
      <c r="D164" s="280" t="s">
        <v>1208</v>
      </c>
      <c r="E164" s="280" t="s">
        <v>1383</v>
      </c>
      <c r="F164" s="280" t="s">
        <v>1210</v>
      </c>
      <c r="G164" s="326"/>
      <c r="H164" s="280"/>
      <c r="I164" s="280"/>
    </row>
    <row r="165" spans="1:9">
      <c r="A165" s="325" t="s">
        <v>1385</v>
      </c>
      <c r="B165" s="280" t="s">
        <v>1207</v>
      </c>
      <c r="C165" s="280" t="s">
        <v>1208</v>
      </c>
      <c r="D165" s="280" t="s">
        <v>1208</v>
      </c>
      <c r="E165" s="280" t="s">
        <v>1383</v>
      </c>
      <c r="F165" s="280" t="s">
        <v>1210</v>
      </c>
      <c r="G165" s="326"/>
      <c r="H165" s="280"/>
      <c r="I165" s="280"/>
    </row>
    <row r="166" spans="1:9">
      <c r="A166" s="325" t="s">
        <v>1386</v>
      </c>
      <c r="B166" s="280" t="s">
        <v>1207</v>
      </c>
      <c r="C166" s="280" t="s">
        <v>1208</v>
      </c>
      <c r="D166" s="280" t="s">
        <v>1208</v>
      </c>
      <c r="E166" s="280" t="s">
        <v>1383</v>
      </c>
      <c r="F166" s="280" t="s">
        <v>1210</v>
      </c>
      <c r="G166" s="326"/>
      <c r="H166" s="280"/>
      <c r="I166" s="280"/>
    </row>
    <row r="167" spans="1:9">
      <c r="A167" s="325" t="s">
        <v>1387</v>
      </c>
      <c r="B167" s="280" t="s">
        <v>1207</v>
      </c>
      <c r="C167" s="280" t="s">
        <v>1208</v>
      </c>
      <c r="D167" s="280" t="s">
        <v>1208</v>
      </c>
      <c r="E167" s="280" t="s">
        <v>1383</v>
      </c>
      <c r="F167" s="280" t="s">
        <v>1210</v>
      </c>
      <c r="G167" s="326"/>
      <c r="H167" s="280"/>
      <c r="I167" s="280"/>
    </row>
    <row r="168" spans="1:9">
      <c r="A168" s="325" t="s">
        <v>1388</v>
      </c>
      <c r="B168" s="280" t="s">
        <v>1207</v>
      </c>
      <c r="C168" s="280" t="s">
        <v>1208</v>
      </c>
      <c r="D168" s="280" t="s">
        <v>1208</v>
      </c>
      <c r="E168" s="280" t="s">
        <v>1383</v>
      </c>
      <c r="F168" s="280" t="s">
        <v>1210</v>
      </c>
      <c r="G168" s="326"/>
      <c r="H168" s="280"/>
      <c r="I168" s="280"/>
    </row>
    <row r="169" spans="1:9">
      <c r="A169" s="329" t="s">
        <v>1389</v>
      </c>
      <c r="B169" s="280" t="s">
        <v>1207</v>
      </c>
      <c r="C169" s="280" t="s">
        <v>1208</v>
      </c>
      <c r="D169" s="280" t="s">
        <v>1208</v>
      </c>
      <c r="E169" s="280" t="s">
        <v>1383</v>
      </c>
      <c r="F169" s="280" t="s">
        <v>1210</v>
      </c>
      <c r="G169" s="326"/>
      <c r="H169" s="280"/>
      <c r="I169" s="280"/>
    </row>
    <row r="170" spans="1:9">
      <c r="A170" s="325" t="s">
        <v>1390</v>
      </c>
      <c r="B170" s="280" t="s">
        <v>1207</v>
      </c>
      <c r="C170" s="280" t="s">
        <v>1208</v>
      </c>
      <c r="D170" s="280" t="s">
        <v>1208</v>
      </c>
      <c r="E170" s="280" t="s">
        <v>1383</v>
      </c>
      <c r="F170" s="280" t="s">
        <v>1210</v>
      </c>
      <c r="G170" s="326"/>
      <c r="H170" s="280"/>
      <c r="I170" s="280"/>
    </row>
    <row r="171" spans="1:9">
      <c r="A171" s="329" t="s">
        <v>1391</v>
      </c>
      <c r="B171" s="280" t="s">
        <v>1207</v>
      </c>
      <c r="C171" s="280" t="s">
        <v>1208</v>
      </c>
      <c r="D171" s="280" t="s">
        <v>1208</v>
      </c>
      <c r="E171" s="280" t="s">
        <v>1383</v>
      </c>
      <c r="F171" s="280" t="s">
        <v>1210</v>
      </c>
      <c r="G171" s="326"/>
      <c r="H171" s="280"/>
      <c r="I171" s="280"/>
    </row>
    <row r="172" spans="1:9">
      <c r="A172" s="325" t="s">
        <v>1392</v>
      </c>
      <c r="B172" s="280" t="s">
        <v>1207</v>
      </c>
      <c r="C172" s="280" t="s">
        <v>1208</v>
      </c>
      <c r="D172" s="280" t="s">
        <v>1208</v>
      </c>
      <c r="E172" s="280" t="s">
        <v>1393</v>
      </c>
      <c r="F172" s="280" t="s">
        <v>1210</v>
      </c>
      <c r="G172" s="326"/>
      <c r="H172" s="280"/>
      <c r="I172" s="280"/>
    </row>
    <row r="173" spans="1:9">
      <c r="A173" s="329" t="s">
        <v>1394</v>
      </c>
      <c r="B173" s="280" t="s">
        <v>1207</v>
      </c>
      <c r="C173" s="280" t="s">
        <v>1208</v>
      </c>
      <c r="D173" s="280" t="s">
        <v>1208</v>
      </c>
      <c r="E173" s="280" t="s">
        <v>1393</v>
      </c>
      <c r="F173" s="280" t="s">
        <v>1210</v>
      </c>
      <c r="G173" s="326"/>
      <c r="H173" s="280"/>
      <c r="I173" s="280"/>
    </row>
    <row r="174" spans="1:9">
      <c r="A174" s="325" t="s">
        <v>1395</v>
      </c>
      <c r="B174" s="280" t="s">
        <v>1207</v>
      </c>
      <c r="C174" s="280" t="s">
        <v>1208</v>
      </c>
      <c r="D174" s="280" t="s">
        <v>1208</v>
      </c>
      <c r="E174" s="280" t="s">
        <v>1393</v>
      </c>
      <c r="F174" s="280" t="s">
        <v>1210</v>
      </c>
      <c r="G174" s="326"/>
      <c r="H174" s="280"/>
      <c r="I174" s="280"/>
    </row>
    <row r="175" spans="1:9">
      <c r="A175" s="329" t="s">
        <v>1396</v>
      </c>
      <c r="B175" s="280" t="s">
        <v>1207</v>
      </c>
      <c r="C175" s="280" t="s">
        <v>1208</v>
      </c>
      <c r="D175" s="280" t="s">
        <v>1208</v>
      </c>
      <c r="E175" s="280" t="s">
        <v>1393</v>
      </c>
      <c r="F175" s="280" t="s">
        <v>1210</v>
      </c>
      <c r="G175" s="326"/>
      <c r="H175" s="280"/>
      <c r="I175" s="280"/>
    </row>
    <row r="176" spans="1:9">
      <c r="A176" s="329" t="s">
        <v>1397</v>
      </c>
      <c r="B176" s="280" t="s">
        <v>1207</v>
      </c>
      <c r="C176" s="280" t="s">
        <v>1208</v>
      </c>
      <c r="D176" s="280" t="s">
        <v>1208</v>
      </c>
      <c r="E176" s="280" t="s">
        <v>1393</v>
      </c>
      <c r="F176" s="280" t="s">
        <v>1210</v>
      </c>
      <c r="G176" s="326"/>
      <c r="H176" s="280"/>
      <c r="I176" s="280"/>
    </row>
    <row r="177" spans="1:9">
      <c r="A177" s="325" t="s">
        <v>1398</v>
      </c>
      <c r="B177" s="280" t="s">
        <v>1207</v>
      </c>
      <c r="C177" s="280" t="s">
        <v>1208</v>
      </c>
      <c r="D177" s="280" t="s">
        <v>1208</v>
      </c>
      <c r="E177" s="280" t="s">
        <v>1393</v>
      </c>
      <c r="F177" s="280" t="s">
        <v>1210</v>
      </c>
      <c r="G177" s="326"/>
      <c r="H177" s="280"/>
      <c r="I177" s="280"/>
    </row>
    <row r="178" spans="1:9">
      <c r="A178" s="325" t="s">
        <v>1399</v>
      </c>
      <c r="B178" s="280" t="s">
        <v>1207</v>
      </c>
      <c r="C178" s="280" t="s">
        <v>1208</v>
      </c>
      <c r="D178" s="280" t="s">
        <v>1208</v>
      </c>
      <c r="E178" s="280" t="s">
        <v>1393</v>
      </c>
      <c r="F178" s="280" t="s">
        <v>1210</v>
      </c>
      <c r="G178" s="326"/>
      <c r="H178" s="280"/>
      <c r="I178" s="280"/>
    </row>
    <row r="179" spans="1:9">
      <c r="A179" s="325" t="s">
        <v>1400</v>
      </c>
      <c r="B179" s="280" t="s">
        <v>1207</v>
      </c>
      <c r="C179" s="280" t="s">
        <v>1208</v>
      </c>
      <c r="D179" s="280" t="s">
        <v>1208</v>
      </c>
      <c r="E179" s="280" t="s">
        <v>1393</v>
      </c>
      <c r="F179" s="280" t="s">
        <v>1210</v>
      </c>
      <c r="G179" s="326"/>
      <c r="H179" s="280"/>
      <c r="I179" s="280"/>
    </row>
    <row r="180" spans="1:9">
      <c r="A180" s="325" t="s">
        <v>1401</v>
      </c>
      <c r="B180" s="280" t="s">
        <v>1207</v>
      </c>
      <c r="C180" s="280" t="s">
        <v>1208</v>
      </c>
      <c r="D180" s="280" t="s">
        <v>1208</v>
      </c>
      <c r="E180" s="280" t="s">
        <v>1393</v>
      </c>
      <c r="F180" s="280" t="s">
        <v>1210</v>
      </c>
      <c r="G180" s="326"/>
      <c r="H180" s="280"/>
      <c r="I180" s="280"/>
    </row>
    <row r="181" spans="1:9">
      <c r="A181" s="329" t="s">
        <v>1402</v>
      </c>
      <c r="B181" s="280" t="s">
        <v>1207</v>
      </c>
      <c r="C181" s="280" t="s">
        <v>1208</v>
      </c>
      <c r="D181" s="280" t="s">
        <v>1208</v>
      </c>
      <c r="E181" s="280" t="s">
        <v>1393</v>
      </c>
      <c r="F181" s="280" t="s">
        <v>1210</v>
      </c>
      <c r="G181" s="326"/>
      <c r="H181" s="280"/>
      <c r="I181" s="280"/>
    </row>
    <row r="182" spans="1:9">
      <c r="A182" s="329" t="s">
        <v>1403</v>
      </c>
      <c r="B182" s="280" t="s">
        <v>1207</v>
      </c>
      <c r="C182" s="280" t="s">
        <v>1208</v>
      </c>
      <c r="D182" s="280" t="s">
        <v>1208</v>
      </c>
      <c r="E182" s="280" t="s">
        <v>1404</v>
      </c>
      <c r="F182" s="280" t="s">
        <v>1210</v>
      </c>
      <c r="G182" s="326"/>
      <c r="H182" s="280"/>
      <c r="I182" s="280"/>
    </row>
    <row r="183" spans="1:9">
      <c r="A183" s="329" t="s">
        <v>1405</v>
      </c>
      <c r="B183" s="280" t="s">
        <v>1207</v>
      </c>
      <c r="C183" s="280" t="s">
        <v>1208</v>
      </c>
      <c r="D183" s="280" t="s">
        <v>1208</v>
      </c>
      <c r="E183" s="280" t="s">
        <v>1404</v>
      </c>
      <c r="F183" s="280" t="s">
        <v>1210</v>
      </c>
      <c r="G183" s="326"/>
      <c r="H183" s="280"/>
      <c r="I183" s="280"/>
    </row>
    <row r="184" spans="1:9">
      <c r="A184" s="325" t="s">
        <v>1406</v>
      </c>
      <c r="B184" s="280" t="s">
        <v>1207</v>
      </c>
      <c r="C184" s="280" t="s">
        <v>1208</v>
      </c>
      <c r="D184" s="280" t="s">
        <v>1208</v>
      </c>
      <c r="E184" s="280" t="s">
        <v>1404</v>
      </c>
      <c r="F184" s="280" t="s">
        <v>1210</v>
      </c>
      <c r="G184" s="326"/>
      <c r="H184" s="280"/>
      <c r="I184" s="280"/>
    </row>
    <row r="185" spans="1:9">
      <c r="A185" s="329" t="s">
        <v>1407</v>
      </c>
      <c r="B185" s="280" t="s">
        <v>416</v>
      </c>
      <c r="C185" s="280" t="s">
        <v>1408</v>
      </c>
      <c r="D185" s="280" t="s">
        <v>1409</v>
      </c>
      <c r="E185" s="280" t="s">
        <v>1410</v>
      </c>
      <c r="F185" s="280" t="s">
        <v>1411</v>
      </c>
      <c r="G185" s="326"/>
      <c r="H185" s="280"/>
      <c r="I185" s="280"/>
    </row>
    <row r="186" spans="1:9">
      <c r="A186" s="325" t="s">
        <v>1412</v>
      </c>
      <c r="B186" s="280" t="s">
        <v>416</v>
      </c>
      <c r="C186" s="280" t="s">
        <v>1408</v>
      </c>
      <c r="D186" s="280" t="s">
        <v>1409</v>
      </c>
      <c r="E186" s="280" t="s">
        <v>1413</v>
      </c>
      <c r="F186" s="280" t="s">
        <v>1411</v>
      </c>
      <c r="G186" s="326"/>
      <c r="H186" s="280"/>
      <c r="I186" s="280"/>
    </row>
    <row r="187" spans="1:9">
      <c r="A187" s="329" t="s">
        <v>1414</v>
      </c>
      <c r="B187" s="280" t="s">
        <v>416</v>
      </c>
      <c r="C187" s="280" t="s">
        <v>1408</v>
      </c>
      <c r="D187" s="280" t="s">
        <v>1409</v>
      </c>
      <c r="E187" s="280" t="s">
        <v>1413</v>
      </c>
      <c r="F187" s="280" t="s">
        <v>1415</v>
      </c>
      <c r="G187" s="326"/>
      <c r="H187" s="280"/>
      <c r="I187" s="280"/>
    </row>
    <row r="188" spans="1:9">
      <c r="A188" s="325" t="s">
        <v>1416</v>
      </c>
      <c r="B188" s="280" t="s">
        <v>416</v>
      </c>
      <c r="C188" s="280" t="s">
        <v>1408</v>
      </c>
      <c r="D188" s="280" t="s">
        <v>1417</v>
      </c>
      <c r="E188" s="280" t="s">
        <v>1418</v>
      </c>
      <c r="F188" s="280" t="s">
        <v>1419</v>
      </c>
      <c r="G188" s="326"/>
      <c r="H188" s="280"/>
      <c r="I188" s="280"/>
    </row>
    <row r="189" spans="1:9">
      <c r="A189" s="325" t="s">
        <v>1420</v>
      </c>
      <c r="B189" s="280" t="s">
        <v>416</v>
      </c>
      <c r="C189" s="280" t="s">
        <v>1408</v>
      </c>
      <c r="D189" s="280" t="s">
        <v>1417</v>
      </c>
      <c r="E189" s="280" t="s">
        <v>1418</v>
      </c>
      <c r="F189" s="280" t="s">
        <v>1419</v>
      </c>
      <c r="G189" s="326"/>
      <c r="H189" s="280"/>
      <c r="I189" s="280"/>
    </row>
    <row r="190" spans="1:9">
      <c r="A190" s="325" t="s">
        <v>1421</v>
      </c>
      <c r="B190" s="280" t="s">
        <v>416</v>
      </c>
      <c r="C190" s="280" t="s">
        <v>1408</v>
      </c>
      <c r="D190" s="280" t="s">
        <v>1417</v>
      </c>
      <c r="E190" s="280" t="s">
        <v>1418</v>
      </c>
      <c r="F190" s="280" t="s">
        <v>1419</v>
      </c>
      <c r="G190" s="326"/>
      <c r="H190" s="280"/>
      <c r="I190" s="280"/>
    </row>
    <row r="191" spans="1:9">
      <c r="A191" s="325" t="s">
        <v>1422</v>
      </c>
      <c r="B191" s="280" t="s">
        <v>416</v>
      </c>
      <c r="C191" s="280" t="s">
        <v>1408</v>
      </c>
      <c r="D191" s="280" t="s">
        <v>1417</v>
      </c>
      <c r="E191" s="280" t="s">
        <v>1418</v>
      </c>
      <c r="F191" s="280" t="s">
        <v>1419</v>
      </c>
      <c r="G191" s="326"/>
      <c r="H191" s="280"/>
      <c r="I191" s="280"/>
    </row>
    <row r="192" spans="1:9">
      <c r="A192" s="325" t="s">
        <v>1423</v>
      </c>
      <c r="B192" s="280" t="s">
        <v>416</v>
      </c>
      <c r="C192" s="280" t="s">
        <v>1408</v>
      </c>
      <c r="D192" s="280" t="s">
        <v>1417</v>
      </c>
      <c r="E192" s="280" t="s">
        <v>1418</v>
      </c>
      <c r="F192" s="280" t="s">
        <v>1411</v>
      </c>
      <c r="G192" s="326"/>
      <c r="H192" s="280"/>
      <c r="I192" s="280"/>
    </row>
    <row r="193" spans="1:9">
      <c r="A193" s="325" t="s">
        <v>1424</v>
      </c>
      <c r="B193" s="280" t="s">
        <v>416</v>
      </c>
      <c r="C193" s="280" t="s">
        <v>1408</v>
      </c>
      <c r="D193" s="280" t="s">
        <v>1417</v>
      </c>
      <c r="E193" s="280" t="s">
        <v>1418</v>
      </c>
      <c r="F193" s="280" t="s">
        <v>1411</v>
      </c>
      <c r="G193" s="326"/>
      <c r="H193" s="280"/>
      <c r="I193" s="280"/>
    </row>
    <row r="194" spans="1:9">
      <c r="A194" s="325" t="s">
        <v>1425</v>
      </c>
      <c r="B194" s="280" t="s">
        <v>416</v>
      </c>
      <c r="C194" s="280" t="s">
        <v>1408</v>
      </c>
      <c r="D194" s="280" t="s">
        <v>1417</v>
      </c>
      <c r="E194" s="280" t="s">
        <v>1418</v>
      </c>
      <c r="F194" s="280" t="s">
        <v>1411</v>
      </c>
      <c r="G194" s="326"/>
      <c r="H194" s="280"/>
      <c r="I194" s="280"/>
    </row>
    <row r="195" spans="1:7">
      <c r="A195" s="325" t="s">
        <v>1426</v>
      </c>
      <c r="B195" s="280" t="s">
        <v>416</v>
      </c>
      <c r="C195" s="280" t="s">
        <v>1408</v>
      </c>
      <c r="D195" s="280" t="s">
        <v>1417</v>
      </c>
      <c r="E195" s="280" t="s">
        <v>1418</v>
      </c>
      <c r="F195" s="280" t="s">
        <v>1411</v>
      </c>
      <c r="G195" s="326"/>
    </row>
    <row r="196" spans="1:9">
      <c r="A196" s="325" t="s">
        <v>1427</v>
      </c>
      <c r="B196" s="280" t="s">
        <v>416</v>
      </c>
      <c r="C196" s="280" t="s">
        <v>1408</v>
      </c>
      <c r="D196" s="280" t="s">
        <v>1417</v>
      </c>
      <c r="E196" s="280" t="s">
        <v>1418</v>
      </c>
      <c r="F196" s="280" t="s">
        <v>1415</v>
      </c>
      <c r="G196" s="326"/>
      <c r="H196" s="280"/>
      <c r="I196" s="280"/>
    </row>
    <row r="197" spans="1:9">
      <c r="A197" s="325" t="s">
        <v>1428</v>
      </c>
      <c r="B197" s="280" t="s">
        <v>416</v>
      </c>
      <c r="C197" s="280" t="s">
        <v>1408</v>
      </c>
      <c r="D197" s="280" t="s">
        <v>1417</v>
      </c>
      <c r="E197" s="280" t="s">
        <v>1418</v>
      </c>
      <c r="F197" s="280" t="s">
        <v>1415</v>
      </c>
      <c r="G197" s="326"/>
      <c r="H197" s="280"/>
      <c r="I197" s="280"/>
    </row>
    <row r="198" spans="1:9">
      <c r="A198" s="325" t="s">
        <v>1429</v>
      </c>
      <c r="B198" s="280" t="s">
        <v>416</v>
      </c>
      <c r="C198" s="280" t="s">
        <v>1408</v>
      </c>
      <c r="D198" s="280" t="s">
        <v>1417</v>
      </c>
      <c r="E198" s="280" t="s">
        <v>1418</v>
      </c>
      <c r="F198" s="280" t="s">
        <v>1415</v>
      </c>
      <c r="G198" s="326"/>
      <c r="H198" s="280"/>
      <c r="I198" s="280"/>
    </row>
    <row r="199" spans="1:9">
      <c r="A199" s="325" t="s">
        <v>1430</v>
      </c>
      <c r="B199" s="280" t="s">
        <v>416</v>
      </c>
      <c r="C199" s="280" t="s">
        <v>1408</v>
      </c>
      <c r="D199" s="280" t="s">
        <v>1417</v>
      </c>
      <c r="E199" s="280" t="s">
        <v>1418</v>
      </c>
      <c r="F199" s="280" t="s">
        <v>1415</v>
      </c>
      <c r="G199" s="326"/>
      <c r="H199" s="280"/>
      <c r="I199" s="280"/>
    </row>
    <row r="200" spans="1:9">
      <c r="A200" s="325" t="s">
        <v>1431</v>
      </c>
      <c r="B200" s="280" t="s">
        <v>416</v>
      </c>
      <c r="C200" s="280" t="s">
        <v>1408</v>
      </c>
      <c r="D200" s="280" t="s">
        <v>1417</v>
      </c>
      <c r="E200" s="280" t="s">
        <v>1418</v>
      </c>
      <c r="F200" s="280" t="s">
        <v>1415</v>
      </c>
      <c r="G200" s="326"/>
      <c r="H200" s="280"/>
      <c r="I200" s="280"/>
    </row>
    <row r="201" spans="1:9">
      <c r="A201" s="325" t="s">
        <v>1432</v>
      </c>
      <c r="B201" s="280" t="s">
        <v>416</v>
      </c>
      <c r="C201" s="280" t="s">
        <v>1408</v>
      </c>
      <c r="D201" s="280" t="s">
        <v>1417</v>
      </c>
      <c r="E201" s="280" t="s">
        <v>1418</v>
      </c>
      <c r="F201" s="280" t="s">
        <v>1415</v>
      </c>
      <c r="G201" s="326"/>
      <c r="H201" s="280"/>
      <c r="I201" s="280"/>
    </row>
    <row r="202" spans="1:9">
      <c r="A202" s="325" t="s">
        <v>1433</v>
      </c>
      <c r="B202" s="280" t="s">
        <v>416</v>
      </c>
      <c r="C202" s="280" t="s">
        <v>1408</v>
      </c>
      <c r="D202" s="280" t="s">
        <v>1417</v>
      </c>
      <c r="E202" s="280" t="s">
        <v>1418</v>
      </c>
      <c r="F202" s="280" t="s">
        <v>1415</v>
      </c>
      <c r="G202" s="326"/>
      <c r="H202" s="280"/>
      <c r="I202" s="280"/>
    </row>
    <row r="203" spans="1:7">
      <c r="A203" s="325" t="s">
        <v>1434</v>
      </c>
      <c r="B203" s="280" t="s">
        <v>416</v>
      </c>
      <c r="C203" s="280" t="s">
        <v>1408</v>
      </c>
      <c r="D203" s="280" t="s">
        <v>1417</v>
      </c>
      <c r="E203" s="280" t="s">
        <v>1418</v>
      </c>
      <c r="F203" s="280" t="s">
        <v>1415</v>
      </c>
      <c r="G203" s="326"/>
    </row>
    <row r="204" spans="1:9">
      <c r="A204" s="329" t="s">
        <v>1435</v>
      </c>
      <c r="B204" s="280" t="s">
        <v>416</v>
      </c>
      <c r="C204" s="280" t="s">
        <v>1408</v>
      </c>
      <c r="D204" s="280" t="s">
        <v>1417</v>
      </c>
      <c r="E204" s="280" t="s">
        <v>1418</v>
      </c>
      <c r="F204" s="280" t="s">
        <v>1419</v>
      </c>
      <c r="G204" s="326"/>
      <c r="H204" s="280"/>
      <c r="I204" s="280"/>
    </row>
    <row r="205" spans="1:9">
      <c r="A205" s="329" t="s">
        <v>1436</v>
      </c>
      <c r="B205" s="280" t="s">
        <v>416</v>
      </c>
      <c r="C205" s="280" t="s">
        <v>1408</v>
      </c>
      <c r="D205" s="280" t="s">
        <v>1417</v>
      </c>
      <c r="E205" s="280" t="s">
        <v>1418</v>
      </c>
      <c r="F205" s="280" t="s">
        <v>1411</v>
      </c>
      <c r="G205" s="326"/>
      <c r="H205" s="280"/>
      <c r="I205" s="280"/>
    </row>
    <row r="206" spans="1:9">
      <c r="A206" s="329" t="s">
        <v>1437</v>
      </c>
      <c r="B206" s="280" t="s">
        <v>416</v>
      </c>
      <c r="C206" s="280" t="s">
        <v>1408</v>
      </c>
      <c r="D206" s="280" t="s">
        <v>1417</v>
      </c>
      <c r="E206" s="280" t="s">
        <v>1418</v>
      </c>
      <c r="F206" s="280" t="s">
        <v>1411</v>
      </c>
      <c r="G206" s="326"/>
      <c r="H206" s="280"/>
      <c r="I206" s="280"/>
    </row>
    <row r="207" spans="1:9">
      <c r="A207" s="329" t="s">
        <v>1438</v>
      </c>
      <c r="B207" s="280" t="s">
        <v>416</v>
      </c>
      <c r="C207" s="280" t="s">
        <v>1408</v>
      </c>
      <c r="D207" s="280" t="s">
        <v>1417</v>
      </c>
      <c r="E207" s="280" t="s">
        <v>1418</v>
      </c>
      <c r="F207" s="280" t="s">
        <v>1411</v>
      </c>
      <c r="G207" s="326"/>
      <c r="H207" s="280"/>
      <c r="I207" s="280"/>
    </row>
    <row r="208" spans="1:9">
      <c r="A208" s="329" t="s">
        <v>1439</v>
      </c>
      <c r="B208" s="280" t="s">
        <v>416</v>
      </c>
      <c r="C208" s="280" t="s">
        <v>1408</v>
      </c>
      <c r="D208" s="280" t="s">
        <v>1417</v>
      </c>
      <c r="E208" s="280" t="s">
        <v>1418</v>
      </c>
      <c r="F208" s="280" t="s">
        <v>1411</v>
      </c>
      <c r="G208" s="326"/>
      <c r="H208" s="280"/>
      <c r="I208" s="280"/>
    </row>
    <row r="209" spans="1:9">
      <c r="A209" s="329" t="s">
        <v>1440</v>
      </c>
      <c r="B209" s="280" t="s">
        <v>416</v>
      </c>
      <c r="C209" s="280" t="s">
        <v>1408</v>
      </c>
      <c r="D209" s="280" t="s">
        <v>1417</v>
      </c>
      <c r="E209" s="280" t="s">
        <v>1418</v>
      </c>
      <c r="F209" s="280" t="s">
        <v>1415</v>
      </c>
      <c r="G209" s="326"/>
      <c r="H209" s="280"/>
      <c r="I209" s="280"/>
    </row>
    <row r="210" spans="1:9">
      <c r="A210" s="329" t="s">
        <v>1441</v>
      </c>
      <c r="B210" s="280" t="s">
        <v>416</v>
      </c>
      <c r="C210" s="280" t="s">
        <v>1408</v>
      </c>
      <c r="D210" s="280" t="s">
        <v>1417</v>
      </c>
      <c r="E210" s="280" t="s">
        <v>1418</v>
      </c>
      <c r="F210" s="280" t="s">
        <v>1415</v>
      </c>
      <c r="G210" s="326"/>
      <c r="H210" s="280"/>
      <c r="I210" s="280"/>
    </row>
    <row r="211" spans="1:9">
      <c r="A211" s="329" t="s">
        <v>1442</v>
      </c>
      <c r="B211" s="280" t="s">
        <v>416</v>
      </c>
      <c r="C211" s="280" t="s">
        <v>1408</v>
      </c>
      <c r="D211" s="280" t="s">
        <v>1417</v>
      </c>
      <c r="E211" s="280" t="s">
        <v>1418</v>
      </c>
      <c r="F211" s="280" t="s">
        <v>1415</v>
      </c>
      <c r="G211" s="326"/>
      <c r="H211" s="280"/>
      <c r="I211" s="280"/>
    </row>
    <row r="212" spans="1:9">
      <c r="A212" s="325" t="s">
        <v>1443</v>
      </c>
      <c r="B212" s="280" t="s">
        <v>416</v>
      </c>
      <c r="C212" s="280" t="s">
        <v>1408</v>
      </c>
      <c r="D212" s="280" t="s">
        <v>1417</v>
      </c>
      <c r="E212" s="280" t="s">
        <v>1444</v>
      </c>
      <c r="F212" s="280" t="s">
        <v>1411</v>
      </c>
      <c r="G212" s="326"/>
      <c r="H212" s="280"/>
      <c r="I212" s="280"/>
    </row>
    <row r="213" spans="1:9">
      <c r="A213" s="329" t="s">
        <v>1445</v>
      </c>
      <c r="B213" s="280" t="s">
        <v>416</v>
      </c>
      <c r="C213" s="280" t="s">
        <v>1408</v>
      </c>
      <c r="D213" s="280" t="s">
        <v>1417</v>
      </c>
      <c r="E213" s="280" t="s">
        <v>1444</v>
      </c>
      <c r="F213" s="280" t="s">
        <v>1411</v>
      </c>
      <c r="G213" s="326"/>
      <c r="H213" s="280"/>
      <c r="I213" s="280"/>
    </row>
    <row r="214" spans="1:9">
      <c r="A214" s="329" t="s">
        <v>1446</v>
      </c>
      <c r="B214" s="280" t="s">
        <v>416</v>
      </c>
      <c r="C214" s="280" t="s">
        <v>1408</v>
      </c>
      <c r="D214" s="280" t="s">
        <v>1417</v>
      </c>
      <c r="E214" s="280" t="s">
        <v>1444</v>
      </c>
      <c r="F214" s="280" t="s">
        <v>1415</v>
      </c>
      <c r="G214" s="326"/>
      <c r="H214" s="280"/>
      <c r="I214" s="280"/>
    </row>
    <row r="215" spans="1:9">
      <c r="A215" s="329" t="s">
        <v>1447</v>
      </c>
      <c r="B215" s="280" t="s">
        <v>416</v>
      </c>
      <c r="C215" s="280" t="s">
        <v>1408</v>
      </c>
      <c r="D215" s="280" t="s">
        <v>1417</v>
      </c>
      <c r="E215" s="280" t="s">
        <v>1444</v>
      </c>
      <c r="F215" s="280" t="s">
        <v>1448</v>
      </c>
      <c r="G215" s="326"/>
      <c r="H215" s="280"/>
      <c r="I215" s="280"/>
    </row>
    <row r="216" spans="1:9">
      <c r="A216" s="325" t="s">
        <v>1449</v>
      </c>
      <c r="B216" s="280" t="s">
        <v>416</v>
      </c>
      <c r="C216" s="280" t="s">
        <v>1408</v>
      </c>
      <c r="D216" s="280" t="s">
        <v>1450</v>
      </c>
      <c r="E216" s="280" t="s">
        <v>1451</v>
      </c>
      <c r="F216" s="280" t="s">
        <v>1419</v>
      </c>
      <c r="G216" s="326"/>
      <c r="H216" s="280"/>
      <c r="I216" s="280"/>
    </row>
    <row r="217" spans="1:7">
      <c r="A217" s="325" t="s">
        <v>1452</v>
      </c>
      <c r="B217" s="280" t="s">
        <v>416</v>
      </c>
      <c r="C217" s="280" t="s">
        <v>1408</v>
      </c>
      <c r="D217" s="280" t="s">
        <v>1450</v>
      </c>
      <c r="E217" s="280" t="s">
        <v>1451</v>
      </c>
      <c r="F217" s="280" t="s">
        <v>1419</v>
      </c>
      <c r="G217" s="326"/>
    </row>
    <row r="218" spans="1:7">
      <c r="A218" s="325" t="s">
        <v>1453</v>
      </c>
      <c r="B218" s="280" t="s">
        <v>416</v>
      </c>
      <c r="C218" s="280" t="s">
        <v>1408</v>
      </c>
      <c r="D218" s="280" t="s">
        <v>1450</v>
      </c>
      <c r="E218" s="280" t="s">
        <v>1451</v>
      </c>
      <c r="F218" s="280" t="s">
        <v>1419</v>
      </c>
      <c r="G218" s="326"/>
    </row>
    <row r="219" spans="1:9">
      <c r="A219" s="325" t="s">
        <v>1454</v>
      </c>
      <c r="B219" s="280" t="s">
        <v>416</v>
      </c>
      <c r="C219" s="280" t="s">
        <v>1408</v>
      </c>
      <c r="D219" s="280" t="s">
        <v>1450</v>
      </c>
      <c r="E219" s="280" t="s">
        <v>1451</v>
      </c>
      <c r="F219" s="280" t="s">
        <v>1411</v>
      </c>
      <c r="G219" s="326"/>
      <c r="H219" s="280"/>
      <c r="I219" s="280"/>
    </row>
    <row r="220" spans="1:9">
      <c r="A220" s="325" t="s">
        <v>1455</v>
      </c>
      <c r="B220" s="280" t="s">
        <v>416</v>
      </c>
      <c r="C220" s="280" t="s">
        <v>1408</v>
      </c>
      <c r="D220" s="280" t="s">
        <v>1450</v>
      </c>
      <c r="E220" s="280" t="s">
        <v>1451</v>
      </c>
      <c r="F220" s="280" t="s">
        <v>1411</v>
      </c>
      <c r="G220" s="326"/>
      <c r="H220" s="280"/>
      <c r="I220" s="280"/>
    </row>
    <row r="221" spans="1:7">
      <c r="A221" s="325" t="s">
        <v>1456</v>
      </c>
      <c r="B221" s="280" t="s">
        <v>416</v>
      </c>
      <c r="C221" s="280" t="s">
        <v>1408</v>
      </c>
      <c r="D221" s="280" t="s">
        <v>1450</v>
      </c>
      <c r="E221" s="280" t="s">
        <v>1451</v>
      </c>
      <c r="F221" s="280" t="s">
        <v>1411</v>
      </c>
      <c r="G221" s="326"/>
    </row>
    <row r="222" spans="1:9">
      <c r="A222" s="325" t="s">
        <v>1457</v>
      </c>
      <c r="B222" s="280" t="s">
        <v>416</v>
      </c>
      <c r="C222" s="280" t="s">
        <v>1408</v>
      </c>
      <c r="D222" s="280" t="s">
        <v>1450</v>
      </c>
      <c r="E222" s="280" t="s">
        <v>1451</v>
      </c>
      <c r="F222" s="280" t="s">
        <v>1411</v>
      </c>
      <c r="G222" s="326"/>
      <c r="H222" s="280"/>
      <c r="I222" s="280"/>
    </row>
    <row r="223" spans="1:9">
      <c r="A223" s="325" t="s">
        <v>1458</v>
      </c>
      <c r="B223" s="280" t="s">
        <v>416</v>
      </c>
      <c r="C223" s="280" t="s">
        <v>1408</v>
      </c>
      <c r="D223" s="280" t="s">
        <v>1450</v>
      </c>
      <c r="E223" s="280" t="s">
        <v>1451</v>
      </c>
      <c r="F223" s="280" t="s">
        <v>1411</v>
      </c>
      <c r="G223" s="326"/>
      <c r="H223" s="280"/>
      <c r="I223" s="280"/>
    </row>
    <row r="224" spans="1:9">
      <c r="A224" s="325" t="s">
        <v>1459</v>
      </c>
      <c r="B224" s="280" t="s">
        <v>416</v>
      </c>
      <c r="C224" s="280" t="s">
        <v>1408</v>
      </c>
      <c r="D224" s="280" t="s">
        <v>1450</v>
      </c>
      <c r="E224" s="280" t="s">
        <v>1451</v>
      </c>
      <c r="F224" s="280" t="s">
        <v>1411</v>
      </c>
      <c r="G224" s="326"/>
      <c r="H224" s="280"/>
      <c r="I224" s="280"/>
    </row>
    <row r="225" spans="1:9">
      <c r="A225" s="325" t="s">
        <v>1460</v>
      </c>
      <c r="B225" s="280" t="s">
        <v>416</v>
      </c>
      <c r="C225" s="280" t="s">
        <v>1408</v>
      </c>
      <c r="D225" s="280" t="s">
        <v>1450</v>
      </c>
      <c r="E225" s="280" t="s">
        <v>1451</v>
      </c>
      <c r="F225" s="280" t="s">
        <v>1411</v>
      </c>
      <c r="G225" s="326"/>
      <c r="H225" s="280"/>
      <c r="I225" s="280"/>
    </row>
    <row r="226" spans="1:9">
      <c r="A226" s="325" t="s">
        <v>1461</v>
      </c>
      <c r="B226" s="280" t="s">
        <v>416</v>
      </c>
      <c r="C226" s="280" t="s">
        <v>1408</v>
      </c>
      <c r="D226" s="280" t="s">
        <v>1450</v>
      </c>
      <c r="E226" s="280" t="s">
        <v>1451</v>
      </c>
      <c r="F226" s="280" t="s">
        <v>1411</v>
      </c>
      <c r="G226" s="326"/>
      <c r="H226" s="280"/>
      <c r="I226" s="280"/>
    </row>
    <row r="227" spans="1:9">
      <c r="A227" s="325" t="s">
        <v>1462</v>
      </c>
      <c r="B227" s="280" t="s">
        <v>416</v>
      </c>
      <c r="C227" s="280" t="s">
        <v>1408</v>
      </c>
      <c r="D227" s="280" t="s">
        <v>1450</v>
      </c>
      <c r="E227" s="280" t="s">
        <v>1451</v>
      </c>
      <c r="F227" s="280" t="s">
        <v>1411</v>
      </c>
      <c r="G227" s="326"/>
      <c r="H227" s="280"/>
      <c r="I227" s="280"/>
    </row>
    <row r="228" spans="1:9">
      <c r="A228" s="325" t="s">
        <v>1463</v>
      </c>
      <c r="B228" s="280" t="s">
        <v>416</v>
      </c>
      <c r="C228" s="280" t="s">
        <v>1408</v>
      </c>
      <c r="D228" s="280" t="s">
        <v>1450</v>
      </c>
      <c r="E228" s="280" t="s">
        <v>1451</v>
      </c>
      <c r="F228" s="280" t="s">
        <v>1411</v>
      </c>
      <c r="G228" s="326"/>
      <c r="H228" s="280"/>
      <c r="I228" s="280"/>
    </row>
    <row r="229" spans="1:9">
      <c r="A229" s="325" t="s">
        <v>1464</v>
      </c>
      <c r="B229" s="280" t="s">
        <v>416</v>
      </c>
      <c r="C229" s="280" t="s">
        <v>1408</v>
      </c>
      <c r="D229" s="280" t="s">
        <v>1450</v>
      </c>
      <c r="E229" s="280" t="s">
        <v>1451</v>
      </c>
      <c r="F229" s="280" t="s">
        <v>1415</v>
      </c>
      <c r="G229" s="326"/>
      <c r="H229" s="280"/>
      <c r="I229" s="280"/>
    </row>
    <row r="230" spans="1:9">
      <c r="A230" s="325" t="s">
        <v>1465</v>
      </c>
      <c r="B230" s="280" t="s">
        <v>416</v>
      </c>
      <c r="C230" s="280" t="s">
        <v>1408</v>
      </c>
      <c r="D230" s="280" t="s">
        <v>1450</v>
      </c>
      <c r="E230" s="280" t="s">
        <v>1451</v>
      </c>
      <c r="F230" s="280" t="s">
        <v>1415</v>
      </c>
      <c r="G230" s="326"/>
      <c r="H230" s="280"/>
      <c r="I230" s="280"/>
    </row>
    <row r="231" spans="1:9">
      <c r="A231" s="325" t="s">
        <v>1466</v>
      </c>
      <c r="B231" s="280" t="s">
        <v>416</v>
      </c>
      <c r="C231" s="280" t="s">
        <v>1408</v>
      </c>
      <c r="D231" s="280" t="s">
        <v>1450</v>
      </c>
      <c r="E231" s="280" t="s">
        <v>1451</v>
      </c>
      <c r="F231" s="280" t="s">
        <v>1448</v>
      </c>
      <c r="G231" s="326"/>
      <c r="H231" s="280"/>
      <c r="I231" s="280"/>
    </row>
    <row r="232" spans="1:9">
      <c r="A232" s="325" t="s">
        <v>1467</v>
      </c>
      <c r="B232" s="280" t="s">
        <v>416</v>
      </c>
      <c r="C232" s="280" t="s">
        <v>1408</v>
      </c>
      <c r="D232" s="280" t="s">
        <v>1450</v>
      </c>
      <c r="E232" s="280" t="s">
        <v>1451</v>
      </c>
      <c r="F232" s="280" t="s">
        <v>1448</v>
      </c>
      <c r="G232" s="326"/>
      <c r="H232" s="280"/>
      <c r="I232" s="280"/>
    </row>
    <row r="233" spans="1:9">
      <c r="A233" s="325" t="s">
        <v>1468</v>
      </c>
      <c r="B233" s="280" t="s">
        <v>416</v>
      </c>
      <c r="C233" s="280" t="s">
        <v>1408</v>
      </c>
      <c r="D233" s="280" t="s">
        <v>1450</v>
      </c>
      <c r="E233" s="280" t="s">
        <v>1451</v>
      </c>
      <c r="F233" s="280" t="s">
        <v>1448</v>
      </c>
      <c r="G233" s="326"/>
      <c r="H233" s="280"/>
      <c r="I233" s="280"/>
    </row>
    <row r="234" spans="1:9">
      <c r="A234" s="329" t="s">
        <v>1469</v>
      </c>
      <c r="B234" s="280" t="s">
        <v>416</v>
      </c>
      <c r="C234" s="280" t="s">
        <v>1408</v>
      </c>
      <c r="D234" s="280" t="s">
        <v>1450</v>
      </c>
      <c r="E234" s="280" t="s">
        <v>1451</v>
      </c>
      <c r="F234" s="280" t="s">
        <v>1419</v>
      </c>
      <c r="G234" s="326"/>
      <c r="H234" s="280"/>
      <c r="I234" s="280"/>
    </row>
    <row r="235" spans="1:9">
      <c r="A235" s="329" t="s">
        <v>1470</v>
      </c>
      <c r="B235" s="280" t="s">
        <v>416</v>
      </c>
      <c r="C235" s="280" t="s">
        <v>1408</v>
      </c>
      <c r="D235" s="280" t="s">
        <v>1450</v>
      </c>
      <c r="E235" s="280" t="s">
        <v>1451</v>
      </c>
      <c r="F235" s="280" t="s">
        <v>1419</v>
      </c>
      <c r="G235" s="326"/>
      <c r="H235" s="280"/>
      <c r="I235" s="280"/>
    </row>
    <row r="236" spans="1:9">
      <c r="A236" s="329" t="s">
        <v>1471</v>
      </c>
      <c r="B236" s="280" t="s">
        <v>416</v>
      </c>
      <c r="C236" s="280" t="s">
        <v>1408</v>
      </c>
      <c r="D236" s="280" t="s">
        <v>1450</v>
      </c>
      <c r="E236" s="280" t="s">
        <v>1451</v>
      </c>
      <c r="F236" s="280" t="s">
        <v>1419</v>
      </c>
      <c r="G236" s="326"/>
      <c r="H236" s="280"/>
      <c r="I236" s="280"/>
    </row>
    <row r="237" spans="1:7">
      <c r="A237" s="329" t="s">
        <v>1472</v>
      </c>
      <c r="B237" s="280" t="s">
        <v>416</v>
      </c>
      <c r="C237" s="280" t="s">
        <v>1408</v>
      </c>
      <c r="D237" s="280" t="s">
        <v>1450</v>
      </c>
      <c r="E237" s="280" t="s">
        <v>1451</v>
      </c>
      <c r="F237" s="280" t="s">
        <v>1411</v>
      </c>
      <c r="G237" s="326"/>
    </row>
    <row r="238" spans="1:7">
      <c r="A238" s="329" t="s">
        <v>1473</v>
      </c>
      <c r="B238" s="280" t="s">
        <v>416</v>
      </c>
      <c r="C238" s="280" t="s">
        <v>1408</v>
      </c>
      <c r="D238" s="280" t="s">
        <v>1450</v>
      </c>
      <c r="E238" s="280" t="s">
        <v>1451</v>
      </c>
      <c r="F238" s="280" t="s">
        <v>1411</v>
      </c>
      <c r="G238" s="326"/>
    </row>
    <row r="239" spans="1:7">
      <c r="A239" s="329" t="s">
        <v>1474</v>
      </c>
      <c r="B239" s="280" t="s">
        <v>416</v>
      </c>
      <c r="C239" s="280" t="s">
        <v>1408</v>
      </c>
      <c r="D239" s="280" t="s">
        <v>1450</v>
      </c>
      <c r="E239" s="280" t="s">
        <v>1451</v>
      </c>
      <c r="F239" s="280" t="s">
        <v>1411</v>
      </c>
      <c r="G239" s="326"/>
    </row>
    <row r="240" spans="1:7">
      <c r="A240" s="329" t="s">
        <v>1475</v>
      </c>
      <c r="B240" s="280" t="s">
        <v>416</v>
      </c>
      <c r="C240" s="280" t="s">
        <v>1408</v>
      </c>
      <c r="D240" s="280" t="s">
        <v>1450</v>
      </c>
      <c r="E240" s="280" t="s">
        <v>1451</v>
      </c>
      <c r="F240" s="280" t="s">
        <v>1415</v>
      </c>
      <c r="G240" s="326"/>
    </row>
    <row r="241" spans="1:7">
      <c r="A241" s="329" t="s">
        <v>1476</v>
      </c>
      <c r="B241" s="280" t="s">
        <v>416</v>
      </c>
      <c r="C241" s="280" t="s">
        <v>1408</v>
      </c>
      <c r="D241" s="280" t="s">
        <v>1450</v>
      </c>
      <c r="E241" s="280" t="s">
        <v>1451</v>
      </c>
      <c r="F241" s="280" t="s">
        <v>1415</v>
      </c>
      <c r="G241" s="326"/>
    </row>
    <row r="242" spans="1:7">
      <c r="A242" s="329" t="s">
        <v>1477</v>
      </c>
      <c r="B242" s="280" t="s">
        <v>416</v>
      </c>
      <c r="C242" s="280" t="s">
        <v>1408</v>
      </c>
      <c r="D242" s="280" t="s">
        <v>1450</v>
      </c>
      <c r="E242" s="280" t="s">
        <v>1451</v>
      </c>
      <c r="F242" s="280" t="s">
        <v>1448</v>
      </c>
      <c r="G242" s="326"/>
    </row>
    <row r="243" spans="1:7">
      <c r="A243" s="329" t="s">
        <v>1478</v>
      </c>
      <c r="B243" s="280" t="s">
        <v>416</v>
      </c>
      <c r="C243" s="280" t="s">
        <v>1408</v>
      </c>
      <c r="D243" s="280" t="s">
        <v>1450</v>
      </c>
      <c r="E243" s="280" t="s">
        <v>1451</v>
      </c>
      <c r="F243" s="280" t="s">
        <v>1448</v>
      </c>
      <c r="G243" s="326"/>
    </row>
    <row r="244" spans="1:9">
      <c r="A244" s="329" t="s">
        <v>1479</v>
      </c>
      <c r="B244" s="280" t="s">
        <v>416</v>
      </c>
      <c r="C244" s="280" t="s">
        <v>1408</v>
      </c>
      <c r="D244" s="280" t="s">
        <v>1450</v>
      </c>
      <c r="E244" s="280" t="s">
        <v>1451</v>
      </c>
      <c r="F244" s="280" t="s">
        <v>1448</v>
      </c>
      <c r="G244" s="326"/>
      <c r="H244" s="280"/>
      <c r="I244" s="280"/>
    </row>
    <row r="245" spans="1:9">
      <c r="A245" s="329" t="s">
        <v>1480</v>
      </c>
      <c r="B245" s="280" t="s">
        <v>416</v>
      </c>
      <c r="C245" s="280" t="s">
        <v>1408</v>
      </c>
      <c r="D245" s="280" t="s">
        <v>1450</v>
      </c>
      <c r="E245" s="280" t="s">
        <v>1451</v>
      </c>
      <c r="F245" s="280" t="s">
        <v>1481</v>
      </c>
      <c r="G245" s="326"/>
      <c r="H245" s="280"/>
      <c r="I245" s="280"/>
    </row>
    <row r="246" spans="1:9">
      <c r="A246" s="325" t="s">
        <v>1482</v>
      </c>
      <c r="B246" s="280" t="s">
        <v>416</v>
      </c>
      <c r="C246" s="280" t="s">
        <v>1408</v>
      </c>
      <c r="D246" s="280" t="s">
        <v>1450</v>
      </c>
      <c r="E246" s="280" t="s">
        <v>1483</v>
      </c>
      <c r="F246" s="280" t="s">
        <v>1419</v>
      </c>
      <c r="G246" s="326"/>
      <c r="H246" s="280"/>
      <c r="I246" s="280"/>
    </row>
    <row r="247" spans="1:9">
      <c r="A247" s="325" t="s">
        <v>1484</v>
      </c>
      <c r="B247" s="280" t="s">
        <v>416</v>
      </c>
      <c r="C247" s="280" t="s">
        <v>1408</v>
      </c>
      <c r="D247" s="280" t="s">
        <v>1450</v>
      </c>
      <c r="E247" s="280" t="s">
        <v>1483</v>
      </c>
      <c r="F247" s="280" t="s">
        <v>1419</v>
      </c>
      <c r="G247" s="326"/>
      <c r="H247" s="280"/>
      <c r="I247" s="280"/>
    </row>
    <row r="248" spans="1:9">
      <c r="A248" s="325" t="s">
        <v>1485</v>
      </c>
      <c r="B248" s="280" t="s">
        <v>416</v>
      </c>
      <c r="C248" s="280" t="s">
        <v>1408</v>
      </c>
      <c r="D248" s="280" t="s">
        <v>1450</v>
      </c>
      <c r="E248" s="280" t="s">
        <v>1483</v>
      </c>
      <c r="F248" s="280" t="s">
        <v>1411</v>
      </c>
      <c r="G248" s="326"/>
      <c r="H248" s="280"/>
      <c r="I248" s="280"/>
    </row>
    <row r="249" spans="1:9">
      <c r="A249" s="325" t="s">
        <v>1486</v>
      </c>
      <c r="B249" s="280" t="s">
        <v>416</v>
      </c>
      <c r="C249" s="280" t="s">
        <v>1408</v>
      </c>
      <c r="D249" s="280" t="s">
        <v>1450</v>
      </c>
      <c r="E249" s="280" t="s">
        <v>1483</v>
      </c>
      <c r="F249" s="280" t="s">
        <v>1415</v>
      </c>
      <c r="G249" s="326"/>
      <c r="H249" s="280"/>
      <c r="I249" s="280"/>
    </row>
    <row r="250" spans="1:9">
      <c r="A250" s="329" t="s">
        <v>1487</v>
      </c>
      <c r="B250" s="280" t="s">
        <v>416</v>
      </c>
      <c r="C250" s="280" t="s">
        <v>1408</v>
      </c>
      <c r="D250" s="280" t="s">
        <v>1450</v>
      </c>
      <c r="E250" s="280" t="s">
        <v>1483</v>
      </c>
      <c r="F250" s="280" t="s">
        <v>1419</v>
      </c>
      <c r="G250" s="326"/>
      <c r="H250" s="280"/>
      <c r="I250" s="280"/>
    </row>
    <row r="251" spans="1:9">
      <c r="A251" s="329" t="s">
        <v>1488</v>
      </c>
      <c r="B251" s="280" t="s">
        <v>416</v>
      </c>
      <c r="C251" s="280" t="s">
        <v>1408</v>
      </c>
      <c r="D251" s="280" t="s">
        <v>1450</v>
      </c>
      <c r="E251" s="280" t="s">
        <v>1483</v>
      </c>
      <c r="F251" s="280" t="s">
        <v>1419</v>
      </c>
      <c r="G251" s="326"/>
      <c r="H251" s="280"/>
      <c r="I251" s="280"/>
    </row>
    <row r="252" spans="1:9">
      <c r="A252" s="329" t="s">
        <v>1489</v>
      </c>
      <c r="B252" s="280" t="s">
        <v>416</v>
      </c>
      <c r="C252" s="280" t="s">
        <v>1408</v>
      </c>
      <c r="D252" s="280" t="s">
        <v>1450</v>
      </c>
      <c r="E252" s="280" t="s">
        <v>1483</v>
      </c>
      <c r="F252" s="280" t="s">
        <v>1419</v>
      </c>
      <c r="G252" s="326"/>
      <c r="H252" s="280"/>
      <c r="I252" s="280"/>
    </row>
    <row r="253" spans="1:9">
      <c r="A253" s="329" t="s">
        <v>1490</v>
      </c>
      <c r="B253" s="280" t="s">
        <v>416</v>
      </c>
      <c r="C253" s="280" t="s">
        <v>1408</v>
      </c>
      <c r="D253" s="280" t="s">
        <v>1450</v>
      </c>
      <c r="E253" s="280" t="s">
        <v>1483</v>
      </c>
      <c r="F253" s="280" t="s">
        <v>1419</v>
      </c>
      <c r="G253" s="326"/>
      <c r="H253" s="280"/>
      <c r="I253" s="280"/>
    </row>
    <row r="254" spans="1:9">
      <c r="A254" s="329" t="s">
        <v>1491</v>
      </c>
      <c r="B254" s="280" t="s">
        <v>416</v>
      </c>
      <c r="C254" s="280" t="s">
        <v>1408</v>
      </c>
      <c r="D254" s="280" t="s">
        <v>1450</v>
      </c>
      <c r="E254" s="280" t="s">
        <v>1483</v>
      </c>
      <c r="F254" s="280" t="s">
        <v>1419</v>
      </c>
      <c r="G254" s="326"/>
      <c r="H254" s="280"/>
      <c r="I254" s="280"/>
    </row>
    <row r="255" spans="1:9">
      <c r="A255" s="329" t="s">
        <v>1492</v>
      </c>
      <c r="B255" s="280" t="s">
        <v>416</v>
      </c>
      <c r="C255" s="280" t="s">
        <v>1408</v>
      </c>
      <c r="D255" s="280" t="s">
        <v>1450</v>
      </c>
      <c r="E255" s="280" t="s">
        <v>1483</v>
      </c>
      <c r="F255" s="280" t="s">
        <v>1419</v>
      </c>
      <c r="G255" s="326"/>
      <c r="H255" s="280"/>
      <c r="I255" s="280"/>
    </row>
    <row r="256" spans="1:9">
      <c r="A256" s="329" t="s">
        <v>1493</v>
      </c>
      <c r="B256" s="280" t="s">
        <v>416</v>
      </c>
      <c r="C256" s="280" t="s">
        <v>1408</v>
      </c>
      <c r="D256" s="280" t="s">
        <v>1450</v>
      </c>
      <c r="E256" s="280" t="s">
        <v>1483</v>
      </c>
      <c r="F256" s="280" t="s">
        <v>1419</v>
      </c>
      <c r="G256" s="326"/>
      <c r="H256" s="280"/>
      <c r="I256" s="280"/>
    </row>
    <row r="257" spans="1:9">
      <c r="A257" s="329" t="s">
        <v>1494</v>
      </c>
      <c r="B257" s="280" t="s">
        <v>416</v>
      </c>
      <c r="C257" s="280" t="s">
        <v>1408</v>
      </c>
      <c r="D257" s="280" t="s">
        <v>1450</v>
      </c>
      <c r="E257" s="280" t="s">
        <v>1483</v>
      </c>
      <c r="F257" s="280" t="s">
        <v>1419</v>
      </c>
      <c r="G257" s="326"/>
      <c r="H257" s="280"/>
      <c r="I257" s="280"/>
    </row>
    <row r="258" spans="1:9">
      <c r="A258" s="329" t="s">
        <v>1495</v>
      </c>
      <c r="B258" s="280" t="s">
        <v>416</v>
      </c>
      <c r="C258" s="280" t="s">
        <v>1408</v>
      </c>
      <c r="D258" s="280" t="s">
        <v>1450</v>
      </c>
      <c r="E258" s="280" t="s">
        <v>1483</v>
      </c>
      <c r="F258" s="280" t="s">
        <v>1419</v>
      </c>
      <c r="G258" s="326"/>
      <c r="H258" s="280"/>
      <c r="I258" s="280"/>
    </row>
    <row r="259" spans="1:9">
      <c r="A259" s="329" t="s">
        <v>1496</v>
      </c>
      <c r="B259" s="280" t="s">
        <v>416</v>
      </c>
      <c r="C259" s="280" t="s">
        <v>1408</v>
      </c>
      <c r="D259" s="280" t="s">
        <v>1450</v>
      </c>
      <c r="E259" s="280" t="s">
        <v>1483</v>
      </c>
      <c r="F259" s="280" t="s">
        <v>1419</v>
      </c>
      <c r="G259" s="326"/>
      <c r="H259" s="280"/>
      <c r="I259" s="280"/>
    </row>
    <row r="260" spans="1:9">
      <c r="A260" s="329" t="s">
        <v>1497</v>
      </c>
      <c r="B260" s="280" t="s">
        <v>416</v>
      </c>
      <c r="C260" s="280" t="s">
        <v>1408</v>
      </c>
      <c r="D260" s="280" t="s">
        <v>1450</v>
      </c>
      <c r="E260" s="280" t="s">
        <v>1483</v>
      </c>
      <c r="F260" s="280" t="s">
        <v>1419</v>
      </c>
      <c r="G260" s="326"/>
      <c r="H260" s="280"/>
      <c r="I260" s="280"/>
    </row>
    <row r="261" spans="1:9">
      <c r="A261" s="329" t="s">
        <v>1498</v>
      </c>
      <c r="B261" s="280" t="s">
        <v>416</v>
      </c>
      <c r="C261" s="280" t="s">
        <v>1408</v>
      </c>
      <c r="D261" s="280" t="s">
        <v>1450</v>
      </c>
      <c r="E261" s="280" t="s">
        <v>1483</v>
      </c>
      <c r="F261" s="280" t="s">
        <v>1419</v>
      </c>
      <c r="G261" s="326"/>
      <c r="H261" s="280"/>
      <c r="I261" s="280"/>
    </row>
    <row r="262" spans="1:9">
      <c r="A262" s="329" t="s">
        <v>1499</v>
      </c>
      <c r="B262" s="280" t="s">
        <v>416</v>
      </c>
      <c r="C262" s="280" t="s">
        <v>1408</v>
      </c>
      <c r="D262" s="280" t="s">
        <v>1450</v>
      </c>
      <c r="E262" s="280" t="s">
        <v>1483</v>
      </c>
      <c r="F262" s="280" t="s">
        <v>1419</v>
      </c>
      <c r="G262" s="326"/>
      <c r="H262" s="280"/>
      <c r="I262" s="280"/>
    </row>
    <row r="263" spans="1:9">
      <c r="A263" s="329" t="s">
        <v>1500</v>
      </c>
      <c r="B263" s="280" t="s">
        <v>416</v>
      </c>
      <c r="C263" s="280" t="s">
        <v>1408</v>
      </c>
      <c r="D263" s="280" t="s">
        <v>1450</v>
      </c>
      <c r="E263" s="280" t="s">
        <v>1483</v>
      </c>
      <c r="F263" s="280" t="s">
        <v>1419</v>
      </c>
      <c r="G263" s="326"/>
      <c r="H263" s="280"/>
      <c r="I263" s="280"/>
    </row>
    <row r="264" spans="1:9">
      <c r="A264" s="329" t="s">
        <v>1501</v>
      </c>
      <c r="B264" s="280" t="s">
        <v>416</v>
      </c>
      <c r="C264" s="280" t="s">
        <v>1408</v>
      </c>
      <c r="D264" s="280" t="s">
        <v>1450</v>
      </c>
      <c r="E264" s="280" t="s">
        <v>1483</v>
      </c>
      <c r="F264" s="280" t="s">
        <v>1419</v>
      </c>
      <c r="G264" s="326"/>
      <c r="H264" s="280"/>
      <c r="I264" s="280"/>
    </row>
    <row r="265" spans="1:9">
      <c r="A265" s="329" t="s">
        <v>1502</v>
      </c>
      <c r="B265" s="280" t="s">
        <v>416</v>
      </c>
      <c r="C265" s="280" t="s">
        <v>1408</v>
      </c>
      <c r="D265" s="280" t="s">
        <v>1450</v>
      </c>
      <c r="E265" s="280" t="s">
        <v>1483</v>
      </c>
      <c r="F265" s="280" t="s">
        <v>1419</v>
      </c>
      <c r="G265" s="326"/>
      <c r="H265" s="280"/>
      <c r="I265" s="280"/>
    </row>
    <row r="266" spans="1:9">
      <c r="A266" s="329" t="s">
        <v>1503</v>
      </c>
      <c r="B266" s="280" t="s">
        <v>416</v>
      </c>
      <c r="C266" s="280" t="s">
        <v>1408</v>
      </c>
      <c r="D266" s="280" t="s">
        <v>1450</v>
      </c>
      <c r="E266" s="280" t="s">
        <v>1483</v>
      </c>
      <c r="F266" s="280" t="s">
        <v>1411</v>
      </c>
      <c r="G266" s="326"/>
      <c r="H266" s="280"/>
      <c r="I266" s="280"/>
    </row>
    <row r="267" spans="1:9">
      <c r="A267" s="329" t="s">
        <v>1504</v>
      </c>
      <c r="B267" s="280" t="s">
        <v>416</v>
      </c>
      <c r="C267" s="280" t="s">
        <v>1408</v>
      </c>
      <c r="D267" s="280" t="s">
        <v>1450</v>
      </c>
      <c r="E267" s="280" t="s">
        <v>1483</v>
      </c>
      <c r="F267" s="280" t="s">
        <v>1411</v>
      </c>
      <c r="G267" s="326"/>
      <c r="H267" s="280"/>
      <c r="I267" s="280"/>
    </row>
    <row r="268" spans="1:9">
      <c r="A268" s="329" t="s">
        <v>1505</v>
      </c>
      <c r="B268" s="280" t="s">
        <v>416</v>
      </c>
      <c r="C268" s="280" t="s">
        <v>1408</v>
      </c>
      <c r="D268" s="280" t="s">
        <v>1450</v>
      </c>
      <c r="E268" s="280" t="s">
        <v>1483</v>
      </c>
      <c r="F268" s="280" t="s">
        <v>1411</v>
      </c>
      <c r="G268" s="326"/>
      <c r="H268" s="280"/>
      <c r="I268" s="280"/>
    </row>
    <row r="269" spans="1:9">
      <c r="A269" s="329" t="s">
        <v>1506</v>
      </c>
      <c r="B269" s="280" t="s">
        <v>416</v>
      </c>
      <c r="C269" s="280" t="s">
        <v>1408</v>
      </c>
      <c r="D269" s="280" t="s">
        <v>1450</v>
      </c>
      <c r="E269" s="280" t="s">
        <v>1483</v>
      </c>
      <c r="F269" s="280" t="s">
        <v>1411</v>
      </c>
      <c r="G269" s="326"/>
      <c r="H269" s="280"/>
      <c r="I269" s="280"/>
    </row>
    <row r="270" spans="1:9">
      <c r="A270" s="329" t="s">
        <v>1507</v>
      </c>
      <c r="B270" s="280" t="s">
        <v>416</v>
      </c>
      <c r="C270" s="280" t="s">
        <v>1408</v>
      </c>
      <c r="D270" s="280" t="s">
        <v>1450</v>
      </c>
      <c r="E270" s="280" t="s">
        <v>1483</v>
      </c>
      <c r="F270" s="280" t="s">
        <v>1411</v>
      </c>
      <c r="G270" s="326"/>
      <c r="H270" s="280"/>
      <c r="I270" s="280"/>
    </row>
    <row r="271" spans="1:9">
      <c r="A271" s="329" t="s">
        <v>1508</v>
      </c>
      <c r="B271" s="280" t="s">
        <v>416</v>
      </c>
      <c r="C271" s="280" t="s">
        <v>1408</v>
      </c>
      <c r="D271" s="280" t="s">
        <v>1450</v>
      </c>
      <c r="E271" s="280" t="s">
        <v>1483</v>
      </c>
      <c r="F271" s="280" t="s">
        <v>1411</v>
      </c>
      <c r="G271" s="326"/>
      <c r="H271" s="280"/>
      <c r="I271" s="280"/>
    </row>
    <row r="272" spans="1:9">
      <c r="A272" s="329" t="s">
        <v>1509</v>
      </c>
      <c r="B272" s="280" t="s">
        <v>416</v>
      </c>
      <c r="C272" s="280" t="s">
        <v>1408</v>
      </c>
      <c r="D272" s="280" t="s">
        <v>1450</v>
      </c>
      <c r="E272" s="280" t="s">
        <v>1483</v>
      </c>
      <c r="F272" s="280" t="s">
        <v>1411</v>
      </c>
      <c r="G272" s="326"/>
      <c r="H272" s="280"/>
      <c r="I272" s="280"/>
    </row>
    <row r="273" spans="1:9">
      <c r="A273" s="329" t="s">
        <v>1510</v>
      </c>
      <c r="B273" s="280" t="s">
        <v>416</v>
      </c>
      <c r="C273" s="280" t="s">
        <v>1408</v>
      </c>
      <c r="D273" s="280" t="s">
        <v>1450</v>
      </c>
      <c r="E273" s="280" t="s">
        <v>1483</v>
      </c>
      <c r="F273" s="280" t="s">
        <v>1411</v>
      </c>
      <c r="G273" s="326"/>
      <c r="H273" s="280"/>
      <c r="I273" s="280"/>
    </row>
    <row r="274" spans="1:9">
      <c r="A274" s="329" t="s">
        <v>1511</v>
      </c>
      <c r="B274" s="280" t="s">
        <v>416</v>
      </c>
      <c r="C274" s="280" t="s">
        <v>1408</v>
      </c>
      <c r="D274" s="280" t="s">
        <v>1450</v>
      </c>
      <c r="E274" s="280" t="s">
        <v>1483</v>
      </c>
      <c r="F274" s="280" t="s">
        <v>1411</v>
      </c>
      <c r="G274" s="326"/>
      <c r="H274" s="280"/>
      <c r="I274" s="280"/>
    </row>
    <row r="275" spans="1:9">
      <c r="A275" s="329" t="s">
        <v>1512</v>
      </c>
      <c r="B275" s="280" t="s">
        <v>416</v>
      </c>
      <c r="C275" s="280" t="s">
        <v>1408</v>
      </c>
      <c r="D275" s="280" t="s">
        <v>1450</v>
      </c>
      <c r="E275" s="280" t="s">
        <v>1483</v>
      </c>
      <c r="F275" s="280" t="s">
        <v>1411</v>
      </c>
      <c r="G275" s="326"/>
      <c r="H275" s="280"/>
      <c r="I275" s="280"/>
    </row>
    <row r="276" spans="1:9">
      <c r="A276" s="329" t="s">
        <v>1513</v>
      </c>
      <c r="B276" s="280" t="s">
        <v>416</v>
      </c>
      <c r="C276" s="280" t="s">
        <v>1408</v>
      </c>
      <c r="D276" s="280" t="s">
        <v>1450</v>
      </c>
      <c r="E276" s="280" t="s">
        <v>1483</v>
      </c>
      <c r="F276" s="280" t="s">
        <v>1411</v>
      </c>
      <c r="G276" s="326"/>
      <c r="H276" s="280"/>
      <c r="I276" s="280"/>
    </row>
    <row r="277" spans="1:9">
      <c r="A277" s="329" t="s">
        <v>1514</v>
      </c>
      <c r="B277" s="280" t="s">
        <v>416</v>
      </c>
      <c r="C277" s="280" t="s">
        <v>1408</v>
      </c>
      <c r="D277" s="280" t="s">
        <v>1450</v>
      </c>
      <c r="E277" s="280" t="s">
        <v>1483</v>
      </c>
      <c r="F277" s="280" t="s">
        <v>1411</v>
      </c>
      <c r="G277" s="326"/>
      <c r="H277" s="280"/>
      <c r="I277" s="280"/>
    </row>
    <row r="278" spans="1:9">
      <c r="A278" s="329" t="s">
        <v>1515</v>
      </c>
      <c r="B278" s="280" t="s">
        <v>416</v>
      </c>
      <c r="C278" s="280" t="s">
        <v>1408</v>
      </c>
      <c r="D278" s="280" t="s">
        <v>1450</v>
      </c>
      <c r="E278" s="280" t="s">
        <v>1483</v>
      </c>
      <c r="F278" s="280" t="s">
        <v>1411</v>
      </c>
      <c r="G278" s="326"/>
      <c r="H278" s="280"/>
      <c r="I278" s="280"/>
    </row>
    <row r="279" spans="1:9">
      <c r="A279" s="329" t="s">
        <v>1516</v>
      </c>
      <c r="B279" s="280" t="s">
        <v>416</v>
      </c>
      <c r="C279" s="280" t="s">
        <v>1408</v>
      </c>
      <c r="D279" s="280" t="s">
        <v>1450</v>
      </c>
      <c r="E279" s="280" t="s">
        <v>1483</v>
      </c>
      <c r="F279" s="280" t="s">
        <v>1411</v>
      </c>
      <c r="G279" s="326"/>
      <c r="H279" s="280"/>
      <c r="I279" s="280"/>
    </row>
    <row r="280" spans="1:9">
      <c r="A280" s="329" t="s">
        <v>1517</v>
      </c>
      <c r="B280" s="280" t="s">
        <v>416</v>
      </c>
      <c r="C280" s="280" t="s">
        <v>1408</v>
      </c>
      <c r="D280" s="280" t="s">
        <v>1450</v>
      </c>
      <c r="E280" s="280" t="s">
        <v>1483</v>
      </c>
      <c r="F280" s="280" t="s">
        <v>1411</v>
      </c>
      <c r="G280" s="326"/>
      <c r="H280" s="280"/>
      <c r="I280" s="280"/>
    </row>
    <row r="281" spans="1:9">
      <c r="A281" s="329" t="s">
        <v>1518</v>
      </c>
      <c r="B281" s="280" t="s">
        <v>416</v>
      </c>
      <c r="C281" s="280" t="s">
        <v>1408</v>
      </c>
      <c r="D281" s="280" t="s">
        <v>1450</v>
      </c>
      <c r="E281" s="280" t="s">
        <v>1483</v>
      </c>
      <c r="F281" s="280" t="s">
        <v>1411</v>
      </c>
      <c r="G281" s="326"/>
      <c r="H281" s="280"/>
      <c r="I281" s="280"/>
    </row>
    <row r="282" spans="1:9">
      <c r="A282" s="329" t="s">
        <v>1519</v>
      </c>
      <c r="B282" s="280" t="s">
        <v>416</v>
      </c>
      <c r="C282" s="280" t="s">
        <v>1408</v>
      </c>
      <c r="D282" s="280" t="s">
        <v>1450</v>
      </c>
      <c r="E282" s="280" t="s">
        <v>1483</v>
      </c>
      <c r="F282" s="280" t="s">
        <v>1411</v>
      </c>
      <c r="G282" s="326"/>
      <c r="H282" s="280"/>
      <c r="I282" s="280"/>
    </row>
    <row r="283" spans="1:9">
      <c r="A283" s="329" t="s">
        <v>1520</v>
      </c>
      <c r="B283" s="280" t="s">
        <v>416</v>
      </c>
      <c r="C283" s="280" t="s">
        <v>1408</v>
      </c>
      <c r="D283" s="280" t="s">
        <v>1450</v>
      </c>
      <c r="E283" s="280" t="s">
        <v>1483</v>
      </c>
      <c r="F283" s="280" t="s">
        <v>1411</v>
      </c>
      <c r="G283" s="326"/>
      <c r="H283" s="280"/>
      <c r="I283" s="280"/>
    </row>
    <row r="284" spans="1:9">
      <c r="A284" s="329" t="s">
        <v>1521</v>
      </c>
      <c r="B284" s="280" t="s">
        <v>416</v>
      </c>
      <c r="C284" s="280" t="s">
        <v>1408</v>
      </c>
      <c r="D284" s="280" t="s">
        <v>1450</v>
      </c>
      <c r="E284" s="280" t="s">
        <v>1483</v>
      </c>
      <c r="F284" s="280" t="s">
        <v>1411</v>
      </c>
      <c r="G284" s="326"/>
      <c r="H284" s="280"/>
      <c r="I284" s="280"/>
    </row>
    <row r="285" spans="1:9">
      <c r="A285" s="329" t="s">
        <v>1522</v>
      </c>
      <c r="B285" s="280" t="s">
        <v>416</v>
      </c>
      <c r="C285" s="280" t="s">
        <v>1408</v>
      </c>
      <c r="D285" s="280" t="s">
        <v>1450</v>
      </c>
      <c r="E285" s="280" t="s">
        <v>1483</v>
      </c>
      <c r="F285" s="280" t="s">
        <v>1411</v>
      </c>
      <c r="G285" s="326"/>
      <c r="H285" s="280"/>
      <c r="I285" s="280"/>
    </row>
    <row r="286" spans="1:9">
      <c r="A286" s="329" t="s">
        <v>1523</v>
      </c>
      <c r="B286" s="280" t="s">
        <v>416</v>
      </c>
      <c r="C286" s="280" t="s">
        <v>1408</v>
      </c>
      <c r="D286" s="280" t="s">
        <v>1450</v>
      </c>
      <c r="E286" s="280" t="s">
        <v>1483</v>
      </c>
      <c r="F286" s="280" t="s">
        <v>1411</v>
      </c>
      <c r="G286" s="326"/>
      <c r="H286" s="280"/>
      <c r="I286" s="280"/>
    </row>
    <row r="287" spans="1:9">
      <c r="A287" s="329" t="s">
        <v>1524</v>
      </c>
      <c r="B287" s="280" t="s">
        <v>416</v>
      </c>
      <c r="C287" s="280" t="s">
        <v>1408</v>
      </c>
      <c r="D287" s="280" t="s">
        <v>1450</v>
      </c>
      <c r="E287" s="280" t="s">
        <v>1483</v>
      </c>
      <c r="F287" s="280" t="s">
        <v>1411</v>
      </c>
      <c r="G287" s="326"/>
      <c r="H287" s="280"/>
      <c r="I287" s="280"/>
    </row>
    <row r="288" spans="1:9">
      <c r="A288" s="329" t="s">
        <v>1525</v>
      </c>
      <c r="B288" s="280" t="s">
        <v>416</v>
      </c>
      <c r="C288" s="280" t="s">
        <v>1408</v>
      </c>
      <c r="D288" s="280" t="s">
        <v>1450</v>
      </c>
      <c r="E288" s="280" t="s">
        <v>1483</v>
      </c>
      <c r="F288" s="280" t="s">
        <v>1411</v>
      </c>
      <c r="G288" s="326"/>
      <c r="H288" s="280"/>
      <c r="I288" s="280"/>
    </row>
    <row r="289" spans="1:9">
      <c r="A289" s="329" t="s">
        <v>1526</v>
      </c>
      <c r="B289" s="280" t="s">
        <v>416</v>
      </c>
      <c r="C289" s="280" t="s">
        <v>1408</v>
      </c>
      <c r="D289" s="280" t="s">
        <v>1450</v>
      </c>
      <c r="E289" s="280" t="s">
        <v>1483</v>
      </c>
      <c r="F289" s="280" t="s">
        <v>1411</v>
      </c>
      <c r="G289" s="326"/>
      <c r="H289" s="280"/>
      <c r="I289" s="280"/>
    </row>
    <row r="290" spans="1:9">
      <c r="A290" s="329" t="s">
        <v>1527</v>
      </c>
      <c r="B290" s="280" t="s">
        <v>416</v>
      </c>
      <c r="C290" s="280" t="s">
        <v>1408</v>
      </c>
      <c r="D290" s="280" t="s">
        <v>1450</v>
      </c>
      <c r="E290" s="280" t="s">
        <v>1483</v>
      </c>
      <c r="F290" s="280" t="s">
        <v>1411</v>
      </c>
      <c r="G290" s="326"/>
      <c r="H290" s="280"/>
      <c r="I290" s="280"/>
    </row>
    <row r="291" spans="1:9">
      <c r="A291" s="329" t="s">
        <v>1528</v>
      </c>
      <c r="B291" s="280" t="s">
        <v>416</v>
      </c>
      <c r="C291" s="280" t="s">
        <v>1408</v>
      </c>
      <c r="D291" s="280" t="s">
        <v>1450</v>
      </c>
      <c r="E291" s="280" t="s">
        <v>1483</v>
      </c>
      <c r="F291" s="280" t="s">
        <v>1411</v>
      </c>
      <c r="G291" s="326"/>
      <c r="H291" s="280"/>
      <c r="I291" s="280"/>
    </row>
    <row r="292" spans="1:9">
      <c r="A292" s="329" t="s">
        <v>1529</v>
      </c>
      <c r="B292" s="280" t="s">
        <v>416</v>
      </c>
      <c r="C292" s="280" t="s">
        <v>1408</v>
      </c>
      <c r="D292" s="280" t="s">
        <v>1450</v>
      </c>
      <c r="E292" s="280" t="s">
        <v>1483</v>
      </c>
      <c r="F292" s="280" t="s">
        <v>1411</v>
      </c>
      <c r="G292" s="326"/>
      <c r="H292" s="280"/>
      <c r="I292" s="280"/>
    </row>
    <row r="293" spans="1:9">
      <c r="A293" s="329" t="s">
        <v>1530</v>
      </c>
      <c r="B293" s="280" t="s">
        <v>416</v>
      </c>
      <c r="C293" s="280" t="s">
        <v>1408</v>
      </c>
      <c r="D293" s="280" t="s">
        <v>1450</v>
      </c>
      <c r="E293" s="280" t="s">
        <v>1483</v>
      </c>
      <c r="F293" s="280" t="s">
        <v>1411</v>
      </c>
      <c r="G293" s="326"/>
      <c r="H293" s="280"/>
      <c r="I293" s="280"/>
    </row>
    <row r="294" spans="1:9">
      <c r="A294" s="329" t="s">
        <v>1531</v>
      </c>
      <c r="B294" s="280" t="s">
        <v>416</v>
      </c>
      <c r="C294" s="280" t="s">
        <v>1408</v>
      </c>
      <c r="D294" s="280" t="s">
        <v>1450</v>
      </c>
      <c r="E294" s="280" t="s">
        <v>1483</v>
      </c>
      <c r="F294" s="280" t="s">
        <v>1415</v>
      </c>
      <c r="G294" s="326"/>
      <c r="H294" s="280"/>
      <c r="I294" s="280"/>
    </row>
    <row r="295" spans="1:9">
      <c r="A295" s="329" t="s">
        <v>1532</v>
      </c>
      <c r="B295" s="280" t="s">
        <v>416</v>
      </c>
      <c r="C295" s="280" t="s">
        <v>1408</v>
      </c>
      <c r="D295" s="280" t="s">
        <v>1450</v>
      </c>
      <c r="E295" s="280" t="s">
        <v>1483</v>
      </c>
      <c r="F295" s="280" t="s">
        <v>1415</v>
      </c>
      <c r="G295" s="326"/>
      <c r="H295" s="280"/>
      <c r="I295" s="280"/>
    </row>
    <row r="296" spans="1:9">
      <c r="A296" s="329" t="s">
        <v>1533</v>
      </c>
      <c r="B296" s="280" t="s">
        <v>416</v>
      </c>
      <c r="C296" s="280" t="s">
        <v>1408</v>
      </c>
      <c r="D296" s="280" t="s">
        <v>1450</v>
      </c>
      <c r="E296" s="280" t="s">
        <v>1483</v>
      </c>
      <c r="F296" s="280" t="s">
        <v>1415</v>
      </c>
      <c r="G296" s="326"/>
      <c r="H296" s="280"/>
      <c r="I296" s="280"/>
    </row>
    <row r="297" spans="1:9">
      <c r="A297" s="329" t="s">
        <v>1534</v>
      </c>
      <c r="B297" s="280" t="s">
        <v>416</v>
      </c>
      <c r="C297" s="280" t="s">
        <v>1408</v>
      </c>
      <c r="D297" s="280" t="s">
        <v>1450</v>
      </c>
      <c r="E297" s="280" t="s">
        <v>1483</v>
      </c>
      <c r="F297" s="280" t="s">
        <v>1415</v>
      </c>
      <c r="G297" s="326"/>
      <c r="H297" s="280"/>
      <c r="I297" s="280"/>
    </row>
    <row r="298" spans="1:9">
      <c r="A298" s="329" t="s">
        <v>1535</v>
      </c>
      <c r="B298" s="280" t="s">
        <v>416</v>
      </c>
      <c r="C298" s="280" t="s">
        <v>1408</v>
      </c>
      <c r="D298" s="280" t="s">
        <v>1450</v>
      </c>
      <c r="E298" s="280" t="s">
        <v>1483</v>
      </c>
      <c r="F298" s="280" t="s">
        <v>1415</v>
      </c>
      <c r="G298" s="326"/>
      <c r="H298" s="280"/>
      <c r="I298" s="280"/>
    </row>
    <row r="299" spans="1:9">
      <c r="A299" s="329" t="s">
        <v>1536</v>
      </c>
      <c r="B299" s="280" t="s">
        <v>416</v>
      </c>
      <c r="C299" s="280" t="s">
        <v>1408</v>
      </c>
      <c r="D299" s="280" t="s">
        <v>1450</v>
      </c>
      <c r="E299" s="280" t="s">
        <v>1483</v>
      </c>
      <c r="F299" s="280" t="s">
        <v>1415</v>
      </c>
      <c r="G299" s="326"/>
      <c r="H299" s="280"/>
      <c r="I299" s="280"/>
    </row>
    <row r="300" spans="1:9">
      <c r="A300" s="329" t="s">
        <v>1537</v>
      </c>
      <c r="B300" s="280" t="s">
        <v>416</v>
      </c>
      <c r="C300" s="280" t="s">
        <v>1408</v>
      </c>
      <c r="D300" s="280" t="s">
        <v>1450</v>
      </c>
      <c r="E300" s="280" t="s">
        <v>1483</v>
      </c>
      <c r="F300" s="280" t="s">
        <v>1415</v>
      </c>
      <c r="G300" s="326"/>
      <c r="H300" s="280"/>
      <c r="I300" s="280"/>
    </row>
    <row r="301" spans="1:9">
      <c r="A301" s="329" t="s">
        <v>1538</v>
      </c>
      <c r="B301" s="280" t="s">
        <v>416</v>
      </c>
      <c r="C301" s="280" t="s">
        <v>1408</v>
      </c>
      <c r="D301" s="280" t="s">
        <v>1450</v>
      </c>
      <c r="E301" s="280" t="s">
        <v>1483</v>
      </c>
      <c r="F301" s="280" t="s">
        <v>1415</v>
      </c>
      <c r="G301" s="326"/>
      <c r="H301" s="280"/>
      <c r="I301" s="280"/>
    </row>
    <row r="302" spans="1:9">
      <c r="A302" s="329" t="s">
        <v>1539</v>
      </c>
      <c r="B302" s="280" t="s">
        <v>416</v>
      </c>
      <c r="C302" s="280" t="s">
        <v>1408</v>
      </c>
      <c r="D302" s="280" t="s">
        <v>1450</v>
      </c>
      <c r="E302" s="280" t="s">
        <v>1483</v>
      </c>
      <c r="F302" s="280" t="s">
        <v>1415</v>
      </c>
      <c r="G302" s="326"/>
      <c r="H302" s="280"/>
      <c r="I302" s="280"/>
    </row>
    <row r="303" spans="1:9">
      <c r="A303" s="329" t="s">
        <v>1540</v>
      </c>
      <c r="B303" s="280" t="s">
        <v>416</v>
      </c>
      <c r="C303" s="280" t="s">
        <v>1408</v>
      </c>
      <c r="D303" s="280" t="s">
        <v>1450</v>
      </c>
      <c r="E303" s="280" t="s">
        <v>1483</v>
      </c>
      <c r="F303" s="280" t="s">
        <v>1415</v>
      </c>
      <c r="G303" s="326"/>
      <c r="H303" s="280"/>
      <c r="I303" s="280"/>
    </row>
    <row r="304" spans="1:9">
      <c r="A304" s="329" t="s">
        <v>1541</v>
      </c>
      <c r="B304" s="280" t="s">
        <v>416</v>
      </c>
      <c r="C304" s="280" t="s">
        <v>1408</v>
      </c>
      <c r="D304" s="280" t="s">
        <v>1450</v>
      </c>
      <c r="E304" s="280" t="s">
        <v>1483</v>
      </c>
      <c r="F304" s="280" t="s">
        <v>1415</v>
      </c>
      <c r="G304" s="326"/>
      <c r="H304" s="280"/>
      <c r="I304" s="280"/>
    </row>
    <row r="305" spans="1:9">
      <c r="A305" s="329" t="s">
        <v>1542</v>
      </c>
      <c r="B305" s="280" t="s">
        <v>416</v>
      </c>
      <c r="C305" s="280" t="s">
        <v>1408</v>
      </c>
      <c r="D305" s="280" t="s">
        <v>1450</v>
      </c>
      <c r="E305" s="280" t="s">
        <v>1483</v>
      </c>
      <c r="F305" s="280" t="s">
        <v>1415</v>
      </c>
      <c r="G305" s="326"/>
      <c r="H305" s="280"/>
      <c r="I305" s="280"/>
    </row>
    <row r="306" spans="1:9">
      <c r="A306" s="329" t="s">
        <v>1543</v>
      </c>
      <c r="B306" s="280" t="s">
        <v>416</v>
      </c>
      <c r="C306" s="280" t="s">
        <v>1408</v>
      </c>
      <c r="D306" s="280" t="s">
        <v>1450</v>
      </c>
      <c r="E306" s="280" t="s">
        <v>1483</v>
      </c>
      <c r="F306" s="280" t="s">
        <v>1415</v>
      </c>
      <c r="G306" s="326"/>
      <c r="H306" s="280"/>
      <c r="I306" s="280"/>
    </row>
    <row r="307" spans="1:9">
      <c r="A307" s="329" t="s">
        <v>1544</v>
      </c>
      <c r="B307" s="280" t="s">
        <v>416</v>
      </c>
      <c r="C307" s="280" t="s">
        <v>1408</v>
      </c>
      <c r="D307" s="280" t="s">
        <v>1450</v>
      </c>
      <c r="E307" s="280" t="s">
        <v>1483</v>
      </c>
      <c r="F307" s="280" t="s">
        <v>1415</v>
      </c>
      <c r="G307" s="326"/>
      <c r="H307" s="280"/>
      <c r="I307" s="280"/>
    </row>
    <row r="308" spans="1:9">
      <c r="A308" s="329" t="s">
        <v>1545</v>
      </c>
      <c r="B308" s="280" t="s">
        <v>416</v>
      </c>
      <c r="C308" s="280" t="s">
        <v>1408</v>
      </c>
      <c r="D308" s="280" t="s">
        <v>1450</v>
      </c>
      <c r="E308" s="280" t="s">
        <v>1483</v>
      </c>
      <c r="F308" s="280" t="s">
        <v>1415</v>
      </c>
      <c r="G308" s="326"/>
      <c r="H308" s="280"/>
      <c r="I308" s="280"/>
    </row>
    <row r="309" spans="1:9">
      <c r="A309" s="329" t="s">
        <v>1546</v>
      </c>
      <c r="B309" s="280" t="s">
        <v>416</v>
      </c>
      <c r="C309" s="280" t="s">
        <v>1408</v>
      </c>
      <c r="D309" s="280" t="s">
        <v>1450</v>
      </c>
      <c r="E309" s="280" t="s">
        <v>1483</v>
      </c>
      <c r="F309" s="280" t="s">
        <v>1415</v>
      </c>
      <c r="G309" s="326"/>
      <c r="H309" s="280"/>
      <c r="I309" s="280"/>
    </row>
    <row r="310" spans="1:9">
      <c r="A310" s="329" t="s">
        <v>1547</v>
      </c>
      <c r="B310" s="280" t="s">
        <v>416</v>
      </c>
      <c r="C310" s="280" t="s">
        <v>1408</v>
      </c>
      <c r="D310" s="280" t="s">
        <v>1450</v>
      </c>
      <c r="E310" s="280" t="s">
        <v>1483</v>
      </c>
      <c r="F310" s="280" t="s">
        <v>1415</v>
      </c>
      <c r="G310" s="326"/>
      <c r="H310" s="280"/>
      <c r="I310" s="280"/>
    </row>
    <row r="311" spans="1:9">
      <c r="A311" s="329" t="s">
        <v>1548</v>
      </c>
      <c r="B311" s="280" t="s">
        <v>416</v>
      </c>
      <c r="C311" s="280" t="s">
        <v>1408</v>
      </c>
      <c r="D311" s="280" t="s">
        <v>1450</v>
      </c>
      <c r="E311" s="280" t="s">
        <v>1483</v>
      </c>
      <c r="F311" s="280" t="s">
        <v>1415</v>
      </c>
      <c r="G311" s="326"/>
      <c r="H311" s="280"/>
      <c r="I311" s="280"/>
    </row>
    <row r="312" spans="1:9">
      <c r="A312" s="329" t="s">
        <v>1549</v>
      </c>
      <c r="B312" s="280" t="s">
        <v>416</v>
      </c>
      <c r="C312" s="280" t="s">
        <v>1408</v>
      </c>
      <c r="D312" s="280" t="s">
        <v>1450</v>
      </c>
      <c r="E312" s="280" t="s">
        <v>1483</v>
      </c>
      <c r="F312" s="280" t="s">
        <v>1415</v>
      </c>
      <c r="G312" s="326"/>
      <c r="H312" s="280"/>
      <c r="I312" s="280"/>
    </row>
    <row r="313" spans="1:9">
      <c r="A313" s="329" t="s">
        <v>1550</v>
      </c>
      <c r="B313" s="280" t="s">
        <v>416</v>
      </c>
      <c r="C313" s="280" t="s">
        <v>1408</v>
      </c>
      <c r="D313" s="280" t="s">
        <v>1450</v>
      </c>
      <c r="E313" s="280" t="s">
        <v>1483</v>
      </c>
      <c r="F313" s="280" t="s">
        <v>1415</v>
      </c>
      <c r="G313" s="326"/>
      <c r="H313" s="280"/>
      <c r="I313" s="280"/>
    </row>
    <row r="314" spans="1:9">
      <c r="A314" s="329" t="s">
        <v>1551</v>
      </c>
      <c r="B314" s="280" t="s">
        <v>416</v>
      </c>
      <c r="C314" s="280" t="s">
        <v>1408</v>
      </c>
      <c r="D314" s="280" t="s">
        <v>1450</v>
      </c>
      <c r="E314" s="280" t="s">
        <v>1483</v>
      </c>
      <c r="F314" s="280" t="s">
        <v>1415</v>
      </c>
      <c r="G314" s="326"/>
      <c r="H314" s="280"/>
      <c r="I314" s="280"/>
    </row>
    <row r="315" spans="1:9">
      <c r="A315" s="329" t="s">
        <v>1552</v>
      </c>
      <c r="B315" s="280" t="s">
        <v>416</v>
      </c>
      <c r="C315" s="280" t="s">
        <v>1408</v>
      </c>
      <c r="D315" s="280" t="s">
        <v>1450</v>
      </c>
      <c r="E315" s="280" t="s">
        <v>1483</v>
      </c>
      <c r="F315" s="280" t="s">
        <v>1448</v>
      </c>
      <c r="G315" s="326"/>
      <c r="H315" s="280"/>
      <c r="I315" s="280"/>
    </row>
    <row r="316" spans="1:9">
      <c r="A316" s="329" t="s">
        <v>1553</v>
      </c>
      <c r="B316" s="280" t="s">
        <v>416</v>
      </c>
      <c r="C316" s="280" t="s">
        <v>1408</v>
      </c>
      <c r="D316" s="280" t="s">
        <v>1450</v>
      </c>
      <c r="E316" s="280" t="s">
        <v>1483</v>
      </c>
      <c r="F316" s="280" t="s">
        <v>1448</v>
      </c>
      <c r="G316" s="326"/>
      <c r="H316" s="280"/>
      <c r="I316" s="280"/>
    </row>
    <row r="317" spans="1:9">
      <c r="A317" s="329" t="s">
        <v>1554</v>
      </c>
      <c r="B317" s="280" t="s">
        <v>416</v>
      </c>
      <c r="C317" s="280" t="s">
        <v>1408</v>
      </c>
      <c r="D317" s="280" t="s">
        <v>1450</v>
      </c>
      <c r="E317" s="280" t="s">
        <v>1483</v>
      </c>
      <c r="F317" s="280" t="s">
        <v>1448</v>
      </c>
      <c r="G317" s="326"/>
      <c r="H317" s="280"/>
      <c r="I317" s="280"/>
    </row>
    <row r="318" spans="1:9">
      <c r="A318" s="329" t="s">
        <v>1555</v>
      </c>
      <c r="B318" s="280" t="s">
        <v>416</v>
      </c>
      <c r="C318" s="280" t="s">
        <v>1408</v>
      </c>
      <c r="D318" s="280" t="s">
        <v>1450</v>
      </c>
      <c r="E318" s="280" t="s">
        <v>1483</v>
      </c>
      <c r="F318" s="280" t="s">
        <v>1448</v>
      </c>
      <c r="G318" s="326"/>
      <c r="H318" s="280"/>
      <c r="I318" s="280"/>
    </row>
    <row r="319" spans="1:9">
      <c r="A319" s="329" t="s">
        <v>1556</v>
      </c>
      <c r="B319" s="280" t="s">
        <v>416</v>
      </c>
      <c r="C319" s="280" t="s">
        <v>1408</v>
      </c>
      <c r="D319" s="280" t="s">
        <v>1450</v>
      </c>
      <c r="E319" s="280" t="s">
        <v>1483</v>
      </c>
      <c r="F319" s="280" t="s">
        <v>1448</v>
      </c>
      <c r="G319" s="326"/>
      <c r="H319" s="280"/>
      <c r="I319" s="280"/>
    </row>
    <row r="320" spans="1:9">
      <c r="A320" s="329" t="s">
        <v>1557</v>
      </c>
      <c r="B320" s="280" t="s">
        <v>416</v>
      </c>
      <c r="C320" s="280" t="s">
        <v>1408</v>
      </c>
      <c r="D320" s="280" t="s">
        <v>1450</v>
      </c>
      <c r="E320" s="280" t="s">
        <v>1483</v>
      </c>
      <c r="F320" s="280" t="s">
        <v>1448</v>
      </c>
      <c r="G320" s="326"/>
      <c r="H320" s="280"/>
      <c r="I320" s="280"/>
    </row>
    <row r="321" spans="1:9">
      <c r="A321" s="329" t="s">
        <v>1558</v>
      </c>
      <c r="B321" s="280" t="s">
        <v>416</v>
      </c>
      <c r="C321" s="280" t="s">
        <v>1408</v>
      </c>
      <c r="D321" s="280" t="s">
        <v>1450</v>
      </c>
      <c r="E321" s="280" t="s">
        <v>1483</v>
      </c>
      <c r="F321" s="280" t="s">
        <v>1448</v>
      </c>
      <c r="G321" s="326"/>
      <c r="H321" s="280"/>
      <c r="I321" s="280"/>
    </row>
    <row r="322" spans="1:9">
      <c r="A322" s="329" t="s">
        <v>1559</v>
      </c>
      <c r="B322" s="280" t="s">
        <v>416</v>
      </c>
      <c r="C322" s="280" t="s">
        <v>1408</v>
      </c>
      <c r="D322" s="280" t="s">
        <v>1450</v>
      </c>
      <c r="E322" s="280" t="s">
        <v>1483</v>
      </c>
      <c r="F322" s="280" t="s">
        <v>1448</v>
      </c>
      <c r="G322" s="326"/>
      <c r="H322" s="280"/>
      <c r="I322" s="280"/>
    </row>
    <row r="323" spans="1:9">
      <c r="A323" s="329" t="s">
        <v>1560</v>
      </c>
      <c r="B323" s="280" t="s">
        <v>416</v>
      </c>
      <c r="C323" s="280" t="s">
        <v>1408</v>
      </c>
      <c r="D323" s="280" t="s">
        <v>1450</v>
      </c>
      <c r="E323" s="280" t="s">
        <v>1483</v>
      </c>
      <c r="F323" s="280" t="s">
        <v>1448</v>
      </c>
      <c r="G323" s="326"/>
      <c r="H323" s="280"/>
      <c r="I323" s="280"/>
    </row>
    <row r="324" spans="1:9">
      <c r="A324" s="329" t="s">
        <v>1561</v>
      </c>
      <c r="B324" s="280" t="s">
        <v>416</v>
      </c>
      <c r="C324" s="280" t="s">
        <v>1408</v>
      </c>
      <c r="D324" s="280" t="s">
        <v>1450</v>
      </c>
      <c r="E324" s="280" t="s">
        <v>1483</v>
      </c>
      <c r="F324" s="280" t="s">
        <v>1448</v>
      </c>
      <c r="G324" s="326"/>
      <c r="H324" s="280"/>
      <c r="I324" s="280"/>
    </row>
    <row r="325" spans="1:9">
      <c r="A325" s="329" t="s">
        <v>1562</v>
      </c>
      <c r="B325" s="280" t="s">
        <v>416</v>
      </c>
      <c r="C325" s="280" t="s">
        <v>1408</v>
      </c>
      <c r="D325" s="280" t="s">
        <v>1450</v>
      </c>
      <c r="E325" s="280" t="s">
        <v>1483</v>
      </c>
      <c r="F325" s="280" t="s">
        <v>1448</v>
      </c>
      <c r="G325" s="326"/>
      <c r="H325" s="280"/>
      <c r="I325" s="280"/>
    </row>
    <row r="326" spans="1:9">
      <c r="A326" s="329" t="s">
        <v>1563</v>
      </c>
      <c r="B326" s="280" t="s">
        <v>416</v>
      </c>
      <c r="C326" s="280" t="s">
        <v>1408</v>
      </c>
      <c r="D326" s="280" t="s">
        <v>1450</v>
      </c>
      <c r="E326" s="280" t="s">
        <v>1483</v>
      </c>
      <c r="F326" s="280" t="s">
        <v>1448</v>
      </c>
      <c r="G326" s="326"/>
      <c r="H326" s="280"/>
      <c r="I326" s="280"/>
    </row>
    <row r="327" spans="1:9">
      <c r="A327" s="329" t="s">
        <v>1564</v>
      </c>
      <c r="B327" s="280" t="s">
        <v>416</v>
      </c>
      <c r="C327" s="280" t="s">
        <v>1408</v>
      </c>
      <c r="D327" s="280" t="s">
        <v>1450</v>
      </c>
      <c r="E327" s="280" t="s">
        <v>1483</v>
      </c>
      <c r="F327" s="280" t="s">
        <v>1448</v>
      </c>
      <c r="G327" s="326"/>
      <c r="H327" s="280"/>
      <c r="I327" s="280"/>
    </row>
    <row r="328" spans="1:9">
      <c r="A328" s="329" t="s">
        <v>1565</v>
      </c>
      <c r="B328" s="280" t="s">
        <v>416</v>
      </c>
      <c r="C328" s="280" t="s">
        <v>1408</v>
      </c>
      <c r="D328" s="280" t="s">
        <v>1450</v>
      </c>
      <c r="E328" s="280" t="s">
        <v>1483</v>
      </c>
      <c r="F328" s="280" t="s">
        <v>1448</v>
      </c>
      <c r="G328" s="326"/>
      <c r="H328" s="280"/>
      <c r="I328" s="280"/>
    </row>
    <row r="329" spans="1:9">
      <c r="A329" s="329" t="s">
        <v>1566</v>
      </c>
      <c r="B329" s="280" t="s">
        <v>416</v>
      </c>
      <c r="C329" s="280" t="s">
        <v>1408</v>
      </c>
      <c r="D329" s="280" t="s">
        <v>1450</v>
      </c>
      <c r="E329" s="280" t="s">
        <v>1483</v>
      </c>
      <c r="F329" s="280" t="s">
        <v>1448</v>
      </c>
      <c r="G329" s="326"/>
      <c r="H329" s="280"/>
      <c r="I329" s="280"/>
    </row>
    <row r="330" spans="1:9">
      <c r="A330" s="329" t="s">
        <v>1567</v>
      </c>
      <c r="B330" s="280" t="s">
        <v>416</v>
      </c>
      <c r="C330" s="280" t="s">
        <v>1408</v>
      </c>
      <c r="D330" s="280" t="s">
        <v>1450</v>
      </c>
      <c r="E330" s="280" t="s">
        <v>1483</v>
      </c>
      <c r="F330" s="280" t="s">
        <v>1448</v>
      </c>
      <c r="G330" s="326"/>
      <c r="H330" s="280"/>
      <c r="I330" s="280"/>
    </row>
    <row r="331" spans="1:9">
      <c r="A331" s="329" t="s">
        <v>1568</v>
      </c>
      <c r="B331" s="280" t="s">
        <v>416</v>
      </c>
      <c r="C331" s="280" t="s">
        <v>1408</v>
      </c>
      <c r="D331" s="280" t="s">
        <v>1450</v>
      </c>
      <c r="E331" s="280" t="s">
        <v>1483</v>
      </c>
      <c r="F331" s="280" t="s">
        <v>1448</v>
      </c>
      <c r="G331" s="326"/>
      <c r="H331" s="280"/>
      <c r="I331" s="280"/>
    </row>
    <row r="332" spans="1:9">
      <c r="A332" s="329" t="s">
        <v>1569</v>
      </c>
      <c r="B332" s="280" t="s">
        <v>416</v>
      </c>
      <c r="C332" s="280" t="s">
        <v>1408</v>
      </c>
      <c r="D332" s="280" t="s">
        <v>1450</v>
      </c>
      <c r="E332" s="280" t="s">
        <v>1483</v>
      </c>
      <c r="F332" s="280" t="s">
        <v>1448</v>
      </c>
      <c r="G332" s="326"/>
      <c r="H332" s="280"/>
      <c r="I332" s="280"/>
    </row>
    <row r="333" spans="1:9">
      <c r="A333" s="329" t="s">
        <v>1570</v>
      </c>
      <c r="B333" s="280" t="s">
        <v>416</v>
      </c>
      <c r="C333" s="280" t="s">
        <v>1408</v>
      </c>
      <c r="D333" s="280" t="s">
        <v>1450</v>
      </c>
      <c r="E333" s="280" t="s">
        <v>1483</v>
      </c>
      <c r="F333" s="280" t="s">
        <v>1448</v>
      </c>
      <c r="G333" s="326"/>
      <c r="H333" s="280"/>
      <c r="I333" s="280"/>
    </row>
    <row r="334" spans="1:9">
      <c r="A334" s="329" t="s">
        <v>1571</v>
      </c>
      <c r="B334" s="280" t="s">
        <v>416</v>
      </c>
      <c r="C334" s="280" t="s">
        <v>1408</v>
      </c>
      <c r="D334" s="280" t="s">
        <v>1450</v>
      </c>
      <c r="E334" s="280" t="s">
        <v>1483</v>
      </c>
      <c r="F334" s="280" t="s">
        <v>1448</v>
      </c>
      <c r="G334" s="326"/>
      <c r="H334" s="280"/>
      <c r="I334" s="280"/>
    </row>
    <row r="335" spans="1:9">
      <c r="A335" s="329" t="s">
        <v>1572</v>
      </c>
      <c r="B335" s="280" t="s">
        <v>416</v>
      </c>
      <c r="C335" s="280" t="s">
        <v>1408</v>
      </c>
      <c r="D335" s="280" t="s">
        <v>1450</v>
      </c>
      <c r="E335" s="280" t="s">
        <v>1483</v>
      </c>
      <c r="F335" s="280" t="s">
        <v>1448</v>
      </c>
      <c r="G335" s="326"/>
      <c r="H335" s="280"/>
      <c r="I335" s="280"/>
    </row>
    <row r="336" spans="1:9">
      <c r="A336" s="329" t="s">
        <v>1573</v>
      </c>
      <c r="B336" s="280" t="s">
        <v>416</v>
      </c>
      <c r="C336" s="280" t="s">
        <v>1408</v>
      </c>
      <c r="D336" s="280" t="s">
        <v>1450</v>
      </c>
      <c r="E336" s="280" t="s">
        <v>1483</v>
      </c>
      <c r="F336" s="280" t="s">
        <v>1448</v>
      </c>
      <c r="G336" s="326"/>
      <c r="H336" s="280"/>
      <c r="I336" s="280"/>
    </row>
    <row r="337" spans="1:9">
      <c r="A337" s="329" t="s">
        <v>1574</v>
      </c>
      <c r="B337" s="280" t="s">
        <v>416</v>
      </c>
      <c r="C337" s="280" t="s">
        <v>1408</v>
      </c>
      <c r="D337" s="280" t="s">
        <v>1450</v>
      </c>
      <c r="E337" s="280" t="s">
        <v>1483</v>
      </c>
      <c r="F337" s="280" t="s">
        <v>1448</v>
      </c>
      <c r="G337" s="326"/>
      <c r="H337" s="280"/>
      <c r="I337" s="280"/>
    </row>
    <row r="338" spans="1:9">
      <c r="A338" s="329" t="s">
        <v>1575</v>
      </c>
      <c r="B338" s="280" t="s">
        <v>416</v>
      </c>
      <c r="C338" s="280" t="s">
        <v>1408</v>
      </c>
      <c r="D338" s="280" t="s">
        <v>1450</v>
      </c>
      <c r="E338" s="280" t="s">
        <v>1483</v>
      </c>
      <c r="F338" s="280" t="s">
        <v>1481</v>
      </c>
      <c r="G338" s="326"/>
      <c r="H338" s="280"/>
      <c r="I338" s="280"/>
    </row>
    <row r="339" spans="1:9">
      <c r="A339" s="329" t="s">
        <v>1576</v>
      </c>
      <c r="B339" s="280" t="s">
        <v>416</v>
      </c>
      <c r="C339" s="280" t="s">
        <v>1408</v>
      </c>
      <c r="D339" s="280" t="s">
        <v>1450</v>
      </c>
      <c r="E339" s="280" t="s">
        <v>1483</v>
      </c>
      <c r="F339" s="280" t="s">
        <v>1481</v>
      </c>
      <c r="G339" s="326"/>
      <c r="H339" s="280"/>
      <c r="I339" s="280"/>
    </row>
    <row r="340" spans="1:7">
      <c r="A340" s="329" t="s">
        <v>1577</v>
      </c>
      <c r="B340" s="280" t="s">
        <v>416</v>
      </c>
      <c r="C340" s="280" t="s">
        <v>1408</v>
      </c>
      <c r="D340" s="280" t="s">
        <v>1450</v>
      </c>
      <c r="E340" s="280" t="s">
        <v>1483</v>
      </c>
      <c r="F340" s="280" t="s">
        <v>1481</v>
      </c>
      <c r="G340" s="326"/>
    </row>
    <row r="341" spans="1:7">
      <c r="A341" s="329" t="s">
        <v>1578</v>
      </c>
      <c r="B341" s="280" t="s">
        <v>416</v>
      </c>
      <c r="C341" s="280" t="s">
        <v>1408</v>
      </c>
      <c r="D341" s="280" t="s">
        <v>1450</v>
      </c>
      <c r="E341" s="280" t="s">
        <v>1483</v>
      </c>
      <c r="F341" s="280" t="s">
        <v>1481</v>
      </c>
      <c r="G341" s="326"/>
    </row>
    <row r="342" spans="1:7">
      <c r="A342" s="329" t="s">
        <v>1579</v>
      </c>
      <c r="B342" s="280" t="s">
        <v>416</v>
      </c>
      <c r="C342" s="280" t="s">
        <v>1408</v>
      </c>
      <c r="D342" s="280" t="s">
        <v>1450</v>
      </c>
      <c r="E342" s="280" t="s">
        <v>1483</v>
      </c>
      <c r="F342" s="280" t="s">
        <v>1481</v>
      </c>
      <c r="G342" s="326"/>
    </row>
    <row r="343" spans="1:7">
      <c r="A343" s="329" t="s">
        <v>1580</v>
      </c>
      <c r="B343" s="280" t="s">
        <v>416</v>
      </c>
      <c r="C343" s="280" t="s">
        <v>1408</v>
      </c>
      <c r="D343" s="280" t="s">
        <v>1450</v>
      </c>
      <c r="E343" s="280" t="s">
        <v>1483</v>
      </c>
      <c r="F343" s="280" t="s">
        <v>1481</v>
      </c>
      <c r="G343" s="326"/>
    </row>
    <row r="344" spans="1:7">
      <c r="A344" s="329" t="s">
        <v>1581</v>
      </c>
      <c r="B344" s="280" t="s">
        <v>416</v>
      </c>
      <c r="C344" s="280" t="s">
        <v>1408</v>
      </c>
      <c r="D344" s="280" t="s">
        <v>1450</v>
      </c>
      <c r="E344" s="280" t="s">
        <v>1483</v>
      </c>
      <c r="F344" s="280" t="s">
        <v>1481</v>
      </c>
      <c r="G344" s="326"/>
    </row>
    <row r="345" spans="1:9">
      <c r="A345" s="329" t="s">
        <v>1582</v>
      </c>
      <c r="B345" s="280" t="s">
        <v>416</v>
      </c>
      <c r="C345" s="280" t="s">
        <v>1408</v>
      </c>
      <c r="D345" s="280" t="s">
        <v>1450</v>
      </c>
      <c r="E345" s="280" t="s">
        <v>1483</v>
      </c>
      <c r="F345" s="280" t="s">
        <v>1481</v>
      </c>
      <c r="G345" s="326"/>
      <c r="H345" s="280"/>
      <c r="I345" s="280"/>
    </row>
    <row r="346" spans="1:9">
      <c r="A346" s="329" t="s">
        <v>1583</v>
      </c>
      <c r="B346" s="280" t="s">
        <v>416</v>
      </c>
      <c r="C346" s="280" t="s">
        <v>1408</v>
      </c>
      <c r="D346" s="280" t="s">
        <v>1450</v>
      </c>
      <c r="E346" s="280" t="s">
        <v>1483</v>
      </c>
      <c r="F346" s="280" t="s">
        <v>1481</v>
      </c>
      <c r="G346" s="326"/>
      <c r="H346" s="280"/>
      <c r="I346" s="280"/>
    </row>
    <row r="347" spans="1:7">
      <c r="A347" s="329" t="s">
        <v>1584</v>
      </c>
      <c r="B347" s="280" t="s">
        <v>416</v>
      </c>
      <c r="C347" s="280" t="s">
        <v>1408</v>
      </c>
      <c r="D347" s="280" t="s">
        <v>1450</v>
      </c>
      <c r="E347" s="280" t="s">
        <v>1483</v>
      </c>
      <c r="F347" s="280" t="s">
        <v>1481</v>
      </c>
      <c r="G347" s="326"/>
    </row>
    <row r="348" spans="1:7">
      <c r="A348" s="329" t="s">
        <v>1585</v>
      </c>
      <c r="B348" s="280" t="s">
        <v>416</v>
      </c>
      <c r="C348" s="280" t="s">
        <v>1408</v>
      </c>
      <c r="D348" s="280" t="s">
        <v>1586</v>
      </c>
      <c r="E348" s="280" t="s">
        <v>1587</v>
      </c>
      <c r="F348" s="280" t="s">
        <v>1411</v>
      </c>
      <c r="G348" s="326"/>
    </row>
    <row r="349" spans="1:7">
      <c r="A349" s="329" t="s">
        <v>1588</v>
      </c>
      <c r="B349" s="280" t="s">
        <v>416</v>
      </c>
      <c r="C349" s="280" t="s">
        <v>1408</v>
      </c>
      <c r="D349" s="280" t="s">
        <v>1586</v>
      </c>
      <c r="E349" s="280" t="s">
        <v>1587</v>
      </c>
      <c r="F349" s="280" t="s">
        <v>1411</v>
      </c>
      <c r="G349" s="326"/>
    </row>
    <row r="350" spans="1:9">
      <c r="A350" s="329" t="s">
        <v>1589</v>
      </c>
      <c r="B350" s="280" t="s">
        <v>416</v>
      </c>
      <c r="C350" s="280" t="s">
        <v>1408</v>
      </c>
      <c r="D350" s="280" t="s">
        <v>1586</v>
      </c>
      <c r="E350" s="280" t="s">
        <v>1587</v>
      </c>
      <c r="F350" s="280" t="s">
        <v>1411</v>
      </c>
      <c r="G350" s="326"/>
      <c r="H350" s="280"/>
      <c r="I350" s="280"/>
    </row>
    <row r="351" spans="1:7">
      <c r="A351" s="329" t="s">
        <v>1590</v>
      </c>
      <c r="B351" s="280" t="s">
        <v>416</v>
      </c>
      <c r="C351" s="280" t="s">
        <v>1408</v>
      </c>
      <c r="D351" s="280" t="s">
        <v>1586</v>
      </c>
      <c r="E351" s="280" t="s">
        <v>1587</v>
      </c>
      <c r="F351" s="280" t="s">
        <v>1411</v>
      </c>
      <c r="G351" s="326"/>
    </row>
    <row r="352" spans="1:9">
      <c r="A352" s="329" t="s">
        <v>1591</v>
      </c>
      <c r="B352" s="280" t="s">
        <v>416</v>
      </c>
      <c r="C352" s="280" t="s">
        <v>1408</v>
      </c>
      <c r="D352" s="280" t="s">
        <v>1586</v>
      </c>
      <c r="E352" s="280" t="s">
        <v>1587</v>
      </c>
      <c r="F352" s="280" t="s">
        <v>1415</v>
      </c>
      <c r="G352" s="326"/>
      <c r="H352" s="280"/>
      <c r="I352" s="280"/>
    </row>
    <row r="353" spans="1:7">
      <c r="A353" s="329" t="s">
        <v>1592</v>
      </c>
      <c r="B353" s="280" t="s">
        <v>416</v>
      </c>
      <c r="C353" s="280" t="s">
        <v>1408</v>
      </c>
      <c r="D353" s="280" t="s">
        <v>1586</v>
      </c>
      <c r="E353" s="280" t="s">
        <v>1587</v>
      </c>
      <c r="F353" s="280" t="s">
        <v>1415</v>
      </c>
      <c r="G353" s="326"/>
    </row>
    <row r="354" spans="1:7">
      <c r="A354" s="329" t="s">
        <v>1593</v>
      </c>
      <c r="B354" s="280" t="s">
        <v>416</v>
      </c>
      <c r="C354" s="280" t="s">
        <v>1408</v>
      </c>
      <c r="D354" s="280" t="s">
        <v>1586</v>
      </c>
      <c r="E354" s="280" t="s">
        <v>1587</v>
      </c>
      <c r="F354" s="280" t="s">
        <v>1415</v>
      </c>
      <c r="G354" s="326"/>
    </row>
    <row r="355" spans="1:7">
      <c r="A355" s="329" t="s">
        <v>1594</v>
      </c>
      <c r="B355" s="280" t="s">
        <v>416</v>
      </c>
      <c r="C355" s="280" t="s">
        <v>1408</v>
      </c>
      <c r="D355" s="280" t="s">
        <v>1586</v>
      </c>
      <c r="E355" s="280" t="s">
        <v>1587</v>
      </c>
      <c r="F355" s="280" t="s">
        <v>1415</v>
      </c>
      <c r="G355" s="326"/>
    </row>
    <row r="356" spans="1:9">
      <c r="A356" s="329" t="s">
        <v>1595</v>
      </c>
      <c r="B356" s="280" t="s">
        <v>416</v>
      </c>
      <c r="C356" s="280" t="s">
        <v>1408</v>
      </c>
      <c r="D356" s="280" t="s">
        <v>1586</v>
      </c>
      <c r="E356" s="280" t="s">
        <v>1587</v>
      </c>
      <c r="F356" s="280" t="s">
        <v>1448</v>
      </c>
      <c r="G356" s="326"/>
      <c r="H356" s="280"/>
      <c r="I356" s="280"/>
    </row>
    <row r="357" spans="1:9">
      <c r="A357" s="329" t="s">
        <v>1596</v>
      </c>
      <c r="B357" s="280" t="s">
        <v>416</v>
      </c>
      <c r="C357" s="280" t="s">
        <v>1408</v>
      </c>
      <c r="D357" s="280" t="s">
        <v>1586</v>
      </c>
      <c r="E357" s="280" t="s">
        <v>1587</v>
      </c>
      <c r="F357" s="280" t="s">
        <v>1448</v>
      </c>
      <c r="G357" s="326"/>
      <c r="H357" s="280"/>
      <c r="I357" s="280"/>
    </row>
    <row r="358" spans="1:7">
      <c r="A358" s="329" t="s">
        <v>1597</v>
      </c>
      <c r="B358" s="280" t="s">
        <v>416</v>
      </c>
      <c r="C358" s="280" t="s">
        <v>1408</v>
      </c>
      <c r="D358" s="280" t="s">
        <v>1586</v>
      </c>
      <c r="E358" s="280" t="s">
        <v>1587</v>
      </c>
      <c r="F358" s="280" t="s">
        <v>1448</v>
      </c>
      <c r="G358" s="326"/>
    </row>
    <row r="359" spans="1:7">
      <c r="A359" s="329" t="s">
        <v>1598</v>
      </c>
      <c r="B359" s="280" t="s">
        <v>416</v>
      </c>
      <c r="C359" s="280" t="s">
        <v>1408</v>
      </c>
      <c r="D359" s="280" t="s">
        <v>1599</v>
      </c>
      <c r="E359" s="280" t="s">
        <v>1600</v>
      </c>
      <c r="F359" s="280" t="s">
        <v>1411</v>
      </c>
      <c r="G359" s="326"/>
    </row>
    <row r="360" spans="1:7">
      <c r="A360" s="329" t="s">
        <v>1601</v>
      </c>
      <c r="B360" s="280" t="s">
        <v>416</v>
      </c>
      <c r="C360" s="280" t="s">
        <v>1408</v>
      </c>
      <c r="D360" s="280" t="s">
        <v>1599</v>
      </c>
      <c r="E360" s="280" t="s">
        <v>1600</v>
      </c>
      <c r="F360" s="280" t="s">
        <v>1411</v>
      </c>
      <c r="G360" s="326"/>
    </row>
    <row r="361" spans="1:9">
      <c r="A361" s="329" t="s">
        <v>1602</v>
      </c>
      <c r="B361" s="280" t="s">
        <v>416</v>
      </c>
      <c r="C361" s="280" t="s">
        <v>1408</v>
      </c>
      <c r="D361" s="280" t="s">
        <v>1599</v>
      </c>
      <c r="E361" s="280" t="s">
        <v>1600</v>
      </c>
      <c r="F361" s="280" t="s">
        <v>1411</v>
      </c>
      <c r="G361" s="326"/>
      <c r="H361" s="280"/>
      <c r="I361" s="280"/>
    </row>
    <row r="362" spans="1:9">
      <c r="A362" s="329" t="s">
        <v>1603</v>
      </c>
      <c r="B362" s="280" t="s">
        <v>416</v>
      </c>
      <c r="C362" s="280" t="s">
        <v>1408</v>
      </c>
      <c r="D362" s="280" t="s">
        <v>1599</v>
      </c>
      <c r="E362" s="280" t="s">
        <v>1600</v>
      </c>
      <c r="F362" s="280" t="s">
        <v>1411</v>
      </c>
      <c r="G362" s="326"/>
      <c r="H362" s="280"/>
      <c r="I362" s="280"/>
    </row>
    <row r="363" spans="1:9">
      <c r="A363" s="329" t="s">
        <v>1604</v>
      </c>
      <c r="B363" s="280" t="s">
        <v>416</v>
      </c>
      <c r="C363" s="280" t="s">
        <v>1408</v>
      </c>
      <c r="D363" s="280" t="s">
        <v>1599</v>
      </c>
      <c r="E363" s="280" t="s">
        <v>1600</v>
      </c>
      <c r="F363" s="280" t="s">
        <v>1411</v>
      </c>
      <c r="G363" s="326"/>
      <c r="H363" s="280"/>
      <c r="I363" s="280"/>
    </row>
    <row r="364" spans="1:9">
      <c r="A364" s="329" t="s">
        <v>1605</v>
      </c>
      <c r="B364" s="280" t="s">
        <v>416</v>
      </c>
      <c r="C364" s="280" t="s">
        <v>1408</v>
      </c>
      <c r="D364" s="280" t="s">
        <v>1599</v>
      </c>
      <c r="E364" s="280" t="s">
        <v>1600</v>
      </c>
      <c r="F364" s="280" t="s">
        <v>1415</v>
      </c>
      <c r="G364" s="326"/>
      <c r="H364" s="280"/>
      <c r="I364" s="280"/>
    </row>
    <row r="365" spans="1:9">
      <c r="A365" s="329" t="s">
        <v>1606</v>
      </c>
      <c r="B365" s="280" t="s">
        <v>416</v>
      </c>
      <c r="C365" s="280" t="s">
        <v>1408</v>
      </c>
      <c r="D365" s="280" t="s">
        <v>1599</v>
      </c>
      <c r="E365" s="280" t="s">
        <v>1600</v>
      </c>
      <c r="F365" s="280" t="s">
        <v>1415</v>
      </c>
      <c r="G365" s="326"/>
      <c r="H365" s="280"/>
      <c r="I365" s="280"/>
    </row>
    <row r="366" spans="1:9">
      <c r="A366" s="329" t="s">
        <v>1607</v>
      </c>
      <c r="B366" s="280" t="s">
        <v>416</v>
      </c>
      <c r="C366" s="280" t="s">
        <v>1408</v>
      </c>
      <c r="D366" s="280" t="s">
        <v>1599</v>
      </c>
      <c r="E366" s="280" t="s">
        <v>1600</v>
      </c>
      <c r="F366" s="280" t="s">
        <v>1415</v>
      </c>
      <c r="G366" s="326"/>
      <c r="H366" s="280"/>
      <c r="I366" s="280"/>
    </row>
    <row r="367" spans="1:9">
      <c r="A367" s="329" t="s">
        <v>1608</v>
      </c>
      <c r="B367" s="280" t="s">
        <v>416</v>
      </c>
      <c r="C367" s="280" t="s">
        <v>1408</v>
      </c>
      <c r="D367" s="280" t="s">
        <v>1599</v>
      </c>
      <c r="E367" s="280" t="s">
        <v>1600</v>
      </c>
      <c r="F367" s="280" t="s">
        <v>1415</v>
      </c>
      <c r="G367" s="326"/>
      <c r="H367" s="280"/>
      <c r="I367" s="280"/>
    </row>
    <row r="368" spans="1:9">
      <c r="A368" s="329" t="s">
        <v>1609</v>
      </c>
      <c r="B368" s="280" t="s">
        <v>416</v>
      </c>
      <c r="C368" s="280" t="s">
        <v>1408</v>
      </c>
      <c r="D368" s="280" t="s">
        <v>1599</v>
      </c>
      <c r="E368" s="280" t="s">
        <v>1600</v>
      </c>
      <c r="F368" s="280" t="s">
        <v>1415</v>
      </c>
      <c r="G368" s="326"/>
      <c r="H368" s="280"/>
      <c r="I368" s="280"/>
    </row>
    <row r="369" spans="1:9">
      <c r="A369" s="329" t="s">
        <v>1610</v>
      </c>
      <c r="B369" s="280" t="s">
        <v>416</v>
      </c>
      <c r="C369" s="280" t="s">
        <v>1408</v>
      </c>
      <c r="D369" s="280" t="s">
        <v>1599</v>
      </c>
      <c r="E369" s="280" t="s">
        <v>1600</v>
      </c>
      <c r="F369" s="280" t="s">
        <v>1448</v>
      </c>
      <c r="G369" s="326"/>
      <c r="H369" s="280"/>
      <c r="I369" s="280"/>
    </row>
    <row r="370" spans="1:9">
      <c r="A370" s="329" t="s">
        <v>1611</v>
      </c>
      <c r="B370" s="280" t="s">
        <v>416</v>
      </c>
      <c r="C370" s="280" t="s">
        <v>1408</v>
      </c>
      <c r="D370" s="280" t="s">
        <v>1599</v>
      </c>
      <c r="E370" s="280" t="s">
        <v>1600</v>
      </c>
      <c r="F370" s="280" t="s">
        <v>1448</v>
      </c>
      <c r="G370" s="326"/>
      <c r="H370" s="280"/>
      <c r="I370" s="280"/>
    </row>
    <row r="371" spans="1:9">
      <c r="A371" s="329" t="s">
        <v>1612</v>
      </c>
      <c r="B371" s="280" t="s">
        <v>416</v>
      </c>
      <c r="C371" s="280" t="s">
        <v>1408</v>
      </c>
      <c r="D371" s="280" t="s">
        <v>1599</v>
      </c>
      <c r="E371" s="280" t="s">
        <v>1600</v>
      </c>
      <c r="F371" s="280" t="s">
        <v>1448</v>
      </c>
      <c r="G371" s="326"/>
      <c r="H371" s="280"/>
      <c r="I371" s="280"/>
    </row>
    <row r="372" spans="1:9">
      <c r="A372" s="329" t="s">
        <v>1613</v>
      </c>
      <c r="B372" s="280" t="s">
        <v>416</v>
      </c>
      <c r="C372" s="280" t="s">
        <v>1408</v>
      </c>
      <c r="D372" s="280" t="s">
        <v>1599</v>
      </c>
      <c r="E372" s="280" t="s">
        <v>1600</v>
      </c>
      <c r="F372" s="280" t="s">
        <v>1448</v>
      </c>
      <c r="G372" s="326"/>
      <c r="H372" s="280"/>
      <c r="I372" s="280"/>
    </row>
    <row r="373" spans="1:9">
      <c r="A373" s="325" t="s">
        <v>1614</v>
      </c>
      <c r="B373" s="280" t="s">
        <v>416</v>
      </c>
      <c r="C373" s="280" t="s">
        <v>1408</v>
      </c>
      <c r="D373" s="280" t="s">
        <v>1615</v>
      </c>
      <c r="E373" s="280" t="s">
        <v>1616</v>
      </c>
      <c r="F373" s="280" t="s">
        <v>1411</v>
      </c>
      <c r="G373" s="326"/>
      <c r="H373" s="280"/>
      <c r="I373" s="280"/>
    </row>
    <row r="374" spans="1:9">
      <c r="A374" s="325" t="s">
        <v>1617</v>
      </c>
      <c r="B374" s="280" t="s">
        <v>416</v>
      </c>
      <c r="C374" s="280" t="s">
        <v>1408</v>
      </c>
      <c r="D374" s="280" t="s">
        <v>1615</v>
      </c>
      <c r="E374" s="280" t="s">
        <v>1616</v>
      </c>
      <c r="F374" s="280" t="s">
        <v>1411</v>
      </c>
      <c r="G374" s="326"/>
      <c r="H374" s="280"/>
      <c r="I374" s="280"/>
    </row>
    <row r="375" spans="1:9">
      <c r="A375" s="325" t="s">
        <v>1618</v>
      </c>
      <c r="B375" s="280" t="s">
        <v>416</v>
      </c>
      <c r="C375" s="280" t="s">
        <v>1408</v>
      </c>
      <c r="D375" s="280" t="s">
        <v>1615</v>
      </c>
      <c r="E375" s="280" t="s">
        <v>1616</v>
      </c>
      <c r="F375" s="280" t="s">
        <v>1411</v>
      </c>
      <c r="G375" s="326"/>
      <c r="H375" s="280"/>
      <c r="I375" s="280"/>
    </row>
    <row r="376" spans="1:9">
      <c r="A376" s="325" t="s">
        <v>1619</v>
      </c>
      <c r="B376" s="280" t="s">
        <v>416</v>
      </c>
      <c r="C376" s="280" t="s">
        <v>1408</v>
      </c>
      <c r="D376" s="280" t="s">
        <v>1615</v>
      </c>
      <c r="E376" s="280" t="s">
        <v>1616</v>
      </c>
      <c r="F376" s="280" t="s">
        <v>1415</v>
      </c>
      <c r="G376" s="326"/>
      <c r="H376" s="280"/>
      <c r="I376" s="280"/>
    </row>
    <row r="377" spans="1:9">
      <c r="A377" s="325" t="s">
        <v>1620</v>
      </c>
      <c r="B377" s="280" t="s">
        <v>416</v>
      </c>
      <c r="C377" s="280" t="s">
        <v>1408</v>
      </c>
      <c r="D377" s="280" t="s">
        <v>1615</v>
      </c>
      <c r="E377" s="280" t="s">
        <v>1616</v>
      </c>
      <c r="F377" s="280" t="s">
        <v>1415</v>
      </c>
      <c r="G377" s="326"/>
      <c r="H377" s="280"/>
      <c r="I377" s="280"/>
    </row>
    <row r="378" spans="1:9">
      <c r="A378" s="325" t="s">
        <v>1621</v>
      </c>
      <c r="B378" s="280" t="s">
        <v>416</v>
      </c>
      <c r="C378" s="280" t="s">
        <v>1408</v>
      </c>
      <c r="D378" s="280" t="s">
        <v>1615</v>
      </c>
      <c r="E378" s="280" t="s">
        <v>1616</v>
      </c>
      <c r="F378" s="280" t="s">
        <v>1415</v>
      </c>
      <c r="G378" s="326"/>
      <c r="H378" s="280"/>
      <c r="I378" s="280"/>
    </row>
    <row r="379" spans="1:9">
      <c r="A379" s="325" t="s">
        <v>1622</v>
      </c>
      <c r="B379" s="280" t="s">
        <v>416</v>
      </c>
      <c r="C379" s="280" t="s">
        <v>1408</v>
      </c>
      <c r="D379" s="280" t="s">
        <v>1615</v>
      </c>
      <c r="E379" s="280" t="s">
        <v>1616</v>
      </c>
      <c r="F379" s="280" t="s">
        <v>1448</v>
      </c>
      <c r="G379" s="326"/>
      <c r="H379" s="280"/>
      <c r="I379" s="280"/>
    </row>
    <row r="380" spans="1:9">
      <c r="A380" s="325" t="s">
        <v>1623</v>
      </c>
      <c r="B380" s="280" t="s">
        <v>416</v>
      </c>
      <c r="C380" s="280" t="s">
        <v>1408</v>
      </c>
      <c r="D380" s="280" t="s">
        <v>1615</v>
      </c>
      <c r="E380" s="280" t="s">
        <v>1616</v>
      </c>
      <c r="F380" s="280" t="s">
        <v>1448</v>
      </c>
      <c r="G380" s="326"/>
      <c r="H380" s="280"/>
      <c r="I380" s="280"/>
    </row>
    <row r="381" spans="1:9">
      <c r="A381" s="329" t="s">
        <v>1624</v>
      </c>
      <c r="B381" s="280" t="s">
        <v>416</v>
      </c>
      <c r="C381" s="280" t="s">
        <v>1408</v>
      </c>
      <c r="D381" s="280" t="s">
        <v>1615</v>
      </c>
      <c r="E381" s="280" t="s">
        <v>1616</v>
      </c>
      <c r="F381" s="280" t="s">
        <v>1411</v>
      </c>
      <c r="G381" s="326"/>
      <c r="H381" s="280"/>
      <c r="I381" s="280"/>
    </row>
    <row r="382" spans="1:9">
      <c r="A382" s="329" t="s">
        <v>1625</v>
      </c>
      <c r="B382" s="280" t="s">
        <v>416</v>
      </c>
      <c r="C382" s="280" t="s">
        <v>1408</v>
      </c>
      <c r="D382" s="280" t="s">
        <v>1615</v>
      </c>
      <c r="E382" s="280" t="s">
        <v>1616</v>
      </c>
      <c r="F382" s="280" t="s">
        <v>1415</v>
      </c>
      <c r="G382" s="326"/>
      <c r="H382" s="280"/>
      <c r="I382" s="280"/>
    </row>
    <row r="383" spans="1:9">
      <c r="A383" s="329" t="s">
        <v>1626</v>
      </c>
      <c r="B383" s="280" t="s">
        <v>416</v>
      </c>
      <c r="C383" s="280" t="s">
        <v>1408</v>
      </c>
      <c r="D383" s="280" t="s">
        <v>1615</v>
      </c>
      <c r="E383" s="280" t="s">
        <v>1616</v>
      </c>
      <c r="F383" s="280" t="s">
        <v>1415</v>
      </c>
      <c r="G383" s="326"/>
      <c r="H383" s="280"/>
      <c r="I383" s="280"/>
    </row>
    <row r="384" spans="1:9">
      <c r="A384" s="329" t="s">
        <v>1627</v>
      </c>
      <c r="B384" s="280" t="s">
        <v>416</v>
      </c>
      <c r="C384" s="280" t="s">
        <v>1408</v>
      </c>
      <c r="D384" s="280" t="s">
        <v>1615</v>
      </c>
      <c r="E384" s="280" t="s">
        <v>1616</v>
      </c>
      <c r="F384" s="280" t="s">
        <v>1448</v>
      </c>
      <c r="G384" s="326"/>
      <c r="H384" s="280"/>
      <c r="I384" s="280"/>
    </row>
    <row r="385" spans="1:9">
      <c r="A385" s="325" t="s">
        <v>1628</v>
      </c>
      <c r="B385" s="280" t="s">
        <v>416</v>
      </c>
      <c r="C385" s="280" t="s">
        <v>1408</v>
      </c>
      <c r="D385" s="280" t="s">
        <v>1615</v>
      </c>
      <c r="E385" s="280" t="s">
        <v>1629</v>
      </c>
      <c r="F385" s="280" t="s">
        <v>1411</v>
      </c>
      <c r="G385" s="326"/>
      <c r="H385" s="280"/>
      <c r="I385" s="280"/>
    </row>
    <row r="386" spans="1:9">
      <c r="A386" s="325" t="s">
        <v>1630</v>
      </c>
      <c r="B386" s="280" t="s">
        <v>416</v>
      </c>
      <c r="C386" s="280" t="s">
        <v>1408</v>
      </c>
      <c r="D386" s="280" t="s">
        <v>1615</v>
      </c>
      <c r="E386" s="280" t="s">
        <v>1629</v>
      </c>
      <c r="F386" s="280" t="s">
        <v>1411</v>
      </c>
      <c r="G386" s="326"/>
      <c r="H386" s="280"/>
      <c r="I386" s="280"/>
    </row>
    <row r="387" spans="1:9">
      <c r="A387" s="325" t="s">
        <v>1631</v>
      </c>
      <c r="B387" s="280" t="s">
        <v>416</v>
      </c>
      <c r="C387" s="280" t="s">
        <v>1408</v>
      </c>
      <c r="D387" s="280" t="s">
        <v>1615</v>
      </c>
      <c r="E387" s="280" t="s">
        <v>1629</v>
      </c>
      <c r="F387" s="280" t="s">
        <v>1448</v>
      </c>
      <c r="G387" s="326"/>
      <c r="H387" s="280"/>
      <c r="I387" s="280"/>
    </row>
    <row r="388" spans="1:9">
      <c r="A388" s="325" t="s">
        <v>1632</v>
      </c>
      <c r="B388" s="280" t="s">
        <v>416</v>
      </c>
      <c r="C388" s="280" t="s">
        <v>1408</v>
      </c>
      <c r="D388" s="280" t="s">
        <v>1615</v>
      </c>
      <c r="E388" s="280" t="s">
        <v>1629</v>
      </c>
      <c r="F388" s="280" t="s">
        <v>1448</v>
      </c>
      <c r="G388" s="326"/>
      <c r="H388" s="280"/>
      <c r="I388" s="280"/>
    </row>
    <row r="389" spans="1:9">
      <c r="A389" s="325" t="s">
        <v>1633</v>
      </c>
      <c r="B389" s="280" t="s">
        <v>416</v>
      </c>
      <c r="C389" s="280" t="s">
        <v>1408</v>
      </c>
      <c r="D389" s="280" t="s">
        <v>1615</v>
      </c>
      <c r="E389" s="280" t="s">
        <v>1629</v>
      </c>
      <c r="F389" s="280" t="s">
        <v>1448</v>
      </c>
      <c r="G389" s="326"/>
      <c r="H389" s="280"/>
      <c r="I389" s="280"/>
    </row>
    <row r="390" spans="1:9">
      <c r="A390" s="329" t="s">
        <v>1634</v>
      </c>
      <c r="B390" s="280" t="s">
        <v>416</v>
      </c>
      <c r="C390" s="280" t="s">
        <v>1408</v>
      </c>
      <c r="D390" s="280" t="s">
        <v>1615</v>
      </c>
      <c r="E390" s="280" t="s">
        <v>1629</v>
      </c>
      <c r="F390" s="280" t="s">
        <v>1411</v>
      </c>
      <c r="G390" s="326"/>
      <c r="H390" s="280"/>
      <c r="I390" s="280"/>
    </row>
    <row r="391" spans="1:9">
      <c r="A391" s="329" t="s">
        <v>1635</v>
      </c>
      <c r="B391" s="280" t="s">
        <v>416</v>
      </c>
      <c r="C391" s="280" t="s">
        <v>1408</v>
      </c>
      <c r="D391" s="280" t="s">
        <v>1615</v>
      </c>
      <c r="E391" s="280" t="s">
        <v>1629</v>
      </c>
      <c r="F391" s="280" t="s">
        <v>1411</v>
      </c>
      <c r="G391" s="326"/>
      <c r="H391" s="280"/>
      <c r="I391" s="280"/>
    </row>
    <row r="392" spans="1:9">
      <c r="A392" s="329" t="s">
        <v>1636</v>
      </c>
      <c r="B392" s="280" t="s">
        <v>416</v>
      </c>
      <c r="C392" s="280" t="s">
        <v>1408</v>
      </c>
      <c r="D392" s="280" t="s">
        <v>1615</v>
      </c>
      <c r="E392" s="280" t="s">
        <v>1629</v>
      </c>
      <c r="F392" s="280" t="s">
        <v>1411</v>
      </c>
      <c r="G392" s="326"/>
      <c r="H392" s="280"/>
      <c r="I392" s="280"/>
    </row>
    <row r="393" spans="1:9">
      <c r="A393" s="329" t="s">
        <v>1637</v>
      </c>
      <c r="B393" s="280" t="s">
        <v>416</v>
      </c>
      <c r="C393" s="280" t="s">
        <v>1408</v>
      </c>
      <c r="D393" s="280" t="s">
        <v>1615</v>
      </c>
      <c r="E393" s="280" t="s">
        <v>1629</v>
      </c>
      <c r="F393" s="280" t="s">
        <v>1411</v>
      </c>
      <c r="G393" s="326"/>
      <c r="H393" s="280"/>
      <c r="I393" s="280"/>
    </row>
    <row r="394" spans="1:9">
      <c r="A394" s="329" t="s">
        <v>1638</v>
      </c>
      <c r="B394" s="280" t="s">
        <v>416</v>
      </c>
      <c r="C394" s="280" t="s">
        <v>1408</v>
      </c>
      <c r="D394" s="280" t="s">
        <v>1615</v>
      </c>
      <c r="E394" s="280" t="s">
        <v>1629</v>
      </c>
      <c r="F394" s="280" t="s">
        <v>1411</v>
      </c>
      <c r="G394" s="326"/>
      <c r="H394" s="280"/>
      <c r="I394" s="280"/>
    </row>
    <row r="395" spans="1:9">
      <c r="A395" s="329" t="s">
        <v>1639</v>
      </c>
      <c r="B395" s="280" t="s">
        <v>416</v>
      </c>
      <c r="C395" s="280" t="s">
        <v>1408</v>
      </c>
      <c r="D395" s="280" t="s">
        <v>1615</v>
      </c>
      <c r="E395" s="280" t="s">
        <v>1629</v>
      </c>
      <c r="F395" s="280" t="s">
        <v>1411</v>
      </c>
      <c r="G395" s="326"/>
      <c r="H395" s="280"/>
      <c r="I395" s="280"/>
    </row>
    <row r="396" spans="1:9">
      <c r="A396" s="329" t="s">
        <v>1640</v>
      </c>
      <c r="B396" s="280" t="s">
        <v>416</v>
      </c>
      <c r="C396" s="280" t="s">
        <v>1408</v>
      </c>
      <c r="D396" s="280" t="s">
        <v>1615</v>
      </c>
      <c r="E396" s="280" t="s">
        <v>1629</v>
      </c>
      <c r="F396" s="280" t="s">
        <v>1415</v>
      </c>
      <c r="G396" s="326"/>
      <c r="H396" s="280"/>
      <c r="I396" s="280"/>
    </row>
    <row r="397" spans="1:9">
      <c r="A397" s="329" t="s">
        <v>1641</v>
      </c>
      <c r="B397" s="280" t="s">
        <v>416</v>
      </c>
      <c r="C397" s="280" t="s">
        <v>1408</v>
      </c>
      <c r="D397" s="280" t="s">
        <v>1615</v>
      </c>
      <c r="E397" s="280" t="s">
        <v>1629</v>
      </c>
      <c r="F397" s="280" t="s">
        <v>1415</v>
      </c>
      <c r="G397" s="326"/>
      <c r="H397" s="280"/>
      <c r="I397" s="280"/>
    </row>
    <row r="398" spans="1:9">
      <c r="A398" s="329" t="s">
        <v>1642</v>
      </c>
      <c r="B398" s="280" t="s">
        <v>416</v>
      </c>
      <c r="C398" s="280" t="s">
        <v>1408</v>
      </c>
      <c r="D398" s="280" t="s">
        <v>1615</v>
      </c>
      <c r="E398" s="280" t="s">
        <v>1629</v>
      </c>
      <c r="F398" s="280" t="s">
        <v>1415</v>
      </c>
      <c r="G398" s="326"/>
      <c r="H398" s="280"/>
      <c r="I398" s="280"/>
    </row>
    <row r="399" spans="1:9">
      <c r="A399" s="329" t="s">
        <v>1643</v>
      </c>
      <c r="B399" s="280" t="s">
        <v>416</v>
      </c>
      <c r="C399" s="280" t="s">
        <v>1408</v>
      </c>
      <c r="D399" s="280" t="s">
        <v>1615</v>
      </c>
      <c r="E399" s="280" t="s">
        <v>1629</v>
      </c>
      <c r="F399" s="280" t="s">
        <v>1448</v>
      </c>
      <c r="G399" s="326"/>
      <c r="H399" s="280"/>
      <c r="I399" s="280"/>
    </row>
    <row r="400" spans="1:9">
      <c r="A400" s="329" t="s">
        <v>1644</v>
      </c>
      <c r="B400" s="280" t="s">
        <v>416</v>
      </c>
      <c r="C400" s="280" t="s">
        <v>1408</v>
      </c>
      <c r="D400" s="280" t="s">
        <v>1615</v>
      </c>
      <c r="E400" s="280" t="s">
        <v>1629</v>
      </c>
      <c r="F400" s="280" t="s">
        <v>1448</v>
      </c>
      <c r="G400" s="326"/>
      <c r="H400" s="280"/>
      <c r="I400" s="280"/>
    </row>
    <row r="401" spans="1:9">
      <c r="A401" s="329" t="s">
        <v>1645</v>
      </c>
      <c r="B401" s="280" t="s">
        <v>416</v>
      </c>
      <c r="C401" s="280" t="s">
        <v>1408</v>
      </c>
      <c r="D401" s="280" t="s">
        <v>1615</v>
      </c>
      <c r="E401" s="280" t="s">
        <v>1629</v>
      </c>
      <c r="F401" s="280" t="s">
        <v>1448</v>
      </c>
      <c r="G401" s="326"/>
      <c r="H401" s="280"/>
      <c r="I401" s="280"/>
    </row>
    <row r="402" spans="1:9">
      <c r="A402" s="329" t="s">
        <v>1646</v>
      </c>
      <c r="B402" s="280" t="s">
        <v>416</v>
      </c>
      <c r="C402" s="280" t="s">
        <v>1408</v>
      </c>
      <c r="D402" s="280" t="s">
        <v>1615</v>
      </c>
      <c r="E402" s="280" t="s">
        <v>1629</v>
      </c>
      <c r="F402" s="280" t="s">
        <v>1448</v>
      </c>
      <c r="G402" s="326"/>
      <c r="H402" s="280"/>
      <c r="I402" s="280"/>
    </row>
    <row r="403" spans="1:9">
      <c r="A403" s="329" t="s">
        <v>1647</v>
      </c>
      <c r="B403" s="280" t="s">
        <v>416</v>
      </c>
      <c r="C403" s="280" t="s">
        <v>1408</v>
      </c>
      <c r="D403" s="280" t="s">
        <v>1615</v>
      </c>
      <c r="E403" s="280" t="s">
        <v>1629</v>
      </c>
      <c r="F403" s="280" t="s">
        <v>1448</v>
      </c>
      <c r="G403" s="326"/>
      <c r="H403" s="280"/>
      <c r="I403" s="280"/>
    </row>
    <row r="404" spans="1:9">
      <c r="A404" s="329" t="s">
        <v>1648</v>
      </c>
      <c r="B404" s="280" t="s">
        <v>416</v>
      </c>
      <c r="C404" s="280" t="s">
        <v>1408</v>
      </c>
      <c r="D404" s="280" t="s">
        <v>1615</v>
      </c>
      <c r="E404" s="280" t="s">
        <v>1629</v>
      </c>
      <c r="F404" s="280" t="s">
        <v>1448</v>
      </c>
      <c r="G404" s="326"/>
      <c r="H404" s="280"/>
      <c r="I404" s="280"/>
    </row>
    <row r="405" spans="1:9">
      <c r="A405" s="329" t="s">
        <v>1649</v>
      </c>
      <c r="B405" s="280" t="s">
        <v>416</v>
      </c>
      <c r="C405" s="280" t="s">
        <v>1408</v>
      </c>
      <c r="D405" s="280" t="s">
        <v>1615</v>
      </c>
      <c r="E405" s="280" t="s">
        <v>1629</v>
      </c>
      <c r="F405" s="280" t="s">
        <v>1448</v>
      </c>
      <c r="G405" s="326"/>
      <c r="H405" s="280"/>
      <c r="I405" s="280"/>
    </row>
    <row r="406" spans="1:9">
      <c r="A406" s="329" t="s">
        <v>1650</v>
      </c>
      <c r="B406" s="280" t="s">
        <v>416</v>
      </c>
      <c r="C406" s="280" t="s">
        <v>1408</v>
      </c>
      <c r="D406" s="280" t="s">
        <v>1615</v>
      </c>
      <c r="E406" s="280" t="s">
        <v>1629</v>
      </c>
      <c r="F406" s="280" t="s">
        <v>1448</v>
      </c>
      <c r="G406" s="326"/>
      <c r="H406" s="280"/>
      <c r="I406" s="280"/>
    </row>
    <row r="407" spans="1:9">
      <c r="A407" s="329" t="s">
        <v>1651</v>
      </c>
      <c r="B407" s="280" t="s">
        <v>416</v>
      </c>
      <c r="C407" s="280" t="s">
        <v>1408</v>
      </c>
      <c r="D407" s="280" t="s">
        <v>1615</v>
      </c>
      <c r="E407" s="280" t="s">
        <v>1629</v>
      </c>
      <c r="F407" s="280" t="s">
        <v>1448</v>
      </c>
      <c r="G407" s="326"/>
      <c r="H407" s="280"/>
      <c r="I407" s="280"/>
    </row>
    <row r="408" spans="1:9">
      <c r="A408" s="329" t="s">
        <v>1652</v>
      </c>
      <c r="B408" s="280" t="s">
        <v>416</v>
      </c>
      <c r="C408" s="280" t="s">
        <v>1408</v>
      </c>
      <c r="D408" s="280" t="s">
        <v>1615</v>
      </c>
      <c r="E408" s="280" t="s">
        <v>1629</v>
      </c>
      <c r="F408" s="280" t="s">
        <v>1448</v>
      </c>
      <c r="G408" s="326"/>
      <c r="H408" s="280"/>
      <c r="I408" s="280"/>
    </row>
    <row r="409" spans="1:9">
      <c r="A409" s="329" t="s">
        <v>1653</v>
      </c>
      <c r="B409" s="280" t="s">
        <v>416</v>
      </c>
      <c r="C409" s="280" t="s">
        <v>1408</v>
      </c>
      <c r="D409" s="280" t="s">
        <v>1654</v>
      </c>
      <c r="E409" s="280" t="s">
        <v>1655</v>
      </c>
      <c r="F409" s="280" t="s">
        <v>1419</v>
      </c>
      <c r="G409" s="326"/>
      <c r="H409" s="280"/>
      <c r="I409" s="280"/>
    </row>
    <row r="410" spans="1:9">
      <c r="A410" s="329" t="s">
        <v>1656</v>
      </c>
      <c r="B410" s="280" t="s">
        <v>416</v>
      </c>
      <c r="C410" s="280" t="s">
        <v>1408</v>
      </c>
      <c r="D410" s="280" t="s">
        <v>1654</v>
      </c>
      <c r="E410" s="280" t="s">
        <v>1655</v>
      </c>
      <c r="F410" s="280" t="s">
        <v>1419</v>
      </c>
      <c r="G410" s="326"/>
      <c r="H410" s="280"/>
      <c r="I410" s="280"/>
    </row>
    <row r="411" spans="1:7">
      <c r="A411" s="329" t="s">
        <v>1657</v>
      </c>
      <c r="B411" s="280" t="s">
        <v>416</v>
      </c>
      <c r="C411" s="280" t="s">
        <v>1408</v>
      </c>
      <c r="D411" s="280" t="s">
        <v>1654</v>
      </c>
      <c r="E411" s="280" t="s">
        <v>1655</v>
      </c>
      <c r="F411" s="280" t="s">
        <v>1419</v>
      </c>
      <c r="G411" s="326"/>
    </row>
    <row r="412" spans="1:7">
      <c r="A412" s="329" t="s">
        <v>1658</v>
      </c>
      <c r="B412" s="280" t="s">
        <v>416</v>
      </c>
      <c r="C412" s="280" t="s">
        <v>1408</v>
      </c>
      <c r="D412" s="280" t="s">
        <v>1654</v>
      </c>
      <c r="E412" s="280" t="s">
        <v>1655</v>
      </c>
      <c r="F412" s="280" t="s">
        <v>1411</v>
      </c>
      <c r="G412" s="326"/>
    </row>
    <row r="413" spans="1:9">
      <c r="A413" s="329" t="s">
        <v>1659</v>
      </c>
      <c r="B413" s="280" t="s">
        <v>416</v>
      </c>
      <c r="C413" s="280" t="s">
        <v>1408</v>
      </c>
      <c r="D413" s="280" t="s">
        <v>1654</v>
      </c>
      <c r="E413" s="280" t="s">
        <v>1660</v>
      </c>
      <c r="F413" s="280" t="s">
        <v>1419</v>
      </c>
      <c r="G413" s="326"/>
      <c r="H413" s="280"/>
      <c r="I413" s="280"/>
    </row>
    <row r="414" spans="1:9">
      <c r="A414" s="329" t="s">
        <v>1661</v>
      </c>
      <c r="B414" s="280" t="s">
        <v>416</v>
      </c>
      <c r="C414" s="280" t="s">
        <v>1408</v>
      </c>
      <c r="D414" s="280" t="s">
        <v>1654</v>
      </c>
      <c r="E414" s="280" t="s">
        <v>1660</v>
      </c>
      <c r="F414" s="280" t="s">
        <v>1411</v>
      </c>
      <c r="G414" s="326"/>
      <c r="H414" s="280"/>
      <c r="I414" s="280"/>
    </row>
    <row r="415" spans="1:9">
      <c r="A415" s="329" t="s">
        <v>1662</v>
      </c>
      <c r="B415" s="280" t="s">
        <v>416</v>
      </c>
      <c r="C415" s="280" t="s">
        <v>1408</v>
      </c>
      <c r="D415" s="280" t="s">
        <v>1654</v>
      </c>
      <c r="E415" s="280" t="s">
        <v>1660</v>
      </c>
      <c r="F415" s="280" t="s">
        <v>1415</v>
      </c>
      <c r="G415" s="326"/>
      <c r="H415" s="280"/>
      <c r="I415" s="280"/>
    </row>
    <row r="416" spans="1:9">
      <c r="A416" s="329" t="s">
        <v>1663</v>
      </c>
      <c r="B416" s="280" t="s">
        <v>416</v>
      </c>
      <c r="C416" s="280" t="s">
        <v>1408</v>
      </c>
      <c r="D416" s="280" t="s">
        <v>1654</v>
      </c>
      <c r="E416" s="280" t="s">
        <v>1660</v>
      </c>
      <c r="F416" s="280" t="s">
        <v>1448</v>
      </c>
      <c r="G416" s="326"/>
      <c r="H416" s="280"/>
      <c r="I416" s="280"/>
    </row>
    <row r="417" spans="1:9">
      <c r="A417" s="329">
        <v>14781</v>
      </c>
      <c r="B417" s="280" t="s">
        <v>416</v>
      </c>
      <c r="C417" s="280" t="s">
        <v>1408</v>
      </c>
      <c r="D417" s="280" t="s">
        <v>1664</v>
      </c>
      <c r="E417" s="280" t="s">
        <v>1664</v>
      </c>
      <c r="F417" s="280" t="s">
        <v>1411</v>
      </c>
      <c r="G417" s="326"/>
      <c r="H417" s="280"/>
      <c r="I417" s="280"/>
    </row>
    <row r="418" spans="1:9">
      <c r="A418" s="329" t="s">
        <v>1665</v>
      </c>
      <c r="B418" s="280" t="s">
        <v>416</v>
      </c>
      <c r="C418" s="280" t="s">
        <v>1408</v>
      </c>
      <c r="D418" s="280" t="s">
        <v>1664</v>
      </c>
      <c r="E418" s="280" t="s">
        <v>1664</v>
      </c>
      <c r="F418" s="280" t="s">
        <v>1411</v>
      </c>
      <c r="G418" s="326"/>
      <c r="H418" s="280"/>
      <c r="I418" s="280"/>
    </row>
    <row r="419" spans="1:9">
      <c r="A419" s="329" t="s">
        <v>1666</v>
      </c>
      <c r="B419" s="280" t="s">
        <v>416</v>
      </c>
      <c r="C419" s="280" t="s">
        <v>1408</v>
      </c>
      <c r="D419" s="280" t="s">
        <v>1664</v>
      </c>
      <c r="E419" s="280" t="s">
        <v>1664</v>
      </c>
      <c r="F419" s="280" t="s">
        <v>1411</v>
      </c>
      <c r="G419" s="326"/>
      <c r="H419" s="280"/>
      <c r="I419" s="280"/>
    </row>
    <row r="420" spans="1:9">
      <c r="A420" s="329" t="s">
        <v>1667</v>
      </c>
      <c r="B420" s="280" t="s">
        <v>416</v>
      </c>
      <c r="C420" s="280" t="s">
        <v>1408</v>
      </c>
      <c r="D420" s="280" t="s">
        <v>1664</v>
      </c>
      <c r="E420" s="280" t="s">
        <v>1664</v>
      </c>
      <c r="F420" s="280" t="s">
        <v>1411</v>
      </c>
      <c r="G420" s="326"/>
      <c r="H420" s="280"/>
      <c r="I420" s="280"/>
    </row>
    <row r="421" spans="1:9">
      <c r="A421" s="329" t="s">
        <v>1668</v>
      </c>
      <c r="B421" s="280" t="s">
        <v>416</v>
      </c>
      <c r="C421" s="280" t="s">
        <v>1408</v>
      </c>
      <c r="D421" s="280" t="s">
        <v>1664</v>
      </c>
      <c r="E421" s="280" t="s">
        <v>1664</v>
      </c>
      <c r="F421" s="280" t="s">
        <v>1415</v>
      </c>
      <c r="G421" s="326"/>
      <c r="H421" s="280"/>
      <c r="I421" s="280"/>
    </row>
    <row r="422" spans="1:9">
      <c r="A422" s="329" t="s">
        <v>1669</v>
      </c>
      <c r="B422" s="280" t="s">
        <v>416</v>
      </c>
      <c r="C422" s="280" t="s">
        <v>1408</v>
      </c>
      <c r="D422" s="280" t="s">
        <v>1664</v>
      </c>
      <c r="E422" s="280" t="s">
        <v>1664</v>
      </c>
      <c r="F422" s="280" t="s">
        <v>1448</v>
      </c>
      <c r="G422" s="326"/>
      <c r="H422" s="280"/>
      <c r="I422" s="280"/>
    </row>
    <row r="423" spans="1:9">
      <c r="A423" s="329" t="s">
        <v>1670</v>
      </c>
      <c r="B423" s="280" t="s">
        <v>416</v>
      </c>
      <c r="C423" s="280" t="s">
        <v>1408</v>
      </c>
      <c r="D423" s="280" t="s">
        <v>1664</v>
      </c>
      <c r="E423" s="280" t="s">
        <v>1664</v>
      </c>
      <c r="F423" s="280" t="s">
        <v>1448</v>
      </c>
      <c r="G423" s="326"/>
      <c r="H423" s="280"/>
      <c r="I423" s="280"/>
    </row>
    <row r="424" spans="1:9">
      <c r="A424" s="329" t="s">
        <v>1671</v>
      </c>
      <c r="B424" s="280" t="s">
        <v>416</v>
      </c>
      <c r="C424" s="280" t="s">
        <v>1408</v>
      </c>
      <c r="D424" s="280" t="s">
        <v>1664</v>
      </c>
      <c r="E424" s="280" t="s">
        <v>1664</v>
      </c>
      <c r="F424" s="280" t="s">
        <v>1448</v>
      </c>
      <c r="G424" s="326"/>
      <c r="H424" s="280"/>
      <c r="I424" s="280"/>
    </row>
    <row r="425" spans="1:9">
      <c r="A425" s="325" t="s">
        <v>1672</v>
      </c>
      <c r="B425" s="280" t="s">
        <v>416</v>
      </c>
      <c r="C425" s="280" t="s">
        <v>1408</v>
      </c>
      <c r="D425" s="280" t="s">
        <v>1664</v>
      </c>
      <c r="E425" s="280" t="s">
        <v>1664</v>
      </c>
      <c r="F425" s="280" t="s">
        <v>1411</v>
      </c>
      <c r="G425" s="326"/>
      <c r="H425" s="280"/>
      <c r="I425" s="280"/>
    </row>
    <row r="426" spans="1:9">
      <c r="A426" s="325" t="s">
        <v>1673</v>
      </c>
      <c r="B426" s="280" t="s">
        <v>416</v>
      </c>
      <c r="C426" s="280" t="s">
        <v>1408</v>
      </c>
      <c r="D426" s="280" t="s">
        <v>1664</v>
      </c>
      <c r="E426" s="280" t="s">
        <v>1664</v>
      </c>
      <c r="F426" s="280" t="s">
        <v>1415</v>
      </c>
      <c r="G426" s="326"/>
      <c r="H426" s="280"/>
      <c r="I426" s="280"/>
    </row>
    <row r="427" hidden="1" spans="1:9">
      <c r="A427" s="329" t="s">
        <v>1674</v>
      </c>
      <c r="B427" s="280" t="s">
        <v>416</v>
      </c>
      <c r="C427" s="280" t="s">
        <v>1675</v>
      </c>
      <c r="D427" s="280" t="s">
        <v>1675</v>
      </c>
      <c r="E427" s="280" t="s">
        <v>1676</v>
      </c>
      <c r="F427" s="280" t="s">
        <v>1210</v>
      </c>
      <c r="G427" s="326"/>
      <c r="H427" s="280"/>
      <c r="I427" s="280"/>
    </row>
    <row r="428" hidden="1" spans="1:7">
      <c r="A428" s="329" t="s">
        <v>1677</v>
      </c>
      <c r="B428" s="280" t="s">
        <v>416</v>
      </c>
      <c r="C428" s="280" t="s">
        <v>1675</v>
      </c>
      <c r="D428" s="280" t="s">
        <v>1675</v>
      </c>
      <c r="E428" s="280" t="s">
        <v>1676</v>
      </c>
      <c r="F428" s="280" t="s">
        <v>1210</v>
      </c>
      <c r="G428" s="326"/>
    </row>
    <row r="429" hidden="1" spans="1:9">
      <c r="A429" s="325" t="s">
        <v>1678</v>
      </c>
      <c r="B429" s="280" t="s">
        <v>416</v>
      </c>
      <c r="C429" s="280" t="s">
        <v>1675</v>
      </c>
      <c r="D429" s="280" t="s">
        <v>1675</v>
      </c>
      <c r="E429" s="280" t="s">
        <v>1676</v>
      </c>
      <c r="F429" s="280" t="s">
        <v>1210</v>
      </c>
      <c r="G429" s="326"/>
      <c r="H429" s="280"/>
      <c r="I429" s="280"/>
    </row>
    <row r="430" hidden="1" spans="1:7">
      <c r="A430" s="325" t="s">
        <v>1679</v>
      </c>
      <c r="B430" s="280" t="s">
        <v>416</v>
      </c>
      <c r="C430" s="280" t="s">
        <v>1675</v>
      </c>
      <c r="D430" s="280" t="s">
        <v>1675</v>
      </c>
      <c r="E430" s="280" t="s">
        <v>1676</v>
      </c>
      <c r="F430" s="280" t="s">
        <v>1210</v>
      </c>
      <c r="G430" s="326"/>
    </row>
    <row r="431" hidden="1" spans="1:9">
      <c r="A431" s="325" t="s">
        <v>1680</v>
      </c>
      <c r="B431" s="280" t="s">
        <v>416</v>
      </c>
      <c r="C431" s="280" t="s">
        <v>1675</v>
      </c>
      <c r="D431" s="280" t="s">
        <v>1675</v>
      </c>
      <c r="E431" s="280" t="s">
        <v>1676</v>
      </c>
      <c r="F431" s="280" t="s">
        <v>1210</v>
      </c>
      <c r="G431" s="326"/>
      <c r="H431" s="280"/>
      <c r="I431" s="280"/>
    </row>
    <row r="432" hidden="1" spans="1:9">
      <c r="A432" s="325" t="s">
        <v>1681</v>
      </c>
      <c r="B432" s="280" t="s">
        <v>416</v>
      </c>
      <c r="C432" s="280" t="s">
        <v>1675</v>
      </c>
      <c r="D432" s="280" t="s">
        <v>1675</v>
      </c>
      <c r="E432" s="280" t="s">
        <v>1676</v>
      </c>
      <c r="F432" s="280" t="s">
        <v>1210</v>
      </c>
      <c r="G432" s="326"/>
      <c r="H432" s="280"/>
      <c r="I432" s="280"/>
    </row>
    <row r="433" hidden="1" spans="1:9">
      <c r="A433" s="329" t="s">
        <v>1682</v>
      </c>
      <c r="B433" s="280" t="s">
        <v>416</v>
      </c>
      <c r="C433" s="280" t="s">
        <v>1675</v>
      </c>
      <c r="D433" s="280" t="s">
        <v>1675</v>
      </c>
      <c r="E433" s="280" t="s">
        <v>1676</v>
      </c>
      <c r="F433" s="280" t="s">
        <v>1210</v>
      </c>
      <c r="G433" s="326"/>
      <c r="H433" s="280"/>
      <c r="I433" s="280"/>
    </row>
    <row r="434" hidden="1" spans="1:9">
      <c r="A434" s="325" t="s">
        <v>1683</v>
      </c>
      <c r="B434" s="280" t="s">
        <v>416</v>
      </c>
      <c r="C434" s="280" t="s">
        <v>1675</v>
      </c>
      <c r="D434" s="280" t="s">
        <v>1675</v>
      </c>
      <c r="E434" s="280" t="s">
        <v>1676</v>
      </c>
      <c r="F434" s="280" t="s">
        <v>1210</v>
      </c>
      <c r="G434" s="326"/>
      <c r="H434" s="280"/>
      <c r="I434" s="280"/>
    </row>
    <row r="435" hidden="1" spans="1:7">
      <c r="A435" s="329" t="s">
        <v>1684</v>
      </c>
      <c r="B435" s="280" t="s">
        <v>416</v>
      </c>
      <c r="C435" s="280" t="s">
        <v>1675</v>
      </c>
      <c r="D435" s="280" t="s">
        <v>1675</v>
      </c>
      <c r="E435" s="280" t="s">
        <v>1676</v>
      </c>
      <c r="F435" s="280" t="s">
        <v>1210</v>
      </c>
      <c r="G435" s="326"/>
    </row>
    <row r="436" hidden="1" spans="1:9">
      <c r="A436" s="325" t="s">
        <v>1685</v>
      </c>
      <c r="B436" s="280" t="s">
        <v>416</v>
      </c>
      <c r="C436" s="280" t="s">
        <v>1675</v>
      </c>
      <c r="D436" s="280" t="s">
        <v>1675</v>
      </c>
      <c r="E436" s="280" t="s">
        <v>1686</v>
      </c>
      <c r="F436" s="280" t="s">
        <v>1210</v>
      </c>
      <c r="G436" s="326"/>
      <c r="H436" s="280"/>
      <c r="I436" s="280"/>
    </row>
    <row r="437" hidden="1" spans="1:9">
      <c r="A437" s="329" t="s">
        <v>1687</v>
      </c>
      <c r="B437" s="280" t="s">
        <v>416</v>
      </c>
      <c r="C437" s="280" t="s">
        <v>1675</v>
      </c>
      <c r="D437" s="280" t="s">
        <v>1675</v>
      </c>
      <c r="E437" s="280" t="s">
        <v>1686</v>
      </c>
      <c r="F437" s="280" t="s">
        <v>1210</v>
      </c>
      <c r="G437" s="326"/>
      <c r="H437" s="280"/>
      <c r="I437" s="280"/>
    </row>
    <row r="438" hidden="1" spans="1:9">
      <c r="A438" s="325" t="s">
        <v>1688</v>
      </c>
      <c r="B438" s="280" t="s">
        <v>416</v>
      </c>
      <c r="C438" s="280" t="s">
        <v>1675</v>
      </c>
      <c r="D438" s="280" t="s">
        <v>1675</v>
      </c>
      <c r="E438" s="280" t="s">
        <v>1686</v>
      </c>
      <c r="F438" s="280" t="s">
        <v>1210</v>
      </c>
      <c r="G438" s="326"/>
      <c r="H438" s="280"/>
      <c r="I438" s="280"/>
    </row>
    <row r="439" hidden="1" spans="1:9">
      <c r="A439" s="329" t="s">
        <v>1689</v>
      </c>
      <c r="B439" s="280" t="s">
        <v>416</v>
      </c>
      <c r="C439" s="280" t="s">
        <v>1675</v>
      </c>
      <c r="D439" s="280" t="s">
        <v>1675</v>
      </c>
      <c r="E439" s="280" t="s">
        <v>1686</v>
      </c>
      <c r="F439" s="280" t="s">
        <v>1210</v>
      </c>
      <c r="G439" s="326"/>
      <c r="H439" s="280"/>
      <c r="I439" s="280"/>
    </row>
    <row r="440" hidden="1" spans="1:9">
      <c r="A440" s="325" t="s">
        <v>1690</v>
      </c>
      <c r="B440" s="280" t="s">
        <v>416</v>
      </c>
      <c r="C440" s="280" t="s">
        <v>1675</v>
      </c>
      <c r="D440" s="280" t="s">
        <v>1675</v>
      </c>
      <c r="E440" s="280" t="s">
        <v>1686</v>
      </c>
      <c r="F440" s="280" t="s">
        <v>1210</v>
      </c>
      <c r="G440" s="326"/>
      <c r="H440" s="280"/>
      <c r="I440" s="280"/>
    </row>
    <row r="441" hidden="1" spans="1:9">
      <c r="A441" s="329" t="s">
        <v>1691</v>
      </c>
      <c r="B441" s="280" t="s">
        <v>416</v>
      </c>
      <c r="C441" s="280" t="s">
        <v>1675</v>
      </c>
      <c r="D441" s="280" t="s">
        <v>1675</v>
      </c>
      <c r="E441" s="280" t="s">
        <v>1686</v>
      </c>
      <c r="F441" s="280" t="s">
        <v>1210</v>
      </c>
      <c r="G441" s="326"/>
      <c r="H441" s="280"/>
      <c r="I441" s="280"/>
    </row>
    <row r="442" hidden="1" spans="1:9">
      <c r="A442" s="329" t="s">
        <v>1692</v>
      </c>
      <c r="B442" s="280" t="s">
        <v>416</v>
      </c>
      <c r="C442" s="280" t="s">
        <v>1675</v>
      </c>
      <c r="D442" s="280" t="s">
        <v>1675</v>
      </c>
      <c r="E442" s="280" t="s">
        <v>1686</v>
      </c>
      <c r="F442" s="280" t="s">
        <v>1210</v>
      </c>
      <c r="G442" s="326"/>
      <c r="H442" s="280"/>
      <c r="I442" s="280"/>
    </row>
    <row r="443" hidden="1" spans="1:9">
      <c r="A443" s="329" t="s">
        <v>1693</v>
      </c>
      <c r="B443" s="280" t="s">
        <v>416</v>
      </c>
      <c r="C443" s="280" t="s">
        <v>1675</v>
      </c>
      <c r="D443" s="280" t="s">
        <v>1675</v>
      </c>
      <c r="E443" s="280" t="s">
        <v>1686</v>
      </c>
      <c r="F443" s="280" t="s">
        <v>1210</v>
      </c>
      <c r="G443" s="326"/>
      <c r="H443" s="280"/>
      <c r="I443" s="280"/>
    </row>
    <row r="444" hidden="1" spans="1:9">
      <c r="A444" s="329" t="s">
        <v>1694</v>
      </c>
      <c r="B444" s="280" t="s">
        <v>416</v>
      </c>
      <c r="C444" s="280" t="s">
        <v>1675</v>
      </c>
      <c r="D444" s="280" t="s">
        <v>1675</v>
      </c>
      <c r="E444" s="280" t="s">
        <v>1686</v>
      </c>
      <c r="F444" s="280" t="s">
        <v>1210</v>
      </c>
      <c r="G444" s="326"/>
      <c r="H444" s="280"/>
      <c r="I444" s="280"/>
    </row>
    <row r="445" hidden="1" spans="1:9">
      <c r="A445" s="329" t="s">
        <v>1695</v>
      </c>
      <c r="B445" s="280" t="s">
        <v>416</v>
      </c>
      <c r="C445" s="280" t="s">
        <v>1675</v>
      </c>
      <c r="D445" s="280" t="s">
        <v>1675</v>
      </c>
      <c r="E445" s="280" t="s">
        <v>1686</v>
      </c>
      <c r="F445" s="280" t="s">
        <v>1210</v>
      </c>
      <c r="G445" s="326"/>
      <c r="H445" s="280"/>
      <c r="I445" s="280"/>
    </row>
    <row r="446" hidden="1" spans="1:9">
      <c r="A446" s="329" t="s">
        <v>1696</v>
      </c>
      <c r="B446" s="280" t="s">
        <v>416</v>
      </c>
      <c r="C446" s="280" t="s">
        <v>1675</v>
      </c>
      <c r="D446" s="280" t="s">
        <v>1675</v>
      </c>
      <c r="E446" s="280" t="s">
        <v>1686</v>
      </c>
      <c r="F446" s="280" t="s">
        <v>1210</v>
      </c>
      <c r="G446" s="326"/>
      <c r="H446" s="280"/>
      <c r="I446" s="280"/>
    </row>
    <row r="447" hidden="1" spans="1:9">
      <c r="A447" s="329" t="s">
        <v>1697</v>
      </c>
      <c r="B447" s="280" t="s">
        <v>416</v>
      </c>
      <c r="C447" s="280" t="s">
        <v>1675</v>
      </c>
      <c r="D447" s="280" t="s">
        <v>1675</v>
      </c>
      <c r="E447" s="280" t="s">
        <v>1686</v>
      </c>
      <c r="F447" s="280" t="s">
        <v>1210</v>
      </c>
      <c r="G447" s="326"/>
      <c r="H447" s="280"/>
      <c r="I447" s="280"/>
    </row>
    <row r="448" hidden="1" spans="1:9">
      <c r="A448" s="329" t="s">
        <v>1698</v>
      </c>
      <c r="B448" s="280" t="s">
        <v>416</v>
      </c>
      <c r="C448" s="280" t="s">
        <v>1675</v>
      </c>
      <c r="D448" s="280" t="s">
        <v>1675</v>
      </c>
      <c r="E448" s="280" t="s">
        <v>1686</v>
      </c>
      <c r="F448" s="280" t="s">
        <v>1210</v>
      </c>
      <c r="G448" s="326"/>
      <c r="H448" s="280"/>
      <c r="I448" s="280"/>
    </row>
    <row r="449" hidden="1" spans="1:9">
      <c r="A449" s="329" t="s">
        <v>1699</v>
      </c>
      <c r="B449" s="280" t="s">
        <v>416</v>
      </c>
      <c r="C449" s="280" t="s">
        <v>1675</v>
      </c>
      <c r="D449" s="280" t="s">
        <v>1675</v>
      </c>
      <c r="E449" s="280" t="s">
        <v>1686</v>
      </c>
      <c r="F449" s="280" t="s">
        <v>1210</v>
      </c>
      <c r="G449" s="326"/>
      <c r="H449" s="280"/>
      <c r="I449" s="280"/>
    </row>
    <row r="450" hidden="1" spans="1:9">
      <c r="A450" s="329" t="s">
        <v>1700</v>
      </c>
      <c r="B450" s="280" t="s">
        <v>416</v>
      </c>
      <c r="C450" s="280" t="s">
        <v>1675</v>
      </c>
      <c r="D450" s="280" t="s">
        <v>1675</v>
      </c>
      <c r="E450" s="280" t="s">
        <v>1686</v>
      </c>
      <c r="F450" s="280" t="s">
        <v>1210</v>
      </c>
      <c r="G450" s="326"/>
      <c r="H450" s="280"/>
      <c r="I450" s="280"/>
    </row>
    <row r="451" hidden="1" spans="1:9">
      <c r="A451" s="329" t="s">
        <v>1701</v>
      </c>
      <c r="B451" s="280" t="s">
        <v>416</v>
      </c>
      <c r="C451" s="280" t="s">
        <v>1675</v>
      </c>
      <c r="D451" s="280" t="s">
        <v>1675</v>
      </c>
      <c r="E451" s="280" t="s">
        <v>1686</v>
      </c>
      <c r="F451" s="280" t="s">
        <v>1210</v>
      </c>
      <c r="G451" s="326"/>
      <c r="H451" s="280"/>
      <c r="I451" s="280"/>
    </row>
    <row r="452" hidden="1" spans="1:9">
      <c r="A452" s="329" t="s">
        <v>1702</v>
      </c>
      <c r="B452" s="280" t="s">
        <v>416</v>
      </c>
      <c r="C452" s="280" t="s">
        <v>1675</v>
      </c>
      <c r="D452" s="280" t="s">
        <v>1675</v>
      </c>
      <c r="E452" s="280" t="s">
        <v>1686</v>
      </c>
      <c r="F452" s="280" t="s">
        <v>1210</v>
      </c>
      <c r="G452" s="326"/>
      <c r="H452" s="280"/>
      <c r="I452" s="280"/>
    </row>
    <row r="453" hidden="1" spans="1:9">
      <c r="A453" s="329" t="s">
        <v>1703</v>
      </c>
      <c r="B453" s="280" t="s">
        <v>416</v>
      </c>
      <c r="C453" s="280" t="s">
        <v>1675</v>
      </c>
      <c r="D453" s="280" t="s">
        <v>1675</v>
      </c>
      <c r="E453" s="280" t="s">
        <v>1686</v>
      </c>
      <c r="F453" s="280" t="s">
        <v>1210</v>
      </c>
      <c r="G453" s="326"/>
      <c r="H453" s="280"/>
      <c r="I453" s="280"/>
    </row>
    <row r="454" hidden="1" spans="1:9">
      <c r="A454" s="325" t="s">
        <v>1704</v>
      </c>
      <c r="B454" s="280" t="s">
        <v>416</v>
      </c>
      <c r="C454" s="280" t="s">
        <v>1675</v>
      </c>
      <c r="D454" s="280" t="s">
        <v>1675</v>
      </c>
      <c r="E454" s="280" t="s">
        <v>1686</v>
      </c>
      <c r="F454" s="280" t="s">
        <v>1210</v>
      </c>
      <c r="G454" s="326"/>
      <c r="H454" s="280"/>
      <c r="I454" s="280"/>
    </row>
    <row r="455" hidden="1" spans="1:9">
      <c r="A455" s="329" t="s">
        <v>1705</v>
      </c>
      <c r="B455" s="280" t="s">
        <v>416</v>
      </c>
      <c r="C455" s="280" t="s">
        <v>1675</v>
      </c>
      <c r="D455" s="280" t="s">
        <v>1675</v>
      </c>
      <c r="E455" s="280" t="s">
        <v>1686</v>
      </c>
      <c r="F455" s="280" t="s">
        <v>1210</v>
      </c>
      <c r="G455" s="326"/>
      <c r="H455" s="280"/>
      <c r="I455" s="280"/>
    </row>
    <row r="456" hidden="1" spans="1:9">
      <c r="A456" s="329" t="s">
        <v>1706</v>
      </c>
      <c r="B456" s="280" t="s">
        <v>416</v>
      </c>
      <c r="C456" s="280" t="s">
        <v>1675</v>
      </c>
      <c r="D456" s="280" t="s">
        <v>1675</v>
      </c>
      <c r="E456" s="280" t="s">
        <v>1686</v>
      </c>
      <c r="F456" s="280" t="s">
        <v>1210</v>
      </c>
      <c r="G456" s="326"/>
      <c r="H456" s="280"/>
      <c r="I456" s="280"/>
    </row>
    <row r="457" hidden="1" spans="1:9">
      <c r="A457" s="325" t="s">
        <v>1707</v>
      </c>
      <c r="B457" s="280" t="s">
        <v>416</v>
      </c>
      <c r="C457" s="280" t="s">
        <v>1675</v>
      </c>
      <c r="D457" s="280" t="s">
        <v>1675</v>
      </c>
      <c r="E457" s="280" t="s">
        <v>1686</v>
      </c>
      <c r="F457" s="280" t="s">
        <v>1210</v>
      </c>
      <c r="G457" s="326"/>
      <c r="H457" s="280"/>
      <c r="I457" s="280"/>
    </row>
    <row r="458" hidden="1" spans="1:9">
      <c r="A458" s="329" t="s">
        <v>1708</v>
      </c>
      <c r="B458" s="280" t="s">
        <v>416</v>
      </c>
      <c r="C458" s="280" t="s">
        <v>1675</v>
      </c>
      <c r="D458" s="280" t="s">
        <v>1675</v>
      </c>
      <c r="E458" s="280" t="s">
        <v>1686</v>
      </c>
      <c r="F458" s="280" t="s">
        <v>1210</v>
      </c>
      <c r="G458" s="326"/>
      <c r="H458" s="280"/>
      <c r="I458" s="280"/>
    </row>
    <row r="459" hidden="1" spans="1:9">
      <c r="A459" s="329" t="s">
        <v>1709</v>
      </c>
      <c r="B459" s="280" t="s">
        <v>416</v>
      </c>
      <c r="C459" s="280" t="s">
        <v>1675</v>
      </c>
      <c r="D459" s="280" t="s">
        <v>1675</v>
      </c>
      <c r="E459" s="280" t="s">
        <v>1686</v>
      </c>
      <c r="F459" s="280" t="s">
        <v>1210</v>
      </c>
      <c r="G459" s="326"/>
      <c r="H459" s="280"/>
      <c r="I459" s="280"/>
    </row>
    <row r="460" hidden="1" spans="1:9">
      <c r="A460" s="329" t="s">
        <v>1710</v>
      </c>
      <c r="B460" s="280" t="s">
        <v>416</v>
      </c>
      <c r="C460" s="280" t="s">
        <v>1675</v>
      </c>
      <c r="D460" s="280" t="s">
        <v>1675</v>
      </c>
      <c r="E460" s="280" t="s">
        <v>1686</v>
      </c>
      <c r="F460" s="280" t="s">
        <v>1210</v>
      </c>
      <c r="G460" s="326"/>
      <c r="H460" s="280"/>
      <c r="I460" s="280"/>
    </row>
    <row r="461" hidden="1" spans="1:9">
      <c r="A461" s="329" t="s">
        <v>1711</v>
      </c>
      <c r="B461" s="280" t="s">
        <v>416</v>
      </c>
      <c r="C461" s="280" t="s">
        <v>1675</v>
      </c>
      <c r="D461" s="280" t="s">
        <v>1675</v>
      </c>
      <c r="E461" s="280" t="s">
        <v>1686</v>
      </c>
      <c r="F461" s="280" t="s">
        <v>1210</v>
      </c>
      <c r="G461" s="326"/>
      <c r="H461" s="280"/>
      <c r="I461" s="280"/>
    </row>
    <row r="462" hidden="1" spans="1:9">
      <c r="A462" s="329" t="s">
        <v>1712</v>
      </c>
      <c r="B462" s="280" t="s">
        <v>416</v>
      </c>
      <c r="C462" s="280" t="s">
        <v>1675</v>
      </c>
      <c r="D462" s="280" t="s">
        <v>1675</v>
      </c>
      <c r="E462" s="280" t="s">
        <v>1686</v>
      </c>
      <c r="F462" s="280" t="s">
        <v>1210</v>
      </c>
      <c r="G462" s="326"/>
      <c r="H462" s="280"/>
      <c r="I462" s="280"/>
    </row>
    <row r="463" hidden="1" spans="1:9">
      <c r="A463" s="329" t="s">
        <v>1713</v>
      </c>
      <c r="B463" s="280" t="s">
        <v>416</v>
      </c>
      <c r="C463" s="280" t="s">
        <v>1675</v>
      </c>
      <c r="D463" s="280" t="s">
        <v>1675</v>
      </c>
      <c r="E463" s="280" t="s">
        <v>1686</v>
      </c>
      <c r="F463" s="280" t="s">
        <v>1210</v>
      </c>
      <c r="G463" s="326"/>
      <c r="H463" s="280"/>
      <c r="I463" s="280"/>
    </row>
    <row r="464" hidden="1" spans="1:9">
      <c r="A464" s="329" t="s">
        <v>1714</v>
      </c>
      <c r="B464" s="280" t="s">
        <v>416</v>
      </c>
      <c r="C464" s="280" t="s">
        <v>1675</v>
      </c>
      <c r="D464" s="280" t="s">
        <v>1675</v>
      </c>
      <c r="E464" s="280" t="s">
        <v>1686</v>
      </c>
      <c r="F464" s="280" t="s">
        <v>1210</v>
      </c>
      <c r="G464" s="326"/>
      <c r="H464" s="280"/>
      <c r="I464" s="280"/>
    </row>
    <row r="465" hidden="1" spans="1:9">
      <c r="A465" s="329" t="s">
        <v>1715</v>
      </c>
      <c r="B465" s="280" t="s">
        <v>416</v>
      </c>
      <c r="C465" s="280" t="s">
        <v>1675</v>
      </c>
      <c r="D465" s="280" t="s">
        <v>1675</v>
      </c>
      <c r="E465" s="280" t="s">
        <v>1686</v>
      </c>
      <c r="F465" s="280" t="s">
        <v>1210</v>
      </c>
      <c r="G465" s="326"/>
      <c r="H465" s="280"/>
      <c r="I465" s="280"/>
    </row>
    <row r="466" hidden="1" spans="1:9">
      <c r="A466" s="329" t="s">
        <v>1716</v>
      </c>
      <c r="B466" s="280" t="s">
        <v>416</v>
      </c>
      <c r="C466" s="280" t="s">
        <v>1675</v>
      </c>
      <c r="D466" s="280" t="s">
        <v>1675</v>
      </c>
      <c r="E466" s="280" t="s">
        <v>1686</v>
      </c>
      <c r="F466" s="280" t="s">
        <v>1210</v>
      </c>
      <c r="G466" s="326"/>
      <c r="H466" s="280"/>
      <c r="I466" s="280"/>
    </row>
    <row r="467" hidden="1" spans="1:9">
      <c r="A467" s="329" t="s">
        <v>1717</v>
      </c>
      <c r="B467" s="280" t="s">
        <v>416</v>
      </c>
      <c r="C467" s="280" t="s">
        <v>1675</v>
      </c>
      <c r="D467" s="280" t="s">
        <v>1675</v>
      </c>
      <c r="E467" s="280" t="s">
        <v>1686</v>
      </c>
      <c r="F467" s="280" t="s">
        <v>1210</v>
      </c>
      <c r="G467" s="326"/>
      <c r="H467" s="280"/>
      <c r="I467" s="280"/>
    </row>
    <row r="468" hidden="1" spans="1:9">
      <c r="A468" s="329" t="s">
        <v>1718</v>
      </c>
      <c r="B468" s="280" t="s">
        <v>416</v>
      </c>
      <c r="C468" s="280" t="s">
        <v>1675</v>
      </c>
      <c r="D468" s="280" t="s">
        <v>1675</v>
      </c>
      <c r="E468" s="280" t="s">
        <v>1686</v>
      </c>
      <c r="F468" s="280" t="s">
        <v>1210</v>
      </c>
      <c r="G468" s="326"/>
      <c r="H468" s="280"/>
      <c r="I468" s="280"/>
    </row>
    <row r="469" hidden="1" spans="1:9">
      <c r="A469" s="329" t="s">
        <v>1719</v>
      </c>
      <c r="B469" s="280" t="s">
        <v>416</v>
      </c>
      <c r="C469" s="280" t="s">
        <v>1675</v>
      </c>
      <c r="D469" s="280" t="s">
        <v>1675</v>
      </c>
      <c r="E469" s="280" t="s">
        <v>1686</v>
      </c>
      <c r="F469" s="280" t="s">
        <v>1210</v>
      </c>
      <c r="G469" s="326"/>
      <c r="H469" s="280"/>
      <c r="I469" s="280"/>
    </row>
    <row r="470" hidden="1" spans="1:9">
      <c r="A470" s="329" t="s">
        <v>1720</v>
      </c>
      <c r="B470" s="280" t="s">
        <v>416</v>
      </c>
      <c r="C470" s="280" t="s">
        <v>1675</v>
      </c>
      <c r="D470" s="280" t="s">
        <v>1675</v>
      </c>
      <c r="E470" s="280" t="s">
        <v>1686</v>
      </c>
      <c r="F470" s="280" t="s">
        <v>1210</v>
      </c>
      <c r="G470" s="326"/>
      <c r="H470" s="280"/>
      <c r="I470" s="280"/>
    </row>
    <row r="471" hidden="1" spans="1:9">
      <c r="A471" s="329" t="s">
        <v>1721</v>
      </c>
      <c r="B471" s="280" t="s">
        <v>416</v>
      </c>
      <c r="C471" s="280" t="s">
        <v>1675</v>
      </c>
      <c r="D471" s="280" t="s">
        <v>1675</v>
      </c>
      <c r="E471" s="280" t="s">
        <v>1686</v>
      </c>
      <c r="F471" s="280" t="s">
        <v>1210</v>
      </c>
      <c r="G471" s="326"/>
      <c r="H471" s="280"/>
      <c r="I471" s="280"/>
    </row>
    <row r="472" hidden="1" spans="1:9">
      <c r="A472" s="325" t="s">
        <v>1722</v>
      </c>
      <c r="B472" s="280" t="s">
        <v>416</v>
      </c>
      <c r="C472" s="280" t="s">
        <v>1675</v>
      </c>
      <c r="D472" s="280" t="s">
        <v>1675</v>
      </c>
      <c r="E472" s="280" t="s">
        <v>1686</v>
      </c>
      <c r="F472" s="280" t="s">
        <v>1210</v>
      </c>
      <c r="G472" s="326"/>
      <c r="H472" s="280"/>
      <c r="I472" s="280"/>
    </row>
    <row r="473" hidden="1" spans="1:9">
      <c r="A473" s="325" t="s">
        <v>1723</v>
      </c>
      <c r="B473" s="280" t="s">
        <v>416</v>
      </c>
      <c r="C473" s="280" t="s">
        <v>1675</v>
      </c>
      <c r="D473" s="280" t="s">
        <v>1675</v>
      </c>
      <c r="E473" s="280" t="s">
        <v>1686</v>
      </c>
      <c r="F473" s="280" t="s">
        <v>1210</v>
      </c>
      <c r="G473" s="326"/>
      <c r="H473" s="280"/>
      <c r="I473" s="280"/>
    </row>
    <row r="474" hidden="1" spans="1:9">
      <c r="A474" s="325" t="s">
        <v>1724</v>
      </c>
      <c r="B474" s="280" t="s">
        <v>416</v>
      </c>
      <c r="C474" s="280" t="s">
        <v>1675</v>
      </c>
      <c r="D474" s="280" t="s">
        <v>1675</v>
      </c>
      <c r="E474" s="280" t="s">
        <v>1686</v>
      </c>
      <c r="F474" s="280" t="s">
        <v>1210</v>
      </c>
      <c r="G474" s="326"/>
      <c r="H474" s="280"/>
      <c r="I474" s="280"/>
    </row>
    <row r="475" hidden="1" spans="1:9">
      <c r="A475" s="325" t="s">
        <v>1725</v>
      </c>
      <c r="B475" s="280" t="s">
        <v>416</v>
      </c>
      <c r="C475" s="280" t="s">
        <v>1675</v>
      </c>
      <c r="D475" s="280" t="s">
        <v>1675</v>
      </c>
      <c r="E475" s="280" t="s">
        <v>1686</v>
      </c>
      <c r="F475" s="280" t="s">
        <v>1210</v>
      </c>
      <c r="G475" s="326"/>
      <c r="H475" s="280"/>
      <c r="I475" s="280"/>
    </row>
    <row r="476" hidden="1" spans="1:9">
      <c r="A476" s="325" t="s">
        <v>1726</v>
      </c>
      <c r="B476" s="280" t="s">
        <v>416</v>
      </c>
      <c r="C476" s="280" t="s">
        <v>1675</v>
      </c>
      <c r="D476" s="280" t="s">
        <v>1675</v>
      </c>
      <c r="E476" s="280" t="s">
        <v>1686</v>
      </c>
      <c r="F476" s="280" t="s">
        <v>1210</v>
      </c>
      <c r="G476" s="326"/>
      <c r="H476" s="280"/>
      <c r="I476" s="280"/>
    </row>
    <row r="477" hidden="1" spans="1:9">
      <c r="A477" s="329" t="s">
        <v>1727</v>
      </c>
      <c r="B477" s="280" t="s">
        <v>416</v>
      </c>
      <c r="C477" s="280" t="s">
        <v>1675</v>
      </c>
      <c r="D477" s="280" t="s">
        <v>1675</v>
      </c>
      <c r="E477" s="280" t="s">
        <v>1686</v>
      </c>
      <c r="F477" s="280" t="s">
        <v>1210</v>
      </c>
      <c r="G477" s="326"/>
      <c r="H477" s="280"/>
      <c r="I477" s="280"/>
    </row>
    <row r="478" hidden="1" spans="1:9">
      <c r="A478" s="325" t="s">
        <v>1728</v>
      </c>
      <c r="B478" s="280" t="s">
        <v>416</v>
      </c>
      <c r="C478" s="280" t="s">
        <v>1675</v>
      </c>
      <c r="D478" s="280" t="s">
        <v>1675</v>
      </c>
      <c r="E478" s="280" t="s">
        <v>1686</v>
      </c>
      <c r="F478" s="280" t="s">
        <v>1210</v>
      </c>
      <c r="G478" s="326"/>
      <c r="H478" s="280"/>
      <c r="I478" s="280"/>
    </row>
    <row r="479" hidden="1" spans="1:9">
      <c r="A479" s="325" t="s">
        <v>1729</v>
      </c>
      <c r="B479" s="280" t="s">
        <v>416</v>
      </c>
      <c r="C479" s="280" t="s">
        <v>1675</v>
      </c>
      <c r="D479" s="280" t="s">
        <v>1675</v>
      </c>
      <c r="E479" s="280" t="s">
        <v>1686</v>
      </c>
      <c r="F479" s="280" t="s">
        <v>1210</v>
      </c>
      <c r="G479" s="326"/>
      <c r="H479" s="280"/>
      <c r="I479" s="280"/>
    </row>
    <row r="480" hidden="1" spans="1:9">
      <c r="A480" s="325" t="s">
        <v>1730</v>
      </c>
      <c r="B480" s="280" t="s">
        <v>416</v>
      </c>
      <c r="C480" s="280" t="s">
        <v>1675</v>
      </c>
      <c r="D480" s="280" t="s">
        <v>1675</v>
      </c>
      <c r="E480" s="280" t="s">
        <v>1686</v>
      </c>
      <c r="F480" s="280" t="s">
        <v>1210</v>
      </c>
      <c r="G480" s="326"/>
      <c r="H480" s="280"/>
      <c r="I480" s="280"/>
    </row>
    <row r="481" hidden="1" spans="1:9">
      <c r="A481" s="325" t="s">
        <v>1731</v>
      </c>
      <c r="B481" s="280" t="s">
        <v>416</v>
      </c>
      <c r="C481" s="280" t="s">
        <v>1675</v>
      </c>
      <c r="D481" s="280" t="s">
        <v>1675</v>
      </c>
      <c r="E481" s="280" t="s">
        <v>1686</v>
      </c>
      <c r="F481" s="280" t="s">
        <v>1210</v>
      </c>
      <c r="G481" s="326"/>
      <c r="H481" s="280"/>
      <c r="I481" s="280"/>
    </row>
    <row r="482" hidden="1" spans="1:9">
      <c r="A482" s="329" t="s">
        <v>1732</v>
      </c>
      <c r="B482" s="280" t="s">
        <v>416</v>
      </c>
      <c r="C482" s="280" t="s">
        <v>1675</v>
      </c>
      <c r="D482" s="280" t="s">
        <v>1675</v>
      </c>
      <c r="E482" s="280" t="s">
        <v>1686</v>
      </c>
      <c r="F482" s="280" t="s">
        <v>1210</v>
      </c>
      <c r="G482" s="326"/>
      <c r="H482" s="280"/>
      <c r="I482" s="280"/>
    </row>
    <row r="483" hidden="1" spans="1:9">
      <c r="A483" s="325" t="s">
        <v>1733</v>
      </c>
      <c r="B483" s="280" t="s">
        <v>416</v>
      </c>
      <c r="C483" s="280" t="s">
        <v>1675</v>
      </c>
      <c r="D483" s="280" t="s">
        <v>1675</v>
      </c>
      <c r="E483" s="280" t="s">
        <v>1686</v>
      </c>
      <c r="F483" s="280" t="s">
        <v>1210</v>
      </c>
      <c r="G483" s="326"/>
      <c r="H483" s="280"/>
      <c r="I483" s="280"/>
    </row>
    <row r="484" hidden="1" spans="1:9">
      <c r="A484" s="329" t="s">
        <v>1734</v>
      </c>
      <c r="B484" s="280" t="s">
        <v>416</v>
      </c>
      <c r="C484" s="280" t="s">
        <v>1675</v>
      </c>
      <c r="D484" s="280" t="s">
        <v>1675</v>
      </c>
      <c r="E484" s="280" t="s">
        <v>1686</v>
      </c>
      <c r="F484" s="280" t="s">
        <v>1210</v>
      </c>
      <c r="G484" s="326"/>
      <c r="H484" s="280"/>
      <c r="I484" s="280"/>
    </row>
    <row r="485" hidden="1" spans="1:9">
      <c r="A485" s="329" t="s">
        <v>1735</v>
      </c>
      <c r="B485" s="280" t="s">
        <v>416</v>
      </c>
      <c r="C485" s="280" t="s">
        <v>1675</v>
      </c>
      <c r="D485" s="280" t="s">
        <v>1675</v>
      </c>
      <c r="E485" s="280" t="s">
        <v>1686</v>
      </c>
      <c r="F485" s="280" t="s">
        <v>1210</v>
      </c>
      <c r="G485" s="326"/>
      <c r="H485" s="280"/>
      <c r="I485" s="280"/>
    </row>
    <row r="486" hidden="1" spans="1:9">
      <c r="A486" s="329" t="s">
        <v>1736</v>
      </c>
      <c r="B486" s="280" t="s">
        <v>416</v>
      </c>
      <c r="C486" s="280" t="s">
        <v>1675</v>
      </c>
      <c r="D486" s="280" t="s">
        <v>1675</v>
      </c>
      <c r="E486" s="280" t="s">
        <v>1686</v>
      </c>
      <c r="F486" s="280" t="s">
        <v>1210</v>
      </c>
      <c r="G486" s="326"/>
      <c r="H486" s="280"/>
      <c r="I486" s="280"/>
    </row>
    <row r="487" hidden="1" spans="1:9">
      <c r="A487" s="329" t="s">
        <v>1737</v>
      </c>
      <c r="B487" s="280" t="s">
        <v>416</v>
      </c>
      <c r="C487" s="280" t="s">
        <v>1675</v>
      </c>
      <c r="D487" s="280" t="s">
        <v>1675</v>
      </c>
      <c r="E487" s="280" t="s">
        <v>1686</v>
      </c>
      <c r="F487" s="280" t="s">
        <v>1210</v>
      </c>
      <c r="G487" s="326"/>
      <c r="H487" s="280"/>
      <c r="I487" s="280"/>
    </row>
    <row r="488" hidden="1" spans="1:9">
      <c r="A488" s="329" t="s">
        <v>1738</v>
      </c>
      <c r="B488" s="280" t="s">
        <v>416</v>
      </c>
      <c r="C488" s="280" t="s">
        <v>1675</v>
      </c>
      <c r="D488" s="280" t="s">
        <v>1675</v>
      </c>
      <c r="E488" s="280" t="s">
        <v>1686</v>
      </c>
      <c r="F488" s="280" t="s">
        <v>1210</v>
      </c>
      <c r="G488" s="326"/>
      <c r="H488" s="280"/>
      <c r="I488" s="280"/>
    </row>
    <row r="489" hidden="1" spans="1:9">
      <c r="A489" s="329" t="s">
        <v>1739</v>
      </c>
      <c r="B489" s="280" t="s">
        <v>416</v>
      </c>
      <c r="C489" s="280" t="s">
        <v>1675</v>
      </c>
      <c r="D489" s="280" t="s">
        <v>1675</v>
      </c>
      <c r="E489" s="280" t="s">
        <v>1686</v>
      </c>
      <c r="F489" s="280" t="s">
        <v>1210</v>
      </c>
      <c r="G489" s="326"/>
      <c r="H489" s="280"/>
      <c r="I489" s="280"/>
    </row>
    <row r="490" hidden="1" spans="1:9">
      <c r="A490" s="329" t="s">
        <v>1740</v>
      </c>
      <c r="B490" s="280" t="s">
        <v>416</v>
      </c>
      <c r="C490" s="280" t="s">
        <v>1675</v>
      </c>
      <c r="D490" s="280" t="s">
        <v>1675</v>
      </c>
      <c r="E490" s="280" t="s">
        <v>1686</v>
      </c>
      <c r="F490" s="280" t="s">
        <v>1210</v>
      </c>
      <c r="G490" s="326"/>
      <c r="H490" s="280"/>
      <c r="I490" s="280"/>
    </row>
    <row r="491" hidden="1" spans="1:9">
      <c r="A491" s="325" t="s">
        <v>1741</v>
      </c>
      <c r="B491" s="280" t="s">
        <v>416</v>
      </c>
      <c r="C491" s="280" t="s">
        <v>1675</v>
      </c>
      <c r="D491" s="280" t="s">
        <v>1675</v>
      </c>
      <c r="E491" s="280" t="s">
        <v>1686</v>
      </c>
      <c r="F491" s="280" t="s">
        <v>1210</v>
      </c>
      <c r="G491" s="326"/>
      <c r="H491" s="280"/>
      <c r="I491" s="280"/>
    </row>
    <row r="492" hidden="1" spans="1:9">
      <c r="A492" s="329" t="s">
        <v>1742</v>
      </c>
      <c r="B492" s="280" t="s">
        <v>416</v>
      </c>
      <c r="C492" s="280" t="s">
        <v>1675</v>
      </c>
      <c r="D492" s="280" t="s">
        <v>1675</v>
      </c>
      <c r="E492" s="280" t="s">
        <v>1686</v>
      </c>
      <c r="F492" s="280" t="s">
        <v>1210</v>
      </c>
      <c r="G492" s="326"/>
      <c r="H492" s="280"/>
      <c r="I492" s="280"/>
    </row>
    <row r="493" hidden="1" spans="1:9">
      <c r="A493" s="329" t="s">
        <v>1743</v>
      </c>
      <c r="B493" s="280" t="s">
        <v>416</v>
      </c>
      <c r="C493" s="280" t="s">
        <v>1675</v>
      </c>
      <c r="D493" s="280" t="s">
        <v>1675</v>
      </c>
      <c r="E493" s="280" t="s">
        <v>1686</v>
      </c>
      <c r="F493" s="280" t="s">
        <v>1210</v>
      </c>
      <c r="G493" s="326"/>
      <c r="H493" s="280"/>
      <c r="I493" s="280"/>
    </row>
    <row r="494" hidden="1" spans="1:9">
      <c r="A494" s="325" t="s">
        <v>1744</v>
      </c>
      <c r="B494" s="280" t="s">
        <v>416</v>
      </c>
      <c r="C494" s="280" t="s">
        <v>1675</v>
      </c>
      <c r="D494" s="280" t="s">
        <v>1675</v>
      </c>
      <c r="E494" s="280" t="s">
        <v>1686</v>
      </c>
      <c r="F494" s="280" t="s">
        <v>1210</v>
      </c>
      <c r="G494" s="326"/>
      <c r="H494" s="280"/>
      <c r="I494" s="280"/>
    </row>
    <row r="495" hidden="1" spans="1:6">
      <c r="A495" s="329" t="s">
        <v>1745</v>
      </c>
      <c r="B495" s="280" t="s">
        <v>416</v>
      </c>
      <c r="C495" s="280" t="s">
        <v>1675</v>
      </c>
      <c r="D495" s="280" t="s">
        <v>1675</v>
      </c>
      <c r="E495" s="280" t="s">
        <v>1686</v>
      </c>
      <c r="F495" s="280" t="s">
        <v>1210</v>
      </c>
    </row>
    <row r="496" hidden="1" spans="1:6">
      <c r="A496" s="329" t="s">
        <v>1746</v>
      </c>
      <c r="B496" s="280" t="s">
        <v>416</v>
      </c>
      <c r="C496" s="280" t="s">
        <v>1675</v>
      </c>
      <c r="D496" s="280" t="s">
        <v>1675</v>
      </c>
      <c r="E496" s="280" t="s">
        <v>1686</v>
      </c>
      <c r="F496" s="280" t="s">
        <v>1210</v>
      </c>
    </row>
    <row r="497" hidden="1" spans="1:6">
      <c r="A497" s="329" t="s">
        <v>1747</v>
      </c>
      <c r="B497" s="280" t="s">
        <v>416</v>
      </c>
      <c r="C497" s="280" t="s">
        <v>1675</v>
      </c>
      <c r="D497" s="280" t="s">
        <v>1675</v>
      </c>
      <c r="E497" s="280" t="s">
        <v>1686</v>
      </c>
      <c r="F497" s="280" t="s">
        <v>1210</v>
      </c>
    </row>
    <row r="498" hidden="1" spans="1:6">
      <c r="A498" s="325" t="s">
        <v>1748</v>
      </c>
      <c r="B498" s="280" t="s">
        <v>416</v>
      </c>
      <c r="C498" s="280" t="s">
        <v>1675</v>
      </c>
      <c r="D498" s="280" t="s">
        <v>1675</v>
      </c>
      <c r="E498" s="280" t="s">
        <v>1686</v>
      </c>
      <c r="F498" s="280" t="s">
        <v>1210</v>
      </c>
    </row>
    <row r="499" hidden="1" spans="1:6">
      <c r="A499" s="329" t="s">
        <v>1749</v>
      </c>
      <c r="B499" s="280" t="s">
        <v>416</v>
      </c>
      <c r="C499" s="280" t="s">
        <v>1675</v>
      </c>
      <c r="D499" s="280" t="s">
        <v>1675</v>
      </c>
      <c r="E499" s="280" t="s">
        <v>1686</v>
      </c>
      <c r="F499" s="280" t="s">
        <v>1210</v>
      </c>
    </row>
    <row r="500" hidden="1" spans="1:6">
      <c r="A500" s="325" t="s">
        <v>1750</v>
      </c>
      <c r="B500" s="280" t="s">
        <v>416</v>
      </c>
      <c r="C500" s="280" t="s">
        <v>1675</v>
      </c>
      <c r="D500" s="280" t="s">
        <v>1675</v>
      </c>
      <c r="E500" s="280" t="s">
        <v>1686</v>
      </c>
      <c r="F500" s="280" t="s">
        <v>1210</v>
      </c>
    </row>
    <row r="501" hidden="1" spans="1:6">
      <c r="A501" s="325" t="s">
        <v>1751</v>
      </c>
      <c r="B501" s="280" t="s">
        <v>416</v>
      </c>
      <c r="C501" s="280" t="s">
        <v>1675</v>
      </c>
      <c r="D501" s="280" t="s">
        <v>1675</v>
      </c>
      <c r="E501" s="280" t="s">
        <v>1686</v>
      </c>
      <c r="F501" s="280" t="s">
        <v>1210</v>
      </c>
    </row>
    <row r="502" hidden="1" spans="1:6">
      <c r="A502" s="325" t="s">
        <v>1752</v>
      </c>
      <c r="B502" s="280" t="s">
        <v>416</v>
      </c>
      <c r="C502" s="280" t="s">
        <v>1675</v>
      </c>
      <c r="D502" s="280" t="s">
        <v>1675</v>
      </c>
      <c r="E502" s="280" t="s">
        <v>1686</v>
      </c>
      <c r="F502" s="280" t="s">
        <v>1210</v>
      </c>
    </row>
    <row r="503" hidden="1" spans="1:6">
      <c r="A503" s="325" t="s">
        <v>1753</v>
      </c>
      <c r="B503" s="280" t="s">
        <v>416</v>
      </c>
      <c r="C503" s="280" t="s">
        <v>1675</v>
      </c>
      <c r="D503" s="280" t="s">
        <v>1675</v>
      </c>
      <c r="E503" s="280" t="s">
        <v>1686</v>
      </c>
      <c r="F503" s="280" t="s">
        <v>1210</v>
      </c>
    </row>
    <row r="504" hidden="1" spans="1:6">
      <c r="A504" s="329" t="s">
        <v>1754</v>
      </c>
      <c r="B504" s="280" t="s">
        <v>416</v>
      </c>
      <c r="C504" s="280" t="s">
        <v>1675</v>
      </c>
      <c r="D504" s="280" t="s">
        <v>1675</v>
      </c>
      <c r="E504" s="280" t="s">
        <v>1686</v>
      </c>
      <c r="F504" s="280" t="s">
        <v>1210</v>
      </c>
    </row>
    <row r="505" hidden="1" spans="1:6">
      <c r="A505" s="325" t="s">
        <v>1755</v>
      </c>
      <c r="B505" s="280" t="s">
        <v>416</v>
      </c>
      <c r="C505" s="280" t="s">
        <v>1675</v>
      </c>
      <c r="D505" s="280" t="s">
        <v>1675</v>
      </c>
      <c r="E505" s="280" t="s">
        <v>1686</v>
      </c>
      <c r="F505" s="280" t="s">
        <v>1210</v>
      </c>
    </row>
    <row r="506" hidden="1" spans="1:6">
      <c r="A506" s="325" t="s">
        <v>1756</v>
      </c>
      <c r="B506" s="280" t="s">
        <v>416</v>
      </c>
      <c r="C506" s="280" t="s">
        <v>1675</v>
      </c>
      <c r="D506" s="280" t="s">
        <v>1675</v>
      </c>
      <c r="E506" s="280" t="s">
        <v>1686</v>
      </c>
      <c r="F506" s="280" t="s">
        <v>1210</v>
      </c>
    </row>
    <row r="507" hidden="1" spans="1:6">
      <c r="A507" s="329" t="s">
        <v>1757</v>
      </c>
      <c r="B507" s="280" t="s">
        <v>416</v>
      </c>
      <c r="C507" s="280" t="s">
        <v>1675</v>
      </c>
      <c r="D507" s="280" t="s">
        <v>1675</v>
      </c>
      <c r="E507" s="280" t="s">
        <v>1686</v>
      </c>
      <c r="F507" s="280" t="s">
        <v>1210</v>
      </c>
    </row>
    <row r="508" hidden="1" spans="1:6">
      <c r="A508" s="325" t="s">
        <v>1758</v>
      </c>
      <c r="B508" s="280" t="s">
        <v>416</v>
      </c>
      <c r="C508" s="280" t="s">
        <v>1675</v>
      </c>
      <c r="D508" s="280" t="s">
        <v>1675</v>
      </c>
      <c r="E508" s="280" t="s">
        <v>1686</v>
      </c>
      <c r="F508" s="280" t="s">
        <v>1210</v>
      </c>
    </row>
    <row r="509" hidden="1" spans="1:6">
      <c r="A509" s="325" t="s">
        <v>1759</v>
      </c>
      <c r="B509" s="280" t="s">
        <v>416</v>
      </c>
      <c r="C509" s="280" t="s">
        <v>1675</v>
      </c>
      <c r="D509" s="280" t="s">
        <v>1675</v>
      </c>
      <c r="E509" s="280" t="s">
        <v>1686</v>
      </c>
      <c r="F509" s="280" t="s">
        <v>1210</v>
      </c>
    </row>
    <row r="510" hidden="1" spans="1:6">
      <c r="A510" s="329" t="s">
        <v>1760</v>
      </c>
      <c r="B510" s="280" t="s">
        <v>416</v>
      </c>
      <c r="C510" s="280" t="s">
        <v>1675</v>
      </c>
      <c r="D510" s="280" t="s">
        <v>1675</v>
      </c>
      <c r="E510" s="280" t="s">
        <v>1686</v>
      </c>
      <c r="F510" s="280" t="s">
        <v>1210</v>
      </c>
    </row>
    <row r="511" hidden="1" spans="1:6">
      <c r="A511" s="325" t="s">
        <v>1761</v>
      </c>
      <c r="B511" s="280" t="s">
        <v>416</v>
      </c>
      <c r="C511" s="280" t="s">
        <v>1675</v>
      </c>
      <c r="D511" s="280" t="s">
        <v>1675</v>
      </c>
      <c r="E511" s="280" t="s">
        <v>1686</v>
      </c>
      <c r="F511" s="280" t="s">
        <v>1210</v>
      </c>
    </row>
    <row r="512" hidden="1" spans="1:6">
      <c r="A512" s="325" t="s">
        <v>1762</v>
      </c>
      <c r="B512" s="280" t="s">
        <v>416</v>
      </c>
      <c r="C512" s="280" t="s">
        <v>1675</v>
      </c>
      <c r="D512" s="280" t="s">
        <v>1675</v>
      </c>
      <c r="E512" s="280" t="s">
        <v>1686</v>
      </c>
      <c r="F512" s="280" t="s">
        <v>1210</v>
      </c>
    </row>
    <row r="513" hidden="1" spans="1:6">
      <c r="A513" s="325" t="s">
        <v>1763</v>
      </c>
      <c r="B513" s="280" t="s">
        <v>416</v>
      </c>
      <c r="C513" s="280" t="s">
        <v>1675</v>
      </c>
      <c r="D513" s="280" t="s">
        <v>1675</v>
      </c>
      <c r="E513" s="280" t="s">
        <v>1686</v>
      </c>
      <c r="F513" s="280" t="s">
        <v>1210</v>
      </c>
    </row>
    <row r="514" hidden="1" spans="1:6">
      <c r="A514" s="325" t="s">
        <v>1764</v>
      </c>
      <c r="B514" s="280" t="s">
        <v>416</v>
      </c>
      <c r="C514" s="280" t="s">
        <v>1675</v>
      </c>
      <c r="D514" s="280" t="s">
        <v>1675</v>
      </c>
      <c r="E514" s="280" t="s">
        <v>1686</v>
      </c>
      <c r="F514" s="280" t="s">
        <v>1210</v>
      </c>
    </row>
    <row r="515" hidden="1" spans="1:6">
      <c r="A515" s="329" t="s">
        <v>1765</v>
      </c>
      <c r="B515" s="280" t="s">
        <v>416</v>
      </c>
      <c r="C515" s="280" t="s">
        <v>1675</v>
      </c>
      <c r="D515" s="280" t="s">
        <v>1675</v>
      </c>
      <c r="E515" s="280" t="s">
        <v>1686</v>
      </c>
      <c r="F515" s="280" t="s">
        <v>1210</v>
      </c>
    </row>
    <row r="516" hidden="1" spans="1:6">
      <c r="A516" s="325" t="s">
        <v>1766</v>
      </c>
      <c r="B516" s="280" t="s">
        <v>416</v>
      </c>
      <c r="C516" s="280" t="s">
        <v>1675</v>
      </c>
      <c r="D516" s="280" t="s">
        <v>1675</v>
      </c>
      <c r="E516" s="280" t="s">
        <v>1686</v>
      </c>
      <c r="F516" s="280" t="s">
        <v>1210</v>
      </c>
    </row>
    <row r="517" hidden="1" spans="1:6">
      <c r="A517" s="329" t="s">
        <v>1767</v>
      </c>
      <c r="B517" s="280" t="s">
        <v>416</v>
      </c>
      <c r="C517" s="280" t="s">
        <v>1675</v>
      </c>
      <c r="D517" s="280" t="s">
        <v>1675</v>
      </c>
      <c r="E517" s="280" t="s">
        <v>1686</v>
      </c>
      <c r="F517" s="280" t="s">
        <v>1210</v>
      </c>
    </row>
    <row r="518" hidden="1" spans="1:6">
      <c r="A518" s="325" t="s">
        <v>1768</v>
      </c>
      <c r="B518" s="280" t="s">
        <v>416</v>
      </c>
      <c r="C518" s="280" t="s">
        <v>1675</v>
      </c>
      <c r="D518" s="280" t="s">
        <v>1675</v>
      </c>
      <c r="E518" s="280" t="s">
        <v>1686</v>
      </c>
      <c r="F518" s="280" t="s">
        <v>1210</v>
      </c>
    </row>
    <row r="519" hidden="1" spans="1:6">
      <c r="A519" s="325" t="s">
        <v>1769</v>
      </c>
      <c r="B519" s="280" t="s">
        <v>416</v>
      </c>
      <c r="C519" s="280" t="s">
        <v>1675</v>
      </c>
      <c r="D519" s="280" t="s">
        <v>1675</v>
      </c>
      <c r="E519" s="280" t="s">
        <v>1770</v>
      </c>
      <c r="F519" s="280" t="s">
        <v>1210</v>
      </c>
    </row>
    <row r="520" hidden="1" spans="1:6">
      <c r="A520" s="329" t="s">
        <v>1771</v>
      </c>
      <c r="B520" s="280" t="s">
        <v>416</v>
      </c>
      <c r="C520" s="280" t="s">
        <v>1675</v>
      </c>
      <c r="D520" s="280" t="s">
        <v>1675</v>
      </c>
      <c r="E520" s="280" t="s">
        <v>1772</v>
      </c>
      <c r="F520" s="280" t="s">
        <v>1210</v>
      </c>
    </row>
    <row r="521" hidden="1" spans="1:6">
      <c r="A521" s="329" t="s">
        <v>1773</v>
      </c>
      <c r="B521" s="280" t="s">
        <v>416</v>
      </c>
      <c r="C521" s="280" t="s">
        <v>1675</v>
      </c>
      <c r="D521" s="280" t="s">
        <v>1675</v>
      </c>
      <c r="E521" s="280" t="s">
        <v>1772</v>
      </c>
      <c r="F521" s="280" t="s">
        <v>1210</v>
      </c>
    </row>
    <row r="522" hidden="1" spans="1:6">
      <c r="A522" s="325" t="s">
        <v>1774</v>
      </c>
      <c r="B522" s="280" t="s">
        <v>416</v>
      </c>
      <c r="C522" s="280" t="s">
        <v>1675</v>
      </c>
      <c r="D522" s="280" t="s">
        <v>1675</v>
      </c>
      <c r="E522" s="280" t="s">
        <v>1775</v>
      </c>
      <c r="F522" s="280" t="s">
        <v>1210</v>
      </c>
    </row>
    <row r="523" hidden="1" spans="1:6">
      <c r="A523" s="325" t="s">
        <v>1776</v>
      </c>
      <c r="B523" s="280" t="s">
        <v>416</v>
      </c>
      <c r="C523" s="280" t="s">
        <v>1675</v>
      </c>
      <c r="D523" s="280" t="s">
        <v>1675</v>
      </c>
      <c r="E523" s="280" t="s">
        <v>1775</v>
      </c>
      <c r="F523" s="280" t="s">
        <v>1210</v>
      </c>
    </row>
    <row r="524" hidden="1" spans="1:6">
      <c r="A524" s="329" t="s">
        <v>1777</v>
      </c>
      <c r="B524" s="280" t="s">
        <v>416</v>
      </c>
      <c r="C524" s="280" t="s">
        <v>1675</v>
      </c>
      <c r="D524" s="280" t="s">
        <v>1675</v>
      </c>
      <c r="E524" s="280" t="s">
        <v>1775</v>
      </c>
      <c r="F524" s="280" t="s">
        <v>1210</v>
      </c>
    </row>
    <row r="525" hidden="1" spans="1:6">
      <c r="A525" s="329" t="s">
        <v>1778</v>
      </c>
      <c r="B525" s="280" t="s">
        <v>416</v>
      </c>
      <c r="C525" s="280" t="s">
        <v>1675</v>
      </c>
      <c r="D525" s="280" t="s">
        <v>1675</v>
      </c>
      <c r="E525" s="280" t="s">
        <v>1775</v>
      </c>
      <c r="F525" s="280" t="s">
        <v>1210</v>
      </c>
    </row>
    <row r="526" hidden="1" spans="1:6">
      <c r="A526" s="329" t="s">
        <v>1779</v>
      </c>
      <c r="B526" s="280" t="s">
        <v>416</v>
      </c>
      <c r="C526" s="280" t="s">
        <v>1675</v>
      </c>
      <c r="D526" s="280" t="s">
        <v>1675</v>
      </c>
      <c r="E526" s="280" t="s">
        <v>1775</v>
      </c>
      <c r="F526" s="280" t="s">
        <v>1210</v>
      </c>
    </row>
    <row r="527" hidden="1" spans="1:6">
      <c r="A527" s="329" t="s">
        <v>1780</v>
      </c>
      <c r="B527" s="280" t="s">
        <v>416</v>
      </c>
      <c r="C527" s="280" t="s">
        <v>1675</v>
      </c>
      <c r="D527" s="280" t="s">
        <v>1675</v>
      </c>
      <c r="E527" s="280" t="s">
        <v>1775</v>
      </c>
      <c r="F527" s="280" t="s">
        <v>1210</v>
      </c>
    </row>
    <row r="528" hidden="1" spans="1:6">
      <c r="A528" s="325" t="s">
        <v>1781</v>
      </c>
      <c r="B528" s="280" t="s">
        <v>416</v>
      </c>
      <c r="C528" s="280" t="s">
        <v>1675</v>
      </c>
      <c r="D528" s="280" t="s">
        <v>1675</v>
      </c>
      <c r="E528" s="280" t="s">
        <v>1775</v>
      </c>
      <c r="F528" s="280" t="s">
        <v>1210</v>
      </c>
    </row>
    <row r="529" hidden="1" spans="1:6">
      <c r="A529" s="329" t="s">
        <v>1782</v>
      </c>
      <c r="B529" s="280" t="s">
        <v>416</v>
      </c>
      <c r="C529" s="280" t="s">
        <v>1675</v>
      </c>
      <c r="D529" s="280" t="s">
        <v>1675</v>
      </c>
      <c r="E529" s="280" t="s">
        <v>1783</v>
      </c>
      <c r="F529" s="280" t="s">
        <v>1210</v>
      </c>
    </row>
    <row r="530" hidden="1" spans="1:6">
      <c r="A530" s="329" t="s">
        <v>1784</v>
      </c>
      <c r="B530" s="280" t="s">
        <v>416</v>
      </c>
      <c r="C530" s="280" t="s">
        <v>1675</v>
      </c>
      <c r="D530" s="280" t="s">
        <v>1675</v>
      </c>
      <c r="E530" s="280" t="s">
        <v>1783</v>
      </c>
      <c r="F530" s="280" t="s">
        <v>1210</v>
      </c>
    </row>
    <row r="531" hidden="1" spans="1:6">
      <c r="A531" s="325" t="s">
        <v>1785</v>
      </c>
      <c r="B531" s="280" t="s">
        <v>416</v>
      </c>
      <c r="C531" s="280" t="s">
        <v>1786</v>
      </c>
      <c r="D531" s="280" t="s">
        <v>1787</v>
      </c>
      <c r="E531" s="280" t="s">
        <v>1787</v>
      </c>
      <c r="F531" s="280" t="s">
        <v>1210</v>
      </c>
    </row>
    <row r="532" hidden="1" spans="1:6">
      <c r="A532" s="325" t="s">
        <v>1788</v>
      </c>
      <c r="B532" s="280" t="s">
        <v>416</v>
      </c>
      <c r="C532" s="280" t="s">
        <v>1786</v>
      </c>
      <c r="D532" s="280" t="s">
        <v>1787</v>
      </c>
      <c r="E532" s="280" t="s">
        <v>1787</v>
      </c>
      <c r="F532" s="280" t="s">
        <v>1210</v>
      </c>
    </row>
    <row r="533" hidden="1" spans="1:6">
      <c r="A533" s="325" t="s">
        <v>1789</v>
      </c>
      <c r="B533" s="280" t="s">
        <v>416</v>
      </c>
      <c r="C533" s="280" t="s">
        <v>1786</v>
      </c>
      <c r="D533" s="280" t="s">
        <v>1787</v>
      </c>
      <c r="E533" s="280" t="s">
        <v>1787</v>
      </c>
      <c r="F533" s="280" t="s">
        <v>1210</v>
      </c>
    </row>
    <row r="534" hidden="1" spans="1:6">
      <c r="A534" s="325" t="s">
        <v>1790</v>
      </c>
      <c r="B534" s="280" t="s">
        <v>416</v>
      </c>
      <c r="C534" s="280" t="s">
        <v>1786</v>
      </c>
      <c r="D534" s="280" t="s">
        <v>1787</v>
      </c>
      <c r="E534" s="280" t="s">
        <v>1787</v>
      </c>
      <c r="F534" s="280" t="s">
        <v>1210</v>
      </c>
    </row>
    <row r="535" hidden="1" spans="1:6">
      <c r="A535" s="325" t="s">
        <v>1791</v>
      </c>
      <c r="B535" s="280" t="s">
        <v>416</v>
      </c>
      <c r="C535" s="280" t="s">
        <v>1786</v>
      </c>
      <c r="D535" s="280" t="s">
        <v>1787</v>
      </c>
      <c r="E535" s="280" t="s">
        <v>1787</v>
      </c>
      <c r="F535" s="280" t="s">
        <v>1210</v>
      </c>
    </row>
    <row r="536" hidden="1" spans="1:6">
      <c r="A536" s="325" t="s">
        <v>1792</v>
      </c>
      <c r="B536" s="280" t="s">
        <v>416</v>
      </c>
      <c r="C536" s="280" t="s">
        <v>1786</v>
      </c>
      <c r="D536" s="280" t="s">
        <v>1787</v>
      </c>
      <c r="E536" s="280" t="s">
        <v>1787</v>
      </c>
      <c r="F536" s="280" t="s">
        <v>1210</v>
      </c>
    </row>
    <row r="537" hidden="1" spans="1:6">
      <c r="A537" s="325" t="s">
        <v>1793</v>
      </c>
      <c r="B537" s="280" t="s">
        <v>416</v>
      </c>
      <c r="C537" s="280" t="s">
        <v>1786</v>
      </c>
      <c r="D537" s="280" t="s">
        <v>1787</v>
      </c>
      <c r="E537" s="280" t="s">
        <v>1787</v>
      </c>
      <c r="F537" s="280" t="s">
        <v>1210</v>
      </c>
    </row>
    <row r="538" hidden="1" spans="1:6">
      <c r="A538" s="325" t="s">
        <v>1794</v>
      </c>
      <c r="B538" s="280" t="s">
        <v>416</v>
      </c>
      <c r="C538" s="280" t="s">
        <v>1786</v>
      </c>
      <c r="D538" s="280" t="s">
        <v>1787</v>
      </c>
      <c r="E538" s="280" t="s">
        <v>1787</v>
      </c>
      <c r="F538" s="280" t="s">
        <v>1210</v>
      </c>
    </row>
    <row r="539" hidden="1" spans="1:6">
      <c r="A539" s="325" t="s">
        <v>1795</v>
      </c>
      <c r="B539" s="280" t="s">
        <v>416</v>
      </c>
      <c r="C539" s="280" t="s">
        <v>1786</v>
      </c>
      <c r="D539" s="280" t="s">
        <v>1787</v>
      </c>
      <c r="E539" s="280" t="s">
        <v>1787</v>
      </c>
      <c r="F539" s="280" t="s">
        <v>1210</v>
      </c>
    </row>
    <row r="540" hidden="1" spans="1:6">
      <c r="A540" s="325" t="s">
        <v>1796</v>
      </c>
      <c r="B540" s="280" t="s">
        <v>416</v>
      </c>
      <c r="C540" s="280" t="s">
        <v>1786</v>
      </c>
      <c r="D540" s="280" t="s">
        <v>1787</v>
      </c>
      <c r="E540" s="280" t="s">
        <v>1787</v>
      </c>
      <c r="F540" s="280" t="s">
        <v>1210</v>
      </c>
    </row>
    <row r="541" hidden="1" spans="1:6">
      <c r="A541" s="325" t="s">
        <v>1797</v>
      </c>
      <c r="B541" s="280" t="s">
        <v>416</v>
      </c>
      <c r="C541" s="280" t="s">
        <v>1786</v>
      </c>
      <c r="D541" s="280" t="s">
        <v>1787</v>
      </c>
      <c r="E541" s="280" t="s">
        <v>1787</v>
      </c>
      <c r="F541" s="280" t="s">
        <v>1210</v>
      </c>
    </row>
    <row r="542" hidden="1" spans="1:6">
      <c r="A542" s="325" t="s">
        <v>1798</v>
      </c>
      <c r="B542" s="280" t="s">
        <v>416</v>
      </c>
      <c r="C542" s="280" t="s">
        <v>1786</v>
      </c>
      <c r="D542" s="280" t="s">
        <v>1787</v>
      </c>
      <c r="E542" s="280" t="s">
        <v>1787</v>
      </c>
      <c r="F542" s="280" t="s">
        <v>1210</v>
      </c>
    </row>
    <row r="543" hidden="1" spans="1:6">
      <c r="A543" s="325" t="s">
        <v>1799</v>
      </c>
      <c r="B543" s="280" t="s">
        <v>416</v>
      </c>
      <c r="C543" s="280" t="s">
        <v>1786</v>
      </c>
      <c r="D543" s="280" t="s">
        <v>1787</v>
      </c>
      <c r="E543" s="280" t="s">
        <v>1787</v>
      </c>
      <c r="F543" s="280" t="s">
        <v>1210</v>
      </c>
    </row>
    <row r="544" hidden="1" spans="1:6">
      <c r="A544" s="325" t="s">
        <v>1800</v>
      </c>
      <c r="B544" s="280" t="s">
        <v>416</v>
      </c>
      <c r="C544" s="280" t="s">
        <v>1786</v>
      </c>
      <c r="D544" s="280" t="s">
        <v>1787</v>
      </c>
      <c r="E544" s="280" t="s">
        <v>1787</v>
      </c>
      <c r="F544" s="280" t="s">
        <v>1210</v>
      </c>
    </row>
    <row r="545" hidden="1" spans="1:6">
      <c r="A545" s="325" t="s">
        <v>1801</v>
      </c>
      <c r="B545" s="280" t="s">
        <v>416</v>
      </c>
      <c r="C545" s="280" t="s">
        <v>1786</v>
      </c>
      <c r="D545" s="280" t="s">
        <v>1787</v>
      </c>
      <c r="E545" s="280" t="s">
        <v>1787</v>
      </c>
      <c r="F545" s="280" t="s">
        <v>1210</v>
      </c>
    </row>
    <row r="546" hidden="1" spans="1:6">
      <c r="A546" s="325" t="s">
        <v>1802</v>
      </c>
      <c r="B546" s="280" t="s">
        <v>416</v>
      </c>
      <c r="C546" s="280" t="s">
        <v>1786</v>
      </c>
      <c r="D546" s="280" t="s">
        <v>1787</v>
      </c>
      <c r="E546" s="280" t="s">
        <v>1787</v>
      </c>
      <c r="F546" s="280" t="s">
        <v>1210</v>
      </c>
    </row>
    <row r="547" hidden="1" spans="1:6">
      <c r="A547" s="325" t="s">
        <v>1803</v>
      </c>
      <c r="B547" s="280" t="s">
        <v>416</v>
      </c>
      <c r="C547" s="280" t="s">
        <v>1786</v>
      </c>
      <c r="D547" s="280" t="s">
        <v>1787</v>
      </c>
      <c r="E547" s="280" t="s">
        <v>1787</v>
      </c>
      <c r="F547" s="280" t="s">
        <v>1210</v>
      </c>
    </row>
    <row r="548" hidden="1" spans="1:6">
      <c r="A548" s="325" t="s">
        <v>1804</v>
      </c>
      <c r="B548" s="280" t="s">
        <v>416</v>
      </c>
      <c r="C548" s="280" t="s">
        <v>1786</v>
      </c>
      <c r="D548" s="280" t="s">
        <v>1787</v>
      </c>
      <c r="E548" s="280" t="s">
        <v>1787</v>
      </c>
      <c r="F548" s="280" t="s">
        <v>1210</v>
      </c>
    </row>
    <row r="549" hidden="1" spans="1:6">
      <c r="A549" s="325" t="s">
        <v>1805</v>
      </c>
      <c r="B549" s="280" t="s">
        <v>416</v>
      </c>
      <c r="C549" s="280" t="s">
        <v>1786</v>
      </c>
      <c r="D549" s="280" t="s">
        <v>1787</v>
      </c>
      <c r="E549" s="280" t="s">
        <v>1787</v>
      </c>
      <c r="F549" s="280" t="s">
        <v>1210</v>
      </c>
    </row>
    <row r="550" hidden="1" spans="1:6">
      <c r="A550" s="329" t="s">
        <v>1806</v>
      </c>
      <c r="B550" s="280" t="s">
        <v>416</v>
      </c>
      <c r="C550" s="280" t="s">
        <v>1786</v>
      </c>
      <c r="D550" s="280" t="s">
        <v>1787</v>
      </c>
      <c r="E550" s="280" t="s">
        <v>1787</v>
      </c>
      <c r="F550" s="280" t="s">
        <v>1210</v>
      </c>
    </row>
    <row r="551" hidden="1" spans="1:6">
      <c r="A551" s="329" t="s">
        <v>1807</v>
      </c>
      <c r="B551" s="280" t="s">
        <v>416</v>
      </c>
      <c r="C551" s="280" t="s">
        <v>1786</v>
      </c>
      <c r="D551" s="280" t="s">
        <v>1787</v>
      </c>
      <c r="E551" s="280" t="s">
        <v>1787</v>
      </c>
      <c r="F551" s="280" t="s">
        <v>1210</v>
      </c>
    </row>
    <row r="552" hidden="1" spans="1:6">
      <c r="A552" s="329" t="s">
        <v>1808</v>
      </c>
      <c r="B552" s="280" t="s">
        <v>416</v>
      </c>
      <c r="C552" s="280" t="s">
        <v>1786</v>
      </c>
      <c r="D552" s="280" t="s">
        <v>1787</v>
      </c>
      <c r="E552" s="280" t="s">
        <v>1787</v>
      </c>
      <c r="F552" s="280" t="s">
        <v>1210</v>
      </c>
    </row>
    <row r="553" hidden="1" spans="1:6">
      <c r="A553" s="329" t="s">
        <v>1809</v>
      </c>
      <c r="B553" s="280" t="s">
        <v>416</v>
      </c>
      <c r="C553" s="280" t="s">
        <v>1786</v>
      </c>
      <c r="D553" s="280" t="s">
        <v>1787</v>
      </c>
      <c r="E553" s="280" t="s">
        <v>1787</v>
      </c>
      <c r="F553" s="280" t="s">
        <v>1210</v>
      </c>
    </row>
    <row r="554" hidden="1" spans="1:6">
      <c r="A554" s="329" t="s">
        <v>1810</v>
      </c>
      <c r="B554" s="280" t="s">
        <v>416</v>
      </c>
      <c r="C554" s="280" t="s">
        <v>1786</v>
      </c>
      <c r="D554" s="280" t="s">
        <v>1787</v>
      </c>
      <c r="E554" s="280" t="s">
        <v>1787</v>
      </c>
      <c r="F554" s="280" t="s">
        <v>1210</v>
      </c>
    </row>
    <row r="555" hidden="1" spans="1:6">
      <c r="A555" s="329" t="s">
        <v>1811</v>
      </c>
      <c r="B555" s="280" t="s">
        <v>416</v>
      </c>
      <c r="C555" s="280" t="s">
        <v>1786</v>
      </c>
      <c r="D555" s="280" t="s">
        <v>1787</v>
      </c>
      <c r="E555" s="280" t="s">
        <v>1787</v>
      </c>
      <c r="F555" s="280" t="s">
        <v>1210</v>
      </c>
    </row>
    <row r="556" hidden="1" spans="1:6">
      <c r="A556" s="329" t="s">
        <v>1812</v>
      </c>
      <c r="B556" s="280" t="s">
        <v>416</v>
      </c>
      <c r="C556" s="280" t="s">
        <v>1786</v>
      </c>
      <c r="D556" s="280" t="s">
        <v>1787</v>
      </c>
      <c r="E556" s="280" t="s">
        <v>1787</v>
      </c>
      <c r="F556" s="280" t="s">
        <v>1210</v>
      </c>
    </row>
    <row r="557" hidden="1" spans="1:6">
      <c r="A557" s="329" t="s">
        <v>1813</v>
      </c>
      <c r="B557" s="280" t="s">
        <v>416</v>
      </c>
      <c r="C557" s="280" t="s">
        <v>1786</v>
      </c>
      <c r="D557" s="280" t="s">
        <v>1787</v>
      </c>
      <c r="E557" s="280" t="s">
        <v>1787</v>
      </c>
      <c r="F557" s="280" t="s">
        <v>1210</v>
      </c>
    </row>
    <row r="558" hidden="1" spans="1:6">
      <c r="A558" s="329" t="s">
        <v>1814</v>
      </c>
      <c r="B558" s="280" t="s">
        <v>416</v>
      </c>
      <c r="C558" s="280" t="s">
        <v>1786</v>
      </c>
      <c r="D558" s="280" t="s">
        <v>1787</v>
      </c>
      <c r="E558" s="280" t="s">
        <v>1787</v>
      </c>
      <c r="F558" s="280" t="s">
        <v>1210</v>
      </c>
    </row>
    <row r="559" hidden="1" spans="1:6">
      <c r="A559" s="329" t="s">
        <v>1815</v>
      </c>
      <c r="B559" s="280" t="s">
        <v>416</v>
      </c>
      <c r="C559" s="280" t="s">
        <v>1786</v>
      </c>
      <c r="D559" s="280" t="s">
        <v>1787</v>
      </c>
      <c r="E559" s="280" t="s">
        <v>1787</v>
      </c>
      <c r="F559" s="280" t="s">
        <v>1210</v>
      </c>
    </row>
    <row r="560" hidden="1" spans="1:6">
      <c r="A560" s="329" t="s">
        <v>1816</v>
      </c>
      <c r="B560" s="280" t="s">
        <v>416</v>
      </c>
      <c r="C560" s="280" t="s">
        <v>1786</v>
      </c>
      <c r="D560" s="280" t="s">
        <v>1787</v>
      </c>
      <c r="E560" s="280" t="s">
        <v>1787</v>
      </c>
      <c r="F560" s="280" t="s">
        <v>1210</v>
      </c>
    </row>
    <row r="561" hidden="1" spans="1:6">
      <c r="A561" s="329" t="s">
        <v>1817</v>
      </c>
      <c r="B561" s="280" t="s">
        <v>416</v>
      </c>
      <c r="C561" s="280" t="s">
        <v>1786</v>
      </c>
      <c r="D561" s="280" t="s">
        <v>1787</v>
      </c>
      <c r="E561" s="280" t="s">
        <v>1787</v>
      </c>
      <c r="F561" s="280" t="s">
        <v>1210</v>
      </c>
    </row>
    <row r="562" hidden="1" spans="1:6">
      <c r="A562" s="329" t="s">
        <v>1818</v>
      </c>
      <c r="B562" s="280" t="s">
        <v>416</v>
      </c>
      <c r="C562" s="280" t="s">
        <v>1786</v>
      </c>
      <c r="D562" s="280" t="s">
        <v>1787</v>
      </c>
      <c r="E562" s="280" t="s">
        <v>1787</v>
      </c>
      <c r="F562" s="280" t="s">
        <v>1210</v>
      </c>
    </row>
    <row r="563" hidden="1" spans="1:6">
      <c r="A563" s="329" t="s">
        <v>1819</v>
      </c>
      <c r="B563" s="280" t="s">
        <v>416</v>
      </c>
      <c r="C563" s="280" t="s">
        <v>1786</v>
      </c>
      <c r="D563" s="280" t="s">
        <v>1787</v>
      </c>
      <c r="E563" s="280" t="s">
        <v>1787</v>
      </c>
      <c r="F563" s="280" t="s">
        <v>1210</v>
      </c>
    </row>
    <row r="564" hidden="1" spans="1:6">
      <c r="A564" s="329" t="s">
        <v>1820</v>
      </c>
      <c r="B564" s="280" t="s">
        <v>416</v>
      </c>
      <c r="C564" s="280" t="s">
        <v>1786</v>
      </c>
      <c r="D564" s="280" t="s">
        <v>1787</v>
      </c>
      <c r="E564" s="280" t="s">
        <v>1787</v>
      </c>
      <c r="F564" s="280" t="s">
        <v>1210</v>
      </c>
    </row>
    <row r="565" hidden="1" spans="1:6">
      <c r="A565" s="329" t="s">
        <v>1821</v>
      </c>
      <c r="B565" s="280" t="s">
        <v>416</v>
      </c>
      <c r="C565" s="280" t="s">
        <v>1786</v>
      </c>
      <c r="D565" s="280" t="s">
        <v>1787</v>
      </c>
      <c r="E565" s="280" t="s">
        <v>1787</v>
      </c>
      <c r="F565" s="280" t="s">
        <v>1210</v>
      </c>
    </row>
    <row r="566" hidden="1" spans="1:6">
      <c r="A566" s="329" t="s">
        <v>1822</v>
      </c>
      <c r="B566" s="280" t="s">
        <v>416</v>
      </c>
      <c r="C566" s="280" t="s">
        <v>1786</v>
      </c>
      <c r="D566" s="280" t="s">
        <v>1787</v>
      </c>
      <c r="E566" s="280" t="s">
        <v>1787</v>
      </c>
      <c r="F566" s="280" t="s">
        <v>1210</v>
      </c>
    </row>
    <row r="567" hidden="1" spans="1:6">
      <c r="A567" s="329" t="s">
        <v>1823</v>
      </c>
      <c r="B567" s="280" t="s">
        <v>416</v>
      </c>
      <c r="C567" s="280" t="s">
        <v>1786</v>
      </c>
      <c r="D567" s="280" t="s">
        <v>1787</v>
      </c>
      <c r="E567" s="280" t="s">
        <v>1787</v>
      </c>
      <c r="F567" s="280" t="s">
        <v>1210</v>
      </c>
    </row>
    <row r="568" hidden="1" spans="1:6">
      <c r="A568" s="329" t="s">
        <v>1824</v>
      </c>
      <c r="B568" s="280" t="s">
        <v>416</v>
      </c>
      <c r="C568" s="280" t="s">
        <v>1786</v>
      </c>
      <c r="D568" s="280" t="s">
        <v>1787</v>
      </c>
      <c r="E568" s="280" t="s">
        <v>1787</v>
      </c>
      <c r="F568" s="280" t="s">
        <v>1210</v>
      </c>
    </row>
    <row r="569" hidden="1" spans="1:6">
      <c r="A569" s="329" t="s">
        <v>1825</v>
      </c>
      <c r="B569" s="280" t="s">
        <v>416</v>
      </c>
      <c r="C569" s="280" t="s">
        <v>1786</v>
      </c>
      <c r="D569" s="280" t="s">
        <v>1787</v>
      </c>
      <c r="E569" s="280" t="s">
        <v>1787</v>
      </c>
      <c r="F569" s="280" t="s">
        <v>1210</v>
      </c>
    </row>
    <row r="570" hidden="1" spans="1:6">
      <c r="A570" s="329" t="s">
        <v>1826</v>
      </c>
      <c r="B570" s="280" t="s">
        <v>416</v>
      </c>
      <c r="C570" s="280" t="s">
        <v>1786</v>
      </c>
      <c r="D570" s="280" t="s">
        <v>1787</v>
      </c>
      <c r="E570" s="280" t="s">
        <v>1787</v>
      </c>
      <c r="F570" s="280" t="s">
        <v>1210</v>
      </c>
    </row>
    <row r="571" hidden="1" spans="1:6">
      <c r="A571" s="329" t="s">
        <v>1827</v>
      </c>
      <c r="B571" s="280" t="s">
        <v>416</v>
      </c>
      <c r="C571" s="280" t="s">
        <v>1786</v>
      </c>
      <c r="D571" s="280" t="s">
        <v>1787</v>
      </c>
      <c r="E571" s="280" t="s">
        <v>1787</v>
      </c>
      <c r="F571" s="280" t="s">
        <v>1210</v>
      </c>
    </row>
    <row r="572" hidden="1" spans="1:6">
      <c r="A572" s="329" t="s">
        <v>1828</v>
      </c>
      <c r="B572" s="280" t="s">
        <v>416</v>
      </c>
      <c r="C572" s="280" t="s">
        <v>1786</v>
      </c>
      <c r="D572" s="280" t="s">
        <v>1787</v>
      </c>
      <c r="E572" s="280" t="s">
        <v>1787</v>
      </c>
      <c r="F572" s="280" t="s">
        <v>1210</v>
      </c>
    </row>
    <row r="573" hidden="1" spans="1:6">
      <c r="A573" s="329" t="s">
        <v>1829</v>
      </c>
      <c r="B573" s="280" t="s">
        <v>416</v>
      </c>
      <c r="C573" s="280" t="s">
        <v>1786</v>
      </c>
      <c r="D573" s="280" t="s">
        <v>1787</v>
      </c>
      <c r="E573" s="280" t="s">
        <v>1787</v>
      </c>
      <c r="F573" s="280" t="s">
        <v>1210</v>
      </c>
    </row>
    <row r="574" hidden="1" spans="1:6">
      <c r="A574" s="329" t="s">
        <v>1830</v>
      </c>
      <c r="B574" s="280" t="s">
        <v>416</v>
      </c>
      <c r="C574" s="280" t="s">
        <v>1786</v>
      </c>
      <c r="D574" s="280" t="s">
        <v>1787</v>
      </c>
      <c r="E574" s="280" t="s">
        <v>1787</v>
      </c>
      <c r="F574" s="280" t="s">
        <v>1210</v>
      </c>
    </row>
    <row r="575" hidden="1" spans="1:6">
      <c r="A575" s="329" t="s">
        <v>1831</v>
      </c>
      <c r="B575" s="280" t="s">
        <v>416</v>
      </c>
      <c r="C575" s="280" t="s">
        <v>1786</v>
      </c>
      <c r="D575" s="280" t="s">
        <v>1787</v>
      </c>
      <c r="E575" s="280" t="s">
        <v>1787</v>
      </c>
      <c r="F575" s="280" t="s">
        <v>1210</v>
      </c>
    </row>
    <row r="576" hidden="1" spans="1:6">
      <c r="A576" s="329" t="s">
        <v>1832</v>
      </c>
      <c r="B576" s="280" t="s">
        <v>416</v>
      </c>
      <c r="C576" s="280" t="s">
        <v>1786</v>
      </c>
      <c r="D576" s="280" t="s">
        <v>1787</v>
      </c>
      <c r="E576" s="280" t="s">
        <v>1787</v>
      </c>
      <c r="F576" s="280" t="s">
        <v>1210</v>
      </c>
    </row>
    <row r="577" hidden="1" spans="1:6">
      <c r="A577" s="329" t="s">
        <v>1833</v>
      </c>
      <c r="B577" s="280" t="s">
        <v>416</v>
      </c>
      <c r="C577" s="280" t="s">
        <v>1786</v>
      </c>
      <c r="D577" s="280" t="s">
        <v>1787</v>
      </c>
      <c r="E577" s="280" t="s">
        <v>1787</v>
      </c>
      <c r="F577" s="280" t="s">
        <v>1210</v>
      </c>
    </row>
    <row r="578" hidden="1" spans="1:6">
      <c r="A578" s="329" t="s">
        <v>1834</v>
      </c>
      <c r="B578" s="280" t="s">
        <v>416</v>
      </c>
      <c r="C578" s="280" t="s">
        <v>1786</v>
      </c>
      <c r="D578" s="280" t="s">
        <v>1787</v>
      </c>
      <c r="E578" s="280" t="s">
        <v>1787</v>
      </c>
      <c r="F578" s="280" t="s">
        <v>1210</v>
      </c>
    </row>
    <row r="579" hidden="1" spans="1:6">
      <c r="A579" s="329" t="s">
        <v>1835</v>
      </c>
      <c r="B579" s="280" t="s">
        <v>416</v>
      </c>
      <c r="C579" s="280" t="s">
        <v>1786</v>
      </c>
      <c r="D579" s="280" t="s">
        <v>1787</v>
      </c>
      <c r="E579" s="280" t="s">
        <v>1787</v>
      </c>
      <c r="F579" s="280" t="s">
        <v>1210</v>
      </c>
    </row>
    <row r="580" hidden="1" spans="1:6">
      <c r="A580" s="325" t="s">
        <v>1836</v>
      </c>
      <c r="B580" s="280" t="s">
        <v>416</v>
      </c>
      <c r="C580" s="280" t="s">
        <v>1786</v>
      </c>
      <c r="D580" s="280" t="s">
        <v>1837</v>
      </c>
      <c r="E580" s="280" t="s">
        <v>1837</v>
      </c>
      <c r="F580" s="280" t="s">
        <v>1838</v>
      </c>
    </row>
    <row r="581" hidden="1" spans="1:6">
      <c r="A581" s="329" t="s">
        <v>1839</v>
      </c>
      <c r="B581" s="280" t="s">
        <v>416</v>
      </c>
      <c r="C581" s="280" t="s">
        <v>1786</v>
      </c>
      <c r="D581" s="280" t="s">
        <v>1837</v>
      </c>
      <c r="E581" s="280" t="s">
        <v>1837</v>
      </c>
      <c r="F581" s="280" t="s">
        <v>1838</v>
      </c>
    </row>
    <row r="582" hidden="1" spans="1:6">
      <c r="A582" s="329" t="s">
        <v>1840</v>
      </c>
      <c r="B582" s="280" t="s">
        <v>416</v>
      </c>
      <c r="C582" s="280" t="s">
        <v>1786</v>
      </c>
      <c r="D582" s="280" t="s">
        <v>1837</v>
      </c>
      <c r="E582" s="280" t="s">
        <v>1837</v>
      </c>
      <c r="F582" s="280" t="s">
        <v>1841</v>
      </c>
    </row>
    <row r="583" hidden="1" spans="1:6">
      <c r="A583" s="329" t="s">
        <v>1842</v>
      </c>
      <c r="B583" s="280" t="s">
        <v>416</v>
      </c>
      <c r="C583" s="280" t="s">
        <v>1786</v>
      </c>
      <c r="D583" s="280" t="s">
        <v>1837</v>
      </c>
      <c r="E583" s="280" t="s">
        <v>1837</v>
      </c>
      <c r="F583" s="280" t="s">
        <v>1841</v>
      </c>
    </row>
    <row r="584" hidden="1" spans="1:6">
      <c r="A584" s="329" t="s">
        <v>1843</v>
      </c>
      <c r="B584" s="280" t="s">
        <v>416</v>
      </c>
      <c r="C584" s="280" t="s">
        <v>1786</v>
      </c>
      <c r="D584" s="280" t="s">
        <v>1837</v>
      </c>
      <c r="E584" s="280" t="s">
        <v>1837</v>
      </c>
      <c r="F584" s="280" t="s">
        <v>1841</v>
      </c>
    </row>
    <row r="585" hidden="1" spans="1:6">
      <c r="A585" s="329" t="s">
        <v>1844</v>
      </c>
      <c r="B585" s="280" t="s">
        <v>416</v>
      </c>
      <c r="C585" s="280" t="s">
        <v>1786</v>
      </c>
      <c r="D585" s="280" t="s">
        <v>1837</v>
      </c>
      <c r="E585" s="280" t="s">
        <v>1837</v>
      </c>
      <c r="F585" s="280" t="s">
        <v>1841</v>
      </c>
    </row>
    <row r="586" hidden="1" spans="1:6">
      <c r="A586" s="329" t="s">
        <v>1845</v>
      </c>
      <c r="B586" s="280" t="s">
        <v>416</v>
      </c>
      <c r="C586" s="280" t="s">
        <v>1786</v>
      </c>
      <c r="D586" s="280" t="s">
        <v>1837</v>
      </c>
      <c r="E586" s="280" t="s">
        <v>1837</v>
      </c>
      <c r="F586" s="280" t="s">
        <v>1419</v>
      </c>
    </row>
    <row r="587" hidden="1" spans="1:6">
      <c r="A587" s="329" t="s">
        <v>1846</v>
      </c>
      <c r="B587" s="280" t="s">
        <v>416</v>
      </c>
      <c r="C587" s="280" t="s">
        <v>1786</v>
      </c>
      <c r="D587" s="280" t="s">
        <v>1837</v>
      </c>
      <c r="E587" s="280" t="s">
        <v>1837</v>
      </c>
      <c r="F587" s="280" t="s">
        <v>1419</v>
      </c>
    </row>
    <row r="588" hidden="1" spans="1:6">
      <c r="A588" s="329" t="s">
        <v>1847</v>
      </c>
      <c r="B588" s="280" t="s">
        <v>416</v>
      </c>
      <c r="C588" s="280" t="s">
        <v>1786</v>
      </c>
      <c r="D588" s="280" t="s">
        <v>1837</v>
      </c>
      <c r="E588" s="280" t="s">
        <v>1837</v>
      </c>
      <c r="F588" s="280" t="s">
        <v>1419</v>
      </c>
    </row>
    <row r="589" hidden="1" spans="1:6">
      <c r="A589" s="329" t="s">
        <v>1848</v>
      </c>
      <c r="B589" s="280" t="s">
        <v>416</v>
      </c>
      <c r="C589" s="280" t="s">
        <v>1786</v>
      </c>
      <c r="D589" s="280" t="s">
        <v>1837</v>
      </c>
      <c r="E589" s="280" t="s">
        <v>1837</v>
      </c>
      <c r="F589" s="280" t="s">
        <v>1419</v>
      </c>
    </row>
    <row r="590" hidden="1" spans="1:6">
      <c r="A590" s="329" t="s">
        <v>1849</v>
      </c>
      <c r="B590" s="280" t="s">
        <v>416</v>
      </c>
      <c r="C590" s="280" t="s">
        <v>1786</v>
      </c>
      <c r="D590" s="280" t="s">
        <v>1837</v>
      </c>
      <c r="E590" s="280" t="s">
        <v>1837</v>
      </c>
      <c r="F590" s="280" t="s">
        <v>1419</v>
      </c>
    </row>
    <row r="591" hidden="1" spans="1:6">
      <c r="A591" s="329" t="s">
        <v>1850</v>
      </c>
      <c r="B591" s="280" t="s">
        <v>416</v>
      </c>
      <c r="C591" s="280" t="s">
        <v>1851</v>
      </c>
      <c r="D591" s="280" t="s">
        <v>1851</v>
      </c>
      <c r="E591" s="280" t="s">
        <v>1851</v>
      </c>
      <c r="F591" s="280" t="s">
        <v>1852</v>
      </c>
    </row>
    <row r="592" hidden="1" spans="1:6">
      <c r="A592" s="329" t="s">
        <v>1853</v>
      </c>
      <c r="B592" s="280" t="s">
        <v>416</v>
      </c>
      <c r="C592" s="280" t="s">
        <v>1851</v>
      </c>
      <c r="D592" s="280" t="s">
        <v>1851</v>
      </c>
      <c r="E592" s="280" t="s">
        <v>1851</v>
      </c>
      <c r="F592" s="280" t="s">
        <v>1852</v>
      </c>
    </row>
    <row r="593" hidden="1" spans="1:6">
      <c r="A593" s="325" t="s">
        <v>1854</v>
      </c>
      <c r="B593" s="280" t="s">
        <v>416</v>
      </c>
      <c r="C593" s="280" t="s">
        <v>1851</v>
      </c>
      <c r="D593" s="280" t="s">
        <v>1851</v>
      </c>
      <c r="E593" s="280" t="s">
        <v>1851</v>
      </c>
      <c r="F593" s="280" t="s">
        <v>1852</v>
      </c>
    </row>
    <row r="594" hidden="1" spans="1:6">
      <c r="A594" s="325" t="s">
        <v>1855</v>
      </c>
      <c r="B594" s="280" t="s">
        <v>416</v>
      </c>
      <c r="C594" s="280" t="s">
        <v>1851</v>
      </c>
      <c r="D594" s="280" t="s">
        <v>1851</v>
      </c>
      <c r="E594" s="280" t="s">
        <v>1851</v>
      </c>
      <c r="F594" s="280" t="s">
        <v>1852</v>
      </c>
    </row>
    <row r="595" hidden="1" spans="1:6">
      <c r="A595" s="325" t="s">
        <v>1856</v>
      </c>
      <c r="B595" s="280" t="s">
        <v>416</v>
      </c>
      <c r="C595" s="280" t="s">
        <v>1851</v>
      </c>
      <c r="D595" s="280" t="s">
        <v>1851</v>
      </c>
      <c r="E595" s="280" t="s">
        <v>1851</v>
      </c>
      <c r="F595" s="280" t="s">
        <v>1852</v>
      </c>
    </row>
    <row r="596" hidden="1" spans="1:6">
      <c r="A596" s="329" t="s">
        <v>1857</v>
      </c>
      <c r="B596" s="280" t="s">
        <v>416</v>
      </c>
      <c r="C596" s="280" t="s">
        <v>1851</v>
      </c>
      <c r="D596" s="280" t="s">
        <v>1851</v>
      </c>
      <c r="E596" s="280" t="s">
        <v>1851</v>
      </c>
      <c r="F596" s="280" t="s">
        <v>1852</v>
      </c>
    </row>
    <row r="597" hidden="1" spans="1:6">
      <c r="A597" s="329" t="s">
        <v>1858</v>
      </c>
      <c r="B597" s="280" t="s">
        <v>416</v>
      </c>
      <c r="C597" s="280" t="s">
        <v>1851</v>
      </c>
      <c r="D597" s="280" t="s">
        <v>1851</v>
      </c>
      <c r="E597" s="280" t="s">
        <v>1851</v>
      </c>
      <c r="F597" s="280" t="s">
        <v>1852</v>
      </c>
    </row>
    <row r="598" hidden="1" spans="1:6">
      <c r="A598" s="329" t="s">
        <v>1859</v>
      </c>
      <c r="B598" s="280" t="s">
        <v>416</v>
      </c>
      <c r="C598" s="280" t="s">
        <v>1851</v>
      </c>
      <c r="D598" s="280" t="s">
        <v>1851</v>
      </c>
      <c r="E598" s="280" t="s">
        <v>1851</v>
      </c>
      <c r="F598" s="280" t="s">
        <v>1852</v>
      </c>
    </row>
    <row r="599" hidden="1" spans="1:6">
      <c r="A599" s="329" t="s">
        <v>1860</v>
      </c>
      <c r="B599" s="280" t="s">
        <v>416</v>
      </c>
      <c r="C599" s="280" t="s">
        <v>1851</v>
      </c>
      <c r="D599" s="280" t="s">
        <v>1851</v>
      </c>
      <c r="E599" s="280" t="s">
        <v>1851</v>
      </c>
      <c r="F599" s="280" t="s">
        <v>1861</v>
      </c>
    </row>
    <row r="600" hidden="1" spans="1:6">
      <c r="A600" s="329" t="s">
        <v>1862</v>
      </c>
      <c r="B600" s="280" t="s">
        <v>416</v>
      </c>
      <c r="C600" s="280" t="s">
        <v>1851</v>
      </c>
      <c r="D600" s="280" t="s">
        <v>1851</v>
      </c>
      <c r="E600" s="280" t="s">
        <v>1851</v>
      </c>
      <c r="F600" s="280" t="s">
        <v>1861</v>
      </c>
    </row>
    <row r="601" hidden="1" spans="1:6">
      <c r="A601" s="329" t="s">
        <v>1863</v>
      </c>
      <c r="B601" s="280" t="s">
        <v>416</v>
      </c>
      <c r="C601" s="280" t="s">
        <v>1851</v>
      </c>
      <c r="D601" s="280" t="s">
        <v>1851</v>
      </c>
      <c r="E601" s="280" t="s">
        <v>1851</v>
      </c>
      <c r="F601" s="280" t="s">
        <v>1861</v>
      </c>
    </row>
    <row r="602" hidden="1" spans="1:6">
      <c r="A602" s="329" t="s">
        <v>1864</v>
      </c>
      <c r="B602" s="280" t="s">
        <v>416</v>
      </c>
      <c r="C602" s="280" t="s">
        <v>1851</v>
      </c>
      <c r="D602" s="280" t="s">
        <v>1851</v>
      </c>
      <c r="E602" s="280" t="s">
        <v>1851</v>
      </c>
      <c r="F602" s="280" t="s">
        <v>1861</v>
      </c>
    </row>
    <row r="603" hidden="1" spans="1:6">
      <c r="A603" s="325" t="s">
        <v>1865</v>
      </c>
      <c r="B603" s="280" t="s">
        <v>416</v>
      </c>
      <c r="C603" s="280" t="s">
        <v>1851</v>
      </c>
      <c r="D603" s="280" t="s">
        <v>1851</v>
      </c>
      <c r="E603" s="280" t="s">
        <v>1851</v>
      </c>
      <c r="F603" s="280" t="s">
        <v>1861</v>
      </c>
    </row>
    <row r="604" hidden="1" spans="1:6">
      <c r="A604" s="325" t="s">
        <v>1866</v>
      </c>
      <c r="B604" s="280" t="s">
        <v>416</v>
      </c>
      <c r="C604" s="280" t="s">
        <v>1851</v>
      </c>
      <c r="D604" s="280" t="s">
        <v>1851</v>
      </c>
      <c r="E604" s="280" t="s">
        <v>1851</v>
      </c>
      <c r="F604" s="280" t="s">
        <v>1861</v>
      </c>
    </row>
    <row r="605" hidden="1" spans="1:6">
      <c r="A605" s="329" t="s">
        <v>1867</v>
      </c>
      <c r="B605" s="280" t="s">
        <v>416</v>
      </c>
      <c r="C605" s="280" t="s">
        <v>1851</v>
      </c>
      <c r="D605" s="280" t="s">
        <v>1851</v>
      </c>
      <c r="E605" s="280" t="s">
        <v>1851</v>
      </c>
      <c r="F605" s="280" t="s">
        <v>1861</v>
      </c>
    </row>
    <row r="606" hidden="1" spans="1:6">
      <c r="A606" s="329" t="s">
        <v>1868</v>
      </c>
      <c r="B606" s="280" t="s">
        <v>416</v>
      </c>
      <c r="C606" s="280" t="s">
        <v>1851</v>
      </c>
      <c r="D606" s="280" t="s">
        <v>1851</v>
      </c>
      <c r="E606" s="280" t="s">
        <v>1851</v>
      </c>
      <c r="F606" s="280" t="s">
        <v>1861</v>
      </c>
    </row>
    <row r="607" hidden="1" spans="1:6">
      <c r="A607" s="329" t="s">
        <v>1869</v>
      </c>
      <c r="B607" s="280" t="s">
        <v>416</v>
      </c>
      <c r="C607" s="280" t="s">
        <v>1851</v>
      </c>
      <c r="D607" s="280" t="s">
        <v>1851</v>
      </c>
      <c r="E607" s="280" t="s">
        <v>1851</v>
      </c>
      <c r="F607" s="280" t="s">
        <v>1861</v>
      </c>
    </row>
    <row r="608" hidden="1" spans="1:6">
      <c r="A608" s="329" t="s">
        <v>1870</v>
      </c>
      <c r="B608" s="280" t="s">
        <v>416</v>
      </c>
      <c r="C608" s="280" t="s">
        <v>1851</v>
      </c>
      <c r="D608" s="280" t="s">
        <v>1851</v>
      </c>
      <c r="E608" s="280" t="s">
        <v>1851</v>
      </c>
      <c r="F608" s="280" t="s">
        <v>1871</v>
      </c>
    </row>
    <row r="609" hidden="1" spans="1:6">
      <c r="A609" s="325" t="s">
        <v>1872</v>
      </c>
      <c r="B609" s="280" t="s">
        <v>416</v>
      </c>
      <c r="C609" s="280" t="s">
        <v>1851</v>
      </c>
      <c r="D609" s="280" t="s">
        <v>1851</v>
      </c>
      <c r="E609" s="280" t="s">
        <v>1851</v>
      </c>
      <c r="F609" s="280" t="s">
        <v>1871</v>
      </c>
    </row>
    <row r="610" hidden="1" spans="1:6">
      <c r="A610" s="325" t="s">
        <v>1873</v>
      </c>
      <c r="B610" s="280" t="s">
        <v>416</v>
      </c>
      <c r="C610" s="280" t="s">
        <v>1851</v>
      </c>
      <c r="D610" s="280" t="s">
        <v>1851</v>
      </c>
      <c r="E610" s="280" t="s">
        <v>1851</v>
      </c>
      <c r="F610" s="280" t="s">
        <v>1871</v>
      </c>
    </row>
    <row r="611" hidden="1" spans="1:6">
      <c r="A611" s="325" t="s">
        <v>1874</v>
      </c>
      <c r="B611" s="280" t="s">
        <v>416</v>
      </c>
      <c r="C611" s="280" t="s">
        <v>1851</v>
      </c>
      <c r="D611" s="280" t="s">
        <v>1851</v>
      </c>
      <c r="E611" s="280" t="s">
        <v>1851</v>
      </c>
      <c r="F611" s="280" t="s">
        <v>1871</v>
      </c>
    </row>
    <row r="612" hidden="1" spans="1:6">
      <c r="A612" s="329" t="s">
        <v>1875</v>
      </c>
      <c r="B612" s="280" t="s">
        <v>416</v>
      </c>
      <c r="C612" s="280" t="s">
        <v>1851</v>
      </c>
      <c r="D612" s="280" t="s">
        <v>1851</v>
      </c>
      <c r="E612" s="280" t="s">
        <v>1851</v>
      </c>
      <c r="F612" s="280" t="s">
        <v>1871</v>
      </c>
    </row>
    <row r="613" hidden="1" spans="1:6">
      <c r="A613" s="325" t="s">
        <v>1876</v>
      </c>
      <c r="B613" s="280" t="s">
        <v>416</v>
      </c>
      <c r="C613" s="280" t="s">
        <v>1851</v>
      </c>
      <c r="D613" s="280" t="s">
        <v>1851</v>
      </c>
      <c r="E613" s="280" t="s">
        <v>1851</v>
      </c>
      <c r="F613" s="280" t="s">
        <v>1871</v>
      </c>
    </row>
    <row r="614" hidden="1" spans="1:6">
      <c r="A614" s="329" t="s">
        <v>1877</v>
      </c>
      <c r="B614" s="280" t="s">
        <v>416</v>
      </c>
      <c r="C614" s="280" t="s">
        <v>1851</v>
      </c>
      <c r="D614" s="280" t="s">
        <v>1851</v>
      </c>
      <c r="E614" s="280" t="s">
        <v>1851</v>
      </c>
      <c r="F614" s="280" t="s">
        <v>1871</v>
      </c>
    </row>
    <row r="615" hidden="1" spans="1:6">
      <c r="A615" s="325" t="s">
        <v>1878</v>
      </c>
      <c r="B615" s="280" t="s">
        <v>416</v>
      </c>
      <c r="C615" s="280" t="s">
        <v>1851</v>
      </c>
      <c r="D615" s="280" t="s">
        <v>1851</v>
      </c>
      <c r="E615" s="280" t="s">
        <v>1851</v>
      </c>
      <c r="F615" s="280" t="s">
        <v>1871</v>
      </c>
    </row>
    <row r="616" hidden="1" spans="1:6">
      <c r="A616" s="329" t="s">
        <v>1879</v>
      </c>
      <c r="B616" s="280" t="s">
        <v>416</v>
      </c>
      <c r="C616" s="280" t="s">
        <v>1851</v>
      </c>
      <c r="D616" s="280" t="s">
        <v>1851</v>
      </c>
      <c r="E616" s="280" t="s">
        <v>1851</v>
      </c>
      <c r="F616" s="280" t="s">
        <v>1880</v>
      </c>
    </row>
    <row r="617" hidden="1" spans="1:6">
      <c r="A617" s="325" t="s">
        <v>1881</v>
      </c>
      <c r="B617" s="280" t="s">
        <v>416</v>
      </c>
      <c r="C617" s="280" t="s">
        <v>1851</v>
      </c>
      <c r="D617" s="280" t="s">
        <v>1851</v>
      </c>
      <c r="E617" s="280" t="s">
        <v>1851</v>
      </c>
      <c r="F617" s="280" t="s">
        <v>1880</v>
      </c>
    </row>
    <row r="618" hidden="1" spans="1:6">
      <c r="A618" s="325" t="s">
        <v>1882</v>
      </c>
      <c r="B618" s="280" t="s">
        <v>416</v>
      </c>
      <c r="C618" s="280" t="s">
        <v>1851</v>
      </c>
      <c r="D618" s="280" t="s">
        <v>1851</v>
      </c>
      <c r="E618" s="280" t="s">
        <v>1851</v>
      </c>
      <c r="F618" s="280" t="s">
        <v>1880</v>
      </c>
    </row>
    <row r="619" hidden="1" spans="1:6">
      <c r="A619" s="325" t="s">
        <v>1883</v>
      </c>
      <c r="B619" s="280" t="s">
        <v>416</v>
      </c>
      <c r="C619" s="280" t="s">
        <v>1851</v>
      </c>
      <c r="D619" s="280" t="s">
        <v>1851</v>
      </c>
      <c r="E619" s="280" t="s">
        <v>1851</v>
      </c>
      <c r="F619" s="280" t="s">
        <v>1880</v>
      </c>
    </row>
    <row r="620" hidden="1" spans="1:6">
      <c r="A620" s="329" t="s">
        <v>1884</v>
      </c>
      <c r="B620" s="280" t="s">
        <v>416</v>
      </c>
      <c r="C620" s="280" t="s">
        <v>1851</v>
      </c>
      <c r="D620" s="280" t="s">
        <v>1851</v>
      </c>
      <c r="E620" s="280" t="s">
        <v>1851</v>
      </c>
      <c r="F620" s="280" t="s">
        <v>1880</v>
      </c>
    </row>
    <row r="621" hidden="1" spans="1:6">
      <c r="A621" s="325" t="s">
        <v>1885</v>
      </c>
      <c r="B621" s="280" t="s">
        <v>416</v>
      </c>
      <c r="C621" s="280" t="s">
        <v>1851</v>
      </c>
      <c r="D621" s="280" t="s">
        <v>1851</v>
      </c>
      <c r="E621" s="280" t="s">
        <v>1851</v>
      </c>
      <c r="F621" s="280" t="s">
        <v>1880</v>
      </c>
    </row>
    <row r="622" hidden="1" spans="1:6">
      <c r="A622" s="325" t="s">
        <v>1886</v>
      </c>
      <c r="B622" s="280" t="s">
        <v>416</v>
      </c>
      <c r="C622" s="280" t="s">
        <v>1851</v>
      </c>
      <c r="D622" s="280" t="s">
        <v>1851</v>
      </c>
      <c r="E622" s="280" t="s">
        <v>1851</v>
      </c>
      <c r="F622" s="280" t="s">
        <v>1887</v>
      </c>
    </row>
    <row r="623" hidden="1" spans="1:6">
      <c r="A623" s="325" t="s">
        <v>1888</v>
      </c>
      <c r="B623" s="280" t="s">
        <v>416</v>
      </c>
      <c r="C623" s="280" t="s">
        <v>1851</v>
      </c>
      <c r="D623" s="280" t="s">
        <v>1851</v>
      </c>
      <c r="E623" s="280" t="s">
        <v>1851</v>
      </c>
      <c r="F623" s="280" t="s">
        <v>1887</v>
      </c>
    </row>
    <row r="624" hidden="1" spans="1:6">
      <c r="A624" s="325" t="s">
        <v>1889</v>
      </c>
      <c r="B624" s="280" t="s">
        <v>416</v>
      </c>
      <c r="C624" s="280" t="s">
        <v>1851</v>
      </c>
      <c r="D624" s="280" t="s">
        <v>1851</v>
      </c>
      <c r="E624" s="280" t="s">
        <v>1851</v>
      </c>
      <c r="F624" s="280" t="s">
        <v>1887</v>
      </c>
    </row>
    <row r="625" hidden="1" spans="1:6">
      <c r="A625" s="325" t="s">
        <v>1890</v>
      </c>
      <c r="B625" s="280" t="s">
        <v>416</v>
      </c>
      <c r="C625" s="280" t="s">
        <v>1851</v>
      </c>
      <c r="D625" s="280" t="s">
        <v>1851</v>
      </c>
      <c r="E625" s="280" t="s">
        <v>1851</v>
      </c>
      <c r="F625" s="280" t="s">
        <v>1887</v>
      </c>
    </row>
    <row r="626" hidden="1" spans="1:6">
      <c r="A626" s="325" t="s">
        <v>1891</v>
      </c>
      <c r="B626" s="280" t="s">
        <v>416</v>
      </c>
      <c r="C626" s="280" t="s">
        <v>1851</v>
      </c>
      <c r="D626" s="280" t="s">
        <v>1851</v>
      </c>
      <c r="E626" s="280" t="s">
        <v>1851</v>
      </c>
      <c r="F626" s="280" t="s">
        <v>1887</v>
      </c>
    </row>
    <row r="627" hidden="1" spans="1:6">
      <c r="A627" s="329" t="s">
        <v>1892</v>
      </c>
      <c r="B627" s="280" t="s">
        <v>416</v>
      </c>
      <c r="C627" s="280" t="s">
        <v>1851</v>
      </c>
      <c r="D627" s="280" t="s">
        <v>1851</v>
      </c>
      <c r="E627" s="280" t="s">
        <v>1851</v>
      </c>
      <c r="F627" s="280" t="s">
        <v>1887</v>
      </c>
    </row>
    <row r="628" hidden="1" spans="1:6">
      <c r="A628" s="325" t="s">
        <v>1893</v>
      </c>
      <c r="B628" s="280" t="s">
        <v>416</v>
      </c>
      <c r="C628" s="280" t="s">
        <v>1851</v>
      </c>
      <c r="D628" s="280" t="s">
        <v>1851</v>
      </c>
      <c r="E628" s="280" t="s">
        <v>1851</v>
      </c>
      <c r="F628" s="280" t="s">
        <v>1887</v>
      </c>
    </row>
    <row r="629" hidden="1" spans="1:6">
      <c r="A629" s="325" t="s">
        <v>1894</v>
      </c>
      <c r="B629" s="280" t="s">
        <v>416</v>
      </c>
      <c r="C629" s="280" t="s">
        <v>1851</v>
      </c>
      <c r="D629" s="280" t="s">
        <v>1851</v>
      </c>
      <c r="E629" s="280" t="s">
        <v>1851</v>
      </c>
      <c r="F629" s="280" t="s">
        <v>1887</v>
      </c>
    </row>
    <row r="630" hidden="1" spans="1:6">
      <c r="A630" s="325" t="s">
        <v>1895</v>
      </c>
      <c r="B630" s="280" t="s">
        <v>416</v>
      </c>
      <c r="C630" s="280" t="s">
        <v>1851</v>
      </c>
      <c r="D630" s="280" t="s">
        <v>1851</v>
      </c>
      <c r="E630" s="280" t="s">
        <v>1851</v>
      </c>
      <c r="F630" s="280" t="s">
        <v>1887</v>
      </c>
    </row>
    <row r="631" hidden="1" spans="1:6">
      <c r="A631" s="325" t="s">
        <v>1896</v>
      </c>
      <c r="B631" s="280" t="s">
        <v>416</v>
      </c>
      <c r="C631" s="280" t="s">
        <v>1851</v>
      </c>
      <c r="D631" s="280" t="s">
        <v>1851</v>
      </c>
      <c r="E631" s="280" t="s">
        <v>1851</v>
      </c>
      <c r="F631" s="280" t="s">
        <v>1887</v>
      </c>
    </row>
    <row r="632" hidden="1" spans="1:6">
      <c r="A632" s="329" t="s">
        <v>1897</v>
      </c>
      <c r="B632" s="280" t="s">
        <v>416</v>
      </c>
      <c r="C632" s="280" t="s">
        <v>1851</v>
      </c>
      <c r="D632" s="280" t="s">
        <v>1851</v>
      </c>
      <c r="E632" s="280" t="s">
        <v>1851</v>
      </c>
      <c r="F632" s="280" t="s">
        <v>1887</v>
      </c>
    </row>
    <row r="633" hidden="1" spans="1:6">
      <c r="A633" s="329" t="s">
        <v>1898</v>
      </c>
      <c r="B633" s="280" t="s">
        <v>416</v>
      </c>
      <c r="C633" s="280" t="s">
        <v>1851</v>
      </c>
      <c r="D633" s="280" t="s">
        <v>1851</v>
      </c>
      <c r="E633" s="280" t="s">
        <v>1851</v>
      </c>
      <c r="F633" s="280" t="s">
        <v>1887</v>
      </c>
    </row>
    <row r="634" hidden="1" spans="1:6">
      <c r="A634" s="329" t="s">
        <v>1899</v>
      </c>
      <c r="B634" s="280" t="s">
        <v>416</v>
      </c>
      <c r="C634" s="280" t="s">
        <v>1851</v>
      </c>
      <c r="D634" s="280" t="s">
        <v>1851</v>
      </c>
      <c r="E634" s="280" t="s">
        <v>1851</v>
      </c>
      <c r="F634" s="280" t="s">
        <v>1887</v>
      </c>
    </row>
    <row r="635" hidden="1" spans="1:6">
      <c r="A635" s="329" t="s">
        <v>1900</v>
      </c>
      <c r="B635" s="280" t="s">
        <v>416</v>
      </c>
      <c r="C635" s="280" t="s">
        <v>1851</v>
      </c>
      <c r="D635" s="280" t="s">
        <v>1851</v>
      </c>
      <c r="E635" s="280" t="s">
        <v>1851</v>
      </c>
      <c r="F635" s="280" t="s">
        <v>1887</v>
      </c>
    </row>
    <row r="636" hidden="1" spans="1:6">
      <c r="A636" s="329" t="s">
        <v>1901</v>
      </c>
      <c r="B636" s="280" t="s">
        <v>416</v>
      </c>
      <c r="C636" s="280" t="s">
        <v>1851</v>
      </c>
      <c r="D636" s="280" t="s">
        <v>1851</v>
      </c>
      <c r="E636" s="280" t="s">
        <v>1851</v>
      </c>
      <c r="F636" s="280" t="s">
        <v>1887</v>
      </c>
    </row>
    <row r="637" hidden="1" spans="1:6">
      <c r="A637" s="329" t="s">
        <v>1902</v>
      </c>
      <c r="B637" s="280" t="s">
        <v>416</v>
      </c>
      <c r="C637" s="280" t="s">
        <v>1851</v>
      </c>
      <c r="D637" s="280" t="s">
        <v>1851</v>
      </c>
      <c r="E637" s="280" t="s">
        <v>1851</v>
      </c>
      <c r="F637" s="280" t="s">
        <v>1887</v>
      </c>
    </row>
    <row r="638" hidden="1" spans="1:6">
      <c r="A638" s="325" t="s">
        <v>1903</v>
      </c>
      <c r="B638" s="280" t="s">
        <v>416</v>
      </c>
      <c r="C638" s="280" t="s">
        <v>1851</v>
      </c>
      <c r="D638" s="280" t="s">
        <v>1851</v>
      </c>
      <c r="E638" s="280" t="s">
        <v>1851</v>
      </c>
      <c r="F638" s="280" t="s">
        <v>1887</v>
      </c>
    </row>
    <row r="639" hidden="1" spans="1:6">
      <c r="A639" s="325" t="s">
        <v>1904</v>
      </c>
      <c r="B639" s="280" t="s">
        <v>416</v>
      </c>
      <c r="C639" s="280" t="s">
        <v>1851</v>
      </c>
      <c r="D639" s="280" t="s">
        <v>1851</v>
      </c>
      <c r="E639" s="280" t="s">
        <v>1851</v>
      </c>
      <c r="F639" s="280" t="s">
        <v>1887</v>
      </c>
    </row>
    <row r="640" hidden="1" spans="1:6">
      <c r="A640" s="325" t="s">
        <v>1905</v>
      </c>
      <c r="B640" s="280" t="s">
        <v>416</v>
      </c>
      <c r="C640" s="280" t="s">
        <v>1851</v>
      </c>
      <c r="D640" s="280" t="s">
        <v>1851</v>
      </c>
      <c r="E640" s="280" t="s">
        <v>1851</v>
      </c>
      <c r="F640" s="280" t="s">
        <v>1887</v>
      </c>
    </row>
    <row r="641" hidden="1" spans="1:6">
      <c r="A641" s="325" t="s">
        <v>1906</v>
      </c>
      <c r="B641" s="280" t="s">
        <v>416</v>
      </c>
      <c r="C641" s="280" t="s">
        <v>1851</v>
      </c>
      <c r="D641" s="280" t="s">
        <v>1851</v>
      </c>
      <c r="E641" s="280" t="s">
        <v>1851</v>
      </c>
      <c r="F641" s="280" t="s">
        <v>1887</v>
      </c>
    </row>
    <row r="642" hidden="1" spans="1:6">
      <c r="A642" s="325" t="s">
        <v>1907</v>
      </c>
      <c r="B642" s="280" t="s">
        <v>416</v>
      </c>
      <c r="C642" s="280" t="s">
        <v>1851</v>
      </c>
      <c r="D642" s="280" t="s">
        <v>1851</v>
      </c>
      <c r="E642" s="280" t="s">
        <v>1851</v>
      </c>
      <c r="F642" s="280" t="s">
        <v>1887</v>
      </c>
    </row>
    <row r="643" hidden="1" spans="1:6">
      <c r="A643" s="325" t="s">
        <v>1908</v>
      </c>
      <c r="B643" s="280" t="s">
        <v>416</v>
      </c>
      <c r="C643" s="280" t="s">
        <v>1851</v>
      </c>
      <c r="D643" s="280" t="s">
        <v>1851</v>
      </c>
      <c r="E643" s="280" t="s">
        <v>1851</v>
      </c>
      <c r="F643" s="280" t="s">
        <v>1887</v>
      </c>
    </row>
    <row r="644" hidden="1" spans="1:6">
      <c r="A644" s="325" t="s">
        <v>1909</v>
      </c>
      <c r="B644" s="280" t="s">
        <v>416</v>
      </c>
      <c r="C644" s="280" t="s">
        <v>1851</v>
      </c>
      <c r="D644" s="280" t="s">
        <v>1851</v>
      </c>
      <c r="E644" s="280" t="s">
        <v>1851</v>
      </c>
      <c r="F644" s="280" t="s">
        <v>1887</v>
      </c>
    </row>
    <row r="645" hidden="1" spans="1:6">
      <c r="A645" s="325" t="s">
        <v>1910</v>
      </c>
      <c r="B645" s="280" t="s">
        <v>416</v>
      </c>
      <c r="C645" s="280" t="s">
        <v>1851</v>
      </c>
      <c r="D645" s="280" t="s">
        <v>1851</v>
      </c>
      <c r="E645" s="280" t="s">
        <v>1851</v>
      </c>
      <c r="F645" s="280" t="s">
        <v>1887</v>
      </c>
    </row>
    <row r="646" hidden="1" spans="1:6">
      <c r="A646" s="329" t="s">
        <v>1911</v>
      </c>
      <c r="B646" s="280" t="s">
        <v>416</v>
      </c>
      <c r="C646" s="280" t="s">
        <v>1851</v>
      </c>
      <c r="D646" s="280" t="s">
        <v>1851</v>
      </c>
      <c r="E646" s="280" t="s">
        <v>1851</v>
      </c>
      <c r="F646" s="280" t="s">
        <v>1210</v>
      </c>
    </row>
    <row r="647" hidden="1" spans="1:6">
      <c r="A647" s="325" t="s">
        <v>1912</v>
      </c>
      <c r="B647" s="280" t="s">
        <v>416</v>
      </c>
      <c r="C647" s="280" t="s">
        <v>1851</v>
      </c>
      <c r="D647" s="280" t="s">
        <v>1851</v>
      </c>
      <c r="E647" s="280" t="s">
        <v>1851</v>
      </c>
      <c r="F647" s="280" t="s">
        <v>1210</v>
      </c>
    </row>
    <row r="648" hidden="1" spans="1:6">
      <c r="A648" s="329" t="s">
        <v>1913</v>
      </c>
      <c r="B648" s="280" t="s">
        <v>416</v>
      </c>
      <c r="C648" s="280" t="s">
        <v>1851</v>
      </c>
      <c r="D648" s="280" t="s">
        <v>1851</v>
      </c>
      <c r="E648" s="280" t="s">
        <v>1851</v>
      </c>
      <c r="F648" s="280" t="s">
        <v>1210</v>
      </c>
    </row>
    <row r="649" hidden="1" spans="1:6">
      <c r="A649" s="325" t="s">
        <v>1914</v>
      </c>
      <c r="B649" s="280" t="s">
        <v>416</v>
      </c>
      <c r="C649" s="280" t="s">
        <v>1851</v>
      </c>
      <c r="D649" s="280" t="s">
        <v>1851</v>
      </c>
      <c r="E649" s="280" t="s">
        <v>1851</v>
      </c>
      <c r="F649" s="280" t="s">
        <v>1210</v>
      </c>
    </row>
    <row r="650" hidden="1" spans="1:6">
      <c r="A650" s="325" t="s">
        <v>1915</v>
      </c>
      <c r="B650" s="280" t="s">
        <v>416</v>
      </c>
      <c r="C650" s="280" t="s">
        <v>1851</v>
      </c>
      <c r="D650" s="280" t="s">
        <v>1851</v>
      </c>
      <c r="E650" s="280" t="s">
        <v>1851</v>
      </c>
      <c r="F650" s="280" t="s">
        <v>1210</v>
      </c>
    </row>
    <row r="651" hidden="1" spans="1:6">
      <c r="A651" s="329" t="s">
        <v>1916</v>
      </c>
      <c r="B651" s="280" t="s">
        <v>416</v>
      </c>
      <c r="C651" s="280" t="s">
        <v>1851</v>
      </c>
      <c r="D651" s="280" t="s">
        <v>1851</v>
      </c>
      <c r="E651" s="280" t="s">
        <v>1851</v>
      </c>
      <c r="F651" s="280" t="s">
        <v>1210</v>
      </c>
    </row>
    <row r="652" hidden="1" spans="1:6">
      <c r="A652" s="329" t="s">
        <v>1917</v>
      </c>
      <c r="B652" s="280" t="s">
        <v>416</v>
      </c>
      <c r="C652" s="280" t="s">
        <v>1851</v>
      </c>
      <c r="D652" s="280" t="s">
        <v>1851</v>
      </c>
      <c r="E652" s="280" t="s">
        <v>1851</v>
      </c>
      <c r="F652" s="280" t="s">
        <v>1210</v>
      </c>
    </row>
    <row r="653" hidden="1" spans="1:6">
      <c r="A653" s="329" t="s">
        <v>1918</v>
      </c>
      <c r="B653" s="280" t="s">
        <v>416</v>
      </c>
      <c r="C653" s="280" t="s">
        <v>1851</v>
      </c>
      <c r="D653" s="280" t="s">
        <v>1851</v>
      </c>
      <c r="E653" s="280" t="s">
        <v>1851</v>
      </c>
      <c r="F653" s="280" t="s">
        <v>1210</v>
      </c>
    </row>
    <row r="654" hidden="1" spans="1:6">
      <c r="A654" s="325" t="s">
        <v>1919</v>
      </c>
      <c r="B654" s="280" t="s">
        <v>416</v>
      </c>
      <c r="C654" s="280" t="s">
        <v>1851</v>
      </c>
      <c r="D654" s="280" t="s">
        <v>1851</v>
      </c>
      <c r="E654" s="280" t="s">
        <v>1851</v>
      </c>
      <c r="F654" s="280" t="s">
        <v>1210</v>
      </c>
    </row>
    <row r="655" hidden="1" spans="1:6">
      <c r="A655" s="325" t="s">
        <v>1920</v>
      </c>
      <c r="B655" s="280" t="s">
        <v>416</v>
      </c>
      <c r="C655" s="280" t="s">
        <v>1851</v>
      </c>
      <c r="D655" s="280" t="s">
        <v>1851</v>
      </c>
      <c r="E655" s="280" t="s">
        <v>1851</v>
      </c>
      <c r="F655" s="280" t="s">
        <v>1210</v>
      </c>
    </row>
    <row r="656" hidden="1" spans="1:6">
      <c r="A656" s="329" t="s">
        <v>1921</v>
      </c>
      <c r="B656" s="280" t="s">
        <v>416</v>
      </c>
      <c r="C656" s="280" t="s">
        <v>1851</v>
      </c>
      <c r="D656" s="280" t="s">
        <v>1851</v>
      </c>
      <c r="E656" s="280" t="s">
        <v>1851</v>
      </c>
      <c r="F656" s="280" t="s">
        <v>1210</v>
      </c>
    </row>
    <row r="657" hidden="1" spans="1:6">
      <c r="A657" s="325" t="s">
        <v>1922</v>
      </c>
      <c r="B657" s="280" t="s">
        <v>416</v>
      </c>
      <c r="C657" s="280" t="s">
        <v>1851</v>
      </c>
      <c r="D657" s="280" t="s">
        <v>1851</v>
      </c>
      <c r="E657" s="280" t="s">
        <v>1851</v>
      </c>
      <c r="F657" s="280" t="s">
        <v>1210</v>
      </c>
    </row>
    <row r="658" hidden="1" spans="1:6">
      <c r="A658" s="325" t="s">
        <v>1923</v>
      </c>
      <c r="B658" s="280" t="s">
        <v>416</v>
      </c>
      <c r="C658" s="280" t="s">
        <v>1851</v>
      </c>
      <c r="D658" s="280" t="s">
        <v>1851</v>
      </c>
      <c r="E658" s="280" t="s">
        <v>1851</v>
      </c>
      <c r="F658" s="280" t="s">
        <v>1210</v>
      </c>
    </row>
    <row r="659" hidden="1" spans="1:6">
      <c r="A659" s="329" t="s">
        <v>1924</v>
      </c>
      <c r="B659" s="280" t="s">
        <v>416</v>
      </c>
      <c r="C659" s="280" t="s">
        <v>1851</v>
      </c>
      <c r="D659" s="280" t="s">
        <v>1851</v>
      </c>
      <c r="E659" s="280" t="s">
        <v>1851</v>
      </c>
      <c r="F659" s="280" t="s">
        <v>1210</v>
      </c>
    </row>
    <row r="660" hidden="1" spans="1:6">
      <c r="A660" s="329" t="s">
        <v>1925</v>
      </c>
      <c r="B660" s="280" t="s">
        <v>416</v>
      </c>
      <c r="C660" s="280" t="s">
        <v>1851</v>
      </c>
      <c r="D660" s="280" t="s">
        <v>1851</v>
      </c>
      <c r="E660" s="280" t="s">
        <v>1851</v>
      </c>
      <c r="F660" s="280" t="s">
        <v>1210</v>
      </c>
    </row>
    <row r="661" hidden="1" spans="1:6">
      <c r="A661" s="325" t="s">
        <v>1926</v>
      </c>
      <c r="B661" s="280" t="s">
        <v>416</v>
      </c>
      <c r="C661" s="280" t="s">
        <v>1851</v>
      </c>
      <c r="D661" s="280" t="s">
        <v>1851</v>
      </c>
      <c r="E661" s="280" t="s">
        <v>1851</v>
      </c>
      <c r="F661" s="280" t="s">
        <v>1210</v>
      </c>
    </row>
    <row r="662" hidden="1" spans="1:6">
      <c r="A662" s="329" t="s">
        <v>1927</v>
      </c>
      <c r="B662" s="280" t="s">
        <v>416</v>
      </c>
      <c r="C662" s="280" t="s">
        <v>1851</v>
      </c>
      <c r="D662" s="280" t="s">
        <v>1851</v>
      </c>
      <c r="E662" s="280" t="s">
        <v>1851</v>
      </c>
      <c r="F662" s="280" t="s">
        <v>1210</v>
      </c>
    </row>
    <row r="663" hidden="1" spans="1:6">
      <c r="A663" s="329" t="s">
        <v>1928</v>
      </c>
      <c r="B663" s="280" t="s">
        <v>416</v>
      </c>
      <c r="C663" s="280" t="s">
        <v>1851</v>
      </c>
      <c r="D663" s="280" t="s">
        <v>1851</v>
      </c>
      <c r="E663" s="280" t="s">
        <v>1851</v>
      </c>
      <c r="F663" s="280" t="s">
        <v>1210</v>
      </c>
    </row>
    <row r="664" hidden="1" spans="1:6">
      <c r="A664" s="325" t="s">
        <v>1929</v>
      </c>
      <c r="B664" s="280" t="s">
        <v>416</v>
      </c>
      <c r="C664" s="280" t="s">
        <v>1851</v>
      </c>
      <c r="D664" s="280" t="s">
        <v>1851</v>
      </c>
      <c r="E664" s="280" t="s">
        <v>1851</v>
      </c>
      <c r="F664" s="280" t="s">
        <v>1210</v>
      </c>
    </row>
    <row r="665" hidden="1" spans="1:6">
      <c r="A665" s="329" t="s">
        <v>1930</v>
      </c>
      <c r="B665" s="280" t="s">
        <v>416</v>
      </c>
      <c r="C665" s="280" t="s">
        <v>1851</v>
      </c>
      <c r="D665" s="280" t="s">
        <v>1851</v>
      </c>
      <c r="E665" s="280" t="s">
        <v>1851</v>
      </c>
      <c r="F665" s="280" t="s">
        <v>1210</v>
      </c>
    </row>
    <row r="666" hidden="1" spans="1:6">
      <c r="A666" s="329" t="s">
        <v>1931</v>
      </c>
      <c r="B666" s="280" t="s">
        <v>416</v>
      </c>
      <c r="C666" s="280" t="s">
        <v>1851</v>
      </c>
      <c r="D666" s="280" t="s">
        <v>1851</v>
      </c>
      <c r="E666" s="280" t="s">
        <v>1851</v>
      </c>
      <c r="F666" s="280" t="s">
        <v>1210</v>
      </c>
    </row>
    <row r="667" hidden="1" spans="1:6">
      <c r="A667" s="329" t="s">
        <v>1932</v>
      </c>
      <c r="B667" s="280" t="s">
        <v>416</v>
      </c>
      <c r="C667" s="280" t="s">
        <v>1851</v>
      </c>
      <c r="D667" s="280" t="s">
        <v>1851</v>
      </c>
      <c r="E667" s="280" t="s">
        <v>1851</v>
      </c>
      <c r="F667" s="280" t="s">
        <v>1210</v>
      </c>
    </row>
    <row r="668" hidden="1" spans="1:6">
      <c r="A668" s="325" t="s">
        <v>1933</v>
      </c>
      <c r="B668" s="280" t="s">
        <v>416</v>
      </c>
      <c r="C668" s="280" t="s">
        <v>1851</v>
      </c>
      <c r="D668" s="280" t="s">
        <v>1851</v>
      </c>
      <c r="E668" s="280" t="s">
        <v>1851</v>
      </c>
      <c r="F668" s="280" t="s">
        <v>1210</v>
      </c>
    </row>
    <row r="669" hidden="1" spans="1:6">
      <c r="A669" s="325" t="s">
        <v>1934</v>
      </c>
      <c r="B669" s="280" t="s">
        <v>416</v>
      </c>
      <c r="C669" s="280" t="s">
        <v>1851</v>
      </c>
      <c r="D669" s="280" t="s">
        <v>1851</v>
      </c>
      <c r="E669" s="280" t="s">
        <v>1851</v>
      </c>
      <c r="F669" s="280" t="s">
        <v>1210</v>
      </c>
    </row>
    <row r="670" hidden="1" spans="1:6">
      <c r="A670" s="325" t="s">
        <v>1935</v>
      </c>
      <c r="B670" s="280" t="s">
        <v>416</v>
      </c>
      <c r="C670" s="280" t="s">
        <v>1851</v>
      </c>
      <c r="D670" s="280" t="s">
        <v>1851</v>
      </c>
      <c r="E670" s="280" t="s">
        <v>1851</v>
      </c>
      <c r="F670" s="280" t="s">
        <v>1210</v>
      </c>
    </row>
    <row r="671" hidden="1" spans="1:6">
      <c r="A671" s="325" t="s">
        <v>1936</v>
      </c>
      <c r="B671" s="280" t="s">
        <v>416</v>
      </c>
      <c r="C671" s="280" t="s">
        <v>1851</v>
      </c>
      <c r="D671" s="280" t="s">
        <v>1851</v>
      </c>
      <c r="E671" s="280" t="s">
        <v>1851</v>
      </c>
      <c r="F671" s="280" t="s">
        <v>1210</v>
      </c>
    </row>
    <row r="672" hidden="1" spans="1:6">
      <c r="A672" s="325" t="s">
        <v>1937</v>
      </c>
      <c r="B672" s="280" t="s">
        <v>416</v>
      </c>
      <c r="C672" s="280" t="s">
        <v>1851</v>
      </c>
      <c r="D672" s="280" t="s">
        <v>1851</v>
      </c>
      <c r="E672" s="280" t="s">
        <v>1851</v>
      </c>
      <c r="F672" s="280" t="s">
        <v>1210</v>
      </c>
    </row>
    <row r="673" hidden="1" spans="1:6">
      <c r="A673" s="325" t="s">
        <v>1938</v>
      </c>
      <c r="B673" s="280" t="s">
        <v>416</v>
      </c>
      <c r="C673" s="280" t="s">
        <v>1851</v>
      </c>
      <c r="D673" s="280" t="s">
        <v>1851</v>
      </c>
      <c r="E673" s="280" t="s">
        <v>1851</v>
      </c>
      <c r="F673" s="280" t="s">
        <v>1210</v>
      </c>
    </row>
    <row r="674" hidden="1" spans="1:6">
      <c r="A674" s="329" t="s">
        <v>1939</v>
      </c>
      <c r="B674" s="280" t="s">
        <v>416</v>
      </c>
      <c r="C674" s="280" t="s">
        <v>1851</v>
      </c>
      <c r="D674" s="280" t="s">
        <v>1851</v>
      </c>
      <c r="E674" s="280" t="s">
        <v>1851</v>
      </c>
      <c r="F674" s="280" t="s">
        <v>1210</v>
      </c>
    </row>
    <row r="675" hidden="1" spans="1:6">
      <c r="A675" s="329" t="s">
        <v>1940</v>
      </c>
      <c r="B675" s="280" t="s">
        <v>416</v>
      </c>
      <c r="C675" s="280" t="s">
        <v>1851</v>
      </c>
      <c r="D675" s="280" t="s">
        <v>1851</v>
      </c>
      <c r="E675" s="280" t="s">
        <v>1851</v>
      </c>
      <c r="F675" s="280" t="s">
        <v>1210</v>
      </c>
    </row>
    <row r="676" hidden="1" spans="1:6">
      <c r="A676" s="329" t="s">
        <v>1941</v>
      </c>
      <c r="B676" s="280" t="s">
        <v>416</v>
      </c>
      <c r="C676" s="280" t="s">
        <v>1851</v>
      </c>
      <c r="D676" s="280" t="s">
        <v>1851</v>
      </c>
      <c r="E676" s="280" t="s">
        <v>1851</v>
      </c>
      <c r="F676" s="280" t="s">
        <v>1210</v>
      </c>
    </row>
    <row r="677" hidden="1" spans="1:6">
      <c r="A677" s="329" t="s">
        <v>1942</v>
      </c>
      <c r="B677" s="280" t="s">
        <v>416</v>
      </c>
      <c r="C677" s="280" t="s">
        <v>1851</v>
      </c>
      <c r="D677" s="280" t="s">
        <v>1851</v>
      </c>
      <c r="E677" s="280" t="s">
        <v>1851</v>
      </c>
      <c r="F677" s="280" t="s">
        <v>1210</v>
      </c>
    </row>
    <row r="678" hidden="1" spans="1:6">
      <c r="A678" s="329" t="s">
        <v>1943</v>
      </c>
      <c r="B678" s="280" t="s">
        <v>416</v>
      </c>
      <c r="C678" s="280" t="s">
        <v>1243</v>
      </c>
      <c r="D678" s="280" t="s">
        <v>1944</v>
      </c>
      <c r="E678" s="280" t="s">
        <v>1945</v>
      </c>
      <c r="F678" s="280" t="s">
        <v>1210</v>
      </c>
    </row>
    <row r="679" hidden="1" spans="1:6">
      <c r="A679" s="329" t="s">
        <v>1946</v>
      </c>
      <c r="B679" s="280" t="s">
        <v>416</v>
      </c>
      <c r="C679" s="280" t="s">
        <v>1243</v>
      </c>
      <c r="D679" s="280" t="s">
        <v>1944</v>
      </c>
      <c r="E679" s="280" t="s">
        <v>1945</v>
      </c>
      <c r="F679" s="280" t="s">
        <v>1210</v>
      </c>
    </row>
    <row r="680" hidden="1" spans="1:6">
      <c r="A680" s="329" t="s">
        <v>1947</v>
      </c>
      <c r="B680" s="280" t="s">
        <v>416</v>
      </c>
      <c r="C680" s="280" t="s">
        <v>1243</v>
      </c>
      <c r="D680" s="280" t="s">
        <v>1944</v>
      </c>
      <c r="E680" s="280" t="s">
        <v>1945</v>
      </c>
      <c r="F680" s="280" t="s">
        <v>1210</v>
      </c>
    </row>
    <row r="681" hidden="1" spans="1:6">
      <c r="A681" s="325" t="s">
        <v>1948</v>
      </c>
      <c r="B681" s="280" t="s">
        <v>416</v>
      </c>
      <c r="C681" s="280" t="s">
        <v>1243</v>
      </c>
      <c r="D681" s="280" t="s">
        <v>1944</v>
      </c>
      <c r="E681" s="280" t="s">
        <v>1945</v>
      </c>
      <c r="F681" s="280" t="s">
        <v>1210</v>
      </c>
    </row>
    <row r="682" hidden="1" spans="1:6">
      <c r="A682" s="329" t="s">
        <v>1949</v>
      </c>
      <c r="B682" s="280" t="s">
        <v>416</v>
      </c>
      <c r="C682" s="280" t="s">
        <v>1243</v>
      </c>
      <c r="D682" s="280" t="s">
        <v>1944</v>
      </c>
      <c r="E682" s="280" t="s">
        <v>1950</v>
      </c>
      <c r="F682" s="280" t="s">
        <v>1210</v>
      </c>
    </row>
    <row r="683" hidden="1" spans="1:6">
      <c r="A683" s="325" t="s">
        <v>1951</v>
      </c>
      <c r="B683" s="280" t="s">
        <v>416</v>
      </c>
      <c r="C683" s="280" t="s">
        <v>1243</v>
      </c>
      <c r="D683" s="280" t="s">
        <v>1944</v>
      </c>
      <c r="E683" s="280" t="s">
        <v>1950</v>
      </c>
      <c r="F683" s="280" t="s">
        <v>1210</v>
      </c>
    </row>
    <row r="684" hidden="1" spans="1:6">
      <c r="A684" s="329" t="s">
        <v>1952</v>
      </c>
      <c r="B684" s="280" t="s">
        <v>416</v>
      </c>
      <c r="C684" s="280" t="s">
        <v>1243</v>
      </c>
      <c r="D684" s="280" t="s">
        <v>1944</v>
      </c>
      <c r="E684" s="280" t="s">
        <v>1953</v>
      </c>
      <c r="F684" s="280" t="s">
        <v>1210</v>
      </c>
    </row>
    <row r="685" hidden="1" spans="1:6">
      <c r="A685" s="329" t="s">
        <v>1954</v>
      </c>
      <c r="B685" s="280" t="s">
        <v>416</v>
      </c>
      <c r="C685" s="280" t="s">
        <v>1243</v>
      </c>
      <c r="D685" s="280" t="s">
        <v>1944</v>
      </c>
      <c r="E685" s="280" t="s">
        <v>1953</v>
      </c>
      <c r="F685" s="280" t="s">
        <v>1210</v>
      </c>
    </row>
    <row r="686" hidden="1" spans="1:6">
      <c r="A686" s="325" t="s">
        <v>1955</v>
      </c>
      <c r="B686" s="280" t="s">
        <v>416</v>
      </c>
      <c r="C686" s="280" t="s">
        <v>1956</v>
      </c>
      <c r="D686" s="280" t="s">
        <v>1956</v>
      </c>
      <c r="E686" s="280" t="s">
        <v>1956</v>
      </c>
      <c r="F686" s="280" t="s">
        <v>1210</v>
      </c>
    </row>
    <row r="687" hidden="1" spans="1:6">
      <c r="A687" s="329" t="s">
        <v>1957</v>
      </c>
      <c r="B687" s="280" t="s">
        <v>416</v>
      </c>
      <c r="C687" s="280" t="s">
        <v>1956</v>
      </c>
      <c r="D687" s="280" t="s">
        <v>1956</v>
      </c>
      <c r="E687" s="280" t="s">
        <v>1956</v>
      </c>
      <c r="F687" s="280" t="s">
        <v>1210</v>
      </c>
    </row>
    <row r="688" hidden="1" spans="1:6">
      <c r="A688" s="329" t="s">
        <v>1958</v>
      </c>
      <c r="B688" s="280" t="s">
        <v>416</v>
      </c>
      <c r="C688" s="280" t="s">
        <v>1956</v>
      </c>
      <c r="D688" s="280" t="s">
        <v>1956</v>
      </c>
      <c r="E688" s="280" t="s">
        <v>1956</v>
      </c>
      <c r="F688" s="280" t="s">
        <v>1210</v>
      </c>
    </row>
    <row r="689" hidden="1" spans="1:6">
      <c r="A689" s="329" t="s">
        <v>1959</v>
      </c>
      <c r="B689" s="280" t="s">
        <v>416</v>
      </c>
      <c r="C689" s="280" t="s">
        <v>1956</v>
      </c>
      <c r="D689" s="280" t="s">
        <v>1956</v>
      </c>
      <c r="E689" s="280" t="s">
        <v>1956</v>
      </c>
      <c r="F689" s="280" t="s">
        <v>1210</v>
      </c>
    </row>
    <row r="690" hidden="1" spans="1:6">
      <c r="A690" s="329" t="s">
        <v>1960</v>
      </c>
      <c r="B690" s="280" t="s">
        <v>416</v>
      </c>
      <c r="C690" s="280" t="s">
        <v>1956</v>
      </c>
      <c r="D690" s="280" t="s">
        <v>1956</v>
      </c>
      <c r="E690" s="280" t="s">
        <v>1956</v>
      </c>
      <c r="F690" s="280" t="s">
        <v>1210</v>
      </c>
    </row>
    <row r="691" hidden="1" spans="1:6">
      <c r="A691" s="325" t="s">
        <v>1961</v>
      </c>
      <c r="B691" s="280" t="s">
        <v>416</v>
      </c>
      <c r="C691" s="280" t="s">
        <v>1956</v>
      </c>
      <c r="D691" s="280" t="s">
        <v>1956</v>
      </c>
      <c r="E691" s="280" t="s">
        <v>1956</v>
      </c>
      <c r="F691" s="280" t="s">
        <v>1210</v>
      </c>
    </row>
    <row r="692" hidden="1" spans="1:6">
      <c r="A692" s="329" t="s">
        <v>1962</v>
      </c>
      <c r="B692" s="280" t="s">
        <v>416</v>
      </c>
      <c r="C692" s="280" t="s">
        <v>1956</v>
      </c>
      <c r="D692" s="280" t="s">
        <v>1956</v>
      </c>
      <c r="E692" s="280" t="s">
        <v>1956</v>
      </c>
      <c r="F692" s="280" t="s">
        <v>1210</v>
      </c>
    </row>
    <row r="693" hidden="1" spans="1:6">
      <c r="A693" s="325" t="s">
        <v>1963</v>
      </c>
      <c r="B693" s="280" t="s">
        <v>416</v>
      </c>
      <c r="C693" s="280" t="s">
        <v>1956</v>
      </c>
      <c r="D693" s="280" t="s">
        <v>1956</v>
      </c>
      <c r="E693" s="280" t="s">
        <v>1956</v>
      </c>
      <c r="F693" s="280" t="s">
        <v>1210</v>
      </c>
    </row>
    <row r="694" hidden="1" spans="1:6">
      <c r="A694" s="329" t="s">
        <v>1964</v>
      </c>
      <c r="B694" s="280" t="s">
        <v>416</v>
      </c>
      <c r="C694" s="280" t="s">
        <v>1956</v>
      </c>
      <c r="D694" s="280" t="s">
        <v>1956</v>
      </c>
      <c r="E694" s="280" t="s">
        <v>1956</v>
      </c>
      <c r="F694" s="280" t="s">
        <v>1210</v>
      </c>
    </row>
    <row r="695" hidden="1" spans="1:6">
      <c r="A695" s="329" t="s">
        <v>1965</v>
      </c>
      <c r="B695" s="280" t="s">
        <v>416</v>
      </c>
      <c r="C695" s="280" t="s">
        <v>1956</v>
      </c>
      <c r="D695" s="280" t="s">
        <v>1956</v>
      </c>
      <c r="E695" s="280" t="s">
        <v>1956</v>
      </c>
      <c r="F695" s="280" t="s">
        <v>1210</v>
      </c>
    </row>
    <row r="696" hidden="1" spans="1:6">
      <c r="A696" s="325" t="s">
        <v>1966</v>
      </c>
      <c r="B696" s="280" t="s">
        <v>416</v>
      </c>
      <c r="C696" s="280" t="s">
        <v>1956</v>
      </c>
      <c r="D696" s="280" t="s">
        <v>1956</v>
      </c>
      <c r="E696" s="280" t="s">
        <v>1956</v>
      </c>
      <c r="F696" s="280" t="s">
        <v>1210</v>
      </c>
    </row>
    <row r="697" hidden="1" spans="1:6">
      <c r="A697" s="329" t="s">
        <v>1967</v>
      </c>
      <c r="B697" s="280" t="s">
        <v>416</v>
      </c>
      <c r="C697" s="280" t="s">
        <v>1956</v>
      </c>
      <c r="D697" s="280" t="s">
        <v>1956</v>
      </c>
      <c r="E697" s="280" t="s">
        <v>1956</v>
      </c>
      <c r="F697" s="280" t="s">
        <v>1210</v>
      </c>
    </row>
    <row r="698" hidden="1" spans="1:6">
      <c r="A698" s="329" t="s">
        <v>1968</v>
      </c>
      <c r="B698" s="280" t="s">
        <v>416</v>
      </c>
      <c r="C698" s="280" t="s">
        <v>1956</v>
      </c>
      <c r="D698" s="280" t="s">
        <v>1956</v>
      </c>
      <c r="E698" s="280" t="s">
        <v>1956</v>
      </c>
      <c r="F698" s="280" t="s">
        <v>1210</v>
      </c>
    </row>
    <row r="699" hidden="1" spans="1:6">
      <c r="A699" s="329" t="s">
        <v>1969</v>
      </c>
      <c r="B699" s="280" t="s">
        <v>416</v>
      </c>
      <c r="C699" s="280" t="s">
        <v>1956</v>
      </c>
      <c r="D699" s="280" t="s">
        <v>1956</v>
      </c>
      <c r="E699" s="280" t="s">
        <v>1956</v>
      </c>
      <c r="F699" s="280" t="s">
        <v>1210</v>
      </c>
    </row>
    <row r="700" hidden="1" spans="1:6">
      <c r="A700" s="325" t="s">
        <v>1970</v>
      </c>
      <c r="B700" s="280" t="s">
        <v>416</v>
      </c>
      <c r="C700" s="280" t="s">
        <v>1956</v>
      </c>
      <c r="D700" s="280" t="s">
        <v>1956</v>
      </c>
      <c r="E700" s="280" t="s">
        <v>1956</v>
      </c>
      <c r="F700" s="280" t="s">
        <v>1210</v>
      </c>
    </row>
    <row r="701" hidden="1" spans="1:6">
      <c r="A701" s="329" t="s">
        <v>1971</v>
      </c>
      <c r="B701" s="280" t="s">
        <v>416</v>
      </c>
      <c r="C701" s="280" t="s">
        <v>1956</v>
      </c>
      <c r="D701" s="280" t="s">
        <v>1956</v>
      </c>
      <c r="E701" s="280" t="s">
        <v>1956</v>
      </c>
      <c r="F701" s="280" t="s">
        <v>1210</v>
      </c>
    </row>
    <row r="702" hidden="1" spans="1:6">
      <c r="A702" s="329" t="s">
        <v>1972</v>
      </c>
      <c r="B702" s="280" t="s">
        <v>416</v>
      </c>
      <c r="C702" s="280" t="s">
        <v>1956</v>
      </c>
      <c r="D702" s="280" t="s">
        <v>1956</v>
      </c>
      <c r="E702" s="280" t="s">
        <v>1956</v>
      </c>
      <c r="F702" s="280" t="s">
        <v>1210</v>
      </c>
    </row>
    <row r="703" hidden="1" spans="1:6">
      <c r="A703" s="329" t="s">
        <v>1973</v>
      </c>
      <c r="B703" s="280" t="s">
        <v>416</v>
      </c>
      <c r="C703" s="280" t="s">
        <v>1956</v>
      </c>
      <c r="D703" s="280" t="s">
        <v>1956</v>
      </c>
      <c r="E703" s="280" t="s">
        <v>1956</v>
      </c>
      <c r="F703" s="280" t="s">
        <v>1210</v>
      </c>
    </row>
    <row r="704" hidden="1" spans="1:6">
      <c r="A704" s="329" t="s">
        <v>1974</v>
      </c>
      <c r="B704" s="280" t="s">
        <v>416</v>
      </c>
      <c r="C704" s="280" t="s">
        <v>1956</v>
      </c>
      <c r="D704" s="280" t="s">
        <v>1956</v>
      </c>
      <c r="E704" s="280" t="s">
        <v>1956</v>
      </c>
      <c r="F704" s="280" t="s">
        <v>1210</v>
      </c>
    </row>
    <row r="705" hidden="1" spans="1:6">
      <c r="A705" s="329" t="s">
        <v>1975</v>
      </c>
      <c r="B705" s="280" t="s">
        <v>416</v>
      </c>
      <c r="C705" s="280" t="s">
        <v>1956</v>
      </c>
      <c r="D705" s="280" t="s">
        <v>1956</v>
      </c>
      <c r="E705" s="280" t="s">
        <v>1956</v>
      </c>
      <c r="F705" s="280" t="s">
        <v>1210</v>
      </c>
    </row>
    <row r="706" hidden="1" spans="1:6">
      <c r="A706" s="329" t="s">
        <v>1976</v>
      </c>
      <c r="B706" s="280" t="s">
        <v>416</v>
      </c>
      <c r="C706" s="280" t="s">
        <v>1956</v>
      </c>
      <c r="D706" s="280" t="s">
        <v>1956</v>
      </c>
      <c r="E706" s="280" t="s">
        <v>1956</v>
      </c>
      <c r="F706" s="280" t="s">
        <v>1210</v>
      </c>
    </row>
    <row r="707" hidden="1" spans="1:6">
      <c r="A707" s="325" t="s">
        <v>1977</v>
      </c>
      <c r="B707" s="280" t="s">
        <v>416</v>
      </c>
      <c r="C707" s="280" t="s">
        <v>1956</v>
      </c>
      <c r="D707" s="280" t="s">
        <v>1956</v>
      </c>
      <c r="E707" s="280" t="s">
        <v>1956</v>
      </c>
      <c r="F707" s="280" t="s">
        <v>1210</v>
      </c>
    </row>
    <row r="708" spans="2:7">
      <c r="B708" s="280" t="s">
        <v>1207</v>
      </c>
      <c r="C708" s="280" t="s">
        <v>1208</v>
      </c>
      <c r="D708" s="280" t="s">
        <v>1208</v>
      </c>
      <c r="E708" s="280" t="s">
        <v>1978</v>
      </c>
      <c r="F708" s="280" t="s">
        <v>1210</v>
      </c>
      <c r="G708" s="280" t="s">
        <v>1979</v>
      </c>
    </row>
  </sheetData>
  <autoFilter ref="A1:G708">
    <filterColumn colId="2">
      <customFilters>
        <customFilter operator="equal" val="会议平板"/>
        <customFilter operator="equal" val="周边产品"/>
      </customFilters>
    </filterColumn>
  </autoFilter>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O46"/>
  <sheetViews>
    <sheetView workbookViewId="0">
      <selection activeCell="D22" sqref="D22"/>
    </sheetView>
  </sheetViews>
  <sheetFormatPr defaultColWidth="9" defaultRowHeight="12.4"/>
  <sheetData>
    <row r="2" ht="13.2" spans="1:15">
      <c r="A2" s="321"/>
      <c r="B2" s="321"/>
      <c r="C2" s="321" t="s">
        <v>1181</v>
      </c>
      <c r="D2" s="321"/>
      <c r="E2" s="321"/>
      <c r="F2" s="321"/>
      <c r="G2" s="321"/>
      <c r="H2" s="321"/>
      <c r="I2" s="321"/>
      <c r="J2" s="321"/>
      <c r="K2" s="321"/>
      <c r="L2" s="321"/>
      <c r="M2" s="321"/>
      <c r="N2" s="321"/>
      <c r="O2" s="321"/>
    </row>
    <row r="3" ht="13.2" spans="1:15">
      <c r="A3" s="321" t="s">
        <v>222</v>
      </c>
      <c r="B3" s="321" t="s">
        <v>162</v>
      </c>
      <c r="C3" s="321" t="s">
        <v>1182</v>
      </c>
      <c r="D3" s="321" t="s">
        <v>1183</v>
      </c>
      <c r="E3" s="321" t="s">
        <v>1048</v>
      </c>
      <c r="F3" s="321" t="s">
        <v>1049</v>
      </c>
      <c r="G3" s="321" t="s">
        <v>1184</v>
      </c>
      <c r="H3" s="321" t="s">
        <v>1185</v>
      </c>
      <c r="I3" s="321" t="s">
        <v>1186</v>
      </c>
      <c r="J3" s="321" t="s">
        <v>1187</v>
      </c>
      <c r="K3" s="321" t="s">
        <v>1188</v>
      </c>
      <c r="L3" s="321" t="s">
        <v>1189</v>
      </c>
      <c r="M3" s="321" t="s">
        <v>1190</v>
      </c>
      <c r="N3" s="321" t="s">
        <v>1191</v>
      </c>
      <c r="O3" s="321" t="s">
        <v>193</v>
      </c>
    </row>
    <row r="4" ht="13.2" spans="1:15">
      <c r="A4" s="322" t="s">
        <v>1980</v>
      </c>
      <c r="B4" s="322"/>
      <c r="C4" s="323"/>
      <c r="D4" s="323"/>
      <c r="E4" s="323"/>
      <c r="F4" s="323"/>
      <c r="G4" s="323"/>
      <c r="H4" s="323"/>
      <c r="I4" s="323"/>
      <c r="J4" s="323"/>
      <c r="K4" s="323"/>
      <c r="L4" s="323"/>
      <c r="M4" s="323"/>
      <c r="N4" s="323"/>
      <c r="O4" s="324">
        <f t="shared" ref="O4:O17" si="0">SUM(C4:N4)</f>
        <v>0</v>
      </c>
    </row>
    <row r="5" ht="13.2" spans="1:15">
      <c r="A5" s="322" t="s">
        <v>1981</v>
      </c>
      <c r="B5" s="322"/>
      <c r="C5" s="323"/>
      <c r="D5" s="323"/>
      <c r="E5" s="323"/>
      <c r="F5" s="323"/>
      <c r="G5" s="323"/>
      <c r="H5" s="323"/>
      <c r="I5" s="323"/>
      <c r="J5" s="323"/>
      <c r="K5" s="323"/>
      <c r="L5" s="323"/>
      <c r="M5" s="323"/>
      <c r="N5" s="323"/>
      <c r="O5" s="324">
        <f t="shared" si="0"/>
        <v>0</v>
      </c>
    </row>
    <row r="6" ht="13.2" spans="1:15">
      <c r="A6" s="322" t="s">
        <v>1982</v>
      </c>
      <c r="B6" s="322"/>
      <c r="C6" s="323"/>
      <c r="D6" s="323"/>
      <c r="E6" s="323"/>
      <c r="F6" s="323"/>
      <c r="G6" s="323"/>
      <c r="H6" s="323"/>
      <c r="I6" s="323"/>
      <c r="J6" s="323"/>
      <c r="K6" s="323"/>
      <c r="L6" s="323"/>
      <c r="M6" s="323"/>
      <c r="N6" s="323"/>
      <c r="O6" s="324">
        <f t="shared" si="0"/>
        <v>0</v>
      </c>
    </row>
    <row r="7" ht="13.2" spans="1:15">
      <c r="A7" s="322" t="s">
        <v>1983</v>
      </c>
      <c r="B7" s="322"/>
      <c r="C7" s="323"/>
      <c r="D7" s="323"/>
      <c r="E7" s="323"/>
      <c r="F7" s="323"/>
      <c r="G7" s="323"/>
      <c r="H7" s="323"/>
      <c r="I7" s="323"/>
      <c r="J7" s="323"/>
      <c r="K7" s="323"/>
      <c r="L7" s="323"/>
      <c r="M7" s="323"/>
      <c r="N7" s="323"/>
      <c r="O7" s="324">
        <f t="shared" si="0"/>
        <v>0</v>
      </c>
    </row>
    <row r="8" ht="13.2" spans="1:15">
      <c r="A8" s="322" t="s">
        <v>1984</v>
      </c>
      <c r="B8" s="322"/>
      <c r="C8" s="323"/>
      <c r="D8" s="323"/>
      <c r="E8" s="323"/>
      <c r="F8" s="323"/>
      <c r="G8" s="323"/>
      <c r="H8" s="323"/>
      <c r="I8" s="323"/>
      <c r="J8" s="323"/>
      <c r="K8" s="323"/>
      <c r="L8" s="323"/>
      <c r="M8" s="323"/>
      <c r="N8" s="323"/>
      <c r="O8" s="324">
        <f t="shared" si="0"/>
        <v>0</v>
      </c>
    </row>
    <row r="9" ht="13.2" spans="1:15">
      <c r="A9" s="322" t="s">
        <v>486</v>
      </c>
      <c r="B9" s="322"/>
      <c r="C9" s="323"/>
      <c r="D9" s="323"/>
      <c r="E9" s="323"/>
      <c r="F9" s="323"/>
      <c r="G9" s="323"/>
      <c r="H9" s="323"/>
      <c r="I9" s="323"/>
      <c r="J9" s="323"/>
      <c r="K9" s="323"/>
      <c r="L9" s="323"/>
      <c r="M9" s="323"/>
      <c r="N9" s="323"/>
      <c r="O9" s="324">
        <f t="shared" si="0"/>
        <v>0</v>
      </c>
    </row>
    <row r="10" ht="13.2" spans="1:15">
      <c r="A10" s="322" t="s">
        <v>1985</v>
      </c>
      <c r="B10" s="322"/>
      <c r="C10" s="323"/>
      <c r="D10" s="323"/>
      <c r="E10" s="323"/>
      <c r="F10" s="323"/>
      <c r="G10" s="323"/>
      <c r="H10" s="323"/>
      <c r="I10" s="323"/>
      <c r="J10" s="323"/>
      <c r="K10" s="323"/>
      <c r="L10" s="323"/>
      <c r="M10" s="323"/>
      <c r="N10" s="323"/>
      <c r="O10" s="324">
        <f t="shared" si="0"/>
        <v>0</v>
      </c>
    </row>
    <row r="11" ht="13.2" spans="1:15">
      <c r="A11" s="322" t="s">
        <v>1192</v>
      </c>
      <c r="B11" s="322"/>
      <c r="C11" s="323"/>
      <c r="D11" s="323"/>
      <c r="E11" s="323"/>
      <c r="F11" s="323"/>
      <c r="G11" s="323"/>
      <c r="H11" s="323"/>
      <c r="I11" s="323"/>
      <c r="J11" s="323"/>
      <c r="K11" s="323"/>
      <c r="L11" s="323"/>
      <c r="M11" s="323"/>
      <c r="N11" s="323"/>
      <c r="O11" s="324">
        <f t="shared" si="0"/>
        <v>0</v>
      </c>
    </row>
    <row r="12" ht="13.2" spans="1:15">
      <c r="A12" s="322" t="s">
        <v>1193</v>
      </c>
      <c r="B12" s="322"/>
      <c r="C12" s="323"/>
      <c r="D12" s="323"/>
      <c r="E12" s="323"/>
      <c r="F12" s="323"/>
      <c r="G12" s="323"/>
      <c r="H12" s="323"/>
      <c r="I12" s="323"/>
      <c r="J12" s="323"/>
      <c r="K12" s="323"/>
      <c r="L12" s="323"/>
      <c r="M12" s="323"/>
      <c r="N12" s="323"/>
      <c r="O12" s="324">
        <f t="shared" si="0"/>
        <v>0</v>
      </c>
    </row>
    <row r="13" ht="13.2" spans="1:15">
      <c r="A13" s="322" t="s">
        <v>1194</v>
      </c>
      <c r="B13" s="322"/>
      <c r="C13" s="323"/>
      <c r="D13" s="323"/>
      <c r="E13" s="323"/>
      <c r="F13" s="323"/>
      <c r="G13" s="323"/>
      <c r="H13" s="323"/>
      <c r="I13" s="323"/>
      <c r="J13" s="323"/>
      <c r="K13" s="323"/>
      <c r="L13" s="323"/>
      <c r="M13" s="323"/>
      <c r="N13" s="323"/>
      <c r="O13" s="324">
        <f t="shared" si="0"/>
        <v>0</v>
      </c>
    </row>
    <row r="14" ht="13.2" spans="1:15">
      <c r="A14" s="322" t="s">
        <v>1195</v>
      </c>
      <c r="B14" s="322"/>
      <c r="C14" s="323"/>
      <c r="D14" s="323"/>
      <c r="E14" s="323"/>
      <c r="F14" s="323"/>
      <c r="G14" s="323"/>
      <c r="H14" s="323"/>
      <c r="I14" s="323"/>
      <c r="J14" s="323"/>
      <c r="K14" s="323"/>
      <c r="L14" s="323"/>
      <c r="M14" s="323"/>
      <c r="N14" s="323"/>
      <c r="O14" s="324">
        <f t="shared" si="0"/>
        <v>0</v>
      </c>
    </row>
    <row r="15" ht="13.2" spans="1:15">
      <c r="A15" s="322" t="s">
        <v>1196</v>
      </c>
      <c r="B15" s="322"/>
      <c r="C15" s="323"/>
      <c r="D15" s="323"/>
      <c r="E15" s="323"/>
      <c r="F15" s="323"/>
      <c r="G15" s="323"/>
      <c r="H15" s="323"/>
      <c r="I15" s="323"/>
      <c r="J15" s="323"/>
      <c r="K15" s="323"/>
      <c r="L15" s="323"/>
      <c r="M15" s="323"/>
      <c r="N15" s="323"/>
      <c r="O15" s="324">
        <f t="shared" si="0"/>
        <v>0</v>
      </c>
    </row>
    <row r="16" ht="13.2" spans="1:15">
      <c r="A16" s="322" t="s">
        <v>1197</v>
      </c>
      <c r="B16" s="322"/>
      <c r="C16" s="323"/>
      <c r="D16" s="323"/>
      <c r="E16" s="323"/>
      <c r="F16" s="323"/>
      <c r="G16" s="323"/>
      <c r="H16" s="323"/>
      <c r="I16" s="323"/>
      <c r="J16" s="323"/>
      <c r="K16" s="323"/>
      <c r="L16" s="323"/>
      <c r="M16" s="323"/>
      <c r="N16" s="323"/>
      <c r="O16" s="324">
        <f t="shared" si="0"/>
        <v>0</v>
      </c>
    </row>
    <row r="17" ht="13.2" spans="1:15">
      <c r="A17" s="322" t="s">
        <v>1198</v>
      </c>
      <c r="B17" s="322"/>
      <c r="C17" s="323"/>
      <c r="D17" s="323"/>
      <c r="E17" s="323"/>
      <c r="F17" s="323"/>
      <c r="G17" s="323"/>
      <c r="H17" s="323"/>
      <c r="I17" s="323"/>
      <c r="J17" s="323"/>
      <c r="K17" s="323"/>
      <c r="L17" s="323"/>
      <c r="M17" s="323"/>
      <c r="N17" s="323"/>
      <c r="O17" s="324">
        <f t="shared" si="0"/>
        <v>0</v>
      </c>
    </row>
    <row r="18" ht="13.2" spans="1:15">
      <c r="A18" s="322" t="s">
        <v>1986</v>
      </c>
      <c r="B18" s="322"/>
      <c r="C18" s="323"/>
      <c r="D18" s="323"/>
      <c r="E18" s="323"/>
      <c r="F18" s="323"/>
      <c r="G18" s="323"/>
      <c r="H18" s="323"/>
      <c r="I18" s="323"/>
      <c r="J18" s="323"/>
      <c r="K18" s="323"/>
      <c r="L18" s="323"/>
      <c r="M18" s="323"/>
      <c r="N18" s="323"/>
      <c r="O18" s="324"/>
    </row>
    <row r="19" ht="13.2" spans="1:15">
      <c r="A19" s="322" t="s">
        <v>1987</v>
      </c>
      <c r="B19" s="322"/>
      <c r="C19" s="323"/>
      <c r="D19" s="323"/>
      <c r="E19" s="323"/>
      <c r="F19" s="323"/>
      <c r="G19" s="323"/>
      <c r="H19" s="323"/>
      <c r="I19" s="323"/>
      <c r="J19" s="323"/>
      <c r="K19" s="323"/>
      <c r="L19" s="323"/>
      <c r="M19" s="323"/>
      <c r="N19" s="323"/>
      <c r="O19" s="324"/>
    </row>
    <row r="20" ht="13.2" spans="1:15">
      <c r="A20" s="322" t="s">
        <v>1988</v>
      </c>
      <c r="B20" s="322"/>
      <c r="C20" s="323"/>
      <c r="D20" s="323"/>
      <c r="E20" s="323"/>
      <c r="F20" s="323"/>
      <c r="G20" s="323"/>
      <c r="H20" s="323"/>
      <c r="I20" s="323"/>
      <c r="J20" s="323"/>
      <c r="K20" s="323"/>
      <c r="L20" s="323"/>
      <c r="M20" s="323"/>
      <c r="N20" s="323"/>
      <c r="O20" s="324"/>
    </row>
    <row r="21" ht="13.2" spans="1:15">
      <c r="A21" s="322" t="s">
        <v>1989</v>
      </c>
      <c r="B21" s="322"/>
      <c r="C21" s="323"/>
      <c r="D21" s="323"/>
      <c r="E21" s="323"/>
      <c r="F21" s="323"/>
      <c r="G21" s="323"/>
      <c r="H21" s="323"/>
      <c r="I21" s="323"/>
      <c r="J21" s="323"/>
      <c r="K21" s="323"/>
      <c r="L21" s="323"/>
      <c r="M21" s="323"/>
      <c r="N21" s="323"/>
      <c r="O21" s="324"/>
    </row>
    <row r="22" ht="13.2" spans="1:15">
      <c r="A22" s="322" t="s">
        <v>1990</v>
      </c>
      <c r="B22" s="322"/>
      <c r="C22" s="323"/>
      <c r="D22" s="323"/>
      <c r="E22" s="323"/>
      <c r="F22" s="323"/>
      <c r="G22" s="323"/>
      <c r="H22" s="323"/>
      <c r="I22" s="323"/>
      <c r="J22" s="323"/>
      <c r="K22" s="323"/>
      <c r="L22" s="323"/>
      <c r="M22" s="323"/>
      <c r="N22" s="323"/>
      <c r="O22" s="324"/>
    </row>
    <row r="23" ht="13.2" spans="1:15">
      <c r="A23" s="322" t="s">
        <v>1991</v>
      </c>
      <c r="B23" s="322"/>
      <c r="C23" s="323"/>
      <c r="D23" s="323"/>
      <c r="E23" s="323"/>
      <c r="F23" s="323"/>
      <c r="G23" s="323"/>
      <c r="H23" s="323"/>
      <c r="I23" s="323"/>
      <c r="J23" s="323"/>
      <c r="K23" s="323"/>
      <c r="L23" s="323"/>
      <c r="M23" s="323"/>
      <c r="N23" s="323"/>
      <c r="O23" s="324"/>
    </row>
    <row r="24" ht="13.2" spans="1:15">
      <c r="A24" s="322" t="s">
        <v>1992</v>
      </c>
      <c r="B24" s="322"/>
      <c r="C24" s="323"/>
      <c r="D24" s="323"/>
      <c r="E24" s="323"/>
      <c r="F24" s="323"/>
      <c r="G24" s="323"/>
      <c r="H24" s="323"/>
      <c r="I24" s="323"/>
      <c r="J24" s="323"/>
      <c r="K24" s="323"/>
      <c r="L24" s="323"/>
      <c r="M24" s="323"/>
      <c r="N24" s="323"/>
      <c r="O24" s="324"/>
    </row>
    <row r="25" ht="13.2" spans="1:15">
      <c r="A25" s="201" t="s">
        <v>1993</v>
      </c>
      <c r="B25" s="201"/>
      <c r="C25" s="323"/>
      <c r="D25" s="201"/>
      <c r="E25" s="201"/>
      <c r="F25" s="201"/>
      <c r="G25" s="201"/>
      <c r="H25" s="201"/>
      <c r="I25" s="201"/>
      <c r="J25" s="201"/>
      <c r="K25" s="201"/>
      <c r="L25" s="201"/>
      <c r="M25" s="201"/>
      <c r="N25" s="201"/>
      <c r="O25" s="201"/>
    </row>
    <row r="26" ht="13.2" spans="1:15">
      <c r="A26" s="201" t="s">
        <v>1994</v>
      </c>
      <c r="B26" s="201"/>
      <c r="C26" s="323"/>
      <c r="D26" s="201"/>
      <c r="E26" s="201"/>
      <c r="F26" s="201"/>
      <c r="G26" s="201"/>
      <c r="H26" s="201"/>
      <c r="I26" s="201"/>
      <c r="J26" s="201"/>
      <c r="K26" s="201"/>
      <c r="L26" s="201"/>
      <c r="M26" s="201"/>
      <c r="N26" s="201"/>
      <c r="O26" s="201"/>
    </row>
    <row r="27" ht="13.2" spans="1:15">
      <c r="A27" s="201" t="s">
        <v>1995</v>
      </c>
      <c r="B27" s="201"/>
      <c r="C27" s="323"/>
      <c r="D27" s="201"/>
      <c r="E27" s="201"/>
      <c r="F27" s="201"/>
      <c r="G27" s="201"/>
      <c r="H27" s="201"/>
      <c r="I27" s="201"/>
      <c r="J27" s="201"/>
      <c r="K27" s="201"/>
      <c r="L27" s="201"/>
      <c r="M27" s="201"/>
      <c r="N27" s="201"/>
      <c r="O27" s="201"/>
    </row>
    <row r="28" ht="13.2" spans="1:15">
      <c r="A28" s="201" t="s">
        <v>1996</v>
      </c>
      <c r="B28" s="201"/>
      <c r="C28" s="323"/>
      <c r="D28" s="201"/>
      <c r="E28" s="201"/>
      <c r="F28" s="201"/>
      <c r="G28" s="201"/>
      <c r="H28" s="201"/>
      <c r="I28" s="201"/>
      <c r="J28" s="201"/>
      <c r="K28" s="201"/>
      <c r="L28" s="201"/>
      <c r="M28" s="201"/>
      <c r="N28" s="201"/>
      <c r="O28" s="201"/>
    </row>
    <row r="29" ht="13.2" spans="1:15">
      <c r="A29" s="201" t="s">
        <v>1997</v>
      </c>
      <c r="B29" s="201"/>
      <c r="C29" s="323"/>
      <c r="D29" s="201"/>
      <c r="E29" s="201"/>
      <c r="F29" s="201"/>
      <c r="G29" s="201"/>
      <c r="H29" s="201"/>
      <c r="I29" s="201"/>
      <c r="J29" s="201"/>
      <c r="K29" s="201"/>
      <c r="L29" s="201"/>
      <c r="M29" s="201"/>
      <c r="N29" s="201"/>
      <c r="O29" s="201"/>
    </row>
    <row r="30" ht="13.2" spans="1:15">
      <c r="A30" s="201" t="s">
        <v>1998</v>
      </c>
      <c r="B30" s="201"/>
      <c r="C30" s="323"/>
      <c r="D30" s="201"/>
      <c r="E30" s="201"/>
      <c r="F30" s="201"/>
      <c r="G30" s="201"/>
      <c r="H30" s="201"/>
      <c r="I30" s="201"/>
      <c r="J30" s="201"/>
      <c r="K30" s="201"/>
      <c r="L30" s="201"/>
      <c r="M30" s="201"/>
      <c r="N30" s="201"/>
      <c r="O30" s="201"/>
    </row>
    <row r="31" ht="13.2" spans="1:15">
      <c r="A31" s="201" t="s">
        <v>1999</v>
      </c>
      <c r="B31" s="201"/>
      <c r="C31" s="323"/>
      <c r="D31" s="201"/>
      <c r="E31" s="201"/>
      <c r="F31" s="201"/>
      <c r="G31" s="201"/>
      <c r="H31" s="201"/>
      <c r="I31" s="201"/>
      <c r="J31" s="201"/>
      <c r="K31" s="201"/>
      <c r="L31" s="201"/>
      <c r="M31" s="201"/>
      <c r="N31" s="201"/>
      <c r="O31" s="201"/>
    </row>
    <row r="32" ht="13.2" spans="1:15">
      <c r="A32" s="201" t="s">
        <v>2000</v>
      </c>
      <c r="B32" s="201"/>
      <c r="C32" s="323"/>
      <c r="D32" s="201"/>
      <c r="E32" s="201"/>
      <c r="F32" s="201"/>
      <c r="G32" s="201"/>
      <c r="H32" s="201"/>
      <c r="I32" s="201"/>
      <c r="J32" s="201"/>
      <c r="K32" s="201"/>
      <c r="L32" s="201"/>
      <c r="M32" s="201"/>
      <c r="N32" s="201"/>
      <c r="O32" s="201"/>
    </row>
    <row r="33" ht="13.2" spans="1:15">
      <c r="A33" s="201" t="s">
        <v>2001</v>
      </c>
      <c r="B33" s="201"/>
      <c r="C33" s="323"/>
      <c r="D33" s="201"/>
      <c r="E33" s="201"/>
      <c r="F33" s="201"/>
      <c r="G33" s="201"/>
      <c r="H33" s="201"/>
      <c r="I33" s="201"/>
      <c r="J33" s="201"/>
      <c r="K33" s="201"/>
      <c r="L33" s="201"/>
      <c r="M33" s="201"/>
      <c r="N33" s="201"/>
      <c r="O33" s="201"/>
    </row>
    <row r="34" ht="13.2" spans="1:15">
      <c r="A34" s="201" t="s">
        <v>2002</v>
      </c>
      <c r="B34" s="201"/>
      <c r="C34" s="323"/>
      <c r="D34" s="201"/>
      <c r="E34" s="201"/>
      <c r="F34" s="201"/>
      <c r="G34" s="201"/>
      <c r="H34" s="201"/>
      <c r="I34" s="201"/>
      <c r="J34" s="201"/>
      <c r="K34" s="201"/>
      <c r="L34" s="201"/>
      <c r="M34" s="201"/>
      <c r="N34" s="201"/>
      <c r="O34" s="201"/>
    </row>
    <row r="35" ht="13.2" spans="1:15">
      <c r="A35" s="201" t="s">
        <v>2003</v>
      </c>
      <c r="B35" s="201"/>
      <c r="C35" s="323"/>
      <c r="D35" s="201"/>
      <c r="E35" s="201"/>
      <c r="F35" s="201"/>
      <c r="G35" s="201"/>
      <c r="H35" s="201"/>
      <c r="I35" s="201"/>
      <c r="J35" s="201"/>
      <c r="K35" s="201"/>
      <c r="L35" s="201"/>
      <c r="M35" s="201"/>
      <c r="N35" s="201"/>
      <c r="O35" s="201"/>
    </row>
    <row r="36" ht="13.2" spans="1:15">
      <c r="A36" s="201" t="s">
        <v>2004</v>
      </c>
      <c r="B36" s="201"/>
      <c r="C36" s="323"/>
      <c r="D36" s="201"/>
      <c r="E36" s="201"/>
      <c r="F36" s="201"/>
      <c r="G36" s="201"/>
      <c r="H36" s="201"/>
      <c r="I36" s="201"/>
      <c r="J36" s="201"/>
      <c r="K36" s="201"/>
      <c r="L36" s="201"/>
      <c r="M36" s="201"/>
      <c r="N36" s="201"/>
      <c r="O36" s="201"/>
    </row>
    <row r="37" ht="13.2" spans="1:15">
      <c r="A37" s="201" t="s">
        <v>2005</v>
      </c>
      <c r="B37" s="201"/>
      <c r="C37" s="323"/>
      <c r="D37" s="201"/>
      <c r="E37" s="201"/>
      <c r="F37" s="201"/>
      <c r="G37" s="201"/>
      <c r="H37" s="201"/>
      <c r="I37" s="201"/>
      <c r="J37" s="201"/>
      <c r="K37" s="201"/>
      <c r="L37" s="201"/>
      <c r="M37" s="201"/>
      <c r="N37" s="201"/>
      <c r="O37" s="201"/>
    </row>
    <row r="38" ht="13.2" spans="1:15">
      <c r="A38" s="201" t="s">
        <v>2006</v>
      </c>
      <c r="B38" s="201"/>
      <c r="C38" s="323"/>
      <c r="D38" s="201"/>
      <c r="E38" s="201"/>
      <c r="F38" s="201"/>
      <c r="G38" s="201"/>
      <c r="H38" s="201"/>
      <c r="I38" s="201"/>
      <c r="J38" s="201"/>
      <c r="K38" s="201"/>
      <c r="L38" s="201"/>
      <c r="M38" s="201"/>
      <c r="N38" s="201"/>
      <c r="O38" s="201"/>
    </row>
    <row r="39" ht="13.2" spans="1:15">
      <c r="A39" s="201" t="s">
        <v>2007</v>
      </c>
      <c r="B39" s="201"/>
      <c r="C39" s="323"/>
      <c r="D39" s="201"/>
      <c r="E39" s="201"/>
      <c r="F39" s="201"/>
      <c r="G39" s="201"/>
      <c r="H39" s="201"/>
      <c r="I39" s="201"/>
      <c r="J39" s="201"/>
      <c r="K39" s="201"/>
      <c r="L39" s="201"/>
      <c r="M39" s="201"/>
      <c r="N39" s="201"/>
      <c r="O39" s="201"/>
    </row>
    <row r="40" ht="13.2" spans="1:15">
      <c r="A40" s="201" t="s">
        <v>2008</v>
      </c>
      <c r="B40" s="201"/>
      <c r="C40" s="323"/>
      <c r="D40" s="201"/>
      <c r="E40" s="201"/>
      <c r="F40" s="201"/>
      <c r="G40" s="201"/>
      <c r="H40" s="201"/>
      <c r="I40" s="201"/>
      <c r="J40" s="201"/>
      <c r="K40" s="201"/>
      <c r="L40" s="201"/>
      <c r="M40" s="201"/>
      <c r="N40" s="201"/>
      <c r="O40" s="201"/>
    </row>
    <row r="41" ht="13.2" spans="1:15">
      <c r="A41" s="201" t="s">
        <v>2009</v>
      </c>
      <c r="B41" s="201"/>
      <c r="C41" s="323"/>
      <c r="D41" s="201"/>
      <c r="E41" s="201"/>
      <c r="F41" s="201"/>
      <c r="G41" s="201"/>
      <c r="H41" s="201"/>
      <c r="I41" s="201"/>
      <c r="J41" s="201"/>
      <c r="K41" s="201"/>
      <c r="L41" s="201"/>
      <c r="M41" s="201"/>
      <c r="N41" s="201"/>
      <c r="O41" s="201"/>
    </row>
    <row r="42" ht="13.2" spans="1:15">
      <c r="A42" s="201" t="s">
        <v>2010</v>
      </c>
      <c r="B42" s="201"/>
      <c r="C42" s="323"/>
      <c r="D42" s="201"/>
      <c r="E42" s="201"/>
      <c r="F42" s="201"/>
      <c r="G42" s="201"/>
      <c r="H42" s="201"/>
      <c r="I42" s="201"/>
      <c r="J42" s="201"/>
      <c r="K42" s="201"/>
      <c r="L42" s="201"/>
      <c r="M42" s="201"/>
      <c r="N42" s="201"/>
      <c r="O42" s="201"/>
    </row>
    <row r="43" ht="13.2" spans="1:15">
      <c r="A43" s="201" t="s">
        <v>2011</v>
      </c>
      <c r="B43" s="201"/>
      <c r="C43" s="323"/>
      <c r="D43" s="201"/>
      <c r="E43" s="201"/>
      <c r="F43" s="201"/>
      <c r="G43" s="201"/>
      <c r="H43" s="201"/>
      <c r="I43" s="201"/>
      <c r="J43" s="201"/>
      <c r="K43" s="201"/>
      <c r="L43" s="201"/>
      <c r="M43" s="201"/>
      <c r="N43" s="201"/>
      <c r="O43" s="201"/>
    </row>
    <row r="44" ht="13.2" spans="1:15">
      <c r="A44" s="201" t="s">
        <v>2012</v>
      </c>
      <c r="B44" s="201"/>
      <c r="C44" s="323"/>
      <c r="D44" s="201"/>
      <c r="E44" s="201"/>
      <c r="F44" s="201"/>
      <c r="G44" s="201"/>
      <c r="H44" s="201"/>
      <c r="I44" s="201"/>
      <c r="J44" s="201"/>
      <c r="K44" s="201"/>
      <c r="L44" s="201"/>
      <c r="M44" s="201"/>
      <c r="N44" s="201"/>
      <c r="O44" s="201"/>
    </row>
    <row r="45" ht="13.2" spans="1:15">
      <c r="A45" s="201" t="s">
        <v>2013</v>
      </c>
      <c r="B45" s="201"/>
      <c r="C45" s="323"/>
      <c r="D45" s="201"/>
      <c r="E45" s="201"/>
      <c r="F45" s="201"/>
      <c r="G45" s="201"/>
      <c r="H45" s="201"/>
      <c r="I45" s="201"/>
      <c r="J45" s="201"/>
      <c r="K45" s="201"/>
      <c r="L45" s="201"/>
      <c r="M45" s="201"/>
      <c r="N45" s="201"/>
      <c r="O45" s="201"/>
    </row>
    <row r="46" ht="13.2" spans="1:15">
      <c r="A46" s="201" t="s">
        <v>2014</v>
      </c>
      <c r="B46" s="201"/>
      <c r="C46" s="323"/>
      <c r="D46" s="201"/>
      <c r="E46" s="201"/>
      <c r="F46" s="201"/>
      <c r="G46" s="201"/>
      <c r="H46" s="201"/>
      <c r="I46" s="201"/>
      <c r="J46" s="201"/>
      <c r="K46" s="201"/>
      <c r="L46" s="201"/>
      <c r="M46" s="201"/>
      <c r="N46" s="201"/>
      <c r="O46" s="201"/>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3290"/>
  <sheetViews>
    <sheetView workbookViewId="0">
      <pane ySplit="1" topLeftCell="A2" activePane="bottomLeft" state="frozen"/>
      <selection/>
      <selection pane="bottomLeft" activeCell="A1" sqref="A1"/>
    </sheetView>
  </sheetViews>
  <sheetFormatPr defaultColWidth="10" defaultRowHeight="14.4" outlineLevelCol="4"/>
  <cols>
    <col min="1" max="1" width="20.4375" style="196" customWidth="1"/>
    <col min="2" max="2" width="31.1071428571429" style="196" customWidth="1"/>
    <col min="3" max="3" width="38.1071428571429" style="196" customWidth="1"/>
    <col min="4" max="16384" width="10" style="196"/>
  </cols>
  <sheetData>
    <row r="1" spans="1:5">
      <c r="A1" s="197" t="s">
        <v>2015</v>
      </c>
      <c r="B1" s="197" t="s">
        <v>224</v>
      </c>
      <c r="C1" s="197" t="s">
        <v>166</v>
      </c>
      <c r="D1" s="197" t="s">
        <v>168</v>
      </c>
      <c r="E1" s="197" t="s">
        <v>169</v>
      </c>
    </row>
    <row r="2" spans="1:5">
      <c r="A2" s="196" t="s">
        <v>2016</v>
      </c>
      <c r="B2" s="196" t="s">
        <v>2017</v>
      </c>
      <c r="C2" s="196" t="s">
        <v>2018</v>
      </c>
      <c r="D2" s="196" t="s">
        <v>2019</v>
      </c>
      <c r="E2" s="196">
        <v>75</v>
      </c>
    </row>
    <row r="3" spans="1:5">
      <c r="A3" s="196" t="s">
        <v>2020</v>
      </c>
      <c r="B3" s="196" t="s">
        <v>2021</v>
      </c>
      <c r="C3" s="196" t="s">
        <v>2018</v>
      </c>
      <c r="D3" s="196" t="s">
        <v>2022</v>
      </c>
      <c r="E3" s="196">
        <v>70</v>
      </c>
    </row>
    <row r="4" spans="1:5">
      <c r="A4" s="196" t="s">
        <v>2023</v>
      </c>
      <c r="B4" s="196" t="s">
        <v>2024</v>
      </c>
      <c r="C4" s="196" t="s">
        <v>2018</v>
      </c>
      <c r="D4" s="196" t="s">
        <v>2022</v>
      </c>
      <c r="E4" s="196">
        <v>55</v>
      </c>
    </row>
    <row r="5" spans="1:5">
      <c r="A5" s="196" t="s">
        <v>2025</v>
      </c>
      <c r="B5" s="196" t="s">
        <v>2026</v>
      </c>
      <c r="C5" s="196" t="s">
        <v>2018</v>
      </c>
      <c r="D5" s="196" t="s">
        <v>2027</v>
      </c>
      <c r="E5" s="196">
        <v>75</v>
      </c>
    </row>
    <row r="6" spans="1:5">
      <c r="A6" s="196" t="s">
        <v>2028</v>
      </c>
      <c r="B6" s="196" t="s">
        <v>2029</v>
      </c>
      <c r="C6" s="196" t="s">
        <v>2018</v>
      </c>
      <c r="D6" s="196" t="s">
        <v>2019</v>
      </c>
      <c r="E6" s="196">
        <v>86</v>
      </c>
    </row>
    <row r="7" spans="1:5">
      <c r="A7" s="196" t="s">
        <v>2030</v>
      </c>
      <c r="B7" s="196" t="s">
        <v>2031</v>
      </c>
      <c r="C7" s="196" t="s">
        <v>2018</v>
      </c>
      <c r="D7" s="196" t="s">
        <v>2032</v>
      </c>
      <c r="E7" s="196">
        <v>65</v>
      </c>
    </row>
    <row r="8" spans="1:5">
      <c r="A8" s="196" t="s">
        <v>2033</v>
      </c>
      <c r="B8" s="196" t="s">
        <v>2034</v>
      </c>
      <c r="C8" s="196" t="s">
        <v>2018</v>
      </c>
      <c r="D8" s="196" t="s">
        <v>2022</v>
      </c>
      <c r="E8" s="196">
        <v>75</v>
      </c>
    </row>
    <row r="9" spans="1:5">
      <c r="A9" s="196" t="s">
        <v>2035</v>
      </c>
      <c r="B9" s="196" t="s">
        <v>2036</v>
      </c>
      <c r="C9" s="196" t="s">
        <v>2018</v>
      </c>
      <c r="D9" s="196" t="s">
        <v>2027</v>
      </c>
      <c r="E9" s="196">
        <v>75</v>
      </c>
    </row>
    <row r="10" spans="1:5">
      <c r="A10" s="196" t="s">
        <v>2037</v>
      </c>
      <c r="B10" s="196" t="s">
        <v>2038</v>
      </c>
      <c r="C10" s="196" t="s">
        <v>2018</v>
      </c>
      <c r="D10" s="196" t="s">
        <v>2032</v>
      </c>
      <c r="E10" s="196">
        <v>75</v>
      </c>
    </row>
    <row r="11" spans="1:5">
      <c r="A11" s="196" t="s">
        <v>2039</v>
      </c>
      <c r="B11" s="196" t="s">
        <v>2040</v>
      </c>
      <c r="C11" s="196" t="s">
        <v>2018</v>
      </c>
      <c r="D11" s="196" t="s">
        <v>2027</v>
      </c>
      <c r="E11" s="196">
        <v>86</v>
      </c>
    </row>
    <row r="12" spans="1:5">
      <c r="A12" s="196" t="s">
        <v>2041</v>
      </c>
      <c r="B12" s="196" t="s">
        <v>2042</v>
      </c>
      <c r="C12" s="196" t="s">
        <v>2018</v>
      </c>
      <c r="D12" s="196" t="s">
        <v>2043</v>
      </c>
      <c r="E12" s="196">
        <v>55</v>
      </c>
    </row>
    <row r="13" spans="1:5">
      <c r="A13" s="196" t="s">
        <v>2044</v>
      </c>
      <c r="B13" s="196" t="s">
        <v>2045</v>
      </c>
      <c r="C13" s="196" t="s">
        <v>2018</v>
      </c>
      <c r="D13" s="196" t="s">
        <v>2043</v>
      </c>
      <c r="E13" s="196">
        <v>75</v>
      </c>
    </row>
    <row r="14" spans="1:5">
      <c r="A14" s="196" t="s">
        <v>2046</v>
      </c>
      <c r="B14" s="196" t="s">
        <v>2047</v>
      </c>
      <c r="C14" s="196" t="s">
        <v>2018</v>
      </c>
      <c r="D14" s="196" t="s">
        <v>2043</v>
      </c>
      <c r="E14" s="196">
        <v>86</v>
      </c>
    </row>
    <row r="15" spans="1:5">
      <c r="A15" s="196" t="s">
        <v>2048</v>
      </c>
      <c r="B15" s="196" t="s">
        <v>2049</v>
      </c>
      <c r="C15" s="196" t="s">
        <v>2018</v>
      </c>
      <c r="D15" s="196" t="s">
        <v>2022</v>
      </c>
      <c r="E15" s="196">
        <v>70</v>
      </c>
    </row>
    <row r="16" spans="1:5">
      <c r="A16" s="196" t="s">
        <v>2050</v>
      </c>
      <c r="B16" s="196" t="s">
        <v>2051</v>
      </c>
      <c r="C16" s="196" t="s">
        <v>2018</v>
      </c>
      <c r="D16" s="196" t="s">
        <v>2052</v>
      </c>
      <c r="E16" s="196">
        <v>55</v>
      </c>
    </row>
    <row r="17" spans="1:5">
      <c r="A17" s="196" t="s">
        <v>2053</v>
      </c>
      <c r="B17" s="196" t="s">
        <v>2054</v>
      </c>
      <c r="C17" s="196" t="s">
        <v>2018</v>
      </c>
      <c r="D17" s="196" t="s">
        <v>2027</v>
      </c>
      <c r="E17" s="196">
        <v>65</v>
      </c>
    </row>
    <row r="18" spans="1:5">
      <c r="A18" s="196" t="s">
        <v>2055</v>
      </c>
      <c r="B18" s="196" t="s">
        <v>2056</v>
      </c>
      <c r="C18" s="196" t="s">
        <v>2057</v>
      </c>
      <c r="D18" s="196" t="s">
        <v>2058</v>
      </c>
      <c r="E18" s="196" t="s">
        <v>2058</v>
      </c>
    </row>
    <row r="19" spans="1:5">
      <c r="A19" s="196" t="s">
        <v>2059</v>
      </c>
      <c r="B19" s="196" t="s">
        <v>2056</v>
      </c>
      <c r="C19" s="196" t="s">
        <v>2057</v>
      </c>
      <c r="D19" s="196" t="s">
        <v>2058</v>
      </c>
      <c r="E19" s="196" t="s">
        <v>2058</v>
      </c>
    </row>
    <row r="20" spans="1:5">
      <c r="A20" s="196" t="s">
        <v>2060</v>
      </c>
      <c r="B20" s="196" t="s">
        <v>2061</v>
      </c>
      <c r="C20" s="196" t="s">
        <v>2018</v>
      </c>
      <c r="D20" s="196" t="s">
        <v>2062</v>
      </c>
      <c r="E20" s="196">
        <v>55</v>
      </c>
    </row>
    <row r="21" spans="1:5">
      <c r="A21" s="196" t="s">
        <v>2063</v>
      </c>
      <c r="B21" s="196" t="s">
        <v>2064</v>
      </c>
      <c r="C21" s="196" t="s">
        <v>2018</v>
      </c>
      <c r="D21" s="196" t="s">
        <v>2065</v>
      </c>
      <c r="E21" s="196">
        <v>55</v>
      </c>
    </row>
    <row r="22" spans="1:5">
      <c r="A22" s="196" t="s">
        <v>2066</v>
      </c>
      <c r="B22" s="196" t="s">
        <v>2067</v>
      </c>
      <c r="C22" s="196" t="s">
        <v>2018</v>
      </c>
      <c r="D22" s="196" t="s">
        <v>2065</v>
      </c>
      <c r="E22" s="196">
        <v>55</v>
      </c>
    </row>
    <row r="23" spans="1:5">
      <c r="A23" s="196" t="s">
        <v>2068</v>
      </c>
      <c r="B23" s="196" t="s">
        <v>2067</v>
      </c>
      <c r="C23" s="196" t="s">
        <v>2018</v>
      </c>
      <c r="D23" s="196" t="s">
        <v>2065</v>
      </c>
      <c r="E23" s="196">
        <v>55</v>
      </c>
    </row>
    <row r="24" spans="1:5">
      <c r="A24" s="196" t="s">
        <v>2069</v>
      </c>
      <c r="B24" s="196" t="s">
        <v>2070</v>
      </c>
      <c r="C24" s="196" t="s">
        <v>2018</v>
      </c>
      <c r="D24" s="196" t="s">
        <v>2065</v>
      </c>
      <c r="E24" s="196">
        <v>55</v>
      </c>
    </row>
    <row r="25" spans="1:5">
      <c r="A25" s="196" t="s">
        <v>2071</v>
      </c>
      <c r="B25" s="196" t="s">
        <v>2072</v>
      </c>
      <c r="C25" s="196" t="s">
        <v>2018</v>
      </c>
      <c r="D25" s="196" t="s">
        <v>2062</v>
      </c>
      <c r="E25" s="196">
        <v>65</v>
      </c>
    </row>
    <row r="26" spans="1:5">
      <c r="A26" s="196" t="s">
        <v>2073</v>
      </c>
      <c r="B26" s="196" t="s">
        <v>2074</v>
      </c>
      <c r="C26" s="196" t="s">
        <v>2018</v>
      </c>
      <c r="D26" s="196" t="s">
        <v>2062</v>
      </c>
      <c r="E26" s="196">
        <v>65</v>
      </c>
    </row>
    <row r="27" spans="1:5">
      <c r="A27" s="196" t="s">
        <v>2075</v>
      </c>
      <c r="B27" s="196" t="s">
        <v>2076</v>
      </c>
      <c r="C27" s="196" t="s">
        <v>2018</v>
      </c>
      <c r="D27" s="196" t="s">
        <v>2062</v>
      </c>
      <c r="E27" s="196">
        <v>65</v>
      </c>
    </row>
    <row r="28" spans="1:5">
      <c r="A28" s="196" t="s">
        <v>2077</v>
      </c>
      <c r="B28" s="196" t="s">
        <v>2078</v>
      </c>
      <c r="C28" s="196" t="s">
        <v>2018</v>
      </c>
      <c r="D28" s="196" t="s">
        <v>2065</v>
      </c>
      <c r="E28" s="196">
        <v>65</v>
      </c>
    </row>
    <row r="29" spans="1:5">
      <c r="A29" s="196" t="s">
        <v>2079</v>
      </c>
      <c r="B29" s="196" t="s">
        <v>2080</v>
      </c>
      <c r="C29" s="196" t="s">
        <v>2018</v>
      </c>
      <c r="D29" s="196" t="s">
        <v>2065</v>
      </c>
      <c r="E29" s="196">
        <v>65</v>
      </c>
    </row>
    <row r="30" spans="1:5">
      <c r="A30" s="196" t="s">
        <v>2081</v>
      </c>
      <c r="B30" s="196" t="s">
        <v>2082</v>
      </c>
      <c r="C30" s="196" t="s">
        <v>2018</v>
      </c>
      <c r="D30" s="196" t="s">
        <v>2065</v>
      </c>
      <c r="E30" s="196">
        <v>65</v>
      </c>
    </row>
    <row r="31" spans="1:5">
      <c r="A31" s="196" t="s">
        <v>2083</v>
      </c>
      <c r="B31" s="196" t="s">
        <v>2082</v>
      </c>
      <c r="C31" s="196" t="s">
        <v>2018</v>
      </c>
      <c r="D31" s="196" t="s">
        <v>2065</v>
      </c>
      <c r="E31" s="196">
        <v>65</v>
      </c>
    </row>
    <row r="32" spans="1:5">
      <c r="A32" s="196" t="s">
        <v>2084</v>
      </c>
      <c r="B32" s="196" t="s">
        <v>2085</v>
      </c>
      <c r="C32" s="196" t="s">
        <v>2018</v>
      </c>
      <c r="D32" s="196" t="s">
        <v>2062</v>
      </c>
      <c r="E32" s="196">
        <v>65</v>
      </c>
    </row>
    <row r="33" spans="1:5">
      <c r="A33" s="196" t="s">
        <v>2086</v>
      </c>
      <c r="B33" s="196" t="s">
        <v>2087</v>
      </c>
      <c r="C33" s="196" t="s">
        <v>2018</v>
      </c>
      <c r="D33" s="196" t="s">
        <v>2065</v>
      </c>
      <c r="E33" s="196">
        <v>65</v>
      </c>
    </row>
    <row r="34" spans="1:5">
      <c r="A34" s="196" t="s">
        <v>2088</v>
      </c>
      <c r="B34" s="196" t="s">
        <v>2087</v>
      </c>
      <c r="C34" s="196" t="s">
        <v>2018</v>
      </c>
      <c r="D34" s="196" t="s">
        <v>2065</v>
      </c>
      <c r="E34" s="196">
        <v>65</v>
      </c>
    </row>
    <row r="35" spans="1:5">
      <c r="A35" s="196" t="s">
        <v>2089</v>
      </c>
      <c r="B35" s="196" t="s">
        <v>2090</v>
      </c>
      <c r="C35" s="196" t="s">
        <v>2018</v>
      </c>
      <c r="D35" s="196" t="s">
        <v>2065</v>
      </c>
      <c r="E35" s="196">
        <v>65</v>
      </c>
    </row>
    <row r="36" spans="1:5">
      <c r="A36" s="196" t="s">
        <v>2091</v>
      </c>
      <c r="B36" s="196" t="s">
        <v>2092</v>
      </c>
      <c r="C36" s="196" t="s">
        <v>2018</v>
      </c>
      <c r="D36" s="196" t="s">
        <v>2093</v>
      </c>
      <c r="E36" s="196">
        <v>65</v>
      </c>
    </row>
    <row r="37" spans="1:5">
      <c r="A37" s="196" t="s">
        <v>2094</v>
      </c>
      <c r="B37" s="196" t="s">
        <v>2095</v>
      </c>
      <c r="C37" s="196" t="s">
        <v>2018</v>
      </c>
      <c r="D37" s="196" t="s">
        <v>2065</v>
      </c>
      <c r="E37" s="196">
        <v>65</v>
      </c>
    </row>
    <row r="38" spans="1:5">
      <c r="A38" s="196" t="s">
        <v>2096</v>
      </c>
      <c r="B38" s="196" t="s">
        <v>2097</v>
      </c>
      <c r="C38" s="196" t="s">
        <v>2018</v>
      </c>
      <c r="D38" s="196" t="s">
        <v>2065</v>
      </c>
      <c r="E38" s="196">
        <v>70</v>
      </c>
    </row>
    <row r="39" spans="1:5">
      <c r="A39" s="196" t="s">
        <v>2098</v>
      </c>
      <c r="B39" s="196" t="s">
        <v>2097</v>
      </c>
      <c r="C39" s="196" t="s">
        <v>2018</v>
      </c>
      <c r="D39" s="196" t="s">
        <v>2065</v>
      </c>
      <c r="E39" s="196">
        <v>70</v>
      </c>
    </row>
    <row r="40" spans="1:5">
      <c r="A40" s="196" t="s">
        <v>2099</v>
      </c>
      <c r="B40" s="196" t="s">
        <v>2100</v>
      </c>
      <c r="C40" s="196" t="s">
        <v>2018</v>
      </c>
      <c r="D40" s="196" t="s">
        <v>2065</v>
      </c>
      <c r="E40" s="196">
        <v>70</v>
      </c>
    </row>
    <row r="41" spans="1:5">
      <c r="A41" s="196" t="s">
        <v>2101</v>
      </c>
      <c r="B41" s="196" t="s">
        <v>2102</v>
      </c>
      <c r="C41" s="196" t="s">
        <v>2018</v>
      </c>
      <c r="D41" s="196" t="s">
        <v>2065</v>
      </c>
      <c r="E41" s="196">
        <v>70</v>
      </c>
    </row>
    <row r="42" spans="1:5">
      <c r="A42" s="196" t="s">
        <v>2103</v>
      </c>
      <c r="B42" s="196" t="s">
        <v>2104</v>
      </c>
      <c r="C42" s="196" t="s">
        <v>2018</v>
      </c>
      <c r="D42" s="196" t="s">
        <v>2065</v>
      </c>
      <c r="E42" s="196">
        <v>70</v>
      </c>
    </row>
    <row r="43" spans="1:5">
      <c r="A43" s="196" t="s">
        <v>2105</v>
      </c>
      <c r="B43" s="196" t="s">
        <v>2106</v>
      </c>
      <c r="C43" s="196" t="s">
        <v>2018</v>
      </c>
      <c r="D43" s="196" t="s">
        <v>2065</v>
      </c>
      <c r="E43" s="196">
        <v>70</v>
      </c>
    </row>
    <row r="44" spans="1:5">
      <c r="A44" s="196" t="s">
        <v>2107</v>
      </c>
      <c r="B44" s="196" t="s">
        <v>2106</v>
      </c>
      <c r="C44" s="196" t="s">
        <v>2018</v>
      </c>
      <c r="D44" s="196" t="s">
        <v>2065</v>
      </c>
      <c r="E44" s="196">
        <v>70</v>
      </c>
    </row>
    <row r="45" spans="1:5">
      <c r="A45" s="196" t="s">
        <v>2108</v>
      </c>
      <c r="B45" s="196" t="s">
        <v>2106</v>
      </c>
      <c r="C45" s="196" t="s">
        <v>2018</v>
      </c>
      <c r="D45" s="196" t="s">
        <v>2065</v>
      </c>
      <c r="E45" s="196">
        <v>70</v>
      </c>
    </row>
    <row r="46" spans="1:5">
      <c r="A46" s="196" t="s">
        <v>2109</v>
      </c>
      <c r="B46" s="196" t="s">
        <v>2110</v>
      </c>
      <c r="C46" s="196" t="s">
        <v>2018</v>
      </c>
      <c r="D46" s="196" t="s">
        <v>2065</v>
      </c>
      <c r="E46" s="196">
        <v>75</v>
      </c>
    </row>
    <row r="47" spans="1:5">
      <c r="A47" s="196" t="s">
        <v>2111</v>
      </c>
      <c r="B47" s="196" t="s">
        <v>2110</v>
      </c>
      <c r="C47" s="196" t="s">
        <v>2018</v>
      </c>
      <c r="D47" s="196" t="s">
        <v>2065</v>
      </c>
      <c r="E47" s="196">
        <v>75</v>
      </c>
    </row>
    <row r="48" spans="1:5">
      <c r="A48" s="196" t="s">
        <v>2112</v>
      </c>
      <c r="B48" s="196" t="s">
        <v>2113</v>
      </c>
      <c r="C48" s="196" t="s">
        <v>2018</v>
      </c>
      <c r="D48" s="196" t="s">
        <v>2065</v>
      </c>
      <c r="E48" s="196">
        <v>75</v>
      </c>
    </row>
    <row r="49" spans="1:5">
      <c r="A49" s="196" t="s">
        <v>2114</v>
      </c>
      <c r="B49" s="196" t="s">
        <v>2113</v>
      </c>
      <c r="C49" s="196" t="s">
        <v>2018</v>
      </c>
      <c r="D49" s="196" t="s">
        <v>2065</v>
      </c>
      <c r="E49" s="196">
        <v>75</v>
      </c>
    </row>
    <row r="50" spans="1:5">
      <c r="A50" s="196" t="s">
        <v>2115</v>
      </c>
      <c r="B50" s="196" t="s">
        <v>2113</v>
      </c>
      <c r="C50" s="196" t="s">
        <v>2018</v>
      </c>
      <c r="D50" s="196" t="s">
        <v>2065</v>
      </c>
      <c r="E50" s="196">
        <v>75</v>
      </c>
    </row>
    <row r="51" spans="1:5">
      <c r="A51" s="196" t="s">
        <v>2116</v>
      </c>
      <c r="B51" s="196" t="s">
        <v>2117</v>
      </c>
      <c r="C51" s="196" t="s">
        <v>2018</v>
      </c>
      <c r="D51" s="196" t="s">
        <v>2065</v>
      </c>
      <c r="E51" s="196">
        <v>75</v>
      </c>
    </row>
    <row r="52" spans="1:5">
      <c r="A52" s="196" t="s">
        <v>2118</v>
      </c>
      <c r="B52" s="196" t="s">
        <v>2119</v>
      </c>
      <c r="C52" s="196" t="s">
        <v>2018</v>
      </c>
      <c r="D52" s="196" t="s">
        <v>2065</v>
      </c>
      <c r="E52" s="196">
        <v>75</v>
      </c>
    </row>
    <row r="53" spans="1:5">
      <c r="A53" s="196" t="s">
        <v>2120</v>
      </c>
      <c r="B53" s="196" t="s">
        <v>2119</v>
      </c>
      <c r="C53" s="196" t="s">
        <v>2018</v>
      </c>
      <c r="D53" s="196" t="s">
        <v>2065</v>
      </c>
      <c r="E53" s="196">
        <v>75</v>
      </c>
    </row>
    <row r="54" spans="1:5">
      <c r="A54" s="196" t="s">
        <v>2121</v>
      </c>
      <c r="B54" s="196" t="s">
        <v>2119</v>
      </c>
      <c r="C54" s="196" t="s">
        <v>2018</v>
      </c>
      <c r="D54" s="196" t="s">
        <v>2065</v>
      </c>
      <c r="E54" s="196">
        <v>75</v>
      </c>
    </row>
    <row r="55" spans="1:5">
      <c r="A55" s="196" t="s">
        <v>2122</v>
      </c>
      <c r="B55" s="196" t="s">
        <v>2123</v>
      </c>
      <c r="C55" s="196" t="s">
        <v>2018</v>
      </c>
      <c r="D55" s="196" t="s">
        <v>2065</v>
      </c>
      <c r="E55" s="196">
        <v>80</v>
      </c>
    </row>
    <row r="56" spans="1:5">
      <c r="A56" s="196" t="s">
        <v>2124</v>
      </c>
      <c r="B56" s="196" t="s">
        <v>2125</v>
      </c>
      <c r="C56" s="196" t="s">
        <v>2018</v>
      </c>
      <c r="D56" s="196" t="s">
        <v>2065</v>
      </c>
      <c r="E56" s="196">
        <v>80</v>
      </c>
    </row>
    <row r="57" spans="1:5">
      <c r="A57" s="196" t="s">
        <v>2126</v>
      </c>
      <c r="B57" s="196" t="s">
        <v>2127</v>
      </c>
      <c r="C57" s="196" t="s">
        <v>2018</v>
      </c>
      <c r="D57" s="196" t="s">
        <v>2065</v>
      </c>
      <c r="E57" s="196">
        <v>80</v>
      </c>
    </row>
    <row r="58" spans="1:5">
      <c r="A58" s="196" t="s">
        <v>2128</v>
      </c>
      <c r="B58" s="196" t="s">
        <v>2123</v>
      </c>
      <c r="C58" s="196" t="s">
        <v>2018</v>
      </c>
      <c r="D58" s="196" t="s">
        <v>2065</v>
      </c>
      <c r="E58" s="196">
        <v>80</v>
      </c>
    </row>
    <row r="59" spans="1:5">
      <c r="A59" s="196" t="s">
        <v>2129</v>
      </c>
      <c r="B59" s="196" t="s">
        <v>2130</v>
      </c>
      <c r="C59" s="196" t="s">
        <v>2018</v>
      </c>
      <c r="D59" s="196" t="s">
        <v>2131</v>
      </c>
      <c r="E59" s="196">
        <v>84</v>
      </c>
    </row>
    <row r="60" spans="1:5">
      <c r="A60" s="196" t="s">
        <v>2132</v>
      </c>
      <c r="B60" s="196" t="s">
        <v>2133</v>
      </c>
      <c r="C60" s="196" t="s">
        <v>2018</v>
      </c>
      <c r="D60" s="196" t="s">
        <v>2134</v>
      </c>
      <c r="E60" s="196">
        <v>84</v>
      </c>
    </row>
    <row r="61" spans="1:5">
      <c r="A61" s="196" t="s">
        <v>2135</v>
      </c>
      <c r="B61" s="196" t="s">
        <v>2136</v>
      </c>
      <c r="C61" s="196" t="s">
        <v>2018</v>
      </c>
      <c r="D61" s="196" t="s">
        <v>2134</v>
      </c>
      <c r="E61" s="196">
        <v>84</v>
      </c>
    </row>
    <row r="62" spans="1:5">
      <c r="A62" s="196" t="s">
        <v>2137</v>
      </c>
      <c r="B62" s="196" t="s">
        <v>2138</v>
      </c>
      <c r="C62" s="196" t="s">
        <v>2018</v>
      </c>
      <c r="D62" s="196" t="s">
        <v>2134</v>
      </c>
      <c r="E62" s="196">
        <v>84</v>
      </c>
    </row>
    <row r="63" spans="1:5">
      <c r="A63" s="196" t="s">
        <v>2139</v>
      </c>
      <c r="B63" s="196" t="s">
        <v>2140</v>
      </c>
      <c r="C63" s="196" t="s">
        <v>2018</v>
      </c>
      <c r="D63" s="196" t="s">
        <v>2065</v>
      </c>
      <c r="E63" s="196">
        <v>86</v>
      </c>
    </row>
    <row r="64" spans="1:5">
      <c r="A64" s="196" t="s">
        <v>2141</v>
      </c>
      <c r="B64" s="196" t="s">
        <v>2142</v>
      </c>
      <c r="C64" s="196" t="s">
        <v>2018</v>
      </c>
      <c r="D64" s="196" t="s">
        <v>2065</v>
      </c>
      <c r="E64" s="196">
        <v>86</v>
      </c>
    </row>
    <row r="65" spans="1:5">
      <c r="A65" s="196" t="s">
        <v>2143</v>
      </c>
      <c r="B65" s="196" t="s">
        <v>2142</v>
      </c>
      <c r="C65" s="196" t="s">
        <v>2018</v>
      </c>
      <c r="D65" s="196" t="s">
        <v>2065</v>
      </c>
      <c r="E65" s="196">
        <v>86</v>
      </c>
    </row>
    <row r="66" spans="1:5">
      <c r="A66" s="196" t="s">
        <v>2144</v>
      </c>
      <c r="B66" s="196" t="s">
        <v>2145</v>
      </c>
      <c r="C66" s="196" t="s">
        <v>2018</v>
      </c>
      <c r="D66" s="196" t="s">
        <v>2065</v>
      </c>
      <c r="E66" s="196">
        <v>86</v>
      </c>
    </row>
    <row r="67" spans="1:5">
      <c r="A67" s="196" t="s">
        <v>2146</v>
      </c>
      <c r="B67" s="196" t="s">
        <v>2145</v>
      </c>
      <c r="C67" s="196" t="s">
        <v>2018</v>
      </c>
      <c r="D67" s="196" t="s">
        <v>2065</v>
      </c>
      <c r="E67" s="196">
        <v>86</v>
      </c>
    </row>
    <row r="68" spans="1:5">
      <c r="A68" s="196" t="s">
        <v>2147</v>
      </c>
      <c r="B68" s="196" t="s">
        <v>2145</v>
      </c>
      <c r="C68" s="196" t="s">
        <v>2018</v>
      </c>
      <c r="D68" s="196" t="s">
        <v>2065</v>
      </c>
      <c r="E68" s="196">
        <v>86</v>
      </c>
    </row>
    <row r="69" spans="1:5">
      <c r="A69" s="196" t="s">
        <v>2148</v>
      </c>
      <c r="B69" s="196" t="s">
        <v>2097</v>
      </c>
      <c r="C69" s="196" t="s">
        <v>2018</v>
      </c>
      <c r="D69" s="196" t="s">
        <v>2065</v>
      </c>
      <c r="E69" s="196">
        <v>70</v>
      </c>
    </row>
    <row r="70" spans="1:5">
      <c r="A70" s="196" t="s">
        <v>2149</v>
      </c>
      <c r="B70" s="196" t="s">
        <v>2150</v>
      </c>
      <c r="C70" s="196" t="s">
        <v>2018</v>
      </c>
      <c r="D70" s="196" t="s">
        <v>2065</v>
      </c>
      <c r="E70" s="196">
        <v>65</v>
      </c>
    </row>
    <row r="71" spans="1:5">
      <c r="A71" s="196" t="s">
        <v>2151</v>
      </c>
      <c r="B71" s="196" t="s">
        <v>2152</v>
      </c>
      <c r="C71" s="196" t="s">
        <v>2018</v>
      </c>
      <c r="D71" s="196" t="s">
        <v>2065</v>
      </c>
      <c r="E71" s="196">
        <v>70</v>
      </c>
    </row>
    <row r="72" spans="1:5">
      <c r="A72" s="196" t="s">
        <v>2153</v>
      </c>
      <c r="B72" s="196" t="s">
        <v>2092</v>
      </c>
      <c r="C72" s="196" t="s">
        <v>2018</v>
      </c>
      <c r="D72" s="196" t="s">
        <v>2093</v>
      </c>
      <c r="E72" s="196">
        <v>65</v>
      </c>
    </row>
    <row r="73" spans="1:5">
      <c r="A73" s="196" t="s">
        <v>2154</v>
      </c>
      <c r="B73" s="196" t="s">
        <v>2155</v>
      </c>
      <c r="C73" s="196" t="s">
        <v>2018</v>
      </c>
      <c r="D73" s="196" t="s">
        <v>2065</v>
      </c>
      <c r="E73" s="196">
        <v>65</v>
      </c>
    </row>
    <row r="74" spans="1:5">
      <c r="A74" s="196" t="s">
        <v>2156</v>
      </c>
      <c r="B74" s="196" t="s">
        <v>2157</v>
      </c>
      <c r="C74" s="196" t="s">
        <v>2018</v>
      </c>
      <c r="D74" s="196" t="s">
        <v>2065</v>
      </c>
      <c r="E74" s="196">
        <v>80</v>
      </c>
    </row>
    <row r="75" spans="1:5">
      <c r="A75" s="196" t="s">
        <v>2158</v>
      </c>
      <c r="B75" s="196" t="s">
        <v>2142</v>
      </c>
      <c r="C75" s="196" t="s">
        <v>2018</v>
      </c>
      <c r="D75" s="196" t="s">
        <v>2065</v>
      </c>
      <c r="E75" s="196">
        <v>86</v>
      </c>
    </row>
    <row r="76" spans="1:5">
      <c r="A76" s="196" t="s">
        <v>2159</v>
      </c>
      <c r="B76" s="196" t="s">
        <v>2145</v>
      </c>
      <c r="C76" s="196" t="s">
        <v>2018</v>
      </c>
      <c r="D76" s="196" t="s">
        <v>2065</v>
      </c>
      <c r="E76" s="196">
        <v>86</v>
      </c>
    </row>
    <row r="77" spans="1:5">
      <c r="A77" s="196" t="s">
        <v>2160</v>
      </c>
      <c r="B77" s="196" t="s">
        <v>2150</v>
      </c>
      <c r="C77" s="196" t="s">
        <v>2018</v>
      </c>
      <c r="D77" s="196" t="s">
        <v>2065</v>
      </c>
      <c r="E77" s="196">
        <v>65</v>
      </c>
    </row>
    <row r="78" spans="1:5">
      <c r="A78" s="196" t="s">
        <v>2161</v>
      </c>
      <c r="B78" s="196" t="s">
        <v>2150</v>
      </c>
      <c r="C78" s="196" t="s">
        <v>2018</v>
      </c>
      <c r="D78" s="196" t="s">
        <v>2065</v>
      </c>
      <c r="E78" s="196">
        <v>65</v>
      </c>
    </row>
    <row r="79" spans="1:5">
      <c r="A79" s="196" t="s">
        <v>2162</v>
      </c>
      <c r="B79" s="196" t="s">
        <v>2152</v>
      </c>
      <c r="C79" s="196" t="s">
        <v>2018</v>
      </c>
      <c r="D79" s="196" t="s">
        <v>2065</v>
      </c>
      <c r="E79" s="196">
        <v>70</v>
      </c>
    </row>
    <row r="80" spans="1:5">
      <c r="A80" s="196" t="s">
        <v>2163</v>
      </c>
      <c r="B80" s="196" t="s">
        <v>2152</v>
      </c>
      <c r="C80" s="196" t="s">
        <v>2018</v>
      </c>
      <c r="D80" s="196" t="s">
        <v>2065</v>
      </c>
      <c r="E80" s="196">
        <v>70</v>
      </c>
    </row>
    <row r="81" spans="1:5">
      <c r="A81" s="196" t="s">
        <v>2164</v>
      </c>
      <c r="B81" s="196" t="s">
        <v>2155</v>
      </c>
      <c r="C81" s="196" t="s">
        <v>2018</v>
      </c>
      <c r="D81" s="196" t="s">
        <v>2065</v>
      </c>
      <c r="E81" s="196">
        <v>65</v>
      </c>
    </row>
    <row r="82" spans="1:5">
      <c r="A82" s="196" t="s">
        <v>2165</v>
      </c>
      <c r="B82" s="196" t="s">
        <v>2166</v>
      </c>
      <c r="C82" s="196" t="s">
        <v>2018</v>
      </c>
      <c r="D82" s="196" t="s">
        <v>2065</v>
      </c>
      <c r="E82" s="196">
        <v>70</v>
      </c>
    </row>
    <row r="83" spans="1:5">
      <c r="A83" s="196" t="s">
        <v>2167</v>
      </c>
      <c r="B83" s="196" t="s">
        <v>2157</v>
      </c>
      <c r="C83" s="196" t="s">
        <v>2018</v>
      </c>
      <c r="D83" s="196" t="s">
        <v>2065</v>
      </c>
      <c r="E83" s="196">
        <v>80</v>
      </c>
    </row>
    <row r="84" spans="1:5">
      <c r="A84" s="196" t="s">
        <v>2168</v>
      </c>
      <c r="B84" s="196" t="s">
        <v>2157</v>
      </c>
      <c r="C84" s="196" t="s">
        <v>2018</v>
      </c>
      <c r="D84" s="196" t="s">
        <v>2065</v>
      </c>
      <c r="E84" s="196">
        <v>80</v>
      </c>
    </row>
    <row r="85" spans="1:5">
      <c r="A85" s="196" t="s">
        <v>2169</v>
      </c>
      <c r="B85" s="196" t="s">
        <v>2145</v>
      </c>
      <c r="C85" s="196" t="s">
        <v>2018</v>
      </c>
      <c r="D85" s="196" t="s">
        <v>2065</v>
      </c>
      <c r="E85" s="196">
        <v>86</v>
      </c>
    </row>
    <row r="86" spans="1:5">
      <c r="A86" s="196" t="s">
        <v>2170</v>
      </c>
      <c r="B86" s="196" t="s">
        <v>2145</v>
      </c>
      <c r="C86" s="196" t="s">
        <v>2018</v>
      </c>
      <c r="D86" s="196" t="s">
        <v>2065</v>
      </c>
      <c r="E86" s="196">
        <v>86</v>
      </c>
    </row>
    <row r="87" spans="1:5">
      <c r="A87" s="196" t="s">
        <v>2171</v>
      </c>
      <c r="B87" s="196" t="s">
        <v>2097</v>
      </c>
      <c r="C87" s="196" t="s">
        <v>2018</v>
      </c>
      <c r="D87" s="196" t="s">
        <v>2065</v>
      </c>
      <c r="E87" s="196">
        <v>70</v>
      </c>
    </row>
    <row r="88" spans="1:5">
      <c r="A88" s="196" t="s">
        <v>2172</v>
      </c>
      <c r="B88" s="196" t="s">
        <v>2080</v>
      </c>
      <c r="C88" s="196" t="s">
        <v>2018</v>
      </c>
      <c r="D88" s="196" t="s">
        <v>2065</v>
      </c>
      <c r="E88" s="196">
        <v>65</v>
      </c>
    </row>
    <row r="89" spans="1:5">
      <c r="A89" s="196" t="s">
        <v>2173</v>
      </c>
      <c r="B89" s="196" t="s">
        <v>2080</v>
      </c>
      <c r="C89" s="196" t="s">
        <v>2018</v>
      </c>
      <c r="D89" s="196" t="s">
        <v>2065</v>
      </c>
      <c r="E89" s="196">
        <v>65</v>
      </c>
    </row>
    <row r="90" spans="1:5">
      <c r="A90" s="196" t="s">
        <v>2174</v>
      </c>
      <c r="B90" s="196" t="s">
        <v>2175</v>
      </c>
      <c r="C90" s="196" t="s">
        <v>2018</v>
      </c>
      <c r="D90" s="196" t="s">
        <v>2065</v>
      </c>
      <c r="E90" s="196">
        <v>75</v>
      </c>
    </row>
    <row r="91" spans="1:5">
      <c r="A91" s="196" t="s">
        <v>2176</v>
      </c>
      <c r="B91" s="196" t="s">
        <v>2175</v>
      </c>
      <c r="C91" s="196" t="s">
        <v>2018</v>
      </c>
      <c r="D91" s="196" t="s">
        <v>2065</v>
      </c>
      <c r="E91" s="196">
        <v>75</v>
      </c>
    </row>
    <row r="92" spans="1:5">
      <c r="A92" s="196" t="s">
        <v>2177</v>
      </c>
      <c r="B92" s="196" t="s">
        <v>2117</v>
      </c>
      <c r="C92" s="196" t="s">
        <v>2018</v>
      </c>
      <c r="D92" s="196" t="s">
        <v>2065</v>
      </c>
      <c r="E92" s="196">
        <v>75</v>
      </c>
    </row>
    <row r="93" spans="1:5">
      <c r="A93" s="196" t="s">
        <v>2178</v>
      </c>
      <c r="B93" s="196" t="s">
        <v>2117</v>
      </c>
      <c r="C93" s="196" t="s">
        <v>2018</v>
      </c>
      <c r="D93" s="196" t="s">
        <v>2065</v>
      </c>
      <c r="E93" s="196">
        <v>75</v>
      </c>
    </row>
    <row r="94" spans="1:5">
      <c r="A94" s="196" t="s">
        <v>2179</v>
      </c>
      <c r="B94" s="196" t="s">
        <v>2067</v>
      </c>
      <c r="C94" s="196" t="s">
        <v>2018</v>
      </c>
      <c r="D94" s="196" t="s">
        <v>2065</v>
      </c>
      <c r="E94" s="196">
        <v>55</v>
      </c>
    </row>
    <row r="95" spans="1:5">
      <c r="A95" s="196" t="s">
        <v>2180</v>
      </c>
      <c r="B95" s="196" t="s">
        <v>2152</v>
      </c>
      <c r="C95" s="196" t="s">
        <v>2018</v>
      </c>
      <c r="D95" s="196" t="s">
        <v>2065</v>
      </c>
      <c r="E95" s="196">
        <v>70</v>
      </c>
    </row>
    <row r="96" spans="1:5">
      <c r="A96" s="196" t="s">
        <v>2181</v>
      </c>
      <c r="B96" s="196" t="s">
        <v>2175</v>
      </c>
      <c r="C96" s="196" t="s">
        <v>2018</v>
      </c>
      <c r="D96" s="196" t="s">
        <v>2065</v>
      </c>
      <c r="E96" s="196">
        <v>75</v>
      </c>
    </row>
    <row r="97" spans="1:5">
      <c r="A97" s="196" t="s">
        <v>2182</v>
      </c>
      <c r="B97" s="196" t="s">
        <v>2157</v>
      </c>
      <c r="C97" s="196" t="s">
        <v>2018</v>
      </c>
      <c r="D97" s="196" t="s">
        <v>2065</v>
      </c>
      <c r="E97" s="196">
        <v>80</v>
      </c>
    </row>
    <row r="98" spans="1:5">
      <c r="A98" s="196" t="s">
        <v>2183</v>
      </c>
      <c r="B98" s="196" t="s">
        <v>2145</v>
      </c>
      <c r="C98" s="196" t="s">
        <v>2018</v>
      </c>
      <c r="D98" s="196" t="s">
        <v>2065</v>
      </c>
      <c r="E98" s="196">
        <v>86</v>
      </c>
    </row>
    <row r="99" spans="1:5">
      <c r="A99" s="196" t="s">
        <v>2184</v>
      </c>
      <c r="B99" s="196" t="s">
        <v>2145</v>
      </c>
      <c r="C99" s="196" t="s">
        <v>2018</v>
      </c>
      <c r="D99" s="196" t="s">
        <v>2065</v>
      </c>
      <c r="E99" s="196">
        <v>86</v>
      </c>
    </row>
    <row r="100" spans="1:5">
      <c r="A100" s="196" t="s">
        <v>2185</v>
      </c>
      <c r="B100" s="196" t="s">
        <v>2097</v>
      </c>
      <c r="C100" s="196" t="s">
        <v>2018</v>
      </c>
      <c r="D100" s="196" t="s">
        <v>2065</v>
      </c>
      <c r="E100" s="196">
        <v>70</v>
      </c>
    </row>
    <row r="101" spans="1:5">
      <c r="A101" s="196" t="s">
        <v>2186</v>
      </c>
      <c r="B101" s="196" t="s">
        <v>2070</v>
      </c>
      <c r="C101" s="196" t="s">
        <v>2018</v>
      </c>
      <c r="D101" s="196" t="s">
        <v>2065</v>
      </c>
      <c r="E101" s="196">
        <v>55</v>
      </c>
    </row>
    <row r="102" spans="1:5">
      <c r="A102" s="196" t="s">
        <v>2187</v>
      </c>
      <c r="B102" s="196" t="s">
        <v>2080</v>
      </c>
      <c r="C102" s="196" t="s">
        <v>2018</v>
      </c>
      <c r="D102" s="196" t="s">
        <v>2065</v>
      </c>
      <c r="E102" s="196">
        <v>65</v>
      </c>
    </row>
    <row r="103" spans="1:5">
      <c r="A103" s="196" t="s">
        <v>2188</v>
      </c>
      <c r="B103" s="196" t="s">
        <v>2155</v>
      </c>
      <c r="C103" s="196" t="s">
        <v>2018</v>
      </c>
      <c r="D103" s="196" t="s">
        <v>2065</v>
      </c>
      <c r="E103" s="196">
        <v>65</v>
      </c>
    </row>
    <row r="104" spans="1:5">
      <c r="A104" s="196" t="s">
        <v>2189</v>
      </c>
      <c r="B104" s="196" t="s">
        <v>2155</v>
      </c>
      <c r="C104" s="196" t="s">
        <v>2018</v>
      </c>
      <c r="D104" s="196" t="s">
        <v>2065</v>
      </c>
      <c r="E104" s="196">
        <v>65</v>
      </c>
    </row>
    <row r="105" spans="1:5">
      <c r="A105" s="196" t="s">
        <v>2190</v>
      </c>
      <c r="B105" s="196" t="s">
        <v>2150</v>
      </c>
      <c r="C105" s="196" t="s">
        <v>2018</v>
      </c>
      <c r="D105" s="196" t="s">
        <v>2065</v>
      </c>
      <c r="E105" s="196">
        <v>65</v>
      </c>
    </row>
    <row r="106" spans="1:5">
      <c r="A106" s="196" t="s">
        <v>2191</v>
      </c>
      <c r="B106" s="196" t="s">
        <v>2097</v>
      </c>
      <c r="C106" s="196" t="s">
        <v>2018</v>
      </c>
      <c r="D106" s="196" t="s">
        <v>2065</v>
      </c>
      <c r="E106" s="196">
        <v>70</v>
      </c>
    </row>
    <row r="107" spans="1:5">
      <c r="A107" s="196" t="s">
        <v>2192</v>
      </c>
      <c r="B107" s="196" t="s">
        <v>2152</v>
      </c>
      <c r="C107" s="196" t="s">
        <v>2018</v>
      </c>
      <c r="D107" s="196" t="s">
        <v>2065</v>
      </c>
      <c r="E107" s="196">
        <v>70</v>
      </c>
    </row>
    <row r="108" spans="1:5">
      <c r="A108" s="196" t="s">
        <v>2193</v>
      </c>
      <c r="B108" s="196" t="s">
        <v>2175</v>
      </c>
      <c r="C108" s="196" t="s">
        <v>2018</v>
      </c>
      <c r="D108" s="196" t="s">
        <v>2065</v>
      </c>
      <c r="E108" s="196">
        <v>75</v>
      </c>
    </row>
    <row r="109" spans="1:5">
      <c r="A109" s="196" t="s">
        <v>2194</v>
      </c>
      <c r="B109" s="196" t="s">
        <v>2175</v>
      </c>
      <c r="C109" s="196" t="s">
        <v>2018</v>
      </c>
      <c r="D109" s="196" t="s">
        <v>2065</v>
      </c>
      <c r="E109" s="196">
        <v>75</v>
      </c>
    </row>
    <row r="110" spans="1:5">
      <c r="A110" s="196" t="s">
        <v>2195</v>
      </c>
      <c r="B110" s="196" t="s">
        <v>2145</v>
      </c>
      <c r="C110" s="196" t="s">
        <v>2018</v>
      </c>
      <c r="D110" s="196" t="s">
        <v>2065</v>
      </c>
      <c r="E110" s="196">
        <v>86</v>
      </c>
    </row>
    <row r="111" spans="1:5">
      <c r="A111" s="196" t="s">
        <v>2196</v>
      </c>
      <c r="B111" s="196" t="s">
        <v>2145</v>
      </c>
      <c r="C111" s="196" t="s">
        <v>2018</v>
      </c>
      <c r="D111" s="196" t="s">
        <v>2065</v>
      </c>
      <c r="E111" s="196">
        <v>86</v>
      </c>
    </row>
    <row r="112" spans="1:5">
      <c r="A112" s="196" t="s">
        <v>2197</v>
      </c>
      <c r="B112" s="196" t="s">
        <v>2097</v>
      </c>
      <c r="C112" s="196" t="s">
        <v>2018</v>
      </c>
      <c r="D112" s="196" t="s">
        <v>2065</v>
      </c>
      <c r="E112" s="196">
        <v>70</v>
      </c>
    </row>
    <row r="113" spans="1:5">
      <c r="A113" s="196" t="s">
        <v>2198</v>
      </c>
      <c r="B113" s="196" t="s">
        <v>2166</v>
      </c>
      <c r="C113" s="196" t="s">
        <v>2018</v>
      </c>
      <c r="D113" s="196" t="s">
        <v>2065</v>
      </c>
      <c r="E113" s="196">
        <v>70</v>
      </c>
    </row>
    <row r="114" spans="1:5">
      <c r="A114" s="196" t="s">
        <v>2199</v>
      </c>
      <c r="B114" s="196" t="s">
        <v>2166</v>
      </c>
      <c r="C114" s="196" t="s">
        <v>2018</v>
      </c>
      <c r="D114" s="196" t="s">
        <v>2065</v>
      </c>
      <c r="E114" s="196">
        <v>70</v>
      </c>
    </row>
    <row r="115" spans="1:5">
      <c r="A115" s="196" t="s">
        <v>2200</v>
      </c>
      <c r="B115" s="196" t="s">
        <v>2117</v>
      </c>
      <c r="C115" s="196" t="s">
        <v>2018</v>
      </c>
      <c r="D115" s="196" t="s">
        <v>2065</v>
      </c>
      <c r="E115" s="196">
        <v>75</v>
      </c>
    </row>
    <row r="116" spans="1:5">
      <c r="A116" s="196" t="s">
        <v>2201</v>
      </c>
      <c r="B116" s="196" t="s">
        <v>2202</v>
      </c>
      <c r="C116" s="196" t="s">
        <v>2018</v>
      </c>
      <c r="D116" s="196" t="s">
        <v>2065</v>
      </c>
      <c r="E116" s="196">
        <v>55</v>
      </c>
    </row>
    <row r="117" spans="1:5">
      <c r="A117" s="196" t="s">
        <v>2203</v>
      </c>
      <c r="B117" s="196" t="s">
        <v>2157</v>
      </c>
      <c r="C117" s="196" t="s">
        <v>2018</v>
      </c>
      <c r="D117" s="196" t="s">
        <v>2065</v>
      </c>
      <c r="E117" s="196">
        <v>80</v>
      </c>
    </row>
    <row r="118" spans="1:5">
      <c r="A118" s="196" t="s">
        <v>2204</v>
      </c>
      <c r="B118" s="196" t="s">
        <v>2157</v>
      </c>
      <c r="C118" s="196" t="s">
        <v>2018</v>
      </c>
      <c r="D118" s="196" t="s">
        <v>2065</v>
      </c>
      <c r="E118" s="196">
        <v>80</v>
      </c>
    </row>
    <row r="119" spans="1:5">
      <c r="A119" s="196" t="s">
        <v>2205</v>
      </c>
      <c r="B119" s="196" t="s">
        <v>2206</v>
      </c>
      <c r="C119" s="196" t="s">
        <v>2018</v>
      </c>
      <c r="D119" s="196" t="s">
        <v>2065</v>
      </c>
      <c r="E119" s="196">
        <v>86</v>
      </c>
    </row>
    <row r="120" spans="1:5">
      <c r="A120" s="196" t="s">
        <v>2207</v>
      </c>
      <c r="B120" s="196" t="s">
        <v>2092</v>
      </c>
      <c r="C120" s="196" t="s">
        <v>2018</v>
      </c>
      <c r="D120" s="196" t="s">
        <v>2093</v>
      </c>
      <c r="E120" s="196">
        <v>65</v>
      </c>
    </row>
    <row r="121" spans="1:5">
      <c r="A121" s="196" t="s">
        <v>2208</v>
      </c>
      <c r="B121" s="196" t="s">
        <v>2209</v>
      </c>
      <c r="C121" s="196" t="s">
        <v>2210</v>
      </c>
      <c r="D121" s="196" t="s">
        <v>2211</v>
      </c>
      <c r="E121" s="196">
        <v>55</v>
      </c>
    </row>
    <row r="122" spans="1:5">
      <c r="A122" s="196" t="s">
        <v>2212</v>
      </c>
      <c r="B122" s="196" t="s">
        <v>2213</v>
      </c>
      <c r="C122" s="196" t="s">
        <v>2210</v>
      </c>
      <c r="D122" s="196" t="s">
        <v>2214</v>
      </c>
      <c r="E122" s="196">
        <v>65</v>
      </c>
    </row>
    <row r="123" spans="1:5">
      <c r="A123" s="196" t="s">
        <v>2215</v>
      </c>
      <c r="B123" s="196" t="s">
        <v>2209</v>
      </c>
      <c r="C123" s="196" t="s">
        <v>2210</v>
      </c>
      <c r="D123" s="196" t="s">
        <v>2211</v>
      </c>
      <c r="E123" s="196">
        <v>55</v>
      </c>
    </row>
    <row r="124" spans="1:5">
      <c r="A124" s="196" t="s">
        <v>2216</v>
      </c>
      <c r="B124" s="196" t="s">
        <v>2209</v>
      </c>
      <c r="C124" s="196" t="s">
        <v>2210</v>
      </c>
      <c r="D124" s="196" t="s">
        <v>2211</v>
      </c>
      <c r="E124" s="196">
        <v>55</v>
      </c>
    </row>
    <row r="125" spans="1:5">
      <c r="A125" s="196" t="s">
        <v>2217</v>
      </c>
      <c r="B125" s="196" t="s">
        <v>2218</v>
      </c>
      <c r="C125" s="196" t="s">
        <v>2018</v>
      </c>
      <c r="D125" s="196" t="s">
        <v>2065</v>
      </c>
      <c r="E125" s="196">
        <v>65</v>
      </c>
    </row>
    <row r="126" spans="1:5">
      <c r="A126" s="196" t="s">
        <v>2219</v>
      </c>
      <c r="B126" s="196" t="s">
        <v>2220</v>
      </c>
      <c r="C126" s="196" t="s">
        <v>2018</v>
      </c>
      <c r="D126" s="196" t="s">
        <v>2221</v>
      </c>
      <c r="E126" s="196">
        <v>86</v>
      </c>
    </row>
    <row r="127" spans="1:5">
      <c r="A127" s="196" t="s">
        <v>2222</v>
      </c>
      <c r="B127" s="196" t="s">
        <v>2223</v>
      </c>
      <c r="C127" s="196" t="s">
        <v>2018</v>
      </c>
      <c r="D127" s="196" t="s">
        <v>2224</v>
      </c>
      <c r="E127" s="196">
        <v>43</v>
      </c>
    </row>
    <row r="128" spans="1:5">
      <c r="A128" s="196" t="s">
        <v>2225</v>
      </c>
      <c r="B128" s="196" t="s">
        <v>2226</v>
      </c>
      <c r="C128" s="196" t="s">
        <v>2018</v>
      </c>
      <c r="D128" s="196" t="s">
        <v>2227</v>
      </c>
      <c r="E128" s="196">
        <v>86</v>
      </c>
    </row>
    <row r="129" spans="1:5">
      <c r="A129" s="196" t="s">
        <v>2228</v>
      </c>
      <c r="B129" s="196" t="s">
        <v>2229</v>
      </c>
      <c r="C129" s="196" t="s">
        <v>2018</v>
      </c>
      <c r="D129" s="196" t="s">
        <v>2227</v>
      </c>
      <c r="E129" s="196">
        <v>75</v>
      </c>
    </row>
    <row r="130" spans="1:5">
      <c r="A130" s="196" t="s">
        <v>2230</v>
      </c>
      <c r="B130" s="196" t="s">
        <v>2231</v>
      </c>
      <c r="C130" s="196" t="s">
        <v>2018</v>
      </c>
      <c r="D130" s="196" t="s">
        <v>2227</v>
      </c>
      <c r="E130" s="196">
        <v>80</v>
      </c>
    </row>
    <row r="131" spans="1:5">
      <c r="A131" s="196" t="s">
        <v>2232</v>
      </c>
      <c r="B131" s="196" t="s">
        <v>2233</v>
      </c>
      <c r="C131" s="196" t="s">
        <v>2234</v>
      </c>
      <c r="D131" s="196" t="s">
        <v>2235</v>
      </c>
      <c r="E131" s="196">
        <v>80</v>
      </c>
    </row>
    <row r="132" spans="1:5">
      <c r="A132" s="196" t="s">
        <v>2236</v>
      </c>
      <c r="B132" s="196" t="s">
        <v>2237</v>
      </c>
      <c r="C132" s="196" t="s">
        <v>2234</v>
      </c>
      <c r="D132" s="196" t="s">
        <v>2235</v>
      </c>
      <c r="E132" s="196">
        <v>70</v>
      </c>
    </row>
    <row r="133" spans="1:5">
      <c r="A133" s="196" t="s">
        <v>2238</v>
      </c>
      <c r="B133" s="196" t="s">
        <v>2239</v>
      </c>
      <c r="C133" s="196" t="s">
        <v>2234</v>
      </c>
      <c r="D133" s="196" t="s">
        <v>2235</v>
      </c>
      <c r="E133" s="196">
        <v>86</v>
      </c>
    </row>
    <row r="134" spans="1:5">
      <c r="A134" s="196" t="s">
        <v>2240</v>
      </c>
      <c r="B134" s="196" t="s">
        <v>2239</v>
      </c>
      <c r="C134" s="196" t="s">
        <v>2234</v>
      </c>
      <c r="D134" s="196" t="s">
        <v>2235</v>
      </c>
      <c r="E134" s="196">
        <v>86</v>
      </c>
    </row>
    <row r="135" spans="1:5">
      <c r="A135" s="196" t="s">
        <v>2241</v>
      </c>
      <c r="B135" s="196" t="s">
        <v>2242</v>
      </c>
      <c r="C135" s="196" t="s">
        <v>2018</v>
      </c>
      <c r="D135" s="196" t="s">
        <v>2065</v>
      </c>
      <c r="E135" s="196">
        <v>86</v>
      </c>
    </row>
    <row r="136" spans="1:5">
      <c r="A136" s="196" t="s">
        <v>2243</v>
      </c>
      <c r="B136" s="196" t="s">
        <v>2209</v>
      </c>
      <c r="C136" s="196" t="s">
        <v>2210</v>
      </c>
      <c r="D136" s="196" t="s">
        <v>2211</v>
      </c>
      <c r="E136" s="196">
        <v>55</v>
      </c>
    </row>
    <row r="137" spans="1:5">
      <c r="A137" s="196" t="s">
        <v>2244</v>
      </c>
      <c r="B137" s="196" t="s">
        <v>2209</v>
      </c>
      <c r="C137" s="196" t="s">
        <v>2210</v>
      </c>
      <c r="D137" s="196" t="s">
        <v>2211</v>
      </c>
      <c r="E137" s="196">
        <v>55</v>
      </c>
    </row>
    <row r="138" spans="1:5">
      <c r="A138" s="196" t="s">
        <v>2245</v>
      </c>
      <c r="B138" s="196" t="s">
        <v>2209</v>
      </c>
      <c r="C138" s="196" t="s">
        <v>2210</v>
      </c>
      <c r="D138" s="196" t="s">
        <v>2211</v>
      </c>
      <c r="E138" s="196">
        <v>55</v>
      </c>
    </row>
    <row r="139" spans="1:5">
      <c r="A139" s="196" t="s">
        <v>2246</v>
      </c>
      <c r="B139" s="196" t="s">
        <v>2247</v>
      </c>
      <c r="C139" s="196" t="s">
        <v>2018</v>
      </c>
      <c r="D139" s="196" t="s">
        <v>2227</v>
      </c>
      <c r="E139" s="196">
        <v>70</v>
      </c>
    </row>
    <row r="140" spans="1:5">
      <c r="A140" s="196" t="s">
        <v>2248</v>
      </c>
      <c r="B140" s="196" t="s">
        <v>2249</v>
      </c>
      <c r="C140" s="196" t="s">
        <v>2018</v>
      </c>
      <c r="D140" s="196" t="s">
        <v>2227</v>
      </c>
      <c r="E140" s="196">
        <v>65</v>
      </c>
    </row>
    <row r="141" spans="1:5">
      <c r="A141" s="196" t="s">
        <v>2250</v>
      </c>
      <c r="B141" s="196" t="s">
        <v>2251</v>
      </c>
      <c r="C141" s="196" t="s">
        <v>2018</v>
      </c>
      <c r="D141" s="196" t="s">
        <v>2227</v>
      </c>
      <c r="E141" s="196">
        <v>86</v>
      </c>
    </row>
    <row r="142" spans="1:5">
      <c r="A142" s="196" t="s">
        <v>2252</v>
      </c>
      <c r="B142" s="196" t="s">
        <v>2253</v>
      </c>
      <c r="C142" s="196" t="s">
        <v>2018</v>
      </c>
      <c r="D142" s="196" t="s">
        <v>2227</v>
      </c>
      <c r="E142" s="196">
        <v>80</v>
      </c>
    </row>
    <row r="143" spans="1:5">
      <c r="A143" s="196" t="s">
        <v>2254</v>
      </c>
      <c r="B143" s="196" t="s">
        <v>2255</v>
      </c>
      <c r="C143" s="196" t="s">
        <v>2018</v>
      </c>
      <c r="D143" s="196" t="s">
        <v>2227</v>
      </c>
      <c r="E143" s="196">
        <v>75</v>
      </c>
    </row>
    <row r="144" spans="1:5">
      <c r="A144" s="196" t="s">
        <v>2256</v>
      </c>
      <c r="B144" s="196" t="s">
        <v>2257</v>
      </c>
      <c r="C144" s="196" t="s">
        <v>2234</v>
      </c>
      <c r="D144" s="196" t="s">
        <v>2235</v>
      </c>
      <c r="E144" s="196">
        <v>75</v>
      </c>
    </row>
    <row r="145" spans="1:5">
      <c r="A145" s="196" t="s">
        <v>2258</v>
      </c>
      <c r="B145" s="196" t="s">
        <v>2157</v>
      </c>
      <c r="C145" s="196" t="s">
        <v>2018</v>
      </c>
      <c r="D145" s="196" t="s">
        <v>2065</v>
      </c>
      <c r="E145" s="196">
        <v>80</v>
      </c>
    </row>
    <row r="146" spans="1:5">
      <c r="A146" s="196" t="s">
        <v>2259</v>
      </c>
      <c r="B146" s="196" t="s">
        <v>2260</v>
      </c>
      <c r="C146" s="196" t="s">
        <v>2018</v>
      </c>
      <c r="D146" s="196" t="s">
        <v>2065</v>
      </c>
      <c r="E146" s="196">
        <v>75</v>
      </c>
    </row>
    <row r="147" spans="1:5">
      <c r="A147" s="196" t="s">
        <v>2261</v>
      </c>
      <c r="B147" s="196" t="s">
        <v>2145</v>
      </c>
      <c r="C147" s="196" t="s">
        <v>2018</v>
      </c>
      <c r="D147" s="196" t="s">
        <v>2065</v>
      </c>
      <c r="E147" s="196">
        <v>86</v>
      </c>
    </row>
    <row r="148" spans="1:5">
      <c r="A148" s="196" t="s">
        <v>2262</v>
      </c>
      <c r="B148" s="196" t="s">
        <v>2253</v>
      </c>
      <c r="C148" s="196" t="s">
        <v>2018</v>
      </c>
      <c r="D148" s="196" t="s">
        <v>2227</v>
      </c>
      <c r="E148" s="196">
        <v>80</v>
      </c>
    </row>
    <row r="149" spans="1:5">
      <c r="A149" s="196" t="s">
        <v>2263</v>
      </c>
      <c r="B149" s="196" t="s">
        <v>2264</v>
      </c>
      <c r="C149" s="196" t="s">
        <v>2018</v>
      </c>
      <c r="D149" s="196" t="s">
        <v>2227</v>
      </c>
      <c r="E149" s="196">
        <v>86</v>
      </c>
    </row>
    <row r="150" spans="1:5">
      <c r="A150" s="196" t="s">
        <v>2265</v>
      </c>
      <c r="B150" s="196" t="s">
        <v>2255</v>
      </c>
      <c r="C150" s="196" t="s">
        <v>2018</v>
      </c>
      <c r="D150" s="196" t="s">
        <v>2227</v>
      </c>
      <c r="E150" s="196">
        <v>75</v>
      </c>
    </row>
    <row r="151" spans="1:5">
      <c r="A151" s="196" t="s">
        <v>2266</v>
      </c>
      <c r="B151" s="196" t="s">
        <v>2213</v>
      </c>
      <c r="C151" s="196" t="s">
        <v>2210</v>
      </c>
      <c r="D151" s="196" t="s">
        <v>2214</v>
      </c>
      <c r="E151" s="196">
        <v>65</v>
      </c>
    </row>
    <row r="152" spans="1:5">
      <c r="A152" s="196" t="s">
        <v>2267</v>
      </c>
      <c r="B152" s="196" t="s">
        <v>2145</v>
      </c>
      <c r="C152" s="196" t="s">
        <v>2018</v>
      </c>
      <c r="D152" s="196" t="s">
        <v>2065</v>
      </c>
      <c r="E152" s="196">
        <v>86</v>
      </c>
    </row>
    <row r="153" spans="1:5">
      <c r="A153" s="196" t="s">
        <v>2268</v>
      </c>
      <c r="B153" s="196" t="s">
        <v>2070</v>
      </c>
      <c r="C153" s="196" t="s">
        <v>2018</v>
      </c>
      <c r="D153" s="196" t="s">
        <v>2065</v>
      </c>
      <c r="E153" s="196">
        <v>55</v>
      </c>
    </row>
    <row r="154" spans="1:5">
      <c r="A154" s="196" t="s">
        <v>2269</v>
      </c>
      <c r="B154" s="196" t="s">
        <v>2155</v>
      </c>
      <c r="C154" s="196" t="s">
        <v>2018</v>
      </c>
      <c r="D154" s="196" t="s">
        <v>2065</v>
      </c>
      <c r="E154" s="196">
        <v>65</v>
      </c>
    </row>
    <row r="155" spans="1:5">
      <c r="A155" s="196" t="s">
        <v>2270</v>
      </c>
      <c r="B155" s="196" t="s">
        <v>2155</v>
      </c>
      <c r="C155" s="196" t="s">
        <v>2018</v>
      </c>
      <c r="D155" s="196" t="s">
        <v>2065</v>
      </c>
      <c r="E155" s="196">
        <v>65</v>
      </c>
    </row>
    <row r="156" spans="1:5">
      <c r="A156" s="196" t="s">
        <v>2271</v>
      </c>
      <c r="B156" s="196" t="s">
        <v>2097</v>
      </c>
      <c r="C156" s="196" t="s">
        <v>2018</v>
      </c>
      <c r="D156" s="196" t="s">
        <v>2065</v>
      </c>
      <c r="E156" s="196">
        <v>70</v>
      </c>
    </row>
    <row r="157" spans="1:5">
      <c r="A157" s="196" t="s">
        <v>2272</v>
      </c>
      <c r="B157" s="196" t="s">
        <v>2166</v>
      </c>
      <c r="C157" s="196" t="s">
        <v>2018</v>
      </c>
      <c r="D157" s="196" t="s">
        <v>2065</v>
      </c>
      <c r="E157" s="196">
        <v>70</v>
      </c>
    </row>
    <row r="158" spans="1:5">
      <c r="A158" s="196" t="s">
        <v>2273</v>
      </c>
      <c r="B158" s="196" t="s">
        <v>2152</v>
      </c>
      <c r="C158" s="196" t="s">
        <v>2018</v>
      </c>
      <c r="D158" s="196" t="s">
        <v>2065</v>
      </c>
      <c r="E158" s="196">
        <v>70</v>
      </c>
    </row>
    <row r="159" spans="1:5">
      <c r="A159" s="196" t="s">
        <v>2274</v>
      </c>
      <c r="B159" s="196" t="s">
        <v>2175</v>
      </c>
      <c r="C159" s="196" t="s">
        <v>2018</v>
      </c>
      <c r="D159" s="196" t="s">
        <v>2065</v>
      </c>
      <c r="E159" s="196">
        <v>75</v>
      </c>
    </row>
    <row r="160" spans="1:5">
      <c r="A160" s="196" t="s">
        <v>2275</v>
      </c>
      <c r="B160" s="196" t="s">
        <v>2175</v>
      </c>
      <c r="C160" s="196" t="s">
        <v>2018</v>
      </c>
      <c r="D160" s="196" t="s">
        <v>2065</v>
      </c>
      <c r="E160" s="196">
        <v>75</v>
      </c>
    </row>
    <row r="161" spans="1:5">
      <c r="A161" s="196" t="s">
        <v>2276</v>
      </c>
      <c r="B161" s="196" t="s">
        <v>2157</v>
      </c>
      <c r="C161" s="196" t="s">
        <v>2018</v>
      </c>
      <c r="D161" s="196" t="s">
        <v>2065</v>
      </c>
      <c r="E161" s="196">
        <v>80</v>
      </c>
    </row>
    <row r="162" spans="1:5">
      <c r="A162" s="196" t="s">
        <v>2277</v>
      </c>
      <c r="B162" s="196" t="s">
        <v>2145</v>
      </c>
      <c r="C162" s="196" t="s">
        <v>2018</v>
      </c>
      <c r="D162" s="196" t="s">
        <v>2065</v>
      </c>
      <c r="E162" s="196">
        <v>86</v>
      </c>
    </row>
    <row r="163" spans="1:5">
      <c r="A163" s="196" t="s">
        <v>2278</v>
      </c>
      <c r="B163" s="196" t="s">
        <v>2202</v>
      </c>
      <c r="C163" s="196" t="s">
        <v>2018</v>
      </c>
      <c r="D163" s="196" t="s">
        <v>2065</v>
      </c>
      <c r="E163" s="196">
        <v>55</v>
      </c>
    </row>
    <row r="164" spans="1:5">
      <c r="A164" s="196" t="s">
        <v>2279</v>
      </c>
      <c r="B164" s="196" t="s">
        <v>2209</v>
      </c>
      <c r="C164" s="196" t="s">
        <v>2210</v>
      </c>
      <c r="D164" s="196" t="s">
        <v>2211</v>
      </c>
      <c r="E164" s="196">
        <v>55</v>
      </c>
    </row>
    <row r="165" spans="1:5">
      <c r="A165" s="196" t="s">
        <v>2280</v>
      </c>
      <c r="B165" s="196" t="s">
        <v>2213</v>
      </c>
      <c r="C165" s="196" t="s">
        <v>2210</v>
      </c>
      <c r="D165" s="196" t="s">
        <v>2214</v>
      </c>
      <c r="E165" s="196">
        <v>65</v>
      </c>
    </row>
    <row r="166" spans="1:5">
      <c r="A166" s="196" t="s">
        <v>2281</v>
      </c>
      <c r="B166" s="196" t="s">
        <v>2145</v>
      </c>
      <c r="C166" s="196" t="s">
        <v>2018</v>
      </c>
      <c r="D166" s="196" t="s">
        <v>2065</v>
      </c>
      <c r="E166" s="196">
        <v>86</v>
      </c>
    </row>
    <row r="167" spans="1:5">
      <c r="A167" s="196" t="s">
        <v>2282</v>
      </c>
      <c r="B167" s="196" t="s">
        <v>2209</v>
      </c>
      <c r="C167" s="196" t="s">
        <v>2210</v>
      </c>
      <c r="D167" s="196" t="s">
        <v>2211</v>
      </c>
      <c r="E167" s="196">
        <v>55</v>
      </c>
    </row>
    <row r="168" spans="1:5">
      <c r="A168" s="196" t="s">
        <v>2283</v>
      </c>
      <c r="B168" s="196" t="s">
        <v>2213</v>
      </c>
      <c r="C168" s="196" t="s">
        <v>2210</v>
      </c>
      <c r="D168" s="196" t="s">
        <v>2214</v>
      </c>
      <c r="E168" s="196">
        <v>65</v>
      </c>
    </row>
    <row r="169" spans="1:5">
      <c r="A169" s="196" t="s">
        <v>2284</v>
      </c>
      <c r="B169" s="196" t="s">
        <v>2157</v>
      </c>
      <c r="C169" s="196" t="s">
        <v>2018</v>
      </c>
      <c r="D169" s="196" t="s">
        <v>2065</v>
      </c>
      <c r="E169" s="196">
        <v>80</v>
      </c>
    </row>
    <row r="170" spans="1:5">
      <c r="A170" s="196" t="s">
        <v>2285</v>
      </c>
      <c r="B170" s="196" t="s">
        <v>2247</v>
      </c>
      <c r="C170" s="196" t="s">
        <v>2018</v>
      </c>
      <c r="D170" s="196" t="s">
        <v>2227</v>
      </c>
      <c r="E170" s="196">
        <v>70</v>
      </c>
    </row>
    <row r="171" spans="1:5">
      <c r="A171" s="196" t="s">
        <v>2286</v>
      </c>
      <c r="B171" s="196" t="s">
        <v>2249</v>
      </c>
      <c r="C171" s="196" t="s">
        <v>2018</v>
      </c>
      <c r="D171" s="196" t="s">
        <v>2227</v>
      </c>
      <c r="E171" s="196">
        <v>65</v>
      </c>
    </row>
    <row r="172" spans="1:5">
      <c r="A172" s="196" t="s">
        <v>2287</v>
      </c>
      <c r="B172" s="196" t="s">
        <v>2288</v>
      </c>
      <c r="C172" s="196" t="s">
        <v>2018</v>
      </c>
      <c r="D172" s="196" t="s">
        <v>2227</v>
      </c>
      <c r="E172" s="196">
        <v>70</v>
      </c>
    </row>
    <row r="173" spans="1:5">
      <c r="A173" s="196" t="s">
        <v>2289</v>
      </c>
      <c r="B173" s="196" t="s">
        <v>2290</v>
      </c>
      <c r="C173" s="196" t="s">
        <v>2018</v>
      </c>
      <c r="D173" s="196" t="s">
        <v>2227</v>
      </c>
      <c r="E173" s="196">
        <v>65</v>
      </c>
    </row>
    <row r="174" spans="1:5">
      <c r="A174" s="196" t="s">
        <v>2291</v>
      </c>
      <c r="B174" s="196" t="s">
        <v>2292</v>
      </c>
      <c r="C174" s="196" t="s">
        <v>2018</v>
      </c>
      <c r="D174" s="196" t="s">
        <v>2227</v>
      </c>
      <c r="E174" s="196">
        <v>65</v>
      </c>
    </row>
    <row r="175" spans="1:5">
      <c r="A175" s="196" t="s">
        <v>2293</v>
      </c>
      <c r="B175" s="196" t="s">
        <v>2294</v>
      </c>
      <c r="C175" s="196" t="s">
        <v>2018</v>
      </c>
      <c r="D175" s="196" t="s">
        <v>2227</v>
      </c>
      <c r="E175" s="196">
        <v>65</v>
      </c>
    </row>
    <row r="176" spans="1:5">
      <c r="A176" s="196" t="s">
        <v>2295</v>
      </c>
      <c r="B176" s="196" t="s">
        <v>2223</v>
      </c>
      <c r="C176" s="196" t="s">
        <v>2018</v>
      </c>
      <c r="D176" s="196" t="s">
        <v>2224</v>
      </c>
      <c r="E176" s="196">
        <v>43</v>
      </c>
    </row>
    <row r="177" spans="1:5">
      <c r="A177" s="196" t="s">
        <v>2296</v>
      </c>
      <c r="B177" s="196" t="s">
        <v>2297</v>
      </c>
      <c r="C177" s="196" t="s">
        <v>2018</v>
      </c>
      <c r="D177" s="196" t="s">
        <v>2227</v>
      </c>
      <c r="E177" s="196">
        <v>65</v>
      </c>
    </row>
    <row r="178" spans="1:5">
      <c r="A178" s="196" t="s">
        <v>2298</v>
      </c>
      <c r="B178" s="196" t="s">
        <v>2213</v>
      </c>
      <c r="C178" s="196" t="s">
        <v>2210</v>
      </c>
      <c r="D178" s="196" t="s">
        <v>2214</v>
      </c>
      <c r="E178" s="196">
        <v>65</v>
      </c>
    </row>
    <row r="179" spans="1:5">
      <c r="A179" s="196" t="s">
        <v>2299</v>
      </c>
      <c r="B179" s="196" t="s">
        <v>2223</v>
      </c>
      <c r="C179" s="196" t="s">
        <v>2018</v>
      </c>
      <c r="D179" s="196" t="s">
        <v>2224</v>
      </c>
      <c r="E179" s="196">
        <v>43</v>
      </c>
    </row>
    <row r="180" spans="1:5">
      <c r="A180" s="196" t="s">
        <v>2300</v>
      </c>
      <c r="B180" s="196" t="s">
        <v>2301</v>
      </c>
      <c r="C180" s="196" t="s">
        <v>2018</v>
      </c>
      <c r="D180" s="196" t="s">
        <v>2134</v>
      </c>
      <c r="E180" s="196">
        <v>98</v>
      </c>
    </row>
    <row r="181" spans="1:5">
      <c r="A181" s="196" t="s">
        <v>2302</v>
      </c>
      <c r="B181" s="196" t="s">
        <v>2145</v>
      </c>
      <c r="C181" s="196" t="s">
        <v>2018</v>
      </c>
      <c r="D181" s="196" t="s">
        <v>2065</v>
      </c>
      <c r="E181" s="196">
        <v>86</v>
      </c>
    </row>
    <row r="182" spans="1:5">
      <c r="A182" s="196" t="s">
        <v>2303</v>
      </c>
      <c r="B182" s="196" t="s">
        <v>2145</v>
      </c>
      <c r="C182" s="196" t="s">
        <v>2018</v>
      </c>
      <c r="D182" s="196" t="s">
        <v>2065</v>
      </c>
      <c r="E182" s="196">
        <v>86</v>
      </c>
    </row>
    <row r="183" spans="1:5">
      <c r="A183" s="196" t="s">
        <v>2304</v>
      </c>
      <c r="B183" s="196" t="s">
        <v>2202</v>
      </c>
      <c r="C183" s="196" t="s">
        <v>2018</v>
      </c>
      <c r="D183" s="196" t="s">
        <v>2065</v>
      </c>
      <c r="E183" s="196">
        <v>55</v>
      </c>
    </row>
    <row r="184" spans="1:5">
      <c r="A184" s="196" t="s">
        <v>2305</v>
      </c>
      <c r="B184" s="196" t="s">
        <v>2255</v>
      </c>
      <c r="C184" s="196" t="s">
        <v>2018</v>
      </c>
      <c r="D184" s="196" t="s">
        <v>2227</v>
      </c>
      <c r="E184" s="196">
        <v>75</v>
      </c>
    </row>
    <row r="185" spans="1:5">
      <c r="A185" s="196" t="s">
        <v>2306</v>
      </c>
      <c r="B185" s="196" t="s">
        <v>2253</v>
      </c>
      <c r="C185" s="196" t="s">
        <v>2018</v>
      </c>
      <c r="D185" s="196" t="s">
        <v>2227</v>
      </c>
      <c r="E185" s="196">
        <v>80</v>
      </c>
    </row>
    <row r="186" spans="1:5">
      <c r="A186" s="196" t="s">
        <v>2307</v>
      </c>
      <c r="B186" s="196" t="s">
        <v>2264</v>
      </c>
      <c r="C186" s="196" t="s">
        <v>2018</v>
      </c>
      <c r="D186" s="196" t="s">
        <v>2227</v>
      </c>
      <c r="E186" s="196">
        <v>86</v>
      </c>
    </row>
    <row r="187" spans="1:5">
      <c r="A187" s="196" t="s">
        <v>2308</v>
      </c>
      <c r="B187" s="196" t="s">
        <v>2309</v>
      </c>
      <c r="C187" s="196" t="s">
        <v>2018</v>
      </c>
      <c r="D187" s="196" t="s">
        <v>2227</v>
      </c>
      <c r="E187" s="196">
        <v>86</v>
      </c>
    </row>
    <row r="188" spans="1:5">
      <c r="A188" s="196" t="s">
        <v>2310</v>
      </c>
      <c r="B188" s="196" t="s">
        <v>2264</v>
      </c>
      <c r="C188" s="196" t="s">
        <v>2018</v>
      </c>
      <c r="D188" s="196" t="s">
        <v>2227</v>
      </c>
      <c r="E188" s="196">
        <v>86</v>
      </c>
    </row>
    <row r="189" spans="1:5">
      <c r="A189" s="196" t="s">
        <v>2311</v>
      </c>
      <c r="B189" s="196" t="s">
        <v>2253</v>
      </c>
      <c r="C189" s="196" t="s">
        <v>2018</v>
      </c>
      <c r="D189" s="196" t="s">
        <v>2227</v>
      </c>
      <c r="E189" s="196">
        <v>80</v>
      </c>
    </row>
    <row r="190" spans="1:5">
      <c r="A190" s="196" t="s">
        <v>2312</v>
      </c>
      <c r="B190" s="196" t="s">
        <v>2255</v>
      </c>
      <c r="C190" s="196" t="s">
        <v>2018</v>
      </c>
      <c r="D190" s="196" t="s">
        <v>2227</v>
      </c>
      <c r="E190" s="196">
        <v>75</v>
      </c>
    </row>
    <row r="191" spans="1:5">
      <c r="A191" s="196" t="s">
        <v>2313</v>
      </c>
      <c r="B191" s="196" t="s">
        <v>2292</v>
      </c>
      <c r="C191" s="196" t="s">
        <v>2018</v>
      </c>
      <c r="D191" s="196" t="s">
        <v>2227</v>
      </c>
      <c r="E191" s="196">
        <v>65</v>
      </c>
    </row>
    <row r="192" spans="1:5">
      <c r="A192" s="196" t="s">
        <v>2314</v>
      </c>
      <c r="B192" s="196" t="s">
        <v>2290</v>
      </c>
      <c r="C192" s="196" t="s">
        <v>2018</v>
      </c>
      <c r="D192" s="196" t="s">
        <v>2227</v>
      </c>
      <c r="E192" s="196">
        <v>65</v>
      </c>
    </row>
    <row r="193" spans="1:5">
      <c r="A193" s="196" t="s">
        <v>2315</v>
      </c>
      <c r="B193" s="196" t="s">
        <v>2247</v>
      </c>
      <c r="C193" s="196" t="s">
        <v>2018</v>
      </c>
      <c r="D193" s="196" t="s">
        <v>2227</v>
      </c>
      <c r="E193" s="196">
        <v>70</v>
      </c>
    </row>
    <row r="194" spans="1:5">
      <c r="A194" s="196" t="s">
        <v>2316</v>
      </c>
      <c r="B194" s="196" t="s">
        <v>2288</v>
      </c>
      <c r="C194" s="196" t="s">
        <v>2018</v>
      </c>
      <c r="D194" s="196" t="s">
        <v>2227</v>
      </c>
      <c r="E194" s="196">
        <v>70</v>
      </c>
    </row>
    <row r="195" spans="1:5">
      <c r="A195" s="196" t="s">
        <v>2317</v>
      </c>
      <c r="B195" s="196" t="s">
        <v>2255</v>
      </c>
      <c r="C195" s="196" t="s">
        <v>2018</v>
      </c>
      <c r="D195" s="196" t="s">
        <v>2227</v>
      </c>
      <c r="E195" s="196">
        <v>75</v>
      </c>
    </row>
    <row r="196" spans="1:5">
      <c r="A196" s="196" t="s">
        <v>2318</v>
      </c>
      <c r="B196" s="196" t="s">
        <v>2253</v>
      </c>
      <c r="C196" s="196" t="s">
        <v>2018</v>
      </c>
      <c r="D196" s="196" t="s">
        <v>2227</v>
      </c>
      <c r="E196" s="196">
        <v>80</v>
      </c>
    </row>
    <row r="197" spans="1:5">
      <c r="A197" s="196" t="s">
        <v>2319</v>
      </c>
      <c r="B197" s="196" t="s">
        <v>2264</v>
      </c>
      <c r="C197" s="196" t="s">
        <v>2018</v>
      </c>
      <c r="D197" s="196" t="s">
        <v>2227</v>
      </c>
      <c r="E197" s="196">
        <v>86</v>
      </c>
    </row>
    <row r="198" spans="1:5">
      <c r="A198" s="196" t="s">
        <v>2320</v>
      </c>
      <c r="B198" s="196" t="s">
        <v>2309</v>
      </c>
      <c r="C198" s="196" t="s">
        <v>2018</v>
      </c>
      <c r="D198" s="196" t="s">
        <v>2227</v>
      </c>
      <c r="E198" s="196">
        <v>86</v>
      </c>
    </row>
    <row r="199" spans="1:5">
      <c r="A199" s="196" t="s">
        <v>2321</v>
      </c>
      <c r="B199" s="196" t="s">
        <v>2209</v>
      </c>
      <c r="C199" s="196" t="s">
        <v>2210</v>
      </c>
      <c r="D199" s="196" t="s">
        <v>2211</v>
      </c>
      <c r="E199" s="196">
        <v>55</v>
      </c>
    </row>
    <row r="200" spans="1:5">
      <c r="A200" s="196" t="s">
        <v>2322</v>
      </c>
      <c r="B200" s="196" t="s">
        <v>2213</v>
      </c>
      <c r="C200" s="196" t="s">
        <v>2210</v>
      </c>
      <c r="D200" s="196" t="s">
        <v>2214</v>
      </c>
      <c r="E200" s="196">
        <v>65</v>
      </c>
    </row>
    <row r="201" spans="1:5">
      <c r="A201" s="196" t="s">
        <v>2323</v>
      </c>
      <c r="B201" s="196" t="s">
        <v>2175</v>
      </c>
      <c r="C201" s="196" t="s">
        <v>2018</v>
      </c>
      <c r="D201" s="196" t="s">
        <v>2065</v>
      </c>
      <c r="E201" s="196">
        <v>75</v>
      </c>
    </row>
    <row r="202" spans="1:5">
      <c r="A202" s="196" t="s">
        <v>2324</v>
      </c>
      <c r="B202" s="196" t="s">
        <v>2157</v>
      </c>
      <c r="C202" s="196" t="s">
        <v>2018</v>
      </c>
      <c r="D202" s="196" t="s">
        <v>2065</v>
      </c>
      <c r="E202" s="196">
        <v>80</v>
      </c>
    </row>
    <row r="203" spans="1:5">
      <c r="A203" s="196" t="s">
        <v>2325</v>
      </c>
      <c r="B203" s="196" t="s">
        <v>2145</v>
      </c>
      <c r="C203" s="196" t="s">
        <v>2018</v>
      </c>
      <c r="D203" s="196" t="s">
        <v>2065</v>
      </c>
      <c r="E203" s="196">
        <v>86</v>
      </c>
    </row>
    <row r="204" spans="1:5">
      <c r="A204" s="196" t="s">
        <v>2326</v>
      </c>
      <c r="B204" s="196" t="s">
        <v>2145</v>
      </c>
      <c r="C204" s="196" t="s">
        <v>2018</v>
      </c>
      <c r="D204" s="196" t="s">
        <v>2065</v>
      </c>
      <c r="E204" s="196">
        <v>86</v>
      </c>
    </row>
    <row r="205" spans="1:5">
      <c r="A205" s="196" t="s">
        <v>2327</v>
      </c>
      <c r="B205" s="196" t="s">
        <v>2328</v>
      </c>
      <c r="C205" s="196" t="s">
        <v>2018</v>
      </c>
      <c r="D205" s="196" t="s">
        <v>2065</v>
      </c>
      <c r="E205" s="196">
        <v>65</v>
      </c>
    </row>
    <row r="206" spans="1:5">
      <c r="A206" s="196" t="s">
        <v>2329</v>
      </c>
      <c r="B206" s="196" t="s">
        <v>2330</v>
      </c>
      <c r="C206" s="196" t="s">
        <v>2018</v>
      </c>
      <c r="D206" s="196" t="s">
        <v>2227</v>
      </c>
      <c r="E206" s="196">
        <v>70</v>
      </c>
    </row>
    <row r="207" spans="1:5">
      <c r="A207" s="196" t="s">
        <v>2331</v>
      </c>
      <c r="B207" s="196" t="s">
        <v>2070</v>
      </c>
      <c r="C207" s="196" t="s">
        <v>2018</v>
      </c>
      <c r="D207" s="196" t="s">
        <v>2065</v>
      </c>
      <c r="E207" s="196">
        <v>55</v>
      </c>
    </row>
    <row r="208" spans="1:5">
      <c r="A208" s="196" t="s">
        <v>2332</v>
      </c>
      <c r="B208" s="196" t="s">
        <v>2157</v>
      </c>
      <c r="C208" s="196" t="s">
        <v>2018</v>
      </c>
      <c r="D208" s="196" t="s">
        <v>2065</v>
      </c>
      <c r="E208" s="196">
        <v>80</v>
      </c>
    </row>
    <row r="209" spans="1:5">
      <c r="A209" s="196" t="s">
        <v>2333</v>
      </c>
      <c r="B209" s="196" t="s">
        <v>2202</v>
      </c>
      <c r="C209" s="196" t="s">
        <v>2018</v>
      </c>
      <c r="D209" s="196" t="s">
        <v>2065</v>
      </c>
      <c r="E209" s="196">
        <v>55</v>
      </c>
    </row>
    <row r="210" spans="1:5">
      <c r="A210" s="196" t="s">
        <v>2334</v>
      </c>
      <c r="B210" s="196" t="s">
        <v>2292</v>
      </c>
      <c r="C210" s="196" t="s">
        <v>2018</v>
      </c>
      <c r="D210" s="196" t="s">
        <v>2227</v>
      </c>
      <c r="E210" s="196">
        <v>65</v>
      </c>
    </row>
    <row r="211" spans="1:5">
      <c r="A211" s="196" t="s">
        <v>2335</v>
      </c>
      <c r="B211" s="196" t="s">
        <v>2290</v>
      </c>
      <c r="C211" s="196" t="s">
        <v>2018</v>
      </c>
      <c r="D211" s="196" t="s">
        <v>2227</v>
      </c>
      <c r="E211" s="196">
        <v>65</v>
      </c>
    </row>
    <row r="212" spans="1:5">
      <c r="A212" s="196" t="s">
        <v>2336</v>
      </c>
      <c r="B212" s="196" t="s">
        <v>2247</v>
      </c>
      <c r="C212" s="196" t="s">
        <v>2018</v>
      </c>
      <c r="D212" s="196" t="s">
        <v>2227</v>
      </c>
      <c r="E212" s="196">
        <v>70</v>
      </c>
    </row>
    <row r="213" spans="1:5">
      <c r="A213" s="196" t="s">
        <v>2337</v>
      </c>
      <c r="B213" s="196" t="s">
        <v>2288</v>
      </c>
      <c r="C213" s="196" t="s">
        <v>2018</v>
      </c>
      <c r="D213" s="196" t="s">
        <v>2227</v>
      </c>
      <c r="E213" s="196">
        <v>70</v>
      </c>
    </row>
    <row r="214" spans="1:5">
      <c r="A214" s="196" t="s">
        <v>2338</v>
      </c>
      <c r="B214" s="196" t="s">
        <v>2339</v>
      </c>
      <c r="C214" s="196" t="s">
        <v>2018</v>
      </c>
      <c r="D214" s="196" t="s">
        <v>2227</v>
      </c>
      <c r="E214" s="196">
        <v>70</v>
      </c>
    </row>
    <row r="215" spans="1:5">
      <c r="A215" s="196" t="s">
        <v>2340</v>
      </c>
      <c r="B215" s="196" t="s">
        <v>2255</v>
      </c>
      <c r="C215" s="196" t="s">
        <v>2018</v>
      </c>
      <c r="D215" s="196" t="s">
        <v>2227</v>
      </c>
      <c r="E215" s="196">
        <v>75</v>
      </c>
    </row>
    <row r="216" spans="1:5">
      <c r="A216" s="196" t="s">
        <v>2341</v>
      </c>
      <c r="B216" s="196" t="s">
        <v>2309</v>
      </c>
      <c r="C216" s="196" t="s">
        <v>2018</v>
      </c>
      <c r="D216" s="196" t="s">
        <v>2227</v>
      </c>
      <c r="E216" s="196">
        <v>86</v>
      </c>
    </row>
    <row r="217" spans="1:5">
      <c r="A217" s="196" t="s">
        <v>2342</v>
      </c>
      <c r="B217" s="196" t="s">
        <v>2309</v>
      </c>
      <c r="C217" s="196" t="s">
        <v>2018</v>
      </c>
      <c r="D217" s="196" t="s">
        <v>2227</v>
      </c>
      <c r="E217" s="196">
        <v>86</v>
      </c>
    </row>
    <row r="218" spans="1:5">
      <c r="A218" s="196" t="s">
        <v>2343</v>
      </c>
      <c r="B218" s="196" t="s">
        <v>2344</v>
      </c>
      <c r="C218" s="196" t="s">
        <v>2018</v>
      </c>
      <c r="D218" s="196" t="s">
        <v>2227</v>
      </c>
      <c r="E218" s="196">
        <v>65</v>
      </c>
    </row>
    <row r="219" spans="1:5">
      <c r="A219" s="196" t="s">
        <v>2345</v>
      </c>
      <c r="B219" s="196" t="s">
        <v>2346</v>
      </c>
      <c r="C219" s="196" t="s">
        <v>2018</v>
      </c>
      <c r="D219" s="196" t="s">
        <v>2227</v>
      </c>
      <c r="E219" s="196">
        <v>70</v>
      </c>
    </row>
    <row r="220" spans="1:5">
      <c r="A220" s="196" t="s">
        <v>2347</v>
      </c>
      <c r="B220" s="196" t="s">
        <v>2152</v>
      </c>
      <c r="C220" s="196" t="s">
        <v>2018</v>
      </c>
      <c r="D220" s="196" t="s">
        <v>2065</v>
      </c>
      <c r="E220" s="196">
        <v>70</v>
      </c>
    </row>
    <row r="221" spans="1:5">
      <c r="A221" s="196" t="s">
        <v>2348</v>
      </c>
      <c r="B221" s="196" t="s">
        <v>2251</v>
      </c>
      <c r="C221" s="196" t="s">
        <v>2018</v>
      </c>
      <c r="D221" s="196" t="s">
        <v>2227</v>
      </c>
      <c r="E221" s="196">
        <v>86</v>
      </c>
    </row>
    <row r="222" spans="1:5">
      <c r="A222" s="196" t="s">
        <v>2349</v>
      </c>
      <c r="B222" s="196" t="s">
        <v>2202</v>
      </c>
      <c r="C222" s="196" t="s">
        <v>2018</v>
      </c>
      <c r="D222" s="196" t="s">
        <v>2065</v>
      </c>
      <c r="E222" s="196">
        <v>55</v>
      </c>
    </row>
    <row r="223" spans="1:5">
      <c r="A223" s="196" t="s">
        <v>2350</v>
      </c>
      <c r="B223" s="196" t="s">
        <v>2202</v>
      </c>
      <c r="C223" s="196" t="s">
        <v>2018</v>
      </c>
      <c r="D223" s="196" t="s">
        <v>2065</v>
      </c>
      <c r="E223" s="196">
        <v>55</v>
      </c>
    </row>
    <row r="224" spans="1:5">
      <c r="A224" s="196" t="s">
        <v>2351</v>
      </c>
      <c r="B224" s="196" t="s">
        <v>2264</v>
      </c>
      <c r="C224" s="196" t="s">
        <v>2018</v>
      </c>
      <c r="D224" s="196" t="s">
        <v>2227</v>
      </c>
      <c r="E224" s="196">
        <v>86</v>
      </c>
    </row>
    <row r="225" spans="1:5">
      <c r="A225" s="196" t="s">
        <v>2352</v>
      </c>
      <c r="B225" s="196" t="s">
        <v>2353</v>
      </c>
      <c r="C225" s="196" t="s">
        <v>2018</v>
      </c>
      <c r="D225" s="196" t="s">
        <v>2227</v>
      </c>
      <c r="E225" s="196">
        <v>80</v>
      </c>
    </row>
    <row r="226" spans="1:5">
      <c r="A226" s="196" t="s">
        <v>2354</v>
      </c>
      <c r="B226" s="196" t="s">
        <v>2355</v>
      </c>
      <c r="C226" s="196" t="s">
        <v>2018</v>
      </c>
      <c r="D226" s="196" t="s">
        <v>2227</v>
      </c>
      <c r="E226" s="196">
        <v>75</v>
      </c>
    </row>
    <row r="227" spans="1:5">
      <c r="A227" s="196" t="s">
        <v>2356</v>
      </c>
      <c r="B227" s="196" t="s">
        <v>2209</v>
      </c>
      <c r="C227" s="196" t="s">
        <v>2210</v>
      </c>
      <c r="D227" s="196" t="s">
        <v>2211</v>
      </c>
      <c r="E227" s="196">
        <v>55</v>
      </c>
    </row>
    <row r="228" spans="1:5">
      <c r="A228" s="196" t="s">
        <v>2357</v>
      </c>
      <c r="B228" s="196" t="s">
        <v>2249</v>
      </c>
      <c r="C228" s="196" t="s">
        <v>2018</v>
      </c>
      <c r="D228" s="196" t="s">
        <v>2227</v>
      </c>
      <c r="E228" s="196">
        <v>65</v>
      </c>
    </row>
    <row r="229" spans="1:5">
      <c r="A229" s="196" t="s">
        <v>2358</v>
      </c>
      <c r="B229" s="196" t="s">
        <v>2249</v>
      </c>
      <c r="C229" s="196" t="s">
        <v>2018</v>
      </c>
      <c r="D229" s="196" t="s">
        <v>2227</v>
      </c>
      <c r="E229" s="196">
        <v>65</v>
      </c>
    </row>
    <row r="230" spans="1:5">
      <c r="A230" s="196" t="s">
        <v>2359</v>
      </c>
      <c r="B230" s="196" t="s">
        <v>2292</v>
      </c>
      <c r="C230" s="196" t="s">
        <v>2018</v>
      </c>
      <c r="D230" s="196" t="s">
        <v>2227</v>
      </c>
      <c r="E230" s="196">
        <v>65</v>
      </c>
    </row>
    <row r="231" spans="1:5">
      <c r="A231" s="196" t="s">
        <v>2360</v>
      </c>
      <c r="B231" s="196" t="s">
        <v>2247</v>
      </c>
      <c r="C231" s="196" t="s">
        <v>2018</v>
      </c>
      <c r="D231" s="196" t="s">
        <v>2227</v>
      </c>
      <c r="E231" s="196">
        <v>70</v>
      </c>
    </row>
    <row r="232" spans="1:5">
      <c r="A232" s="196" t="s">
        <v>2361</v>
      </c>
      <c r="B232" s="196" t="s">
        <v>2288</v>
      </c>
      <c r="C232" s="196" t="s">
        <v>2018</v>
      </c>
      <c r="D232" s="196" t="s">
        <v>2227</v>
      </c>
      <c r="E232" s="196">
        <v>70</v>
      </c>
    </row>
    <row r="233" spans="1:5">
      <c r="A233" s="196" t="s">
        <v>2362</v>
      </c>
      <c r="B233" s="196" t="s">
        <v>2344</v>
      </c>
      <c r="C233" s="196" t="s">
        <v>2018</v>
      </c>
      <c r="D233" s="196" t="s">
        <v>2227</v>
      </c>
      <c r="E233" s="196">
        <v>65</v>
      </c>
    </row>
    <row r="234" spans="1:5">
      <c r="A234" s="196" t="s">
        <v>2363</v>
      </c>
      <c r="B234" s="196" t="s">
        <v>2346</v>
      </c>
      <c r="C234" s="196" t="s">
        <v>2018</v>
      </c>
      <c r="D234" s="196" t="s">
        <v>2227</v>
      </c>
      <c r="E234" s="196">
        <v>70</v>
      </c>
    </row>
    <row r="235" spans="1:5">
      <c r="A235" s="196" t="s">
        <v>2364</v>
      </c>
      <c r="B235" s="196" t="s">
        <v>2301</v>
      </c>
      <c r="C235" s="196" t="s">
        <v>2018</v>
      </c>
      <c r="D235" s="196" t="s">
        <v>2134</v>
      </c>
      <c r="E235" s="196">
        <v>98</v>
      </c>
    </row>
    <row r="236" spans="1:5">
      <c r="A236" s="196" t="s">
        <v>2365</v>
      </c>
      <c r="B236" s="196" t="s">
        <v>2366</v>
      </c>
      <c r="C236" s="196" t="s">
        <v>2018</v>
      </c>
      <c r="D236" s="196" t="s">
        <v>2227</v>
      </c>
      <c r="E236" s="196">
        <v>65</v>
      </c>
    </row>
    <row r="237" spans="1:5">
      <c r="A237" s="196" t="s">
        <v>2367</v>
      </c>
      <c r="B237" s="196" t="s">
        <v>2368</v>
      </c>
      <c r="C237" s="196" t="s">
        <v>2018</v>
      </c>
      <c r="D237" s="196" t="s">
        <v>2227</v>
      </c>
      <c r="E237" s="196">
        <v>70</v>
      </c>
    </row>
    <row r="238" spans="1:5">
      <c r="A238" s="196" t="s">
        <v>2369</v>
      </c>
      <c r="B238" s="196" t="s">
        <v>2370</v>
      </c>
      <c r="C238" s="196" t="s">
        <v>2018</v>
      </c>
      <c r="D238" s="196" t="s">
        <v>2227</v>
      </c>
      <c r="E238" s="196">
        <v>70</v>
      </c>
    </row>
    <row r="239" spans="1:5">
      <c r="A239" s="196" t="s">
        <v>2371</v>
      </c>
      <c r="B239" s="196" t="s">
        <v>2372</v>
      </c>
      <c r="C239" s="196" t="s">
        <v>2018</v>
      </c>
      <c r="D239" s="196" t="s">
        <v>2227</v>
      </c>
      <c r="E239" s="196">
        <v>65</v>
      </c>
    </row>
    <row r="240" spans="1:5">
      <c r="A240" s="196" t="s">
        <v>2373</v>
      </c>
      <c r="B240" s="196" t="s">
        <v>2253</v>
      </c>
      <c r="C240" s="196" t="s">
        <v>2018</v>
      </c>
      <c r="D240" s="196" t="s">
        <v>2227</v>
      </c>
      <c r="E240" s="196">
        <v>80</v>
      </c>
    </row>
    <row r="241" spans="1:5">
      <c r="A241" s="196" t="s">
        <v>2374</v>
      </c>
      <c r="B241" s="196" t="s">
        <v>2330</v>
      </c>
      <c r="C241" s="196" t="s">
        <v>2018</v>
      </c>
      <c r="D241" s="196" t="s">
        <v>2227</v>
      </c>
      <c r="E241" s="196">
        <v>70</v>
      </c>
    </row>
    <row r="242" spans="1:5">
      <c r="A242" s="196" t="s">
        <v>2375</v>
      </c>
      <c r="B242" s="196" t="s">
        <v>2330</v>
      </c>
      <c r="C242" s="196" t="s">
        <v>2018</v>
      </c>
      <c r="D242" s="196" t="s">
        <v>2227</v>
      </c>
      <c r="E242" s="196">
        <v>70</v>
      </c>
    </row>
    <row r="243" spans="1:5">
      <c r="A243" s="196" t="s">
        <v>2376</v>
      </c>
      <c r="B243" s="196" t="s">
        <v>2253</v>
      </c>
      <c r="C243" s="196" t="s">
        <v>2018</v>
      </c>
      <c r="D243" s="196" t="s">
        <v>2227</v>
      </c>
      <c r="E243" s="196">
        <v>80</v>
      </c>
    </row>
    <row r="244" spans="1:5">
      <c r="A244" s="196" t="s">
        <v>2377</v>
      </c>
      <c r="B244" s="196" t="s">
        <v>2155</v>
      </c>
      <c r="C244" s="196" t="s">
        <v>2018</v>
      </c>
      <c r="D244" s="196" t="s">
        <v>2065</v>
      </c>
      <c r="E244" s="196">
        <v>65</v>
      </c>
    </row>
    <row r="245" spans="1:5">
      <c r="A245" s="196" t="s">
        <v>2378</v>
      </c>
      <c r="B245" s="196" t="s">
        <v>2202</v>
      </c>
      <c r="C245" s="196" t="s">
        <v>2018</v>
      </c>
      <c r="D245" s="196" t="s">
        <v>2065</v>
      </c>
      <c r="E245" s="196">
        <v>55</v>
      </c>
    </row>
    <row r="246" spans="1:5">
      <c r="A246" s="196" t="s">
        <v>2379</v>
      </c>
      <c r="B246" s="196" t="s">
        <v>2209</v>
      </c>
      <c r="C246" s="196" t="s">
        <v>2210</v>
      </c>
      <c r="D246" s="196" t="s">
        <v>2211</v>
      </c>
      <c r="E246" s="196">
        <v>55</v>
      </c>
    </row>
    <row r="247" spans="1:5">
      <c r="A247" s="196" t="s">
        <v>2380</v>
      </c>
      <c r="B247" s="196" t="s">
        <v>2209</v>
      </c>
      <c r="C247" s="196" t="s">
        <v>2210</v>
      </c>
      <c r="D247" s="196" t="s">
        <v>2211</v>
      </c>
      <c r="E247" s="196">
        <v>55</v>
      </c>
    </row>
    <row r="248" spans="1:5">
      <c r="A248" s="196" t="s">
        <v>2381</v>
      </c>
      <c r="B248" s="196" t="s">
        <v>2209</v>
      </c>
      <c r="C248" s="196" t="s">
        <v>2210</v>
      </c>
      <c r="D248" s="196" t="s">
        <v>2211</v>
      </c>
      <c r="E248" s="196">
        <v>55</v>
      </c>
    </row>
    <row r="249" spans="1:5">
      <c r="A249" s="196" t="s">
        <v>2382</v>
      </c>
      <c r="B249" s="196" t="s">
        <v>2213</v>
      </c>
      <c r="C249" s="196" t="s">
        <v>2210</v>
      </c>
      <c r="D249" s="196" t="s">
        <v>2214</v>
      </c>
      <c r="E249" s="196">
        <v>65</v>
      </c>
    </row>
    <row r="250" spans="1:5">
      <c r="A250" s="196" t="s">
        <v>2383</v>
      </c>
      <c r="B250" s="196" t="s">
        <v>2213</v>
      </c>
      <c r="C250" s="196" t="s">
        <v>2210</v>
      </c>
      <c r="D250" s="196" t="s">
        <v>2214</v>
      </c>
      <c r="E250" s="196">
        <v>65</v>
      </c>
    </row>
    <row r="251" spans="1:5">
      <c r="A251" s="196" t="s">
        <v>2384</v>
      </c>
      <c r="B251" s="196" t="s">
        <v>2385</v>
      </c>
      <c r="C251" s="196" t="s">
        <v>2210</v>
      </c>
      <c r="D251" s="196" t="s">
        <v>2214</v>
      </c>
      <c r="E251" s="196">
        <v>65</v>
      </c>
    </row>
    <row r="252" spans="1:5">
      <c r="A252" s="196" t="s">
        <v>2386</v>
      </c>
      <c r="B252" s="196" t="s">
        <v>2385</v>
      </c>
      <c r="C252" s="196" t="s">
        <v>2210</v>
      </c>
      <c r="D252" s="196" t="s">
        <v>2214</v>
      </c>
      <c r="E252" s="196">
        <v>65</v>
      </c>
    </row>
    <row r="253" spans="1:5">
      <c r="A253" s="196" t="s">
        <v>2387</v>
      </c>
      <c r="B253" s="196" t="s">
        <v>2388</v>
      </c>
      <c r="C253" s="196" t="s">
        <v>2018</v>
      </c>
      <c r="D253" s="196" t="s">
        <v>2389</v>
      </c>
      <c r="E253" s="196">
        <v>86</v>
      </c>
    </row>
    <row r="254" spans="1:5">
      <c r="A254" s="196" t="s">
        <v>2390</v>
      </c>
      <c r="B254" s="196" t="s">
        <v>2391</v>
      </c>
      <c r="C254" s="196" t="s">
        <v>2018</v>
      </c>
      <c r="D254" s="196" t="s">
        <v>2389</v>
      </c>
      <c r="E254" s="196">
        <v>65</v>
      </c>
    </row>
    <row r="255" spans="1:5">
      <c r="A255" s="196" t="s">
        <v>2392</v>
      </c>
      <c r="B255" s="196" t="s">
        <v>2209</v>
      </c>
      <c r="C255" s="196" t="s">
        <v>2210</v>
      </c>
      <c r="D255" s="196" t="s">
        <v>2211</v>
      </c>
      <c r="E255" s="196">
        <v>55</v>
      </c>
    </row>
    <row r="256" spans="1:5">
      <c r="A256" s="196" t="s">
        <v>2393</v>
      </c>
      <c r="B256" s="196" t="s">
        <v>2213</v>
      </c>
      <c r="C256" s="196" t="s">
        <v>2210</v>
      </c>
      <c r="D256" s="196" t="s">
        <v>2214</v>
      </c>
      <c r="E256" s="196">
        <v>65</v>
      </c>
    </row>
    <row r="257" spans="1:5">
      <c r="A257" s="196" t="s">
        <v>2394</v>
      </c>
      <c r="B257" s="196" t="s">
        <v>2290</v>
      </c>
      <c r="C257" s="196" t="s">
        <v>2018</v>
      </c>
      <c r="D257" s="196" t="s">
        <v>2227</v>
      </c>
      <c r="E257" s="196">
        <v>65</v>
      </c>
    </row>
    <row r="258" spans="1:5">
      <c r="A258" s="196" t="s">
        <v>2395</v>
      </c>
      <c r="B258" s="196" t="s">
        <v>2264</v>
      </c>
      <c r="C258" s="196" t="s">
        <v>2018</v>
      </c>
      <c r="D258" s="196" t="s">
        <v>2227</v>
      </c>
      <c r="E258" s="196">
        <v>86</v>
      </c>
    </row>
    <row r="259" spans="1:5">
      <c r="A259" s="196" t="s">
        <v>2396</v>
      </c>
      <c r="B259" s="196" t="s">
        <v>2136</v>
      </c>
      <c r="C259" s="196" t="s">
        <v>2018</v>
      </c>
      <c r="D259" s="196" t="s">
        <v>2134</v>
      </c>
      <c r="E259" s="196">
        <v>84</v>
      </c>
    </row>
    <row r="260" spans="1:5">
      <c r="A260" s="196" t="s">
        <v>2397</v>
      </c>
      <c r="B260" s="196" t="s">
        <v>2264</v>
      </c>
      <c r="C260" s="196" t="s">
        <v>2018</v>
      </c>
      <c r="D260" s="196" t="s">
        <v>2227</v>
      </c>
      <c r="E260" s="196">
        <v>86</v>
      </c>
    </row>
    <row r="261" spans="1:5">
      <c r="A261" s="196" t="s">
        <v>2398</v>
      </c>
      <c r="B261" s="196" t="s">
        <v>2301</v>
      </c>
      <c r="C261" s="196" t="s">
        <v>2018</v>
      </c>
      <c r="D261" s="196" t="s">
        <v>2134</v>
      </c>
      <c r="E261" s="196">
        <v>98</v>
      </c>
    </row>
    <row r="262" spans="1:5">
      <c r="A262" s="196" t="s">
        <v>2399</v>
      </c>
      <c r="B262" s="196" t="s">
        <v>2400</v>
      </c>
      <c r="C262" s="196" t="s">
        <v>2018</v>
      </c>
      <c r="D262" s="196" t="s">
        <v>2227</v>
      </c>
      <c r="E262" s="196">
        <v>80</v>
      </c>
    </row>
    <row r="263" spans="1:5">
      <c r="A263" s="196" t="s">
        <v>2401</v>
      </c>
      <c r="B263" s="196" t="s">
        <v>2400</v>
      </c>
      <c r="C263" s="196" t="s">
        <v>2018</v>
      </c>
      <c r="D263" s="196" t="s">
        <v>2227</v>
      </c>
      <c r="E263" s="196">
        <v>80</v>
      </c>
    </row>
    <row r="264" spans="1:5">
      <c r="A264" s="196" t="s">
        <v>2402</v>
      </c>
      <c r="B264" s="196" t="s">
        <v>2400</v>
      </c>
      <c r="C264" s="196" t="s">
        <v>2018</v>
      </c>
      <c r="D264" s="196" t="s">
        <v>2227</v>
      </c>
      <c r="E264" s="196">
        <v>80</v>
      </c>
    </row>
    <row r="265" spans="1:5">
      <c r="A265" s="196" t="s">
        <v>2403</v>
      </c>
      <c r="B265" s="196" t="s">
        <v>2223</v>
      </c>
      <c r="C265" s="196" t="s">
        <v>2018</v>
      </c>
      <c r="D265" s="196" t="s">
        <v>2224</v>
      </c>
      <c r="E265" s="196">
        <v>43</v>
      </c>
    </row>
    <row r="266" spans="1:5">
      <c r="A266" s="196" t="s">
        <v>2404</v>
      </c>
      <c r="B266" s="196" t="s">
        <v>2405</v>
      </c>
      <c r="C266" s="196" t="s">
        <v>2018</v>
      </c>
      <c r="D266" s="196" t="s">
        <v>2227</v>
      </c>
      <c r="E266" s="196">
        <v>70</v>
      </c>
    </row>
    <row r="267" spans="1:5">
      <c r="A267" s="196" t="s">
        <v>2406</v>
      </c>
      <c r="B267" s="196" t="s">
        <v>2264</v>
      </c>
      <c r="C267" s="196" t="s">
        <v>2018</v>
      </c>
      <c r="D267" s="196" t="s">
        <v>2227</v>
      </c>
      <c r="E267" s="196">
        <v>86</v>
      </c>
    </row>
    <row r="268" spans="1:5">
      <c r="A268" s="196" t="s">
        <v>2407</v>
      </c>
      <c r="B268" s="196" t="s">
        <v>2157</v>
      </c>
      <c r="C268" s="196" t="s">
        <v>2018</v>
      </c>
      <c r="D268" s="196" t="s">
        <v>2065</v>
      </c>
      <c r="E268" s="196">
        <v>80</v>
      </c>
    </row>
    <row r="269" spans="1:5">
      <c r="A269" s="196" t="s">
        <v>2408</v>
      </c>
      <c r="B269" s="196" t="s">
        <v>2209</v>
      </c>
      <c r="C269" s="196" t="s">
        <v>2210</v>
      </c>
      <c r="D269" s="196" t="s">
        <v>2211</v>
      </c>
      <c r="E269" s="196">
        <v>55</v>
      </c>
    </row>
    <row r="270" spans="1:5">
      <c r="A270" s="196" t="s">
        <v>2409</v>
      </c>
      <c r="B270" s="196" t="s">
        <v>2251</v>
      </c>
      <c r="C270" s="196" t="s">
        <v>2018</v>
      </c>
      <c r="D270" s="196" t="s">
        <v>2227</v>
      </c>
      <c r="E270" s="196">
        <v>86</v>
      </c>
    </row>
    <row r="271" spans="1:5">
      <c r="A271" s="196" t="s">
        <v>2410</v>
      </c>
      <c r="B271" s="196" t="s">
        <v>2264</v>
      </c>
      <c r="C271" s="196" t="s">
        <v>2018</v>
      </c>
      <c r="D271" s="196" t="s">
        <v>2227</v>
      </c>
      <c r="E271" s="196">
        <v>86</v>
      </c>
    </row>
    <row r="272" spans="1:5">
      <c r="A272" s="196" t="s">
        <v>2411</v>
      </c>
      <c r="B272" s="196" t="s">
        <v>2255</v>
      </c>
      <c r="C272" s="196" t="s">
        <v>2018</v>
      </c>
      <c r="D272" s="196" t="s">
        <v>2227</v>
      </c>
      <c r="E272" s="196">
        <v>75</v>
      </c>
    </row>
    <row r="273" spans="1:5">
      <c r="A273" s="196" t="s">
        <v>2412</v>
      </c>
      <c r="B273" s="196" t="s">
        <v>2264</v>
      </c>
      <c r="C273" s="196" t="s">
        <v>2018</v>
      </c>
      <c r="D273" s="196" t="s">
        <v>2227</v>
      </c>
      <c r="E273" s="196">
        <v>86</v>
      </c>
    </row>
    <row r="274" spans="1:5">
      <c r="A274" s="196" t="s">
        <v>2413</v>
      </c>
      <c r="B274" s="196" t="s">
        <v>2213</v>
      </c>
      <c r="C274" s="196" t="s">
        <v>2210</v>
      </c>
      <c r="D274" s="196" t="s">
        <v>2214</v>
      </c>
      <c r="E274" s="196">
        <v>65</v>
      </c>
    </row>
    <row r="275" spans="1:5">
      <c r="A275" s="196" t="s">
        <v>2414</v>
      </c>
      <c r="B275" s="196" t="s">
        <v>2209</v>
      </c>
      <c r="C275" s="196" t="s">
        <v>2210</v>
      </c>
      <c r="D275" s="196" t="s">
        <v>2211</v>
      </c>
      <c r="E275" s="196">
        <v>55</v>
      </c>
    </row>
    <row r="276" spans="1:5">
      <c r="A276" s="196" t="s">
        <v>2415</v>
      </c>
      <c r="B276" s="196" t="s">
        <v>2264</v>
      </c>
      <c r="C276" s="196" t="s">
        <v>2018</v>
      </c>
      <c r="D276" s="196" t="s">
        <v>2227</v>
      </c>
      <c r="E276" s="196">
        <v>86</v>
      </c>
    </row>
    <row r="277" spans="1:5">
      <c r="A277" s="196" t="s">
        <v>2416</v>
      </c>
      <c r="B277" s="196" t="s">
        <v>2213</v>
      </c>
      <c r="C277" s="196" t="s">
        <v>2210</v>
      </c>
      <c r="D277" s="196" t="s">
        <v>2214</v>
      </c>
      <c r="E277" s="196">
        <v>65</v>
      </c>
    </row>
    <row r="278" spans="1:5">
      <c r="A278" s="196" t="s">
        <v>2417</v>
      </c>
      <c r="B278" s="196" t="s">
        <v>2264</v>
      </c>
      <c r="C278" s="196" t="s">
        <v>2018</v>
      </c>
      <c r="D278" s="196" t="s">
        <v>2227</v>
      </c>
      <c r="E278" s="196">
        <v>86</v>
      </c>
    </row>
    <row r="279" spans="1:5">
      <c r="A279" s="196" t="s">
        <v>2418</v>
      </c>
      <c r="B279" s="196" t="s">
        <v>2400</v>
      </c>
      <c r="C279" s="196" t="s">
        <v>2018</v>
      </c>
      <c r="D279" s="196" t="s">
        <v>2227</v>
      </c>
      <c r="E279" s="196">
        <v>80</v>
      </c>
    </row>
    <row r="280" spans="1:5">
      <c r="A280" s="196" t="s">
        <v>2419</v>
      </c>
      <c r="B280" s="196" t="s">
        <v>2264</v>
      </c>
      <c r="C280" s="196" t="s">
        <v>2018</v>
      </c>
      <c r="D280" s="196" t="s">
        <v>2227</v>
      </c>
      <c r="E280" s="196">
        <v>86</v>
      </c>
    </row>
    <row r="281" spans="1:5">
      <c r="A281" s="196" t="s">
        <v>2420</v>
      </c>
      <c r="B281" s="196" t="s">
        <v>2400</v>
      </c>
      <c r="C281" s="196" t="s">
        <v>2018</v>
      </c>
      <c r="D281" s="196" t="s">
        <v>2227</v>
      </c>
      <c r="E281" s="196">
        <v>80</v>
      </c>
    </row>
    <row r="282" spans="1:5">
      <c r="A282" s="196" t="s">
        <v>2421</v>
      </c>
      <c r="B282" s="196" t="s">
        <v>2264</v>
      </c>
      <c r="C282" s="196" t="s">
        <v>2018</v>
      </c>
      <c r="D282" s="196" t="s">
        <v>2227</v>
      </c>
      <c r="E282" s="196">
        <v>86</v>
      </c>
    </row>
    <row r="283" spans="1:5">
      <c r="A283" s="196" t="s">
        <v>2422</v>
      </c>
      <c r="B283" s="196" t="s">
        <v>2255</v>
      </c>
      <c r="C283" s="196" t="s">
        <v>2018</v>
      </c>
      <c r="D283" s="196" t="s">
        <v>2227</v>
      </c>
      <c r="E283" s="196">
        <v>75</v>
      </c>
    </row>
    <row r="284" spans="1:5">
      <c r="A284" s="196" t="s">
        <v>2423</v>
      </c>
      <c r="B284" s="196" t="s">
        <v>2255</v>
      </c>
      <c r="C284" s="196" t="s">
        <v>2018</v>
      </c>
      <c r="D284" s="196" t="s">
        <v>2227</v>
      </c>
      <c r="E284" s="196">
        <v>75</v>
      </c>
    </row>
    <row r="285" spans="1:5">
      <c r="A285" s="196" t="s">
        <v>2424</v>
      </c>
      <c r="B285" s="196" t="s">
        <v>2264</v>
      </c>
      <c r="C285" s="196" t="s">
        <v>2018</v>
      </c>
      <c r="D285" s="196" t="s">
        <v>2227</v>
      </c>
      <c r="E285" s="196">
        <v>86</v>
      </c>
    </row>
    <row r="286" spans="1:5">
      <c r="A286" s="196" t="s">
        <v>2425</v>
      </c>
      <c r="B286" s="196" t="s">
        <v>2255</v>
      </c>
      <c r="C286" s="196" t="s">
        <v>2018</v>
      </c>
      <c r="D286" s="196" t="s">
        <v>2227</v>
      </c>
      <c r="E286" s="196">
        <v>75</v>
      </c>
    </row>
    <row r="287" spans="1:5">
      <c r="A287" s="196" t="s">
        <v>2426</v>
      </c>
      <c r="B287" s="196" t="s">
        <v>2309</v>
      </c>
      <c r="C287" s="196" t="s">
        <v>2018</v>
      </c>
      <c r="D287" s="196" t="s">
        <v>2227</v>
      </c>
      <c r="E287" s="196">
        <v>86</v>
      </c>
    </row>
    <row r="288" spans="1:5">
      <c r="A288" s="196" t="s">
        <v>2427</v>
      </c>
      <c r="B288" s="196" t="s">
        <v>2400</v>
      </c>
      <c r="C288" s="196" t="s">
        <v>2018</v>
      </c>
      <c r="D288" s="196" t="s">
        <v>2227</v>
      </c>
      <c r="E288" s="196">
        <v>80</v>
      </c>
    </row>
    <row r="289" spans="1:5">
      <c r="A289" s="196" t="s">
        <v>2428</v>
      </c>
      <c r="B289" s="196" t="s">
        <v>2400</v>
      </c>
      <c r="C289" s="196" t="s">
        <v>2018</v>
      </c>
      <c r="D289" s="196" t="s">
        <v>2227</v>
      </c>
      <c r="E289" s="196">
        <v>80</v>
      </c>
    </row>
    <row r="290" spans="1:5">
      <c r="A290" s="196" t="s">
        <v>2429</v>
      </c>
      <c r="B290" s="196" t="s">
        <v>2400</v>
      </c>
      <c r="C290" s="196" t="s">
        <v>2018</v>
      </c>
      <c r="D290" s="196" t="s">
        <v>2227</v>
      </c>
      <c r="E290" s="196">
        <v>80</v>
      </c>
    </row>
    <row r="291" spans="1:5">
      <c r="A291" s="196" t="s">
        <v>2430</v>
      </c>
      <c r="B291" s="196" t="s">
        <v>2264</v>
      </c>
      <c r="C291" s="196" t="s">
        <v>2018</v>
      </c>
      <c r="D291" s="196" t="s">
        <v>2227</v>
      </c>
      <c r="E291" s="196">
        <v>86</v>
      </c>
    </row>
    <row r="292" spans="1:5">
      <c r="A292" s="196" t="s">
        <v>2431</v>
      </c>
      <c r="B292" s="196" t="s">
        <v>2264</v>
      </c>
      <c r="C292" s="196" t="s">
        <v>2018</v>
      </c>
      <c r="D292" s="196" t="s">
        <v>2227</v>
      </c>
      <c r="E292" s="196">
        <v>86</v>
      </c>
    </row>
    <row r="293" spans="1:5">
      <c r="A293" s="196" t="s">
        <v>2432</v>
      </c>
      <c r="B293" s="196" t="s">
        <v>2355</v>
      </c>
      <c r="C293" s="196" t="s">
        <v>2018</v>
      </c>
      <c r="D293" s="196" t="s">
        <v>2227</v>
      </c>
      <c r="E293" s="196">
        <v>75</v>
      </c>
    </row>
    <row r="294" spans="1:5">
      <c r="A294" s="196" t="s">
        <v>2433</v>
      </c>
      <c r="B294" s="196" t="s">
        <v>2249</v>
      </c>
      <c r="C294" s="196" t="s">
        <v>2018</v>
      </c>
      <c r="D294" s="196" t="s">
        <v>2227</v>
      </c>
      <c r="E294" s="196">
        <v>65</v>
      </c>
    </row>
    <row r="295" spans="1:5">
      <c r="A295" s="196" t="s">
        <v>2434</v>
      </c>
      <c r="B295" s="196" t="s">
        <v>2290</v>
      </c>
      <c r="C295" s="196" t="s">
        <v>2018</v>
      </c>
      <c r="D295" s="196" t="s">
        <v>2227</v>
      </c>
      <c r="E295" s="196">
        <v>65</v>
      </c>
    </row>
    <row r="296" spans="1:5">
      <c r="A296" s="196" t="s">
        <v>2435</v>
      </c>
      <c r="B296" s="196" t="s">
        <v>2290</v>
      </c>
      <c r="C296" s="196" t="s">
        <v>2018</v>
      </c>
      <c r="D296" s="196" t="s">
        <v>2227</v>
      </c>
      <c r="E296" s="196">
        <v>65</v>
      </c>
    </row>
    <row r="297" spans="1:5">
      <c r="A297" s="196" t="s">
        <v>2436</v>
      </c>
      <c r="B297" s="196" t="s">
        <v>2288</v>
      </c>
      <c r="C297" s="196" t="s">
        <v>2018</v>
      </c>
      <c r="D297" s="196" t="s">
        <v>2227</v>
      </c>
      <c r="E297" s="196">
        <v>70</v>
      </c>
    </row>
    <row r="298" spans="1:5">
      <c r="A298" s="196" t="s">
        <v>2437</v>
      </c>
      <c r="B298" s="196" t="s">
        <v>2288</v>
      </c>
      <c r="C298" s="196" t="s">
        <v>2018</v>
      </c>
      <c r="D298" s="196" t="s">
        <v>2227</v>
      </c>
      <c r="E298" s="196">
        <v>70</v>
      </c>
    </row>
    <row r="299" spans="1:5">
      <c r="A299" s="196" t="s">
        <v>2438</v>
      </c>
      <c r="B299" s="196" t="s">
        <v>2288</v>
      </c>
      <c r="C299" s="196" t="s">
        <v>2018</v>
      </c>
      <c r="D299" s="196" t="s">
        <v>2227</v>
      </c>
      <c r="E299" s="196">
        <v>70</v>
      </c>
    </row>
    <row r="300" spans="1:5">
      <c r="A300" s="196" t="s">
        <v>2439</v>
      </c>
      <c r="B300" s="196" t="s">
        <v>2344</v>
      </c>
      <c r="C300" s="196" t="s">
        <v>2018</v>
      </c>
      <c r="D300" s="196" t="s">
        <v>2227</v>
      </c>
      <c r="E300" s="196">
        <v>65</v>
      </c>
    </row>
    <row r="301" spans="1:5">
      <c r="A301" s="196" t="s">
        <v>2440</v>
      </c>
      <c r="B301" s="196" t="s">
        <v>2372</v>
      </c>
      <c r="C301" s="196" t="s">
        <v>2018</v>
      </c>
      <c r="D301" s="196" t="s">
        <v>2227</v>
      </c>
      <c r="E301" s="196">
        <v>65</v>
      </c>
    </row>
    <row r="302" spans="1:5">
      <c r="A302" s="196" t="s">
        <v>2441</v>
      </c>
      <c r="B302" s="196" t="s">
        <v>2370</v>
      </c>
      <c r="C302" s="196" t="s">
        <v>2018</v>
      </c>
      <c r="D302" s="196" t="s">
        <v>2227</v>
      </c>
      <c r="E302" s="196">
        <v>70</v>
      </c>
    </row>
    <row r="303" spans="1:5">
      <c r="A303" s="196" t="s">
        <v>2442</v>
      </c>
      <c r="B303" s="196" t="s">
        <v>2330</v>
      </c>
      <c r="C303" s="196" t="s">
        <v>2018</v>
      </c>
      <c r="D303" s="196" t="s">
        <v>2227</v>
      </c>
      <c r="E303" s="196">
        <v>70</v>
      </c>
    </row>
    <row r="304" spans="1:5">
      <c r="A304" s="196" t="s">
        <v>2443</v>
      </c>
      <c r="B304" s="196" t="s">
        <v>2330</v>
      </c>
      <c r="C304" s="196" t="s">
        <v>2018</v>
      </c>
      <c r="D304" s="196" t="s">
        <v>2227</v>
      </c>
      <c r="E304" s="196">
        <v>70</v>
      </c>
    </row>
    <row r="305" spans="1:5">
      <c r="A305" s="196" t="s">
        <v>2444</v>
      </c>
      <c r="B305" s="196" t="s">
        <v>2264</v>
      </c>
      <c r="C305" s="196" t="s">
        <v>2018</v>
      </c>
      <c r="D305" s="196" t="s">
        <v>2227</v>
      </c>
      <c r="E305" s="196">
        <v>86</v>
      </c>
    </row>
    <row r="306" spans="1:5">
      <c r="A306" s="196" t="s">
        <v>2445</v>
      </c>
      <c r="B306" s="196" t="s">
        <v>2309</v>
      </c>
      <c r="C306" s="196" t="s">
        <v>2018</v>
      </c>
      <c r="D306" s="196" t="s">
        <v>2227</v>
      </c>
      <c r="E306" s="196">
        <v>86</v>
      </c>
    </row>
    <row r="307" spans="1:5">
      <c r="A307" s="196" t="s">
        <v>2446</v>
      </c>
      <c r="B307" s="196" t="s">
        <v>2309</v>
      </c>
      <c r="C307" s="196" t="s">
        <v>2018</v>
      </c>
      <c r="D307" s="196" t="s">
        <v>2227</v>
      </c>
      <c r="E307" s="196">
        <v>86</v>
      </c>
    </row>
    <row r="308" spans="1:5">
      <c r="A308" s="196" t="s">
        <v>2447</v>
      </c>
      <c r="B308" s="196" t="s">
        <v>2309</v>
      </c>
      <c r="C308" s="196" t="s">
        <v>2018</v>
      </c>
      <c r="D308" s="196" t="s">
        <v>2227</v>
      </c>
      <c r="E308" s="196">
        <v>86</v>
      </c>
    </row>
    <row r="309" spans="1:5">
      <c r="A309" s="196" t="s">
        <v>2448</v>
      </c>
      <c r="B309" s="196" t="s">
        <v>2449</v>
      </c>
      <c r="C309" s="196" t="s">
        <v>2018</v>
      </c>
      <c r="D309" s="196" t="s">
        <v>2065</v>
      </c>
      <c r="E309" s="196">
        <v>80</v>
      </c>
    </row>
    <row r="310" spans="1:5">
      <c r="A310" s="196" t="s">
        <v>2450</v>
      </c>
      <c r="B310" s="196" t="s">
        <v>2309</v>
      </c>
      <c r="C310" s="196" t="s">
        <v>2018</v>
      </c>
      <c r="D310" s="196" t="s">
        <v>2227</v>
      </c>
      <c r="E310" s="196">
        <v>86</v>
      </c>
    </row>
    <row r="311" spans="1:5">
      <c r="A311" s="196" t="s">
        <v>2451</v>
      </c>
      <c r="B311" s="196" t="s">
        <v>2309</v>
      </c>
      <c r="C311" s="196" t="s">
        <v>2018</v>
      </c>
      <c r="D311" s="196" t="s">
        <v>2227</v>
      </c>
      <c r="E311" s="196">
        <v>86</v>
      </c>
    </row>
    <row r="312" spans="1:5">
      <c r="A312" s="196" t="s">
        <v>2452</v>
      </c>
      <c r="B312" s="196" t="s">
        <v>2372</v>
      </c>
      <c r="C312" s="196" t="s">
        <v>2018</v>
      </c>
      <c r="D312" s="196" t="s">
        <v>2227</v>
      </c>
      <c r="E312" s="196">
        <v>65</v>
      </c>
    </row>
    <row r="313" spans="1:5">
      <c r="A313" s="196" t="s">
        <v>2453</v>
      </c>
      <c r="B313" s="196" t="s">
        <v>2309</v>
      </c>
      <c r="C313" s="196" t="s">
        <v>2018</v>
      </c>
      <c r="D313" s="196" t="s">
        <v>2227</v>
      </c>
      <c r="E313" s="196">
        <v>86</v>
      </c>
    </row>
    <row r="314" spans="1:5">
      <c r="A314" s="196" t="s">
        <v>2454</v>
      </c>
      <c r="B314" s="196" t="s">
        <v>2400</v>
      </c>
      <c r="C314" s="196" t="s">
        <v>2018</v>
      </c>
      <c r="D314" s="196" t="s">
        <v>2227</v>
      </c>
      <c r="E314" s="196">
        <v>80</v>
      </c>
    </row>
    <row r="315" spans="1:5">
      <c r="A315" s="196" t="s">
        <v>2455</v>
      </c>
      <c r="B315" s="196" t="s">
        <v>2400</v>
      </c>
      <c r="C315" s="196" t="s">
        <v>2018</v>
      </c>
      <c r="D315" s="196" t="s">
        <v>2227</v>
      </c>
      <c r="E315" s="196">
        <v>80</v>
      </c>
    </row>
    <row r="316" spans="1:5">
      <c r="A316" s="196" t="s">
        <v>2456</v>
      </c>
      <c r="B316" s="196" t="s">
        <v>2264</v>
      </c>
      <c r="C316" s="196" t="s">
        <v>2018</v>
      </c>
      <c r="D316" s="196" t="s">
        <v>2227</v>
      </c>
      <c r="E316" s="196">
        <v>86</v>
      </c>
    </row>
    <row r="317" spans="1:5">
      <c r="A317" s="196" t="s">
        <v>2457</v>
      </c>
      <c r="B317" s="196" t="s">
        <v>2309</v>
      </c>
      <c r="C317" s="196" t="s">
        <v>2018</v>
      </c>
      <c r="D317" s="196" t="s">
        <v>2227</v>
      </c>
      <c r="E317" s="196">
        <v>86</v>
      </c>
    </row>
    <row r="318" spans="1:5">
      <c r="A318" s="196" t="s">
        <v>2458</v>
      </c>
      <c r="B318" s="196" t="s">
        <v>2294</v>
      </c>
      <c r="C318" s="196" t="s">
        <v>2018</v>
      </c>
      <c r="D318" s="196" t="s">
        <v>2227</v>
      </c>
      <c r="E318" s="196">
        <v>65</v>
      </c>
    </row>
    <row r="319" spans="1:5">
      <c r="A319" s="196" t="s">
        <v>2459</v>
      </c>
      <c r="B319" s="196" t="s">
        <v>2294</v>
      </c>
      <c r="C319" s="196" t="s">
        <v>2018</v>
      </c>
      <c r="D319" s="196" t="s">
        <v>2227</v>
      </c>
      <c r="E319" s="196">
        <v>65</v>
      </c>
    </row>
    <row r="320" spans="1:5">
      <c r="A320" s="196" t="s">
        <v>2460</v>
      </c>
      <c r="B320" s="196" t="s">
        <v>2400</v>
      </c>
      <c r="C320" s="196" t="s">
        <v>2018</v>
      </c>
      <c r="D320" s="196" t="s">
        <v>2227</v>
      </c>
      <c r="E320" s="196">
        <v>80</v>
      </c>
    </row>
    <row r="321" spans="1:5">
      <c r="A321" s="196" t="s">
        <v>2461</v>
      </c>
      <c r="B321" s="196" t="s">
        <v>2309</v>
      </c>
      <c r="C321" s="196" t="s">
        <v>2018</v>
      </c>
      <c r="D321" s="196" t="s">
        <v>2227</v>
      </c>
      <c r="E321" s="196">
        <v>86</v>
      </c>
    </row>
    <row r="322" spans="1:5">
      <c r="A322" s="196" t="s">
        <v>2462</v>
      </c>
      <c r="B322" s="196" t="s">
        <v>2264</v>
      </c>
      <c r="C322" s="196" t="s">
        <v>2018</v>
      </c>
      <c r="D322" s="196" t="s">
        <v>2227</v>
      </c>
      <c r="E322" s="196">
        <v>86</v>
      </c>
    </row>
    <row r="323" spans="1:5">
      <c r="A323" s="196" t="s">
        <v>2463</v>
      </c>
      <c r="B323" s="196" t="s">
        <v>2264</v>
      </c>
      <c r="C323" s="196" t="s">
        <v>2018</v>
      </c>
      <c r="D323" s="196" t="s">
        <v>2227</v>
      </c>
      <c r="E323" s="196">
        <v>86</v>
      </c>
    </row>
    <row r="324" spans="1:5">
      <c r="A324" s="196" t="s">
        <v>2464</v>
      </c>
      <c r="B324" s="196" t="s">
        <v>2309</v>
      </c>
      <c r="C324" s="196" t="s">
        <v>2018</v>
      </c>
      <c r="D324" s="196" t="s">
        <v>2227</v>
      </c>
      <c r="E324" s="196">
        <v>86</v>
      </c>
    </row>
    <row r="325" spans="1:5">
      <c r="A325" s="196" t="s">
        <v>2465</v>
      </c>
      <c r="B325" s="196" t="s">
        <v>2309</v>
      </c>
      <c r="C325" s="196" t="s">
        <v>2018</v>
      </c>
      <c r="D325" s="196" t="s">
        <v>2227</v>
      </c>
      <c r="E325" s="196">
        <v>86</v>
      </c>
    </row>
    <row r="326" spans="1:5">
      <c r="A326" s="196" t="s">
        <v>2466</v>
      </c>
      <c r="B326" s="196" t="s">
        <v>2467</v>
      </c>
      <c r="C326" s="196" t="s">
        <v>2018</v>
      </c>
      <c r="D326" s="196" t="s">
        <v>2389</v>
      </c>
      <c r="E326" s="196">
        <v>70</v>
      </c>
    </row>
    <row r="327" spans="1:5">
      <c r="A327" s="196" t="s">
        <v>2468</v>
      </c>
      <c r="B327" s="196" t="s">
        <v>2400</v>
      </c>
      <c r="C327" s="196" t="s">
        <v>2018</v>
      </c>
      <c r="D327" s="196" t="s">
        <v>2227</v>
      </c>
      <c r="E327" s="196">
        <v>80</v>
      </c>
    </row>
    <row r="328" spans="1:5">
      <c r="A328" s="196" t="s">
        <v>2469</v>
      </c>
      <c r="B328" s="196" t="s">
        <v>2264</v>
      </c>
      <c r="C328" s="196" t="s">
        <v>2018</v>
      </c>
      <c r="D328" s="196" t="s">
        <v>2227</v>
      </c>
      <c r="E328" s="196">
        <v>86</v>
      </c>
    </row>
    <row r="329" spans="1:5">
      <c r="A329" s="196" t="s">
        <v>2470</v>
      </c>
      <c r="B329" s="196" t="s">
        <v>2255</v>
      </c>
      <c r="C329" s="196" t="s">
        <v>2018</v>
      </c>
      <c r="D329" s="196" t="s">
        <v>2227</v>
      </c>
      <c r="E329" s="196">
        <v>75</v>
      </c>
    </row>
    <row r="330" spans="1:5">
      <c r="A330" s="196" t="s">
        <v>2471</v>
      </c>
      <c r="B330" s="196" t="s">
        <v>2309</v>
      </c>
      <c r="C330" s="196" t="s">
        <v>2018</v>
      </c>
      <c r="D330" s="196" t="s">
        <v>2227</v>
      </c>
      <c r="E330" s="196">
        <v>86</v>
      </c>
    </row>
    <row r="331" spans="1:5">
      <c r="A331" s="196" t="s">
        <v>2472</v>
      </c>
      <c r="B331" s="196" t="s">
        <v>2385</v>
      </c>
      <c r="C331" s="196" t="s">
        <v>2210</v>
      </c>
      <c r="D331" s="196" t="s">
        <v>2214</v>
      </c>
      <c r="E331" s="196">
        <v>65</v>
      </c>
    </row>
    <row r="332" spans="1:5">
      <c r="A332" s="196" t="s">
        <v>2473</v>
      </c>
      <c r="B332" s="196" t="s">
        <v>2372</v>
      </c>
      <c r="C332" s="196" t="s">
        <v>2018</v>
      </c>
      <c r="D332" s="196" t="s">
        <v>2227</v>
      </c>
      <c r="E332" s="196">
        <v>65</v>
      </c>
    </row>
    <row r="333" spans="1:5">
      <c r="A333" s="196" t="s">
        <v>2474</v>
      </c>
      <c r="B333" s="196" t="s">
        <v>2370</v>
      </c>
      <c r="C333" s="196" t="s">
        <v>2018</v>
      </c>
      <c r="D333" s="196" t="s">
        <v>2227</v>
      </c>
      <c r="E333" s="196">
        <v>70</v>
      </c>
    </row>
    <row r="334" spans="1:5">
      <c r="A334" s="196" t="s">
        <v>2475</v>
      </c>
      <c r="B334" s="196" t="s">
        <v>2370</v>
      </c>
      <c r="C334" s="196" t="s">
        <v>2018</v>
      </c>
      <c r="D334" s="196" t="s">
        <v>2227</v>
      </c>
      <c r="E334" s="196">
        <v>70</v>
      </c>
    </row>
    <row r="335" spans="1:5">
      <c r="A335" s="196" t="s">
        <v>2476</v>
      </c>
      <c r="B335" s="196" t="s">
        <v>2400</v>
      </c>
      <c r="C335" s="196" t="s">
        <v>2018</v>
      </c>
      <c r="D335" s="196" t="s">
        <v>2227</v>
      </c>
      <c r="E335" s="196">
        <v>80</v>
      </c>
    </row>
    <row r="336" spans="1:5">
      <c r="A336" s="196" t="s">
        <v>2477</v>
      </c>
      <c r="B336" s="196" t="s">
        <v>2264</v>
      </c>
      <c r="C336" s="196" t="s">
        <v>2018</v>
      </c>
      <c r="D336" s="196" t="s">
        <v>2227</v>
      </c>
      <c r="E336" s="196">
        <v>86</v>
      </c>
    </row>
    <row r="337" spans="1:5">
      <c r="A337" s="196" t="s">
        <v>2478</v>
      </c>
      <c r="B337" s="196" t="s">
        <v>2479</v>
      </c>
      <c r="C337" s="196" t="s">
        <v>2210</v>
      </c>
      <c r="D337" s="196" t="s">
        <v>2480</v>
      </c>
      <c r="E337" s="196">
        <v>55</v>
      </c>
    </row>
    <row r="338" spans="1:5">
      <c r="A338" s="196" t="s">
        <v>2481</v>
      </c>
      <c r="B338" s="196" t="s">
        <v>2290</v>
      </c>
      <c r="C338" s="196" t="s">
        <v>2018</v>
      </c>
      <c r="D338" s="196" t="s">
        <v>2227</v>
      </c>
      <c r="E338" s="196">
        <v>65</v>
      </c>
    </row>
    <row r="339" spans="1:5">
      <c r="A339" s="196" t="s">
        <v>2482</v>
      </c>
      <c r="B339" s="196" t="s">
        <v>2255</v>
      </c>
      <c r="C339" s="196" t="s">
        <v>2018</v>
      </c>
      <c r="D339" s="196" t="s">
        <v>2227</v>
      </c>
      <c r="E339" s="196">
        <v>75</v>
      </c>
    </row>
    <row r="340" spans="1:5">
      <c r="A340" s="196" t="s">
        <v>2483</v>
      </c>
      <c r="B340" s="196" t="s">
        <v>2346</v>
      </c>
      <c r="C340" s="196" t="s">
        <v>2018</v>
      </c>
      <c r="D340" s="196" t="s">
        <v>2227</v>
      </c>
      <c r="E340" s="196">
        <v>70</v>
      </c>
    </row>
    <row r="341" spans="1:5">
      <c r="A341" s="196" t="s">
        <v>2484</v>
      </c>
      <c r="B341" s="196" t="s">
        <v>2255</v>
      </c>
      <c r="C341" s="196" t="s">
        <v>2018</v>
      </c>
      <c r="D341" s="196" t="s">
        <v>2227</v>
      </c>
      <c r="E341" s="196">
        <v>75</v>
      </c>
    </row>
    <row r="342" spans="1:5">
      <c r="A342" s="196" t="s">
        <v>2485</v>
      </c>
      <c r="B342" s="196" t="s">
        <v>2255</v>
      </c>
      <c r="C342" s="196" t="s">
        <v>2018</v>
      </c>
      <c r="D342" s="196" t="s">
        <v>2227</v>
      </c>
      <c r="E342" s="196">
        <v>75</v>
      </c>
    </row>
    <row r="343" spans="1:5">
      <c r="A343" s="196" t="s">
        <v>2486</v>
      </c>
      <c r="B343" s="196" t="s">
        <v>2290</v>
      </c>
      <c r="C343" s="196" t="s">
        <v>2018</v>
      </c>
      <c r="D343" s="196" t="s">
        <v>2227</v>
      </c>
      <c r="E343" s="196">
        <v>65</v>
      </c>
    </row>
    <row r="344" spans="1:5">
      <c r="A344" s="196" t="s">
        <v>2487</v>
      </c>
      <c r="B344" s="196" t="s">
        <v>2400</v>
      </c>
      <c r="C344" s="196" t="s">
        <v>2018</v>
      </c>
      <c r="D344" s="196" t="s">
        <v>2227</v>
      </c>
      <c r="E344" s="196">
        <v>80</v>
      </c>
    </row>
    <row r="345" spans="1:5">
      <c r="A345" s="196" t="s">
        <v>2488</v>
      </c>
      <c r="B345" s="196" t="s">
        <v>2290</v>
      </c>
      <c r="C345" s="196" t="s">
        <v>2018</v>
      </c>
      <c r="D345" s="196" t="s">
        <v>2227</v>
      </c>
      <c r="E345" s="196">
        <v>65</v>
      </c>
    </row>
    <row r="346" spans="1:5">
      <c r="A346" s="196" t="s">
        <v>2489</v>
      </c>
      <c r="B346" s="196" t="s">
        <v>2490</v>
      </c>
      <c r="C346" s="196" t="s">
        <v>2018</v>
      </c>
      <c r="D346" s="196" t="s">
        <v>2227</v>
      </c>
      <c r="E346" s="196">
        <v>75</v>
      </c>
    </row>
    <row r="347" spans="1:5">
      <c r="A347" s="196" t="s">
        <v>2491</v>
      </c>
      <c r="B347" s="196" t="s">
        <v>2405</v>
      </c>
      <c r="C347" s="196" t="s">
        <v>2018</v>
      </c>
      <c r="D347" s="196" t="s">
        <v>2227</v>
      </c>
      <c r="E347" s="196">
        <v>70</v>
      </c>
    </row>
    <row r="348" spans="1:5">
      <c r="A348" s="196" t="s">
        <v>2492</v>
      </c>
      <c r="B348" s="196" t="s">
        <v>2385</v>
      </c>
      <c r="C348" s="196" t="s">
        <v>2210</v>
      </c>
      <c r="D348" s="196" t="s">
        <v>2214</v>
      </c>
      <c r="E348" s="196">
        <v>65</v>
      </c>
    </row>
    <row r="349" spans="1:5">
      <c r="A349" s="196" t="s">
        <v>2493</v>
      </c>
      <c r="B349" s="196" t="s">
        <v>2264</v>
      </c>
      <c r="C349" s="196" t="s">
        <v>2018</v>
      </c>
      <c r="D349" s="196" t="s">
        <v>2227</v>
      </c>
      <c r="E349" s="196">
        <v>86</v>
      </c>
    </row>
    <row r="350" spans="1:5">
      <c r="A350" s="196" t="s">
        <v>2494</v>
      </c>
      <c r="B350" s="196" t="s">
        <v>2209</v>
      </c>
      <c r="C350" s="196" t="s">
        <v>2210</v>
      </c>
      <c r="D350" s="196" t="s">
        <v>2211</v>
      </c>
      <c r="E350" s="196">
        <v>55</v>
      </c>
    </row>
    <row r="351" spans="1:5">
      <c r="A351" s="196" t="s">
        <v>2495</v>
      </c>
      <c r="B351" s="196" t="s">
        <v>2400</v>
      </c>
      <c r="C351" s="196" t="s">
        <v>2018</v>
      </c>
      <c r="D351" s="196" t="s">
        <v>2227</v>
      </c>
      <c r="E351" s="196">
        <v>80</v>
      </c>
    </row>
    <row r="352" spans="1:5">
      <c r="A352" s="196" t="s">
        <v>2496</v>
      </c>
      <c r="B352" s="196" t="s">
        <v>2330</v>
      </c>
      <c r="C352" s="196" t="s">
        <v>2018</v>
      </c>
      <c r="D352" s="196" t="s">
        <v>2227</v>
      </c>
      <c r="E352" s="196">
        <v>70</v>
      </c>
    </row>
    <row r="353" spans="1:5">
      <c r="A353" s="196" t="s">
        <v>2497</v>
      </c>
      <c r="B353" s="196" t="s">
        <v>2330</v>
      </c>
      <c r="C353" s="196" t="s">
        <v>2018</v>
      </c>
      <c r="D353" s="196" t="s">
        <v>2227</v>
      </c>
      <c r="E353" s="196">
        <v>70</v>
      </c>
    </row>
    <row r="354" spans="1:5">
      <c r="A354" s="196" t="s">
        <v>2498</v>
      </c>
      <c r="B354" s="196" t="s">
        <v>2400</v>
      </c>
      <c r="C354" s="196" t="s">
        <v>2018</v>
      </c>
      <c r="D354" s="196" t="s">
        <v>2227</v>
      </c>
      <c r="E354" s="196">
        <v>80</v>
      </c>
    </row>
    <row r="355" spans="1:5">
      <c r="A355" s="196" t="s">
        <v>2499</v>
      </c>
      <c r="B355" s="196" t="s">
        <v>2400</v>
      </c>
      <c r="C355" s="196" t="s">
        <v>2018</v>
      </c>
      <c r="D355" s="196" t="s">
        <v>2227</v>
      </c>
      <c r="E355" s="196">
        <v>80</v>
      </c>
    </row>
    <row r="356" spans="1:5">
      <c r="A356" s="196" t="s">
        <v>2500</v>
      </c>
      <c r="B356" s="196" t="s">
        <v>2290</v>
      </c>
      <c r="C356" s="196" t="s">
        <v>2018</v>
      </c>
      <c r="D356" s="196" t="s">
        <v>2227</v>
      </c>
      <c r="E356" s="196">
        <v>65</v>
      </c>
    </row>
    <row r="357" spans="1:5">
      <c r="A357" s="196" t="s">
        <v>2501</v>
      </c>
      <c r="B357" s="196" t="s">
        <v>2502</v>
      </c>
      <c r="C357" s="196" t="s">
        <v>2018</v>
      </c>
      <c r="D357" s="196" t="s">
        <v>2224</v>
      </c>
      <c r="E357" s="196">
        <v>43</v>
      </c>
    </row>
    <row r="358" spans="1:5">
      <c r="A358" s="196" t="s">
        <v>2503</v>
      </c>
      <c r="B358" s="196" t="s">
        <v>2288</v>
      </c>
      <c r="C358" s="196" t="s">
        <v>2018</v>
      </c>
      <c r="D358" s="196" t="s">
        <v>2227</v>
      </c>
      <c r="E358" s="196">
        <v>70</v>
      </c>
    </row>
    <row r="359" spans="1:5">
      <c r="A359" s="196" t="s">
        <v>2504</v>
      </c>
      <c r="B359" s="196" t="s">
        <v>2255</v>
      </c>
      <c r="C359" s="196" t="s">
        <v>2018</v>
      </c>
      <c r="D359" s="196" t="s">
        <v>2227</v>
      </c>
      <c r="E359" s="196">
        <v>75</v>
      </c>
    </row>
    <row r="360" spans="1:5">
      <c r="A360" s="196" t="s">
        <v>2505</v>
      </c>
      <c r="B360" s="196" t="s">
        <v>2288</v>
      </c>
      <c r="C360" s="196" t="s">
        <v>2018</v>
      </c>
      <c r="D360" s="196" t="s">
        <v>2227</v>
      </c>
      <c r="E360" s="196">
        <v>70</v>
      </c>
    </row>
    <row r="361" spans="1:5">
      <c r="A361" s="196" t="s">
        <v>2506</v>
      </c>
      <c r="B361" s="196" t="s">
        <v>2264</v>
      </c>
      <c r="C361" s="196" t="s">
        <v>2018</v>
      </c>
      <c r="D361" s="196" t="s">
        <v>2227</v>
      </c>
      <c r="E361" s="196">
        <v>86</v>
      </c>
    </row>
    <row r="362" spans="1:5">
      <c r="A362" s="196" t="s">
        <v>2507</v>
      </c>
      <c r="B362" s="196" t="s">
        <v>2288</v>
      </c>
      <c r="C362" s="196" t="s">
        <v>2018</v>
      </c>
      <c r="D362" s="196" t="s">
        <v>2227</v>
      </c>
      <c r="E362" s="196">
        <v>70</v>
      </c>
    </row>
    <row r="363" spans="1:5">
      <c r="A363" s="196" t="s">
        <v>2508</v>
      </c>
      <c r="B363" s="196" t="s">
        <v>2372</v>
      </c>
      <c r="C363" s="196" t="s">
        <v>2018</v>
      </c>
      <c r="D363" s="196" t="s">
        <v>2227</v>
      </c>
      <c r="E363" s="196">
        <v>65</v>
      </c>
    </row>
    <row r="364" spans="1:5">
      <c r="A364" s="196" t="s">
        <v>2509</v>
      </c>
      <c r="B364" s="196" t="s">
        <v>2288</v>
      </c>
      <c r="C364" s="196" t="s">
        <v>2018</v>
      </c>
      <c r="D364" s="196" t="s">
        <v>2227</v>
      </c>
      <c r="E364" s="196">
        <v>70</v>
      </c>
    </row>
    <row r="365" spans="1:5">
      <c r="A365" s="196" t="s">
        <v>2510</v>
      </c>
      <c r="B365" s="196" t="s">
        <v>2400</v>
      </c>
      <c r="C365" s="196" t="s">
        <v>2018</v>
      </c>
      <c r="D365" s="196" t="s">
        <v>2227</v>
      </c>
      <c r="E365" s="196">
        <v>80</v>
      </c>
    </row>
    <row r="366" spans="1:5">
      <c r="A366" s="196" t="s">
        <v>2511</v>
      </c>
      <c r="B366" s="196" t="s">
        <v>2288</v>
      </c>
      <c r="C366" s="196" t="s">
        <v>2018</v>
      </c>
      <c r="D366" s="196" t="s">
        <v>2227</v>
      </c>
      <c r="E366" s="196">
        <v>70</v>
      </c>
    </row>
    <row r="367" spans="1:5">
      <c r="A367" s="196" t="s">
        <v>2512</v>
      </c>
      <c r="B367" s="196" t="s">
        <v>2372</v>
      </c>
      <c r="C367" s="196" t="s">
        <v>2018</v>
      </c>
      <c r="D367" s="196" t="s">
        <v>2227</v>
      </c>
      <c r="E367" s="196">
        <v>65</v>
      </c>
    </row>
    <row r="368" spans="1:5">
      <c r="A368" s="196" t="s">
        <v>2513</v>
      </c>
      <c r="B368" s="196" t="s">
        <v>2292</v>
      </c>
      <c r="C368" s="196" t="s">
        <v>2018</v>
      </c>
      <c r="D368" s="196" t="s">
        <v>2227</v>
      </c>
      <c r="E368" s="196">
        <v>65</v>
      </c>
    </row>
    <row r="369" spans="1:5">
      <c r="A369" s="196" t="s">
        <v>2514</v>
      </c>
      <c r="B369" s="196" t="s">
        <v>2166</v>
      </c>
      <c r="C369" s="196" t="s">
        <v>2018</v>
      </c>
      <c r="D369" s="196" t="s">
        <v>2065</v>
      </c>
      <c r="E369" s="196">
        <v>70</v>
      </c>
    </row>
    <row r="370" spans="1:5">
      <c r="A370" s="196" t="s">
        <v>2515</v>
      </c>
      <c r="B370" s="196" t="s">
        <v>2516</v>
      </c>
      <c r="C370" s="196" t="s">
        <v>2018</v>
      </c>
      <c r="D370" s="196" t="s">
        <v>2227</v>
      </c>
      <c r="E370" s="196">
        <v>75</v>
      </c>
    </row>
    <row r="371" spans="1:5">
      <c r="A371" s="196" t="s">
        <v>2517</v>
      </c>
      <c r="B371" s="196" t="s">
        <v>2255</v>
      </c>
      <c r="C371" s="196" t="s">
        <v>2018</v>
      </c>
      <c r="D371" s="196" t="s">
        <v>2227</v>
      </c>
      <c r="E371" s="196">
        <v>75</v>
      </c>
    </row>
    <row r="372" spans="1:5">
      <c r="A372" s="196" t="s">
        <v>2518</v>
      </c>
      <c r="B372" s="196" t="s">
        <v>2330</v>
      </c>
      <c r="C372" s="196" t="s">
        <v>2018</v>
      </c>
      <c r="D372" s="196" t="s">
        <v>2227</v>
      </c>
      <c r="E372" s="196">
        <v>70</v>
      </c>
    </row>
    <row r="373" spans="1:5">
      <c r="A373" s="196" t="s">
        <v>2519</v>
      </c>
      <c r="B373" s="196" t="s">
        <v>2288</v>
      </c>
      <c r="C373" s="196" t="s">
        <v>2018</v>
      </c>
      <c r="D373" s="196" t="s">
        <v>2227</v>
      </c>
      <c r="E373" s="196">
        <v>70</v>
      </c>
    </row>
    <row r="374" spans="1:5">
      <c r="A374" s="196" t="s">
        <v>2520</v>
      </c>
      <c r="B374" s="196" t="s">
        <v>2521</v>
      </c>
      <c r="C374" s="196" t="s">
        <v>2018</v>
      </c>
      <c r="D374" s="196" t="s">
        <v>2389</v>
      </c>
      <c r="E374" s="196">
        <v>75</v>
      </c>
    </row>
    <row r="375" spans="1:5">
      <c r="A375" s="196" t="s">
        <v>2522</v>
      </c>
      <c r="B375" s="196" t="s">
        <v>2400</v>
      </c>
      <c r="C375" s="196" t="s">
        <v>2018</v>
      </c>
      <c r="D375" s="196" t="s">
        <v>2227</v>
      </c>
      <c r="E375" s="196">
        <v>80</v>
      </c>
    </row>
    <row r="376" spans="1:5">
      <c r="A376" s="196" t="s">
        <v>2523</v>
      </c>
      <c r="B376" s="196" t="s">
        <v>2264</v>
      </c>
      <c r="C376" s="196" t="s">
        <v>2018</v>
      </c>
      <c r="D376" s="196" t="s">
        <v>2227</v>
      </c>
      <c r="E376" s="196">
        <v>86</v>
      </c>
    </row>
    <row r="377" spans="1:5">
      <c r="A377" s="196" t="s">
        <v>2524</v>
      </c>
      <c r="B377" s="196" t="s">
        <v>2264</v>
      </c>
      <c r="C377" s="196" t="s">
        <v>2018</v>
      </c>
      <c r="D377" s="196" t="s">
        <v>2227</v>
      </c>
      <c r="E377" s="196">
        <v>86</v>
      </c>
    </row>
    <row r="378" spans="1:5">
      <c r="A378" s="196" t="s">
        <v>2525</v>
      </c>
      <c r="B378" s="196" t="s">
        <v>2526</v>
      </c>
      <c r="C378" s="196" t="s">
        <v>2018</v>
      </c>
      <c r="D378" s="196" t="s">
        <v>2389</v>
      </c>
      <c r="E378" s="196">
        <v>86</v>
      </c>
    </row>
    <row r="379" spans="1:5">
      <c r="A379" s="196" t="s">
        <v>2527</v>
      </c>
      <c r="B379" s="196" t="s">
        <v>2249</v>
      </c>
      <c r="C379" s="196" t="s">
        <v>2018</v>
      </c>
      <c r="D379" s="196" t="s">
        <v>2227</v>
      </c>
      <c r="E379" s="196">
        <v>65</v>
      </c>
    </row>
    <row r="380" spans="1:5">
      <c r="A380" s="196" t="s">
        <v>2528</v>
      </c>
      <c r="B380" s="196" t="s">
        <v>2249</v>
      </c>
      <c r="C380" s="196" t="s">
        <v>2018</v>
      </c>
      <c r="D380" s="196" t="s">
        <v>2227</v>
      </c>
      <c r="E380" s="196">
        <v>65</v>
      </c>
    </row>
    <row r="381" spans="1:5">
      <c r="A381" s="196" t="s">
        <v>2529</v>
      </c>
      <c r="B381" s="196" t="s">
        <v>2249</v>
      </c>
      <c r="C381" s="196" t="s">
        <v>2018</v>
      </c>
      <c r="D381" s="196" t="s">
        <v>2227</v>
      </c>
      <c r="E381" s="196">
        <v>65</v>
      </c>
    </row>
    <row r="382" spans="1:5">
      <c r="A382" s="196" t="s">
        <v>2530</v>
      </c>
      <c r="B382" s="196" t="s">
        <v>2516</v>
      </c>
      <c r="C382" s="196" t="s">
        <v>2018</v>
      </c>
      <c r="D382" s="196" t="s">
        <v>2227</v>
      </c>
      <c r="E382" s="196">
        <v>75</v>
      </c>
    </row>
    <row r="383" spans="1:5">
      <c r="A383" s="196" t="s">
        <v>2531</v>
      </c>
      <c r="B383" s="196" t="s">
        <v>2288</v>
      </c>
      <c r="C383" s="196" t="s">
        <v>2018</v>
      </c>
      <c r="D383" s="196" t="s">
        <v>2227</v>
      </c>
      <c r="E383" s="196">
        <v>70</v>
      </c>
    </row>
    <row r="384" spans="1:5">
      <c r="A384" s="196" t="s">
        <v>2532</v>
      </c>
      <c r="B384" s="196" t="s">
        <v>2290</v>
      </c>
      <c r="C384" s="196" t="s">
        <v>2018</v>
      </c>
      <c r="D384" s="196" t="s">
        <v>2227</v>
      </c>
      <c r="E384" s="196">
        <v>65</v>
      </c>
    </row>
    <row r="385" spans="1:5">
      <c r="A385" s="196" t="s">
        <v>2533</v>
      </c>
      <c r="B385" s="196" t="s">
        <v>2534</v>
      </c>
      <c r="C385" s="196" t="s">
        <v>2018</v>
      </c>
      <c r="D385" s="196" t="s">
        <v>2389</v>
      </c>
      <c r="E385" s="196">
        <v>65</v>
      </c>
    </row>
    <row r="386" spans="1:5">
      <c r="A386" s="196" t="s">
        <v>2535</v>
      </c>
      <c r="B386" s="196" t="s">
        <v>2297</v>
      </c>
      <c r="C386" s="196" t="s">
        <v>2018</v>
      </c>
      <c r="D386" s="196" t="s">
        <v>2227</v>
      </c>
      <c r="E386" s="196">
        <v>65</v>
      </c>
    </row>
    <row r="387" spans="1:5">
      <c r="A387" s="196" t="s">
        <v>2536</v>
      </c>
      <c r="B387" s="196" t="s">
        <v>2249</v>
      </c>
      <c r="C387" s="196" t="s">
        <v>2018</v>
      </c>
      <c r="D387" s="196" t="s">
        <v>2227</v>
      </c>
      <c r="E387" s="196">
        <v>65</v>
      </c>
    </row>
    <row r="388" spans="1:5">
      <c r="A388" s="196" t="s">
        <v>2537</v>
      </c>
      <c r="B388" s="196" t="s">
        <v>2355</v>
      </c>
      <c r="C388" s="196" t="s">
        <v>2018</v>
      </c>
      <c r="D388" s="196" t="s">
        <v>2227</v>
      </c>
      <c r="E388" s="196">
        <v>75</v>
      </c>
    </row>
    <row r="389" spans="1:5">
      <c r="A389" s="196" t="s">
        <v>2538</v>
      </c>
      <c r="B389" s="196" t="s">
        <v>2288</v>
      </c>
      <c r="C389" s="196" t="s">
        <v>2018</v>
      </c>
      <c r="D389" s="196" t="s">
        <v>2227</v>
      </c>
      <c r="E389" s="196">
        <v>70</v>
      </c>
    </row>
    <row r="390" spans="1:5">
      <c r="A390" s="196" t="s">
        <v>2539</v>
      </c>
      <c r="B390" s="196" t="s">
        <v>2223</v>
      </c>
      <c r="C390" s="196" t="s">
        <v>2018</v>
      </c>
      <c r="D390" s="196" t="s">
        <v>2224</v>
      </c>
      <c r="E390" s="196">
        <v>43</v>
      </c>
    </row>
    <row r="391" spans="1:5">
      <c r="A391" s="196" t="s">
        <v>2540</v>
      </c>
      <c r="B391" s="196" t="s">
        <v>2516</v>
      </c>
      <c r="C391" s="196" t="s">
        <v>2018</v>
      </c>
      <c r="D391" s="196" t="s">
        <v>2227</v>
      </c>
      <c r="E391" s="196">
        <v>75</v>
      </c>
    </row>
    <row r="392" spans="1:5">
      <c r="A392" s="196" t="s">
        <v>2541</v>
      </c>
      <c r="B392" s="196" t="s">
        <v>2400</v>
      </c>
      <c r="C392" s="196" t="s">
        <v>2018</v>
      </c>
      <c r="D392" s="196" t="s">
        <v>2227</v>
      </c>
      <c r="E392" s="196">
        <v>80</v>
      </c>
    </row>
    <row r="393" spans="1:5">
      <c r="A393" s="196" t="s">
        <v>2542</v>
      </c>
      <c r="B393" s="196" t="s">
        <v>2516</v>
      </c>
      <c r="C393" s="196" t="s">
        <v>2018</v>
      </c>
      <c r="D393" s="196" t="s">
        <v>2227</v>
      </c>
      <c r="E393" s="196">
        <v>75</v>
      </c>
    </row>
    <row r="394" spans="1:5">
      <c r="A394" s="196" t="s">
        <v>2543</v>
      </c>
      <c r="B394" s="196" t="s">
        <v>2544</v>
      </c>
      <c r="C394" s="196" t="s">
        <v>2018</v>
      </c>
      <c r="D394" s="196" t="s">
        <v>2389</v>
      </c>
      <c r="E394" s="196">
        <v>75</v>
      </c>
    </row>
    <row r="395" spans="1:5">
      <c r="A395" s="196" t="s">
        <v>2545</v>
      </c>
      <c r="B395" s="196" t="s">
        <v>2546</v>
      </c>
      <c r="C395" s="196" t="s">
        <v>2018</v>
      </c>
      <c r="D395" s="196" t="s">
        <v>2389</v>
      </c>
      <c r="E395" s="196">
        <v>86</v>
      </c>
    </row>
    <row r="396" spans="1:5">
      <c r="A396" s="196" t="s">
        <v>2547</v>
      </c>
      <c r="B396" s="196" t="s">
        <v>2548</v>
      </c>
      <c r="C396" s="196" t="s">
        <v>2018</v>
      </c>
      <c r="D396" s="196" t="s">
        <v>2389</v>
      </c>
      <c r="E396" s="196">
        <v>75</v>
      </c>
    </row>
    <row r="397" spans="1:5">
      <c r="A397" s="196" t="s">
        <v>2549</v>
      </c>
      <c r="B397" s="196" t="s">
        <v>2290</v>
      </c>
      <c r="C397" s="196" t="s">
        <v>2018</v>
      </c>
      <c r="D397" s="196" t="s">
        <v>2227</v>
      </c>
      <c r="E397" s="196">
        <v>65</v>
      </c>
    </row>
    <row r="398" spans="1:5">
      <c r="A398" s="196" t="s">
        <v>2550</v>
      </c>
      <c r="B398" s="196" t="s">
        <v>2516</v>
      </c>
      <c r="C398" s="196" t="s">
        <v>2018</v>
      </c>
      <c r="D398" s="196" t="s">
        <v>2227</v>
      </c>
      <c r="E398" s="196">
        <v>75</v>
      </c>
    </row>
    <row r="399" spans="1:5">
      <c r="A399" s="196" t="s">
        <v>2551</v>
      </c>
      <c r="B399" s="196" t="s">
        <v>2516</v>
      </c>
      <c r="C399" s="196" t="s">
        <v>2018</v>
      </c>
      <c r="D399" s="196" t="s">
        <v>2227</v>
      </c>
      <c r="E399" s="196">
        <v>75</v>
      </c>
    </row>
    <row r="400" spans="1:5">
      <c r="A400" s="196" t="s">
        <v>2552</v>
      </c>
      <c r="B400" s="196" t="s">
        <v>2516</v>
      </c>
      <c r="C400" s="196" t="s">
        <v>2018</v>
      </c>
      <c r="D400" s="196" t="s">
        <v>2227</v>
      </c>
      <c r="E400" s="196">
        <v>75</v>
      </c>
    </row>
    <row r="401" spans="1:5">
      <c r="A401" s="196" t="s">
        <v>2553</v>
      </c>
      <c r="B401" s="196" t="s">
        <v>2554</v>
      </c>
      <c r="C401" s="196" t="s">
        <v>2018</v>
      </c>
      <c r="D401" s="196" t="s">
        <v>2389</v>
      </c>
      <c r="E401" s="196">
        <v>70</v>
      </c>
    </row>
    <row r="402" spans="1:5">
      <c r="A402" s="196" t="s">
        <v>2555</v>
      </c>
      <c r="B402" s="196" t="s">
        <v>2255</v>
      </c>
      <c r="C402" s="196" t="s">
        <v>2018</v>
      </c>
      <c r="D402" s="196" t="s">
        <v>2227</v>
      </c>
      <c r="E402" s="196">
        <v>75</v>
      </c>
    </row>
    <row r="403" spans="1:5">
      <c r="A403" s="196" t="s">
        <v>2556</v>
      </c>
      <c r="B403" s="196" t="s">
        <v>2145</v>
      </c>
      <c r="C403" s="196" t="s">
        <v>2018</v>
      </c>
      <c r="D403" s="196" t="s">
        <v>2065</v>
      </c>
      <c r="E403" s="196">
        <v>86</v>
      </c>
    </row>
    <row r="404" spans="1:5">
      <c r="A404" s="196" t="s">
        <v>2557</v>
      </c>
      <c r="B404" s="196" t="s">
        <v>2400</v>
      </c>
      <c r="C404" s="196" t="s">
        <v>2018</v>
      </c>
      <c r="D404" s="196" t="s">
        <v>2227</v>
      </c>
      <c r="E404" s="196">
        <v>80</v>
      </c>
    </row>
    <row r="405" spans="1:5">
      <c r="A405" s="196" t="s">
        <v>2558</v>
      </c>
      <c r="B405" s="196" t="s">
        <v>2260</v>
      </c>
      <c r="C405" s="196" t="s">
        <v>2018</v>
      </c>
      <c r="D405" s="196" t="s">
        <v>2065</v>
      </c>
      <c r="E405" s="196">
        <v>75</v>
      </c>
    </row>
    <row r="406" spans="1:5">
      <c r="A406" s="196" t="s">
        <v>2559</v>
      </c>
      <c r="B406" s="196" t="s">
        <v>2309</v>
      </c>
      <c r="C406" s="196" t="s">
        <v>2018</v>
      </c>
      <c r="D406" s="196" t="s">
        <v>2227</v>
      </c>
      <c r="E406" s="196">
        <v>86</v>
      </c>
    </row>
    <row r="407" spans="1:5">
      <c r="A407" s="196" t="s">
        <v>2560</v>
      </c>
      <c r="B407" s="196" t="s">
        <v>2366</v>
      </c>
      <c r="C407" s="196" t="s">
        <v>2018</v>
      </c>
      <c r="D407" s="196" t="s">
        <v>2227</v>
      </c>
      <c r="E407" s="196">
        <v>65</v>
      </c>
    </row>
    <row r="408" spans="1:5">
      <c r="A408" s="196" t="s">
        <v>2561</v>
      </c>
      <c r="B408" s="196" t="s">
        <v>2516</v>
      </c>
      <c r="C408" s="196" t="s">
        <v>2018</v>
      </c>
      <c r="D408" s="196" t="s">
        <v>2227</v>
      </c>
      <c r="E408" s="196">
        <v>75</v>
      </c>
    </row>
    <row r="409" spans="1:5">
      <c r="A409" s="196" t="s">
        <v>2562</v>
      </c>
      <c r="B409" s="196" t="s">
        <v>2330</v>
      </c>
      <c r="C409" s="196" t="s">
        <v>2018</v>
      </c>
      <c r="D409" s="196" t="s">
        <v>2227</v>
      </c>
      <c r="E409" s="196">
        <v>70</v>
      </c>
    </row>
    <row r="410" spans="1:5">
      <c r="A410" s="196" t="s">
        <v>2563</v>
      </c>
      <c r="B410" s="196" t="s">
        <v>2564</v>
      </c>
      <c r="C410" s="196" t="s">
        <v>2018</v>
      </c>
      <c r="D410" s="196" t="s">
        <v>2389</v>
      </c>
      <c r="E410" s="196">
        <v>86</v>
      </c>
    </row>
    <row r="411" spans="1:5">
      <c r="A411" s="196" t="s">
        <v>2565</v>
      </c>
      <c r="B411" s="196" t="s">
        <v>2255</v>
      </c>
      <c r="C411" s="196" t="s">
        <v>2018</v>
      </c>
      <c r="D411" s="196" t="s">
        <v>2227</v>
      </c>
      <c r="E411" s="196">
        <v>75</v>
      </c>
    </row>
    <row r="412" spans="1:5">
      <c r="A412" s="196" t="s">
        <v>2566</v>
      </c>
      <c r="B412" s="196" t="s">
        <v>2255</v>
      </c>
      <c r="C412" s="196" t="s">
        <v>2018</v>
      </c>
      <c r="D412" s="196" t="s">
        <v>2227</v>
      </c>
      <c r="E412" s="196">
        <v>75</v>
      </c>
    </row>
    <row r="413" spans="1:5">
      <c r="A413" s="196" t="s">
        <v>2567</v>
      </c>
      <c r="B413" s="196" t="s">
        <v>2370</v>
      </c>
      <c r="C413" s="196" t="s">
        <v>2018</v>
      </c>
      <c r="D413" s="196" t="s">
        <v>2227</v>
      </c>
      <c r="E413" s="196">
        <v>70</v>
      </c>
    </row>
    <row r="414" spans="1:5">
      <c r="A414" s="196" t="s">
        <v>2568</v>
      </c>
      <c r="B414" s="196" t="s">
        <v>2145</v>
      </c>
      <c r="C414" s="196" t="s">
        <v>2018</v>
      </c>
      <c r="D414" s="196" t="s">
        <v>2065</v>
      </c>
      <c r="E414" s="196">
        <v>86</v>
      </c>
    </row>
    <row r="415" spans="1:5">
      <c r="A415" s="196" t="s">
        <v>2569</v>
      </c>
      <c r="B415" s="196" t="s">
        <v>2330</v>
      </c>
      <c r="C415" s="196" t="s">
        <v>2018</v>
      </c>
      <c r="D415" s="196" t="s">
        <v>2227</v>
      </c>
      <c r="E415" s="196">
        <v>70</v>
      </c>
    </row>
    <row r="416" spans="1:5">
      <c r="A416" s="196" t="s">
        <v>2570</v>
      </c>
      <c r="B416" s="196" t="s">
        <v>2255</v>
      </c>
      <c r="C416" s="196" t="s">
        <v>2018</v>
      </c>
      <c r="D416" s="196" t="s">
        <v>2227</v>
      </c>
      <c r="E416" s="196">
        <v>75</v>
      </c>
    </row>
    <row r="417" spans="1:5">
      <c r="A417" s="196" t="s">
        <v>2571</v>
      </c>
      <c r="B417" s="196" t="s">
        <v>2255</v>
      </c>
      <c r="C417" s="196" t="s">
        <v>2018</v>
      </c>
      <c r="D417" s="196" t="s">
        <v>2227</v>
      </c>
      <c r="E417" s="196">
        <v>75</v>
      </c>
    </row>
    <row r="418" spans="1:5">
      <c r="A418" s="196" t="s">
        <v>2572</v>
      </c>
      <c r="B418" s="196" t="s">
        <v>2330</v>
      </c>
      <c r="C418" s="196" t="s">
        <v>2018</v>
      </c>
      <c r="D418" s="196" t="s">
        <v>2227</v>
      </c>
      <c r="E418" s="196">
        <v>70</v>
      </c>
    </row>
    <row r="419" spans="1:5">
      <c r="A419" s="196" t="s">
        <v>2573</v>
      </c>
      <c r="B419" s="196" t="s">
        <v>2372</v>
      </c>
      <c r="C419" s="196" t="s">
        <v>2018</v>
      </c>
      <c r="D419" s="196" t="s">
        <v>2227</v>
      </c>
      <c r="E419" s="196">
        <v>65</v>
      </c>
    </row>
    <row r="420" spans="1:5">
      <c r="A420" s="196" t="s">
        <v>2574</v>
      </c>
      <c r="B420" s="196" t="s">
        <v>2575</v>
      </c>
      <c r="C420" s="196" t="s">
        <v>2018</v>
      </c>
      <c r="D420" s="196" t="s">
        <v>2389</v>
      </c>
      <c r="E420" s="196">
        <v>86</v>
      </c>
    </row>
    <row r="421" spans="1:5">
      <c r="A421" s="196" t="s">
        <v>2576</v>
      </c>
      <c r="B421" s="196" t="s">
        <v>2372</v>
      </c>
      <c r="C421" s="196" t="s">
        <v>2018</v>
      </c>
      <c r="D421" s="196" t="s">
        <v>2227</v>
      </c>
      <c r="E421" s="196">
        <v>65</v>
      </c>
    </row>
    <row r="422" spans="1:5">
      <c r="A422" s="196" t="s">
        <v>2577</v>
      </c>
      <c r="B422" s="196" t="s">
        <v>2578</v>
      </c>
      <c r="C422" s="196" t="s">
        <v>2018</v>
      </c>
      <c r="D422" s="196" t="s">
        <v>2389</v>
      </c>
      <c r="E422" s="196">
        <v>55</v>
      </c>
    </row>
    <row r="423" spans="1:5">
      <c r="A423" s="196" t="s">
        <v>2579</v>
      </c>
      <c r="B423" s="196" t="s">
        <v>2353</v>
      </c>
      <c r="C423" s="196" t="s">
        <v>2018</v>
      </c>
      <c r="D423" s="196" t="s">
        <v>2227</v>
      </c>
      <c r="E423" s="196">
        <v>80</v>
      </c>
    </row>
    <row r="424" spans="1:5">
      <c r="A424" s="196" t="s">
        <v>2580</v>
      </c>
      <c r="B424" s="196" t="s">
        <v>2309</v>
      </c>
      <c r="C424" s="196" t="s">
        <v>2018</v>
      </c>
      <c r="D424" s="196" t="s">
        <v>2227</v>
      </c>
      <c r="E424" s="196">
        <v>86</v>
      </c>
    </row>
    <row r="425" spans="1:5">
      <c r="A425" s="196" t="s">
        <v>2581</v>
      </c>
      <c r="B425" s="196" t="s">
        <v>2330</v>
      </c>
      <c r="C425" s="196" t="s">
        <v>2018</v>
      </c>
      <c r="D425" s="196" t="s">
        <v>2227</v>
      </c>
      <c r="E425" s="196">
        <v>70</v>
      </c>
    </row>
    <row r="426" spans="1:5">
      <c r="A426" s="196" t="s">
        <v>2582</v>
      </c>
      <c r="B426" s="196" t="s">
        <v>2330</v>
      </c>
      <c r="C426" s="196" t="s">
        <v>2018</v>
      </c>
      <c r="D426" s="196" t="s">
        <v>2227</v>
      </c>
      <c r="E426" s="196">
        <v>70</v>
      </c>
    </row>
    <row r="427" spans="1:5">
      <c r="A427" s="196" t="s">
        <v>2583</v>
      </c>
      <c r="B427" s="196" t="s">
        <v>2070</v>
      </c>
      <c r="C427" s="196" t="s">
        <v>2018</v>
      </c>
      <c r="D427" s="196" t="s">
        <v>2065</v>
      </c>
      <c r="E427" s="196">
        <v>55</v>
      </c>
    </row>
    <row r="428" spans="1:5">
      <c r="A428" s="196" t="s">
        <v>2584</v>
      </c>
      <c r="B428" s="196" t="s">
        <v>2516</v>
      </c>
      <c r="C428" s="196" t="s">
        <v>2018</v>
      </c>
      <c r="D428" s="196" t="s">
        <v>2227</v>
      </c>
      <c r="E428" s="196">
        <v>75</v>
      </c>
    </row>
    <row r="429" spans="1:5">
      <c r="A429" s="196" t="s">
        <v>2585</v>
      </c>
      <c r="B429" s="196" t="s">
        <v>2344</v>
      </c>
      <c r="C429" s="196" t="s">
        <v>2018</v>
      </c>
      <c r="D429" s="196" t="s">
        <v>2227</v>
      </c>
      <c r="E429" s="196">
        <v>65</v>
      </c>
    </row>
    <row r="430" spans="1:5">
      <c r="A430" s="196" t="s">
        <v>2586</v>
      </c>
      <c r="B430" s="196" t="s">
        <v>2209</v>
      </c>
      <c r="C430" s="196" t="s">
        <v>2210</v>
      </c>
      <c r="D430" s="196" t="s">
        <v>2211</v>
      </c>
      <c r="E430" s="196">
        <v>55</v>
      </c>
    </row>
    <row r="431" spans="1:5">
      <c r="A431" s="196" t="s">
        <v>2587</v>
      </c>
      <c r="B431" s="196" t="s">
        <v>2516</v>
      </c>
      <c r="C431" s="196" t="s">
        <v>2018</v>
      </c>
      <c r="D431" s="196" t="s">
        <v>2227</v>
      </c>
      <c r="E431" s="196">
        <v>75</v>
      </c>
    </row>
    <row r="432" spans="1:5">
      <c r="A432" s="196" t="s">
        <v>2588</v>
      </c>
      <c r="B432" s="196" t="s">
        <v>2309</v>
      </c>
      <c r="C432" s="196" t="s">
        <v>2018</v>
      </c>
      <c r="D432" s="196" t="s">
        <v>2227</v>
      </c>
      <c r="E432" s="196">
        <v>86</v>
      </c>
    </row>
    <row r="433" spans="1:5">
      <c r="A433" s="196" t="s">
        <v>2589</v>
      </c>
      <c r="B433" s="196" t="s">
        <v>2264</v>
      </c>
      <c r="C433" s="196" t="s">
        <v>2018</v>
      </c>
      <c r="D433" s="196" t="s">
        <v>2227</v>
      </c>
      <c r="E433" s="196">
        <v>86</v>
      </c>
    </row>
    <row r="434" spans="1:5">
      <c r="A434" s="196" t="s">
        <v>2590</v>
      </c>
      <c r="B434" s="196" t="s">
        <v>2591</v>
      </c>
      <c r="C434" s="196" t="s">
        <v>2018</v>
      </c>
      <c r="D434" s="196" t="s">
        <v>2389</v>
      </c>
      <c r="E434" s="196">
        <v>65</v>
      </c>
    </row>
    <row r="435" spans="1:5">
      <c r="A435" s="196" t="s">
        <v>2592</v>
      </c>
      <c r="B435" s="196" t="s">
        <v>2297</v>
      </c>
      <c r="C435" s="196" t="s">
        <v>2018</v>
      </c>
      <c r="D435" s="196" t="s">
        <v>2227</v>
      </c>
      <c r="E435" s="196">
        <v>65</v>
      </c>
    </row>
    <row r="436" spans="1:5">
      <c r="A436" s="196" t="s">
        <v>2593</v>
      </c>
      <c r="B436" s="196" t="s">
        <v>2157</v>
      </c>
      <c r="C436" s="196" t="s">
        <v>2018</v>
      </c>
      <c r="D436" s="196" t="s">
        <v>2065</v>
      </c>
      <c r="E436" s="196">
        <v>80</v>
      </c>
    </row>
    <row r="437" spans="1:5">
      <c r="A437" s="196" t="s">
        <v>2594</v>
      </c>
      <c r="B437" s="196" t="s">
        <v>2260</v>
      </c>
      <c r="C437" s="196" t="s">
        <v>2018</v>
      </c>
      <c r="D437" s="196" t="s">
        <v>2065</v>
      </c>
      <c r="E437" s="196">
        <v>75</v>
      </c>
    </row>
    <row r="438" spans="1:5">
      <c r="A438" s="196" t="s">
        <v>2595</v>
      </c>
      <c r="B438" s="196" t="s">
        <v>2596</v>
      </c>
      <c r="C438" s="196" t="s">
        <v>2210</v>
      </c>
      <c r="D438" s="196" t="s">
        <v>2480</v>
      </c>
      <c r="E438" s="196">
        <v>65</v>
      </c>
    </row>
    <row r="439" spans="1:5">
      <c r="A439" s="196" t="s">
        <v>2597</v>
      </c>
      <c r="B439" s="196" t="s">
        <v>2479</v>
      </c>
      <c r="C439" s="196" t="s">
        <v>2210</v>
      </c>
      <c r="D439" s="196" t="s">
        <v>2480</v>
      </c>
      <c r="E439" s="196">
        <v>55</v>
      </c>
    </row>
    <row r="440" spans="1:5">
      <c r="A440" s="196" t="s">
        <v>2598</v>
      </c>
      <c r="B440" s="196" t="s">
        <v>2123</v>
      </c>
      <c r="C440" s="196" t="s">
        <v>2018</v>
      </c>
      <c r="D440" s="196" t="s">
        <v>2065</v>
      </c>
      <c r="E440" s="196">
        <v>80</v>
      </c>
    </row>
    <row r="441" spans="1:5">
      <c r="A441" s="196" t="s">
        <v>2599</v>
      </c>
      <c r="B441" s="196" t="s">
        <v>2123</v>
      </c>
      <c r="C441" s="196" t="s">
        <v>2018</v>
      </c>
      <c r="D441" s="196" t="s">
        <v>2065</v>
      </c>
      <c r="E441" s="196">
        <v>80</v>
      </c>
    </row>
    <row r="442" spans="1:5">
      <c r="A442" s="196" t="s">
        <v>2600</v>
      </c>
      <c r="B442" s="196" t="s">
        <v>2123</v>
      </c>
      <c r="C442" s="196" t="s">
        <v>2018</v>
      </c>
      <c r="D442" s="196" t="s">
        <v>2065</v>
      </c>
      <c r="E442" s="196">
        <v>80</v>
      </c>
    </row>
    <row r="443" spans="1:5">
      <c r="A443" s="196" t="s">
        <v>2601</v>
      </c>
      <c r="B443" s="196" t="s">
        <v>2516</v>
      </c>
      <c r="C443" s="196" t="s">
        <v>2018</v>
      </c>
      <c r="D443" s="196" t="s">
        <v>2227</v>
      </c>
      <c r="E443" s="196">
        <v>75</v>
      </c>
    </row>
    <row r="444" spans="1:5">
      <c r="A444" s="196" t="s">
        <v>2602</v>
      </c>
      <c r="B444" s="196" t="s">
        <v>2449</v>
      </c>
      <c r="C444" s="196" t="s">
        <v>2018</v>
      </c>
      <c r="D444" s="196" t="s">
        <v>2065</v>
      </c>
      <c r="E444" s="196">
        <v>80</v>
      </c>
    </row>
    <row r="445" spans="1:5">
      <c r="A445" s="196" t="s">
        <v>2603</v>
      </c>
      <c r="B445" s="196" t="s">
        <v>2249</v>
      </c>
      <c r="C445" s="196" t="s">
        <v>2018</v>
      </c>
      <c r="D445" s="196" t="s">
        <v>2227</v>
      </c>
      <c r="E445" s="196">
        <v>65</v>
      </c>
    </row>
    <row r="446" spans="1:5">
      <c r="A446" s="196" t="s">
        <v>2604</v>
      </c>
      <c r="B446" s="196" t="s">
        <v>2400</v>
      </c>
      <c r="C446" s="196" t="s">
        <v>2018</v>
      </c>
      <c r="D446" s="196" t="s">
        <v>2227</v>
      </c>
      <c r="E446" s="196">
        <v>80</v>
      </c>
    </row>
    <row r="447" spans="1:5">
      <c r="A447" s="196" t="s">
        <v>2605</v>
      </c>
      <c r="B447" s="196" t="s">
        <v>2264</v>
      </c>
      <c r="C447" s="196" t="s">
        <v>2018</v>
      </c>
      <c r="D447" s="196" t="s">
        <v>2227</v>
      </c>
      <c r="E447" s="196">
        <v>86</v>
      </c>
    </row>
    <row r="448" spans="1:5">
      <c r="A448" s="196" t="s">
        <v>2606</v>
      </c>
      <c r="B448" s="196" t="s">
        <v>2202</v>
      </c>
      <c r="C448" s="196" t="s">
        <v>2018</v>
      </c>
      <c r="D448" s="196" t="s">
        <v>2065</v>
      </c>
      <c r="E448" s="196">
        <v>55</v>
      </c>
    </row>
    <row r="449" spans="1:5">
      <c r="A449" s="196" t="s">
        <v>2607</v>
      </c>
      <c r="B449" s="196" t="s">
        <v>2247</v>
      </c>
      <c r="C449" s="196" t="s">
        <v>2018</v>
      </c>
      <c r="D449" s="196" t="s">
        <v>2227</v>
      </c>
      <c r="E449" s="196">
        <v>70</v>
      </c>
    </row>
    <row r="450" spans="1:5">
      <c r="A450" s="196" t="s">
        <v>2608</v>
      </c>
      <c r="B450" s="196" t="s">
        <v>2309</v>
      </c>
      <c r="C450" s="196" t="s">
        <v>2018</v>
      </c>
      <c r="D450" s="196" t="s">
        <v>2227</v>
      </c>
      <c r="E450" s="196">
        <v>86</v>
      </c>
    </row>
    <row r="451" spans="1:5">
      <c r="A451" s="196" t="s">
        <v>2609</v>
      </c>
      <c r="B451" s="196" t="s">
        <v>2145</v>
      </c>
      <c r="C451" s="196" t="s">
        <v>2018</v>
      </c>
      <c r="D451" s="196" t="s">
        <v>2065</v>
      </c>
      <c r="E451" s="196">
        <v>86</v>
      </c>
    </row>
    <row r="452" spans="1:5">
      <c r="A452" s="196" t="s">
        <v>2610</v>
      </c>
      <c r="B452" s="196" t="s">
        <v>2145</v>
      </c>
      <c r="C452" s="196" t="s">
        <v>2018</v>
      </c>
      <c r="D452" s="196" t="s">
        <v>2065</v>
      </c>
      <c r="E452" s="196">
        <v>86</v>
      </c>
    </row>
    <row r="453" spans="1:5">
      <c r="A453" s="196" t="s">
        <v>2611</v>
      </c>
      <c r="B453" s="196" t="s">
        <v>2145</v>
      </c>
      <c r="C453" s="196" t="s">
        <v>2018</v>
      </c>
      <c r="D453" s="196" t="s">
        <v>2065</v>
      </c>
      <c r="E453" s="196">
        <v>86</v>
      </c>
    </row>
    <row r="454" spans="1:5">
      <c r="A454" s="196" t="s">
        <v>2612</v>
      </c>
      <c r="B454" s="196" t="s">
        <v>2247</v>
      </c>
      <c r="C454" s="196" t="s">
        <v>2018</v>
      </c>
      <c r="D454" s="196" t="s">
        <v>2227</v>
      </c>
      <c r="E454" s="196">
        <v>70</v>
      </c>
    </row>
    <row r="455" spans="1:5">
      <c r="A455" s="196" t="s">
        <v>2613</v>
      </c>
      <c r="B455" s="196" t="s">
        <v>2344</v>
      </c>
      <c r="C455" s="196" t="s">
        <v>2018</v>
      </c>
      <c r="D455" s="196" t="s">
        <v>2227</v>
      </c>
      <c r="E455" s="196">
        <v>65</v>
      </c>
    </row>
    <row r="456" spans="1:5">
      <c r="A456" s="196" t="s">
        <v>2614</v>
      </c>
      <c r="B456" s="196" t="s">
        <v>2516</v>
      </c>
      <c r="C456" s="196" t="s">
        <v>2018</v>
      </c>
      <c r="D456" s="196" t="s">
        <v>2227</v>
      </c>
      <c r="E456" s="196">
        <v>75</v>
      </c>
    </row>
    <row r="457" spans="1:5">
      <c r="A457" s="196" t="s">
        <v>2615</v>
      </c>
      <c r="B457" s="196" t="s">
        <v>2516</v>
      </c>
      <c r="C457" s="196" t="s">
        <v>2018</v>
      </c>
      <c r="D457" s="196" t="s">
        <v>2227</v>
      </c>
      <c r="E457" s="196">
        <v>75</v>
      </c>
    </row>
    <row r="458" spans="1:5">
      <c r="A458" s="196" t="s">
        <v>2616</v>
      </c>
      <c r="B458" s="196" t="s">
        <v>2372</v>
      </c>
      <c r="C458" s="196" t="s">
        <v>2018</v>
      </c>
      <c r="D458" s="196" t="s">
        <v>2227</v>
      </c>
      <c r="E458" s="196">
        <v>65</v>
      </c>
    </row>
    <row r="459" spans="1:5">
      <c r="A459" s="196" t="s">
        <v>2617</v>
      </c>
      <c r="B459" s="196" t="s">
        <v>2202</v>
      </c>
      <c r="C459" s="196" t="s">
        <v>2018</v>
      </c>
      <c r="D459" s="196" t="s">
        <v>2065</v>
      </c>
      <c r="E459" s="196">
        <v>55</v>
      </c>
    </row>
    <row r="460" spans="1:5">
      <c r="A460" s="196" t="s">
        <v>2618</v>
      </c>
      <c r="B460" s="196" t="s">
        <v>2264</v>
      </c>
      <c r="C460" s="196" t="s">
        <v>2018</v>
      </c>
      <c r="D460" s="196" t="s">
        <v>2227</v>
      </c>
      <c r="E460" s="196">
        <v>86</v>
      </c>
    </row>
    <row r="461" spans="1:5">
      <c r="A461" s="196" t="s">
        <v>2619</v>
      </c>
      <c r="B461" s="196" t="s">
        <v>2145</v>
      </c>
      <c r="C461" s="196" t="s">
        <v>2018</v>
      </c>
      <c r="D461" s="196" t="s">
        <v>2065</v>
      </c>
      <c r="E461" s="196">
        <v>86</v>
      </c>
    </row>
    <row r="462" spans="1:5">
      <c r="A462" s="196" t="s">
        <v>2620</v>
      </c>
      <c r="B462" s="196" t="s">
        <v>2339</v>
      </c>
      <c r="C462" s="196" t="s">
        <v>2018</v>
      </c>
      <c r="D462" s="196" t="s">
        <v>2227</v>
      </c>
      <c r="E462" s="196">
        <v>70</v>
      </c>
    </row>
    <row r="463" spans="1:5">
      <c r="A463" s="196" t="s">
        <v>2621</v>
      </c>
      <c r="B463" s="196" t="s">
        <v>2145</v>
      </c>
      <c r="C463" s="196" t="s">
        <v>2018</v>
      </c>
      <c r="D463" s="196" t="s">
        <v>2065</v>
      </c>
      <c r="E463" s="196">
        <v>86</v>
      </c>
    </row>
    <row r="464" spans="1:5">
      <c r="A464" s="196" t="s">
        <v>2622</v>
      </c>
      <c r="B464" s="196" t="s">
        <v>2368</v>
      </c>
      <c r="C464" s="196" t="s">
        <v>2018</v>
      </c>
      <c r="D464" s="196" t="s">
        <v>2227</v>
      </c>
      <c r="E464" s="196">
        <v>70</v>
      </c>
    </row>
    <row r="465" spans="1:5">
      <c r="A465" s="196" t="s">
        <v>2623</v>
      </c>
      <c r="B465" s="196" t="s">
        <v>2264</v>
      </c>
      <c r="C465" s="196" t="s">
        <v>2018</v>
      </c>
      <c r="D465" s="196" t="s">
        <v>2227</v>
      </c>
      <c r="E465" s="196">
        <v>86</v>
      </c>
    </row>
    <row r="466" spans="1:5">
      <c r="A466" s="196" t="s">
        <v>2624</v>
      </c>
      <c r="B466" s="196" t="s">
        <v>2264</v>
      </c>
      <c r="C466" s="196" t="s">
        <v>2018</v>
      </c>
      <c r="D466" s="196" t="s">
        <v>2227</v>
      </c>
      <c r="E466" s="196">
        <v>86</v>
      </c>
    </row>
    <row r="467" spans="1:5">
      <c r="A467" s="196" t="s">
        <v>2625</v>
      </c>
      <c r="B467" s="196" t="s">
        <v>2554</v>
      </c>
      <c r="C467" s="196" t="s">
        <v>2018</v>
      </c>
      <c r="D467" s="196" t="s">
        <v>2389</v>
      </c>
      <c r="E467" s="196">
        <v>70</v>
      </c>
    </row>
    <row r="468" spans="1:5">
      <c r="A468" s="196" t="s">
        <v>2626</v>
      </c>
      <c r="B468" s="196" t="s">
        <v>2247</v>
      </c>
      <c r="C468" s="196" t="s">
        <v>2018</v>
      </c>
      <c r="D468" s="196" t="s">
        <v>2227</v>
      </c>
      <c r="E468" s="196">
        <v>70</v>
      </c>
    </row>
    <row r="469" spans="1:5">
      <c r="A469" s="196" t="s">
        <v>2627</v>
      </c>
      <c r="B469" s="196" t="s">
        <v>2534</v>
      </c>
      <c r="C469" s="196" t="s">
        <v>2018</v>
      </c>
      <c r="D469" s="196" t="s">
        <v>2389</v>
      </c>
      <c r="E469" s="196">
        <v>65</v>
      </c>
    </row>
    <row r="470" spans="1:5">
      <c r="A470" s="196" t="s">
        <v>2628</v>
      </c>
      <c r="B470" s="196" t="s">
        <v>2264</v>
      </c>
      <c r="C470" s="196" t="s">
        <v>2018</v>
      </c>
      <c r="D470" s="196" t="s">
        <v>2227</v>
      </c>
      <c r="E470" s="196">
        <v>86</v>
      </c>
    </row>
    <row r="471" spans="1:5">
      <c r="A471" s="196" t="s">
        <v>2629</v>
      </c>
      <c r="B471" s="196" t="s">
        <v>2330</v>
      </c>
      <c r="C471" s="196" t="s">
        <v>2018</v>
      </c>
      <c r="D471" s="196" t="s">
        <v>2227</v>
      </c>
      <c r="E471" s="196">
        <v>70</v>
      </c>
    </row>
    <row r="472" spans="1:5">
      <c r="A472" s="196" t="s">
        <v>2630</v>
      </c>
      <c r="B472" s="196" t="s">
        <v>2372</v>
      </c>
      <c r="C472" s="196" t="s">
        <v>2018</v>
      </c>
      <c r="D472" s="196" t="s">
        <v>2227</v>
      </c>
      <c r="E472" s="196">
        <v>65</v>
      </c>
    </row>
    <row r="473" spans="1:5">
      <c r="A473" s="196" t="s">
        <v>2631</v>
      </c>
      <c r="B473" s="196" t="s">
        <v>2516</v>
      </c>
      <c r="C473" s="196" t="s">
        <v>2018</v>
      </c>
      <c r="D473" s="196" t="s">
        <v>2227</v>
      </c>
      <c r="E473" s="196">
        <v>75</v>
      </c>
    </row>
    <row r="474" spans="1:5">
      <c r="A474" s="196" t="s">
        <v>2632</v>
      </c>
      <c r="B474" s="196" t="s">
        <v>2251</v>
      </c>
      <c r="C474" s="196" t="s">
        <v>2018</v>
      </c>
      <c r="D474" s="196" t="s">
        <v>2227</v>
      </c>
      <c r="E474" s="196">
        <v>86</v>
      </c>
    </row>
    <row r="475" spans="1:5">
      <c r="A475" s="196" t="s">
        <v>2633</v>
      </c>
      <c r="B475" s="196" t="s">
        <v>2309</v>
      </c>
      <c r="C475" s="196" t="s">
        <v>2018</v>
      </c>
      <c r="D475" s="196" t="s">
        <v>2227</v>
      </c>
      <c r="E475" s="196">
        <v>86</v>
      </c>
    </row>
    <row r="476" spans="1:5">
      <c r="A476" s="196" t="s">
        <v>2634</v>
      </c>
      <c r="B476" s="196" t="s">
        <v>2264</v>
      </c>
      <c r="C476" s="196" t="s">
        <v>2018</v>
      </c>
      <c r="D476" s="196" t="s">
        <v>2227</v>
      </c>
      <c r="E476" s="196">
        <v>86</v>
      </c>
    </row>
    <row r="477" spans="1:5">
      <c r="A477" s="196" t="s">
        <v>2635</v>
      </c>
      <c r="B477" s="196" t="s">
        <v>2292</v>
      </c>
      <c r="C477" s="196" t="s">
        <v>2018</v>
      </c>
      <c r="D477" s="196" t="s">
        <v>2227</v>
      </c>
      <c r="E477" s="196">
        <v>65</v>
      </c>
    </row>
    <row r="478" spans="1:5">
      <c r="A478" s="196" t="s">
        <v>2636</v>
      </c>
      <c r="B478" s="196" t="s">
        <v>2490</v>
      </c>
      <c r="C478" s="196" t="s">
        <v>2018</v>
      </c>
      <c r="D478" s="196" t="s">
        <v>2227</v>
      </c>
      <c r="E478" s="196">
        <v>75</v>
      </c>
    </row>
    <row r="479" spans="1:5">
      <c r="A479" s="196" t="s">
        <v>2637</v>
      </c>
      <c r="B479" s="196" t="s">
        <v>2255</v>
      </c>
      <c r="C479" s="196" t="s">
        <v>2018</v>
      </c>
      <c r="D479" s="196" t="s">
        <v>2227</v>
      </c>
      <c r="E479" s="196">
        <v>75</v>
      </c>
    </row>
    <row r="480" spans="1:5">
      <c r="A480" s="196" t="s">
        <v>2638</v>
      </c>
      <c r="B480" s="196" t="s">
        <v>2339</v>
      </c>
      <c r="C480" s="196" t="s">
        <v>2018</v>
      </c>
      <c r="D480" s="196" t="s">
        <v>2227</v>
      </c>
      <c r="E480" s="196">
        <v>70</v>
      </c>
    </row>
    <row r="481" spans="1:5">
      <c r="A481" s="196" t="s">
        <v>2639</v>
      </c>
      <c r="B481" s="196" t="s">
        <v>2546</v>
      </c>
      <c r="C481" s="196" t="s">
        <v>2018</v>
      </c>
      <c r="D481" s="196" t="s">
        <v>2389</v>
      </c>
      <c r="E481" s="196">
        <v>86</v>
      </c>
    </row>
    <row r="482" spans="1:5">
      <c r="A482" s="196" t="s">
        <v>2640</v>
      </c>
      <c r="B482" s="196" t="s">
        <v>2202</v>
      </c>
      <c r="C482" s="196" t="s">
        <v>2018</v>
      </c>
      <c r="D482" s="196" t="s">
        <v>2065</v>
      </c>
      <c r="E482" s="196">
        <v>55</v>
      </c>
    </row>
    <row r="483" spans="1:5">
      <c r="A483" s="196" t="s">
        <v>2641</v>
      </c>
      <c r="B483" s="196" t="s">
        <v>2370</v>
      </c>
      <c r="C483" s="196" t="s">
        <v>2018</v>
      </c>
      <c r="D483" s="196" t="s">
        <v>2227</v>
      </c>
      <c r="E483" s="196">
        <v>70</v>
      </c>
    </row>
    <row r="484" spans="1:5">
      <c r="A484" s="196" t="s">
        <v>2642</v>
      </c>
      <c r="B484" s="196" t="s">
        <v>2578</v>
      </c>
      <c r="C484" s="196" t="s">
        <v>2018</v>
      </c>
      <c r="D484" s="196" t="s">
        <v>2389</v>
      </c>
      <c r="E484" s="196">
        <v>55</v>
      </c>
    </row>
    <row r="485" spans="1:5">
      <c r="A485" s="196" t="s">
        <v>2643</v>
      </c>
      <c r="B485" s="196" t="s">
        <v>2209</v>
      </c>
      <c r="C485" s="196" t="s">
        <v>2210</v>
      </c>
      <c r="D485" s="196" t="s">
        <v>2211</v>
      </c>
      <c r="E485" s="196">
        <v>55</v>
      </c>
    </row>
    <row r="486" spans="1:5">
      <c r="A486" s="196" t="s">
        <v>2644</v>
      </c>
      <c r="B486" s="196" t="s">
        <v>2209</v>
      </c>
      <c r="C486" s="196" t="s">
        <v>2210</v>
      </c>
      <c r="D486" s="196" t="s">
        <v>2211</v>
      </c>
      <c r="E486" s="196">
        <v>55</v>
      </c>
    </row>
    <row r="487" spans="1:5">
      <c r="A487" s="196" t="s">
        <v>2645</v>
      </c>
      <c r="B487" s="196" t="s">
        <v>2646</v>
      </c>
      <c r="C487" s="196" t="s">
        <v>2018</v>
      </c>
      <c r="D487" s="196" t="s">
        <v>2647</v>
      </c>
      <c r="E487" s="196">
        <v>65</v>
      </c>
    </row>
    <row r="488" spans="1:5">
      <c r="A488" s="196" t="s">
        <v>2648</v>
      </c>
      <c r="B488" s="196" t="s">
        <v>2649</v>
      </c>
      <c r="C488" s="196" t="s">
        <v>2018</v>
      </c>
      <c r="D488" s="196" t="s">
        <v>2647</v>
      </c>
      <c r="E488" s="196">
        <v>75</v>
      </c>
    </row>
    <row r="489" spans="1:5">
      <c r="A489" s="196" t="s">
        <v>2650</v>
      </c>
      <c r="B489" s="196" t="s">
        <v>2649</v>
      </c>
      <c r="C489" s="196" t="s">
        <v>2018</v>
      </c>
      <c r="D489" s="196" t="s">
        <v>2647</v>
      </c>
      <c r="E489" s="196">
        <v>75</v>
      </c>
    </row>
    <row r="490" spans="1:5">
      <c r="A490" s="196" t="s">
        <v>2651</v>
      </c>
      <c r="B490" s="196" t="s">
        <v>2652</v>
      </c>
      <c r="C490" s="196" t="s">
        <v>2018</v>
      </c>
      <c r="D490" s="196" t="s">
        <v>2647</v>
      </c>
      <c r="E490" s="196">
        <v>86</v>
      </c>
    </row>
    <row r="491" spans="1:5">
      <c r="A491" s="196" t="s">
        <v>2653</v>
      </c>
      <c r="B491" s="196" t="s">
        <v>2516</v>
      </c>
      <c r="C491" s="196" t="s">
        <v>2018</v>
      </c>
      <c r="D491" s="196" t="s">
        <v>2227</v>
      </c>
      <c r="E491" s="196">
        <v>75</v>
      </c>
    </row>
    <row r="492" spans="1:5">
      <c r="A492" s="196" t="s">
        <v>2654</v>
      </c>
      <c r="B492" s="196" t="s">
        <v>2264</v>
      </c>
      <c r="C492" s="196" t="s">
        <v>2018</v>
      </c>
      <c r="D492" s="196" t="s">
        <v>2227</v>
      </c>
      <c r="E492" s="196">
        <v>86</v>
      </c>
    </row>
    <row r="493" spans="1:5">
      <c r="A493" s="196" t="s">
        <v>2655</v>
      </c>
      <c r="B493" s="196" t="s">
        <v>2249</v>
      </c>
      <c r="C493" s="196" t="s">
        <v>2018</v>
      </c>
      <c r="D493" s="196" t="s">
        <v>2227</v>
      </c>
      <c r="E493" s="196">
        <v>65</v>
      </c>
    </row>
    <row r="494" spans="1:5">
      <c r="A494" s="196" t="s">
        <v>2656</v>
      </c>
      <c r="B494" s="196" t="s">
        <v>2226</v>
      </c>
      <c r="C494" s="196" t="s">
        <v>2018</v>
      </c>
      <c r="D494" s="196" t="s">
        <v>2227</v>
      </c>
      <c r="E494" s="196">
        <v>86</v>
      </c>
    </row>
    <row r="495" spans="1:5">
      <c r="A495" s="196" t="s">
        <v>2657</v>
      </c>
      <c r="B495" s="196" t="s">
        <v>2516</v>
      </c>
      <c r="C495" s="196" t="s">
        <v>2018</v>
      </c>
      <c r="D495" s="196" t="s">
        <v>2227</v>
      </c>
      <c r="E495" s="196">
        <v>75</v>
      </c>
    </row>
    <row r="496" spans="1:5">
      <c r="A496" s="196" t="s">
        <v>2658</v>
      </c>
      <c r="B496" s="196" t="s">
        <v>2166</v>
      </c>
      <c r="C496" s="196" t="s">
        <v>2018</v>
      </c>
      <c r="D496" s="196" t="s">
        <v>2065</v>
      </c>
      <c r="E496" s="196">
        <v>70</v>
      </c>
    </row>
    <row r="497" spans="1:5">
      <c r="A497" s="196" t="s">
        <v>2659</v>
      </c>
      <c r="B497" s="196" t="s">
        <v>2290</v>
      </c>
      <c r="C497" s="196" t="s">
        <v>2018</v>
      </c>
      <c r="D497" s="196" t="s">
        <v>2227</v>
      </c>
      <c r="E497" s="196">
        <v>65</v>
      </c>
    </row>
    <row r="498" spans="1:5">
      <c r="A498" s="196" t="s">
        <v>2660</v>
      </c>
      <c r="B498" s="196" t="s">
        <v>2400</v>
      </c>
      <c r="C498" s="196" t="s">
        <v>2018</v>
      </c>
      <c r="D498" s="196" t="s">
        <v>2227</v>
      </c>
      <c r="E498" s="196">
        <v>80</v>
      </c>
    </row>
    <row r="499" spans="1:5">
      <c r="A499" s="196" t="s">
        <v>2661</v>
      </c>
      <c r="B499" s="196" t="s">
        <v>2400</v>
      </c>
      <c r="C499" s="196" t="s">
        <v>2018</v>
      </c>
      <c r="D499" s="196" t="s">
        <v>2227</v>
      </c>
      <c r="E499" s="196">
        <v>80</v>
      </c>
    </row>
    <row r="500" spans="1:5">
      <c r="A500" s="196" t="s">
        <v>2662</v>
      </c>
      <c r="B500" s="196" t="s">
        <v>2251</v>
      </c>
      <c r="C500" s="196" t="s">
        <v>2018</v>
      </c>
      <c r="D500" s="196" t="s">
        <v>2227</v>
      </c>
      <c r="E500" s="196">
        <v>86</v>
      </c>
    </row>
    <row r="501" spans="1:5">
      <c r="A501" s="196" t="s">
        <v>2663</v>
      </c>
      <c r="B501" s="196" t="s">
        <v>2400</v>
      </c>
      <c r="C501" s="196" t="s">
        <v>2018</v>
      </c>
      <c r="D501" s="196" t="s">
        <v>2227</v>
      </c>
      <c r="E501" s="196">
        <v>80</v>
      </c>
    </row>
    <row r="502" spans="1:5">
      <c r="A502" s="196" t="s">
        <v>2664</v>
      </c>
      <c r="B502" s="196" t="s">
        <v>2209</v>
      </c>
      <c r="C502" s="196" t="s">
        <v>2210</v>
      </c>
      <c r="D502" s="196" t="s">
        <v>2211</v>
      </c>
      <c r="E502" s="196">
        <v>55</v>
      </c>
    </row>
    <row r="503" spans="1:5">
      <c r="A503" s="196" t="s">
        <v>2665</v>
      </c>
      <c r="B503" s="196" t="s">
        <v>2249</v>
      </c>
      <c r="C503" s="196" t="s">
        <v>2018</v>
      </c>
      <c r="D503" s="196" t="s">
        <v>2227</v>
      </c>
      <c r="E503" s="196">
        <v>65</v>
      </c>
    </row>
    <row r="504" spans="1:5">
      <c r="A504" s="196" t="s">
        <v>2666</v>
      </c>
      <c r="B504" s="196" t="s">
        <v>2405</v>
      </c>
      <c r="C504" s="196" t="s">
        <v>2018</v>
      </c>
      <c r="D504" s="196" t="s">
        <v>2227</v>
      </c>
      <c r="E504" s="196">
        <v>70</v>
      </c>
    </row>
    <row r="505" spans="1:5">
      <c r="A505" s="196" t="s">
        <v>2667</v>
      </c>
      <c r="B505" s="196" t="s">
        <v>2516</v>
      </c>
      <c r="C505" s="196" t="s">
        <v>2018</v>
      </c>
      <c r="D505" s="196" t="s">
        <v>2227</v>
      </c>
      <c r="E505" s="196">
        <v>75</v>
      </c>
    </row>
    <row r="506" spans="1:5">
      <c r="A506" s="196" t="s">
        <v>2668</v>
      </c>
      <c r="B506" s="196" t="s">
        <v>2251</v>
      </c>
      <c r="C506" s="196" t="s">
        <v>2018</v>
      </c>
      <c r="D506" s="196" t="s">
        <v>2227</v>
      </c>
      <c r="E506" s="196">
        <v>86</v>
      </c>
    </row>
    <row r="507" spans="1:5">
      <c r="A507" s="196" t="s">
        <v>2669</v>
      </c>
      <c r="B507" s="196" t="s">
        <v>2251</v>
      </c>
      <c r="C507" s="196" t="s">
        <v>2018</v>
      </c>
      <c r="D507" s="196" t="s">
        <v>2227</v>
      </c>
      <c r="E507" s="196">
        <v>86</v>
      </c>
    </row>
    <row r="508" spans="1:5">
      <c r="A508" s="196" t="s">
        <v>2670</v>
      </c>
      <c r="B508" s="196" t="s">
        <v>2249</v>
      </c>
      <c r="C508" s="196" t="s">
        <v>2018</v>
      </c>
      <c r="D508" s="196" t="s">
        <v>2227</v>
      </c>
      <c r="E508" s="196">
        <v>65</v>
      </c>
    </row>
    <row r="509" spans="1:5">
      <c r="A509" s="196" t="s">
        <v>2671</v>
      </c>
      <c r="B509" s="196" t="s">
        <v>2290</v>
      </c>
      <c r="C509" s="196" t="s">
        <v>2018</v>
      </c>
      <c r="D509" s="196" t="s">
        <v>2227</v>
      </c>
      <c r="E509" s="196">
        <v>65</v>
      </c>
    </row>
    <row r="510" spans="1:5">
      <c r="A510" s="196" t="s">
        <v>2672</v>
      </c>
      <c r="B510" s="196" t="s">
        <v>2150</v>
      </c>
      <c r="C510" s="196" t="s">
        <v>2018</v>
      </c>
      <c r="D510" s="196" t="s">
        <v>2065</v>
      </c>
      <c r="E510" s="196">
        <v>65</v>
      </c>
    </row>
    <row r="511" spans="1:5">
      <c r="A511" s="196" t="s">
        <v>2673</v>
      </c>
      <c r="B511" s="196" t="s">
        <v>2516</v>
      </c>
      <c r="C511" s="196" t="s">
        <v>2018</v>
      </c>
      <c r="D511" s="196" t="s">
        <v>2227</v>
      </c>
      <c r="E511" s="196">
        <v>75</v>
      </c>
    </row>
    <row r="512" spans="1:5">
      <c r="A512" s="196" t="s">
        <v>2674</v>
      </c>
      <c r="B512" s="196" t="s">
        <v>2675</v>
      </c>
      <c r="C512" s="196" t="s">
        <v>2018</v>
      </c>
      <c r="D512" s="196" t="s">
        <v>2224</v>
      </c>
      <c r="E512" s="196">
        <v>43</v>
      </c>
    </row>
    <row r="513" spans="1:5">
      <c r="A513" s="196" t="s">
        <v>2676</v>
      </c>
      <c r="B513" s="196" t="s">
        <v>2209</v>
      </c>
      <c r="C513" s="196" t="s">
        <v>2210</v>
      </c>
      <c r="D513" s="196" t="s">
        <v>2211</v>
      </c>
      <c r="E513" s="196">
        <v>55</v>
      </c>
    </row>
    <row r="514" spans="1:5">
      <c r="A514" s="196" t="s">
        <v>2677</v>
      </c>
      <c r="B514" s="196" t="s">
        <v>2209</v>
      </c>
      <c r="C514" s="196" t="s">
        <v>2210</v>
      </c>
      <c r="D514" s="196" t="s">
        <v>2211</v>
      </c>
      <c r="E514" s="196">
        <v>55</v>
      </c>
    </row>
    <row r="515" spans="1:5">
      <c r="A515" s="196" t="s">
        <v>2678</v>
      </c>
      <c r="B515" s="196" t="s">
        <v>2202</v>
      </c>
      <c r="C515" s="196" t="s">
        <v>2018</v>
      </c>
      <c r="D515" s="196" t="s">
        <v>2065</v>
      </c>
      <c r="E515" s="196">
        <v>55</v>
      </c>
    </row>
    <row r="516" spans="1:5">
      <c r="A516" s="196" t="s">
        <v>2679</v>
      </c>
      <c r="B516" s="196" t="s">
        <v>2202</v>
      </c>
      <c r="C516" s="196" t="s">
        <v>2018</v>
      </c>
      <c r="D516" s="196" t="s">
        <v>2065</v>
      </c>
      <c r="E516" s="196">
        <v>55</v>
      </c>
    </row>
    <row r="517" spans="1:5">
      <c r="A517" s="196" t="s">
        <v>2680</v>
      </c>
      <c r="B517" s="196" t="s">
        <v>2516</v>
      </c>
      <c r="C517" s="196" t="s">
        <v>2018</v>
      </c>
      <c r="D517" s="196" t="s">
        <v>2227</v>
      </c>
      <c r="E517" s="196">
        <v>75</v>
      </c>
    </row>
    <row r="518" spans="1:5">
      <c r="A518" s="196" t="s">
        <v>2681</v>
      </c>
      <c r="B518" s="196" t="s">
        <v>2516</v>
      </c>
      <c r="C518" s="196" t="s">
        <v>2018</v>
      </c>
      <c r="D518" s="196" t="s">
        <v>2227</v>
      </c>
      <c r="E518" s="196">
        <v>75</v>
      </c>
    </row>
    <row r="519" spans="1:5">
      <c r="A519" s="196" t="s">
        <v>2682</v>
      </c>
      <c r="B519" s="196" t="s">
        <v>2516</v>
      </c>
      <c r="C519" s="196" t="s">
        <v>2018</v>
      </c>
      <c r="D519" s="196" t="s">
        <v>2227</v>
      </c>
      <c r="E519" s="196">
        <v>75</v>
      </c>
    </row>
    <row r="520" spans="1:5">
      <c r="A520" s="196" t="s">
        <v>2683</v>
      </c>
      <c r="B520" s="196" t="s">
        <v>2251</v>
      </c>
      <c r="C520" s="196" t="s">
        <v>2018</v>
      </c>
      <c r="D520" s="196" t="s">
        <v>2227</v>
      </c>
      <c r="E520" s="196">
        <v>86</v>
      </c>
    </row>
    <row r="521" spans="1:5">
      <c r="A521" s="196" t="s">
        <v>2684</v>
      </c>
      <c r="B521" s="196" t="s">
        <v>2255</v>
      </c>
      <c r="C521" s="196" t="s">
        <v>2018</v>
      </c>
      <c r="D521" s="196" t="s">
        <v>2227</v>
      </c>
      <c r="E521" s="196">
        <v>75</v>
      </c>
    </row>
    <row r="522" spans="1:5">
      <c r="A522" s="196" t="s">
        <v>2685</v>
      </c>
      <c r="B522" s="196" t="s">
        <v>2297</v>
      </c>
      <c r="C522" s="196" t="s">
        <v>2018</v>
      </c>
      <c r="D522" s="196" t="s">
        <v>2227</v>
      </c>
      <c r="E522" s="196">
        <v>65</v>
      </c>
    </row>
    <row r="523" spans="1:5">
      <c r="A523" s="196" t="s">
        <v>2686</v>
      </c>
      <c r="B523" s="196" t="s">
        <v>2255</v>
      </c>
      <c r="C523" s="196" t="s">
        <v>2018</v>
      </c>
      <c r="D523" s="196" t="s">
        <v>2227</v>
      </c>
      <c r="E523" s="196">
        <v>75</v>
      </c>
    </row>
    <row r="524" spans="1:5">
      <c r="A524" s="196" t="s">
        <v>2687</v>
      </c>
      <c r="B524" s="196" t="s">
        <v>2255</v>
      </c>
      <c r="C524" s="196" t="s">
        <v>2018</v>
      </c>
      <c r="D524" s="196" t="s">
        <v>2227</v>
      </c>
      <c r="E524" s="196">
        <v>75</v>
      </c>
    </row>
    <row r="525" spans="1:5">
      <c r="A525" s="196" t="s">
        <v>2688</v>
      </c>
      <c r="B525" s="196" t="s">
        <v>2689</v>
      </c>
      <c r="C525" s="196" t="s">
        <v>2018</v>
      </c>
      <c r="D525" s="196" t="s">
        <v>2224</v>
      </c>
      <c r="E525" s="196">
        <v>43</v>
      </c>
    </row>
    <row r="526" spans="1:5">
      <c r="A526" s="196" t="s">
        <v>2690</v>
      </c>
      <c r="B526" s="196" t="s">
        <v>2202</v>
      </c>
      <c r="C526" s="196" t="s">
        <v>2018</v>
      </c>
      <c r="D526" s="196" t="s">
        <v>2065</v>
      </c>
      <c r="E526" s="196">
        <v>55</v>
      </c>
    </row>
    <row r="527" spans="1:5">
      <c r="A527" s="196" t="s">
        <v>2691</v>
      </c>
      <c r="B527" s="196" t="s">
        <v>2534</v>
      </c>
      <c r="C527" s="196" t="s">
        <v>2018</v>
      </c>
      <c r="D527" s="196" t="s">
        <v>2389</v>
      </c>
      <c r="E527" s="196">
        <v>65</v>
      </c>
    </row>
    <row r="528" spans="1:5">
      <c r="A528" s="196" t="s">
        <v>2692</v>
      </c>
      <c r="B528" s="196" t="s">
        <v>2516</v>
      </c>
      <c r="C528" s="196" t="s">
        <v>2018</v>
      </c>
      <c r="D528" s="196" t="s">
        <v>2227</v>
      </c>
      <c r="E528" s="196">
        <v>75</v>
      </c>
    </row>
    <row r="529" spans="1:5">
      <c r="A529" s="196" t="s">
        <v>2693</v>
      </c>
      <c r="B529" s="196" t="s">
        <v>2694</v>
      </c>
      <c r="C529" s="196" t="s">
        <v>2018</v>
      </c>
      <c r="D529" s="196" t="s">
        <v>2389</v>
      </c>
      <c r="E529" s="196">
        <v>98</v>
      </c>
    </row>
    <row r="530" spans="1:5">
      <c r="A530" s="196" t="s">
        <v>2695</v>
      </c>
      <c r="B530" s="196" t="s">
        <v>2264</v>
      </c>
      <c r="C530" s="196" t="s">
        <v>2018</v>
      </c>
      <c r="D530" s="196" t="s">
        <v>2227</v>
      </c>
      <c r="E530" s="196">
        <v>86</v>
      </c>
    </row>
    <row r="531" spans="1:5">
      <c r="A531" s="196" t="s">
        <v>2696</v>
      </c>
      <c r="B531" s="196" t="s">
        <v>2479</v>
      </c>
      <c r="C531" s="196" t="s">
        <v>2210</v>
      </c>
      <c r="D531" s="196" t="s">
        <v>2480</v>
      </c>
      <c r="E531" s="196">
        <v>55</v>
      </c>
    </row>
    <row r="532" spans="1:5">
      <c r="A532" s="196" t="s">
        <v>2697</v>
      </c>
      <c r="B532" s="196" t="s">
        <v>2596</v>
      </c>
      <c r="C532" s="196" t="s">
        <v>2210</v>
      </c>
      <c r="D532" s="196" t="s">
        <v>2480</v>
      </c>
      <c r="E532" s="196">
        <v>65</v>
      </c>
    </row>
    <row r="533" spans="1:5">
      <c r="A533" s="196" t="s">
        <v>2698</v>
      </c>
      <c r="B533" s="196" t="s">
        <v>2596</v>
      </c>
      <c r="C533" s="196" t="s">
        <v>2210</v>
      </c>
      <c r="D533" s="196" t="s">
        <v>2480</v>
      </c>
      <c r="E533" s="196">
        <v>65</v>
      </c>
    </row>
    <row r="534" spans="1:5">
      <c r="A534" s="196" t="s">
        <v>2699</v>
      </c>
      <c r="B534" s="196" t="s">
        <v>2596</v>
      </c>
      <c r="C534" s="196" t="s">
        <v>2210</v>
      </c>
      <c r="D534" s="196" t="s">
        <v>2480</v>
      </c>
      <c r="E534" s="196">
        <v>65</v>
      </c>
    </row>
    <row r="535" spans="1:5">
      <c r="A535" s="196" t="s">
        <v>2700</v>
      </c>
      <c r="B535" s="196" t="s">
        <v>2209</v>
      </c>
      <c r="C535" s="196" t="s">
        <v>2210</v>
      </c>
      <c r="D535" s="196" t="s">
        <v>2211</v>
      </c>
      <c r="E535" s="196">
        <v>55</v>
      </c>
    </row>
    <row r="536" spans="1:5">
      <c r="A536" s="196" t="s">
        <v>2701</v>
      </c>
      <c r="B536" s="196" t="s">
        <v>2385</v>
      </c>
      <c r="C536" s="196" t="s">
        <v>2210</v>
      </c>
      <c r="D536" s="196" t="s">
        <v>2214</v>
      </c>
      <c r="E536" s="196">
        <v>65</v>
      </c>
    </row>
    <row r="537" spans="1:5">
      <c r="A537" s="196" t="s">
        <v>2702</v>
      </c>
      <c r="B537" s="196" t="s">
        <v>2385</v>
      </c>
      <c r="C537" s="196" t="s">
        <v>2210</v>
      </c>
      <c r="D537" s="196" t="s">
        <v>2214</v>
      </c>
      <c r="E537" s="196">
        <v>65</v>
      </c>
    </row>
    <row r="538" spans="1:5">
      <c r="A538" s="196" t="s">
        <v>2703</v>
      </c>
      <c r="B538" s="196" t="s">
        <v>2385</v>
      </c>
      <c r="C538" s="196" t="s">
        <v>2210</v>
      </c>
      <c r="D538" s="196" t="s">
        <v>2214</v>
      </c>
      <c r="E538" s="196">
        <v>65</v>
      </c>
    </row>
    <row r="539" spans="1:5">
      <c r="A539" s="196" t="s">
        <v>2704</v>
      </c>
      <c r="B539" s="196" t="s">
        <v>2705</v>
      </c>
      <c r="C539" s="196" t="s">
        <v>2018</v>
      </c>
      <c r="D539" s="196" t="s">
        <v>2134</v>
      </c>
      <c r="E539" s="196">
        <v>98</v>
      </c>
    </row>
    <row r="540" spans="1:5">
      <c r="A540" s="196" t="s">
        <v>2706</v>
      </c>
      <c r="B540" s="196" t="s">
        <v>2309</v>
      </c>
      <c r="C540" s="196" t="s">
        <v>2018</v>
      </c>
      <c r="D540" s="196" t="s">
        <v>2227</v>
      </c>
      <c r="E540" s="196">
        <v>86</v>
      </c>
    </row>
    <row r="541" spans="1:5">
      <c r="A541" s="196" t="s">
        <v>2707</v>
      </c>
      <c r="B541" s="196" t="s">
        <v>2708</v>
      </c>
      <c r="C541" s="196" t="s">
        <v>2018</v>
      </c>
      <c r="D541" s="196" t="s">
        <v>2227</v>
      </c>
      <c r="E541" s="196">
        <v>75</v>
      </c>
    </row>
    <row r="542" spans="1:5">
      <c r="A542" s="196" t="s">
        <v>2709</v>
      </c>
      <c r="B542" s="196" t="s">
        <v>2710</v>
      </c>
      <c r="C542" s="196" t="s">
        <v>2018</v>
      </c>
      <c r="D542" s="196" t="s">
        <v>2227</v>
      </c>
      <c r="E542" s="196">
        <v>75</v>
      </c>
    </row>
    <row r="543" spans="1:5">
      <c r="A543" s="196" t="s">
        <v>2711</v>
      </c>
      <c r="B543" s="196" t="s">
        <v>2330</v>
      </c>
      <c r="C543" s="196" t="s">
        <v>2018</v>
      </c>
      <c r="D543" s="196" t="s">
        <v>2227</v>
      </c>
      <c r="E543" s="196">
        <v>70</v>
      </c>
    </row>
    <row r="544" spans="1:5">
      <c r="A544" s="196" t="s">
        <v>2712</v>
      </c>
      <c r="B544" s="196" t="s">
        <v>2255</v>
      </c>
      <c r="C544" s="196" t="s">
        <v>2018</v>
      </c>
      <c r="D544" s="196" t="s">
        <v>2227</v>
      </c>
      <c r="E544" s="196">
        <v>75</v>
      </c>
    </row>
    <row r="545" spans="1:5">
      <c r="A545" s="196" t="s">
        <v>2713</v>
      </c>
      <c r="B545" s="196" t="s">
        <v>2288</v>
      </c>
      <c r="C545" s="196" t="s">
        <v>2018</v>
      </c>
      <c r="D545" s="196" t="s">
        <v>2227</v>
      </c>
      <c r="E545" s="196">
        <v>70</v>
      </c>
    </row>
    <row r="546" spans="1:5">
      <c r="A546" s="196" t="s">
        <v>2714</v>
      </c>
      <c r="B546" s="196" t="s">
        <v>2344</v>
      </c>
      <c r="C546" s="196" t="s">
        <v>2018</v>
      </c>
      <c r="D546" s="196" t="s">
        <v>2227</v>
      </c>
      <c r="E546" s="196">
        <v>65</v>
      </c>
    </row>
    <row r="547" spans="1:5">
      <c r="A547" s="196" t="s">
        <v>2715</v>
      </c>
      <c r="B547" s="196" t="s">
        <v>2202</v>
      </c>
      <c r="C547" s="196" t="s">
        <v>2018</v>
      </c>
      <c r="D547" s="196" t="s">
        <v>2065</v>
      </c>
      <c r="E547" s="196">
        <v>55</v>
      </c>
    </row>
    <row r="548" spans="1:5">
      <c r="A548" s="196" t="s">
        <v>2716</v>
      </c>
      <c r="B548" s="196" t="s">
        <v>2400</v>
      </c>
      <c r="C548" s="196" t="s">
        <v>2018</v>
      </c>
      <c r="D548" s="196" t="s">
        <v>2227</v>
      </c>
      <c r="E548" s="196">
        <v>80</v>
      </c>
    </row>
    <row r="549" spans="1:5">
      <c r="A549" s="196" t="s">
        <v>2717</v>
      </c>
      <c r="B549" s="196" t="s">
        <v>2202</v>
      </c>
      <c r="C549" s="196" t="s">
        <v>2018</v>
      </c>
      <c r="D549" s="196" t="s">
        <v>2065</v>
      </c>
      <c r="E549" s="196">
        <v>55</v>
      </c>
    </row>
    <row r="550" spans="1:5">
      <c r="A550" s="196" t="s">
        <v>2718</v>
      </c>
      <c r="B550" s="196" t="s">
        <v>2288</v>
      </c>
      <c r="C550" s="196" t="s">
        <v>2018</v>
      </c>
      <c r="D550" s="196" t="s">
        <v>2227</v>
      </c>
      <c r="E550" s="196">
        <v>70</v>
      </c>
    </row>
    <row r="551" spans="1:5">
      <c r="A551" s="196" t="s">
        <v>2719</v>
      </c>
      <c r="B551" s="196" t="s">
        <v>2346</v>
      </c>
      <c r="C551" s="196" t="s">
        <v>2018</v>
      </c>
      <c r="D551" s="196" t="s">
        <v>2227</v>
      </c>
      <c r="E551" s="196">
        <v>70</v>
      </c>
    </row>
    <row r="552" spans="1:5">
      <c r="A552" s="196" t="s">
        <v>2720</v>
      </c>
      <c r="B552" s="196" t="s">
        <v>2157</v>
      </c>
      <c r="C552" s="196" t="s">
        <v>2018</v>
      </c>
      <c r="D552" s="196" t="s">
        <v>2065</v>
      </c>
      <c r="E552" s="196">
        <v>80</v>
      </c>
    </row>
    <row r="553" spans="1:5">
      <c r="A553" s="196" t="s">
        <v>2721</v>
      </c>
      <c r="B553" s="196" t="s">
        <v>2157</v>
      </c>
      <c r="C553" s="196" t="s">
        <v>2018</v>
      </c>
      <c r="D553" s="196" t="s">
        <v>2065</v>
      </c>
      <c r="E553" s="196">
        <v>80</v>
      </c>
    </row>
    <row r="554" spans="1:5">
      <c r="A554" s="196" t="s">
        <v>2722</v>
      </c>
      <c r="B554" s="196" t="s">
        <v>2330</v>
      </c>
      <c r="C554" s="196" t="s">
        <v>2018</v>
      </c>
      <c r="D554" s="196" t="s">
        <v>2227</v>
      </c>
      <c r="E554" s="196">
        <v>70</v>
      </c>
    </row>
    <row r="555" spans="1:5">
      <c r="A555" s="196" t="s">
        <v>2723</v>
      </c>
      <c r="B555" s="196" t="s">
        <v>2125</v>
      </c>
      <c r="C555" s="196" t="s">
        <v>2018</v>
      </c>
      <c r="D555" s="196" t="s">
        <v>2065</v>
      </c>
      <c r="E555" s="196">
        <v>80</v>
      </c>
    </row>
    <row r="556" spans="1:5">
      <c r="A556" s="196" t="s">
        <v>2724</v>
      </c>
      <c r="B556" s="196" t="s">
        <v>2554</v>
      </c>
      <c r="C556" s="196" t="s">
        <v>2018</v>
      </c>
      <c r="D556" s="196" t="s">
        <v>2389</v>
      </c>
      <c r="E556" s="196">
        <v>70</v>
      </c>
    </row>
    <row r="557" spans="1:5">
      <c r="A557" s="196" t="s">
        <v>2725</v>
      </c>
      <c r="B557" s="196" t="s">
        <v>2209</v>
      </c>
      <c r="C557" s="196" t="s">
        <v>2210</v>
      </c>
      <c r="D557" s="196" t="s">
        <v>2211</v>
      </c>
      <c r="E557" s="196">
        <v>55</v>
      </c>
    </row>
    <row r="558" spans="1:5">
      <c r="A558" s="196" t="s">
        <v>2726</v>
      </c>
      <c r="B558" s="196" t="s">
        <v>2209</v>
      </c>
      <c r="C558" s="196" t="s">
        <v>2210</v>
      </c>
      <c r="D558" s="196" t="s">
        <v>2211</v>
      </c>
      <c r="E558" s="196">
        <v>55</v>
      </c>
    </row>
    <row r="559" spans="1:5">
      <c r="A559" s="196" t="s">
        <v>2727</v>
      </c>
      <c r="B559" s="196" t="s">
        <v>2264</v>
      </c>
      <c r="C559" s="196" t="s">
        <v>2018</v>
      </c>
      <c r="D559" s="196" t="s">
        <v>2227</v>
      </c>
      <c r="E559" s="196">
        <v>86</v>
      </c>
    </row>
    <row r="560" spans="1:5">
      <c r="A560" s="196" t="s">
        <v>2728</v>
      </c>
      <c r="B560" s="196" t="s">
        <v>2290</v>
      </c>
      <c r="C560" s="196" t="s">
        <v>2018</v>
      </c>
      <c r="D560" s="196" t="s">
        <v>2227</v>
      </c>
      <c r="E560" s="196">
        <v>65</v>
      </c>
    </row>
    <row r="561" spans="1:5">
      <c r="A561" s="196" t="s">
        <v>2729</v>
      </c>
      <c r="B561" s="196" t="s">
        <v>2490</v>
      </c>
      <c r="C561" s="196" t="s">
        <v>2018</v>
      </c>
      <c r="D561" s="196" t="s">
        <v>2227</v>
      </c>
      <c r="E561" s="196">
        <v>75</v>
      </c>
    </row>
    <row r="562" spans="1:5">
      <c r="A562" s="196" t="s">
        <v>2730</v>
      </c>
      <c r="B562" s="196" t="s">
        <v>2449</v>
      </c>
      <c r="C562" s="196" t="s">
        <v>2018</v>
      </c>
      <c r="D562" s="196" t="s">
        <v>2065</v>
      </c>
      <c r="E562" s="196">
        <v>80</v>
      </c>
    </row>
    <row r="563" spans="1:5">
      <c r="A563" s="196" t="s">
        <v>2731</v>
      </c>
      <c r="B563" s="196" t="s">
        <v>2732</v>
      </c>
      <c r="C563" s="196" t="s">
        <v>2018</v>
      </c>
      <c r="D563" s="196" t="s">
        <v>2227</v>
      </c>
      <c r="E563" s="196">
        <v>70</v>
      </c>
    </row>
    <row r="564" spans="1:5">
      <c r="A564" s="196" t="s">
        <v>2733</v>
      </c>
      <c r="B564" s="196" t="s">
        <v>2544</v>
      </c>
      <c r="C564" s="196" t="s">
        <v>2018</v>
      </c>
      <c r="D564" s="196" t="s">
        <v>2389</v>
      </c>
      <c r="E564" s="196">
        <v>75</v>
      </c>
    </row>
    <row r="565" spans="1:5">
      <c r="A565" s="196" t="s">
        <v>2734</v>
      </c>
      <c r="B565" s="196" t="s">
        <v>2097</v>
      </c>
      <c r="C565" s="196" t="s">
        <v>2018</v>
      </c>
      <c r="D565" s="196" t="s">
        <v>2065</v>
      </c>
      <c r="E565" s="196">
        <v>70</v>
      </c>
    </row>
    <row r="566" spans="1:5">
      <c r="A566" s="196" t="s">
        <v>2735</v>
      </c>
      <c r="B566" s="196" t="s">
        <v>2736</v>
      </c>
      <c r="C566" s="196" t="s">
        <v>2018</v>
      </c>
      <c r="D566" s="196" t="s">
        <v>2227</v>
      </c>
      <c r="E566" s="196">
        <v>86</v>
      </c>
    </row>
    <row r="567" spans="1:5">
      <c r="A567" s="196" t="s">
        <v>2737</v>
      </c>
      <c r="B567" s="196" t="s">
        <v>2294</v>
      </c>
      <c r="C567" s="196" t="s">
        <v>2018</v>
      </c>
      <c r="D567" s="196" t="s">
        <v>2227</v>
      </c>
      <c r="E567" s="196">
        <v>65</v>
      </c>
    </row>
    <row r="568" spans="1:5">
      <c r="A568" s="196" t="s">
        <v>2738</v>
      </c>
      <c r="B568" s="196" t="s">
        <v>2739</v>
      </c>
      <c r="C568" s="196" t="s">
        <v>2018</v>
      </c>
      <c r="D568" s="196" t="s">
        <v>2227</v>
      </c>
      <c r="E568" s="196">
        <v>86</v>
      </c>
    </row>
    <row r="569" spans="1:5">
      <c r="A569" s="196" t="s">
        <v>2740</v>
      </c>
      <c r="B569" s="196" t="s">
        <v>2564</v>
      </c>
      <c r="C569" s="196" t="s">
        <v>2018</v>
      </c>
      <c r="D569" s="196" t="s">
        <v>2389</v>
      </c>
      <c r="E569" s="196">
        <v>86</v>
      </c>
    </row>
    <row r="570" spans="1:5">
      <c r="A570" s="196" t="s">
        <v>2741</v>
      </c>
      <c r="B570" s="196" t="s">
        <v>2309</v>
      </c>
      <c r="C570" s="196" t="s">
        <v>2018</v>
      </c>
      <c r="D570" s="196" t="s">
        <v>2227</v>
      </c>
      <c r="E570" s="196">
        <v>86</v>
      </c>
    </row>
    <row r="571" spans="1:5">
      <c r="A571" s="196" t="s">
        <v>2742</v>
      </c>
      <c r="B571" s="196" t="s">
        <v>2548</v>
      </c>
      <c r="C571" s="196" t="s">
        <v>2018</v>
      </c>
      <c r="D571" s="196" t="s">
        <v>2389</v>
      </c>
      <c r="E571" s="196">
        <v>75</v>
      </c>
    </row>
    <row r="572" spans="1:5">
      <c r="A572" s="196" t="s">
        <v>2743</v>
      </c>
      <c r="B572" s="196" t="s">
        <v>2591</v>
      </c>
      <c r="C572" s="196" t="s">
        <v>2018</v>
      </c>
      <c r="D572" s="196" t="s">
        <v>2389</v>
      </c>
      <c r="E572" s="196">
        <v>65</v>
      </c>
    </row>
    <row r="573" spans="1:5">
      <c r="A573" s="196" t="s">
        <v>2744</v>
      </c>
      <c r="B573" s="196" t="s">
        <v>2745</v>
      </c>
      <c r="C573" s="196" t="s">
        <v>2018</v>
      </c>
      <c r="D573" s="196" t="s">
        <v>2389</v>
      </c>
      <c r="E573" s="196">
        <v>86</v>
      </c>
    </row>
    <row r="574" spans="1:5">
      <c r="A574" s="196" t="s">
        <v>2746</v>
      </c>
      <c r="B574" s="196" t="s">
        <v>2747</v>
      </c>
      <c r="C574" s="196" t="s">
        <v>2018</v>
      </c>
      <c r="D574" s="196" t="s">
        <v>2389</v>
      </c>
      <c r="E574" s="196">
        <v>75</v>
      </c>
    </row>
    <row r="575" spans="1:5">
      <c r="A575" s="196" t="s">
        <v>2748</v>
      </c>
      <c r="B575" s="196" t="s">
        <v>2309</v>
      </c>
      <c r="C575" s="196" t="s">
        <v>2018</v>
      </c>
      <c r="D575" s="196" t="s">
        <v>2227</v>
      </c>
      <c r="E575" s="196">
        <v>86</v>
      </c>
    </row>
    <row r="576" spans="1:5">
      <c r="A576" s="196" t="s">
        <v>2749</v>
      </c>
      <c r="B576" s="196" t="s">
        <v>2502</v>
      </c>
      <c r="C576" s="196" t="s">
        <v>2018</v>
      </c>
      <c r="D576" s="196" t="s">
        <v>2224</v>
      </c>
      <c r="E576" s="196">
        <v>43</v>
      </c>
    </row>
    <row r="577" spans="1:5">
      <c r="A577" s="196" t="s">
        <v>2750</v>
      </c>
      <c r="B577" s="196" t="s">
        <v>2202</v>
      </c>
      <c r="C577" s="196" t="s">
        <v>2018</v>
      </c>
      <c r="D577" s="196" t="s">
        <v>2065</v>
      </c>
      <c r="E577" s="196">
        <v>55</v>
      </c>
    </row>
    <row r="578" spans="1:5">
      <c r="A578" s="196" t="s">
        <v>2751</v>
      </c>
      <c r="B578" s="196" t="s">
        <v>2294</v>
      </c>
      <c r="C578" s="196" t="s">
        <v>2018</v>
      </c>
      <c r="D578" s="196" t="s">
        <v>2227</v>
      </c>
      <c r="E578" s="196">
        <v>65</v>
      </c>
    </row>
    <row r="579" spans="1:5">
      <c r="A579" s="196" t="s">
        <v>2752</v>
      </c>
      <c r="B579" s="196" t="s">
        <v>2297</v>
      </c>
      <c r="C579" s="196" t="s">
        <v>2018</v>
      </c>
      <c r="D579" s="196" t="s">
        <v>2227</v>
      </c>
      <c r="E579" s="196">
        <v>65</v>
      </c>
    </row>
    <row r="580" spans="1:5">
      <c r="A580" s="196" t="s">
        <v>2753</v>
      </c>
      <c r="B580" s="196" t="s">
        <v>2578</v>
      </c>
      <c r="C580" s="196" t="s">
        <v>2018</v>
      </c>
      <c r="D580" s="196" t="s">
        <v>2389</v>
      </c>
      <c r="E580" s="196">
        <v>55</v>
      </c>
    </row>
    <row r="581" spans="1:5">
      <c r="A581" s="196" t="s">
        <v>2754</v>
      </c>
      <c r="B581" s="196" t="s">
        <v>2145</v>
      </c>
      <c r="C581" s="196" t="s">
        <v>2018</v>
      </c>
      <c r="D581" s="196" t="s">
        <v>2065</v>
      </c>
      <c r="E581" s="196">
        <v>86</v>
      </c>
    </row>
    <row r="582" spans="1:5">
      <c r="A582" s="196" t="s">
        <v>2755</v>
      </c>
      <c r="B582" s="196" t="s">
        <v>2330</v>
      </c>
      <c r="C582" s="196" t="s">
        <v>2018</v>
      </c>
      <c r="D582" s="196" t="s">
        <v>2227</v>
      </c>
      <c r="E582" s="196">
        <v>70</v>
      </c>
    </row>
    <row r="583" spans="1:5">
      <c r="A583" s="196" t="s">
        <v>2756</v>
      </c>
      <c r="B583" s="196" t="s">
        <v>2249</v>
      </c>
      <c r="C583" s="196" t="s">
        <v>2018</v>
      </c>
      <c r="D583" s="196" t="s">
        <v>2227</v>
      </c>
      <c r="E583" s="196">
        <v>65</v>
      </c>
    </row>
    <row r="584" spans="1:5">
      <c r="A584" s="196" t="s">
        <v>2757</v>
      </c>
      <c r="B584" s="196" t="s">
        <v>2758</v>
      </c>
      <c r="C584" s="196" t="s">
        <v>2018</v>
      </c>
      <c r="D584" s="196" t="s">
        <v>2647</v>
      </c>
      <c r="E584" s="196">
        <v>65</v>
      </c>
    </row>
    <row r="585" spans="1:5">
      <c r="A585" s="196" t="s">
        <v>2759</v>
      </c>
      <c r="B585" s="196" t="s">
        <v>2301</v>
      </c>
      <c r="C585" s="196" t="s">
        <v>2018</v>
      </c>
      <c r="D585" s="196" t="s">
        <v>2134</v>
      </c>
      <c r="E585" s="196">
        <v>98</v>
      </c>
    </row>
    <row r="586" spans="1:5">
      <c r="A586" s="196" t="s">
        <v>2760</v>
      </c>
      <c r="B586" s="196" t="s">
        <v>2294</v>
      </c>
      <c r="C586" s="196" t="s">
        <v>2018</v>
      </c>
      <c r="D586" s="196" t="s">
        <v>2227</v>
      </c>
      <c r="E586" s="196">
        <v>65</v>
      </c>
    </row>
    <row r="587" spans="1:5">
      <c r="A587" s="196" t="s">
        <v>2761</v>
      </c>
      <c r="B587" s="196" t="s">
        <v>2294</v>
      </c>
      <c r="C587" s="196" t="s">
        <v>2018</v>
      </c>
      <c r="D587" s="196" t="s">
        <v>2227</v>
      </c>
      <c r="E587" s="196">
        <v>65</v>
      </c>
    </row>
    <row r="588" spans="1:5">
      <c r="A588" s="196" t="s">
        <v>2762</v>
      </c>
      <c r="B588" s="196" t="s">
        <v>2294</v>
      </c>
      <c r="C588" s="196" t="s">
        <v>2018</v>
      </c>
      <c r="D588" s="196" t="s">
        <v>2227</v>
      </c>
      <c r="E588" s="196">
        <v>65</v>
      </c>
    </row>
    <row r="589" spans="1:5">
      <c r="A589" s="196" t="s">
        <v>2763</v>
      </c>
      <c r="B589" s="196" t="s">
        <v>2764</v>
      </c>
      <c r="C589" s="196" t="s">
        <v>2018</v>
      </c>
      <c r="D589" s="196" t="s">
        <v>2227</v>
      </c>
      <c r="E589" s="196">
        <v>75</v>
      </c>
    </row>
    <row r="590" spans="1:5">
      <c r="A590" s="196" t="s">
        <v>2765</v>
      </c>
      <c r="B590" s="196" t="s">
        <v>2255</v>
      </c>
      <c r="C590" s="196" t="s">
        <v>2018</v>
      </c>
      <c r="D590" s="196" t="s">
        <v>2227</v>
      </c>
      <c r="E590" s="196">
        <v>75</v>
      </c>
    </row>
    <row r="591" spans="1:5">
      <c r="A591" s="196" t="s">
        <v>2766</v>
      </c>
      <c r="B591" s="196" t="s">
        <v>2294</v>
      </c>
      <c r="C591" s="196" t="s">
        <v>2018</v>
      </c>
      <c r="D591" s="196" t="s">
        <v>2227</v>
      </c>
      <c r="E591" s="196">
        <v>65</v>
      </c>
    </row>
    <row r="592" spans="1:5">
      <c r="A592" s="196" t="s">
        <v>2767</v>
      </c>
      <c r="B592" s="196" t="s">
        <v>2330</v>
      </c>
      <c r="C592" s="196" t="s">
        <v>2018</v>
      </c>
      <c r="D592" s="196" t="s">
        <v>2227</v>
      </c>
      <c r="E592" s="196">
        <v>70</v>
      </c>
    </row>
    <row r="593" spans="1:5">
      <c r="A593" s="196" t="s">
        <v>2768</v>
      </c>
      <c r="B593" s="196" t="s">
        <v>2575</v>
      </c>
      <c r="C593" s="196" t="s">
        <v>2018</v>
      </c>
      <c r="D593" s="196" t="s">
        <v>2389</v>
      </c>
      <c r="E593" s="196">
        <v>86</v>
      </c>
    </row>
    <row r="594" spans="1:5">
      <c r="A594" s="196" t="s">
        <v>2769</v>
      </c>
      <c r="B594" s="196" t="s">
        <v>2708</v>
      </c>
      <c r="C594" s="196" t="s">
        <v>2018</v>
      </c>
      <c r="D594" s="196" t="s">
        <v>2227</v>
      </c>
      <c r="E594" s="196">
        <v>75</v>
      </c>
    </row>
    <row r="595" spans="1:5">
      <c r="A595" s="196" t="s">
        <v>2770</v>
      </c>
      <c r="B595" s="196" t="s">
        <v>2294</v>
      </c>
      <c r="C595" s="196" t="s">
        <v>2018</v>
      </c>
      <c r="D595" s="196" t="s">
        <v>2227</v>
      </c>
      <c r="E595" s="196">
        <v>65</v>
      </c>
    </row>
    <row r="596" spans="1:5">
      <c r="A596" s="196" t="s">
        <v>2771</v>
      </c>
      <c r="B596" s="196" t="s">
        <v>2739</v>
      </c>
      <c r="C596" s="196" t="s">
        <v>2018</v>
      </c>
      <c r="D596" s="196" t="s">
        <v>2227</v>
      </c>
      <c r="E596" s="196">
        <v>86</v>
      </c>
    </row>
    <row r="597" spans="1:5">
      <c r="A597" s="196" t="s">
        <v>2772</v>
      </c>
      <c r="B597" s="196" t="s">
        <v>2385</v>
      </c>
      <c r="C597" s="196" t="s">
        <v>2210</v>
      </c>
      <c r="D597" s="196" t="s">
        <v>2214</v>
      </c>
      <c r="E597" s="196">
        <v>65</v>
      </c>
    </row>
    <row r="598" spans="1:5">
      <c r="A598" s="196" t="s">
        <v>2773</v>
      </c>
      <c r="B598" s="196" t="s">
        <v>2774</v>
      </c>
      <c r="C598" s="196" t="s">
        <v>2018</v>
      </c>
      <c r="D598" s="196" t="s">
        <v>2389</v>
      </c>
      <c r="E598" s="196">
        <v>65</v>
      </c>
    </row>
    <row r="599" spans="1:5">
      <c r="A599" s="196" t="s">
        <v>2775</v>
      </c>
      <c r="B599" s="196" t="s">
        <v>2366</v>
      </c>
      <c r="C599" s="196" t="s">
        <v>2018</v>
      </c>
      <c r="D599" s="196" t="s">
        <v>2227</v>
      </c>
      <c r="E599" s="196">
        <v>65</v>
      </c>
    </row>
    <row r="600" spans="1:5">
      <c r="A600" s="196" t="s">
        <v>2776</v>
      </c>
      <c r="B600" s="196" t="s">
        <v>2294</v>
      </c>
      <c r="C600" s="196" t="s">
        <v>2018</v>
      </c>
      <c r="D600" s="196" t="s">
        <v>2227</v>
      </c>
      <c r="E600" s="196">
        <v>65</v>
      </c>
    </row>
    <row r="601" spans="1:5">
      <c r="A601" s="196" t="s">
        <v>2777</v>
      </c>
      <c r="B601" s="196" t="s">
        <v>2778</v>
      </c>
      <c r="C601" s="196" t="s">
        <v>2018</v>
      </c>
      <c r="D601" s="196" t="s">
        <v>2227</v>
      </c>
      <c r="E601" s="196">
        <v>86</v>
      </c>
    </row>
    <row r="602" spans="2:5">
      <c r="B602" s="196" t="s">
        <v>2779</v>
      </c>
      <c r="C602" s="196" t="s">
        <v>2057</v>
      </c>
      <c r="D602" s="196" t="s">
        <v>2058</v>
      </c>
      <c r="E602" s="196" t="s">
        <v>2058</v>
      </c>
    </row>
    <row r="603" spans="1:5">
      <c r="A603" s="196" t="s">
        <v>2780</v>
      </c>
      <c r="B603" s="196" t="s">
        <v>2781</v>
      </c>
      <c r="C603" s="196" t="s">
        <v>2018</v>
      </c>
      <c r="D603" s="196" t="s">
        <v>2227</v>
      </c>
      <c r="E603" s="196">
        <v>86</v>
      </c>
    </row>
    <row r="604" spans="1:5">
      <c r="A604" s="196" t="s">
        <v>2782</v>
      </c>
      <c r="B604" s="196" t="s">
        <v>2781</v>
      </c>
      <c r="C604" s="196" t="s">
        <v>2018</v>
      </c>
      <c r="D604" s="196" t="s">
        <v>2227</v>
      </c>
      <c r="E604" s="196">
        <v>86</v>
      </c>
    </row>
    <row r="605" spans="1:5">
      <c r="A605" s="196" t="s">
        <v>2783</v>
      </c>
      <c r="B605" s="196" t="s">
        <v>2372</v>
      </c>
      <c r="C605" s="196" t="s">
        <v>2018</v>
      </c>
      <c r="D605" s="196" t="s">
        <v>2227</v>
      </c>
      <c r="E605" s="196">
        <v>65</v>
      </c>
    </row>
    <row r="606" spans="1:5">
      <c r="A606" s="196" t="s">
        <v>2784</v>
      </c>
      <c r="B606" s="196" t="s">
        <v>2292</v>
      </c>
      <c r="C606" s="196" t="s">
        <v>2018</v>
      </c>
      <c r="D606" s="196" t="s">
        <v>2227</v>
      </c>
      <c r="E606" s="196">
        <v>65</v>
      </c>
    </row>
    <row r="607" spans="1:5">
      <c r="A607" s="196" t="s">
        <v>2785</v>
      </c>
      <c r="B607" s="196" t="s">
        <v>2344</v>
      </c>
      <c r="C607" s="196" t="s">
        <v>2018</v>
      </c>
      <c r="D607" s="196" t="s">
        <v>2227</v>
      </c>
      <c r="E607" s="196">
        <v>65</v>
      </c>
    </row>
    <row r="608" spans="1:5">
      <c r="A608" s="196" t="s">
        <v>2786</v>
      </c>
      <c r="B608" s="196" t="s">
        <v>2330</v>
      </c>
      <c r="C608" s="196" t="s">
        <v>2018</v>
      </c>
      <c r="D608" s="196" t="s">
        <v>2227</v>
      </c>
      <c r="E608" s="196">
        <v>70</v>
      </c>
    </row>
    <row r="609" spans="1:5">
      <c r="A609" s="196" t="s">
        <v>2787</v>
      </c>
      <c r="B609" s="196" t="s">
        <v>2405</v>
      </c>
      <c r="C609" s="196" t="s">
        <v>2018</v>
      </c>
      <c r="D609" s="196" t="s">
        <v>2227</v>
      </c>
      <c r="E609" s="196">
        <v>70</v>
      </c>
    </row>
    <row r="610" spans="1:5">
      <c r="A610" s="196" t="s">
        <v>2788</v>
      </c>
      <c r="B610" s="196" t="s">
        <v>2294</v>
      </c>
      <c r="C610" s="196" t="s">
        <v>2018</v>
      </c>
      <c r="D610" s="196" t="s">
        <v>2227</v>
      </c>
      <c r="E610" s="196">
        <v>65</v>
      </c>
    </row>
    <row r="611" spans="1:5">
      <c r="A611" s="196" t="s">
        <v>2789</v>
      </c>
      <c r="B611" s="196" t="s">
        <v>2366</v>
      </c>
      <c r="C611" s="196" t="s">
        <v>2018</v>
      </c>
      <c r="D611" s="196" t="s">
        <v>2227</v>
      </c>
      <c r="E611" s="196">
        <v>65</v>
      </c>
    </row>
    <row r="612" spans="1:5">
      <c r="A612" s="196" t="s">
        <v>2790</v>
      </c>
      <c r="B612" s="196" t="s">
        <v>2202</v>
      </c>
      <c r="C612" s="196" t="s">
        <v>2018</v>
      </c>
      <c r="D612" s="196" t="s">
        <v>2065</v>
      </c>
      <c r="E612" s="196">
        <v>55</v>
      </c>
    </row>
    <row r="613" spans="1:5">
      <c r="A613" s="196" t="s">
        <v>2791</v>
      </c>
      <c r="B613" s="196" t="s">
        <v>2366</v>
      </c>
      <c r="C613" s="196" t="s">
        <v>2018</v>
      </c>
      <c r="D613" s="196" t="s">
        <v>2227</v>
      </c>
      <c r="E613" s="196">
        <v>65</v>
      </c>
    </row>
    <row r="614" spans="1:5">
      <c r="A614" s="196" t="s">
        <v>2792</v>
      </c>
      <c r="B614" s="196" t="s">
        <v>2264</v>
      </c>
      <c r="C614" s="196" t="s">
        <v>2018</v>
      </c>
      <c r="D614" s="196" t="s">
        <v>2227</v>
      </c>
      <c r="E614" s="196">
        <v>86</v>
      </c>
    </row>
    <row r="615" spans="1:5">
      <c r="A615" s="196" t="s">
        <v>2793</v>
      </c>
      <c r="B615" s="196" t="s">
        <v>2309</v>
      </c>
      <c r="C615" s="196" t="s">
        <v>2018</v>
      </c>
      <c r="D615" s="196" t="s">
        <v>2227</v>
      </c>
      <c r="E615" s="196">
        <v>86</v>
      </c>
    </row>
    <row r="616" spans="1:5">
      <c r="A616" s="196" t="s">
        <v>2794</v>
      </c>
      <c r="B616" s="196" t="s">
        <v>2309</v>
      </c>
      <c r="C616" s="196" t="s">
        <v>2018</v>
      </c>
      <c r="D616" s="196" t="s">
        <v>2227</v>
      </c>
      <c r="E616" s="196">
        <v>86</v>
      </c>
    </row>
    <row r="617" spans="1:5">
      <c r="A617" s="196" t="s">
        <v>2795</v>
      </c>
      <c r="B617" s="196" t="s">
        <v>2534</v>
      </c>
      <c r="C617" s="196" t="s">
        <v>2018</v>
      </c>
      <c r="D617" s="196" t="s">
        <v>2389</v>
      </c>
      <c r="E617" s="196">
        <v>65</v>
      </c>
    </row>
    <row r="618" spans="1:5">
      <c r="A618" s="196" t="s">
        <v>2796</v>
      </c>
      <c r="B618" s="196" t="s">
        <v>2546</v>
      </c>
      <c r="C618" s="196" t="s">
        <v>2018</v>
      </c>
      <c r="D618" s="196" t="s">
        <v>2389</v>
      </c>
      <c r="E618" s="196">
        <v>86</v>
      </c>
    </row>
    <row r="619" spans="1:5">
      <c r="A619" s="196" t="s">
        <v>2797</v>
      </c>
      <c r="B619" s="196" t="s">
        <v>2548</v>
      </c>
      <c r="C619" s="196" t="s">
        <v>2018</v>
      </c>
      <c r="D619" s="196" t="s">
        <v>2389</v>
      </c>
      <c r="E619" s="196">
        <v>75</v>
      </c>
    </row>
    <row r="620" spans="1:5">
      <c r="A620" s="196" t="s">
        <v>2798</v>
      </c>
      <c r="B620" s="196" t="s">
        <v>2544</v>
      </c>
      <c r="C620" s="196" t="s">
        <v>2018</v>
      </c>
      <c r="D620" s="196" t="s">
        <v>2389</v>
      </c>
      <c r="E620" s="196">
        <v>75</v>
      </c>
    </row>
    <row r="621" spans="1:5">
      <c r="A621" s="196" t="s">
        <v>2799</v>
      </c>
      <c r="B621" s="196" t="s">
        <v>2344</v>
      </c>
      <c r="C621" s="196" t="s">
        <v>2018</v>
      </c>
      <c r="D621" s="196" t="s">
        <v>2227</v>
      </c>
      <c r="E621" s="196">
        <v>65</v>
      </c>
    </row>
    <row r="622" spans="1:5">
      <c r="A622" s="196" t="s">
        <v>2800</v>
      </c>
      <c r="B622" s="196" t="s">
        <v>2264</v>
      </c>
      <c r="C622" s="196" t="s">
        <v>2018</v>
      </c>
      <c r="D622" s="196" t="s">
        <v>2227</v>
      </c>
      <c r="E622" s="196">
        <v>86</v>
      </c>
    </row>
    <row r="623" spans="1:5">
      <c r="A623" s="196" t="s">
        <v>2801</v>
      </c>
      <c r="B623" s="196" t="s">
        <v>2516</v>
      </c>
      <c r="C623" s="196" t="s">
        <v>2018</v>
      </c>
      <c r="D623" s="196" t="s">
        <v>2227</v>
      </c>
      <c r="E623" s="196">
        <v>75</v>
      </c>
    </row>
    <row r="624" spans="1:5">
      <c r="A624" s="196" t="s">
        <v>2802</v>
      </c>
      <c r="B624" s="196" t="s">
        <v>2548</v>
      </c>
      <c r="C624" s="196" t="s">
        <v>2018</v>
      </c>
      <c r="D624" s="196" t="s">
        <v>2389</v>
      </c>
      <c r="E624" s="196">
        <v>75</v>
      </c>
    </row>
    <row r="625" spans="1:5">
      <c r="A625" s="196" t="s">
        <v>2803</v>
      </c>
      <c r="B625" s="196" t="s">
        <v>2400</v>
      </c>
      <c r="C625" s="196" t="s">
        <v>2018</v>
      </c>
      <c r="D625" s="196" t="s">
        <v>2227</v>
      </c>
      <c r="E625" s="196">
        <v>80</v>
      </c>
    </row>
    <row r="626" spans="1:5">
      <c r="A626" s="196" t="s">
        <v>2804</v>
      </c>
      <c r="B626" s="196" t="s">
        <v>2264</v>
      </c>
      <c r="C626" s="196" t="s">
        <v>2018</v>
      </c>
      <c r="D626" s="196" t="s">
        <v>2227</v>
      </c>
      <c r="E626" s="196">
        <v>86</v>
      </c>
    </row>
    <row r="627" spans="1:5">
      <c r="A627" s="196" t="s">
        <v>2805</v>
      </c>
      <c r="B627" s="196" t="s">
        <v>2264</v>
      </c>
      <c r="C627" s="196" t="s">
        <v>2018</v>
      </c>
      <c r="D627" s="196" t="s">
        <v>2227</v>
      </c>
      <c r="E627" s="196">
        <v>86</v>
      </c>
    </row>
    <row r="628" spans="1:5">
      <c r="A628" s="196" t="s">
        <v>2806</v>
      </c>
      <c r="B628" s="196" t="s">
        <v>2479</v>
      </c>
      <c r="C628" s="196" t="s">
        <v>2210</v>
      </c>
      <c r="D628" s="196" t="s">
        <v>2480</v>
      </c>
      <c r="E628" s="196">
        <v>55</v>
      </c>
    </row>
    <row r="629" spans="1:5">
      <c r="A629" s="196" t="s">
        <v>2807</v>
      </c>
      <c r="B629" s="196" t="s">
        <v>2596</v>
      </c>
      <c r="C629" s="196" t="s">
        <v>2210</v>
      </c>
      <c r="D629" s="196" t="s">
        <v>2480</v>
      </c>
      <c r="E629" s="196">
        <v>65</v>
      </c>
    </row>
    <row r="630" spans="1:5">
      <c r="A630" s="196" t="s">
        <v>2808</v>
      </c>
      <c r="B630" s="196" t="s">
        <v>2339</v>
      </c>
      <c r="C630" s="196" t="s">
        <v>2018</v>
      </c>
      <c r="D630" s="196" t="s">
        <v>2227</v>
      </c>
      <c r="E630" s="196">
        <v>70</v>
      </c>
    </row>
    <row r="631" spans="1:5">
      <c r="A631" s="196" t="s">
        <v>2809</v>
      </c>
      <c r="B631" s="196" t="s">
        <v>2708</v>
      </c>
      <c r="C631" s="196" t="s">
        <v>2018</v>
      </c>
      <c r="D631" s="196" t="s">
        <v>2227</v>
      </c>
      <c r="E631" s="196">
        <v>75</v>
      </c>
    </row>
    <row r="632" spans="1:5">
      <c r="A632" s="196" t="s">
        <v>2810</v>
      </c>
      <c r="B632" s="196" t="s">
        <v>2708</v>
      </c>
      <c r="C632" s="196" t="s">
        <v>2018</v>
      </c>
      <c r="D632" s="196" t="s">
        <v>2227</v>
      </c>
      <c r="E632" s="196">
        <v>75</v>
      </c>
    </row>
    <row r="633" spans="1:5">
      <c r="A633" s="196" t="s">
        <v>2811</v>
      </c>
      <c r="B633" s="196" t="s">
        <v>2591</v>
      </c>
      <c r="C633" s="196" t="s">
        <v>2018</v>
      </c>
      <c r="D633" s="196" t="s">
        <v>2389</v>
      </c>
      <c r="E633" s="196">
        <v>65</v>
      </c>
    </row>
    <row r="634" spans="1:5">
      <c r="A634" s="196" t="s">
        <v>2812</v>
      </c>
      <c r="B634" s="196" t="s">
        <v>2778</v>
      </c>
      <c r="C634" s="196" t="s">
        <v>2018</v>
      </c>
      <c r="D634" s="196" t="s">
        <v>2227</v>
      </c>
      <c r="E634" s="196">
        <v>86</v>
      </c>
    </row>
    <row r="635" spans="1:5">
      <c r="A635" s="196" t="s">
        <v>2813</v>
      </c>
      <c r="B635" s="196" t="s">
        <v>2548</v>
      </c>
      <c r="C635" s="196" t="s">
        <v>2018</v>
      </c>
      <c r="D635" s="196" t="s">
        <v>2389</v>
      </c>
      <c r="E635" s="196">
        <v>75</v>
      </c>
    </row>
    <row r="636" spans="1:5">
      <c r="A636" s="196" t="s">
        <v>2814</v>
      </c>
      <c r="B636" s="196" t="s">
        <v>2330</v>
      </c>
      <c r="C636" s="196" t="s">
        <v>2018</v>
      </c>
      <c r="D636" s="196" t="s">
        <v>2227</v>
      </c>
      <c r="E636" s="196">
        <v>70</v>
      </c>
    </row>
    <row r="637" spans="1:5">
      <c r="A637" s="196" t="s">
        <v>2815</v>
      </c>
      <c r="B637" s="196" t="s">
        <v>2708</v>
      </c>
      <c r="C637" s="196" t="s">
        <v>2018</v>
      </c>
      <c r="D637" s="196" t="s">
        <v>2227</v>
      </c>
      <c r="E637" s="196">
        <v>75</v>
      </c>
    </row>
    <row r="638" spans="1:5">
      <c r="A638" s="196" t="s">
        <v>2816</v>
      </c>
      <c r="B638" s="196" t="s">
        <v>2290</v>
      </c>
      <c r="C638" s="196" t="s">
        <v>2018</v>
      </c>
      <c r="D638" s="196" t="s">
        <v>2227</v>
      </c>
      <c r="E638" s="196">
        <v>65</v>
      </c>
    </row>
    <row r="639" spans="1:5">
      <c r="A639" s="196" t="s">
        <v>2817</v>
      </c>
      <c r="B639" s="196" t="s">
        <v>2708</v>
      </c>
      <c r="C639" s="196" t="s">
        <v>2018</v>
      </c>
      <c r="D639" s="196" t="s">
        <v>2227</v>
      </c>
      <c r="E639" s="196">
        <v>75</v>
      </c>
    </row>
    <row r="640" spans="1:5">
      <c r="A640" s="196" t="s">
        <v>2818</v>
      </c>
      <c r="B640" s="196" t="s">
        <v>2708</v>
      </c>
      <c r="C640" s="196" t="s">
        <v>2018</v>
      </c>
      <c r="D640" s="196" t="s">
        <v>2227</v>
      </c>
      <c r="E640" s="196">
        <v>75</v>
      </c>
    </row>
    <row r="641" spans="1:5">
      <c r="A641" s="196" t="s">
        <v>2819</v>
      </c>
      <c r="B641" s="196" t="s">
        <v>2264</v>
      </c>
      <c r="C641" s="196" t="s">
        <v>2018</v>
      </c>
      <c r="D641" s="196" t="s">
        <v>2227</v>
      </c>
      <c r="E641" s="196">
        <v>86</v>
      </c>
    </row>
    <row r="642" spans="1:5">
      <c r="A642" s="196" t="s">
        <v>2820</v>
      </c>
      <c r="B642" s="196" t="s">
        <v>2202</v>
      </c>
      <c r="C642" s="196" t="s">
        <v>2018</v>
      </c>
      <c r="D642" s="196" t="s">
        <v>2065</v>
      </c>
      <c r="E642" s="196">
        <v>55</v>
      </c>
    </row>
    <row r="643" spans="1:5">
      <c r="A643" s="196" t="s">
        <v>2821</v>
      </c>
      <c r="B643" s="196" t="s">
        <v>2822</v>
      </c>
      <c r="C643" s="196" t="s">
        <v>2210</v>
      </c>
      <c r="D643" s="196" t="s">
        <v>2480</v>
      </c>
      <c r="E643" s="196">
        <v>55</v>
      </c>
    </row>
    <row r="644" spans="1:5">
      <c r="A644" s="196" t="s">
        <v>2823</v>
      </c>
      <c r="B644" s="196" t="s">
        <v>2309</v>
      </c>
      <c r="C644" s="196" t="s">
        <v>2018</v>
      </c>
      <c r="D644" s="196" t="s">
        <v>2227</v>
      </c>
      <c r="E644" s="196">
        <v>86</v>
      </c>
    </row>
    <row r="645" spans="1:5">
      <c r="A645" s="196" t="s">
        <v>2824</v>
      </c>
      <c r="B645" s="196" t="s">
        <v>2708</v>
      </c>
      <c r="C645" s="196" t="s">
        <v>2018</v>
      </c>
      <c r="D645" s="196" t="s">
        <v>2227</v>
      </c>
      <c r="E645" s="196">
        <v>75</v>
      </c>
    </row>
    <row r="646" spans="1:5">
      <c r="A646" s="196" t="s">
        <v>2825</v>
      </c>
      <c r="B646" s="196" t="s">
        <v>2826</v>
      </c>
      <c r="C646" s="196" t="s">
        <v>2018</v>
      </c>
      <c r="D646" s="196" t="s">
        <v>2647</v>
      </c>
      <c r="E646" s="196">
        <v>75</v>
      </c>
    </row>
    <row r="647" spans="1:5">
      <c r="A647" s="196" t="s">
        <v>2827</v>
      </c>
      <c r="B647" s="196" t="s">
        <v>2290</v>
      </c>
      <c r="C647" s="196" t="s">
        <v>2018</v>
      </c>
      <c r="D647" s="196" t="s">
        <v>2227</v>
      </c>
      <c r="E647" s="196">
        <v>65</v>
      </c>
    </row>
    <row r="648" spans="1:5">
      <c r="A648" s="196" t="s">
        <v>2828</v>
      </c>
      <c r="B648" s="196" t="s">
        <v>2400</v>
      </c>
      <c r="C648" s="196" t="s">
        <v>2018</v>
      </c>
      <c r="D648" s="196" t="s">
        <v>2227</v>
      </c>
      <c r="E648" s="196">
        <v>80</v>
      </c>
    </row>
    <row r="649" spans="1:5">
      <c r="A649" s="196" t="s">
        <v>2829</v>
      </c>
      <c r="B649" s="196" t="s">
        <v>2249</v>
      </c>
      <c r="C649" s="196" t="s">
        <v>2018</v>
      </c>
      <c r="D649" s="196" t="s">
        <v>2227</v>
      </c>
      <c r="E649" s="196">
        <v>65</v>
      </c>
    </row>
    <row r="650" spans="1:5">
      <c r="A650" s="196" t="s">
        <v>2830</v>
      </c>
      <c r="B650" s="196" t="s">
        <v>2202</v>
      </c>
      <c r="C650" s="196" t="s">
        <v>2018</v>
      </c>
      <c r="D650" s="196" t="s">
        <v>2065</v>
      </c>
      <c r="E650" s="196">
        <v>55</v>
      </c>
    </row>
    <row r="651" spans="1:5">
      <c r="A651" s="196" t="s">
        <v>2831</v>
      </c>
      <c r="B651" s="196" t="s">
        <v>2708</v>
      </c>
      <c r="C651" s="196" t="s">
        <v>2018</v>
      </c>
      <c r="D651" s="196" t="s">
        <v>2227</v>
      </c>
      <c r="E651" s="196">
        <v>75</v>
      </c>
    </row>
    <row r="652" spans="1:5">
      <c r="A652" s="196" t="s">
        <v>2832</v>
      </c>
      <c r="B652" s="196" t="s">
        <v>2264</v>
      </c>
      <c r="C652" s="196" t="s">
        <v>2018</v>
      </c>
      <c r="D652" s="196" t="s">
        <v>2227</v>
      </c>
      <c r="E652" s="196">
        <v>86</v>
      </c>
    </row>
    <row r="653" spans="1:5">
      <c r="A653" s="196" t="s">
        <v>2833</v>
      </c>
      <c r="B653" s="196" t="s">
        <v>2708</v>
      </c>
      <c r="C653" s="196" t="s">
        <v>2018</v>
      </c>
      <c r="D653" s="196" t="s">
        <v>2227</v>
      </c>
      <c r="E653" s="196">
        <v>75</v>
      </c>
    </row>
    <row r="654" spans="1:5">
      <c r="A654" s="196" t="s">
        <v>2834</v>
      </c>
      <c r="B654" s="196" t="s">
        <v>2708</v>
      </c>
      <c r="C654" s="196" t="s">
        <v>2018</v>
      </c>
      <c r="D654" s="196" t="s">
        <v>2227</v>
      </c>
      <c r="E654" s="196">
        <v>75</v>
      </c>
    </row>
    <row r="655" spans="1:5">
      <c r="A655" s="196" t="s">
        <v>2835</v>
      </c>
      <c r="B655" s="196" t="s">
        <v>2330</v>
      </c>
      <c r="C655" s="196" t="s">
        <v>2018</v>
      </c>
      <c r="D655" s="196" t="s">
        <v>2227</v>
      </c>
      <c r="E655" s="196">
        <v>70</v>
      </c>
    </row>
    <row r="656" spans="1:5">
      <c r="A656" s="196" t="s">
        <v>2836</v>
      </c>
      <c r="B656" s="196" t="s">
        <v>2264</v>
      </c>
      <c r="C656" s="196" t="s">
        <v>2018</v>
      </c>
      <c r="D656" s="196" t="s">
        <v>2227</v>
      </c>
      <c r="E656" s="196">
        <v>86</v>
      </c>
    </row>
    <row r="657" spans="1:5">
      <c r="A657" s="196" t="s">
        <v>2837</v>
      </c>
      <c r="B657" s="196" t="s">
        <v>2838</v>
      </c>
      <c r="C657" s="196" t="s">
        <v>2018</v>
      </c>
      <c r="D657" s="196" t="s">
        <v>2389</v>
      </c>
      <c r="E657" s="196">
        <v>65</v>
      </c>
    </row>
    <row r="658" spans="1:5">
      <c r="A658" s="196" t="s">
        <v>2839</v>
      </c>
      <c r="B658" s="196" t="s">
        <v>2330</v>
      </c>
      <c r="C658" s="196" t="s">
        <v>2018</v>
      </c>
      <c r="D658" s="196" t="s">
        <v>2227</v>
      </c>
      <c r="E658" s="196">
        <v>70</v>
      </c>
    </row>
    <row r="659" spans="1:5">
      <c r="A659" s="196" t="s">
        <v>2840</v>
      </c>
      <c r="B659" s="196" t="s">
        <v>2346</v>
      </c>
      <c r="C659" s="196" t="s">
        <v>2018</v>
      </c>
      <c r="D659" s="196" t="s">
        <v>2227</v>
      </c>
      <c r="E659" s="196">
        <v>70</v>
      </c>
    </row>
    <row r="660" spans="1:5">
      <c r="A660" s="196" t="s">
        <v>2841</v>
      </c>
      <c r="B660" s="196" t="s">
        <v>2370</v>
      </c>
      <c r="C660" s="196" t="s">
        <v>2018</v>
      </c>
      <c r="D660" s="196" t="s">
        <v>2227</v>
      </c>
      <c r="E660" s="196">
        <v>70</v>
      </c>
    </row>
    <row r="661" spans="1:5">
      <c r="A661" s="196" t="s">
        <v>2842</v>
      </c>
      <c r="B661" s="196" t="s">
        <v>2649</v>
      </c>
      <c r="C661" s="196" t="s">
        <v>2018</v>
      </c>
      <c r="D661" s="196" t="s">
        <v>2647</v>
      </c>
      <c r="E661" s="196">
        <v>75</v>
      </c>
    </row>
    <row r="662" spans="1:5">
      <c r="A662" s="196" t="s">
        <v>2843</v>
      </c>
      <c r="B662" s="196" t="s">
        <v>2591</v>
      </c>
      <c r="C662" s="196" t="s">
        <v>2018</v>
      </c>
      <c r="D662" s="196" t="s">
        <v>2389</v>
      </c>
      <c r="E662" s="196">
        <v>65</v>
      </c>
    </row>
    <row r="663" spans="1:5">
      <c r="A663" s="196" t="s">
        <v>2844</v>
      </c>
      <c r="B663" s="196" t="s">
        <v>2575</v>
      </c>
      <c r="C663" s="196" t="s">
        <v>2018</v>
      </c>
      <c r="D663" s="196" t="s">
        <v>2389</v>
      </c>
      <c r="E663" s="196">
        <v>86</v>
      </c>
    </row>
    <row r="664" spans="1:5">
      <c r="A664" s="196" t="s">
        <v>2845</v>
      </c>
      <c r="B664" s="196" t="s">
        <v>2564</v>
      </c>
      <c r="C664" s="196" t="s">
        <v>2018</v>
      </c>
      <c r="D664" s="196" t="s">
        <v>2389</v>
      </c>
      <c r="E664" s="196">
        <v>86</v>
      </c>
    </row>
    <row r="665" spans="1:5">
      <c r="A665" s="196" t="s">
        <v>2846</v>
      </c>
      <c r="B665" s="196" t="s">
        <v>2290</v>
      </c>
      <c r="C665" s="196" t="s">
        <v>2018</v>
      </c>
      <c r="D665" s="196" t="s">
        <v>2227</v>
      </c>
      <c r="E665" s="196">
        <v>65</v>
      </c>
    </row>
    <row r="666" spans="1:5">
      <c r="A666" s="196" t="s">
        <v>2847</v>
      </c>
      <c r="B666" s="196" t="s">
        <v>2778</v>
      </c>
      <c r="C666" s="196" t="s">
        <v>2018</v>
      </c>
      <c r="D666" s="196" t="s">
        <v>2227</v>
      </c>
      <c r="E666" s="196">
        <v>86</v>
      </c>
    </row>
    <row r="667" spans="1:5">
      <c r="A667" s="196" t="s">
        <v>2848</v>
      </c>
      <c r="B667" s="196" t="s">
        <v>2747</v>
      </c>
      <c r="C667" s="196" t="s">
        <v>2018</v>
      </c>
      <c r="D667" s="196" t="s">
        <v>2389</v>
      </c>
      <c r="E667" s="196">
        <v>75</v>
      </c>
    </row>
    <row r="668" spans="1:5">
      <c r="A668" s="196" t="s">
        <v>2849</v>
      </c>
      <c r="B668" s="196" t="s">
        <v>2850</v>
      </c>
      <c r="C668" s="196" t="s">
        <v>2018</v>
      </c>
      <c r="D668" s="196" t="s">
        <v>2389</v>
      </c>
      <c r="E668" s="196">
        <v>86</v>
      </c>
    </row>
    <row r="669" spans="1:5">
      <c r="A669" s="196" t="s">
        <v>2851</v>
      </c>
      <c r="B669" s="196" t="s">
        <v>2852</v>
      </c>
      <c r="C669" s="196" t="s">
        <v>2018</v>
      </c>
      <c r="D669" s="196" t="s">
        <v>2389</v>
      </c>
      <c r="E669" s="196">
        <v>75</v>
      </c>
    </row>
    <row r="670" spans="1:5">
      <c r="A670" s="196" t="s">
        <v>2853</v>
      </c>
      <c r="B670" s="196" t="s">
        <v>2309</v>
      </c>
      <c r="C670" s="196" t="s">
        <v>2018</v>
      </c>
      <c r="D670" s="196" t="s">
        <v>2227</v>
      </c>
      <c r="E670" s="196">
        <v>86</v>
      </c>
    </row>
    <row r="671" spans="1:5">
      <c r="A671" s="196" t="s">
        <v>2854</v>
      </c>
      <c r="B671" s="196" t="s">
        <v>2370</v>
      </c>
      <c r="C671" s="196" t="s">
        <v>2018</v>
      </c>
      <c r="D671" s="196" t="s">
        <v>2227</v>
      </c>
      <c r="E671" s="196">
        <v>70</v>
      </c>
    </row>
    <row r="672" spans="1:5">
      <c r="A672" s="196" t="s">
        <v>2855</v>
      </c>
      <c r="B672" s="196" t="s">
        <v>2290</v>
      </c>
      <c r="C672" s="196" t="s">
        <v>2018</v>
      </c>
      <c r="D672" s="196" t="s">
        <v>2227</v>
      </c>
      <c r="E672" s="196">
        <v>65</v>
      </c>
    </row>
    <row r="673" spans="1:5">
      <c r="A673" s="196" t="s">
        <v>2856</v>
      </c>
      <c r="B673" s="196" t="s">
        <v>2778</v>
      </c>
      <c r="C673" s="196" t="s">
        <v>2018</v>
      </c>
      <c r="D673" s="196" t="s">
        <v>2227</v>
      </c>
      <c r="E673" s="196">
        <v>86</v>
      </c>
    </row>
    <row r="674" spans="1:5">
      <c r="A674" s="196" t="s">
        <v>2857</v>
      </c>
      <c r="B674" s="196" t="s">
        <v>2288</v>
      </c>
      <c r="C674" s="196" t="s">
        <v>2018</v>
      </c>
      <c r="D674" s="196" t="s">
        <v>2227</v>
      </c>
      <c r="E674" s="196">
        <v>70</v>
      </c>
    </row>
    <row r="675" spans="1:5">
      <c r="A675" s="196" t="s">
        <v>2858</v>
      </c>
      <c r="B675" s="196" t="s">
        <v>2778</v>
      </c>
      <c r="C675" s="196" t="s">
        <v>2018</v>
      </c>
      <c r="D675" s="196" t="s">
        <v>2227</v>
      </c>
      <c r="E675" s="196">
        <v>86</v>
      </c>
    </row>
    <row r="676" spans="1:5">
      <c r="A676" s="196" t="s">
        <v>2859</v>
      </c>
      <c r="B676" s="196" t="s">
        <v>2554</v>
      </c>
      <c r="C676" s="196" t="s">
        <v>2018</v>
      </c>
      <c r="D676" s="196" t="s">
        <v>2389</v>
      </c>
      <c r="E676" s="196">
        <v>70</v>
      </c>
    </row>
    <row r="677" spans="1:5">
      <c r="A677" s="196" t="s">
        <v>2860</v>
      </c>
      <c r="B677" s="196" t="s">
        <v>2202</v>
      </c>
      <c r="C677" s="196" t="s">
        <v>2018</v>
      </c>
      <c r="D677" s="196" t="s">
        <v>2065</v>
      </c>
      <c r="E677" s="196">
        <v>55</v>
      </c>
    </row>
    <row r="678" spans="1:5">
      <c r="A678" s="196" t="s">
        <v>2861</v>
      </c>
      <c r="B678" s="196" t="s">
        <v>2251</v>
      </c>
      <c r="C678" s="196" t="s">
        <v>2018</v>
      </c>
      <c r="D678" s="196" t="s">
        <v>2227</v>
      </c>
      <c r="E678" s="196">
        <v>86</v>
      </c>
    </row>
    <row r="679" spans="1:5">
      <c r="A679" s="196" t="s">
        <v>2862</v>
      </c>
      <c r="B679" s="196" t="s">
        <v>2264</v>
      </c>
      <c r="C679" s="196" t="s">
        <v>2018</v>
      </c>
      <c r="D679" s="196" t="s">
        <v>2227</v>
      </c>
      <c r="E679" s="196">
        <v>86</v>
      </c>
    </row>
    <row r="680" spans="1:5">
      <c r="A680" s="196" t="s">
        <v>2863</v>
      </c>
      <c r="B680" s="196" t="s">
        <v>2710</v>
      </c>
      <c r="C680" s="196" t="s">
        <v>2018</v>
      </c>
      <c r="D680" s="196" t="s">
        <v>2227</v>
      </c>
      <c r="E680" s="196">
        <v>75</v>
      </c>
    </row>
    <row r="681" spans="1:5">
      <c r="A681" s="196" t="s">
        <v>2864</v>
      </c>
      <c r="B681" s="196" t="s">
        <v>2370</v>
      </c>
      <c r="C681" s="196" t="s">
        <v>2018</v>
      </c>
      <c r="D681" s="196" t="s">
        <v>2227</v>
      </c>
      <c r="E681" s="196">
        <v>70</v>
      </c>
    </row>
    <row r="682" spans="1:5">
      <c r="A682" s="196" t="s">
        <v>2865</v>
      </c>
      <c r="B682" s="196" t="s">
        <v>2372</v>
      </c>
      <c r="C682" s="196" t="s">
        <v>2018</v>
      </c>
      <c r="D682" s="196" t="s">
        <v>2227</v>
      </c>
      <c r="E682" s="196">
        <v>65</v>
      </c>
    </row>
    <row r="683" spans="1:5">
      <c r="A683" s="196" t="s">
        <v>2866</v>
      </c>
      <c r="B683" s="196" t="s">
        <v>2344</v>
      </c>
      <c r="C683" s="196" t="s">
        <v>2018</v>
      </c>
      <c r="D683" s="196" t="s">
        <v>2227</v>
      </c>
      <c r="E683" s="196">
        <v>65</v>
      </c>
    </row>
    <row r="684" spans="1:5">
      <c r="A684" s="196" t="s">
        <v>2867</v>
      </c>
      <c r="B684" s="196" t="s">
        <v>2370</v>
      </c>
      <c r="C684" s="196" t="s">
        <v>2018</v>
      </c>
      <c r="D684" s="196" t="s">
        <v>2227</v>
      </c>
      <c r="E684" s="196">
        <v>70</v>
      </c>
    </row>
    <row r="685" spans="1:5">
      <c r="A685" s="196" t="s">
        <v>2868</v>
      </c>
      <c r="B685" s="196" t="s">
        <v>2370</v>
      </c>
      <c r="C685" s="196" t="s">
        <v>2018</v>
      </c>
      <c r="D685" s="196" t="s">
        <v>2227</v>
      </c>
      <c r="E685" s="196">
        <v>70</v>
      </c>
    </row>
    <row r="686" spans="1:5">
      <c r="A686" s="196" t="s">
        <v>2869</v>
      </c>
      <c r="B686" s="196" t="s">
        <v>2400</v>
      </c>
      <c r="C686" s="196" t="s">
        <v>2018</v>
      </c>
      <c r="D686" s="196" t="s">
        <v>2227</v>
      </c>
      <c r="E686" s="196">
        <v>80</v>
      </c>
    </row>
    <row r="687" spans="1:5">
      <c r="A687" s="196" t="s">
        <v>2870</v>
      </c>
      <c r="B687" s="196" t="s">
        <v>2710</v>
      </c>
      <c r="C687" s="196" t="s">
        <v>2018</v>
      </c>
      <c r="D687" s="196" t="s">
        <v>2227</v>
      </c>
      <c r="E687" s="196">
        <v>75</v>
      </c>
    </row>
    <row r="688" spans="1:5">
      <c r="A688" s="196" t="s">
        <v>2871</v>
      </c>
      <c r="B688" s="196" t="s">
        <v>2872</v>
      </c>
      <c r="C688" s="196" t="s">
        <v>2210</v>
      </c>
      <c r="D688" s="196" t="s">
        <v>2480</v>
      </c>
      <c r="E688" s="196">
        <v>55</v>
      </c>
    </row>
    <row r="689" spans="1:5">
      <c r="A689" s="196" t="s">
        <v>2873</v>
      </c>
      <c r="B689" s="196" t="s">
        <v>2255</v>
      </c>
      <c r="C689" s="196" t="s">
        <v>2018</v>
      </c>
      <c r="D689" s="196" t="s">
        <v>2227</v>
      </c>
      <c r="E689" s="196">
        <v>75</v>
      </c>
    </row>
    <row r="690" spans="1:5">
      <c r="A690" s="196" t="s">
        <v>2874</v>
      </c>
      <c r="B690" s="196" t="s">
        <v>2294</v>
      </c>
      <c r="C690" s="196" t="s">
        <v>2018</v>
      </c>
      <c r="D690" s="196" t="s">
        <v>2227</v>
      </c>
      <c r="E690" s="196">
        <v>65</v>
      </c>
    </row>
    <row r="691" spans="1:5">
      <c r="A691" s="196" t="s">
        <v>2875</v>
      </c>
      <c r="B691" s="196" t="s">
        <v>2778</v>
      </c>
      <c r="C691" s="196" t="s">
        <v>2018</v>
      </c>
      <c r="D691" s="196" t="s">
        <v>2227</v>
      </c>
      <c r="E691" s="196">
        <v>86</v>
      </c>
    </row>
    <row r="692" spans="1:5">
      <c r="A692" s="196" t="s">
        <v>2876</v>
      </c>
      <c r="B692" s="196" t="s">
        <v>2778</v>
      </c>
      <c r="C692" s="196" t="s">
        <v>2018</v>
      </c>
      <c r="D692" s="196" t="s">
        <v>2227</v>
      </c>
      <c r="E692" s="196">
        <v>86</v>
      </c>
    </row>
    <row r="693" spans="1:5">
      <c r="A693" s="196" t="s">
        <v>2877</v>
      </c>
      <c r="B693" s="196" t="s">
        <v>2778</v>
      </c>
      <c r="C693" s="196" t="s">
        <v>2018</v>
      </c>
      <c r="D693" s="196" t="s">
        <v>2227</v>
      </c>
      <c r="E693" s="196">
        <v>86</v>
      </c>
    </row>
    <row r="694" spans="1:5">
      <c r="A694" s="196" t="s">
        <v>2878</v>
      </c>
      <c r="B694" s="196" t="s">
        <v>2778</v>
      </c>
      <c r="C694" s="196" t="s">
        <v>2018</v>
      </c>
      <c r="D694" s="196" t="s">
        <v>2227</v>
      </c>
      <c r="E694" s="196">
        <v>86</v>
      </c>
    </row>
    <row r="695" spans="1:5">
      <c r="A695" s="196" t="s">
        <v>2879</v>
      </c>
      <c r="B695" s="196" t="s">
        <v>2309</v>
      </c>
      <c r="C695" s="196" t="s">
        <v>2018</v>
      </c>
      <c r="D695" s="196" t="s">
        <v>2227</v>
      </c>
      <c r="E695" s="196">
        <v>86</v>
      </c>
    </row>
    <row r="696" spans="1:5">
      <c r="A696" s="196" t="s">
        <v>2880</v>
      </c>
      <c r="B696" s="196" t="s">
        <v>2202</v>
      </c>
      <c r="C696" s="196" t="s">
        <v>2018</v>
      </c>
      <c r="D696" s="196" t="s">
        <v>2065</v>
      </c>
      <c r="E696" s="196">
        <v>55</v>
      </c>
    </row>
    <row r="697" spans="1:5">
      <c r="A697" s="196" t="s">
        <v>2881</v>
      </c>
      <c r="B697" s="196" t="s">
        <v>2710</v>
      </c>
      <c r="C697" s="196" t="s">
        <v>2018</v>
      </c>
      <c r="D697" s="196" t="s">
        <v>2227</v>
      </c>
      <c r="E697" s="196">
        <v>75</v>
      </c>
    </row>
    <row r="698" spans="1:5">
      <c r="A698" s="196" t="s">
        <v>2882</v>
      </c>
      <c r="B698" s="196" t="s">
        <v>2596</v>
      </c>
      <c r="C698" s="196" t="s">
        <v>2210</v>
      </c>
      <c r="D698" s="196" t="s">
        <v>2480</v>
      </c>
      <c r="E698" s="196">
        <v>65</v>
      </c>
    </row>
    <row r="699" spans="1:5">
      <c r="A699" s="196" t="s">
        <v>2883</v>
      </c>
      <c r="B699" s="196" t="s">
        <v>2778</v>
      </c>
      <c r="C699" s="196" t="s">
        <v>2018</v>
      </c>
      <c r="D699" s="196" t="s">
        <v>2227</v>
      </c>
      <c r="E699" s="196">
        <v>86</v>
      </c>
    </row>
    <row r="700" spans="1:5">
      <c r="A700" s="196" t="s">
        <v>2884</v>
      </c>
      <c r="B700" s="196" t="s">
        <v>2288</v>
      </c>
      <c r="C700" s="196" t="s">
        <v>2018</v>
      </c>
      <c r="D700" s="196" t="s">
        <v>2227</v>
      </c>
      <c r="E700" s="196">
        <v>70</v>
      </c>
    </row>
    <row r="701" spans="1:5">
      <c r="A701" s="196" t="s">
        <v>2885</v>
      </c>
      <c r="B701" s="196" t="s">
        <v>2330</v>
      </c>
      <c r="C701" s="196" t="s">
        <v>2018</v>
      </c>
      <c r="D701" s="196" t="s">
        <v>2227</v>
      </c>
      <c r="E701" s="196">
        <v>70</v>
      </c>
    </row>
    <row r="702" spans="1:5">
      <c r="A702" s="196" t="s">
        <v>2886</v>
      </c>
      <c r="B702" s="196" t="s">
        <v>2708</v>
      </c>
      <c r="C702" s="196" t="s">
        <v>2018</v>
      </c>
      <c r="D702" s="196" t="s">
        <v>2227</v>
      </c>
      <c r="E702" s="196">
        <v>75</v>
      </c>
    </row>
    <row r="703" spans="1:5">
      <c r="A703" s="196" t="s">
        <v>2887</v>
      </c>
      <c r="B703" s="196" t="s">
        <v>2708</v>
      </c>
      <c r="C703" s="196" t="s">
        <v>2018</v>
      </c>
      <c r="D703" s="196" t="s">
        <v>2227</v>
      </c>
      <c r="E703" s="196">
        <v>75</v>
      </c>
    </row>
    <row r="704" spans="1:5">
      <c r="A704" s="196" t="s">
        <v>2888</v>
      </c>
      <c r="B704" s="196" t="s">
        <v>2548</v>
      </c>
      <c r="C704" s="196" t="s">
        <v>2018</v>
      </c>
      <c r="D704" s="196" t="s">
        <v>2389</v>
      </c>
      <c r="E704" s="196">
        <v>75</v>
      </c>
    </row>
    <row r="705" spans="1:5">
      <c r="A705" s="196" t="s">
        <v>2889</v>
      </c>
      <c r="B705" s="196" t="s">
        <v>2564</v>
      </c>
      <c r="C705" s="196" t="s">
        <v>2018</v>
      </c>
      <c r="D705" s="196" t="s">
        <v>2389</v>
      </c>
      <c r="E705" s="196">
        <v>86</v>
      </c>
    </row>
    <row r="706" spans="1:5">
      <c r="A706" s="196" t="s">
        <v>2890</v>
      </c>
      <c r="B706" s="196" t="s">
        <v>2405</v>
      </c>
      <c r="C706" s="196" t="s">
        <v>2018</v>
      </c>
      <c r="D706" s="196" t="s">
        <v>2227</v>
      </c>
      <c r="E706" s="196">
        <v>70</v>
      </c>
    </row>
    <row r="707" spans="1:5">
      <c r="A707" s="196" t="s">
        <v>2891</v>
      </c>
      <c r="B707" s="196" t="s">
        <v>2708</v>
      </c>
      <c r="C707" s="196" t="s">
        <v>2018</v>
      </c>
      <c r="D707" s="196" t="s">
        <v>2227</v>
      </c>
      <c r="E707" s="196">
        <v>75</v>
      </c>
    </row>
    <row r="708" spans="1:5">
      <c r="A708" s="196" t="s">
        <v>2892</v>
      </c>
      <c r="B708" s="196" t="s">
        <v>2405</v>
      </c>
      <c r="C708" s="196" t="s">
        <v>2018</v>
      </c>
      <c r="D708" s="196" t="s">
        <v>2227</v>
      </c>
      <c r="E708" s="196">
        <v>70</v>
      </c>
    </row>
    <row r="709" spans="1:5">
      <c r="A709" s="196" t="s">
        <v>2893</v>
      </c>
      <c r="B709" s="196" t="s">
        <v>2534</v>
      </c>
      <c r="C709" s="196" t="s">
        <v>2018</v>
      </c>
      <c r="D709" s="196" t="s">
        <v>2389</v>
      </c>
      <c r="E709" s="196">
        <v>65</v>
      </c>
    </row>
    <row r="710" spans="1:5">
      <c r="A710" s="196" t="s">
        <v>2894</v>
      </c>
      <c r="B710" s="196" t="s">
        <v>2405</v>
      </c>
      <c r="C710" s="196" t="s">
        <v>2018</v>
      </c>
      <c r="D710" s="196" t="s">
        <v>2227</v>
      </c>
      <c r="E710" s="196">
        <v>70</v>
      </c>
    </row>
    <row r="711" spans="1:5">
      <c r="A711" s="196" t="s">
        <v>2895</v>
      </c>
      <c r="B711" s="196" t="s">
        <v>2534</v>
      </c>
      <c r="C711" s="196" t="s">
        <v>2018</v>
      </c>
      <c r="D711" s="196" t="s">
        <v>2389</v>
      </c>
      <c r="E711" s="196">
        <v>65</v>
      </c>
    </row>
    <row r="712" spans="1:5">
      <c r="A712" s="196" t="s">
        <v>2896</v>
      </c>
      <c r="B712" s="196" t="s">
        <v>2400</v>
      </c>
      <c r="C712" s="196" t="s">
        <v>2018</v>
      </c>
      <c r="D712" s="196" t="s">
        <v>2227</v>
      </c>
      <c r="E712" s="196">
        <v>80</v>
      </c>
    </row>
    <row r="713" spans="1:5">
      <c r="A713" s="196" t="s">
        <v>2897</v>
      </c>
      <c r="B713" s="196" t="s">
        <v>2781</v>
      </c>
      <c r="C713" s="196" t="s">
        <v>2018</v>
      </c>
      <c r="D713" s="196" t="s">
        <v>2227</v>
      </c>
      <c r="E713" s="196">
        <v>86</v>
      </c>
    </row>
    <row r="714" spans="1:5">
      <c r="A714" s="196" t="s">
        <v>2898</v>
      </c>
      <c r="B714" s="196" t="s">
        <v>2400</v>
      </c>
      <c r="C714" s="196" t="s">
        <v>2018</v>
      </c>
      <c r="D714" s="196" t="s">
        <v>2227</v>
      </c>
      <c r="E714" s="196">
        <v>80</v>
      </c>
    </row>
    <row r="715" spans="1:5">
      <c r="A715" s="196" t="s">
        <v>2899</v>
      </c>
      <c r="B715" s="196" t="s">
        <v>2822</v>
      </c>
      <c r="C715" s="196" t="s">
        <v>2210</v>
      </c>
      <c r="D715" s="196" t="s">
        <v>2480</v>
      </c>
      <c r="E715" s="196">
        <v>55</v>
      </c>
    </row>
    <row r="716" spans="1:5">
      <c r="A716" s="196" t="s">
        <v>2900</v>
      </c>
      <c r="B716" s="196" t="s">
        <v>2781</v>
      </c>
      <c r="C716" s="196" t="s">
        <v>2018</v>
      </c>
      <c r="D716" s="196" t="s">
        <v>2227</v>
      </c>
      <c r="E716" s="196">
        <v>86</v>
      </c>
    </row>
    <row r="717" spans="1:5">
      <c r="A717" s="196" t="s">
        <v>2901</v>
      </c>
      <c r="B717" s="196" t="s">
        <v>2372</v>
      </c>
      <c r="C717" s="196" t="s">
        <v>2018</v>
      </c>
      <c r="D717" s="196" t="s">
        <v>2227</v>
      </c>
      <c r="E717" s="196">
        <v>65</v>
      </c>
    </row>
    <row r="718" spans="1:5">
      <c r="A718" s="196" t="s">
        <v>2902</v>
      </c>
      <c r="B718" s="196" t="s">
        <v>2781</v>
      </c>
      <c r="C718" s="196" t="s">
        <v>2018</v>
      </c>
      <c r="D718" s="196" t="s">
        <v>2227</v>
      </c>
      <c r="E718" s="196">
        <v>86</v>
      </c>
    </row>
    <row r="719" spans="1:5">
      <c r="A719" s="196" t="s">
        <v>2903</v>
      </c>
      <c r="B719" s="196" t="s">
        <v>2405</v>
      </c>
      <c r="C719" s="196" t="s">
        <v>2018</v>
      </c>
      <c r="D719" s="196" t="s">
        <v>2227</v>
      </c>
      <c r="E719" s="196">
        <v>70</v>
      </c>
    </row>
    <row r="720" spans="1:5">
      <c r="A720" s="196" t="s">
        <v>2904</v>
      </c>
      <c r="B720" s="196" t="s">
        <v>2778</v>
      </c>
      <c r="C720" s="196" t="s">
        <v>2018</v>
      </c>
      <c r="D720" s="196" t="s">
        <v>2227</v>
      </c>
      <c r="E720" s="196">
        <v>86</v>
      </c>
    </row>
    <row r="721" spans="1:5">
      <c r="A721" s="196" t="s">
        <v>2905</v>
      </c>
      <c r="B721" s="196" t="s">
        <v>2736</v>
      </c>
      <c r="C721" s="196" t="s">
        <v>2018</v>
      </c>
      <c r="D721" s="196" t="s">
        <v>2227</v>
      </c>
      <c r="E721" s="196">
        <v>86</v>
      </c>
    </row>
    <row r="722" spans="1:5">
      <c r="A722" s="196" t="s">
        <v>2906</v>
      </c>
      <c r="B722" s="196" t="s">
        <v>2778</v>
      </c>
      <c r="C722" s="196" t="s">
        <v>2018</v>
      </c>
      <c r="D722" s="196" t="s">
        <v>2227</v>
      </c>
      <c r="E722" s="196">
        <v>86</v>
      </c>
    </row>
    <row r="723" spans="1:5">
      <c r="A723" s="196" t="s">
        <v>2907</v>
      </c>
      <c r="B723" s="196" t="s">
        <v>2736</v>
      </c>
      <c r="C723" s="196" t="s">
        <v>2018</v>
      </c>
      <c r="D723" s="196" t="s">
        <v>2227</v>
      </c>
      <c r="E723" s="196">
        <v>86</v>
      </c>
    </row>
    <row r="724" spans="1:5">
      <c r="A724" s="196" t="s">
        <v>2908</v>
      </c>
      <c r="B724" s="196" t="s">
        <v>2400</v>
      </c>
      <c r="C724" s="196" t="s">
        <v>2018</v>
      </c>
      <c r="D724" s="196" t="s">
        <v>2227</v>
      </c>
      <c r="E724" s="196">
        <v>80</v>
      </c>
    </row>
    <row r="725" spans="1:5">
      <c r="A725" s="196" t="s">
        <v>2909</v>
      </c>
      <c r="B725" s="196" t="s">
        <v>2910</v>
      </c>
      <c r="C725" s="196" t="s">
        <v>2018</v>
      </c>
      <c r="D725" s="196" t="s">
        <v>2389</v>
      </c>
      <c r="E725" s="196">
        <v>70</v>
      </c>
    </row>
    <row r="726" spans="1:5">
      <c r="A726" s="196" t="s">
        <v>2911</v>
      </c>
      <c r="B726" s="196" t="s">
        <v>2778</v>
      </c>
      <c r="C726" s="196" t="s">
        <v>2018</v>
      </c>
      <c r="D726" s="196" t="s">
        <v>2227</v>
      </c>
      <c r="E726" s="196">
        <v>86</v>
      </c>
    </row>
    <row r="727" spans="1:5">
      <c r="A727" s="196" t="s">
        <v>2912</v>
      </c>
      <c r="B727" s="196" t="s">
        <v>2778</v>
      </c>
      <c r="C727" s="196" t="s">
        <v>2018</v>
      </c>
      <c r="D727" s="196" t="s">
        <v>2227</v>
      </c>
      <c r="E727" s="196">
        <v>86</v>
      </c>
    </row>
    <row r="728" spans="1:5">
      <c r="A728" s="196" t="s">
        <v>2913</v>
      </c>
      <c r="B728" s="196" t="s">
        <v>2739</v>
      </c>
      <c r="C728" s="196" t="s">
        <v>2018</v>
      </c>
      <c r="D728" s="196" t="s">
        <v>2227</v>
      </c>
      <c r="E728" s="196">
        <v>86</v>
      </c>
    </row>
    <row r="729" spans="1:5">
      <c r="A729" s="196" t="s">
        <v>2914</v>
      </c>
      <c r="B729" s="196" t="s">
        <v>2739</v>
      </c>
      <c r="C729" s="196" t="s">
        <v>2018</v>
      </c>
      <c r="D729" s="196" t="s">
        <v>2227</v>
      </c>
      <c r="E729" s="196">
        <v>86</v>
      </c>
    </row>
    <row r="730" spans="1:5">
      <c r="A730" s="196" t="s">
        <v>2915</v>
      </c>
      <c r="B730" s="196" t="s">
        <v>2344</v>
      </c>
      <c r="C730" s="196" t="s">
        <v>2018</v>
      </c>
      <c r="D730" s="196" t="s">
        <v>2227</v>
      </c>
      <c r="E730" s="196">
        <v>65</v>
      </c>
    </row>
    <row r="731" spans="1:5">
      <c r="A731" s="196" t="s">
        <v>2916</v>
      </c>
      <c r="B731" s="196" t="s">
        <v>2708</v>
      </c>
      <c r="C731" s="196" t="s">
        <v>2018</v>
      </c>
      <c r="D731" s="196" t="s">
        <v>2227</v>
      </c>
      <c r="E731" s="196">
        <v>75</v>
      </c>
    </row>
    <row r="732" spans="1:5">
      <c r="A732" s="196" t="s">
        <v>2917</v>
      </c>
      <c r="B732" s="196" t="s">
        <v>2732</v>
      </c>
      <c r="C732" s="196" t="s">
        <v>2018</v>
      </c>
      <c r="D732" s="196" t="s">
        <v>2227</v>
      </c>
      <c r="E732" s="196">
        <v>70</v>
      </c>
    </row>
    <row r="733" spans="1:5">
      <c r="A733" s="196" t="s">
        <v>2918</v>
      </c>
      <c r="B733" s="196" t="s">
        <v>2732</v>
      </c>
      <c r="C733" s="196" t="s">
        <v>2018</v>
      </c>
      <c r="D733" s="196" t="s">
        <v>2227</v>
      </c>
      <c r="E733" s="196">
        <v>70</v>
      </c>
    </row>
    <row r="734" spans="1:5">
      <c r="A734" s="196" t="s">
        <v>2919</v>
      </c>
      <c r="B734" s="196" t="s">
        <v>2778</v>
      </c>
      <c r="C734" s="196" t="s">
        <v>2018</v>
      </c>
      <c r="D734" s="196" t="s">
        <v>2227</v>
      </c>
      <c r="E734" s="196">
        <v>86</v>
      </c>
    </row>
    <row r="735" spans="1:5">
      <c r="A735" s="196" t="s">
        <v>2920</v>
      </c>
      <c r="B735" s="196" t="s">
        <v>2370</v>
      </c>
      <c r="C735" s="196" t="s">
        <v>2018</v>
      </c>
      <c r="D735" s="196" t="s">
        <v>2227</v>
      </c>
      <c r="E735" s="196">
        <v>70</v>
      </c>
    </row>
    <row r="736" spans="1:5">
      <c r="A736" s="196" t="s">
        <v>2921</v>
      </c>
      <c r="B736" s="196" t="s">
        <v>2346</v>
      </c>
      <c r="C736" s="196" t="s">
        <v>2018</v>
      </c>
      <c r="D736" s="196" t="s">
        <v>2227</v>
      </c>
      <c r="E736" s="196">
        <v>70</v>
      </c>
    </row>
    <row r="737" spans="1:5">
      <c r="A737" s="196" t="s">
        <v>2922</v>
      </c>
      <c r="B737" s="196" t="s">
        <v>2923</v>
      </c>
      <c r="C737" s="196" t="s">
        <v>2018</v>
      </c>
      <c r="D737" s="196" t="s">
        <v>2389</v>
      </c>
      <c r="E737" s="196">
        <v>86</v>
      </c>
    </row>
    <row r="738" spans="1:5">
      <c r="A738" s="196" t="s">
        <v>2924</v>
      </c>
      <c r="B738" s="196" t="s">
        <v>2548</v>
      </c>
      <c r="C738" s="196" t="s">
        <v>2018</v>
      </c>
      <c r="D738" s="196" t="s">
        <v>2389</v>
      </c>
      <c r="E738" s="196">
        <v>75</v>
      </c>
    </row>
    <row r="739" spans="1:5">
      <c r="A739" s="196" t="s">
        <v>2925</v>
      </c>
      <c r="B739" s="196" t="s">
        <v>2739</v>
      </c>
      <c r="C739" s="196" t="s">
        <v>2018</v>
      </c>
      <c r="D739" s="196" t="s">
        <v>2227</v>
      </c>
      <c r="E739" s="196">
        <v>86</v>
      </c>
    </row>
    <row r="740" spans="1:5">
      <c r="A740" s="196" t="s">
        <v>2926</v>
      </c>
      <c r="B740" s="196" t="s">
        <v>2774</v>
      </c>
      <c r="C740" s="196" t="s">
        <v>2018</v>
      </c>
      <c r="D740" s="196" t="s">
        <v>2389</v>
      </c>
      <c r="E740" s="196">
        <v>65</v>
      </c>
    </row>
    <row r="741" spans="1:5">
      <c r="A741" s="196" t="s">
        <v>2927</v>
      </c>
      <c r="B741" s="196" t="s">
        <v>2710</v>
      </c>
      <c r="C741" s="196" t="s">
        <v>2018</v>
      </c>
      <c r="D741" s="196" t="s">
        <v>2227</v>
      </c>
      <c r="E741" s="196">
        <v>75</v>
      </c>
    </row>
    <row r="742" spans="1:5">
      <c r="A742" s="196" t="s">
        <v>2928</v>
      </c>
      <c r="B742" s="196" t="s">
        <v>2534</v>
      </c>
      <c r="C742" s="196" t="s">
        <v>2018</v>
      </c>
      <c r="D742" s="196" t="s">
        <v>2389</v>
      </c>
      <c r="E742" s="196">
        <v>65</v>
      </c>
    </row>
    <row r="743" spans="1:5">
      <c r="A743" s="196" t="s">
        <v>2929</v>
      </c>
      <c r="B743" s="196" t="s">
        <v>2344</v>
      </c>
      <c r="C743" s="196" t="s">
        <v>2018</v>
      </c>
      <c r="D743" s="196" t="s">
        <v>2227</v>
      </c>
      <c r="E743" s="196">
        <v>65</v>
      </c>
    </row>
    <row r="744" spans="1:5">
      <c r="A744" s="196" t="s">
        <v>2930</v>
      </c>
      <c r="B744" s="196" t="s">
        <v>2736</v>
      </c>
      <c r="C744" s="196" t="s">
        <v>2018</v>
      </c>
      <c r="D744" s="196" t="s">
        <v>2227</v>
      </c>
      <c r="E744" s="196">
        <v>86</v>
      </c>
    </row>
    <row r="745" spans="1:5">
      <c r="A745" s="196" t="s">
        <v>2931</v>
      </c>
      <c r="B745" s="196" t="s">
        <v>2932</v>
      </c>
      <c r="C745" s="196" t="s">
        <v>2018</v>
      </c>
      <c r="D745" s="196" t="s">
        <v>2389</v>
      </c>
      <c r="E745" s="196">
        <v>82</v>
      </c>
    </row>
    <row r="746" spans="1:5">
      <c r="A746" s="196" t="s">
        <v>2933</v>
      </c>
      <c r="B746" s="196" t="s">
        <v>2344</v>
      </c>
      <c r="C746" s="196" t="s">
        <v>2018</v>
      </c>
      <c r="D746" s="196" t="s">
        <v>2227</v>
      </c>
      <c r="E746" s="196">
        <v>65</v>
      </c>
    </row>
    <row r="747" spans="1:5">
      <c r="A747" s="196" t="s">
        <v>2934</v>
      </c>
      <c r="B747" s="196" t="s">
        <v>2736</v>
      </c>
      <c r="C747" s="196" t="s">
        <v>2018</v>
      </c>
      <c r="D747" s="196" t="s">
        <v>2227</v>
      </c>
      <c r="E747" s="196">
        <v>86</v>
      </c>
    </row>
    <row r="748" spans="1:5">
      <c r="A748" s="196" t="s">
        <v>2935</v>
      </c>
      <c r="B748" s="196" t="s">
        <v>2736</v>
      </c>
      <c r="C748" s="196" t="s">
        <v>2018</v>
      </c>
      <c r="D748" s="196" t="s">
        <v>2227</v>
      </c>
      <c r="E748" s="196">
        <v>86</v>
      </c>
    </row>
    <row r="749" spans="1:5">
      <c r="A749" s="196" t="s">
        <v>2936</v>
      </c>
      <c r="B749" s="196" t="s">
        <v>2330</v>
      </c>
      <c r="C749" s="196" t="s">
        <v>2018</v>
      </c>
      <c r="D749" s="196" t="s">
        <v>2227</v>
      </c>
      <c r="E749" s="196">
        <v>70</v>
      </c>
    </row>
    <row r="750" spans="1:5">
      <c r="A750" s="196" t="s">
        <v>2937</v>
      </c>
      <c r="B750" s="196" t="s">
        <v>2938</v>
      </c>
      <c r="C750" s="196" t="s">
        <v>2018</v>
      </c>
      <c r="D750" s="196" t="s">
        <v>2389</v>
      </c>
      <c r="E750" s="196">
        <v>65</v>
      </c>
    </row>
    <row r="751" spans="1:5">
      <c r="A751" s="196" t="s">
        <v>2939</v>
      </c>
      <c r="B751" s="196" t="s">
        <v>2736</v>
      </c>
      <c r="C751" s="196" t="s">
        <v>2018</v>
      </c>
      <c r="D751" s="196" t="s">
        <v>2227</v>
      </c>
      <c r="E751" s="196">
        <v>86</v>
      </c>
    </row>
    <row r="752" spans="1:5">
      <c r="A752" s="196" t="s">
        <v>2940</v>
      </c>
      <c r="B752" s="196" t="s">
        <v>2344</v>
      </c>
      <c r="C752" s="196" t="s">
        <v>2018</v>
      </c>
      <c r="D752" s="196" t="s">
        <v>2227</v>
      </c>
      <c r="E752" s="196">
        <v>65</v>
      </c>
    </row>
    <row r="753" spans="1:5">
      <c r="A753" s="196" t="s">
        <v>2941</v>
      </c>
      <c r="B753" s="196" t="s">
        <v>2209</v>
      </c>
      <c r="C753" s="196" t="s">
        <v>2210</v>
      </c>
      <c r="D753" s="196" t="s">
        <v>2211</v>
      </c>
      <c r="E753" s="196">
        <v>55</v>
      </c>
    </row>
    <row r="754" spans="1:5">
      <c r="A754" s="196" t="s">
        <v>2942</v>
      </c>
      <c r="B754" s="196" t="s">
        <v>2736</v>
      </c>
      <c r="C754" s="196" t="s">
        <v>2018</v>
      </c>
      <c r="D754" s="196" t="s">
        <v>2227</v>
      </c>
      <c r="E754" s="196">
        <v>86</v>
      </c>
    </row>
    <row r="755" spans="1:5">
      <c r="A755" s="196" t="s">
        <v>2943</v>
      </c>
      <c r="B755" s="196" t="s">
        <v>2202</v>
      </c>
      <c r="C755" s="196" t="s">
        <v>2018</v>
      </c>
      <c r="D755" s="196" t="s">
        <v>2065</v>
      </c>
      <c r="E755" s="196">
        <v>55</v>
      </c>
    </row>
    <row r="756" spans="1:5">
      <c r="A756" s="196" t="s">
        <v>2944</v>
      </c>
      <c r="B756" s="196" t="s">
        <v>2400</v>
      </c>
      <c r="C756" s="196" t="s">
        <v>2018</v>
      </c>
      <c r="D756" s="196" t="s">
        <v>2227</v>
      </c>
      <c r="E756" s="196">
        <v>80</v>
      </c>
    </row>
    <row r="757" spans="1:5">
      <c r="A757" s="196" t="s">
        <v>2945</v>
      </c>
      <c r="B757" s="196" t="s">
        <v>2554</v>
      </c>
      <c r="C757" s="196" t="s">
        <v>2018</v>
      </c>
      <c r="D757" s="196" t="s">
        <v>2389</v>
      </c>
      <c r="E757" s="196">
        <v>70</v>
      </c>
    </row>
    <row r="758" spans="1:5">
      <c r="A758" s="196" t="s">
        <v>2946</v>
      </c>
      <c r="B758" s="196" t="s">
        <v>2546</v>
      </c>
      <c r="C758" s="196" t="s">
        <v>2018</v>
      </c>
      <c r="D758" s="196" t="s">
        <v>2389</v>
      </c>
      <c r="E758" s="196">
        <v>86</v>
      </c>
    </row>
    <row r="759" spans="1:5">
      <c r="A759" s="196" t="s">
        <v>2947</v>
      </c>
      <c r="B759" s="196" t="s">
        <v>2739</v>
      </c>
      <c r="C759" s="196" t="s">
        <v>2018</v>
      </c>
      <c r="D759" s="196" t="s">
        <v>2227</v>
      </c>
      <c r="E759" s="196">
        <v>86</v>
      </c>
    </row>
    <row r="760" spans="1:5">
      <c r="A760" s="196" t="s">
        <v>2948</v>
      </c>
      <c r="B760" s="196" t="s">
        <v>2370</v>
      </c>
      <c r="C760" s="196" t="s">
        <v>2018</v>
      </c>
      <c r="D760" s="196" t="s">
        <v>2227</v>
      </c>
      <c r="E760" s="196">
        <v>70</v>
      </c>
    </row>
    <row r="761" spans="1:5">
      <c r="A761" s="196" t="s">
        <v>2949</v>
      </c>
      <c r="B761" s="196" t="s">
        <v>2778</v>
      </c>
      <c r="C761" s="196" t="s">
        <v>2018</v>
      </c>
      <c r="D761" s="196" t="s">
        <v>2227</v>
      </c>
      <c r="E761" s="196">
        <v>86</v>
      </c>
    </row>
    <row r="762" spans="1:5">
      <c r="A762" s="196" t="s">
        <v>2950</v>
      </c>
      <c r="B762" s="196" t="s">
        <v>2694</v>
      </c>
      <c r="C762" s="196" t="s">
        <v>2018</v>
      </c>
      <c r="D762" s="196" t="s">
        <v>2389</v>
      </c>
      <c r="E762" s="196">
        <v>98</v>
      </c>
    </row>
    <row r="763" spans="1:5">
      <c r="A763" s="196" t="s">
        <v>2951</v>
      </c>
      <c r="B763" s="196" t="s">
        <v>2952</v>
      </c>
      <c r="C763" s="196" t="s">
        <v>2018</v>
      </c>
      <c r="D763" s="196" t="s">
        <v>2389</v>
      </c>
      <c r="E763" s="196">
        <v>70</v>
      </c>
    </row>
    <row r="764" spans="1:5">
      <c r="A764" s="196" t="s">
        <v>2953</v>
      </c>
      <c r="B764" s="196" t="s">
        <v>2739</v>
      </c>
      <c r="C764" s="196" t="s">
        <v>2018</v>
      </c>
      <c r="D764" s="196" t="s">
        <v>2227</v>
      </c>
      <c r="E764" s="196">
        <v>86</v>
      </c>
    </row>
    <row r="765" spans="1:5">
      <c r="A765" s="196" t="s">
        <v>2954</v>
      </c>
      <c r="B765" s="196" t="s">
        <v>2344</v>
      </c>
      <c r="C765" s="196" t="s">
        <v>2018</v>
      </c>
      <c r="D765" s="196" t="s">
        <v>2227</v>
      </c>
      <c r="E765" s="196">
        <v>65</v>
      </c>
    </row>
    <row r="766" spans="1:5">
      <c r="A766" s="196" t="s">
        <v>2955</v>
      </c>
      <c r="B766" s="196" t="s">
        <v>2554</v>
      </c>
      <c r="C766" s="196" t="s">
        <v>2018</v>
      </c>
      <c r="D766" s="196" t="s">
        <v>2389</v>
      </c>
      <c r="E766" s="196">
        <v>70</v>
      </c>
    </row>
    <row r="767" spans="1:5">
      <c r="A767" s="196" t="s">
        <v>2956</v>
      </c>
      <c r="B767" s="196" t="s">
        <v>2957</v>
      </c>
      <c r="C767" s="196" t="s">
        <v>2018</v>
      </c>
      <c r="D767" s="196" t="s">
        <v>2389</v>
      </c>
      <c r="E767" s="196">
        <v>75</v>
      </c>
    </row>
    <row r="768" spans="1:5">
      <c r="A768" s="196" t="s">
        <v>2958</v>
      </c>
      <c r="B768" s="196" t="s">
        <v>2202</v>
      </c>
      <c r="C768" s="196" t="s">
        <v>2018</v>
      </c>
      <c r="D768" s="196" t="s">
        <v>2065</v>
      </c>
      <c r="E768" s="196">
        <v>55</v>
      </c>
    </row>
    <row r="769" spans="1:5">
      <c r="A769" s="196" t="s">
        <v>2959</v>
      </c>
      <c r="B769" s="196" t="s">
        <v>2479</v>
      </c>
      <c r="C769" s="196" t="s">
        <v>2210</v>
      </c>
      <c r="D769" s="196" t="s">
        <v>2480</v>
      </c>
      <c r="E769" s="196">
        <v>55</v>
      </c>
    </row>
    <row r="770" spans="1:5">
      <c r="A770" s="196" t="s">
        <v>2960</v>
      </c>
      <c r="B770" s="196" t="s">
        <v>2202</v>
      </c>
      <c r="C770" s="196" t="s">
        <v>2018</v>
      </c>
      <c r="D770" s="196" t="s">
        <v>2065</v>
      </c>
      <c r="E770" s="196">
        <v>55</v>
      </c>
    </row>
    <row r="771" spans="1:5">
      <c r="A771" s="196" t="s">
        <v>2961</v>
      </c>
      <c r="B771" s="196" t="s">
        <v>2370</v>
      </c>
      <c r="C771" s="196" t="s">
        <v>2018</v>
      </c>
      <c r="D771" s="196" t="s">
        <v>2227</v>
      </c>
      <c r="E771" s="196">
        <v>70</v>
      </c>
    </row>
    <row r="772" spans="1:5">
      <c r="A772" s="196" t="s">
        <v>2962</v>
      </c>
      <c r="B772" s="196" t="s">
        <v>2957</v>
      </c>
      <c r="C772" s="196" t="s">
        <v>2018</v>
      </c>
      <c r="D772" s="196" t="s">
        <v>2389</v>
      </c>
      <c r="E772" s="196">
        <v>75</v>
      </c>
    </row>
    <row r="773" spans="1:5">
      <c r="A773" s="196" t="s">
        <v>2963</v>
      </c>
      <c r="B773" s="196" t="s">
        <v>2923</v>
      </c>
      <c r="C773" s="196" t="s">
        <v>2018</v>
      </c>
      <c r="D773" s="196" t="s">
        <v>2389</v>
      </c>
      <c r="E773" s="196">
        <v>86</v>
      </c>
    </row>
    <row r="774" spans="1:5">
      <c r="A774" s="196" t="s">
        <v>2964</v>
      </c>
      <c r="B774" s="196" t="s">
        <v>2344</v>
      </c>
      <c r="C774" s="196" t="s">
        <v>2018</v>
      </c>
      <c r="D774" s="196" t="s">
        <v>2227</v>
      </c>
      <c r="E774" s="196">
        <v>65</v>
      </c>
    </row>
    <row r="775" spans="1:5">
      <c r="A775" s="196" t="s">
        <v>2965</v>
      </c>
      <c r="B775" s="196" t="s">
        <v>2778</v>
      </c>
      <c r="C775" s="196" t="s">
        <v>2018</v>
      </c>
      <c r="D775" s="196" t="s">
        <v>2227</v>
      </c>
      <c r="E775" s="196">
        <v>86</v>
      </c>
    </row>
    <row r="776" spans="1:5">
      <c r="A776" s="196" t="s">
        <v>2966</v>
      </c>
      <c r="B776" s="196" t="s">
        <v>2910</v>
      </c>
      <c r="C776" s="196" t="s">
        <v>2018</v>
      </c>
      <c r="D776" s="196" t="s">
        <v>2389</v>
      </c>
      <c r="E776" s="196">
        <v>70</v>
      </c>
    </row>
    <row r="777" spans="1:5">
      <c r="A777" s="196" t="s">
        <v>2967</v>
      </c>
      <c r="B777" s="196" t="s">
        <v>2564</v>
      </c>
      <c r="C777" s="196" t="s">
        <v>2018</v>
      </c>
      <c r="D777" s="196" t="s">
        <v>2389</v>
      </c>
      <c r="E777" s="196">
        <v>86</v>
      </c>
    </row>
    <row r="778" spans="1:5">
      <c r="A778" s="196" t="s">
        <v>2968</v>
      </c>
      <c r="B778" s="196" t="s">
        <v>2739</v>
      </c>
      <c r="C778" s="196" t="s">
        <v>2018</v>
      </c>
      <c r="D778" s="196" t="s">
        <v>2227</v>
      </c>
      <c r="E778" s="196">
        <v>86</v>
      </c>
    </row>
    <row r="779" spans="1:5">
      <c r="A779" s="196" t="s">
        <v>2969</v>
      </c>
      <c r="B779" s="196" t="s">
        <v>2564</v>
      </c>
      <c r="C779" s="196" t="s">
        <v>2018</v>
      </c>
      <c r="D779" s="196" t="s">
        <v>2389</v>
      </c>
      <c r="E779" s="196">
        <v>86</v>
      </c>
    </row>
    <row r="780" spans="1:5">
      <c r="A780" s="196" t="s">
        <v>2970</v>
      </c>
      <c r="B780" s="196" t="s">
        <v>2290</v>
      </c>
      <c r="C780" s="196" t="s">
        <v>2018</v>
      </c>
      <c r="D780" s="196" t="s">
        <v>2227</v>
      </c>
      <c r="E780" s="196">
        <v>65</v>
      </c>
    </row>
    <row r="781" spans="1:5">
      <c r="A781" s="196" t="s">
        <v>2971</v>
      </c>
      <c r="B781" s="196" t="s">
        <v>2297</v>
      </c>
      <c r="C781" s="196" t="s">
        <v>2018</v>
      </c>
      <c r="D781" s="196" t="s">
        <v>2227</v>
      </c>
      <c r="E781" s="196">
        <v>65</v>
      </c>
    </row>
    <row r="782" spans="1:5">
      <c r="A782" s="196" t="s">
        <v>2972</v>
      </c>
      <c r="B782" s="196" t="s">
        <v>2366</v>
      </c>
      <c r="C782" s="196" t="s">
        <v>2018</v>
      </c>
      <c r="D782" s="196" t="s">
        <v>2227</v>
      </c>
      <c r="E782" s="196">
        <v>65</v>
      </c>
    </row>
    <row r="783" spans="1:5">
      <c r="A783" s="196" t="s">
        <v>2973</v>
      </c>
      <c r="B783" s="196" t="s">
        <v>2372</v>
      </c>
      <c r="C783" s="196" t="s">
        <v>2018</v>
      </c>
      <c r="D783" s="196" t="s">
        <v>2227</v>
      </c>
      <c r="E783" s="196">
        <v>65</v>
      </c>
    </row>
    <row r="784" spans="1:5">
      <c r="A784" s="196" t="s">
        <v>2974</v>
      </c>
      <c r="B784" s="196" t="s">
        <v>2294</v>
      </c>
      <c r="C784" s="196" t="s">
        <v>2018</v>
      </c>
      <c r="D784" s="196" t="s">
        <v>2227</v>
      </c>
      <c r="E784" s="196">
        <v>65</v>
      </c>
    </row>
    <row r="785" spans="1:5">
      <c r="A785" s="196" t="s">
        <v>2975</v>
      </c>
      <c r="B785" s="196" t="s">
        <v>2330</v>
      </c>
      <c r="C785" s="196" t="s">
        <v>2018</v>
      </c>
      <c r="D785" s="196" t="s">
        <v>2227</v>
      </c>
      <c r="E785" s="196">
        <v>70</v>
      </c>
    </row>
    <row r="786" spans="1:5">
      <c r="A786" s="196" t="s">
        <v>2976</v>
      </c>
      <c r="B786" s="196" t="s">
        <v>2405</v>
      </c>
      <c r="C786" s="196" t="s">
        <v>2018</v>
      </c>
      <c r="D786" s="196" t="s">
        <v>2227</v>
      </c>
      <c r="E786" s="196">
        <v>70</v>
      </c>
    </row>
    <row r="787" spans="1:5">
      <c r="A787" s="196" t="s">
        <v>2977</v>
      </c>
      <c r="B787" s="196" t="s">
        <v>2732</v>
      </c>
      <c r="C787" s="196" t="s">
        <v>2018</v>
      </c>
      <c r="D787" s="196" t="s">
        <v>2227</v>
      </c>
      <c r="E787" s="196">
        <v>70</v>
      </c>
    </row>
    <row r="788" spans="1:5">
      <c r="A788" s="196" t="s">
        <v>2978</v>
      </c>
      <c r="B788" s="196" t="s">
        <v>2979</v>
      </c>
      <c r="C788" s="196" t="s">
        <v>2018</v>
      </c>
      <c r="D788" s="196" t="s">
        <v>2227</v>
      </c>
      <c r="E788" s="196">
        <v>70</v>
      </c>
    </row>
    <row r="789" spans="1:5">
      <c r="A789" s="196" t="s">
        <v>2980</v>
      </c>
      <c r="B789" s="196" t="s">
        <v>2710</v>
      </c>
      <c r="C789" s="196" t="s">
        <v>2018</v>
      </c>
      <c r="D789" s="196" t="s">
        <v>2227</v>
      </c>
      <c r="E789" s="196">
        <v>75</v>
      </c>
    </row>
    <row r="790" spans="1:5">
      <c r="A790" s="196" t="s">
        <v>2981</v>
      </c>
      <c r="B790" s="196" t="s">
        <v>2739</v>
      </c>
      <c r="C790" s="196" t="s">
        <v>2018</v>
      </c>
      <c r="D790" s="196" t="s">
        <v>2227</v>
      </c>
      <c r="E790" s="196">
        <v>86</v>
      </c>
    </row>
    <row r="791" spans="1:5">
      <c r="A791" s="196" t="s">
        <v>2982</v>
      </c>
      <c r="B791" s="196" t="s">
        <v>2736</v>
      </c>
      <c r="C791" s="196" t="s">
        <v>2018</v>
      </c>
      <c r="D791" s="196" t="s">
        <v>2227</v>
      </c>
      <c r="E791" s="196">
        <v>86</v>
      </c>
    </row>
    <row r="792" spans="1:5">
      <c r="A792" s="196" t="s">
        <v>2983</v>
      </c>
      <c r="B792" s="196" t="s">
        <v>2852</v>
      </c>
      <c r="C792" s="196" t="s">
        <v>2018</v>
      </c>
      <c r="D792" s="196" t="s">
        <v>2389</v>
      </c>
      <c r="E792" s="196">
        <v>75</v>
      </c>
    </row>
    <row r="793" spans="1:5">
      <c r="A793" s="196" t="s">
        <v>2984</v>
      </c>
      <c r="B793" s="196" t="s">
        <v>2850</v>
      </c>
      <c r="C793" s="196" t="s">
        <v>2018</v>
      </c>
      <c r="D793" s="196" t="s">
        <v>2389</v>
      </c>
      <c r="E793" s="196">
        <v>86</v>
      </c>
    </row>
    <row r="794" spans="1:5">
      <c r="A794" s="196" t="s">
        <v>2985</v>
      </c>
      <c r="B794" s="196" t="s">
        <v>2736</v>
      </c>
      <c r="C794" s="196" t="s">
        <v>2018</v>
      </c>
      <c r="D794" s="196" t="s">
        <v>2227</v>
      </c>
      <c r="E794" s="196">
        <v>86</v>
      </c>
    </row>
    <row r="795" spans="1:5">
      <c r="A795" s="196" t="s">
        <v>2986</v>
      </c>
      <c r="B795" s="196" t="s">
        <v>2209</v>
      </c>
      <c r="C795" s="196" t="s">
        <v>2210</v>
      </c>
      <c r="D795" s="196" t="s">
        <v>2211</v>
      </c>
      <c r="E795" s="196">
        <v>55</v>
      </c>
    </row>
    <row r="796" spans="1:5">
      <c r="A796" s="196" t="s">
        <v>2987</v>
      </c>
      <c r="B796" s="196" t="s">
        <v>2739</v>
      </c>
      <c r="C796" s="196" t="s">
        <v>2018</v>
      </c>
      <c r="D796" s="196" t="s">
        <v>2227</v>
      </c>
      <c r="E796" s="196">
        <v>86</v>
      </c>
    </row>
    <row r="797" spans="1:5">
      <c r="A797" s="196" t="s">
        <v>2988</v>
      </c>
      <c r="B797" s="196" t="s">
        <v>2989</v>
      </c>
      <c r="C797" s="196" t="s">
        <v>2018</v>
      </c>
      <c r="D797" s="196" t="s">
        <v>2389</v>
      </c>
      <c r="E797" s="196">
        <v>55</v>
      </c>
    </row>
    <row r="798" spans="1:5">
      <c r="A798" s="196" t="s">
        <v>2990</v>
      </c>
      <c r="B798" s="196" t="s">
        <v>2405</v>
      </c>
      <c r="C798" s="196" t="s">
        <v>2018</v>
      </c>
      <c r="D798" s="196" t="s">
        <v>2227</v>
      </c>
      <c r="E798" s="196">
        <v>70</v>
      </c>
    </row>
    <row r="799" spans="1:5">
      <c r="A799" s="196" t="s">
        <v>2991</v>
      </c>
      <c r="B799" s="196" t="s">
        <v>2710</v>
      </c>
      <c r="C799" s="196" t="s">
        <v>2018</v>
      </c>
      <c r="D799" s="196" t="s">
        <v>2227</v>
      </c>
      <c r="E799" s="196">
        <v>75</v>
      </c>
    </row>
    <row r="800" spans="1:5">
      <c r="A800" s="196" t="s">
        <v>2992</v>
      </c>
      <c r="B800" s="196" t="s">
        <v>2575</v>
      </c>
      <c r="C800" s="196" t="s">
        <v>2018</v>
      </c>
      <c r="D800" s="196" t="s">
        <v>2389</v>
      </c>
      <c r="E800" s="196">
        <v>86</v>
      </c>
    </row>
    <row r="801" spans="1:5">
      <c r="A801" s="196" t="s">
        <v>2993</v>
      </c>
      <c r="B801" s="196" t="s">
        <v>2736</v>
      </c>
      <c r="C801" s="196" t="s">
        <v>2018</v>
      </c>
      <c r="D801" s="196" t="s">
        <v>2227</v>
      </c>
      <c r="E801" s="196">
        <v>86</v>
      </c>
    </row>
    <row r="802" spans="1:5">
      <c r="A802" s="196" t="s">
        <v>2994</v>
      </c>
      <c r="B802" s="196" t="s">
        <v>2736</v>
      </c>
      <c r="C802" s="196" t="s">
        <v>2018</v>
      </c>
      <c r="D802" s="196" t="s">
        <v>2227</v>
      </c>
      <c r="E802" s="196">
        <v>86</v>
      </c>
    </row>
    <row r="803" spans="1:5">
      <c r="A803" s="196" t="s">
        <v>2995</v>
      </c>
      <c r="B803" s="196" t="s">
        <v>2710</v>
      </c>
      <c r="C803" s="196" t="s">
        <v>2018</v>
      </c>
      <c r="D803" s="196" t="s">
        <v>2227</v>
      </c>
      <c r="E803" s="196">
        <v>75</v>
      </c>
    </row>
    <row r="804" spans="1:5">
      <c r="A804" s="196" t="s">
        <v>2996</v>
      </c>
      <c r="B804" s="196" t="s">
        <v>2372</v>
      </c>
      <c r="C804" s="196" t="s">
        <v>2018</v>
      </c>
      <c r="D804" s="196" t="s">
        <v>2227</v>
      </c>
      <c r="E804" s="196">
        <v>65</v>
      </c>
    </row>
    <row r="805" spans="1:5">
      <c r="A805" s="196" t="s">
        <v>2997</v>
      </c>
      <c r="B805" s="196" t="s">
        <v>2405</v>
      </c>
      <c r="C805" s="196" t="s">
        <v>2018</v>
      </c>
      <c r="D805" s="196" t="s">
        <v>2227</v>
      </c>
      <c r="E805" s="196">
        <v>70</v>
      </c>
    </row>
    <row r="806" spans="1:5">
      <c r="A806" s="196" t="s">
        <v>2998</v>
      </c>
      <c r="B806" s="196" t="s">
        <v>2739</v>
      </c>
      <c r="C806" s="196" t="s">
        <v>2018</v>
      </c>
      <c r="D806" s="196" t="s">
        <v>2227</v>
      </c>
      <c r="E806" s="196">
        <v>86</v>
      </c>
    </row>
    <row r="807" spans="1:5">
      <c r="A807" s="196" t="s">
        <v>2999</v>
      </c>
      <c r="B807" s="196" t="s">
        <v>2736</v>
      </c>
      <c r="C807" s="196" t="s">
        <v>2018</v>
      </c>
      <c r="D807" s="196" t="s">
        <v>2227</v>
      </c>
      <c r="E807" s="196">
        <v>86</v>
      </c>
    </row>
    <row r="808" spans="1:5">
      <c r="A808" s="196" t="s">
        <v>3000</v>
      </c>
      <c r="B808" s="196" t="s">
        <v>2778</v>
      </c>
      <c r="C808" s="196" t="s">
        <v>2018</v>
      </c>
      <c r="D808" s="196" t="s">
        <v>2227</v>
      </c>
      <c r="E808" s="196">
        <v>86</v>
      </c>
    </row>
    <row r="809" spans="1:5">
      <c r="A809" s="196" t="s">
        <v>3001</v>
      </c>
      <c r="B809" s="196" t="s">
        <v>2479</v>
      </c>
      <c r="C809" s="196" t="s">
        <v>2210</v>
      </c>
      <c r="D809" s="196" t="s">
        <v>2480</v>
      </c>
      <c r="E809" s="196">
        <v>55</v>
      </c>
    </row>
    <row r="810" spans="1:5">
      <c r="A810" s="196" t="s">
        <v>3002</v>
      </c>
      <c r="B810" s="196" t="s">
        <v>2564</v>
      </c>
      <c r="C810" s="196" t="s">
        <v>2018</v>
      </c>
      <c r="D810" s="196" t="s">
        <v>2389</v>
      </c>
      <c r="E810" s="196">
        <v>86</v>
      </c>
    </row>
    <row r="811" spans="1:5">
      <c r="A811" s="196" t="s">
        <v>3003</v>
      </c>
      <c r="B811" s="196" t="s">
        <v>2694</v>
      </c>
      <c r="C811" s="196" t="s">
        <v>2018</v>
      </c>
      <c r="D811" s="196" t="s">
        <v>2389</v>
      </c>
      <c r="E811" s="196">
        <v>98</v>
      </c>
    </row>
    <row r="812" spans="1:5">
      <c r="A812" s="196" t="s">
        <v>3004</v>
      </c>
      <c r="B812" s="196" t="s">
        <v>2548</v>
      </c>
      <c r="C812" s="196" t="s">
        <v>2018</v>
      </c>
      <c r="D812" s="196" t="s">
        <v>2389</v>
      </c>
      <c r="E812" s="196">
        <v>75</v>
      </c>
    </row>
    <row r="813" spans="1:5">
      <c r="A813" s="196" t="s">
        <v>3005</v>
      </c>
      <c r="B813" s="196" t="s">
        <v>2372</v>
      </c>
      <c r="C813" s="196" t="s">
        <v>2018</v>
      </c>
      <c r="D813" s="196" t="s">
        <v>2227</v>
      </c>
      <c r="E813" s="196">
        <v>65</v>
      </c>
    </row>
    <row r="814" spans="1:5">
      <c r="A814" s="196" t="s">
        <v>3006</v>
      </c>
      <c r="B814" s="196" t="s">
        <v>2564</v>
      </c>
      <c r="C814" s="196" t="s">
        <v>2018</v>
      </c>
      <c r="D814" s="196" t="s">
        <v>2389</v>
      </c>
      <c r="E814" s="196">
        <v>86</v>
      </c>
    </row>
    <row r="815" spans="1:5">
      <c r="A815" s="196" t="s">
        <v>3007</v>
      </c>
      <c r="B815" s="196" t="s">
        <v>2652</v>
      </c>
      <c r="C815" s="196" t="s">
        <v>2018</v>
      </c>
      <c r="D815" s="196" t="s">
        <v>2647</v>
      </c>
      <c r="E815" s="196">
        <v>86</v>
      </c>
    </row>
    <row r="816" spans="1:5">
      <c r="A816" s="196" t="s">
        <v>3008</v>
      </c>
      <c r="B816" s="196" t="s">
        <v>2372</v>
      </c>
      <c r="C816" s="196" t="s">
        <v>2018</v>
      </c>
      <c r="D816" s="196" t="s">
        <v>2227</v>
      </c>
      <c r="E816" s="196">
        <v>65</v>
      </c>
    </row>
    <row r="817" spans="1:5">
      <c r="A817" s="196" t="s">
        <v>3009</v>
      </c>
      <c r="B817" s="196" t="s">
        <v>2372</v>
      </c>
      <c r="C817" s="196" t="s">
        <v>2018</v>
      </c>
      <c r="D817" s="196" t="s">
        <v>2227</v>
      </c>
      <c r="E817" s="196">
        <v>65</v>
      </c>
    </row>
    <row r="818" spans="1:5">
      <c r="A818" s="196" t="s">
        <v>3010</v>
      </c>
      <c r="B818" s="196" t="s">
        <v>2372</v>
      </c>
      <c r="C818" s="196" t="s">
        <v>2018</v>
      </c>
      <c r="D818" s="196" t="s">
        <v>2227</v>
      </c>
      <c r="E818" s="196">
        <v>65</v>
      </c>
    </row>
    <row r="819" spans="1:5">
      <c r="A819" s="196" t="s">
        <v>3011</v>
      </c>
      <c r="B819" s="196" t="s">
        <v>2372</v>
      </c>
      <c r="C819" s="196" t="s">
        <v>2018</v>
      </c>
      <c r="D819" s="196" t="s">
        <v>2227</v>
      </c>
      <c r="E819" s="196">
        <v>65</v>
      </c>
    </row>
    <row r="820" spans="1:5">
      <c r="A820" s="196" t="s">
        <v>3012</v>
      </c>
      <c r="B820" s="196" t="s">
        <v>2405</v>
      </c>
      <c r="C820" s="196" t="s">
        <v>2018</v>
      </c>
      <c r="D820" s="196" t="s">
        <v>2227</v>
      </c>
      <c r="E820" s="196">
        <v>70</v>
      </c>
    </row>
    <row r="821" spans="1:5">
      <c r="A821" s="196" t="s">
        <v>3013</v>
      </c>
      <c r="B821" s="196" t="s">
        <v>2710</v>
      </c>
      <c r="C821" s="196" t="s">
        <v>2018</v>
      </c>
      <c r="D821" s="196" t="s">
        <v>2227</v>
      </c>
      <c r="E821" s="196">
        <v>75</v>
      </c>
    </row>
    <row r="822" spans="1:5">
      <c r="A822" s="196" t="s">
        <v>3014</v>
      </c>
      <c r="B822" s="196" t="s">
        <v>2764</v>
      </c>
      <c r="C822" s="196" t="s">
        <v>2018</v>
      </c>
      <c r="D822" s="196" t="s">
        <v>2227</v>
      </c>
      <c r="E822" s="196">
        <v>75</v>
      </c>
    </row>
    <row r="823" spans="1:5">
      <c r="A823" s="196" t="s">
        <v>3015</v>
      </c>
      <c r="B823" s="196" t="s">
        <v>2764</v>
      </c>
      <c r="C823" s="196" t="s">
        <v>2018</v>
      </c>
      <c r="D823" s="196" t="s">
        <v>2227</v>
      </c>
      <c r="E823" s="196">
        <v>75</v>
      </c>
    </row>
    <row r="824" spans="1:5">
      <c r="A824" s="196" t="s">
        <v>3016</v>
      </c>
      <c r="B824" s="196" t="s">
        <v>2764</v>
      </c>
      <c r="C824" s="196" t="s">
        <v>2018</v>
      </c>
      <c r="D824" s="196" t="s">
        <v>2227</v>
      </c>
      <c r="E824" s="196">
        <v>75</v>
      </c>
    </row>
    <row r="825" spans="1:5">
      <c r="A825" s="196" t="s">
        <v>3017</v>
      </c>
      <c r="B825" s="196" t="s">
        <v>2546</v>
      </c>
      <c r="C825" s="196" t="s">
        <v>2018</v>
      </c>
      <c r="D825" s="196" t="s">
        <v>2389</v>
      </c>
      <c r="E825" s="196">
        <v>86</v>
      </c>
    </row>
    <row r="826" spans="1:5">
      <c r="A826" s="196" t="s">
        <v>3018</v>
      </c>
      <c r="B826" s="196" t="s">
        <v>2372</v>
      </c>
      <c r="C826" s="196" t="s">
        <v>2018</v>
      </c>
      <c r="D826" s="196" t="s">
        <v>2227</v>
      </c>
      <c r="E826" s="196">
        <v>65</v>
      </c>
    </row>
    <row r="827" spans="1:5">
      <c r="A827" s="196" t="s">
        <v>3019</v>
      </c>
      <c r="B827" s="196" t="s">
        <v>2564</v>
      </c>
      <c r="C827" s="196" t="s">
        <v>2018</v>
      </c>
      <c r="D827" s="196" t="s">
        <v>2389</v>
      </c>
      <c r="E827" s="196">
        <v>86</v>
      </c>
    </row>
    <row r="828" spans="1:5">
      <c r="A828" s="196" t="s">
        <v>3020</v>
      </c>
      <c r="B828" s="196" t="s">
        <v>2575</v>
      </c>
      <c r="C828" s="196" t="s">
        <v>2018</v>
      </c>
      <c r="D828" s="196" t="s">
        <v>2389</v>
      </c>
      <c r="E828" s="196">
        <v>86</v>
      </c>
    </row>
    <row r="829" spans="1:5">
      <c r="A829" s="196" t="s">
        <v>3021</v>
      </c>
      <c r="B829" s="196" t="s">
        <v>2564</v>
      </c>
      <c r="C829" s="196" t="s">
        <v>2018</v>
      </c>
      <c r="D829" s="196" t="s">
        <v>2389</v>
      </c>
      <c r="E829" s="196">
        <v>86</v>
      </c>
    </row>
    <row r="830" spans="1:5">
      <c r="A830" s="196" t="s">
        <v>3022</v>
      </c>
      <c r="B830" s="196" t="s">
        <v>2694</v>
      </c>
      <c r="C830" s="196" t="s">
        <v>2018</v>
      </c>
      <c r="D830" s="196" t="s">
        <v>2389</v>
      </c>
      <c r="E830" s="196">
        <v>98</v>
      </c>
    </row>
    <row r="831" spans="1:5">
      <c r="A831" s="196" t="s">
        <v>3023</v>
      </c>
      <c r="B831" s="196" t="s">
        <v>2736</v>
      </c>
      <c r="C831" s="196" t="s">
        <v>2018</v>
      </c>
      <c r="D831" s="196" t="s">
        <v>2227</v>
      </c>
      <c r="E831" s="196">
        <v>86</v>
      </c>
    </row>
    <row r="832" spans="1:5">
      <c r="A832" s="196" t="s">
        <v>3024</v>
      </c>
      <c r="B832" s="196" t="s">
        <v>2736</v>
      </c>
      <c r="C832" s="196" t="s">
        <v>2018</v>
      </c>
      <c r="D832" s="196" t="s">
        <v>2227</v>
      </c>
      <c r="E832" s="196">
        <v>86</v>
      </c>
    </row>
    <row r="833" spans="1:5">
      <c r="A833" s="196" t="s">
        <v>3025</v>
      </c>
      <c r="B833" s="196" t="s">
        <v>2400</v>
      </c>
      <c r="C833" s="196" t="s">
        <v>2018</v>
      </c>
      <c r="D833" s="196" t="s">
        <v>2227</v>
      </c>
      <c r="E833" s="196">
        <v>80</v>
      </c>
    </row>
    <row r="834" spans="1:5">
      <c r="A834" s="196" t="s">
        <v>3026</v>
      </c>
      <c r="B834" s="196" t="s">
        <v>2548</v>
      </c>
      <c r="C834" s="196" t="s">
        <v>2018</v>
      </c>
      <c r="D834" s="196" t="s">
        <v>2389</v>
      </c>
      <c r="E834" s="196">
        <v>75</v>
      </c>
    </row>
    <row r="835" spans="1:5">
      <c r="A835" s="196" t="s">
        <v>3027</v>
      </c>
      <c r="B835" s="196" t="s">
        <v>2405</v>
      </c>
      <c r="C835" s="196" t="s">
        <v>2018</v>
      </c>
      <c r="D835" s="196" t="s">
        <v>2227</v>
      </c>
      <c r="E835" s="196">
        <v>70</v>
      </c>
    </row>
    <row r="836" spans="1:5">
      <c r="A836" s="196" t="s">
        <v>3028</v>
      </c>
      <c r="B836" s="196" t="s">
        <v>2370</v>
      </c>
      <c r="C836" s="196" t="s">
        <v>2018</v>
      </c>
      <c r="D836" s="196" t="s">
        <v>2227</v>
      </c>
      <c r="E836" s="196">
        <v>70</v>
      </c>
    </row>
    <row r="837" spans="1:5">
      <c r="A837" s="196" t="s">
        <v>3029</v>
      </c>
      <c r="B837" s="196" t="s">
        <v>2294</v>
      </c>
      <c r="C837" s="196" t="s">
        <v>2018</v>
      </c>
      <c r="D837" s="196" t="s">
        <v>2227</v>
      </c>
      <c r="E837" s="196">
        <v>65</v>
      </c>
    </row>
    <row r="838" spans="1:5">
      <c r="A838" s="196" t="s">
        <v>3030</v>
      </c>
      <c r="B838" s="196" t="s">
        <v>2736</v>
      </c>
      <c r="C838" s="196" t="s">
        <v>2018</v>
      </c>
      <c r="D838" s="196" t="s">
        <v>2227</v>
      </c>
      <c r="E838" s="196">
        <v>86</v>
      </c>
    </row>
    <row r="839" spans="1:5">
      <c r="A839" s="196" t="s">
        <v>3031</v>
      </c>
      <c r="B839" s="196" t="s">
        <v>2736</v>
      </c>
      <c r="C839" s="196" t="s">
        <v>2018</v>
      </c>
      <c r="D839" s="196" t="s">
        <v>2227</v>
      </c>
      <c r="E839" s="196">
        <v>86</v>
      </c>
    </row>
    <row r="840" spans="1:5">
      <c r="A840" s="196" t="s">
        <v>3032</v>
      </c>
      <c r="B840" s="196" t="s">
        <v>2710</v>
      </c>
      <c r="C840" s="196" t="s">
        <v>2018</v>
      </c>
      <c r="D840" s="196" t="s">
        <v>2227</v>
      </c>
      <c r="E840" s="196">
        <v>75</v>
      </c>
    </row>
    <row r="841" spans="1:5">
      <c r="A841" s="196" t="s">
        <v>3033</v>
      </c>
      <c r="B841" s="196" t="s">
        <v>2736</v>
      </c>
      <c r="C841" s="196" t="s">
        <v>2018</v>
      </c>
      <c r="D841" s="196" t="s">
        <v>2227</v>
      </c>
      <c r="E841" s="196">
        <v>86</v>
      </c>
    </row>
    <row r="842" spans="1:5">
      <c r="A842" s="196" t="s">
        <v>3034</v>
      </c>
      <c r="B842" s="196" t="s">
        <v>2736</v>
      </c>
      <c r="C842" s="196" t="s">
        <v>2018</v>
      </c>
      <c r="D842" s="196" t="s">
        <v>2227</v>
      </c>
      <c r="E842" s="196">
        <v>86</v>
      </c>
    </row>
    <row r="843" spans="1:5">
      <c r="A843" s="196" t="s">
        <v>3035</v>
      </c>
      <c r="B843" s="196" t="s">
        <v>2764</v>
      </c>
      <c r="C843" s="196" t="s">
        <v>2018</v>
      </c>
      <c r="D843" s="196" t="s">
        <v>2227</v>
      </c>
      <c r="E843" s="196">
        <v>75</v>
      </c>
    </row>
    <row r="844" spans="1:5">
      <c r="A844" s="196" t="s">
        <v>3036</v>
      </c>
      <c r="B844" s="196" t="s">
        <v>2385</v>
      </c>
      <c r="C844" s="196" t="s">
        <v>2210</v>
      </c>
      <c r="D844" s="196" t="s">
        <v>2214</v>
      </c>
      <c r="E844" s="196">
        <v>65</v>
      </c>
    </row>
    <row r="845" spans="1:5">
      <c r="A845" s="196" t="s">
        <v>3037</v>
      </c>
      <c r="B845" s="196" t="s">
        <v>2736</v>
      </c>
      <c r="C845" s="196" t="s">
        <v>2018</v>
      </c>
      <c r="D845" s="196" t="s">
        <v>2227</v>
      </c>
      <c r="E845" s="196">
        <v>86</v>
      </c>
    </row>
    <row r="846" spans="1:5">
      <c r="A846" s="196" t="s">
        <v>3038</v>
      </c>
      <c r="B846" s="196" t="s">
        <v>2736</v>
      </c>
      <c r="C846" s="196" t="s">
        <v>2018</v>
      </c>
      <c r="D846" s="196" t="s">
        <v>2227</v>
      </c>
      <c r="E846" s="196">
        <v>86</v>
      </c>
    </row>
    <row r="847" spans="1:5">
      <c r="A847" s="196" t="s">
        <v>3039</v>
      </c>
      <c r="B847" s="196" t="s">
        <v>2385</v>
      </c>
      <c r="C847" s="196" t="s">
        <v>2210</v>
      </c>
      <c r="D847" s="196" t="s">
        <v>2214</v>
      </c>
      <c r="E847" s="196">
        <v>65</v>
      </c>
    </row>
    <row r="848" spans="1:5">
      <c r="A848" s="196" t="s">
        <v>3040</v>
      </c>
      <c r="B848" s="196" t="s">
        <v>2400</v>
      </c>
      <c r="C848" s="196" t="s">
        <v>2018</v>
      </c>
      <c r="D848" s="196" t="s">
        <v>2227</v>
      </c>
      <c r="E848" s="196">
        <v>80</v>
      </c>
    </row>
    <row r="849" spans="1:5">
      <c r="A849" s="196" t="s">
        <v>3041</v>
      </c>
      <c r="B849" s="196" t="s">
        <v>2564</v>
      </c>
      <c r="C849" s="196" t="s">
        <v>2018</v>
      </c>
      <c r="D849" s="196" t="s">
        <v>2389</v>
      </c>
      <c r="E849" s="196">
        <v>86</v>
      </c>
    </row>
    <row r="850" spans="1:5">
      <c r="A850" s="196" t="s">
        <v>3042</v>
      </c>
      <c r="B850" s="196" t="s">
        <v>2548</v>
      </c>
      <c r="C850" s="196" t="s">
        <v>2018</v>
      </c>
      <c r="D850" s="196" t="s">
        <v>2389</v>
      </c>
      <c r="E850" s="196">
        <v>75</v>
      </c>
    </row>
    <row r="851" spans="1:5">
      <c r="A851" s="196" t="s">
        <v>3043</v>
      </c>
      <c r="B851" s="196" t="s">
        <v>2546</v>
      </c>
      <c r="C851" s="196" t="s">
        <v>2018</v>
      </c>
      <c r="D851" s="196" t="s">
        <v>2389</v>
      </c>
      <c r="E851" s="196">
        <v>86</v>
      </c>
    </row>
    <row r="852" spans="1:5">
      <c r="A852" s="196" t="s">
        <v>3044</v>
      </c>
      <c r="B852" s="196" t="s">
        <v>2764</v>
      </c>
      <c r="C852" s="196" t="s">
        <v>2018</v>
      </c>
      <c r="D852" s="196" t="s">
        <v>2227</v>
      </c>
      <c r="E852" s="196">
        <v>75</v>
      </c>
    </row>
    <row r="853" spans="1:5">
      <c r="A853" s="196" t="s">
        <v>3045</v>
      </c>
      <c r="B853" s="196" t="s">
        <v>2564</v>
      </c>
      <c r="C853" s="196" t="s">
        <v>2018</v>
      </c>
      <c r="D853" s="196" t="s">
        <v>2389</v>
      </c>
      <c r="E853" s="196">
        <v>86</v>
      </c>
    </row>
    <row r="854" spans="1:5">
      <c r="A854" s="196" t="s">
        <v>3046</v>
      </c>
      <c r="B854" s="196" t="s">
        <v>2294</v>
      </c>
      <c r="C854" s="196" t="s">
        <v>2018</v>
      </c>
      <c r="D854" s="196" t="s">
        <v>2227</v>
      </c>
      <c r="E854" s="196">
        <v>65</v>
      </c>
    </row>
    <row r="855" spans="1:5">
      <c r="A855" s="196" t="s">
        <v>3047</v>
      </c>
      <c r="B855" s="196" t="s">
        <v>2736</v>
      </c>
      <c r="C855" s="196" t="s">
        <v>2018</v>
      </c>
      <c r="D855" s="196" t="s">
        <v>2227</v>
      </c>
      <c r="E855" s="196">
        <v>86</v>
      </c>
    </row>
    <row r="856" spans="1:5">
      <c r="A856" s="196" t="s">
        <v>3048</v>
      </c>
      <c r="B856" s="196" t="s">
        <v>2822</v>
      </c>
      <c r="C856" s="196" t="s">
        <v>2210</v>
      </c>
      <c r="D856" s="196" t="s">
        <v>2480</v>
      </c>
      <c r="E856" s="196">
        <v>55</v>
      </c>
    </row>
    <row r="857" spans="1:5">
      <c r="A857" s="196" t="s">
        <v>3049</v>
      </c>
      <c r="B857" s="196" t="s">
        <v>2764</v>
      </c>
      <c r="C857" s="196" t="s">
        <v>2018</v>
      </c>
      <c r="D857" s="196" t="s">
        <v>2227</v>
      </c>
      <c r="E857" s="196">
        <v>75</v>
      </c>
    </row>
    <row r="858" spans="1:5">
      <c r="A858" s="196" t="s">
        <v>3050</v>
      </c>
      <c r="B858" s="196" t="s">
        <v>2554</v>
      </c>
      <c r="C858" s="196" t="s">
        <v>2018</v>
      </c>
      <c r="D858" s="196" t="s">
        <v>2389</v>
      </c>
      <c r="E858" s="196">
        <v>70</v>
      </c>
    </row>
    <row r="859" spans="1:5">
      <c r="A859" s="196" t="s">
        <v>3051</v>
      </c>
      <c r="B859" s="196" t="s">
        <v>2297</v>
      </c>
      <c r="C859" s="196" t="s">
        <v>2018</v>
      </c>
      <c r="D859" s="196" t="s">
        <v>2227</v>
      </c>
      <c r="E859" s="196">
        <v>65</v>
      </c>
    </row>
    <row r="860" spans="1:5">
      <c r="A860" s="196" t="s">
        <v>3052</v>
      </c>
      <c r="B860" s="196" t="s">
        <v>2330</v>
      </c>
      <c r="C860" s="196" t="s">
        <v>2018</v>
      </c>
      <c r="D860" s="196" t="s">
        <v>2227</v>
      </c>
      <c r="E860" s="196">
        <v>70</v>
      </c>
    </row>
    <row r="861" spans="1:5">
      <c r="A861" s="196" t="s">
        <v>3053</v>
      </c>
      <c r="B861" s="196" t="s">
        <v>2764</v>
      </c>
      <c r="C861" s="196" t="s">
        <v>2018</v>
      </c>
      <c r="D861" s="196" t="s">
        <v>2227</v>
      </c>
      <c r="E861" s="196">
        <v>75</v>
      </c>
    </row>
    <row r="862" spans="1:5">
      <c r="A862" s="196" t="s">
        <v>3054</v>
      </c>
      <c r="B862" s="196" t="s">
        <v>2564</v>
      </c>
      <c r="C862" s="196" t="s">
        <v>2018</v>
      </c>
      <c r="D862" s="196" t="s">
        <v>2389</v>
      </c>
      <c r="E862" s="196">
        <v>86</v>
      </c>
    </row>
    <row r="863" spans="1:5">
      <c r="A863" s="196" t="s">
        <v>3055</v>
      </c>
      <c r="B863" s="196" t="s">
        <v>2548</v>
      </c>
      <c r="C863" s="196" t="s">
        <v>2018</v>
      </c>
      <c r="D863" s="196" t="s">
        <v>2389</v>
      </c>
      <c r="E863" s="196">
        <v>75</v>
      </c>
    </row>
    <row r="864" spans="1:5">
      <c r="A864" s="196" t="s">
        <v>3056</v>
      </c>
      <c r="B864" s="196" t="s">
        <v>2330</v>
      </c>
      <c r="C864" s="196" t="s">
        <v>2018</v>
      </c>
      <c r="D864" s="196" t="s">
        <v>2227</v>
      </c>
      <c r="E864" s="196">
        <v>70</v>
      </c>
    </row>
    <row r="865" spans="1:5">
      <c r="A865" s="196" t="s">
        <v>3057</v>
      </c>
      <c r="B865" s="196" t="s">
        <v>2209</v>
      </c>
      <c r="C865" s="196" t="s">
        <v>2210</v>
      </c>
      <c r="D865" s="196" t="s">
        <v>2211</v>
      </c>
      <c r="E865" s="196">
        <v>55</v>
      </c>
    </row>
    <row r="866" spans="1:5">
      <c r="A866" s="196" t="s">
        <v>3058</v>
      </c>
      <c r="B866" s="196" t="s">
        <v>2400</v>
      </c>
      <c r="C866" s="196" t="s">
        <v>2018</v>
      </c>
      <c r="D866" s="196" t="s">
        <v>2227</v>
      </c>
      <c r="E866" s="196">
        <v>80</v>
      </c>
    </row>
    <row r="867" spans="1:5">
      <c r="A867" s="196" t="s">
        <v>3059</v>
      </c>
      <c r="B867" s="196" t="s">
        <v>2564</v>
      </c>
      <c r="C867" s="196" t="s">
        <v>2018</v>
      </c>
      <c r="D867" s="196" t="s">
        <v>2389</v>
      </c>
      <c r="E867" s="196">
        <v>86</v>
      </c>
    </row>
    <row r="868" spans="1:5">
      <c r="A868" s="196" t="s">
        <v>3060</v>
      </c>
      <c r="B868" s="196" t="s">
        <v>2290</v>
      </c>
      <c r="C868" s="196" t="s">
        <v>2018</v>
      </c>
      <c r="D868" s="196" t="s">
        <v>2227</v>
      </c>
      <c r="E868" s="196">
        <v>65</v>
      </c>
    </row>
    <row r="869" spans="1:5">
      <c r="A869" s="196" t="s">
        <v>3061</v>
      </c>
      <c r="B869" s="196" t="s">
        <v>2372</v>
      </c>
      <c r="C869" s="196" t="s">
        <v>2018</v>
      </c>
      <c r="D869" s="196" t="s">
        <v>2227</v>
      </c>
      <c r="E869" s="196">
        <v>65</v>
      </c>
    </row>
    <row r="870" spans="1:5">
      <c r="A870" s="196" t="s">
        <v>3062</v>
      </c>
      <c r="B870" s="196" t="s">
        <v>2297</v>
      </c>
      <c r="C870" s="196" t="s">
        <v>2018</v>
      </c>
      <c r="D870" s="196" t="s">
        <v>2227</v>
      </c>
      <c r="E870" s="196">
        <v>65</v>
      </c>
    </row>
    <row r="871" spans="1:5">
      <c r="A871" s="196" t="s">
        <v>3063</v>
      </c>
      <c r="B871" s="196" t="s">
        <v>2366</v>
      </c>
      <c r="C871" s="196" t="s">
        <v>2018</v>
      </c>
      <c r="D871" s="196" t="s">
        <v>2227</v>
      </c>
      <c r="E871" s="196">
        <v>65</v>
      </c>
    </row>
    <row r="872" spans="1:5">
      <c r="A872" s="196" t="s">
        <v>3064</v>
      </c>
      <c r="B872" s="196" t="s">
        <v>2330</v>
      </c>
      <c r="C872" s="196" t="s">
        <v>2018</v>
      </c>
      <c r="D872" s="196" t="s">
        <v>2227</v>
      </c>
      <c r="E872" s="196">
        <v>70</v>
      </c>
    </row>
    <row r="873" spans="1:5">
      <c r="A873" s="196" t="s">
        <v>3065</v>
      </c>
      <c r="B873" s="196" t="s">
        <v>2732</v>
      </c>
      <c r="C873" s="196" t="s">
        <v>2018</v>
      </c>
      <c r="D873" s="196" t="s">
        <v>2227</v>
      </c>
      <c r="E873" s="196">
        <v>70</v>
      </c>
    </row>
    <row r="874" spans="1:5">
      <c r="A874" s="196" t="s">
        <v>3066</v>
      </c>
      <c r="B874" s="196" t="s">
        <v>2764</v>
      </c>
      <c r="C874" s="196" t="s">
        <v>2018</v>
      </c>
      <c r="D874" s="196" t="s">
        <v>2227</v>
      </c>
      <c r="E874" s="196">
        <v>75</v>
      </c>
    </row>
    <row r="875" spans="1:5">
      <c r="A875" s="196" t="s">
        <v>3067</v>
      </c>
      <c r="B875" s="196" t="s">
        <v>2202</v>
      </c>
      <c r="C875" s="196" t="s">
        <v>2018</v>
      </c>
      <c r="D875" s="196" t="s">
        <v>2065</v>
      </c>
      <c r="E875" s="196">
        <v>55</v>
      </c>
    </row>
    <row r="876" spans="1:5">
      <c r="A876" s="196" t="s">
        <v>3068</v>
      </c>
      <c r="B876" s="196" t="s">
        <v>2764</v>
      </c>
      <c r="C876" s="196" t="s">
        <v>2018</v>
      </c>
      <c r="D876" s="196" t="s">
        <v>2227</v>
      </c>
      <c r="E876" s="196">
        <v>75</v>
      </c>
    </row>
    <row r="877" spans="1:5">
      <c r="A877" s="196" t="s">
        <v>3069</v>
      </c>
      <c r="B877" s="196" t="s">
        <v>2330</v>
      </c>
      <c r="C877" s="196" t="s">
        <v>2018</v>
      </c>
      <c r="D877" s="196" t="s">
        <v>2227</v>
      </c>
      <c r="E877" s="196">
        <v>70</v>
      </c>
    </row>
    <row r="878" spans="1:5">
      <c r="A878" s="196" t="s">
        <v>3070</v>
      </c>
      <c r="B878" s="196" t="s">
        <v>2850</v>
      </c>
      <c r="C878" s="196" t="s">
        <v>2018</v>
      </c>
      <c r="D878" s="196" t="s">
        <v>2389</v>
      </c>
      <c r="E878" s="196">
        <v>86</v>
      </c>
    </row>
    <row r="879" spans="1:5">
      <c r="A879" s="196" t="s">
        <v>3071</v>
      </c>
      <c r="B879" s="196" t="s">
        <v>2596</v>
      </c>
      <c r="C879" s="196" t="s">
        <v>2210</v>
      </c>
      <c r="D879" s="196" t="s">
        <v>2480</v>
      </c>
      <c r="E879" s="196">
        <v>65</v>
      </c>
    </row>
    <row r="880" spans="1:5">
      <c r="A880" s="196" t="s">
        <v>3072</v>
      </c>
      <c r="B880" s="196" t="s">
        <v>2736</v>
      </c>
      <c r="C880" s="196" t="s">
        <v>2018</v>
      </c>
      <c r="D880" s="196" t="s">
        <v>2227</v>
      </c>
      <c r="E880" s="196">
        <v>86</v>
      </c>
    </row>
    <row r="881" spans="1:5">
      <c r="A881" s="196" t="s">
        <v>3073</v>
      </c>
      <c r="B881" s="196" t="s">
        <v>2330</v>
      </c>
      <c r="C881" s="196" t="s">
        <v>2018</v>
      </c>
      <c r="D881" s="196" t="s">
        <v>2227</v>
      </c>
      <c r="E881" s="196">
        <v>70</v>
      </c>
    </row>
    <row r="882" spans="1:5">
      <c r="A882" s="196" t="s">
        <v>3074</v>
      </c>
      <c r="B882" s="196" t="s">
        <v>2554</v>
      </c>
      <c r="C882" s="196" t="s">
        <v>2018</v>
      </c>
      <c r="D882" s="196" t="s">
        <v>2389</v>
      </c>
      <c r="E882" s="196">
        <v>70</v>
      </c>
    </row>
    <row r="883" spans="1:5">
      <c r="A883" s="196" t="s">
        <v>3075</v>
      </c>
      <c r="B883" s="196" t="s">
        <v>3076</v>
      </c>
      <c r="C883" s="196" t="s">
        <v>2234</v>
      </c>
      <c r="D883" s="196" t="s">
        <v>3077</v>
      </c>
      <c r="E883" s="196">
        <v>86</v>
      </c>
    </row>
    <row r="884" spans="1:5">
      <c r="A884" s="196" t="s">
        <v>3078</v>
      </c>
      <c r="B884" s="196" t="s">
        <v>2548</v>
      </c>
      <c r="C884" s="196" t="s">
        <v>2018</v>
      </c>
      <c r="D884" s="196" t="s">
        <v>2389</v>
      </c>
      <c r="E884" s="196">
        <v>75</v>
      </c>
    </row>
    <row r="885" spans="1:5">
      <c r="A885" s="196" t="s">
        <v>3079</v>
      </c>
      <c r="B885" s="196" t="s">
        <v>2202</v>
      </c>
      <c r="C885" s="196" t="s">
        <v>2018</v>
      </c>
      <c r="D885" s="196" t="s">
        <v>2065</v>
      </c>
      <c r="E885" s="196">
        <v>55</v>
      </c>
    </row>
    <row r="886" spans="1:5">
      <c r="A886" s="196" t="s">
        <v>3080</v>
      </c>
      <c r="B886" s="196" t="s">
        <v>2202</v>
      </c>
      <c r="C886" s="196" t="s">
        <v>2018</v>
      </c>
      <c r="D886" s="196" t="s">
        <v>2065</v>
      </c>
      <c r="E886" s="196">
        <v>55</v>
      </c>
    </row>
    <row r="887" spans="1:5">
      <c r="A887" s="196" t="s">
        <v>3081</v>
      </c>
      <c r="B887" s="196" t="s">
        <v>2736</v>
      </c>
      <c r="C887" s="196" t="s">
        <v>2018</v>
      </c>
      <c r="D887" s="196" t="s">
        <v>2227</v>
      </c>
      <c r="E887" s="196">
        <v>86</v>
      </c>
    </row>
    <row r="888" spans="1:5">
      <c r="A888" s="196" t="s">
        <v>3082</v>
      </c>
      <c r="B888" s="196" t="s">
        <v>2747</v>
      </c>
      <c r="C888" s="196" t="s">
        <v>2018</v>
      </c>
      <c r="D888" s="196" t="s">
        <v>2389</v>
      </c>
      <c r="E888" s="196">
        <v>75</v>
      </c>
    </row>
    <row r="889" spans="1:5">
      <c r="A889" s="196" t="s">
        <v>3083</v>
      </c>
      <c r="B889" s="196" t="s">
        <v>2923</v>
      </c>
      <c r="C889" s="196" t="s">
        <v>2018</v>
      </c>
      <c r="D889" s="196" t="s">
        <v>2389</v>
      </c>
      <c r="E889" s="196">
        <v>86</v>
      </c>
    </row>
    <row r="890" spans="1:5">
      <c r="A890" s="196" t="s">
        <v>3084</v>
      </c>
      <c r="B890" s="196" t="s">
        <v>2591</v>
      </c>
      <c r="C890" s="196" t="s">
        <v>2018</v>
      </c>
      <c r="D890" s="196" t="s">
        <v>2389</v>
      </c>
      <c r="E890" s="196">
        <v>65</v>
      </c>
    </row>
    <row r="891" spans="1:5">
      <c r="A891" s="196" t="s">
        <v>3085</v>
      </c>
      <c r="B891" s="196" t="s">
        <v>2400</v>
      </c>
      <c r="C891" s="196" t="s">
        <v>2018</v>
      </c>
      <c r="D891" s="196" t="s">
        <v>2227</v>
      </c>
      <c r="E891" s="196">
        <v>80</v>
      </c>
    </row>
    <row r="892" spans="1:5">
      <c r="A892" s="196" t="s">
        <v>3086</v>
      </c>
      <c r="B892" s="196" t="s">
        <v>2400</v>
      </c>
      <c r="C892" s="196" t="s">
        <v>2018</v>
      </c>
      <c r="D892" s="196" t="s">
        <v>2227</v>
      </c>
      <c r="E892" s="196">
        <v>80</v>
      </c>
    </row>
    <row r="893" spans="1:5">
      <c r="A893" s="196" t="s">
        <v>3087</v>
      </c>
      <c r="B893" s="196" t="s">
        <v>2736</v>
      </c>
      <c r="C893" s="196" t="s">
        <v>2018</v>
      </c>
      <c r="D893" s="196" t="s">
        <v>2227</v>
      </c>
      <c r="E893" s="196">
        <v>86</v>
      </c>
    </row>
    <row r="894" spans="1:5">
      <c r="A894" s="196" t="s">
        <v>3088</v>
      </c>
      <c r="B894" s="196" t="s">
        <v>2247</v>
      </c>
      <c r="C894" s="196" t="s">
        <v>2018</v>
      </c>
      <c r="D894" s="196" t="s">
        <v>2227</v>
      </c>
      <c r="E894" s="196">
        <v>70</v>
      </c>
    </row>
    <row r="895" spans="1:5">
      <c r="A895" s="196" t="s">
        <v>3089</v>
      </c>
      <c r="B895" s="196" t="s">
        <v>2479</v>
      </c>
      <c r="C895" s="196" t="s">
        <v>2210</v>
      </c>
      <c r="D895" s="196" t="s">
        <v>2480</v>
      </c>
      <c r="E895" s="196">
        <v>55</v>
      </c>
    </row>
    <row r="896" spans="1:5">
      <c r="A896" s="196" t="s">
        <v>3090</v>
      </c>
      <c r="B896" s="196" t="s">
        <v>2385</v>
      </c>
      <c r="C896" s="196" t="s">
        <v>2210</v>
      </c>
      <c r="D896" s="196" t="s">
        <v>2214</v>
      </c>
      <c r="E896" s="196">
        <v>65</v>
      </c>
    </row>
    <row r="897" spans="1:5">
      <c r="A897" s="196" t="s">
        <v>3091</v>
      </c>
      <c r="B897" s="196" t="s">
        <v>2372</v>
      </c>
      <c r="C897" s="196" t="s">
        <v>2018</v>
      </c>
      <c r="D897" s="196" t="s">
        <v>2227</v>
      </c>
      <c r="E897" s="196">
        <v>65</v>
      </c>
    </row>
    <row r="898" spans="1:5">
      <c r="A898" s="196" t="s">
        <v>3092</v>
      </c>
      <c r="B898" s="196" t="s">
        <v>2764</v>
      </c>
      <c r="C898" s="196" t="s">
        <v>2018</v>
      </c>
      <c r="D898" s="196" t="s">
        <v>2227</v>
      </c>
      <c r="E898" s="196">
        <v>75</v>
      </c>
    </row>
    <row r="899" spans="1:5">
      <c r="A899" s="196" t="s">
        <v>3093</v>
      </c>
      <c r="B899" s="196" t="s">
        <v>2564</v>
      </c>
      <c r="C899" s="196" t="s">
        <v>2018</v>
      </c>
      <c r="D899" s="196" t="s">
        <v>2389</v>
      </c>
      <c r="E899" s="196">
        <v>86</v>
      </c>
    </row>
    <row r="900" spans="1:5">
      <c r="A900" s="196" t="s">
        <v>3094</v>
      </c>
      <c r="B900" s="196" t="s">
        <v>2736</v>
      </c>
      <c r="C900" s="196" t="s">
        <v>2018</v>
      </c>
      <c r="D900" s="196" t="s">
        <v>2227</v>
      </c>
      <c r="E900" s="196">
        <v>86</v>
      </c>
    </row>
    <row r="901" spans="1:5">
      <c r="A901" s="196" t="s">
        <v>3095</v>
      </c>
      <c r="B901" s="196" t="s">
        <v>2747</v>
      </c>
      <c r="C901" s="196" t="s">
        <v>2018</v>
      </c>
      <c r="D901" s="196" t="s">
        <v>2389</v>
      </c>
      <c r="E901" s="196">
        <v>75</v>
      </c>
    </row>
    <row r="902" spans="1:5">
      <c r="A902" s="196" t="s">
        <v>3096</v>
      </c>
      <c r="B902" s="196" t="s">
        <v>3097</v>
      </c>
      <c r="C902" s="196" t="s">
        <v>2018</v>
      </c>
      <c r="D902" s="196" t="s">
        <v>2389</v>
      </c>
      <c r="E902" s="196">
        <v>86</v>
      </c>
    </row>
    <row r="903" spans="1:5">
      <c r="A903" s="196" t="s">
        <v>3098</v>
      </c>
      <c r="B903" s="196" t="s">
        <v>2745</v>
      </c>
      <c r="C903" s="196" t="s">
        <v>2018</v>
      </c>
      <c r="D903" s="196" t="s">
        <v>2389</v>
      </c>
      <c r="E903" s="196">
        <v>86</v>
      </c>
    </row>
    <row r="904" spans="1:5">
      <c r="A904" s="196" t="s">
        <v>3099</v>
      </c>
      <c r="B904" s="196" t="s">
        <v>2736</v>
      </c>
      <c r="C904" s="196" t="s">
        <v>2018</v>
      </c>
      <c r="D904" s="196" t="s">
        <v>2227</v>
      </c>
      <c r="E904" s="196">
        <v>86</v>
      </c>
    </row>
    <row r="905" spans="1:5">
      <c r="A905" s="196" t="s">
        <v>3100</v>
      </c>
      <c r="B905" s="196" t="s">
        <v>2739</v>
      </c>
      <c r="C905" s="196" t="s">
        <v>2018</v>
      </c>
      <c r="D905" s="196" t="s">
        <v>2227</v>
      </c>
      <c r="E905" s="196">
        <v>86</v>
      </c>
    </row>
    <row r="906" spans="1:5">
      <c r="A906" s="196" t="s">
        <v>3101</v>
      </c>
      <c r="B906" s="196" t="s">
        <v>2372</v>
      </c>
      <c r="C906" s="196" t="s">
        <v>2018</v>
      </c>
      <c r="D906" s="196" t="s">
        <v>2227</v>
      </c>
      <c r="E906" s="196">
        <v>65</v>
      </c>
    </row>
    <row r="907" spans="1:5">
      <c r="A907" s="196" t="s">
        <v>3102</v>
      </c>
      <c r="B907" s="196" t="s">
        <v>2330</v>
      </c>
      <c r="C907" s="196" t="s">
        <v>2018</v>
      </c>
      <c r="D907" s="196" t="s">
        <v>2227</v>
      </c>
      <c r="E907" s="196">
        <v>70</v>
      </c>
    </row>
    <row r="908" spans="1:5">
      <c r="A908" s="196" t="s">
        <v>3103</v>
      </c>
      <c r="B908" s="196" t="s">
        <v>2923</v>
      </c>
      <c r="C908" s="196" t="s">
        <v>2018</v>
      </c>
      <c r="D908" s="196" t="s">
        <v>2389</v>
      </c>
      <c r="E908" s="196">
        <v>86</v>
      </c>
    </row>
    <row r="909" spans="1:5">
      <c r="A909" s="196" t="s">
        <v>3104</v>
      </c>
      <c r="B909" s="196" t="s">
        <v>2591</v>
      </c>
      <c r="C909" s="196" t="s">
        <v>2018</v>
      </c>
      <c r="D909" s="196" t="s">
        <v>2389</v>
      </c>
      <c r="E909" s="196">
        <v>65</v>
      </c>
    </row>
    <row r="910" spans="1:5">
      <c r="A910" s="196" t="s">
        <v>3105</v>
      </c>
      <c r="B910" s="196" t="s">
        <v>2400</v>
      </c>
      <c r="C910" s="196" t="s">
        <v>2018</v>
      </c>
      <c r="D910" s="196" t="s">
        <v>2227</v>
      </c>
      <c r="E910" s="196">
        <v>80</v>
      </c>
    </row>
    <row r="911" spans="1:5">
      <c r="A911" s="196" t="s">
        <v>3106</v>
      </c>
      <c r="B911" s="196" t="s">
        <v>2370</v>
      </c>
      <c r="C911" s="196" t="s">
        <v>2018</v>
      </c>
      <c r="D911" s="196" t="s">
        <v>2227</v>
      </c>
      <c r="E911" s="196">
        <v>70</v>
      </c>
    </row>
    <row r="912" spans="1:5">
      <c r="A912" s="196" t="s">
        <v>3107</v>
      </c>
      <c r="B912" s="196" t="s">
        <v>2694</v>
      </c>
      <c r="C912" s="196" t="s">
        <v>2018</v>
      </c>
      <c r="D912" s="196" t="s">
        <v>2389</v>
      </c>
      <c r="E912" s="196">
        <v>98</v>
      </c>
    </row>
    <row r="913" spans="1:5">
      <c r="A913" s="196" t="s">
        <v>3108</v>
      </c>
      <c r="B913" s="196" t="s">
        <v>2764</v>
      </c>
      <c r="C913" s="196" t="s">
        <v>2018</v>
      </c>
      <c r="D913" s="196" t="s">
        <v>2227</v>
      </c>
      <c r="E913" s="196">
        <v>75</v>
      </c>
    </row>
    <row r="914" spans="1:5">
      <c r="A914" s="196" t="s">
        <v>3109</v>
      </c>
      <c r="B914" s="196" t="s">
        <v>2400</v>
      </c>
      <c r="C914" s="196" t="s">
        <v>2018</v>
      </c>
      <c r="D914" s="196" t="s">
        <v>2227</v>
      </c>
      <c r="E914" s="196">
        <v>80</v>
      </c>
    </row>
    <row r="915" spans="1:5">
      <c r="A915" s="196" t="s">
        <v>3110</v>
      </c>
      <c r="B915" s="196" t="s">
        <v>2554</v>
      </c>
      <c r="C915" s="196" t="s">
        <v>2018</v>
      </c>
      <c r="D915" s="196" t="s">
        <v>2389</v>
      </c>
      <c r="E915" s="196">
        <v>70</v>
      </c>
    </row>
    <row r="916" spans="1:5">
      <c r="A916" s="196" t="s">
        <v>3111</v>
      </c>
      <c r="B916" s="196" t="s">
        <v>2400</v>
      </c>
      <c r="C916" s="196" t="s">
        <v>2018</v>
      </c>
      <c r="D916" s="196" t="s">
        <v>2227</v>
      </c>
      <c r="E916" s="196">
        <v>80</v>
      </c>
    </row>
    <row r="917" spans="1:5">
      <c r="A917" s="196" t="s">
        <v>3112</v>
      </c>
      <c r="B917" s="196" t="s">
        <v>2764</v>
      </c>
      <c r="C917" s="196" t="s">
        <v>2018</v>
      </c>
      <c r="D917" s="196" t="s">
        <v>2227</v>
      </c>
      <c r="E917" s="196">
        <v>75</v>
      </c>
    </row>
    <row r="918" spans="1:5">
      <c r="A918" s="196" t="s">
        <v>3113</v>
      </c>
      <c r="B918" s="196" t="s">
        <v>2330</v>
      </c>
      <c r="C918" s="196" t="s">
        <v>2018</v>
      </c>
      <c r="D918" s="196" t="s">
        <v>2227</v>
      </c>
      <c r="E918" s="196">
        <v>70</v>
      </c>
    </row>
    <row r="919" spans="1:5">
      <c r="A919" s="196" t="s">
        <v>3114</v>
      </c>
      <c r="B919" s="196" t="s">
        <v>2938</v>
      </c>
      <c r="C919" s="196" t="s">
        <v>2018</v>
      </c>
      <c r="D919" s="196" t="s">
        <v>2389</v>
      </c>
      <c r="E919" s="196">
        <v>65</v>
      </c>
    </row>
    <row r="920" spans="1:5">
      <c r="A920" s="196" t="s">
        <v>3115</v>
      </c>
      <c r="B920" s="196" t="s">
        <v>2736</v>
      </c>
      <c r="C920" s="196" t="s">
        <v>2018</v>
      </c>
      <c r="D920" s="196" t="s">
        <v>2227</v>
      </c>
      <c r="E920" s="196">
        <v>86</v>
      </c>
    </row>
    <row r="921" spans="1:5">
      <c r="A921" s="196" t="s">
        <v>3116</v>
      </c>
      <c r="B921" s="196" t="s">
        <v>2736</v>
      </c>
      <c r="C921" s="196" t="s">
        <v>2018</v>
      </c>
      <c r="D921" s="196" t="s">
        <v>2227</v>
      </c>
      <c r="E921" s="196">
        <v>86</v>
      </c>
    </row>
    <row r="922" spans="1:5">
      <c r="A922" s="196" t="s">
        <v>3117</v>
      </c>
      <c r="B922" s="196" t="s">
        <v>2591</v>
      </c>
      <c r="C922" s="196" t="s">
        <v>2018</v>
      </c>
      <c r="D922" s="196" t="s">
        <v>2389</v>
      </c>
      <c r="E922" s="196">
        <v>65</v>
      </c>
    </row>
    <row r="923" spans="1:5">
      <c r="A923" s="196" t="s">
        <v>3118</v>
      </c>
      <c r="B923" s="196" t="s">
        <v>2736</v>
      </c>
      <c r="C923" s="196" t="s">
        <v>2018</v>
      </c>
      <c r="D923" s="196" t="s">
        <v>2227</v>
      </c>
      <c r="E923" s="196">
        <v>86</v>
      </c>
    </row>
    <row r="924" spans="1:5">
      <c r="A924" s="196" t="s">
        <v>3119</v>
      </c>
      <c r="B924" s="196" t="s">
        <v>2736</v>
      </c>
      <c r="C924" s="196" t="s">
        <v>2018</v>
      </c>
      <c r="D924" s="196" t="s">
        <v>2227</v>
      </c>
      <c r="E924" s="196">
        <v>86</v>
      </c>
    </row>
    <row r="925" spans="1:5">
      <c r="A925" s="196" t="s">
        <v>3120</v>
      </c>
      <c r="B925" s="196" t="s">
        <v>2736</v>
      </c>
      <c r="C925" s="196" t="s">
        <v>2018</v>
      </c>
      <c r="D925" s="196" t="s">
        <v>2227</v>
      </c>
      <c r="E925" s="196">
        <v>86</v>
      </c>
    </row>
    <row r="926" spans="1:5">
      <c r="A926" s="196" t="s">
        <v>3121</v>
      </c>
      <c r="B926" s="196" t="s">
        <v>2400</v>
      </c>
      <c r="C926" s="196" t="s">
        <v>2018</v>
      </c>
      <c r="D926" s="196" t="s">
        <v>2227</v>
      </c>
      <c r="E926" s="196">
        <v>80</v>
      </c>
    </row>
    <row r="927" spans="1:5">
      <c r="A927" s="196" t="s">
        <v>3122</v>
      </c>
      <c r="B927" s="196" t="s">
        <v>2822</v>
      </c>
      <c r="C927" s="196" t="s">
        <v>2210</v>
      </c>
      <c r="D927" s="196" t="s">
        <v>2480</v>
      </c>
      <c r="E927" s="196">
        <v>55</v>
      </c>
    </row>
    <row r="928" spans="1:5">
      <c r="A928" s="196" t="s">
        <v>3123</v>
      </c>
      <c r="B928" s="196" t="s">
        <v>2736</v>
      </c>
      <c r="C928" s="196" t="s">
        <v>2018</v>
      </c>
      <c r="D928" s="196" t="s">
        <v>2227</v>
      </c>
      <c r="E928" s="196">
        <v>86</v>
      </c>
    </row>
    <row r="929" spans="1:5">
      <c r="A929" s="196" t="s">
        <v>3124</v>
      </c>
      <c r="B929" s="196" t="s">
        <v>2370</v>
      </c>
      <c r="C929" s="196" t="s">
        <v>2018</v>
      </c>
      <c r="D929" s="196" t="s">
        <v>2227</v>
      </c>
      <c r="E929" s="196">
        <v>70</v>
      </c>
    </row>
    <row r="930" spans="1:5">
      <c r="A930" s="196" t="s">
        <v>3125</v>
      </c>
      <c r="B930" s="196" t="s">
        <v>2400</v>
      </c>
      <c r="C930" s="196" t="s">
        <v>2018</v>
      </c>
      <c r="D930" s="196" t="s">
        <v>2227</v>
      </c>
      <c r="E930" s="196">
        <v>80</v>
      </c>
    </row>
    <row r="931" spans="1:5">
      <c r="A931" s="196" t="s">
        <v>3126</v>
      </c>
      <c r="B931" s="196" t="s">
        <v>2575</v>
      </c>
      <c r="C931" s="196" t="s">
        <v>2018</v>
      </c>
      <c r="D931" s="196" t="s">
        <v>2389</v>
      </c>
      <c r="E931" s="196">
        <v>86</v>
      </c>
    </row>
    <row r="932" spans="1:5">
      <c r="A932" s="196" t="s">
        <v>3127</v>
      </c>
      <c r="B932" s="196" t="s">
        <v>2564</v>
      </c>
      <c r="C932" s="196" t="s">
        <v>2018</v>
      </c>
      <c r="D932" s="196" t="s">
        <v>2389</v>
      </c>
      <c r="E932" s="196">
        <v>86</v>
      </c>
    </row>
    <row r="933" spans="1:5">
      <c r="A933" s="196" t="s">
        <v>3128</v>
      </c>
      <c r="B933" s="196" t="s">
        <v>2739</v>
      </c>
      <c r="C933" s="196" t="s">
        <v>2018</v>
      </c>
      <c r="D933" s="196" t="s">
        <v>2227</v>
      </c>
      <c r="E933" s="196">
        <v>86</v>
      </c>
    </row>
    <row r="934" spans="1:5">
      <c r="A934" s="196" t="s">
        <v>3129</v>
      </c>
      <c r="B934" s="196" t="s">
        <v>2400</v>
      </c>
      <c r="C934" s="196" t="s">
        <v>2018</v>
      </c>
      <c r="D934" s="196" t="s">
        <v>2227</v>
      </c>
      <c r="E934" s="196">
        <v>80</v>
      </c>
    </row>
    <row r="935" spans="1:5">
      <c r="A935" s="196" t="s">
        <v>3130</v>
      </c>
      <c r="B935" s="196" t="s">
        <v>2400</v>
      </c>
      <c r="C935" s="196" t="s">
        <v>2018</v>
      </c>
      <c r="D935" s="196" t="s">
        <v>2227</v>
      </c>
      <c r="E935" s="196">
        <v>80</v>
      </c>
    </row>
    <row r="936" spans="1:5">
      <c r="A936" s="196" t="s">
        <v>3131</v>
      </c>
      <c r="B936" s="196" t="s">
        <v>2400</v>
      </c>
      <c r="C936" s="196" t="s">
        <v>2018</v>
      </c>
      <c r="D936" s="196" t="s">
        <v>2227</v>
      </c>
      <c r="E936" s="196">
        <v>80</v>
      </c>
    </row>
    <row r="937" spans="1:5">
      <c r="A937" s="196" t="s">
        <v>3132</v>
      </c>
      <c r="B937" s="196" t="s">
        <v>2764</v>
      </c>
      <c r="C937" s="196" t="s">
        <v>2018</v>
      </c>
      <c r="D937" s="196" t="s">
        <v>2227</v>
      </c>
      <c r="E937" s="196">
        <v>75</v>
      </c>
    </row>
    <row r="938" spans="1:5">
      <c r="A938" s="196" t="s">
        <v>3133</v>
      </c>
      <c r="B938" s="196" t="s">
        <v>2822</v>
      </c>
      <c r="C938" s="196" t="s">
        <v>2210</v>
      </c>
      <c r="D938" s="196" t="s">
        <v>2480</v>
      </c>
      <c r="E938" s="196">
        <v>55</v>
      </c>
    </row>
    <row r="939" spans="1:5">
      <c r="A939" s="196" t="s">
        <v>3134</v>
      </c>
      <c r="B939" s="196" t="s">
        <v>2774</v>
      </c>
      <c r="C939" s="196" t="s">
        <v>2018</v>
      </c>
      <c r="D939" s="196" t="s">
        <v>2389</v>
      </c>
      <c r="E939" s="196">
        <v>65</v>
      </c>
    </row>
    <row r="940" spans="1:5">
      <c r="A940" s="196" t="s">
        <v>3135</v>
      </c>
      <c r="B940" s="196" t="s">
        <v>2370</v>
      </c>
      <c r="C940" s="196" t="s">
        <v>2018</v>
      </c>
      <c r="D940" s="196" t="s">
        <v>2227</v>
      </c>
      <c r="E940" s="196">
        <v>70</v>
      </c>
    </row>
    <row r="941" spans="1:5">
      <c r="A941" s="196" t="s">
        <v>3136</v>
      </c>
      <c r="B941" s="196" t="s">
        <v>2736</v>
      </c>
      <c r="C941" s="196" t="s">
        <v>2018</v>
      </c>
      <c r="D941" s="196" t="s">
        <v>2227</v>
      </c>
      <c r="E941" s="196">
        <v>86</v>
      </c>
    </row>
    <row r="942" spans="1:5">
      <c r="A942" s="196" t="s">
        <v>3137</v>
      </c>
      <c r="B942" s="196" t="s">
        <v>2764</v>
      </c>
      <c r="C942" s="196" t="s">
        <v>2018</v>
      </c>
      <c r="D942" s="196" t="s">
        <v>2227</v>
      </c>
      <c r="E942" s="196">
        <v>75</v>
      </c>
    </row>
    <row r="943" spans="1:5">
      <c r="A943" s="196" t="s">
        <v>3138</v>
      </c>
      <c r="B943" s="196" t="s">
        <v>2370</v>
      </c>
      <c r="C943" s="196" t="s">
        <v>2018</v>
      </c>
      <c r="D943" s="196" t="s">
        <v>2227</v>
      </c>
      <c r="E943" s="196">
        <v>70</v>
      </c>
    </row>
    <row r="944" spans="1:5">
      <c r="A944" s="196" t="s">
        <v>3139</v>
      </c>
      <c r="B944" s="196" t="s">
        <v>2534</v>
      </c>
      <c r="C944" s="196" t="s">
        <v>2018</v>
      </c>
      <c r="D944" s="196" t="s">
        <v>2389</v>
      </c>
      <c r="E944" s="196">
        <v>65</v>
      </c>
    </row>
    <row r="945" spans="1:5">
      <c r="A945" s="196" t="s">
        <v>3140</v>
      </c>
      <c r="B945" s="196" t="s">
        <v>2372</v>
      </c>
      <c r="C945" s="196" t="s">
        <v>2018</v>
      </c>
      <c r="D945" s="196" t="s">
        <v>2227</v>
      </c>
      <c r="E945" s="196">
        <v>65</v>
      </c>
    </row>
    <row r="946" spans="1:5">
      <c r="A946" s="196" t="s">
        <v>3141</v>
      </c>
      <c r="B946" s="196" t="s">
        <v>2596</v>
      </c>
      <c r="C946" s="196" t="s">
        <v>2210</v>
      </c>
      <c r="D946" s="196" t="s">
        <v>2480</v>
      </c>
      <c r="E946" s="196">
        <v>65</v>
      </c>
    </row>
    <row r="947" spans="1:5">
      <c r="A947" s="196" t="s">
        <v>3142</v>
      </c>
      <c r="B947" s="196" t="s">
        <v>2764</v>
      </c>
      <c r="C947" s="196" t="s">
        <v>2018</v>
      </c>
      <c r="D947" s="196" t="s">
        <v>2227</v>
      </c>
      <c r="E947" s="196">
        <v>75</v>
      </c>
    </row>
    <row r="948" spans="1:5">
      <c r="A948" s="196" t="s">
        <v>3143</v>
      </c>
      <c r="B948" s="196" t="s">
        <v>2385</v>
      </c>
      <c r="C948" s="196" t="s">
        <v>2210</v>
      </c>
      <c r="D948" s="196" t="s">
        <v>2214</v>
      </c>
      <c r="E948" s="196">
        <v>65</v>
      </c>
    </row>
    <row r="949" spans="1:5">
      <c r="A949" s="196" t="s">
        <v>3144</v>
      </c>
      <c r="B949" s="196" t="s">
        <v>2764</v>
      </c>
      <c r="C949" s="196" t="s">
        <v>2018</v>
      </c>
      <c r="D949" s="196" t="s">
        <v>2227</v>
      </c>
      <c r="E949" s="196">
        <v>75</v>
      </c>
    </row>
    <row r="950" spans="1:5">
      <c r="A950" s="196" t="s">
        <v>3145</v>
      </c>
      <c r="B950" s="196" t="s">
        <v>2736</v>
      </c>
      <c r="C950" s="196" t="s">
        <v>2018</v>
      </c>
      <c r="D950" s="196" t="s">
        <v>2227</v>
      </c>
      <c r="E950" s="196">
        <v>86</v>
      </c>
    </row>
    <row r="951" spans="1:5">
      <c r="A951" s="196" t="s">
        <v>3146</v>
      </c>
      <c r="B951" s="196" t="s">
        <v>2736</v>
      </c>
      <c r="C951" s="196" t="s">
        <v>2018</v>
      </c>
      <c r="D951" s="196" t="s">
        <v>2227</v>
      </c>
      <c r="E951" s="196">
        <v>86</v>
      </c>
    </row>
    <row r="952" spans="1:5">
      <c r="A952" s="196" t="s">
        <v>3147</v>
      </c>
      <c r="B952" s="196" t="s">
        <v>2736</v>
      </c>
      <c r="C952" s="196" t="s">
        <v>2018</v>
      </c>
      <c r="D952" s="196" t="s">
        <v>2227</v>
      </c>
      <c r="E952" s="196">
        <v>86</v>
      </c>
    </row>
    <row r="953" spans="1:5">
      <c r="A953" s="196" t="s">
        <v>3148</v>
      </c>
      <c r="B953" s="196" t="s">
        <v>2732</v>
      </c>
      <c r="C953" s="196" t="s">
        <v>2018</v>
      </c>
      <c r="D953" s="196" t="s">
        <v>2227</v>
      </c>
      <c r="E953" s="196">
        <v>70</v>
      </c>
    </row>
    <row r="954" spans="1:5">
      <c r="A954" s="196" t="s">
        <v>3149</v>
      </c>
      <c r="B954" s="196" t="s">
        <v>2372</v>
      </c>
      <c r="C954" s="196" t="s">
        <v>2018</v>
      </c>
      <c r="D954" s="196" t="s">
        <v>2227</v>
      </c>
      <c r="E954" s="196">
        <v>65</v>
      </c>
    </row>
    <row r="955" spans="1:5">
      <c r="A955" s="196" t="s">
        <v>3150</v>
      </c>
      <c r="B955" s="196" t="s">
        <v>2736</v>
      </c>
      <c r="C955" s="196" t="s">
        <v>2018</v>
      </c>
      <c r="D955" s="196" t="s">
        <v>2227</v>
      </c>
      <c r="E955" s="196">
        <v>86</v>
      </c>
    </row>
    <row r="956" spans="1:5">
      <c r="A956" s="196" t="s">
        <v>3151</v>
      </c>
      <c r="B956" s="196" t="s">
        <v>2736</v>
      </c>
      <c r="C956" s="196" t="s">
        <v>2018</v>
      </c>
      <c r="D956" s="196" t="s">
        <v>2227</v>
      </c>
      <c r="E956" s="196">
        <v>86</v>
      </c>
    </row>
    <row r="957" spans="1:5">
      <c r="A957" s="196" t="s">
        <v>3152</v>
      </c>
      <c r="B957" s="196" t="s">
        <v>2732</v>
      </c>
      <c r="C957" s="196" t="s">
        <v>2018</v>
      </c>
      <c r="D957" s="196" t="s">
        <v>2227</v>
      </c>
      <c r="E957" s="196">
        <v>70</v>
      </c>
    </row>
    <row r="958" spans="1:5">
      <c r="A958" s="196" t="s">
        <v>3153</v>
      </c>
      <c r="B958" s="196" t="s">
        <v>2732</v>
      </c>
      <c r="C958" s="196" t="s">
        <v>2018</v>
      </c>
      <c r="D958" s="196" t="s">
        <v>2227</v>
      </c>
      <c r="E958" s="196">
        <v>70</v>
      </c>
    </row>
    <row r="959" spans="1:5">
      <c r="A959" s="196" t="s">
        <v>3154</v>
      </c>
      <c r="B959" s="196" t="s">
        <v>2739</v>
      </c>
      <c r="C959" s="196" t="s">
        <v>2018</v>
      </c>
      <c r="D959" s="196" t="s">
        <v>2227</v>
      </c>
      <c r="E959" s="196">
        <v>86</v>
      </c>
    </row>
    <row r="960" spans="1:5">
      <c r="A960" s="196" t="s">
        <v>3155</v>
      </c>
      <c r="B960" s="196" t="s">
        <v>2372</v>
      </c>
      <c r="C960" s="196" t="s">
        <v>2018</v>
      </c>
      <c r="D960" s="196" t="s">
        <v>2227</v>
      </c>
      <c r="E960" s="196">
        <v>65</v>
      </c>
    </row>
    <row r="961" spans="1:5">
      <c r="A961" s="196" t="s">
        <v>3156</v>
      </c>
      <c r="B961" s="196" t="s">
        <v>2548</v>
      </c>
      <c r="C961" s="196" t="s">
        <v>2018</v>
      </c>
      <c r="D961" s="196" t="s">
        <v>2389</v>
      </c>
      <c r="E961" s="196">
        <v>75</v>
      </c>
    </row>
    <row r="962" spans="1:5">
      <c r="A962" s="196" t="s">
        <v>3157</v>
      </c>
      <c r="B962" s="196" t="s">
        <v>2372</v>
      </c>
      <c r="C962" s="196" t="s">
        <v>2018</v>
      </c>
      <c r="D962" s="196" t="s">
        <v>2227</v>
      </c>
      <c r="E962" s="196">
        <v>65</v>
      </c>
    </row>
    <row r="963" spans="1:5">
      <c r="A963" s="196" t="s">
        <v>3158</v>
      </c>
      <c r="B963" s="196" t="s">
        <v>2578</v>
      </c>
      <c r="C963" s="196" t="s">
        <v>2018</v>
      </c>
      <c r="D963" s="196" t="s">
        <v>2389</v>
      </c>
      <c r="E963" s="196">
        <v>55</v>
      </c>
    </row>
    <row r="964" spans="1:5">
      <c r="A964" s="196" t="s">
        <v>3159</v>
      </c>
      <c r="B964" s="196" t="s">
        <v>2764</v>
      </c>
      <c r="C964" s="196" t="s">
        <v>2018</v>
      </c>
      <c r="D964" s="196" t="s">
        <v>2227</v>
      </c>
      <c r="E964" s="196">
        <v>75</v>
      </c>
    </row>
    <row r="965" spans="1:5">
      <c r="A965" s="196" t="s">
        <v>3160</v>
      </c>
      <c r="B965" s="196" t="s">
        <v>2370</v>
      </c>
      <c r="C965" s="196" t="s">
        <v>2018</v>
      </c>
      <c r="D965" s="196" t="s">
        <v>2227</v>
      </c>
      <c r="E965" s="196">
        <v>70</v>
      </c>
    </row>
    <row r="966" spans="1:5">
      <c r="A966" s="196" t="s">
        <v>3161</v>
      </c>
      <c r="B966" s="196" t="s">
        <v>2548</v>
      </c>
      <c r="C966" s="196" t="s">
        <v>2018</v>
      </c>
      <c r="D966" s="196" t="s">
        <v>2389</v>
      </c>
      <c r="E966" s="196">
        <v>75</v>
      </c>
    </row>
    <row r="967" spans="1:5">
      <c r="A967" s="196" t="s">
        <v>3162</v>
      </c>
      <c r="B967" s="196" t="s">
        <v>2385</v>
      </c>
      <c r="C967" s="196" t="s">
        <v>2210</v>
      </c>
      <c r="D967" s="196" t="s">
        <v>2214</v>
      </c>
      <c r="E967" s="196">
        <v>65</v>
      </c>
    </row>
    <row r="968" spans="1:5">
      <c r="A968" s="196" t="s">
        <v>3163</v>
      </c>
      <c r="B968" s="196" t="s">
        <v>2747</v>
      </c>
      <c r="C968" s="196" t="s">
        <v>2018</v>
      </c>
      <c r="D968" s="196" t="s">
        <v>2389</v>
      </c>
      <c r="E968" s="196">
        <v>75</v>
      </c>
    </row>
    <row r="969" spans="1:5">
      <c r="A969" s="196" t="s">
        <v>3164</v>
      </c>
      <c r="B969" s="196" t="s">
        <v>2736</v>
      </c>
      <c r="C969" s="196" t="s">
        <v>2018</v>
      </c>
      <c r="D969" s="196" t="s">
        <v>2227</v>
      </c>
      <c r="E969" s="196">
        <v>86</v>
      </c>
    </row>
    <row r="970" spans="1:5">
      <c r="A970" s="196" t="s">
        <v>3165</v>
      </c>
      <c r="B970" s="196" t="s">
        <v>2736</v>
      </c>
      <c r="C970" s="196" t="s">
        <v>2018</v>
      </c>
      <c r="D970" s="196" t="s">
        <v>2227</v>
      </c>
      <c r="E970" s="196">
        <v>86</v>
      </c>
    </row>
    <row r="971" spans="1:5">
      <c r="A971" s="196" t="s">
        <v>3166</v>
      </c>
      <c r="B971" s="196" t="s">
        <v>2400</v>
      </c>
      <c r="C971" s="196" t="s">
        <v>2018</v>
      </c>
      <c r="D971" s="196" t="s">
        <v>2227</v>
      </c>
      <c r="E971" s="196">
        <v>80</v>
      </c>
    </row>
    <row r="972" spans="1:5">
      <c r="A972" s="196" t="s">
        <v>3167</v>
      </c>
      <c r="B972" s="196" t="s">
        <v>2736</v>
      </c>
      <c r="C972" s="196" t="s">
        <v>2018</v>
      </c>
      <c r="D972" s="196" t="s">
        <v>2227</v>
      </c>
      <c r="E972" s="196">
        <v>86</v>
      </c>
    </row>
    <row r="973" spans="1:5">
      <c r="A973" s="196" t="s">
        <v>3168</v>
      </c>
      <c r="B973" s="196" t="s">
        <v>2546</v>
      </c>
      <c r="C973" s="196" t="s">
        <v>2018</v>
      </c>
      <c r="D973" s="196" t="s">
        <v>2389</v>
      </c>
      <c r="E973" s="196">
        <v>86</v>
      </c>
    </row>
    <row r="974" spans="1:5">
      <c r="A974" s="196" t="s">
        <v>3169</v>
      </c>
      <c r="B974" s="196" t="s">
        <v>2694</v>
      </c>
      <c r="C974" s="196" t="s">
        <v>2018</v>
      </c>
      <c r="D974" s="196" t="s">
        <v>2389</v>
      </c>
      <c r="E974" s="196">
        <v>98</v>
      </c>
    </row>
    <row r="975" spans="1:5">
      <c r="A975" s="196" t="s">
        <v>3170</v>
      </c>
      <c r="B975" s="196" t="s">
        <v>2575</v>
      </c>
      <c r="C975" s="196" t="s">
        <v>2018</v>
      </c>
      <c r="D975" s="196" t="s">
        <v>2389</v>
      </c>
      <c r="E975" s="196">
        <v>86</v>
      </c>
    </row>
    <row r="976" spans="1:5">
      <c r="A976" s="196" t="s">
        <v>3171</v>
      </c>
      <c r="B976" s="196" t="s">
        <v>2739</v>
      </c>
      <c r="C976" s="196" t="s">
        <v>2018</v>
      </c>
      <c r="D976" s="196" t="s">
        <v>2227</v>
      </c>
      <c r="E976" s="196">
        <v>86</v>
      </c>
    </row>
    <row r="977" spans="1:5">
      <c r="A977" s="196" t="s">
        <v>3172</v>
      </c>
      <c r="B977" s="196" t="s">
        <v>2739</v>
      </c>
      <c r="C977" s="196" t="s">
        <v>2018</v>
      </c>
      <c r="D977" s="196" t="s">
        <v>2227</v>
      </c>
      <c r="E977" s="196">
        <v>86</v>
      </c>
    </row>
    <row r="978" spans="1:5">
      <c r="A978" s="196" t="s">
        <v>3173</v>
      </c>
      <c r="B978" s="196" t="s">
        <v>2736</v>
      </c>
      <c r="C978" s="196" t="s">
        <v>2018</v>
      </c>
      <c r="D978" s="196" t="s">
        <v>2227</v>
      </c>
      <c r="E978" s="196">
        <v>86</v>
      </c>
    </row>
    <row r="979" spans="1:5">
      <c r="A979" s="196" t="s">
        <v>3174</v>
      </c>
      <c r="B979" s="196" t="s">
        <v>2372</v>
      </c>
      <c r="C979" s="196" t="s">
        <v>2018</v>
      </c>
      <c r="D979" s="196" t="s">
        <v>2227</v>
      </c>
      <c r="E979" s="196">
        <v>65</v>
      </c>
    </row>
    <row r="980" spans="1:5">
      <c r="A980" s="196" t="s">
        <v>3175</v>
      </c>
      <c r="B980" s="196" t="s">
        <v>2578</v>
      </c>
      <c r="C980" s="196" t="s">
        <v>2018</v>
      </c>
      <c r="D980" s="196" t="s">
        <v>2389</v>
      </c>
      <c r="E980" s="196">
        <v>55</v>
      </c>
    </row>
    <row r="981" spans="1:5">
      <c r="A981" s="196" t="s">
        <v>3176</v>
      </c>
      <c r="B981" s="196" t="s">
        <v>2732</v>
      </c>
      <c r="C981" s="196" t="s">
        <v>2018</v>
      </c>
      <c r="D981" s="196" t="s">
        <v>2227</v>
      </c>
      <c r="E981" s="196">
        <v>70</v>
      </c>
    </row>
    <row r="982" spans="1:5">
      <c r="A982" s="196" t="s">
        <v>3177</v>
      </c>
      <c r="B982" s="196" t="s">
        <v>2710</v>
      </c>
      <c r="C982" s="196" t="s">
        <v>2018</v>
      </c>
      <c r="D982" s="196" t="s">
        <v>2227</v>
      </c>
      <c r="E982" s="196">
        <v>75</v>
      </c>
    </row>
    <row r="983" spans="1:5">
      <c r="A983" s="196" t="s">
        <v>3178</v>
      </c>
      <c r="B983" s="196" t="s">
        <v>2732</v>
      </c>
      <c r="C983" s="196" t="s">
        <v>2018</v>
      </c>
      <c r="D983" s="196" t="s">
        <v>2227</v>
      </c>
      <c r="E983" s="196">
        <v>70</v>
      </c>
    </row>
    <row r="984" spans="1:5">
      <c r="A984" s="196" t="s">
        <v>3179</v>
      </c>
      <c r="B984" s="196" t="s">
        <v>2366</v>
      </c>
      <c r="C984" s="196" t="s">
        <v>2018</v>
      </c>
      <c r="D984" s="196" t="s">
        <v>2227</v>
      </c>
      <c r="E984" s="196">
        <v>65</v>
      </c>
    </row>
    <row r="985" spans="1:5">
      <c r="A985" s="196" t="s">
        <v>3180</v>
      </c>
      <c r="B985" s="196" t="s">
        <v>2747</v>
      </c>
      <c r="C985" s="196" t="s">
        <v>2018</v>
      </c>
      <c r="D985" s="196" t="s">
        <v>2389</v>
      </c>
      <c r="E985" s="196">
        <v>75</v>
      </c>
    </row>
    <row r="986" spans="1:5">
      <c r="A986" s="196" t="s">
        <v>3181</v>
      </c>
      <c r="B986" s="196" t="s">
        <v>2596</v>
      </c>
      <c r="C986" s="196" t="s">
        <v>2210</v>
      </c>
      <c r="D986" s="196" t="s">
        <v>2480</v>
      </c>
      <c r="E986" s="196">
        <v>65</v>
      </c>
    </row>
    <row r="987" spans="1:5">
      <c r="A987" s="196" t="s">
        <v>3182</v>
      </c>
      <c r="B987" s="196" t="s">
        <v>2736</v>
      </c>
      <c r="C987" s="196" t="s">
        <v>2018</v>
      </c>
      <c r="D987" s="196" t="s">
        <v>2227</v>
      </c>
      <c r="E987" s="196">
        <v>86</v>
      </c>
    </row>
    <row r="988" spans="1:5">
      <c r="A988" s="196" t="s">
        <v>3183</v>
      </c>
      <c r="B988" s="196" t="s">
        <v>2330</v>
      </c>
      <c r="C988" s="196" t="s">
        <v>2018</v>
      </c>
      <c r="D988" s="196" t="s">
        <v>2227</v>
      </c>
      <c r="E988" s="196">
        <v>70</v>
      </c>
    </row>
    <row r="989" spans="1:5">
      <c r="A989" s="196" t="s">
        <v>3184</v>
      </c>
      <c r="B989" s="196" t="s">
        <v>2596</v>
      </c>
      <c r="C989" s="196" t="s">
        <v>2210</v>
      </c>
      <c r="D989" s="196" t="s">
        <v>2480</v>
      </c>
      <c r="E989" s="196">
        <v>65</v>
      </c>
    </row>
    <row r="990" spans="1:5">
      <c r="A990" s="196" t="s">
        <v>3185</v>
      </c>
      <c r="B990" s="196" t="s">
        <v>2290</v>
      </c>
      <c r="C990" s="196" t="s">
        <v>2018</v>
      </c>
      <c r="D990" s="196" t="s">
        <v>2227</v>
      </c>
      <c r="E990" s="196">
        <v>65</v>
      </c>
    </row>
    <row r="991" spans="1:5">
      <c r="A991" s="196" t="s">
        <v>3186</v>
      </c>
      <c r="B991" s="196" t="s">
        <v>2710</v>
      </c>
      <c r="C991" s="196" t="s">
        <v>2018</v>
      </c>
      <c r="D991" s="196" t="s">
        <v>2227</v>
      </c>
      <c r="E991" s="196">
        <v>75</v>
      </c>
    </row>
    <row r="992" spans="1:5">
      <c r="A992" s="196" t="s">
        <v>3187</v>
      </c>
      <c r="B992" s="196" t="s">
        <v>2850</v>
      </c>
      <c r="C992" s="196" t="s">
        <v>2018</v>
      </c>
      <c r="D992" s="196" t="s">
        <v>2389</v>
      </c>
      <c r="E992" s="196">
        <v>86</v>
      </c>
    </row>
    <row r="993" spans="1:5">
      <c r="A993" s="196" t="s">
        <v>3188</v>
      </c>
      <c r="B993" s="196" t="s">
        <v>2202</v>
      </c>
      <c r="C993" s="196" t="s">
        <v>2018</v>
      </c>
      <c r="D993" s="196" t="s">
        <v>2065</v>
      </c>
      <c r="E993" s="196">
        <v>55</v>
      </c>
    </row>
    <row r="994" spans="1:5">
      <c r="A994" s="196" t="s">
        <v>3189</v>
      </c>
      <c r="B994" s="196" t="s">
        <v>2732</v>
      </c>
      <c r="C994" s="196" t="s">
        <v>2018</v>
      </c>
      <c r="D994" s="196" t="s">
        <v>2227</v>
      </c>
      <c r="E994" s="196">
        <v>70</v>
      </c>
    </row>
    <row r="995" spans="1:5">
      <c r="A995" s="196" t="s">
        <v>3190</v>
      </c>
      <c r="B995" s="196" t="s">
        <v>2732</v>
      </c>
      <c r="C995" s="196" t="s">
        <v>2018</v>
      </c>
      <c r="D995" s="196" t="s">
        <v>2227</v>
      </c>
      <c r="E995" s="196">
        <v>70</v>
      </c>
    </row>
    <row r="996" spans="1:5">
      <c r="A996" s="196" t="s">
        <v>3191</v>
      </c>
      <c r="B996" s="196" t="s">
        <v>2400</v>
      </c>
      <c r="C996" s="196" t="s">
        <v>2018</v>
      </c>
      <c r="D996" s="196" t="s">
        <v>2227</v>
      </c>
      <c r="E996" s="196">
        <v>80</v>
      </c>
    </row>
    <row r="997" spans="1:5">
      <c r="A997" s="196" t="s">
        <v>3192</v>
      </c>
      <c r="B997" s="196" t="s">
        <v>2736</v>
      </c>
      <c r="C997" s="196" t="s">
        <v>2018</v>
      </c>
      <c r="D997" s="196" t="s">
        <v>2227</v>
      </c>
      <c r="E997" s="196">
        <v>86</v>
      </c>
    </row>
    <row r="998" spans="1:5">
      <c r="A998" s="196" t="s">
        <v>3193</v>
      </c>
      <c r="B998" s="196" t="s">
        <v>2297</v>
      </c>
      <c r="C998" s="196" t="s">
        <v>2018</v>
      </c>
      <c r="D998" s="196" t="s">
        <v>2227</v>
      </c>
      <c r="E998" s="196">
        <v>65</v>
      </c>
    </row>
    <row r="999" spans="1:5">
      <c r="A999" s="196" t="s">
        <v>3194</v>
      </c>
      <c r="B999" s="196" t="s">
        <v>2710</v>
      </c>
      <c r="C999" s="196" t="s">
        <v>2018</v>
      </c>
      <c r="D999" s="196" t="s">
        <v>2227</v>
      </c>
      <c r="E999" s="196">
        <v>75</v>
      </c>
    </row>
    <row r="1000" spans="1:5">
      <c r="A1000" s="196" t="s">
        <v>3195</v>
      </c>
      <c r="B1000" s="196" t="s">
        <v>2546</v>
      </c>
      <c r="C1000" s="196" t="s">
        <v>2018</v>
      </c>
      <c r="D1000" s="196" t="s">
        <v>2389</v>
      </c>
      <c r="E1000" s="196">
        <v>86</v>
      </c>
    </row>
    <row r="1001" spans="1:5">
      <c r="A1001" s="196" t="s">
        <v>3196</v>
      </c>
      <c r="B1001" s="196" t="s">
        <v>2591</v>
      </c>
      <c r="C1001" s="196" t="s">
        <v>2018</v>
      </c>
      <c r="D1001" s="196" t="s">
        <v>2389</v>
      </c>
      <c r="E1001" s="196">
        <v>65</v>
      </c>
    </row>
    <row r="1002" spans="1:5">
      <c r="A1002" s="196" t="s">
        <v>3197</v>
      </c>
      <c r="B1002" s="196" t="s">
        <v>2747</v>
      </c>
      <c r="C1002" s="196" t="s">
        <v>2018</v>
      </c>
      <c r="D1002" s="196" t="s">
        <v>2389</v>
      </c>
      <c r="E1002" s="196">
        <v>75</v>
      </c>
    </row>
    <row r="1003" spans="1:5">
      <c r="A1003" s="196" t="s">
        <v>3198</v>
      </c>
      <c r="B1003" s="196" t="s">
        <v>2554</v>
      </c>
      <c r="C1003" s="196" t="s">
        <v>2018</v>
      </c>
      <c r="D1003" s="196" t="s">
        <v>2389</v>
      </c>
      <c r="E1003" s="196">
        <v>70</v>
      </c>
    </row>
    <row r="1004" spans="1:5">
      <c r="A1004" s="196" t="s">
        <v>3199</v>
      </c>
      <c r="B1004" s="196" t="s">
        <v>2710</v>
      </c>
      <c r="C1004" s="196" t="s">
        <v>2018</v>
      </c>
      <c r="D1004" s="196" t="s">
        <v>2227</v>
      </c>
      <c r="E1004" s="196">
        <v>75</v>
      </c>
    </row>
    <row r="1005" spans="1:5">
      <c r="A1005" s="196" t="s">
        <v>3200</v>
      </c>
      <c r="B1005" s="196" t="s">
        <v>2290</v>
      </c>
      <c r="C1005" s="196" t="s">
        <v>2018</v>
      </c>
      <c r="D1005" s="196" t="s">
        <v>2227</v>
      </c>
      <c r="E1005" s="196">
        <v>65</v>
      </c>
    </row>
    <row r="1006" spans="1:5">
      <c r="A1006" s="196" t="s">
        <v>3201</v>
      </c>
      <c r="B1006" s="196" t="s">
        <v>2736</v>
      </c>
      <c r="C1006" s="196" t="s">
        <v>2018</v>
      </c>
      <c r="D1006" s="196" t="s">
        <v>2227</v>
      </c>
      <c r="E1006" s="196">
        <v>86</v>
      </c>
    </row>
    <row r="1007" spans="1:5">
      <c r="A1007" s="196" t="s">
        <v>3202</v>
      </c>
      <c r="B1007" s="196" t="s">
        <v>2747</v>
      </c>
      <c r="C1007" s="196" t="s">
        <v>2018</v>
      </c>
      <c r="D1007" s="196" t="s">
        <v>2389</v>
      </c>
      <c r="E1007" s="196">
        <v>75</v>
      </c>
    </row>
    <row r="1008" spans="1:5">
      <c r="A1008" s="196" t="s">
        <v>3203</v>
      </c>
      <c r="B1008" s="196" t="s">
        <v>3204</v>
      </c>
      <c r="C1008" s="196" t="s">
        <v>2018</v>
      </c>
      <c r="D1008" s="196" t="s">
        <v>2647</v>
      </c>
      <c r="E1008" s="196">
        <v>55</v>
      </c>
    </row>
    <row r="1009" spans="1:5">
      <c r="A1009" s="196" t="s">
        <v>3205</v>
      </c>
      <c r="B1009" s="196" t="s">
        <v>2290</v>
      </c>
      <c r="C1009" s="196" t="s">
        <v>2018</v>
      </c>
      <c r="D1009" s="196" t="s">
        <v>2227</v>
      </c>
      <c r="E1009" s="196">
        <v>65</v>
      </c>
    </row>
    <row r="1010" spans="1:5">
      <c r="A1010" s="196" t="s">
        <v>3206</v>
      </c>
      <c r="B1010" s="196" t="s">
        <v>2591</v>
      </c>
      <c r="C1010" s="196" t="s">
        <v>2018</v>
      </c>
      <c r="D1010" s="196" t="s">
        <v>2389</v>
      </c>
      <c r="E1010" s="196">
        <v>65</v>
      </c>
    </row>
    <row r="1011" spans="1:5">
      <c r="A1011" s="196" t="s">
        <v>3207</v>
      </c>
      <c r="B1011" s="196" t="s">
        <v>2747</v>
      </c>
      <c r="C1011" s="196" t="s">
        <v>2018</v>
      </c>
      <c r="D1011" s="196" t="s">
        <v>2389</v>
      </c>
      <c r="E1011" s="196">
        <v>75</v>
      </c>
    </row>
    <row r="1012" spans="1:5">
      <c r="A1012" s="196" t="s">
        <v>3208</v>
      </c>
      <c r="B1012" s="196" t="s">
        <v>2758</v>
      </c>
      <c r="C1012" s="196" t="s">
        <v>2018</v>
      </c>
      <c r="D1012" s="196" t="s">
        <v>2647</v>
      </c>
      <c r="E1012" s="196">
        <v>65</v>
      </c>
    </row>
    <row r="1013" spans="1:5">
      <c r="A1013" s="196" t="s">
        <v>3209</v>
      </c>
      <c r="B1013" s="196" t="s">
        <v>2710</v>
      </c>
      <c r="C1013" s="196" t="s">
        <v>2018</v>
      </c>
      <c r="D1013" s="196" t="s">
        <v>2227</v>
      </c>
      <c r="E1013" s="196">
        <v>75</v>
      </c>
    </row>
    <row r="1014" spans="1:5">
      <c r="A1014" s="196" t="s">
        <v>3210</v>
      </c>
      <c r="B1014" s="196" t="s">
        <v>2564</v>
      </c>
      <c r="C1014" s="196" t="s">
        <v>2018</v>
      </c>
      <c r="D1014" s="196" t="s">
        <v>2389</v>
      </c>
      <c r="E1014" s="196">
        <v>86</v>
      </c>
    </row>
    <row r="1015" spans="1:5">
      <c r="A1015" s="196" t="s">
        <v>3211</v>
      </c>
      <c r="B1015" s="196" t="s">
        <v>2710</v>
      </c>
      <c r="C1015" s="196" t="s">
        <v>2018</v>
      </c>
      <c r="D1015" s="196" t="s">
        <v>2227</v>
      </c>
      <c r="E1015" s="196">
        <v>75</v>
      </c>
    </row>
    <row r="1016" spans="1:5">
      <c r="A1016" s="196" t="s">
        <v>3212</v>
      </c>
      <c r="B1016" s="196" t="s">
        <v>2736</v>
      </c>
      <c r="C1016" s="196" t="s">
        <v>2018</v>
      </c>
      <c r="D1016" s="196" t="s">
        <v>2227</v>
      </c>
      <c r="E1016" s="196">
        <v>86</v>
      </c>
    </row>
    <row r="1017" spans="1:5">
      <c r="A1017" s="196" t="s">
        <v>3213</v>
      </c>
      <c r="B1017" s="196" t="s">
        <v>2710</v>
      </c>
      <c r="C1017" s="196" t="s">
        <v>2018</v>
      </c>
      <c r="D1017" s="196" t="s">
        <v>2227</v>
      </c>
      <c r="E1017" s="196">
        <v>75</v>
      </c>
    </row>
    <row r="1018" spans="1:5">
      <c r="A1018" s="196" t="s">
        <v>3214</v>
      </c>
      <c r="B1018" s="196" t="s">
        <v>2710</v>
      </c>
      <c r="C1018" s="196" t="s">
        <v>2018</v>
      </c>
      <c r="D1018" s="196" t="s">
        <v>2227</v>
      </c>
      <c r="E1018" s="196">
        <v>75</v>
      </c>
    </row>
    <row r="1019" spans="1:5">
      <c r="A1019" s="196" t="s">
        <v>3215</v>
      </c>
      <c r="B1019" s="196" t="s">
        <v>2739</v>
      </c>
      <c r="C1019" s="196" t="s">
        <v>2018</v>
      </c>
      <c r="D1019" s="196" t="s">
        <v>2227</v>
      </c>
      <c r="E1019" s="196">
        <v>86</v>
      </c>
    </row>
    <row r="1020" spans="1:5">
      <c r="A1020" s="196" t="s">
        <v>3216</v>
      </c>
      <c r="B1020" s="196" t="s">
        <v>2330</v>
      </c>
      <c r="C1020" s="196" t="s">
        <v>2018</v>
      </c>
      <c r="D1020" s="196" t="s">
        <v>2227</v>
      </c>
      <c r="E1020" s="196">
        <v>70</v>
      </c>
    </row>
    <row r="1021" spans="1:5">
      <c r="A1021" s="196" t="s">
        <v>3217</v>
      </c>
      <c r="B1021" s="196" t="s">
        <v>2736</v>
      </c>
      <c r="C1021" s="196" t="s">
        <v>2018</v>
      </c>
      <c r="D1021" s="196" t="s">
        <v>2227</v>
      </c>
      <c r="E1021" s="196">
        <v>86</v>
      </c>
    </row>
    <row r="1022" spans="1:5">
      <c r="A1022" s="196" t="s">
        <v>3218</v>
      </c>
      <c r="B1022" s="196" t="s">
        <v>2747</v>
      </c>
      <c r="C1022" s="196" t="s">
        <v>2018</v>
      </c>
      <c r="D1022" s="196" t="s">
        <v>2389</v>
      </c>
      <c r="E1022" s="196">
        <v>75</v>
      </c>
    </row>
    <row r="1023" spans="1:5">
      <c r="A1023" s="196" t="s">
        <v>3219</v>
      </c>
      <c r="B1023" s="196" t="s">
        <v>2330</v>
      </c>
      <c r="C1023" s="196" t="s">
        <v>2018</v>
      </c>
      <c r="D1023" s="196" t="s">
        <v>2227</v>
      </c>
      <c r="E1023" s="196">
        <v>70</v>
      </c>
    </row>
    <row r="1024" spans="1:5">
      <c r="A1024" s="196" t="s">
        <v>3220</v>
      </c>
      <c r="B1024" s="196" t="s">
        <v>2554</v>
      </c>
      <c r="C1024" s="196" t="s">
        <v>2018</v>
      </c>
      <c r="D1024" s="196" t="s">
        <v>2389</v>
      </c>
      <c r="E1024" s="196">
        <v>70</v>
      </c>
    </row>
    <row r="1025" spans="1:5">
      <c r="A1025" s="196" t="s">
        <v>3221</v>
      </c>
      <c r="B1025" s="196" t="s">
        <v>2400</v>
      </c>
      <c r="C1025" s="196" t="s">
        <v>2018</v>
      </c>
      <c r="D1025" s="196" t="s">
        <v>2227</v>
      </c>
      <c r="E1025" s="196">
        <v>80</v>
      </c>
    </row>
    <row r="1026" spans="1:5">
      <c r="A1026" s="196" t="s">
        <v>3222</v>
      </c>
      <c r="B1026" s="196" t="s">
        <v>2294</v>
      </c>
      <c r="C1026" s="196" t="s">
        <v>2018</v>
      </c>
      <c r="D1026" s="196" t="s">
        <v>2227</v>
      </c>
      <c r="E1026" s="196">
        <v>65</v>
      </c>
    </row>
    <row r="1027" spans="1:5">
      <c r="A1027" s="196" t="s">
        <v>3223</v>
      </c>
      <c r="B1027" s="196" t="s">
        <v>2747</v>
      </c>
      <c r="C1027" s="196" t="s">
        <v>2018</v>
      </c>
      <c r="D1027" s="196" t="s">
        <v>2389</v>
      </c>
      <c r="E1027" s="196">
        <v>75</v>
      </c>
    </row>
    <row r="1028" spans="1:5">
      <c r="A1028" s="196" t="s">
        <v>3224</v>
      </c>
      <c r="B1028" s="196" t="s">
        <v>2745</v>
      </c>
      <c r="C1028" s="196" t="s">
        <v>2018</v>
      </c>
      <c r="D1028" s="196" t="s">
        <v>2389</v>
      </c>
      <c r="E1028" s="196">
        <v>86</v>
      </c>
    </row>
    <row r="1029" spans="1:5">
      <c r="A1029" s="196" t="s">
        <v>3225</v>
      </c>
      <c r="B1029" s="196" t="s">
        <v>2290</v>
      </c>
      <c r="C1029" s="196" t="s">
        <v>2018</v>
      </c>
      <c r="D1029" s="196" t="s">
        <v>2227</v>
      </c>
      <c r="E1029" s="196">
        <v>65</v>
      </c>
    </row>
    <row r="1030" spans="1:5">
      <c r="A1030" s="196" t="s">
        <v>3226</v>
      </c>
      <c r="B1030" s="196" t="s">
        <v>2710</v>
      </c>
      <c r="C1030" s="196" t="s">
        <v>2018</v>
      </c>
      <c r="D1030" s="196" t="s">
        <v>2227</v>
      </c>
      <c r="E1030" s="196">
        <v>75</v>
      </c>
    </row>
    <row r="1031" spans="1:5">
      <c r="A1031" s="196" t="s">
        <v>3227</v>
      </c>
      <c r="B1031" s="196" t="s">
        <v>3228</v>
      </c>
      <c r="C1031" s="196" t="s">
        <v>2018</v>
      </c>
      <c r="D1031" s="196" t="s">
        <v>2647</v>
      </c>
      <c r="E1031" s="196">
        <v>85</v>
      </c>
    </row>
    <row r="1032" spans="1:5">
      <c r="A1032" s="196" t="s">
        <v>3229</v>
      </c>
      <c r="B1032" s="196" t="s">
        <v>2774</v>
      </c>
      <c r="C1032" s="196" t="s">
        <v>2018</v>
      </c>
      <c r="D1032" s="196" t="s">
        <v>2389</v>
      </c>
      <c r="E1032" s="196">
        <v>65</v>
      </c>
    </row>
    <row r="1033" spans="1:5">
      <c r="A1033" s="196" t="s">
        <v>3230</v>
      </c>
      <c r="B1033" s="196" t="s">
        <v>2745</v>
      </c>
      <c r="C1033" s="196" t="s">
        <v>2018</v>
      </c>
      <c r="D1033" s="196" t="s">
        <v>2389</v>
      </c>
      <c r="E1033" s="196">
        <v>86</v>
      </c>
    </row>
    <row r="1034" spans="1:5">
      <c r="A1034" s="196" t="s">
        <v>3231</v>
      </c>
      <c r="B1034" s="196" t="s">
        <v>2745</v>
      </c>
      <c r="C1034" s="196" t="s">
        <v>2018</v>
      </c>
      <c r="D1034" s="196" t="s">
        <v>2389</v>
      </c>
      <c r="E1034" s="196">
        <v>86</v>
      </c>
    </row>
    <row r="1035" spans="1:5">
      <c r="A1035" s="196" t="s">
        <v>3232</v>
      </c>
      <c r="B1035" s="196" t="s">
        <v>2736</v>
      </c>
      <c r="C1035" s="196" t="s">
        <v>2018</v>
      </c>
      <c r="D1035" s="196" t="s">
        <v>2227</v>
      </c>
      <c r="E1035" s="196">
        <v>86</v>
      </c>
    </row>
    <row r="1036" spans="1:5">
      <c r="A1036" s="196" t="s">
        <v>3233</v>
      </c>
      <c r="B1036" s="196" t="s">
        <v>2294</v>
      </c>
      <c r="C1036" s="196" t="s">
        <v>2018</v>
      </c>
      <c r="D1036" s="196" t="s">
        <v>2227</v>
      </c>
      <c r="E1036" s="196">
        <v>65</v>
      </c>
    </row>
    <row r="1037" spans="1:5">
      <c r="A1037" s="196" t="s">
        <v>3234</v>
      </c>
      <c r="B1037" s="196" t="s">
        <v>2739</v>
      </c>
      <c r="C1037" s="196" t="s">
        <v>2018</v>
      </c>
      <c r="D1037" s="196" t="s">
        <v>2227</v>
      </c>
      <c r="E1037" s="196">
        <v>86</v>
      </c>
    </row>
    <row r="1038" spans="1:5">
      <c r="A1038" s="196" t="s">
        <v>3235</v>
      </c>
      <c r="B1038" s="196" t="s">
        <v>2736</v>
      </c>
      <c r="C1038" s="196" t="s">
        <v>2018</v>
      </c>
      <c r="D1038" s="196" t="s">
        <v>2227</v>
      </c>
      <c r="E1038" s="196">
        <v>86</v>
      </c>
    </row>
    <row r="1039" spans="1:5">
      <c r="A1039" s="196" t="s">
        <v>3236</v>
      </c>
      <c r="B1039" s="196" t="s">
        <v>2294</v>
      </c>
      <c r="C1039" s="196" t="s">
        <v>2018</v>
      </c>
      <c r="D1039" s="196" t="s">
        <v>2227</v>
      </c>
      <c r="E1039" s="196">
        <v>65</v>
      </c>
    </row>
    <row r="1040" spans="1:5">
      <c r="A1040" s="196" t="s">
        <v>3237</v>
      </c>
      <c r="B1040" s="196" t="s">
        <v>2578</v>
      </c>
      <c r="C1040" s="196" t="s">
        <v>2018</v>
      </c>
      <c r="D1040" s="196" t="s">
        <v>2389</v>
      </c>
      <c r="E1040" s="196">
        <v>55</v>
      </c>
    </row>
    <row r="1041" spans="1:5">
      <c r="A1041" s="196" t="s">
        <v>3238</v>
      </c>
      <c r="B1041" s="196" t="s">
        <v>2710</v>
      </c>
      <c r="C1041" s="196" t="s">
        <v>2018</v>
      </c>
      <c r="D1041" s="196" t="s">
        <v>2227</v>
      </c>
      <c r="E1041" s="196">
        <v>75</v>
      </c>
    </row>
    <row r="1042" spans="1:5">
      <c r="A1042" s="196" t="s">
        <v>3239</v>
      </c>
      <c r="B1042" s="196" t="s">
        <v>2330</v>
      </c>
      <c r="C1042" s="196" t="s">
        <v>2018</v>
      </c>
      <c r="D1042" s="196" t="s">
        <v>2227</v>
      </c>
      <c r="E1042" s="196">
        <v>70</v>
      </c>
    </row>
    <row r="1043" spans="1:5">
      <c r="A1043" s="196" t="s">
        <v>3240</v>
      </c>
      <c r="B1043" s="196" t="s">
        <v>2979</v>
      </c>
      <c r="C1043" s="196" t="s">
        <v>2018</v>
      </c>
      <c r="D1043" s="196" t="s">
        <v>2227</v>
      </c>
      <c r="E1043" s="196">
        <v>70</v>
      </c>
    </row>
    <row r="1044" spans="1:5">
      <c r="A1044" s="196" t="s">
        <v>3241</v>
      </c>
      <c r="B1044" s="196" t="s">
        <v>2578</v>
      </c>
      <c r="C1044" s="196" t="s">
        <v>2018</v>
      </c>
      <c r="D1044" s="196" t="s">
        <v>2389</v>
      </c>
      <c r="E1044" s="196">
        <v>55</v>
      </c>
    </row>
    <row r="1045" spans="1:5">
      <c r="A1045" s="196" t="s">
        <v>3242</v>
      </c>
      <c r="B1045" s="196" t="s">
        <v>2710</v>
      </c>
      <c r="C1045" s="196" t="s">
        <v>2018</v>
      </c>
      <c r="D1045" s="196" t="s">
        <v>2227</v>
      </c>
      <c r="E1045" s="196">
        <v>75</v>
      </c>
    </row>
    <row r="1046" spans="1:5">
      <c r="A1046" s="196" t="s">
        <v>3243</v>
      </c>
      <c r="B1046" s="196" t="s">
        <v>2710</v>
      </c>
      <c r="C1046" s="196" t="s">
        <v>2018</v>
      </c>
      <c r="D1046" s="196" t="s">
        <v>2227</v>
      </c>
      <c r="E1046" s="196">
        <v>75</v>
      </c>
    </row>
    <row r="1047" spans="1:5">
      <c r="A1047" s="196" t="s">
        <v>3244</v>
      </c>
      <c r="B1047" s="196" t="s">
        <v>2739</v>
      </c>
      <c r="C1047" s="196" t="s">
        <v>2018</v>
      </c>
      <c r="D1047" s="196" t="s">
        <v>2227</v>
      </c>
      <c r="E1047" s="196">
        <v>86</v>
      </c>
    </row>
    <row r="1048" spans="1:5">
      <c r="A1048" s="196" t="s">
        <v>3245</v>
      </c>
      <c r="B1048" s="196" t="s">
        <v>2736</v>
      </c>
      <c r="C1048" s="196" t="s">
        <v>2018</v>
      </c>
      <c r="D1048" s="196" t="s">
        <v>2227</v>
      </c>
      <c r="E1048" s="196">
        <v>86</v>
      </c>
    </row>
    <row r="1049" spans="1:5">
      <c r="A1049" s="196" t="s">
        <v>3246</v>
      </c>
      <c r="B1049" s="196" t="s">
        <v>2297</v>
      </c>
      <c r="C1049" s="196" t="s">
        <v>2018</v>
      </c>
      <c r="D1049" s="196" t="s">
        <v>2227</v>
      </c>
      <c r="E1049" s="196">
        <v>65</v>
      </c>
    </row>
    <row r="1050" spans="1:5">
      <c r="A1050" s="196" t="s">
        <v>3247</v>
      </c>
      <c r="B1050" s="196" t="s">
        <v>2745</v>
      </c>
      <c r="C1050" s="196" t="s">
        <v>2018</v>
      </c>
      <c r="D1050" s="196" t="s">
        <v>2389</v>
      </c>
      <c r="E1050" s="196">
        <v>86</v>
      </c>
    </row>
    <row r="1051" spans="1:5">
      <c r="A1051" s="196" t="s">
        <v>3248</v>
      </c>
      <c r="B1051" s="196" t="s">
        <v>2297</v>
      </c>
      <c r="C1051" s="196" t="s">
        <v>2018</v>
      </c>
      <c r="D1051" s="196" t="s">
        <v>2227</v>
      </c>
      <c r="E1051" s="196">
        <v>65</v>
      </c>
    </row>
    <row r="1052" spans="1:5">
      <c r="A1052" s="196" t="s">
        <v>3249</v>
      </c>
      <c r="B1052" s="196" t="s">
        <v>2297</v>
      </c>
      <c r="C1052" s="196" t="s">
        <v>2018</v>
      </c>
      <c r="D1052" s="196" t="s">
        <v>2227</v>
      </c>
      <c r="E1052" s="196">
        <v>65</v>
      </c>
    </row>
    <row r="1053" spans="1:5">
      <c r="A1053" s="196" t="s">
        <v>3250</v>
      </c>
      <c r="B1053" s="196" t="s">
        <v>2297</v>
      </c>
      <c r="C1053" s="196" t="s">
        <v>2018</v>
      </c>
      <c r="D1053" s="196" t="s">
        <v>2227</v>
      </c>
      <c r="E1053" s="196">
        <v>65</v>
      </c>
    </row>
    <row r="1054" spans="1:5">
      <c r="A1054" s="196" t="s">
        <v>3251</v>
      </c>
      <c r="B1054" s="196" t="s">
        <v>2732</v>
      </c>
      <c r="C1054" s="196" t="s">
        <v>2018</v>
      </c>
      <c r="D1054" s="196" t="s">
        <v>2227</v>
      </c>
      <c r="E1054" s="196">
        <v>70</v>
      </c>
    </row>
    <row r="1055" spans="1:5">
      <c r="A1055" s="196" t="s">
        <v>3252</v>
      </c>
      <c r="B1055" s="196" t="s">
        <v>2732</v>
      </c>
      <c r="C1055" s="196" t="s">
        <v>2018</v>
      </c>
      <c r="D1055" s="196" t="s">
        <v>2227</v>
      </c>
      <c r="E1055" s="196">
        <v>70</v>
      </c>
    </row>
    <row r="1056" spans="1:5">
      <c r="A1056" s="196" t="s">
        <v>3253</v>
      </c>
      <c r="B1056" s="196" t="s">
        <v>2534</v>
      </c>
      <c r="C1056" s="196" t="s">
        <v>2018</v>
      </c>
      <c r="D1056" s="196" t="s">
        <v>2389</v>
      </c>
      <c r="E1056" s="196">
        <v>65</v>
      </c>
    </row>
    <row r="1057" spans="1:5">
      <c r="A1057" s="196" t="s">
        <v>3254</v>
      </c>
      <c r="B1057" s="196" t="s">
        <v>2736</v>
      </c>
      <c r="C1057" s="196" t="s">
        <v>2018</v>
      </c>
      <c r="D1057" s="196" t="s">
        <v>2227</v>
      </c>
      <c r="E1057" s="196">
        <v>86</v>
      </c>
    </row>
    <row r="1058" spans="1:5">
      <c r="A1058" s="196" t="s">
        <v>3255</v>
      </c>
      <c r="B1058" s="196" t="s">
        <v>2732</v>
      </c>
      <c r="C1058" s="196" t="s">
        <v>2018</v>
      </c>
      <c r="D1058" s="196" t="s">
        <v>2227</v>
      </c>
      <c r="E1058" s="196">
        <v>70</v>
      </c>
    </row>
    <row r="1059" spans="1:5">
      <c r="A1059" s="196" t="s">
        <v>3256</v>
      </c>
      <c r="B1059" s="196" t="s">
        <v>2596</v>
      </c>
      <c r="C1059" s="196" t="s">
        <v>2210</v>
      </c>
      <c r="D1059" s="196" t="s">
        <v>2480</v>
      </c>
      <c r="E1059" s="196">
        <v>65</v>
      </c>
    </row>
    <row r="1060" spans="1:5">
      <c r="A1060" s="196" t="s">
        <v>3257</v>
      </c>
      <c r="B1060" s="196" t="s">
        <v>2366</v>
      </c>
      <c r="C1060" s="196" t="s">
        <v>2018</v>
      </c>
      <c r="D1060" s="196" t="s">
        <v>2227</v>
      </c>
      <c r="E1060" s="196">
        <v>65</v>
      </c>
    </row>
    <row r="1061" spans="1:5">
      <c r="A1061" s="196" t="s">
        <v>3258</v>
      </c>
      <c r="B1061" s="196" t="s">
        <v>2739</v>
      </c>
      <c r="C1061" s="196" t="s">
        <v>2018</v>
      </c>
      <c r="D1061" s="196" t="s">
        <v>2227</v>
      </c>
      <c r="E1061" s="196">
        <v>86</v>
      </c>
    </row>
    <row r="1062" spans="1:5">
      <c r="A1062" s="196" t="s">
        <v>3259</v>
      </c>
      <c r="B1062" s="196" t="s">
        <v>2739</v>
      </c>
      <c r="C1062" s="196" t="s">
        <v>2018</v>
      </c>
      <c r="D1062" s="196" t="s">
        <v>2227</v>
      </c>
      <c r="E1062" s="196">
        <v>86</v>
      </c>
    </row>
    <row r="1063" spans="1:5">
      <c r="A1063" s="196" t="s">
        <v>3260</v>
      </c>
      <c r="B1063" s="196" t="s">
        <v>2366</v>
      </c>
      <c r="C1063" s="196" t="s">
        <v>2018</v>
      </c>
      <c r="D1063" s="196" t="s">
        <v>2227</v>
      </c>
      <c r="E1063" s="196">
        <v>65</v>
      </c>
    </row>
    <row r="1064" spans="1:5">
      <c r="A1064" s="196" t="s">
        <v>3261</v>
      </c>
      <c r="B1064" s="196" t="s">
        <v>2366</v>
      </c>
      <c r="C1064" s="196" t="s">
        <v>2018</v>
      </c>
      <c r="D1064" s="196" t="s">
        <v>2227</v>
      </c>
      <c r="E1064" s="196">
        <v>65</v>
      </c>
    </row>
    <row r="1065" spans="1:5">
      <c r="A1065" s="196" t="s">
        <v>3262</v>
      </c>
      <c r="B1065" s="196" t="s">
        <v>2732</v>
      </c>
      <c r="C1065" s="196" t="s">
        <v>2018</v>
      </c>
      <c r="D1065" s="196" t="s">
        <v>2227</v>
      </c>
      <c r="E1065" s="196">
        <v>70</v>
      </c>
    </row>
    <row r="1066" spans="1:5">
      <c r="A1066" s="196" t="s">
        <v>3263</v>
      </c>
      <c r="B1066" s="196" t="s">
        <v>2710</v>
      </c>
      <c r="C1066" s="196" t="s">
        <v>2018</v>
      </c>
      <c r="D1066" s="196" t="s">
        <v>2227</v>
      </c>
      <c r="E1066" s="196">
        <v>75</v>
      </c>
    </row>
    <row r="1067" spans="1:5">
      <c r="A1067" s="196" t="s">
        <v>3264</v>
      </c>
      <c r="B1067" s="196" t="s">
        <v>2564</v>
      </c>
      <c r="C1067" s="196" t="s">
        <v>2018</v>
      </c>
      <c r="D1067" s="196" t="s">
        <v>2389</v>
      </c>
      <c r="E1067" s="196">
        <v>86</v>
      </c>
    </row>
    <row r="1068" spans="1:5">
      <c r="A1068" s="196" t="s">
        <v>3265</v>
      </c>
      <c r="B1068" s="196" t="s">
        <v>2372</v>
      </c>
      <c r="C1068" s="196" t="s">
        <v>2018</v>
      </c>
      <c r="D1068" s="196" t="s">
        <v>2227</v>
      </c>
      <c r="E1068" s="196">
        <v>65</v>
      </c>
    </row>
    <row r="1069" spans="1:5">
      <c r="A1069" s="196" t="s">
        <v>3266</v>
      </c>
      <c r="B1069" s="196" t="s">
        <v>2736</v>
      </c>
      <c r="C1069" s="196" t="s">
        <v>2018</v>
      </c>
      <c r="D1069" s="196" t="s">
        <v>2227</v>
      </c>
      <c r="E1069" s="196">
        <v>86</v>
      </c>
    </row>
    <row r="1070" spans="1:5">
      <c r="A1070" s="196" t="s">
        <v>3267</v>
      </c>
      <c r="B1070" s="196" t="s">
        <v>2288</v>
      </c>
      <c r="C1070" s="196" t="s">
        <v>2018</v>
      </c>
      <c r="D1070" s="196" t="s">
        <v>2227</v>
      </c>
      <c r="E1070" s="196">
        <v>70</v>
      </c>
    </row>
    <row r="1071" spans="1:5">
      <c r="A1071" s="196" t="s">
        <v>3268</v>
      </c>
      <c r="B1071" s="196" t="s">
        <v>2932</v>
      </c>
      <c r="C1071" s="196" t="s">
        <v>2018</v>
      </c>
      <c r="D1071" s="196" t="s">
        <v>2389</v>
      </c>
      <c r="E1071" s="196">
        <v>82</v>
      </c>
    </row>
    <row r="1072" spans="1:5">
      <c r="A1072" s="196" t="s">
        <v>3269</v>
      </c>
      <c r="B1072" s="196" t="s">
        <v>2591</v>
      </c>
      <c r="C1072" s="196" t="s">
        <v>2018</v>
      </c>
      <c r="D1072" s="196" t="s">
        <v>2389</v>
      </c>
      <c r="E1072" s="196">
        <v>65</v>
      </c>
    </row>
    <row r="1073" spans="1:5">
      <c r="A1073" s="196" t="s">
        <v>3270</v>
      </c>
      <c r="B1073" s="196" t="s">
        <v>2736</v>
      </c>
      <c r="C1073" s="196" t="s">
        <v>2018</v>
      </c>
      <c r="D1073" s="196" t="s">
        <v>2227</v>
      </c>
      <c r="E1073" s="196">
        <v>86</v>
      </c>
    </row>
    <row r="1074" spans="1:5">
      <c r="A1074" s="196" t="s">
        <v>3271</v>
      </c>
      <c r="B1074" s="196" t="s">
        <v>2372</v>
      </c>
      <c r="C1074" s="196" t="s">
        <v>2018</v>
      </c>
      <c r="D1074" s="196" t="s">
        <v>2227</v>
      </c>
      <c r="E1074" s="196">
        <v>65</v>
      </c>
    </row>
    <row r="1075" spans="1:5">
      <c r="A1075" s="196" t="s">
        <v>3272</v>
      </c>
      <c r="B1075" s="196" t="s">
        <v>2923</v>
      </c>
      <c r="C1075" s="196" t="s">
        <v>2018</v>
      </c>
      <c r="D1075" s="196" t="s">
        <v>2389</v>
      </c>
      <c r="E1075" s="196">
        <v>86</v>
      </c>
    </row>
    <row r="1076" spans="1:5">
      <c r="A1076" s="196" t="s">
        <v>3273</v>
      </c>
      <c r="B1076" s="196" t="s">
        <v>2739</v>
      </c>
      <c r="C1076" s="196" t="s">
        <v>2018</v>
      </c>
      <c r="D1076" s="196" t="s">
        <v>2227</v>
      </c>
      <c r="E1076" s="196">
        <v>86</v>
      </c>
    </row>
    <row r="1077" spans="1:5">
      <c r="A1077" s="196" t="s">
        <v>3274</v>
      </c>
      <c r="B1077" s="196" t="s">
        <v>2575</v>
      </c>
      <c r="C1077" s="196" t="s">
        <v>2018</v>
      </c>
      <c r="D1077" s="196" t="s">
        <v>2389</v>
      </c>
      <c r="E1077" s="196">
        <v>86</v>
      </c>
    </row>
    <row r="1078" spans="1:5">
      <c r="A1078" s="196" t="s">
        <v>3275</v>
      </c>
      <c r="B1078" s="196" t="s">
        <v>2554</v>
      </c>
      <c r="C1078" s="196" t="s">
        <v>2018</v>
      </c>
      <c r="D1078" s="196" t="s">
        <v>2389</v>
      </c>
      <c r="E1078" s="196">
        <v>70</v>
      </c>
    </row>
    <row r="1079" spans="1:5">
      <c r="A1079" s="196" t="s">
        <v>3276</v>
      </c>
      <c r="B1079" s="196" t="s">
        <v>2736</v>
      </c>
      <c r="C1079" s="196" t="s">
        <v>2018</v>
      </c>
      <c r="D1079" s="196" t="s">
        <v>2227</v>
      </c>
      <c r="E1079" s="196">
        <v>86</v>
      </c>
    </row>
    <row r="1080" spans="1:5">
      <c r="A1080" s="196" t="s">
        <v>3277</v>
      </c>
      <c r="B1080" s="196" t="s">
        <v>2564</v>
      </c>
      <c r="C1080" s="196" t="s">
        <v>2018</v>
      </c>
      <c r="D1080" s="196" t="s">
        <v>2389</v>
      </c>
      <c r="E1080" s="196">
        <v>86</v>
      </c>
    </row>
    <row r="1081" spans="1:5">
      <c r="A1081" s="196" t="s">
        <v>3278</v>
      </c>
      <c r="B1081" s="196" t="s">
        <v>2330</v>
      </c>
      <c r="C1081" s="196" t="s">
        <v>2018</v>
      </c>
      <c r="D1081" s="196" t="s">
        <v>2227</v>
      </c>
      <c r="E1081" s="196">
        <v>70</v>
      </c>
    </row>
    <row r="1082" spans="1:5">
      <c r="A1082" s="196" t="s">
        <v>3279</v>
      </c>
      <c r="B1082" s="196" t="s">
        <v>2578</v>
      </c>
      <c r="C1082" s="196" t="s">
        <v>2018</v>
      </c>
      <c r="D1082" s="196" t="s">
        <v>2389</v>
      </c>
      <c r="E1082" s="196">
        <v>55</v>
      </c>
    </row>
    <row r="1083" spans="1:5">
      <c r="A1083" s="196" t="s">
        <v>3280</v>
      </c>
      <c r="B1083" s="196" t="s">
        <v>2710</v>
      </c>
      <c r="C1083" s="196" t="s">
        <v>2018</v>
      </c>
      <c r="D1083" s="196" t="s">
        <v>2227</v>
      </c>
      <c r="E1083" s="196">
        <v>75</v>
      </c>
    </row>
    <row r="1084" spans="1:5">
      <c r="A1084" s="196" t="s">
        <v>3281</v>
      </c>
      <c r="B1084" s="196" t="s">
        <v>2938</v>
      </c>
      <c r="C1084" s="196" t="s">
        <v>2018</v>
      </c>
      <c r="D1084" s="196" t="s">
        <v>2389</v>
      </c>
      <c r="E1084" s="196">
        <v>65</v>
      </c>
    </row>
    <row r="1085" spans="1:5">
      <c r="A1085" s="196" t="s">
        <v>3282</v>
      </c>
      <c r="B1085" s="196" t="s">
        <v>2736</v>
      </c>
      <c r="C1085" s="196" t="s">
        <v>2018</v>
      </c>
      <c r="D1085" s="196" t="s">
        <v>2227</v>
      </c>
      <c r="E1085" s="196">
        <v>86</v>
      </c>
    </row>
    <row r="1086" spans="1:5">
      <c r="A1086" s="196" t="s">
        <v>3283</v>
      </c>
      <c r="B1086" s="196" t="s">
        <v>2736</v>
      </c>
      <c r="C1086" s="196" t="s">
        <v>2018</v>
      </c>
      <c r="D1086" s="196" t="s">
        <v>2227</v>
      </c>
      <c r="E1086" s="196">
        <v>86</v>
      </c>
    </row>
    <row r="1087" spans="1:5">
      <c r="A1087" s="196" t="s">
        <v>3284</v>
      </c>
      <c r="B1087" s="196" t="s">
        <v>2575</v>
      </c>
      <c r="C1087" s="196" t="s">
        <v>2018</v>
      </c>
      <c r="D1087" s="196" t="s">
        <v>2389</v>
      </c>
      <c r="E1087" s="196">
        <v>86</v>
      </c>
    </row>
    <row r="1088" spans="1:5">
      <c r="A1088" s="196" t="s">
        <v>3285</v>
      </c>
      <c r="B1088" s="196" t="s">
        <v>2710</v>
      </c>
      <c r="C1088" s="196" t="s">
        <v>2018</v>
      </c>
      <c r="D1088" s="196" t="s">
        <v>2227</v>
      </c>
      <c r="E1088" s="196">
        <v>75</v>
      </c>
    </row>
    <row r="1089" spans="1:5">
      <c r="A1089" s="196" t="s">
        <v>3286</v>
      </c>
      <c r="B1089" s="196" t="s">
        <v>2736</v>
      </c>
      <c r="C1089" s="196" t="s">
        <v>2018</v>
      </c>
      <c r="D1089" s="196" t="s">
        <v>2227</v>
      </c>
      <c r="E1089" s="196">
        <v>86</v>
      </c>
    </row>
    <row r="1090" spans="1:5">
      <c r="A1090" s="196" t="s">
        <v>3287</v>
      </c>
      <c r="B1090" s="196" t="s">
        <v>2736</v>
      </c>
      <c r="C1090" s="196" t="s">
        <v>2018</v>
      </c>
      <c r="D1090" s="196" t="s">
        <v>2227</v>
      </c>
      <c r="E1090" s="196">
        <v>86</v>
      </c>
    </row>
    <row r="1091" spans="1:5">
      <c r="A1091" s="196" t="s">
        <v>3288</v>
      </c>
      <c r="B1091" s="196" t="s">
        <v>2747</v>
      </c>
      <c r="C1091" s="196" t="s">
        <v>2018</v>
      </c>
      <c r="D1091" s="196" t="s">
        <v>2389</v>
      </c>
      <c r="E1091" s="196">
        <v>75</v>
      </c>
    </row>
    <row r="1092" spans="1:5">
      <c r="A1092" s="196" t="s">
        <v>3289</v>
      </c>
      <c r="B1092" s="196" t="s">
        <v>2554</v>
      </c>
      <c r="C1092" s="196" t="s">
        <v>2018</v>
      </c>
      <c r="D1092" s="196" t="s">
        <v>2389</v>
      </c>
      <c r="E1092" s="196">
        <v>70</v>
      </c>
    </row>
    <row r="1093" spans="1:5">
      <c r="A1093" s="196" t="s">
        <v>3290</v>
      </c>
      <c r="B1093" s="196" t="s">
        <v>2736</v>
      </c>
      <c r="C1093" s="196" t="s">
        <v>2018</v>
      </c>
      <c r="D1093" s="196" t="s">
        <v>2227</v>
      </c>
      <c r="E1093" s="196">
        <v>86</v>
      </c>
    </row>
    <row r="1094" spans="1:5">
      <c r="A1094" s="196" t="s">
        <v>3291</v>
      </c>
      <c r="B1094" s="196" t="s">
        <v>2294</v>
      </c>
      <c r="C1094" s="196" t="s">
        <v>2018</v>
      </c>
      <c r="D1094" s="196" t="s">
        <v>2227</v>
      </c>
      <c r="E1094" s="196">
        <v>65</v>
      </c>
    </row>
    <row r="1095" spans="1:5">
      <c r="A1095" s="196" t="s">
        <v>3292</v>
      </c>
      <c r="B1095" s="196" t="s">
        <v>2736</v>
      </c>
      <c r="C1095" s="196" t="s">
        <v>2018</v>
      </c>
      <c r="D1095" s="196" t="s">
        <v>2227</v>
      </c>
      <c r="E1095" s="196">
        <v>86</v>
      </c>
    </row>
    <row r="1096" spans="1:5">
      <c r="A1096" s="196" t="s">
        <v>3293</v>
      </c>
      <c r="B1096" s="196" t="s">
        <v>2822</v>
      </c>
      <c r="C1096" s="196" t="s">
        <v>2210</v>
      </c>
      <c r="D1096" s="196" t="s">
        <v>2480</v>
      </c>
      <c r="E1096" s="196">
        <v>55</v>
      </c>
    </row>
    <row r="1097" spans="1:5">
      <c r="A1097" s="196" t="s">
        <v>3294</v>
      </c>
      <c r="B1097" s="196" t="s">
        <v>2739</v>
      </c>
      <c r="C1097" s="196" t="s">
        <v>2018</v>
      </c>
      <c r="D1097" s="196" t="s">
        <v>2227</v>
      </c>
      <c r="E1097" s="196">
        <v>86</v>
      </c>
    </row>
    <row r="1098" spans="1:5">
      <c r="A1098" s="196" t="s">
        <v>3295</v>
      </c>
      <c r="B1098" s="196" t="s">
        <v>2710</v>
      </c>
      <c r="C1098" s="196" t="s">
        <v>2018</v>
      </c>
      <c r="D1098" s="196" t="s">
        <v>2227</v>
      </c>
      <c r="E1098" s="196">
        <v>75</v>
      </c>
    </row>
    <row r="1099" spans="1:5">
      <c r="A1099" s="196" t="s">
        <v>3296</v>
      </c>
      <c r="B1099" s="196" t="s">
        <v>2710</v>
      </c>
      <c r="C1099" s="196" t="s">
        <v>2018</v>
      </c>
      <c r="D1099" s="196" t="s">
        <v>2227</v>
      </c>
      <c r="E1099" s="196">
        <v>75</v>
      </c>
    </row>
    <row r="1100" spans="1:5">
      <c r="A1100" s="196" t="s">
        <v>3297</v>
      </c>
      <c r="B1100" s="196" t="s">
        <v>2255</v>
      </c>
      <c r="C1100" s="196" t="s">
        <v>2018</v>
      </c>
      <c r="D1100" s="196" t="s">
        <v>2227</v>
      </c>
      <c r="E1100" s="196">
        <v>75</v>
      </c>
    </row>
    <row r="1101" spans="1:5">
      <c r="A1101" s="196" t="s">
        <v>3298</v>
      </c>
      <c r="B1101" s="196" t="s">
        <v>2202</v>
      </c>
      <c r="C1101" s="196" t="s">
        <v>2018</v>
      </c>
      <c r="D1101" s="196" t="s">
        <v>2065</v>
      </c>
      <c r="E1101" s="196">
        <v>55</v>
      </c>
    </row>
    <row r="1102" spans="1:5">
      <c r="A1102" s="196" t="s">
        <v>3299</v>
      </c>
      <c r="B1102" s="196" t="s">
        <v>2554</v>
      </c>
      <c r="C1102" s="196" t="s">
        <v>2018</v>
      </c>
      <c r="D1102" s="196" t="s">
        <v>2389</v>
      </c>
      <c r="E1102" s="196">
        <v>70</v>
      </c>
    </row>
    <row r="1103" spans="1:5">
      <c r="A1103" s="196" t="s">
        <v>3300</v>
      </c>
      <c r="B1103" s="196" t="s">
        <v>2548</v>
      </c>
      <c r="C1103" s="196" t="s">
        <v>2018</v>
      </c>
      <c r="D1103" s="196" t="s">
        <v>2389</v>
      </c>
      <c r="E1103" s="196">
        <v>75</v>
      </c>
    </row>
    <row r="1104" spans="1:5">
      <c r="A1104" s="196" t="s">
        <v>3301</v>
      </c>
      <c r="B1104" s="196" t="s">
        <v>2747</v>
      </c>
      <c r="C1104" s="196" t="s">
        <v>2018</v>
      </c>
      <c r="D1104" s="196" t="s">
        <v>2389</v>
      </c>
      <c r="E1104" s="196">
        <v>75</v>
      </c>
    </row>
    <row r="1105" spans="1:5">
      <c r="A1105" s="196" t="s">
        <v>3302</v>
      </c>
      <c r="B1105" s="196" t="s">
        <v>2564</v>
      </c>
      <c r="C1105" s="196" t="s">
        <v>2018</v>
      </c>
      <c r="D1105" s="196" t="s">
        <v>2389</v>
      </c>
      <c r="E1105" s="196">
        <v>86</v>
      </c>
    </row>
    <row r="1106" spans="1:5">
      <c r="A1106" s="196" t="s">
        <v>3303</v>
      </c>
      <c r="B1106" s="196" t="s">
        <v>2575</v>
      </c>
      <c r="C1106" s="196" t="s">
        <v>2018</v>
      </c>
      <c r="D1106" s="196" t="s">
        <v>2389</v>
      </c>
      <c r="E1106" s="196">
        <v>86</v>
      </c>
    </row>
    <row r="1107" spans="1:5">
      <c r="A1107" s="196" t="s">
        <v>3304</v>
      </c>
      <c r="B1107" s="196" t="s">
        <v>2694</v>
      </c>
      <c r="C1107" s="196" t="s">
        <v>2018</v>
      </c>
      <c r="D1107" s="196" t="s">
        <v>2389</v>
      </c>
      <c r="E1107" s="196">
        <v>98</v>
      </c>
    </row>
    <row r="1108" spans="1:5">
      <c r="A1108" s="196" t="s">
        <v>3305</v>
      </c>
      <c r="B1108" s="196" t="s">
        <v>2747</v>
      </c>
      <c r="C1108" s="196" t="s">
        <v>2018</v>
      </c>
      <c r="D1108" s="196" t="s">
        <v>2389</v>
      </c>
      <c r="E1108" s="196">
        <v>75</v>
      </c>
    </row>
    <row r="1109" spans="1:5">
      <c r="A1109" s="196" t="s">
        <v>3306</v>
      </c>
      <c r="B1109" s="196" t="s">
        <v>2736</v>
      </c>
      <c r="C1109" s="196" t="s">
        <v>2018</v>
      </c>
      <c r="D1109" s="196" t="s">
        <v>2227</v>
      </c>
      <c r="E1109" s="196">
        <v>86</v>
      </c>
    </row>
    <row r="1110" spans="1:5">
      <c r="A1110" s="196" t="s">
        <v>3307</v>
      </c>
      <c r="B1110" s="196" t="s">
        <v>2736</v>
      </c>
      <c r="C1110" s="196" t="s">
        <v>2018</v>
      </c>
      <c r="D1110" s="196" t="s">
        <v>2227</v>
      </c>
      <c r="E1110" s="196">
        <v>86</v>
      </c>
    </row>
    <row r="1111" spans="1:5">
      <c r="A1111" s="196" t="s">
        <v>3308</v>
      </c>
      <c r="B1111" s="196" t="s">
        <v>2596</v>
      </c>
      <c r="C1111" s="196" t="s">
        <v>2210</v>
      </c>
      <c r="D1111" s="196" t="s">
        <v>2480</v>
      </c>
      <c r="E1111" s="196">
        <v>65</v>
      </c>
    </row>
    <row r="1112" spans="1:5">
      <c r="A1112" s="196" t="s">
        <v>3309</v>
      </c>
      <c r="B1112" s="196" t="s">
        <v>2923</v>
      </c>
      <c r="C1112" s="196" t="s">
        <v>2018</v>
      </c>
      <c r="D1112" s="196" t="s">
        <v>2389</v>
      </c>
      <c r="E1112" s="196">
        <v>86</v>
      </c>
    </row>
    <row r="1113" spans="1:5">
      <c r="A1113" s="196" t="s">
        <v>3310</v>
      </c>
      <c r="B1113" s="196" t="s">
        <v>2710</v>
      </c>
      <c r="C1113" s="196" t="s">
        <v>2018</v>
      </c>
      <c r="D1113" s="196" t="s">
        <v>2227</v>
      </c>
      <c r="E1113" s="196">
        <v>75</v>
      </c>
    </row>
    <row r="1114" spans="1:5">
      <c r="A1114" s="196" t="s">
        <v>3311</v>
      </c>
      <c r="B1114" s="196" t="s">
        <v>2591</v>
      </c>
      <c r="C1114" s="196" t="s">
        <v>2018</v>
      </c>
      <c r="D1114" s="196" t="s">
        <v>2389</v>
      </c>
      <c r="E1114" s="196">
        <v>65</v>
      </c>
    </row>
    <row r="1115" spans="1:5">
      <c r="A1115" s="196" t="s">
        <v>3312</v>
      </c>
      <c r="B1115" s="196" t="s">
        <v>2758</v>
      </c>
      <c r="C1115" s="196" t="s">
        <v>2018</v>
      </c>
      <c r="D1115" s="196" t="s">
        <v>2647</v>
      </c>
      <c r="E1115" s="196">
        <v>65</v>
      </c>
    </row>
    <row r="1116" spans="1:5">
      <c r="A1116" s="196" t="s">
        <v>3313</v>
      </c>
      <c r="B1116" s="196" t="s">
        <v>3204</v>
      </c>
      <c r="C1116" s="196" t="s">
        <v>2018</v>
      </c>
      <c r="D1116" s="196" t="s">
        <v>2647</v>
      </c>
      <c r="E1116" s="196">
        <v>55</v>
      </c>
    </row>
    <row r="1117" spans="1:5">
      <c r="A1117" s="196" t="s">
        <v>3314</v>
      </c>
      <c r="B1117" s="196" t="s">
        <v>3097</v>
      </c>
      <c r="C1117" s="196" t="s">
        <v>2018</v>
      </c>
      <c r="D1117" s="196" t="s">
        <v>2389</v>
      </c>
      <c r="E1117" s="196">
        <v>86</v>
      </c>
    </row>
    <row r="1118" spans="1:5">
      <c r="A1118" s="196" t="s">
        <v>3315</v>
      </c>
      <c r="B1118" s="196" t="s">
        <v>2366</v>
      </c>
      <c r="C1118" s="196" t="s">
        <v>2018</v>
      </c>
      <c r="D1118" s="196" t="s">
        <v>2227</v>
      </c>
      <c r="E1118" s="196">
        <v>65</v>
      </c>
    </row>
    <row r="1119" spans="1:5">
      <c r="A1119" s="196" t="s">
        <v>3316</v>
      </c>
      <c r="B1119" s="196" t="s">
        <v>2736</v>
      </c>
      <c r="C1119" s="196" t="s">
        <v>2018</v>
      </c>
      <c r="D1119" s="196" t="s">
        <v>2227</v>
      </c>
      <c r="E1119" s="196">
        <v>86</v>
      </c>
    </row>
    <row r="1120" spans="1:5">
      <c r="A1120" s="196" t="s">
        <v>3317</v>
      </c>
      <c r="B1120" s="196" t="s">
        <v>2578</v>
      </c>
      <c r="C1120" s="196" t="s">
        <v>2018</v>
      </c>
      <c r="D1120" s="196" t="s">
        <v>2389</v>
      </c>
      <c r="E1120" s="196">
        <v>55</v>
      </c>
    </row>
    <row r="1121" spans="1:5">
      <c r="A1121" s="196" t="s">
        <v>3318</v>
      </c>
      <c r="B1121" s="196" t="s">
        <v>2288</v>
      </c>
      <c r="C1121" s="196" t="s">
        <v>2018</v>
      </c>
      <c r="D1121" s="196" t="s">
        <v>2227</v>
      </c>
      <c r="E1121" s="196">
        <v>70</v>
      </c>
    </row>
    <row r="1122" spans="1:5">
      <c r="A1122" s="196" t="s">
        <v>3319</v>
      </c>
      <c r="B1122" s="196" t="s">
        <v>2288</v>
      </c>
      <c r="C1122" s="196" t="s">
        <v>2018</v>
      </c>
      <c r="D1122" s="196" t="s">
        <v>2227</v>
      </c>
      <c r="E1122" s="196">
        <v>70</v>
      </c>
    </row>
    <row r="1123" spans="1:5">
      <c r="A1123" s="196" t="s">
        <v>3320</v>
      </c>
      <c r="B1123" s="196" t="s">
        <v>2288</v>
      </c>
      <c r="C1123" s="196" t="s">
        <v>2018</v>
      </c>
      <c r="D1123" s="196" t="s">
        <v>2227</v>
      </c>
      <c r="E1123" s="196">
        <v>70</v>
      </c>
    </row>
    <row r="1124" spans="1:5">
      <c r="A1124" s="196" t="s">
        <v>3321</v>
      </c>
      <c r="B1124" s="196" t="s">
        <v>2596</v>
      </c>
      <c r="C1124" s="196" t="s">
        <v>2210</v>
      </c>
      <c r="D1124" s="196" t="s">
        <v>2480</v>
      </c>
      <c r="E1124" s="196">
        <v>65</v>
      </c>
    </row>
    <row r="1125" spans="1:5">
      <c r="A1125" s="196" t="s">
        <v>3322</v>
      </c>
      <c r="B1125" s="196" t="s">
        <v>2202</v>
      </c>
      <c r="C1125" s="196" t="s">
        <v>2018</v>
      </c>
      <c r="D1125" s="196" t="s">
        <v>2065</v>
      </c>
      <c r="E1125" s="196">
        <v>55</v>
      </c>
    </row>
    <row r="1126" spans="1:5">
      <c r="A1126" s="196" t="s">
        <v>3323</v>
      </c>
      <c r="B1126" s="196" t="s">
        <v>2747</v>
      </c>
      <c r="C1126" s="196" t="s">
        <v>2018</v>
      </c>
      <c r="D1126" s="196" t="s">
        <v>2389</v>
      </c>
      <c r="E1126" s="196">
        <v>75</v>
      </c>
    </row>
    <row r="1127" spans="1:5">
      <c r="A1127" s="196" t="s">
        <v>3324</v>
      </c>
      <c r="B1127" s="196" t="s">
        <v>2758</v>
      </c>
      <c r="C1127" s="196" t="s">
        <v>2018</v>
      </c>
      <c r="D1127" s="196" t="s">
        <v>2647</v>
      </c>
      <c r="E1127" s="196">
        <v>65</v>
      </c>
    </row>
    <row r="1128" spans="1:5">
      <c r="A1128" s="196" t="s">
        <v>3325</v>
      </c>
      <c r="B1128" s="196" t="s">
        <v>2294</v>
      </c>
      <c r="C1128" s="196" t="s">
        <v>2018</v>
      </c>
      <c r="D1128" s="196" t="s">
        <v>2227</v>
      </c>
      <c r="E1128" s="196">
        <v>65</v>
      </c>
    </row>
    <row r="1129" spans="1:5">
      <c r="A1129" s="196" t="s">
        <v>3326</v>
      </c>
      <c r="B1129" s="196" t="s">
        <v>2288</v>
      </c>
      <c r="C1129" s="196" t="s">
        <v>2018</v>
      </c>
      <c r="D1129" s="196" t="s">
        <v>2227</v>
      </c>
      <c r="E1129" s="196">
        <v>70</v>
      </c>
    </row>
    <row r="1130" spans="1:5">
      <c r="A1130" s="196" t="s">
        <v>3327</v>
      </c>
      <c r="B1130" s="196" t="s">
        <v>2209</v>
      </c>
      <c r="C1130" s="196" t="s">
        <v>2210</v>
      </c>
      <c r="D1130" s="196" t="s">
        <v>2211</v>
      </c>
      <c r="E1130" s="196">
        <v>55</v>
      </c>
    </row>
    <row r="1131" spans="1:5">
      <c r="A1131" s="196" t="s">
        <v>3328</v>
      </c>
      <c r="B1131" s="196" t="s">
        <v>2739</v>
      </c>
      <c r="C1131" s="196" t="s">
        <v>2018</v>
      </c>
      <c r="D1131" s="196" t="s">
        <v>2227</v>
      </c>
      <c r="E1131" s="196">
        <v>86</v>
      </c>
    </row>
    <row r="1132" spans="1:5">
      <c r="A1132" s="196" t="s">
        <v>3329</v>
      </c>
      <c r="B1132" s="196" t="s">
        <v>2710</v>
      </c>
      <c r="C1132" s="196" t="s">
        <v>2018</v>
      </c>
      <c r="D1132" s="196" t="s">
        <v>2227</v>
      </c>
      <c r="E1132" s="196">
        <v>75</v>
      </c>
    </row>
    <row r="1133" spans="1:5">
      <c r="A1133" s="196" t="s">
        <v>3330</v>
      </c>
      <c r="B1133" s="196" t="s">
        <v>2546</v>
      </c>
      <c r="C1133" s="196" t="s">
        <v>2018</v>
      </c>
      <c r="D1133" s="196" t="s">
        <v>2389</v>
      </c>
      <c r="E1133" s="196">
        <v>86</v>
      </c>
    </row>
    <row r="1134" spans="1:5">
      <c r="A1134" s="196" t="s">
        <v>3331</v>
      </c>
      <c r="B1134" s="196" t="s">
        <v>2694</v>
      </c>
      <c r="C1134" s="196" t="s">
        <v>2018</v>
      </c>
      <c r="D1134" s="196" t="s">
        <v>2389</v>
      </c>
      <c r="E1134" s="196">
        <v>98</v>
      </c>
    </row>
    <row r="1135" spans="1:5">
      <c r="A1135" s="196" t="s">
        <v>3332</v>
      </c>
      <c r="B1135" s="196" t="s">
        <v>2932</v>
      </c>
      <c r="C1135" s="196" t="s">
        <v>2018</v>
      </c>
      <c r="D1135" s="196" t="s">
        <v>2389</v>
      </c>
      <c r="E1135" s="196">
        <v>82</v>
      </c>
    </row>
    <row r="1136" spans="1:5">
      <c r="A1136" s="196" t="s">
        <v>3333</v>
      </c>
      <c r="B1136" s="196" t="s">
        <v>2736</v>
      </c>
      <c r="C1136" s="196" t="s">
        <v>2018</v>
      </c>
      <c r="D1136" s="196" t="s">
        <v>2227</v>
      </c>
      <c r="E1136" s="196">
        <v>86</v>
      </c>
    </row>
    <row r="1137" spans="1:5">
      <c r="A1137" s="196" t="s">
        <v>3334</v>
      </c>
      <c r="B1137" s="196" t="s">
        <v>2736</v>
      </c>
      <c r="C1137" s="196" t="s">
        <v>2018</v>
      </c>
      <c r="D1137" s="196" t="s">
        <v>2227</v>
      </c>
      <c r="E1137" s="196">
        <v>86</v>
      </c>
    </row>
    <row r="1138" spans="1:5">
      <c r="A1138" s="196" t="s">
        <v>3335</v>
      </c>
      <c r="B1138" s="196" t="s">
        <v>2957</v>
      </c>
      <c r="C1138" s="196" t="s">
        <v>2018</v>
      </c>
      <c r="D1138" s="196" t="s">
        <v>2389</v>
      </c>
      <c r="E1138" s="196">
        <v>75</v>
      </c>
    </row>
    <row r="1139" spans="1:5">
      <c r="A1139" s="196" t="s">
        <v>3336</v>
      </c>
      <c r="B1139" s="196" t="s">
        <v>2736</v>
      </c>
      <c r="C1139" s="196" t="s">
        <v>2018</v>
      </c>
      <c r="D1139" s="196" t="s">
        <v>2227</v>
      </c>
      <c r="E1139" s="196">
        <v>86</v>
      </c>
    </row>
    <row r="1140" spans="1:5">
      <c r="A1140" s="196" t="s">
        <v>3337</v>
      </c>
      <c r="B1140" s="196" t="s">
        <v>2710</v>
      </c>
      <c r="C1140" s="196" t="s">
        <v>2018</v>
      </c>
      <c r="D1140" s="196" t="s">
        <v>2227</v>
      </c>
      <c r="E1140" s="196">
        <v>75</v>
      </c>
    </row>
    <row r="1141" spans="1:5">
      <c r="A1141" s="196" t="s">
        <v>3338</v>
      </c>
      <c r="B1141" s="196" t="s">
        <v>2288</v>
      </c>
      <c r="C1141" s="196" t="s">
        <v>2018</v>
      </c>
      <c r="D1141" s="196" t="s">
        <v>2227</v>
      </c>
      <c r="E1141" s="196">
        <v>70</v>
      </c>
    </row>
    <row r="1142" spans="1:5">
      <c r="A1142" s="196" t="s">
        <v>3339</v>
      </c>
      <c r="B1142" s="196" t="s">
        <v>2747</v>
      </c>
      <c r="C1142" s="196" t="s">
        <v>2018</v>
      </c>
      <c r="D1142" s="196" t="s">
        <v>2389</v>
      </c>
      <c r="E1142" s="196">
        <v>75</v>
      </c>
    </row>
    <row r="1143" spans="1:5">
      <c r="A1143" s="196" t="s">
        <v>3340</v>
      </c>
      <c r="B1143" s="196" t="s">
        <v>2710</v>
      </c>
      <c r="C1143" s="196" t="s">
        <v>2018</v>
      </c>
      <c r="D1143" s="196" t="s">
        <v>2227</v>
      </c>
      <c r="E1143" s="196">
        <v>75</v>
      </c>
    </row>
    <row r="1144" spans="1:5">
      <c r="A1144" s="196" t="s">
        <v>3341</v>
      </c>
      <c r="B1144" s="196" t="s">
        <v>2554</v>
      </c>
      <c r="C1144" s="196" t="s">
        <v>2018</v>
      </c>
      <c r="D1144" s="196" t="s">
        <v>2389</v>
      </c>
      <c r="E1144" s="196">
        <v>70</v>
      </c>
    </row>
    <row r="1145" spans="1:5">
      <c r="A1145" s="196" t="s">
        <v>3342</v>
      </c>
      <c r="B1145" s="196" t="s">
        <v>2739</v>
      </c>
      <c r="C1145" s="196" t="s">
        <v>2018</v>
      </c>
      <c r="D1145" s="196" t="s">
        <v>2227</v>
      </c>
      <c r="E1145" s="196">
        <v>86</v>
      </c>
    </row>
    <row r="1146" spans="1:5">
      <c r="A1146" s="196" t="s">
        <v>3343</v>
      </c>
      <c r="B1146" s="196" t="s">
        <v>2710</v>
      </c>
      <c r="C1146" s="196" t="s">
        <v>2018</v>
      </c>
      <c r="D1146" s="196" t="s">
        <v>2227</v>
      </c>
      <c r="E1146" s="196">
        <v>75</v>
      </c>
    </row>
    <row r="1147" spans="1:5">
      <c r="A1147" s="196" t="s">
        <v>3344</v>
      </c>
      <c r="B1147" s="196" t="s">
        <v>2736</v>
      </c>
      <c r="C1147" s="196" t="s">
        <v>2018</v>
      </c>
      <c r="D1147" s="196" t="s">
        <v>2227</v>
      </c>
      <c r="E1147" s="196">
        <v>86</v>
      </c>
    </row>
    <row r="1148" spans="1:5">
      <c r="A1148" s="196" t="s">
        <v>3345</v>
      </c>
      <c r="B1148" s="196" t="s">
        <v>2564</v>
      </c>
      <c r="C1148" s="196" t="s">
        <v>2018</v>
      </c>
      <c r="D1148" s="196" t="s">
        <v>2389</v>
      </c>
      <c r="E1148" s="196">
        <v>86</v>
      </c>
    </row>
    <row r="1149" spans="1:5">
      <c r="A1149" s="196" t="s">
        <v>3346</v>
      </c>
      <c r="B1149" s="196" t="s">
        <v>2554</v>
      </c>
      <c r="C1149" s="196" t="s">
        <v>2018</v>
      </c>
      <c r="D1149" s="196" t="s">
        <v>2389</v>
      </c>
      <c r="E1149" s="196">
        <v>70</v>
      </c>
    </row>
    <row r="1150" spans="1:5">
      <c r="A1150" s="196" t="s">
        <v>3347</v>
      </c>
      <c r="B1150" s="196" t="s">
        <v>2400</v>
      </c>
      <c r="C1150" s="196" t="s">
        <v>2018</v>
      </c>
      <c r="D1150" s="196" t="s">
        <v>2227</v>
      </c>
      <c r="E1150" s="196">
        <v>80</v>
      </c>
    </row>
    <row r="1151" spans="1:5">
      <c r="A1151" s="196" t="s">
        <v>3348</v>
      </c>
      <c r="B1151" s="196" t="s">
        <v>2330</v>
      </c>
      <c r="C1151" s="196" t="s">
        <v>2018</v>
      </c>
      <c r="D1151" s="196" t="s">
        <v>2227</v>
      </c>
      <c r="E1151" s="196">
        <v>70</v>
      </c>
    </row>
    <row r="1152" spans="1:5">
      <c r="A1152" s="196" t="s">
        <v>3349</v>
      </c>
      <c r="B1152" s="196" t="s">
        <v>2575</v>
      </c>
      <c r="C1152" s="196" t="s">
        <v>2018</v>
      </c>
      <c r="D1152" s="196" t="s">
        <v>2389</v>
      </c>
      <c r="E1152" s="196">
        <v>86</v>
      </c>
    </row>
    <row r="1153" spans="1:5">
      <c r="A1153" s="196" t="s">
        <v>3350</v>
      </c>
      <c r="B1153" s="196" t="s">
        <v>2710</v>
      </c>
      <c r="C1153" s="196" t="s">
        <v>2018</v>
      </c>
      <c r="D1153" s="196" t="s">
        <v>2227</v>
      </c>
      <c r="E1153" s="196">
        <v>75</v>
      </c>
    </row>
    <row r="1154" spans="1:5">
      <c r="A1154" s="196" t="s">
        <v>3351</v>
      </c>
      <c r="B1154" s="196" t="s">
        <v>2202</v>
      </c>
      <c r="C1154" s="196" t="s">
        <v>2018</v>
      </c>
      <c r="D1154" s="196" t="s">
        <v>2065</v>
      </c>
      <c r="E1154" s="196">
        <v>55</v>
      </c>
    </row>
    <row r="1155" spans="1:5">
      <c r="A1155" s="196" t="s">
        <v>3352</v>
      </c>
      <c r="B1155" s="196" t="s">
        <v>2774</v>
      </c>
      <c r="C1155" s="196" t="s">
        <v>2018</v>
      </c>
      <c r="D1155" s="196" t="s">
        <v>2389</v>
      </c>
      <c r="E1155" s="196">
        <v>65</v>
      </c>
    </row>
    <row r="1156" spans="1:5">
      <c r="A1156" s="196" t="s">
        <v>3353</v>
      </c>
      <c r="B1156" s="196" t="s">
        <v>2385</v>
      </c>
      <c r="C1156" s="196" t="s">
        <v>2210</v>
      </c>
      <c r="D1156" s="196" t="s">
        <v>2214</v>
      </c>
      <c r="E1156" s="196">
        <v>65</v>
      </c>
    </row>
    <row r="1157" spans="1:5">
      <c r="A1157" s="196" t="s">
        <v>3354</v>
      </c>
      <c r="B1157" s="196" t="s">
        <v>2202</v>
      </c>
      <c r="C1157" s="196" t="s">
        <v>2018</v>
      </c>
      <c r="D1157" s="196" t="s">
        <v>2065</v>
      </c>
      <c r="E1157" s="196">
        <v>55</v>
      </c>
    </row>
    <row r="1158" spans="1:5">
      <c r="A1158" s="196" t="s">
        <v>3355</v>
      </c>
      <c r="B1158" s="196" t="s">
        <v>2372</v>
      </c>
      <c r="C1158" s="196" t="s">
        <v>2018</v>
      </c>
      <c r="D1158" s="196" t="s">
        <v>2227</v>
      </c>
      <c r="E1158" s="196">
        <v>65</v>
      </c>
    </row>
    <row r="1159" spans="1:5">
      <c r="A1159" s="196" t="s">
        <v>3356</v>
      </c>
      <c r="B1159" s="196" t="s">
        <v>2596</v>
      </c>
      <c r="C1159" s="196" t="s">
        <v>2210</v>
      </c>
      <c r="D1159" s="196" t="s">
        <v>2480</v>
      </c>
      <c r="E1159" s="196">
        <v>65</v>
      </c>
    </row>
    <row r="1160" spans="1:5">
      <c r="A1160" s="196" t="s">
        <v>3357</v>
      </c>
      <c r="B1160" s="196" t="s">
        <v>2736</v>
      </c>
      <c r="C1160" s="196" t="s">
        <v>2018</v>
      </c>
      <c r="D1160" s="196" t="s">
        <v>2227</v>
      </c>
      <c r="E1160" s="196">
        <v>86</v>
      </c>
    </row>
    <row r="1161" spans="1:5">
      <c r="A1161" s="196" t="s">
        <v>3358</v>
      </c>
      <c r="B1161" s="196" t="s">
        <v>2548</v>
      </c>
      <c r="C1161" s="196" t="s">
        <v>2018</v>
      </c>
      <c r="D1161" s="196" t="s">
        <v>2389</v>
      </c>
      <c r="E1161" s="196">
        <v>75</v>
      </c>
    </row>
    <row r="1162" spans="1:5">
      <c r="A1162" s="196" t="s">
        <v>3359</v>
      </c>
      <c r="B1162" s="196" t="s">
        <v>2564</v>
      </c>
      <c r="C1162" s="196" t="s">
        <v>2018</v>
      </c>
      <c r="D1162" s="196" t="s">
        <v>2389</v>
      </c>
      <c r="E1162" s="196">
        <v>86</v>
      </c>
    </row>
    <row r="1163" spans="1:5">
      <c r="A1163" s="196" t="s">
        <v>3360</v>
      </c>
      <c r="B1163" s="196" t="s">
        <v>2548</v>
      </c>
      <c r="C1163" s="196" t="s">
        <v>2018</v>
      </c>
      <c r="D1163" s="196" t="s">
        <v>2389</v>
      </c>
      <c r="E1163" s="196">
        <v>75</v>
      </c>
    </row>
    <row r="1164" spans="1:5">
      <c r="A1164" s="196" t="s">
        <v>3361</v>
      </c>
      <c r="B1164" s="196" t="s">
        <v>2575</v>
      </c>
      <c r="C1164" s="196" t="s">
        <v>2018</v>
      </c>
      <c r="D1164" s="196" t="s">
        <v>2389</v>
      </c>
      <c r="E1164" s="196">
        <v>86</v>
      </c>
    </row>
    <row r="1165" spans="1:5">
      <c r="A1165" s="196" t="s">
        <v>3362</v>
      </c>
      <c r="B1165" s="196" t="s">
        <v>2575</v>
      </c>
      <c r="C1165" s="196" t="s">
        <v>2018</v>
      </c>
      <c r="D1165" s="196" t="s">
        <v>2389</v>
      </c>
      <c r="E1165" s="196">
        <v>86</v>
      </c>
    </row>
    <row r="1166" spans="1:5">
      <c r="A1166" s="196" t="s">
        <v>3363</v>
      </c>
      <c r="B1166" s="196" t="s">
        <v>2732</v>
      </c>
      <c r="C1166" s="196" t="s">
        <v>2018</v>
      </c>
      <c r="D1166" s="196" t="s">
        <v>2227</v>
      </c>
      <c r="E1166" s="196">
        <v>70</v>
      </c>
    </row>
    <row r="1167" spans="1:5">
      <c r="A1167" s="196" t="s">
        <v>3364</v>
      </c>
      <c r="B1167" s="196" t="s">
        <v>2747</v>
      </c>
      <c r="C1167" s="196" t="s">
        <v>2018</v>
      </c>
      <c r="D1167" s="196" t="s">
        <v>2389</v>
      </c>
      <c r="E1167" s="196">
        <v>75</v>
      </c>
    </row>
    <row r="1168" spans="1:5">
      <c r="A1168" s="196" t="s">
        <v>3365</v>
      </c>
      <c r="B1168" s="196" t="s">
        <v>2554</v>
      </c>
      <c r="C1168" s="196" t="s">
        <v>2018</v>
      </c>
      <c r="D1168" s="196" t="s">
        <v>2389</v>
      </c>
      <c r="E1168" s="196">
        <v>70</v>
      </c>
    </row>
    <row r="1169" spans="1:5">
      <c r="A1169" s="196" t="s">
        <v>3366</v>
      </c>
      <c r="B1169" s="196" t="s">
        <v>2202</v>
      </c>
      <c r="C1169" s="196" t="s">
        <v>2018</v>
      </c>
      <c r="D1169" s="196" t="s">
        <v>2065</v>
      </c>
      <c r="E1169" s="196">
        <v>55</v>
      </c>
    </row>
    <row r="1170" spans="1:5">
      <c r="A1170" s="196" t="s">
        <v>3367</v>
      </c>
      <c r="B1170" s="196" t="s">
        <v>2564</v>
      </c>
      <c r="C1170" s="196" t="s">
        <v>2018</v>
      </c>
      <c r="D1170" s="196" t="s">
        <v>2389</v>
      </c>
      <c r="E1170" s="196">
        <v>86</v>
      </c>
    </row>
    <row r="1171" spans="1:5">
      <c r="A1171" s="196" t="s">
        <v>3368</v>
      </c>
      <c r="B1171" s="196" t="s">
        <v>2591</v>
      </c>
      <c r="C1171" s="196" t="s">
        <v>2018</v>
      </c>
      <c r="D1171" s="196" t="s">
        <v>2389</v>
      </c>
      <c r="E1171" s="196">
        <v>65</v>
      </c>
    </row>
    <row r="1172" spans="1:5">
      <c r="A1172" s="196" t="s">
        <v>3369</v>
      </c>
      <c r="B1172" s="196" t="s">
        <v>2575</v>
      </c>
      <c r="C1172" s="196" t="s">
        <v>2018</v>
      </c>
      <c r="D1172" s="196" t="s">
        <v>2389</v>
      </c>
      <c r="E1172" s="196">
        <v>86</v>
      </c>
    </row>
    <row r="1173" spans="1:5">
      <c r="A1173" s="196" t="s">
        <v>3370</v>
      </c>
      <c r="B1173" s="196" t="s">
        <v>2548</v>
      </c>
      <c r="C1173" s="196" t="s">
        <v>2018</v>
      </c>
      <c r="D1173" s="196" t="s">
        <v>2389</v>
      </c>
      <c r="E1173" s="196">
        <v>75</v>
      </c>
    </row>
    <row r="1174" spans="1:5">
      <c r="A1174" s="196" t="s">
        <v>3371</v>
      </c>
      <c r="B1174" s="196" t="s">
        <v>2372</v>
      </c>
      <c r="C1174" s="196" t="s">
        <v>2018</v>
      </c>
      <c r="D1174" s="196" t="s">
        <v>2227</v>
      </c>
      <c r="E1174" s="196">
        <v>65</v>
      </c>
    </row>
    <row r="1175" spans="1:5">
      <c r="A1175" s="196" t="s">
        <v>3372</v>
      </c>
      <c r="B1175" s="196" t="s">
        <v>2564</v>
      </c>
      <c r="C1175" s="196" t="s">
        <v>2018</v>
      </c>
      <c r="D1175" s="196" t="s">
        <v>2389</v>
      </c>
      <c r="E1175" s="196">
        <v>86</v>
      </c>
    </row>
    <row r="1176" spans="1:5">
      <c r="A1176" s="196" t="s">
        <v>3373</v>
      </c>
      <c r="B1176" s="196" t="s">
        <v>2745</v>
      </c>
      <c r="C1176" s="196" t="s">
        <v>2018</v>
      </c>
      <c r="D1176" s="196" t="s">
        <v>2389</v>
      </c>
      <c r="E1176" s="196">
        <v>86</v>
      </c>
    </row>
    <row r="1177" spans="1:5">
      <c r="A1177" s="196" t="s">
        <v>3374</v>
      </c>
      <c r="B1177" s="196" t="s">
        <v>2710</v>
      </c>
      <c r="C1177" s="196" t="s">
        <v>2018</v>
      </c>
      <c r="D1177" s="196" t="s">
        <v>2227</v>
      </c>
      <c r="E1177" s="196">
        <v>75</v>
      </c>
    </row>
    <row r="1178" spans="1:5">
      <c r="A1178" s="196" t="s">
        <v>3375</v>
      </c>
      <c r="B1178" s="196" t="s">
        <v>2372</v>
      </c>
      <c r="C1178" s="196" t="s">
        <v>2018</v>
      </c>
      <c r="D1178" s="196" t="s">
        <v>2227</v>
      </c>
      <c r="E1178" s="196">
        <v>65</v>
      </c>
    </row>
    <row r="1179" spans="1:5">
      <c r="A1179" s="196" t="s">
        <v>3376</v>
      </c>
      <c r="B1179" s="196" t="s">
        <v>2372</v>
      </c>
      <c r="C1179" s="196" t="s">
        <v>2018</v>
      </c>
      <c r="D1179" s="196" t="s">
        <v>2227</v>
      </c>
      <c r="E1179" s="196">
        <v>65</v>
      </c>
    </row>
    <row r="1180" spans="1:5">
      <c r="A1180" s="196" t="s">
        <v>3377</v>
      </c>
      <c r="B1180" s="196" t="s">
        <v>2850</v>
      </c>
      <c r="C1180" s="196" t="s">
        <v>2018</v>
      </c>
      <c r="D1180" s="196" t="s">
        <v>2389</v>
      </c>
      <c r="E1180" s="196">
        <v>86</v>
      </c>
    </row>
    <row r="1181" spans="1:5">
      <c r="A1181" s="196" t="s">
        <v>3378</v>
      </c>
      <c r="B1181" s="196" t="s">
        <v>2370</v>
      </c>
      <c r="C1181" s="196" t="s">
        <v>2018</v>
      </c>
      <c r="D1181" s="196" t="s">
        <v>2227</v>
      </c>
      <c r="E1181" s="196">
        <v>70</v>
      </c>
    </row>
    <row r="1182" spans="1:5">
      <c r="A1182" s="196" t="s">
        <v>3379</v>
      </c>
      <c r="B1182" s="196" t="s">
        <v>2732</v>
      </c>
      <c r="C1182" s="196" t="s">
        <v>2018</v>
      </c>
      <c r="D1182" s="196" t="s">
        <v>2227</v>
      </c>
      <c r="E1182" s="196">
        <v>70</v>
      </c>
    </row>
    <row r="1183" spans="1:5">
      <c r="A1183" s="196" t="s">
        <v>3380</v>
      </c>
      <c r="B1183" s="196" t="s">
        <v>2739</v>
      </c>
      <c r="C1183" s="196" t="s">
        <v>2018</v>
      </c>
      <c r="D1183" s="196" t="s">
        <v>2227</v>
      </c>
      <c r="E1183" s="196">
        <v>86</v>
      </c>
    </row>
    <row r="1184" spans="1:5">
      <c r="A1184" s="196" t="s">
        <v>3381</v>
      </c>
      <c r="B1184" s="196" t="s">
        <v>2739</v>
      </c>
      <c r="C1184" s="196" t="s">
        <v>2018</v>
      </c>
      <c r="D1184" s="196" t="s">
        <v>2227</v>
      </c>
      <c r="E1184" s="196">
        <v>86</v>
      </c>
    </row>
    <row r="1185" spans="1:5">
      <c r="A1185" s="196" t="s">
        <v>3382</v>
      </c>
      <c r="B1185" s="196" t="s">
        <v>2564</v>
      </c>
      <c r="C1185" s="196" t="s">
        <v>2018</v>
      </c>
      <c r="D1185" s="196" t="s">
        <v>2389</v>
      </c>
      <c r="E1185" s="196">
        <v>86</v>
      </c>
    </row>
    <row r="1186" spans="1:5">
      <c r="A1186" s="196" t="s">
        <v>3383</v>
      </c>
      <c r="B1186" s="196" t="s">
        <v>2745</v>
      </c>
      <c r="C1186" s="196" t="s">
        <v>2018</v>
      </c>
      <c r="D1186" s="196" t="s">
        <v>2389</v>
      </c>
      <c r="E1186" s="196">
        <v>86</v>
      </c>
    </row>
    <row r="1187" spans="1:5">
      <c r="A1187" s="196" t="s">
        <v>3384</v>
      </c>
      <c r="B1187" s="196" t="s">
        <v>2554</v>
      </c>
      <c r="C1187" s="196" t="s">
        <v>2018</v>
      </c>
      <c r="D1187" s="196" t="s">
        <v>2389</v>
      </c>
      <c r="E1187" s="196">
        <v>70</v>
      </c>
    </row>
    <row r="1188" spans="1:5">
      <c r="A1188" s="196" t="s">
        <v>3385</v>
      </c>
      <c r="B1188" s="196" t="s">
        <v>2344</v>
      </c>
      <c r="C1188" s="196" t="s">
        <v>2018</v>
      </c>
      <c r="D1188" s="196" t="s">
        <v>2227</v>
      </c>
      <c r="E1188" s="196">
        <v>65</v>
      </c>
    </row>
    <row r="1189" spans="1:5">
      <c r="A1189" s="196" t="s">
        <v>3386</v>
      </c>
      <c r="B1189" s="196" t="s">
        <v>2872</v>
      </c>
      <c r="C1189" s="196" t="s">
        <v>2210</v>
      </c>
      <c r="D1189" s="196" t="s">
        <v>2480</v>
      </c>
      <c r="E1189" s="196">
        <v>55</v>
      </c>
    </row>
    <row r="1190" spans="1:5">
      <c r="A1190" s="196" t="s">
        <v>3387</v>
      </c>
      <c r="B1190" s="196" t="s">
        <v>2548</v>
      </c>
      <c r="C1190" s="196" t="s">
        <v>2018</v>
      </c>
      <c r="D1190" s="196" t="s">
        <v>2389</v>
      </c>
      <c r="E1190" s="196">
        <v>75</v>
      </c>
    </row>
    <row r="1191" spans="1:5">
      <c r="A1191" s="196" t="s">
        <v>3388</v>
      </c>
      <c r="B1191" s="196" t="s">
        <v>2745</v>
      </c>
      <c r="C1191" s="196" t="s">
        <v>2018</v>
      </c>
      <c r="D1191" s="196" t="s">
        <v>2389</v>
      </c>
      <c r="E1191" s="196">
        <v>86</v>
      </c>
    </row>
    <row r="1192" spans="1:5">
      <c r="A1192" s="196" t="s">
        <v>3389</v>
      </c>
      <c r="B1192" s="196" t="s">
        <v>2739</v>
      </c>
      <c r="C1192" s="196" t="s">
        <v>2018</v>
      </c>
      <c r="D1192" s="196" t="s">
        <v>2227</v>
      </c>
      <c r="E1192" s="196">
        <v>86</v>
      </c>
    </row>
    <row r="1193" spans="1:5">
      <c r="A1193" s="196" t="s">
        <v>3390</v>
      </c>
      <c r="B1193" s="196" t="s">
        <v>2385</v>
      </c>
      <c r="C1193" s="196" t="s">
        <v>2210</v>
      </c>
      <c r="D1193" s="196" t="s">
        <v>2214</v>
      </c>
      <c r="E1193" s="196">
        <v>65</v>
      </c>
    </row>
    <row r="1194" spans="1:5">
      <c r="A1194" s="196" t="s">
        <v>3391</v>
      </c>
      <c r="B1194" s="196" t="s">
        <v>2739</v>
      </c>
      <c r="C1194" s="196" t="s">
        <v>2018</v>
      </c>
      <c r="D1194" s="196" t="s">
        <v>2227</v>
      </c>
      <c r="E1194" s="196">
        <v>86</v>
      </c>
    </row>
    <row r="1195" spans="1:5">
      <c r="A1195" s="196" t="s">
        <v>3392</v>
      </c>
      <c r="B1195" s="196" t="s">
        <v>2739</v>
      </c>
      <c r="C1195" s="196" t="s">
        <v>2018</v>
      </c>
      <c r="D1195" s="196" t="s">
        <v>2227</v>
      </c>
      <c r="E1195" s="196">
        <v>86</v>
      </c>
    </row>
    <row r="1196" spans="1:5">
      <c r="A1196" s="196" t="s">
        <v>3393</v>
      </c>
      <c r="B1196" s="196" t="s">
        <v>2739</v>
      </c>
      <c r="C1196" s="196" t="s">
        <v>2018</v>
      </c>
      <c r="D1196" s="196" t="s">
        <v>2227</v>
      </c>
      <c r="E1196" s="196">
        <v>86</v>
      </c>
    </row>
    <row r="1197" spans="1:5">
      <c r="A1197" s="196" t="s">
        <v>3394</v>
      </c>
      <c r="B1197" s="196" t="s">
        <v>2745</v>
      </c>
      <c r="C1197" s="196" t="s">
        <v>2018</v>
      </c>
      <c r="D1197" s="196" t="s">
        <v>2389</v>
      </c>
      <c r="E1197" s="196">
        <v>86</v>
      </c>
    </row>
    <row r="1198" spans="1:5">
      <c r="A1198" s="196" t="s">
        <v>3395</v>
      </c>
      <c r="B1198" s="196" t="s">
        <v>2732</v>
      </c>
      <c r="C1198" s="196" t="s">
        <v>2018</v>
      </c>
      <c r="D1198" s="196" t="s">
        <v>2227</v>
      </c>
      <c r="E1198" s="196">
        <v>70</v>
      </c>
    </row>
    <row r="1199" spans="1:5">
      <c r="A1199" s="196" t="s">
        <v>3396</v>
      </c>
      <c r="B1199" s="196" t="s">
        <v>2564</v>
      </c>
      <c r="C1199" s="196" t="s">
        <v>2018</v>
      </c>
      <c r="D1199" s="196" t="s">
        <v>2389</v>
      </c>
      <c r="E1199" s="196">
        <v>86</v>
      </c>
    </row>
    <row r="1200" spans="1:5">
      <c r="A1200" s="196" t="s">
        <v>3397</v>
      </c>
      <c r="B1200" s="196" t="s">
        <v>2694</v>
      </c>
      <c r="C1200" s="196" t="s">
        <v>2018</v>
      </c>
      <c r="D1200" s="196" t="s">
        <v>2389</v>
      </c>
      <c r="E1200" s="196">
        <v>98</v>
      </c>
    </row>
    <row r="1201" spans="1:5">
      <c r="A1201" s="196" t="s">
        <v>3398</v>
      </c>
      <c r="B1201" s="196" t="s">
        <v>2745</v>
      </c>
      <c r="C1201" s="196" t="s">
        <v>2018</v>
      </c>
      <c r="D1201" s="196" t="s">
        <v>2389</v>
      </c>
      <c r="E1201" s="196">
        <v>86</v>
      </c>
    </row>
    <row r="1202" spans="1:5">
      <c r="A1202" s="196" t="s">
        <v>3399</v>
      </c>
      <c r="B1202" s="196" t="s">
        <v>2736</v>
      </c>
      <c r="C1202" s="196" t="s">
        <v>2018</v>
      </c>
      <c r="D1202" s="196" t="s">
        <v>2227</v>
      </c>
      <c r="E1202" s="196">
        <v>86</v>
      </c>
    </row>
    <row r="1203" spans="1:5">
      <c r="A1203" s="196" t="s">
        <v>3400</v>
      </c>
      <c r="B1203" s="196" t="s">
        <v>2694</v>
      </c>
      <c r="C1203" s="196" t="s">
        <v>2018</v>
      </c>
      <c r="D1203" s="196" t="s">
        <v>2389</v>
      </c>
      <c r="E1203" s="196">
        <v>98</v>
      </c>
    </row>
    <row r="1204" spans="1:5">
      <c r="A1204" s="196" t="s">
        <v>3401</v>
      </c>
      <c r="B1204" s="196" t="s">
        <v>2732</v>
      </c>
      <c r="C1204" s="196" t="s">
        <v>2018</v>
      </c>
      <c r="D1204" s="196" t="s">
        <v>2227</v>
      </c>
      <c r="E1204" s="196">
        <v>70</v>
      </c>
    </row>
    <row r="1205" spans="1:5">
      <c r="A1205" s="196" t="s">
        <v>3402</v>
      </c>
      <c r="B1205" s="196" t="s">
        <v>2344</v>
      </c>
      <c r="C1205" s="196" t="s">
        <v>2018</v>
      </c>
      <c r="D1205" s="196" t="s">
        <v>2227</v>
      </c>
      <c r="E1205" s="196">
        <v>65</v>
      </c>
    </row>
    <row r="1206" spans="1:5">
      <c r="A1206" s="196" t="s">
        <v>3403</v>
      </c>
      <c r="B1206" s="196" t="s">
        <v>2405</v>
      </c>
      <c r="C1206" s="196" t="s">
        <v>2018</v>
      </c>
      <c r="D1206" s="196" t="s">
        <v>2227</v>
      </c>
      <c r="E1206" s="196">
        <v>70</v>
      </c>
    </row>
    <row r="1207" spans="1:5">
      <c r="A1207" s="196" t="s">
        <v>3404</v>
      </c>
      <c r="B1207" s="196" t="s">
        <v>2739</v>
      </c>
      <c r="C1207" s="196" t="s">
        <v>2018</v>
      </c>
      <c r="D1207" s="196" t="s">
        <v>2227</v>
      </c>
      <c r="E1207" s="196">
        <v>86</v>
      </c>
    </row>
    <row r="1208" spans="1:5">
      <c r="A1208" s="196" t="s">
        <v>3405</v>
      </c>
      <c r="B1208" s="196" t="s">
        <v>2400</v>
      </c>
      <c r="C1208" s="196" t="s">
        <v>2018</v>
      </c>
      <c r="D1208" s="196" t="s">
        <v>2227</v>
      </c>
      <c r="E1208" s="196">
        <v>80</v>
      </c>
    </row>
    <row r="1209" spans="1:5">
      <c r="A1209" s="196" t="s">
        <v>3406</v>
      </c>
      <c r="B1209" s="196" t="s">
        <v>2745</v>
      </c>
      <c r="C1209" s="196" t="s">
        <v>2018</v>
      </c>
      <c r="D1209" s="196" t="s">
        <v>2389</v>
      </c>
      <c r="E1209" s="196">
        <v>86</v>
      </c>
    </row>
    <row r="1210" spans="1:5">
      <c r="A1210" s="196" t="s">
        <v>3407</v>
      </c>
      <c r="B1210" s="196" t="s">
        <v>2564</v>
      </c>
      <c r="C1210" s="196" t="s">
        <v>2018</v>
      </c>
      <c r="D1210" s="196" t="s">
        <v>2389</v>
      </c>
      <c r="E1210" s="196">
        <v>86</v>
      </c>
    </row>
    <row r="1211" spans="1:5">
      <c r="A1211" s="196" t="s">
        <v>3408</v>
      </c>
      <c r="B1211" s="196" t="s">
        <v>2564</v>
      </c>
      <c r="C1211" s="196" t="s">
        <v>2018</v>
      </c>
      <c r="D1211" s="196" t="s">
        <v>2389</v>
      </c>
      <c r="E1211" s="196">
        <v>86</v>
      </c>
    </row>
    <row r="1212" spans="1:5">
      <c r="A1212" s="196" t="s">
        <v>3409</v>
      </c>
      <c r="B1212" s="196" t="s">
        <v>2385</v>
      </c>
      <c r="C1212" s="196" t="s">
        <v>2210</v>
      </c>
      <c r="D1212" s="196" t="s">
        <v>2214</v>
      </c>
      <c r="E1212" s="196">
        <v>65</v>
      </c>
    </row>
    <row r="1213" spans="1:5">
      <c r="A1213" s="196" t="s">
        <v>3410</v>
      </c>
      <c r="B1213" s="196" t="s">
        <v>2694</v>
      </c>
      <c r="C1213" s="196" t="s">
        <v>2018</v>
      </c>
      <c r="D1213" s="196" t="s">
        <v>2389</v>
      </c>
      <c r="E1213" s="196">
        <v>98</v>
      </c>
    </row>
    <row r="1214" spans="1:5">
      <c r="A1214" s="196" t="s">
        <v>3411</v>
      </c>
      <c r="B1214" s="196" t="s">
        <v>2209</v>
      </c>
      <c r="C1214" s="196" t="s">
        <v>2210</v>
      </c>
      <c r="D1214" s="196" t="s">
        <v>2211</v>
      </c>
      <c r="E1214" s="196">
        <v>55</v>
      </c>
    </row>
    <row r="1215" spans="1:5">
      <c r="A1215" s="196" t="s">
        <v>3412</v>
      </c>
      <c r="B1215" s="196" t="s">
        <v>2330</v>
      </c>
      <c r="C1215" s="196" t="s">
        <v>2018</v>
      </c>
      <c r="D1215" s="196" t="s">
        <v>2227</v>
      </c>
      <c r="E1215" s="196">
        <v>70</v>
      </c>
    </row>
    <row r="1216" spans="1:5">
      <c r="A1216" s="196" t="s">
        <v>3413</v>
      </c>
      <c r="B1216" s="196" t="s">
        <v>2736</v>
      </c>
      <c r="C1216" s="196" t="s">
        <v>2018</v>
      </c>
      <c r="D1216" s="196" t="s">
        <v>2227</v>
      </c>
      <c r="E1216" s="196">
        <v>86</v>
      </c>
    </row>
    <row r="1217" spans="1:5">
      <c r="A1217" s="196" t="s">
        <v>3414</v>
      </c>
      <c r="B1217" s="196" t="s">
        <v>2736</v>
      </c>
      <c r="C1217" s="196" t="s">
        <v>2018</v>
      </c>
      <c r="D1217" s="196" t="s">
        <v>2227</v>
      </c>
      <c r="E1217" s="196">
        <v>86</v>
      </c>
    </row>
    <row r="1218" spans="1:5">
      <c r="A1218" s="196" t="s">
        <v>3415</v>
      </c>
      <c r="B1218" s="196" t="s">
        <v>2564</v>
      </c>
      <c r="C1218" s="196" t="s">
        <v>2018</v>
      </c>
      <c r="D1218" s="196" t="s">
        <v>2389</v>
      </c>
      <c r="E1218" s="196">
        <v>86</v>
      </c>
    </row>
    <row r="1219" spans="1:5">
      <c r="A1219" s="196" t="s">
        <v>3416</v>
      </c>
      <c r="B1219" s="196" t="s">
        <v>2850</v>
      </c>
      <c r="C1219" s="196" t="s">
        <v>2018</v>
      </c>
      <c r="D1219" s="196" t="s">
        <v>2389</v>
      </c>
      <c r="E1219" s="196">
        <v>86</v>
      </c>
    </row>
    <row r="1220" spans="1:5">
      <c r="A1220" s="196" t="s">
        <v>3417</v>
      </c>
      <c r="B1220" s="196" t="s">
        <v>2736</v>
      </c>
      <c r="C1220" s="196" t="s">
        <v>2018</v>
      </c>
      <c r="D1220" s="196" t="s">
        <v>2227</v>
      </c>
      <c r="E1220" s="196">
        <v>86</v>
      </c>
    </row>
    <row r="1221" spans="1:5">
      <c r="A1221" s="196" t="s">
        <v>3418</v>
      </c>
      <c r="B1221" s="196" t="s">
        <v>2739</v>
      </c>
      <c r="C1221" s="196" t="s">
        <v>2018</v>
      </c>
      <c r="D1221" s="196" t="s">
        <v>2227</v>
      </c>
      <c r="E1221" s="196">
        <v>86</v>
      </c>
    </row>
    <row r="1222" spans="1:5">
      <c r="A1222" s="196" t="s">
        <v>3419</v>
      </c>
      <c r="B1222" s="196" t="s">
        <v>2330</v>
      </c>
      <c r="C1222" s="196" t="s">
        <v>2018</v>
      </c>
      <c r="D1222" s="196" t="s">
        <v>2227</v>
      </c>
      <c r="E1222" s="196">
        <v>70</v>
      </c>
    </row>
    <row r="1223" spans="1:5">
      <c r="A1223" s="196" t="s">
        <v>3420</v>
      </c>
      <c r="B1223" s="196" t="s">
        <v>2710</v>
      </c>
      <c r="C1223" s="196" t="s">
        <v>2018</v>
      </c>
      <c r="D1223" s="196" t="s">
        <v>2227</v>
      </c>
      <c r="E1223" s="196">
        <v>75</v>
      </c>
    </row>
    <row r="1224" spans="1:5">
      <c r="A1224" s="196" t="s">
        <v>3421</v>
      </c>
      <c r="B1224" s="196" t="s">
        <v>2575</v>
      </c>
      <c r="C1224" s="196" t="s">
        <v>2018</v>
      </c>
      <c r="D1224" s="196" t="s">
        <v>2389</v>
      </c>
      <c r="E1224" s="196">
        <v>86</v>
      </c>
    </row>
    <row r="1225" spans="1:5">
      <c r="A1225" s="196" t="s">
        <v>3422</v>
      </c>
      <c r="B1225" s="196" t="s">
        <v>2366</v>
      </c>
      <c r="C1225" s="196" t="s">
        <v>2018</v>
      </c>
      <c r="D1225" s="196" t="s">
        <v>2227</v>
      </c>
      <c r="E1225" s="196">
        <v>65</v>
      </c>
    </row>
    <row r="1226" spans="1:5">
      <c r="A1226" s="196" t="s">
        <v>3423</v>
      </c>
      <c r="B1226" s="196" t="s">
        <v>2736</v>
      </c>
      <c r="C1226" s="196" t="s">
        <v>2018</v>
      </c>
      <c r="D1226" s="196" t="s">
        <v>2227</v>
      </c>
      <c r="E1226" s="196">
        <v>86</v>
      </c>
    </row>
    <row r="1227" spans="1:5">
      <c r="A1227" s="196" t="s">
        <v>3424</v>
      </c>
      <c r="B1227" s="196" t="s">
        <v>2694</v>
      </c>
      <c r="C1227" s="196" t="s">
        <v>2018</v>
      </c>
      <c r="D1227" s="196" t="s">
        <v>2389</v>
      </c>
      <c r="E1227" s="196">
        <v>98</v>
      </c>
    </row>
    <row r="1228" spans="1:5">
      <c r="A1228" s="196" t="s">
        <v>3425</v>
      </c>
      <c r="B1228" s="196" t="s">
        <v>2564</v>
      </c>
      <c r="C1228" s="196" t="s">
        <v>2018</v>
      </c>
      <c r="D1228" s="196" t="s">
        <v>2389</v>
      </c>
      <c r="E1228" s="196">
        <v>86</v>
      </c>
    </row>
    <row r="1229" spans="1:5">
      <c r="A1229" s="196" t="s">
        <v>3426</v>
      </c>
      <c r="B1229" s="196" t="s">
        <v>2774</v>
      </c>
      <c r="C1229" s="196" t="s">
        <v>2018</v>
      </c>
      <c r="D1229" s="196" t="s">
        <v>2389</v>
      </c>
      <c r="E1229" s="196">
        <v>65</v>
      </c>
    </row>
    <row r="1230" spans="1:5">
      <c r="A1230" s="196" t="s">
        <v>3427</v>
      </c>
      <c r="B1230" s="196" t="s">
        <v>2747</v>
      </c>
      <c r="C1230" s="196" t="s">
        <v>2018</v>
      </c>
      <c r="D1230" s="196" t="s">
        <v>2389</v>
      </c>
      <c r="E1230" s="196">
        <v>75</v>
      </c>
    </row>
    <row r="1231" spans="1:5">
      <c r="A1231" s="196" t="s">
        <v>3428</v>
      </c>
      <c r="B1231" s="196" t="s">
        <v>2344</v>
      </c>
      <c r="C1231" s="196" t="s">
        <v>2018</v>
      </c>
      <c r="D1231" s="196" t="s">
        <v>2227</v>
      </c>
      <c r="E1231" s="196">
        <v>65</v>
      </c>
    </row>
    <row r="1232" spans="1:5">
      <c r="A1232" s="196" t="s">
        <v>3429</v>
      </c>
      <c r="B1232" s="196" t="s">
        <v>2209</v>
      </c>
      <c r="C1232" s="196" t="s">
        <v>2210</v>
      </c>
      <c r="D1232" s="196" t="s">
        <v>2211</v>
      </c>
      <c r="E1232" s="196">
        <v>55</v>
      </c>
    </row>
    <row r="1233" spans="1:5">
      <c r="A1233" s="196" t="s">
        <v>3430</v>
      </c>
      <c r="B1233" s="196" t="s">
        <v>2554</v>
      </c>
      <c r="C1233" s="196" t="s">
        <v>2018</v>
      </c>
      <c r="D1233" s="196" t="s">
        <v>2389</v>
      </c>
      <c r="E1233" s="196">
        <v>70</v>
      </c>
    </row>
    <row r="1234" spans="1:5">
      <c r="A1234" s="196" t="s">
        <v>3431</v>
      </c>
      <c r="B1234" s="196" t="s">
        <v>2747</v>
      </c>
      <c r="C1234" s="196" t="s">
        <v>2018</v>
      </c>
      <c r="D1234" s="196" t="s">
        <v>2389</v>
      </c>
      <c r="E1234" s="196">
        <v>75</v>
      </c>
    </row>
    <row r="1235" spans="1:5">
      <c r="A1235" s="196" t="s">
        <v>3432</v>
      </c>
      <c r="B1235" s="196" t="s">
        <v>2932</v>
      </c>
      <c r="C1235" s="196" t="s">
        <v>2018</v>
      </c>
      <c r="D1235" s="196" t="s">
        <v>2389</v>
      </c>
      <c r="E1235" s="196">
        <v>82</v>
      </c>
    </row>
    <row r="1236" spans="1:5">
      <c r="A1236" s="196" t="s">
        <v>3433</v>
      </c>
      <c r="B1236" s="196" t="s">
        <v>2344</v>
      </c>
      <c r="C1236" s="196" t="s">
        <v>2018</v>
      </c>
      <c r="D1236" s="196" t="s">
        <v>2227</v>
      </c>
      <c r="E1236" s="196">
        <v>65</v>
      </c>
    </row>
    <row r="1237" spans="1:5">
      <c r="A1237" s="196" t="s">
        <v>3434</v>
      </c>
      <c r="B1237" s="196" t="s">
        <v>2736</v>
      </c>
      <c r="C1237" s="196" t="s">
        <v>2018</v>
      </c>
      <c r="D1237" s="196" t="s">
        <v>2227</v>
      </c>
      <c r="E1237" s="196">
        <v>86</v>
      </c>
    </row>
    <row r="1238" spans="1:5">
      <c r="A1238" s="196" t="s">
        <v>3435</v>
      </c>
      <c r="B1238" s="196" t="s">
        <v>2405</v>
      </c>
      <c r="C1238" s="196" t="s">
        <v>2018</v>
      </c>
      <c r="D1238" s="196" t="s">
        <v>2227</v>
      </c>
      <c r="E1238" s="196">
        <v>70</v>
      </c>
    </row>
    <row r="1239" spans="1:5">
      <c r="A1239" s="196" t="s">
        <v>3436</v>
      </c>
      <c r="B1239" s="196" t="s">
        <v>2372</v>
      </c>
      <c r="C1239" s="196" t="s">
        <v>2018</v>
      </c>
      <c r="D1239" s="196" t="s">
        <v>2227</v>
      </c>
      <c r="E1239" s="196">
        <v>65</v>
      </c>
    </row>
    <row r="1240" spans="1:5">
      <c r="A1240" s="196" t="s">
        <v>3437</v>
      </c>
      <c r="B1240" s="196" t="s">
        <v>2564</v>
      </c>
      <c r="C1240" s="196" t="s">
        <v>2018</v>
      </c>
      <c r="D1240" s="196" t="s">
        <v>2389</v>
      </c>
      <c r="E1240" s="196">
        <v>86</v>
      </c>
    </row>
    <row r="1241" spans="1:5">
      <c r="A1241" s="196" t="s">
        <v>3438</v>
      </c>
      <c r="B1241" s="196" t="s">
        <v>2732</v>
      </c>
      <c r="C1241" s="196" t="s">
        <v>2018</v>
      </c>
      <c r="D1241" s="196" t="s">
        <v>2227</v>
      </c>
      <c r="E1241" s="196">
        <v>70</v>
      </c>
    </row>
    <row r="1242" spans="1:5">
      <c r="A1242" s="196" t="s">
        <v>3439</v>
      </c>
      <c r="B1242" s="196" t="s">
        <v>2209</v>
      </c>
      <c r="C1242" s="196" t="s">
        <v>2210</v>
      </c>
      <c r="D1242" s="196" t="s">
        <v>2211</v>
      </c>
      <c r="E1242" s="196">
        <v>55</v>
      </c>
    </row>
    <row r="1243" spans="1:5">
      <c r="A1243" s="196" t="s">
        <v>3440</v>
      </c>
      <c r="B1243" s="196" t="s">
        <v>2070</v>
      </c>
      <c r="C1243" s="196" t="s">
        <v>2018</v>
      </c>
      <c r="D1243" s="196" t="s">
        <v>2065</v>
      </c>
      <c r="E1243" s="196">
        <v>55</v>
      </c>
    </row>
    <row r="1244" spans="1:5">
      <c r="A1244" s="196" t="s">
        <v>3441</v>
      </c>
      <c r="B1244" s="196" t="s">
        <v>2747</v>
      </c>
      <c r="C1244" s="196" t="s">
        <v>2018</v>
      </c>
      <c r="D1244" s="196" t="s">
        <v>2389</v>
      </c>
      <c r="E1244" s="196">
        <v>75</v>
      </c>
    </row>
    <row r="1245" spans="1:5">
      <c r="A1245" s="196" t="s">
        <v>3442</v>
      </c>
      <c r="B1245" s="196" t="s">
        <v>3443</v>
      </c>
      <c r="C1245" s="196" t="s">
        <v>2057</v>
      </c>
      <c r="D1245" s="196" t="s">
        <v>2058</v>
      </c>
      <c r="E1245" s="196" t="s">
        <v>2058</v>
      </c>
    </row>
    <row r="1246" spans="1:5">
      <c r="A1246" s="196" t="s">
        <v>3444</v>
      </c>
      <c r="B1246" s="196" t="s">
        <v>3443</v>
      </c>
      <c r="C1246" s="196" t="s">
        <v>2057</v>
      </c>
      <c r="D1246" s="196" t="s">
        <v>2058</v>
      </c>
      <c r="E1246" s="196" t="s">
        <v>2058</v>
      </c>
    </row>
    <row r="1247" spans="1:5">
      <c r="A1247" s="196" t="s">
        <v>3445</v>
      </c>
      <c r="B1247" s="196" t="s">
        <v>3446</v>
      </c>
      <c r="C1247" s="196" t="s">
        <v>2057</v>
      </c>
      <c r="D1247" s="196" t="s">
        <v>2058</v>
      </c>
      <c r="E1247" s="196" t="s">
        <v>2058</v>
      </c>
    </row>
    <row r="1248" spans="1:5">
      <c r="A1248" s="196" t="s">
        <v>3447</v>
      </c>
      <c r="B1248" s="196" t="s">
        <v>3446</v>
      </c>
      <c r="C1248" s="196" t="s">
        <v>2057</v>
      </c>
      <c r="D1248" s="196" t="s">
        <v>2058</v>
      </c>
      <c r="E1248" s="196" t="s">
        <v>2058</v>
      </c>
    </row>
    <row r="1249" spans="1:5">
      <c r="A1249" s="196" t="s">
        <v>3448</v>
      </c>
      <c r="B1249" s="196" t="s">
        <v>3446</v>
      </c>
      <c r="C1249" s="196" t="s">
        <v>2057</v>
      </c>
      <c r="D1249" s="196" t="s">
        <v>2058</v>
      </c>
      <c r="E1249" s="196" t="s">
        <v>2058</v>
      </c>
    </row>
    <row r="1250" spans="1:5">
      <c r="A1250" s="196" t="s">
        <v>3449</v>
      </c>
      <c r="B1250" s="196" t="s">
        <v>3446</v>
      </c>
      <c r="C1250" s="196" t="s">
        <v>2057</v>
      </c>
      <c r="D1250" s="196" t="s">
        <v>2058</v>
      </c>
      <c r="E1250" s="196" t="s">
        <v>2058</v>
      </c>
    </row>
    <row r="1251" spans="1:5">
      <c r="A1251" s="196" t="s">
        <v>3450</v>
      </c>
      <c r="B1251" s="196" t="s">
        <v>3446</v>
      </c>
      <c r="C1251" s="196" t="s">
        <v>2057</v>
      </c>
      <c r="D1251" s="196" t="s">
        <v>2058</v>
      </c>
      <c r="E1251" s="196" t="s">
        <v>2058</v>
      </c>
    </row>
    <row r="1252" spans="1:5">
      <c r="A1252" s="196" t="s">
        <v>3451</v>
      </c>
      <c r="B1252" s="196" t="s">
        <v>3446</v>
      </c>
      <c r="C1252" s="196" t="s">
        <v>2057</v>
      </c>
      <c r="D1252" s="196" t="s">
        <v>2058</v>
      </c>
      <c r="E1252" s="196" t="s">
        <v>2058</v>
      </c>
    </row>
    <row r="1253" spans="1:5">
      <c r="A1253" s="196" t="s">
        <v>3452</v>
      </c>
      <c r="B1253" s="196" t="s">
        <v>3446</v>
      </c>
      <c r="C1253" s="196" t="s">
        <v>2057</v>
      </c>
      <c r="D1253" s="196" t="s">
        <v>2058</v>
      </c>
      <c r="E1253" s="196" t="s">
        <v>2058</v>
      </c>
    </row>
    <row r="1254" spans="1:5">
      <c r="A1254" s="196" t="s">
        <v>3453</v>
      </c>
      <c r="B1254" s="196" t="s">
        <v>3446</v>
      </c>
      <c r="C1254" s="196" t="s">
        <v>2057</v>
      </c>
      <c r="D1254" s="196" t="s">
        <v>2058</v>
      </c>
      <c r="E1254" s="196" t="s">
        <v>2058</v>
      </c>
    </row>
    <row r="1255" spans="1:5">
      <c r="A1255" s="196" t="s">
        <v>3454</v>
      </c>
      <c r="B1255" s="196" t="s">
        <v>3446</v>
      </c>
      <c r="C1255" s="196" t="s">
        <v>2057</v>
      </c>
      <c r="D1255" s="196" t="s">
        <v>2058</v>
      </c>
      <c r="E1255" s="196" t="s">
        <v>2058</v>
      </c>
    </row>
    <row r="1256" spans="1:5">
      <c r="A1256" s="196" t="s">
        <v>3455</v>
      </c>
      <c r="B1256" s="196" t="s">
        <v>3446</v>
      </c>
      <c r="C1256" s="196" t="s">
        <v>2057</v>
      </c>
      <c r="D1256" s="196" t="s">
        <v>2058</v>
      </c>
      <c r="E1256" s="196" t="s">
        <v>2058</v>
      </c>
    </row>
    <row r="1257" spans="1:5">
      <c r="A1257" s="196" t="s">
        <v>3456</v>
      </c>
      <c r="B1257" s="196" t="s">
        <v>3446</v>
      </c>
      <c r="C1257" s="196" t="s">
        <v>2057</v>
      </c>
      <c r="D1257" s="196" t="s">
        <v>2058</v>
      </c>
      <c r="E1257" s="196" t="s">
        <v>2058</v>
      </c>
    </row>
    <row r="1258" spans="1:5">
      <c r="A1258" s="196" t="s">
        <v>3457</v>
      </c>
      <c r="B1258" s="196" t="s">
        <v>3458</v>
      </c>
      <c r="C1258" s="196" t="s">
        <v>2057</v>
      </c>
      <c r="D1258" s="196" t="s">
        <v>2058</v>
      </c>
      <c r="E1258" s="196" t="s">
        <v>2058</v>
      </c>
    </row>
    <row r="1259" spans="1:5">
      <c r="A1259" s="196" t="s">
        <v>3459</v>
      </c>
      <c r="B1259" s="196" t="s">
        <v>3460</v>
      </c>
      <c r="C1259" s="196" t="s">
        <v>2057</v>
      </c>
      <c r="D1259" s="196" t="s">
        <v>2058</v>
      </c>
      <c r="E1259" s="196" t="s">
        <v>2058</v>
      </c>
    </row>
    <row r="1260" spans="1:5">
      <c r="A1260" s="196" t="s">
        <v>3461</v>
      </c>
      <c r="B1260" s="196" t="s">
        <v>3460</v>
      </c>
      <c r="C1260" s="196" t="s">
        <v>2057</v>
      </c>
      <c r="D1260" s="196" t="s">
        <v>2058</v>
      </c>
      <c r="E1260" s="196" t="s">
        <v>2058</v>
      </c>
    </row>
    <row r="1261" spans="1:5">
      <c r="A1261" s="196" t="s">
        <v>3462</v>
      </c>
      <c r="B1261" s="196" t="s">
        <v>3463</v>
      </c>
      <c r="C1261" s="196" t="s">
        <v>2057</v>
      </c>
      <c r="D1261" s="196" t="s">
        <v>2058</v>
      </c>
      <c r="E1261" s="196" t="s">
        <v>2058</v>
      </c>
    </row>
    <row r="1262" spans="1:5">
      <c r="A1262" s="196" t="s">
        <v>3464</v>
      </c>
      <c r="B1262" s="196" t="s">
        <v>3463</v>
      </c>
      <c r="C1262" s="196" t="s">
        <v>2057</v>
      </c>
      <c r="D1262" s="196" t="s">
        <v>2058</v>
      </c>
      <c r="E1262" s="196" t="s">
        <v>2058</v>
      </c>
    </row>
    <row r="1263" spans="1:5">
      <c r="A1263" s="196" t="s">
        <v>3465</v>
      </c>
      <c r="B1263" s="196" t="s">
        <v>3463</v>
      </c>
      <c r="C1263" s="196" t="s">
        <v>2057</v>
      </c>
      <c r="D1263" s="196" t="s">
        <v>2058</v>
      </c>
      <c r="E1263" s="196" t="s">
        <v>2058</v>
      </c>
    </row>
    <row r="1264" spans="1:5">
      <c r="A1264" s="196" t="s">
        <v>3466</v>
      </c>
      <c r="B1264" s="196" t="s">
        <v>3463</v>
      </c>
      <c r="C1264" s="196" t="s">
        <v>2057</v>
      </c>
      <c r="D1264" s="196" t="s">
        <v>2058</v>
      </c>
      <c r="E1264" s="196" t="s">
        <v>2058</v>
      </c>
    </row>
    <row r="1265" spans="1:5">
      <c r="A1265" s="196" t="s">
        <v>3467</v>
      </c>
      <c r="B1265" s="196" t="s">
        <v>3463</v>
      </c>
      <c r="C1265" s="196" t="s">
        <v>2057</v>
      </c>
      <c r="D1265" s="196" t="s">
        <v>2058</v>
      </c>
      <c r="E1265" s="196" t="s">
        <v>2058</v>
      </c>
    </row>
    <row r="1266" spans="1:5">
      <c r="A1266" s="196" t="s">
        <v>3468</v>
      </c>
      <c r="B1266" s="196" t="s">
        <v>3463</v>
      </c>
      <c r="C1266" s="196" t="s">
        <v>2057</v>
      </c>
      <c r="D1266" s="196" t="s">
        <v>2058</v>
      </c>
      <c r="E1266" s="196" t="s">
        <v>2058</v>
      </c>
    </row>
    <row r="1267" spans="1:5">
      <c r="A1267" s="196" t="s">
        <v>3469</v>
      </c>
      <c r="B1267" s="196" t="s">
        <v>3463</v>
      </c>
      <c r="C1267" s="196" t="s">
        <v>2057</v>
      </c>
      <c r="D1267" s="196" t="s">
        <v>2058</v>
      </c>
      <c r="E1267" s="196" t="s">
        <v>2058</v>
      </c>
    </row>
    <row r="1268" spans="1:5">
      <c r="A1268" s="196" t="s">
        <v>3470</v>
      </c>
      <c r="B1268" s="196" t="s">
        <v>3463</v>
      </c>
      <c r="C1268" s="196" t="s">
        <v>2057</v>
      </c>
      <c r="D1268" s="196" t="s">
        <v>2058</v>
      </c>
      <c r="E1268" s="196" t="s">
        <v>2058</v>
      </c>
    </row>
    <row r="1269" spans="1:5">
      <c r="A1269" s="196" t="s">
        <v>3471</v>
      </c>
      <c r="B1269" s="196" t="s">
        <v>3463</v>
      </c>
      <c r="C1269" s="196" t="s">
        <v>2057</v>
      </c>
      <c r="D1269" s="196" t="s">
        <v>2058</v>
      </c>
      <c r="E1269" s="196" t="s">
        <v>2058</v>
      </c>
    </row>
    <row r="1270" spans="1:5">
      <c r="A1270" s="196" t="s">
        <v>3472</v>
      </c>
      <c r="B1270" s="196" t="s">
        <v>3446</v>
      </c>
      <c r="C1270" s="196" t="s">
        <v>2057</v>
      </c>
      <c r="D1270" s="196" t="s">
        <v>2058</v>
      </c>
      <c r="E1270" s="196" t="s">
        <v>2058</v>
      </c>
    </row>
    <row r="1271" spans="1:5">
      <c r="A1271" s="196" t="s">
        <v>3473</v>
      </c>
      <c r="B1271" s="196" t="s">
        <v>3474</v>
      </c>
      <c r="C1271" s="196" t="s">
        <v>2057</v>
      </c>
      <c r="D1271" s="196" t="s">
        <v>2058</v>
      </c>
      <c r="E1271" s="196" t="s">
        <v>2058</v>
      </c>
    </row>
    <row r="1272" spans="1:5">
      <c r="A1272" s="196" t="s">
        <v>3475</v>
      </c>
      <c r="B1272" s="196" t="s">
        <v>3446</v>
      </c>
      <c r="C1272" s="196" t="s">
        <v>2057</v>
      </c>
      <c r="D1272" s="196" t="s">
        <v>2058</v>
      </c>
      <c r="E1272" s="196" t="s">
        <v>2058</v>
      </c>
    </row>
    <row r="1273" spans="1:5">
      <c r="A1273" s="196" t="s">
        <v>3476</v>
      </c>
      <c r="B1273" s="196" t="s">
        <v>3446</v>
      </c>
      <c r="C1273" s="196" t="s">
        <v>2057</v>
      </c>
      <c r="D1273" s="196" t="s">
        <v>2058</v>
      </c>
      <c r="E1273" s="196" t="s">
        <v>2058</v>
      </c>
    </row>
    <row r="1274" spans="1:5">
      <c r="A1274" s="196" t="s">
        <v>3477</v>
      </c>
      <c r="B1274" s="196" t="s">
        <v>3446</v>
      </c>
      <c r="C1274" s="196" t="s">
        <v>2057</v>
      </c>
      <c r="D1274" s="196" t="s">
        <v>2058</v>
      </c>
      <c r="E1274" s="196" t="s">
        <v>2058</v>
      </c>
    </row>
    <row r="1275" spans="1:5">
      <c r="A1275" s="196" t="s">
        <v>3478</v>
      </c>
      <c r="B1275" s="196" t="s">
        <v>3460</v>
      </c>
      <c r="C1275" s="196" t="s">
        <v>2057</v>
      </c>
      <c r="D1275" s="196" t="s">
        <v>2058</v>
      </c>
      <c r="E1275" s="196" t="s">
        <v>2058</v>
      </c>
    </row>
    <row r="1276" spans="1:5">
      <c r="A1276" s="196" t="s">
        <v>3479</v>
      </c>
      <c r="B1276" s="196" t="s">
        <v>3480</v>
      </c>
      <c r="C1276" s="196" t="s">
        <v>2057</v>
      </c>
      <c r="D1276" s="196" t="s">
        <v>2058</v>
      </c>
      <c r="E1276" s="196" t="s">
        <v>2058</v>
      </c>
    </row>
    <row r="1277" spans="1:5">
      <c r="A1277" s="196" t="s">
        <v>3481</v>
      </c>
      <c r="B1277" s="196" t="s">
        <v>3474</v>
      </c>
      <c r="C1277" s="196" t="s">
        <v>2057</v>
      </c>
      <c r="D1277" s="196" t="s">
        <v>2058</v>
      </c>
      <c r="E1277" s="196" t="s">
        <v>2058</v>
      </c>
    </row>
    <row r="1278" spans="1:5">
      <c r="A1278" s="196" t="s">
        <v>3482</v>
      </c>
      <c r="B1278" s="196" t="s">
        <v>3483</v>
      </c>
      <c r="C1278" s="196" t="s">
        <v>2057</v>
      </c>
      <c r="D1278" s="196" t="s">
        <v>2058</v>
      </c>
      <c r="E1278" s="196" t="s">
        <v>2058</v>
      </c>
    </row>
    <row r="1279" spans="1:5">
      <c r="A1279" s="196" t="s">
        <v>3484</v>
      </c>
      <c r="B1279" s="196" t="s">
        <v>3480</v>
      </c>
      <c r="C1279" s="196" t="s">
        <v>2057</v>
      </c>
      <c r="D1279" s="196" t="s">
        <v>2058</v>
      </c>
      <c r="E1279" s="196" t="s">
        <v>2058</v>
      </c>
    </row>
    <row r="1280" spans="1:5">
      <c r="A1280" s="196" t="s">
        <v>3485</v>
      </c>
      <c r="B1280" s="196" t="s">
        <v>3474</v>
      </c>
      <c r="C1280" s="196" t="s">
        <v>2057</v>
      </c>
      <c r="D1280" s="196" t="s">
        <v>2058</v>
      </c>
      <c r="E1280" s="196" t="s">
        <v>2058</v>
      </c>
    </row>
    <row r="1281" spans="1:5">
      <c r="A1281" s="196" t="s">
        <v>3486</v>
      </c>
      <c r="B1281" s="196" t="s">
        <v>3474</v>
      </c>
      <c r="C1281" s="196" t="s">
        <v>2057</v>
      </c>
      <c r="D1281" s="196" t="s">
        <v>2058</v>
      </c>
      <c r="E1281" s="196" t="s">
        <v>2058</v>
      </c>
    </row>
    <row r="1282" spans="1:5">
      <c r="A1282" s="196" t="s">
        <v>3487</v>
      </c>
      <c r="B1282" s="196" t="s">
        <v>3474</v>
      </c>
      <c r="C1282" s="196" t="s">
        <v>2057</v>
      </c>
      <c r="D1282" s="196" t="s">
        <v>2058</v>
      </c>
      <c r="E1282" s="196" t="s">
        <v>2058</v>
      </c>
    </row>
    <row r="1283" spans="1:5">
      <c r="A1283" s="196" t="s">
        <v>3488</v>
      </c>
      <c r="B1283" s="196" t="s">
        <v>3480</v>
      </c>
      <c r="C1283" s="196" t="s">
        <v>2057</v>
      </c>
      <c r="D1283" s="196" t="s">
        <v>2058</v>
      </c>
      <c r="E1283" s="196" t="s">
        <v>2058</v>
      </c>
    </row>
    <row r="1284" spans="1:5">
      <c r="A1284" s="196" t="s">
        <v>3489</v>
      </c>
      <c r="B1284" s="196" t="s">
        <v>3474</v>
      </c>
      <c r="C1284" s="196" t="s">
        <v>2057</v>
      </c>
      <c r="D1284" s="196" t="s">
        <v>2058</v>
      </c>
      <c r="E1284" s="196" t="s">
        <v>2058</v>
      </c>
    </row>
    <row r="1285" spans="1:5">
      <c r="A1285" s="196" t="s">
        <v>3490</v>
      </c>
      <c r="B1285" s="196" t="s">
        <v>3480</v>
      </c>
      <c r="C1285" s="196" t="s">
        <v>2057</v>
      </c>
      <c r="D1285" s="196" t="s">
        <v>2058</v>
      </c>
      <c r="E1285" s="196" t="s">
        <v>2058</v>
      </c>
    </row>
    <row r="1286" spans="1:5">
      <c r="A1286" s="196" t="s">
        <v>3491</v>
      </c>
      <c r="B1286" s="196" t="s">
        <v>3474</v>
      </c>
      <c r="C1286" s="196" t="s">
        <v>2057</v>
      </c>
      <c r="D1286" s="196" t="s">
        <v>2058</v>
      </c>
      <c r="E1286" s="196" t="s">
        <v>2058</v>
      </c>
    </row>
    <row r="1287" spans="1:5">
      <c r="A1287" s="196" t="s">
        <v>3492</v>
      </c>
      <c r="B1287" s="196" t="s">
        <v>3480</v>
      </c>
      <c r="C1287" s="196" t="s">
        <v>2057</v>
      </c>
      <c r="D1287" s="196" t="s">
        <v>2058</v>
      </c>
      <c r="E1287" s="196" t="s">
        <v>2058</v>
      </c>
    </row>
    <row r="1288" spans="1:5">
      <c r="A1288" s="196" t="s">
        <v>3493</v>
      </c>
      <c r="B1288" s="196" t="s">
        <v>3446</v>
      </c>
      <c r="C1288" s="196" t="s">
        <v>2057</v>
      </c>
      <c r="D1288" s="196" t="s">
        <v>2058</v>
      </c>
      <c r="E1288" s="196" t="s">
        <v>2058</v>
      </c>
    </row>
    <row r="1289" spans="1:5">
      <c r="A1289" s="196" t="s">
        <v>3494</v>
      </c>
      <c r="B1289" s="196" t="s">
        <v>3480</v>
      </c>
      <c r="C1289" s="196" t="s">
        <v>2057</v>
      </c>
      <c r="D1289" s="196" t="s">
        <v>2058</v>
      </c>
      <c r="E1289" s="196" t="s">
        <v>2058</v>
      </c>
    </row>
    <row r="1290" spans="1:5">
      <c r="A1290" s="196" t="s">
        <v>3495</v>
      </c>
      <c r="B1290" s="196" t="s">
        <v>3474</v>
      </c>
      <c r="C1290" s="196" t="s">
        <v>2057</v>
      </c>
      <c r="D1290" s="196" t="s">
        <v>2058</v>
      </c>
      <c r="E1290" s="196" t="s">
        <v>2058</v>
      </c>
    </row>
    <row r="1291" spans="1:5">
      <c r="A1291" s="196" t="s">
        <v>3496</v>
      </c>
      <c r="B1291" s="196" t="s">
        <v>3474</v>
      </c>
      <c r="C1291" s="196" t="s">
        <v>2057</v>
      </c>
      <c r="D1291" s="196" t="s">
        <v>2058</v>
      </c>
      <c r="E1291" s="196" t="s">
        <v>2058</v>
      </c>
    </row>
    <row r="1292" spans="1:5">
      <c r="A1292" s="196" t="s">
        <v>3497</v>
      </c>
      <c r="B1292" s="196" t="s">
        <v>3443</v>
      </c>
      <c r="C1292" s="196" t="s">
        <v>2057</v>
      </c>
      <c r="D1292" s="196" t="s">
        <v>2058</v>
      </c>
      <c r="E1292" s="196" t="s">
        <v>2058</v>
      </c>
    </row>
    <row r="1293" spans="1:5">
      <c r="A1293" s="196" t="s">
        <v>3498</v>
      </c>
      <c r="B1293" s="196" t="s">
        <v>3480</v>
      </c>
      <c r="C1293" s="196" t="s">
        <v>2057</v>
      </c>
      <c r="D1293" s="196" t="s">
        <v>2058</v>
      </c>
      <c r="E1293" s="196" t="s">
        <v>2058</v>
      </c>
    </row>
    <row r="1294" spans="1:5">
      <c r="A1294" s="196" t="s">
        <v>3499</v>
      </c>
      <c r="B1294" s="196" t="s">
        <v>3474</v>
      </c>
      <c r="C1294" s="196" t="s">
        <v>2057</v>
      </c>
      <c r="D1294" s="196" t="s">
        <v>2058</v>
      </c>
      <c r="E1294" s="196" t="s">
        <v>2058</v>
      </c>
    </row>
    <row r="1295" spans="1:5">
      <c r="A1295" s="196" t="s">
        <v>3500</v>
      </c>
      <c r="B1295" s="196" t="s">
        <v>3474</v>
      </c>
      <c r="C1295" s="196" t="s">
        <v>2057</v>
      </c>
      <c r="D1295" s="196" t="s">
        <v>2058</v>
      </c>
      <c r="E1295" s="196" t="s">
        <v>2058</v>
      </c>
    </row>
    <row r="1296" spans="1:5">
      <c r="A1296" s="196" t="s">
        <v>3501</v>
      </c>
      <c r="B1296" s="196" t="s">
        <v>3480</v>
      </c>
      <c r="C1296" s="196" t="s">
        <v>2057</v>
      </c>
      <c r="D1296" s="196" t="s">
        <v>2058</v>
      </c>
      <c r="E1296" s="196" t="s">
        <v>2058</v>
      </c>
    </row>
    <row r="1297" spans="1:5">
      <c r="A1297" s="196" t="s">
        <v>3502</v>
      </c>
      <c r="B1297" s="196" t="s">
        <v>3480</v>
      </c>
      <c r="C1297" s="196" t="s">
        <v>2057</v>
      </c>
      <c r="D1297" s="196" t="s">
        <v>2058</v>
      </c>
      <c r="E1297" s="196" t="s">
        <v>2058</v>
      </c>
    </row>
    <row r="1298" spans="1:5">
      <c r="A1298" s="196" t="s">
        <v>3503</v>
      </c>
      <c r="B1298" s="196" t="s">
        <v>3474</v>
      </c>
      <c r="C1298" s="196" t="s">
        <v>2057</v>
      </c>
      <c r="D1298" s="196" t="s">
        <v>2058</v>
      </c>
      <c r="E1298" s="196" t="s">
        <v>2058</v>
      </c>
    </row>
    <row r="1299" spans="1:5">
      <c r="A1299" s="196" t="s">
        <v>3504</v>
      </c>
      <c r="B1299" s="196" t="s">
        <v>3474</v>
      </c>
      <c r="C1299" s="196" t="s">
        <v>2057</v>
      </c>
      <c r="D1299" s="196" t="s">
        <v>2058</v>
      </c>
      <c r="E1299" s="196" t="s">
        <v>2058</v>
      </c>
    </row>
    <row r="1300" spans="1:5">
      <c r="A1300" s="196" t="s">
        <v>3505</v>
      </c>
      <c r="B1300" s="196" t="s">
        <v>3474</v>
      </c>
      <c r="C1300" s="196" t="s">
        <v>2057</v>
      </c>
      <c r="D1300" s="196" t="s">
        <v>2058</v>
      </c>
      <c r="E1300" s="196" t="s">
        <v>2058</v>
      </c>
    </row>
    <row r="1301" spans="1:5">
      <c r="A1301" s="196" t="s">
        <v>3506</v>
      </c>
      <c r="B1301" s="196" t="s">
        <v>3480</v>
      </c>
      <c r="C1301" s="196" t="s">
        <v>2057</v>
      </c>
      <c r="D1301" s="196" t="s">
        <v>2058</v>
      </c>
      <c r="E1301" s="196" t="s">
        <v>2058</v>
      </c>
    </row>
    <row r="1302" spans="1:5">
      <c r="A1302" s="196" t="s">
        <v>3507</v>
      </c>
      <c r="B1302" s="196" t="s">
        <v>3480</v>
      </c>
      <c r="C1302" s="196" t="s">
        <v>2057</v>
      </c>
      <c r="D1302" s="196" t="s">
        <v>2058</v>
      </c>
      <c r="E1302" s="196" t="s">
        <v>2058</v>
      </c>
    </row>
    <row r="1303" spans="1:5">
      <c r="A1303" s="196" t="s">
        <v>3508</v>
      </c>
      <c r="B1303" s="196" t="s">
        <v>3474</v>
      </c>
      <c r="C1303" s="196" t="s">
        <v>2057</v>
      </c>
      <c r="D1303" s="196" t="s">
        <v>2058</v>
      </c>
      <c r="E1303" s="196" t="s">
        <v>2058</v>
      </c>
    </row>
    <row r="1304" spans="1:5">
      <c r="A1304" s="196" t="s">
        <v>3509</v>
      </c>
      <c r="B1304" s="196" t="s">
        <v>3474</v>
      </c>
      <c r="C1304" s="196" t="s">
        <v>2057</v>
      </c>
      <c r="D1304" s="196" t="s">
        <v>2058</v>
      </c>
      <c r="E1304" s="196" t="s">
        <v>2058</v>
      </c>
    </row>
    <row r="1305" spans="1:5">
      <c r="A1305" s="196" t="s">
        <v>3510</v>
      </c>
      <c r="B1305" s="196" t="s">
        <v>3483</v>
      </c>
      <c r="C1305" s="196" t="s">
        <v>2057</v>
      </c>
      <c r="D1305" s="196" t="s">
        <v>2058</v>
      </c>
      <c r="E1305" s="196" t="s">
        <v>2058</v>
      </c>
    </row>
    <row r="1306" spans="1:5">
      <c r="A1306" s="196" t="s">
        <v>3511</v>
      </c>
      <c r="B1306" s="196" t="s">
        <v>3446</v>
      </c>
      <c r="C1306" s="196" t="s">
        <v>2057</v>
      </c>
      <c r="D1306" s="196" t="s">
        <v>2058</v>
      </c>
      <c r="E1306" s="196" t="s">
        <v>2058</v>
      </c>
    </row>
    <row r="1307" spans="1:5">
      <c r="A1307" s="196" t="s">
        <v>3512</v>
      </c>
      <c r="B1307" s="196" t="s">
        <v>3480</v>
      </c>
      <c r="C1307" s="196" t="s">
        <v>2057</v>
      </c>
      <c r="D1307" s="196" t="s">
        <v>2058</v>
      </c>
      <c r="E1307" s="196" t="s">
        <v>2058</v>
      </c>
    </row>
    <row r="1308" spans="1:5">
      <c r="A1308" s="196" t="s">
        <v>3513</v>
      </c>
      <c r="B1308" s="196" t="s">
        <v>3483</v>
      </c>
      <c r="C1308" s="196" t="s">
        <v>2057</v>
      </c>
      <c r="D1308" s="196" t="s">
        <v>2058</v>
      </c>
      <c r="E1308" s="196" t="s">
        <v>2058</v>
      </c>
    </row>
    <row r="1309" spans="1:5">
      <c r="A1309" s="196" t="s">
        <v>3514</v>
      </c>
      <c r="B1309" s="196" t="s">
        <v>3483</v>
      </c>
      <c r="C1309" s="196" t="s">
        <v>2057</v>
      </c>
      <c r="D1309" s="196" t="s">
        <v>2058</v>
      </c>
      <c r="E1309" s="196" t="s">
        <v>2058</v>
      </c>
    </row>
    <row r="1310" spans="1:5">
      <c r="A1310" s="196" t="s">
        <v>3515</v>
      </c>
      <c r="B1310" s="196" t="s">
        <v>3474</v>
      </c>
      <c r="C1310" s="196" t="s">
        <v>2057</v>
      </c>
      <c r="D1310" s="196" t="s">
        <v>2058</v>
      </c>
      <c r="E1310" s="196" t="s">
        <v>2058</v>
      </c>
    </row>
    <row r="1311" spans="1:5">
      <c r="A1311" s="196" t="s">
        <v>3516</v>
      </c>
      <c r="B1311" s="196" t="s">
        <v>3474</v>
      </c>
      <c r="C1311" s="196" t="s">
        <v>2057</v>
      </c>
      <c r="D1311" s="196" t="s">
        <v>2058</v>
      </c>
      <c r="E1311" s="196" t="s">
        <v>2058</v>
      </c>
    </row>
    <row r="1312" spans="1:5">
      <c r="A1312" s="196" t="s">
        <v>3517</v>
      </c>
      <c r="B1312" s="196" t="s">
        <v>3474</v>
      </c>
      <c r="C1312" s="196" t="s">
        <v>2057</v>
      </c>
      <c r="D1312" s="196" t="s">
        <v>2058</v>
      </c>
      <c r="E1312" s="196" t="s">
        <v>2058</v>
      </c>
    </row>
    <row r="1313" spans="1:5">
      <c r="A1313" s="196" t="s">
        <v>3518</v>
      </c>
      <c r="B1313" s="196" t="s">
        <v>3480</v>
      </c>
      <c r="C1313" s="196" t="s">
        <v>2057</v>
      </c>
      <c r="D1313" s="196" t="s">
        <v>2058</v>
      </c>
      <c r="E1313" s="196" t="s">
        <v>2058</v>
      </c>
    </row>
    <row r="1314" spans="1:5">
      <c r="A1314" s="196" t="s">
        <v>3519</v>
      </c>
      <c r="B1314" s="196" t="s">
        <v>3520</v>
      </c>
      <c r="C1314" s="196" t="s">
        <v>3521</v>
      </c>
      <c r="D1314" s="196" t="s">
        <v>2058</v>
      </c>
      <c r="E1314" s="196" t="s">
        <v>2058</v>
      </c>
    </row>
    <row r="1315" spans="1:5">
      <c r="A1315" s="196" t="s">
        <v>3522</v>
      </c>
      <c r="B1315" s="196" t="s">
        <v>3480</v>
      </c>
      <c r="C1315" s="196" t="s">
        <v>2057</v>
      </c>
      <c r="D1315" s="196" t="s">
        <v>2058</v>
      </c>
      <c r="E1315" s="196" t="s">
        <v>2058</v>
      </c>
    </row>
    <row r="1316" spans="1:5">
      <c r="A1316" s="196" t="s">
        <v>3523</v>
      </c>
      <c r="B1316" s="196" t="s">
        <v>3474</v>
      </c>
      <c r="C1316" s="196" t="s">
        <v>2057</v>
      </c>
      <c r="D1316" s="196" t="s">
        <v>2058</v>
      </c>
      <c r="E1316" s="196" t="s">
        <v>2058</v>
      </c>
    </row>
    <row r="1317" spans="1:5">
      <c r="A1317" s="196" t="s">
        <v>3524</v>
      </c>
      <c r="B1317" s="196" t="s">
        <v>3480</v>
      </c>
      <c r="C1317" s="196" t="s">
        <v>2057</v>
      </c>
      <c r="D1317" s="196" t="s">
        <v>2058</v>
      </c>
      <c r="E1317" s="196" t="s">
        <v>2058</v>
      </c>
    </row>
    <row r="1318" spans="1:5">
      <c r="A1318" s="196" t="s">
        <v>3525</v>
      </c>
      <c r="B1318" s="196" t="s">
        <v>3480</v>
      </c>
      <c r="C1318" s="196" t="s">
        <v>2057</v>
      </c>
      <c r="D1318" s="196" t="s">
        <v>2058</v>
      </c>
      <c r="E1318" s="196" t="s">
        <v>2058</v>
      </c>
    </row>
    <row r="1319" spans="1:5">
      <c r="A1319" s="196" t="s">
        <v>3526</v>
      </c>
      <c r="B1319" s="196" t="s">
        <v>3474</v>
      </c>
      <c r="C1319" s="196" t="s">
        <v>2057</v>
      </c>
      <c r="D1319" s="196" t="s">
        <v>2058</v>
      </c>
      <c r="E1319" s="196" t="s">
        <v>2058</v>
      </c>
    </row>
    <row r="1320" spans="1:5">
      <c r="A1320" s="196" t="s">
        <v>3527</v>
      </c>
      <c r="B1320" s="196" t="s">
        <v>3474</v>
      </c>
      <c r="C1320" s="196" t="s">
        <v>2057</v>
      </c>
      <c r="D1320" s="196" t="s">
        <v>2058</v>
      </c>
      <c r="E1320" s="196" t="s">
        <v>2058</v>
      </c>
    </row>
    <row r="1321" spans="1:5">
      <c r="A1321" s="196" t="s">
        <v>3528</v>
      </c>
      <c r="B1321" s="196" t="s">
        <v>3474</v>
      </c>
      <c r="C1321" s="196" t="s">
        <v>2057</v>
      </c>
      <c r="D1321" s="196" t="s">
        <v>2058</v>
      </c>
      <c r="E1321" s="196" t="s">
        <v>2058</v>
      </c>
    </row>
    <row r="1322" spans="1:5">
      <c r="A1322" s="196" t="s">
        <v>3529</v>
      </c>
      <c r="B1322" s="196" t="s">
        <v>3474</v>
      </c>
      <c r="C1322" s="196" t="s">
        <v>2057</v>
      </c>
      <c r="D1322" s="196" t="s">
        <v>2058</v>
      </c>
      <c r="E1322" s="196" t="s">
        <v>2058</v>
      </c>
    </row>
    <row r="1323" spans="1:5">
      <c r="A1323" s="196" t="s">
        <v>3530</v>
      </c>
      <c r="B1323" s="196" t="s">
        <v>3480</v>
      </c>
      <c r="C1323" s="196" t="s">
        <v>2057</v>
      </c>
      <c r="D1323" s="196" t="s">
        <v>2058</v>
      </c>
      <c r="E1323" s="196" t="s">
        <v>2058</v>
      </c>
    </row>
    <row r="1324" spans="1:5">
      <c r="A1324" s="196" t="s">
        <v>3531</v>
      </c>
      <c r="B1324" s="196" t="s">
        <v>3474</v>
      </c>
      <c r="C1324" s="196" t="s">
        <v>2057</v>
      </c>
      <c r="D1324" s="196" t="s">
        <v>2058</v>
      </c>
      <c r="E1324" s="196" t="s">
        <v>2058</v>
      </c>
    </row>
    <row r="1325" spans="1:5">
      <c r="A1325" s="196" t="s">
        <v>3532</v>
      </c>
      <c r="B1325" s="196" t="s">
        <v>3480</v>
      </c>
      <c r="C1325" s="196" t="s">
        <v>2057</v>
      </c>
      <c r="D1325" s="196" t="s">
        <v>2058</v>
      </c>
      <c r="E1325" s="196" t="s">
        <v>2058</v>
      </c>
    </row>
    <row r="1326" spans="1:5">
      <c r="A1326" s="196" t="s">
        <v>3533</v>
      </c>
      <c r="B1326" s="196" t="s">
        <v>3480</v>
      </c>
      <c r="C1326" s="196" t="s">
        <v>2057</v>
      </c>
      <c r="D1326" s="196" t="s">
        <v>2058</v>
      </c>
      <c r="E1326" s="196" t="s">
        <v>2058</v>
      </c>
    </row>
    <row r="1327" spans="1:5">
      <c r="A1327" s="196" t="s">
        <v>3534</v>
      </c>
      <c r="B1327" s="196" t="s">
        <v>3480</v>
      </c>
      <c r="C1327" s="196" t="s">
        <v>2057</v>
      </c>
      <c r="D1327" s="196" t="s">
        <v>2058</v>
      </c>
      <c r="E1327" s="196" t="s">
        <v>2058</v>
      </c>
    </row>
    <row r="1328" spans="1:5">
      <c r="A1328" s="196" t="s">
        <v>3535</v>
      </c>
      <c r="B1328" s="196" t="s">
        <v>3480</v>
      </c>
      <c r="C1328" s="196" t="s">
        <v>2057</v>
      </c>
      <c r="D1328" s="196" t="s">
        <v>2058</v>
      </c>
      <c r="E1328" s="196" t="s">
        <v>2058</v>
      </c>
    </row>
    <row r="1329" spans="1:5">
      <c r="A1329" s="196" t="s">
        <v>3536</v>
      </c>
      <c r="B1329" s="196" t="s">
        <v>3480</v>
      </c>
      <c r="C1329" s="196" t="s">
        <v>2057</v>
      </c>
      <c r="D1329" s="196" t="s">
        <v>2058</v>
      </c>
      <c r="E1329" s="196" t="s">
        <v>2058</v>
      </c>
    </row>
    <row r="1330" spans="1:5">
      <c r="A1330" s="196" t="s">
        <v>3537</v>
      </c>
      <c r="B1330" s="196" t="s">
        <v>3480</v>
      </c>
      <c r="C1330" s="196" t="s">
        <v>2057</v>
      </c>
      <c r="D1330" s="196" t="s">
        <v>2058</v>
      </c>
      <c r="E1330" s="196" t="s">
        <v>2058</v>
      </c>
    </row>
    <row r="1331" spans="1:5">
      <c r="A1331" s="196" t="s">
        <v>3538</v>
      </c>
      <c r="B1331" s="196" t="s">
        <v>3480</v>
      </c>
      <c r="C1331" s="196" t="s">
        <v>2057</v>
      </c>
      <c r="D1331" s="196" t="s">
        <v>2058</v>
      </c>
      <c r="E1331" s="196" t="s">
        <v>2058</v>
      </c>
    </row>
    <row r="1332" spans="1:5">
      <c r="A1332" s="196" t="s">
        <v>3539</v>
      </c>
      <c r="B1332" s="196" t="s">
        <v>3480</v>
      </c>
      <c r="C1332" s="196" t="s">
        <v>2057</v>
      </c>
      <c r="D1332" s="196" t="s">
        <v>2058</v>
      </c>
      <c r="E1332" s="196" t="s">
        <v>2058</v>
      </c>
    </row>
    <row r="1333" spans="1:5">
      <c r="A1333" s="196" t="s">
        <v>3540</v>
      </c>
      <c r="B1333" s="196" t="s">
        <v>3474</v>
      </c>
      <c r="C1333" s="196" t="s">
        <v>2057</v>
      </c>
      <c r="D1333" s="196" t="s">
        <v>2058</v>
      </c>
      <c r="E1333" s="196" t="s">
        <v>2058</v>
      </c>
    </row>
    <row r="1334" spans="1:5">
      <c r="A1334" s="196" t="s">
        <v>3541</v>
      </c>
      <c r="B1334" s="196" t="s">
        <v>3480</v>
      </c>
      <c r="C1334" s="196" t="s">
        <v>2057</v>
      </c>
      <c r="D1334" s="196" t="s">
        <v>2058</v>
      </c>
      <c r="E1334" s="196" t="s">
        <v>2058</v>
      </c>
    </row>
    <row r="1335" spans="1:5">
      <c r="A1335" s="196" t="s">
        <v>3542</v>
      </c>
      <c r="B1335" s="196" t="s">
        <v>3480</v>
      </c>
      <c r="C1335" s="196" t="s">
        <v>2057</v>
      </c>
      <c r="D1335" s="196" t="s">
        <v>2058</v>
      </c>
      <c r="E1335" s="196" t="s">
        <v>2058</v>
      </c>
    </row>
    <row r="1336" spans="1:5">
      <c r="A1336" s="196" t="s">
        <v>3543</v>
      </c>
      <c r="B1336" s="196" t="s">
        <v>3474</v>
      </c>
      <c r="C1336" s="196" t="s">
        <v>2057</v>
      </c>
      <c r="D1336" s="196" t="s">
        <v>2058</v>
      </c>
      <c r="E1336" s="196" t="s">
        <v>2058</v>
      </c>
    </row>
    <row r="1337" spans="1:5">
      <c r="A1337" s="196" t="s">
        <v>3544</v>
      </c>
      <c r="B1337" s="196" t="s">
        <v>3474</v>
      </c>
      <c r="C1337" s="196" t="s">
        <v>2057</v>
      </c>
      <c r="D1337" s="196" t="s">
        <v>2058</v>
      </c>
      <c r="E1337" s="196" t="s">
        <v>2058</v>
      </c>
    </row>
    <row r="1338" spans="1:5">
      <c r="A1338" s="196" t="s">
        <v>3545</v>
      </c>
      <c r="B1338" s="196" t="s">
        <v>3474</v>
      </c>
      <c r="C1338" s="196" t="s">
        <v>2057</v>
      </c>
      <c r="D1338" s="196" t="s">
        <v>2058</v>
      </c>
      <c r="E1338" s="196" t="s">
        <v>2058</v>
      </c>
    </row>
    <row r="1339" spans="1:5">
      <c r="A1339" s="196" t="s">
        <v>3546</v>
      </c>
      <c r="B1339" s="196" t="s">
        <v>3474</v>
      </c>
      <c r="C1339" s="196" t="s">
        <v>2057</v>
      </c>
      <c r="D1339" s="196" t="s">
        <v>2058</v>
      </c>
      <c r="E1339" s="196" t="s">
        <v>2058</v>
      </c>
    </row>
    <row r="1340" spans="1:5">
      <c r="A1340" s="196" t="s">
        <v>3547</v>
      </c>
      <c r="B1340" s="196" t="s">
        <v>3474</v>
      </c>
      <c r="C1340" s="196" t="s">
        <v>2057</v>
      </c>
      <c r="D1340" s="196" t="s">
        <v>2058</v>
      </c>
      <c r="E1340" s="196" t="s">
        <v>2058</v>
      </c>
    </row>
    <row r="1341" spans="1:5">
      <c r="A1341" s="196" t="s">
        <v>3548</v>
      </c>
      <c r="B1341" s="196" t="s">
        <v>3520</v>
      </c>
      <c r="C1341" s="196" t="s">
        <v>3521</v>
      </c>
      <c r="D1341" s="196" t="s">
        <v>2058</v>
      </c>
      <c r="E1341" s="196" t="s">
        <v>2058</v>
      </c>
    </row>
    <row r="1342" spans="1:5">
      <c r="A1342" s="196" t="s">
        <v>3549</v>
      </c>
      <c r="B1342" s="196" t="s">
        <v>3480</v>
      </c>
      <c r="C1342" s="196" t="s">
        <v>2057</v>
      </c>
      <c r="D1342" s="196" t="s">
        <v>2058</v>
      </c>
      <c r="E1342" s="196" t="s">
        <v>2058</v>
      </c>
    </row>
    <row r="1343" spans="1:5">
      <c r="A1343" s="196" t="s">
        <v>3550</v>
      </c>
      <c r="B1343" s="196" t="s">
        <v>3474</v>
      </c>
      <c r="C1343" s="196" t="s">
        <v>2057</v>
      </c>
      <c r="D1343" s="196" t="s">
        <v>2058</v>
      </c>
      <c r="E1343" s="196" t="s">
        <v>2058</v>
      </c>
    </row>
    <row r="1344" spans="1:5">
      <c r="A1344" s="196" t="s">
        <v>3551</v>
      </c>
      <c r="B1344" s="196" t="s">
        <v>3474</v>
      </c>
      <c r="C1344" s="196" t="s">
        <v>2057</v>
      </c>
      <c r="D1344" s="196" t="s">
        <v>2058</v>
      </c>
      <c r="E1344" s="196" t="s">
        <v>2058</v>
      </c>
    </row>
    <row r="1345" spans="1:5">
      <c r="A1345" s="196" t="s">
        <v>3552</v>
      </c>
      <c r="B1345" s="196" t="s">
        <v>3474</v>
      </c>
      <c r="C1345" s="196" t="s">
        <v>2057</v>
      </c>
      <c r="D1345" s="196" t="s">
        <v>2058</v>
      </c>
      <c r="E1345" s="196" t="s">
        <v>2058</v>
      </c>
    </row>
    <row r="1346" spans="1:5">
      <c r="A1346" s="196" t="s">
        <v>3553</v>
      </c>
      <c r="B1346" s="196" t="s">
        <v>3480</v>
      </c>
      <c r="C1346" s="196" t="s">
        <v>2057</v>
      </c>
      <c r="D1346" s="196" t="s">
        <v>2058</v>
      </c>
      <c r="E1346" s="196" t="s">
        <v>2058</v>
      </c>
    </row>
    <row r="1347" spans="1:5">
      <c r="A1347" s="196" t="s">
        <v>3554</v>
      </c>
      <c r="B1347" s="196" t="s">
        <v>3480</v>
      </c>
      <c r="C1347" s="196" t="s">
        <v>2057</v>
      </c>
      <c r="D1347" s="196" t="s">
        <v>2058</v>
      </c>
      <c r="E1347" s="196" t="s">
        <v>2058</v>
      </c>
    </row>
    <row r="1348" spans="1:5">
      <c r="A1348" s="196" t="s">
        <v>3555</v>
      </c>
      <c r="B1348" s="196" t="s">
        <v>3480</v>
      </c>
      <c r="C1348" s="196" t="s">
        <v>2057</v>
      </c>
      <c r="D1348" s="196" t="s">
        <v>2058</v>
      </c>
      <c r="E1348" s="196" t="s">
        <v>2058</v>
      </c>
    </row>
    <row r="1349" spans="1:5">
      <c r="A1349" s="196" t="s">
        <v>3556</v>
      </c>
      <c r="B1349" s="196" t="s">
        <v>3483</v>
      </c>
      <c r="C1349" s="196" t="s">
        <v>2057</v>
      </c>
      <c r="D1349" s="196" t="s">
        <v>2058</v>
      </c>
      <c r="E1349" s="196" t="s">
        <v>2058</v>
      </c>
    </row>
    <row r="1350" spans="1:5">
      <c r="A1350" s="196" t="s">
        <v>3557</v>
      </c>
      <c r="B1350" s="196" t="s">
        <v>3483</v>
      </c>
      <c r="C1350" s="196" t="s">
        <v>2057</v>
      </c>
      <c r="D1350" s="196" t="s">
        <v>2058</v>
      </c>
      <c r="E1350" s="196" t="s">
        <v>2058</v>
      </c>
    </row>
    <row r="1351" spans="1:5">
      <c r="A1351" s="196" t="s">
        <v>3558</v>
      </c>
      <c r="B1351" s="196" t="s">
        <v>3483</v>
      </c>
      <c r="C1351" s="196" t="s">
        <v>2057</v>
      </c>
      <c r="D1351" s="196" t="s">
        <v>2058</v>
      </c>
      <c r="E1351" s="196" t="s">
        <v>2058</v>
      </c>
    </row>
    <row r="1352" spans="1:5">
      <c r="A1352" s="196" t="s">
        <v>3559</v>
      </c>
      <c r="B1352" s="196" t="s">
        <v>3483</v>
      </c>
      <c r="C1352" s="196" t="s">
        <v>2057</v>
      </c>
      <c r="D1352" s="196" t="s">
        <v>2058</v>
      </c>
      <c r="E1352" s="196" t="s">
        <v>2058</v>
      </c>
    </row>
    <row r="1353" spans="1:5">
      <c r="A1353" s="196" t="s">
        <v>3560</v>
      </c>
      <c r="B1353" s="196" t="s">
        <v>3483</v>
      </c>
      <c r="C1353" s="196" t="s">
        <v>2057</v>
      </c>
      <c r="D1353" s="196" t="s">
        <v>2058</v>
      </c>
      <c r="E1353" s="196" t="s">
        <v>2058</v>
      </c>
    </row>
    <row r="1354" spans="1:5">
      <c r="A1354" s="196" t="s">
        <v>3561</v>
      </c>
      <c r="B1354" s="196" t="s">
        <v>3483</v>
      </c>
      <c r="C1354" s="196" t="s">
        <v>2057</v>
      </c>
      <c r="D1354" s="196" t="s">
        <v>2058</v>
      </c>
      <c r="E1354" s="196" t="s">
        <v>2058</v>
      </c>
    </row>
    <row r="1355" spans="1:5">
      <c r="A1355" s="196" t="s">
        <v>3562</v>
      </c>
      <c r="B1355" s="196" t="s">
        <v>3520</v>
      </c>
      <c r="C1355" s="196" t="s">
        <v>3521</v>
      </c>
      <c r="D1355" s="196" t="s">
        <v>2058</v>
      </c>
      <c r="E1355" s="196" t="s">
        <v>2058</v>
      </c>
    </row>
    <row r="1356" spans="1:5">
      <c r="A1356" s="196" t="s">
        <v>3563</v>
      </c>
      <c r="B1356" s="196" t="s">
        <v>3474</v>
      </c>
      <c r="C1356" s="196" t="s">
        <v>2057</v>
      </c>
      <c r="D1356" s="196" t="s">
        <v>2058</v>
      </c>
      <c r="E1356" s="196" t="s">
        <v>2058</v>
      </c>
    </row>
    <row r="1357" spans="1:5">
      <c r="A1357" s="196" t="s">
        <v>3564</v>
      </c>
      <c r="B1357" s="196" t="s">
        <v>3480</v>
      </c>
      <c r="C1357" s="196" t="s">
        <v>2057</v>
      </c>
      <c r="D1357" s="196" t="s">
        <v>2058</v>
      </c>
      <c r="E1357" s="196" t="s">
        <v>2058</v>
      </c>
    </row>
    <row r="1358" spans="1:5">
      <c r="A1358" s="196" t="s">
        <v>3565</v>
      </c>
      <c r="B1358" s="196" t="s">
        <v>3480</v>
      </c>
      <c r="C1358" s="196" t="s">
        <v>2057</v>
      </c>
      <c r="D1358" s="196" t="s">
        <v>2058</v>
      </c>
      <c r="E1358" s="196" t="s">
        <v>2058</v>
      </c>
    </row>
    <row r="1359" spans="1:5">
      <c r="A1359" s="196" t="s">
        <v>3566</v>
      </c>
      <c r="B1359" s="196" t="s">
        <v>3474</v>
      </c>
      <c r="C1359" s="196" t="s">
        <v>2057</v>
      </c>
      <c r="D1359" s="196" t="s">
        <v>2058</v>
      </c>
      <c r="E1359" s="196" t="s">
        <v>2058</v>
      </c>
    </row>
    <row r="1360" spans="1:5">
      <c r="A1360" s="196" t="s">
        <v>3567</v>
      </c>
      <c r="B1360" s="196" t="s">
        <v>3474</v>
      </c>
      <c r="C1360" s="196" t="s">
        <v>2057</v>
      </c>
      <c r="D1360" s="196" t="s">
        <v>2058</v>
      </c>
      <c r="E1360" s="196" t="s">
        <v>2058</v>
      </c>
    </row>
    <row r="1361" spans="1:5">
      <c r="A1361" s="196" t="s">
        <v>3568</v>
      </c>
      <c r="B1361" s="196" t="s">
        <v>3474</v>
      </c>
      <c r="C1361" s="196" t="s">
        <v>2057</v>
      </c>
      <c r="D1361" s="196" t="s">
        <v>2058</v>
      </c>
      <c r="E1361" s="196" t="s">
        <v>2058</v>
      </c>
    </row>
    <row r="1362" spans="1:5">
      <c r="A1362" s="196" t="s">
        <v>3569</v>
      </c>
      <c r="B1362" s="196" t="s">
        <v>3520</v>
      </c>
      <c r="C1362" s="196" t="s">
        <v>3521</v>
      </c>
      <c r="D1362" s="196" t="s">
        <v>2058</v>
      </c>
      <c r="E1362" s="196" t="s">
        <v>2058</v>
      </c>
    </row>
    <row r="1363" spans="1:5">
      <c r="A1363" s="196" t="s">
        <v>3570</v>
      </c>
      <c r="B1363" s="196" t="s">
        <v>3474</v>
      </c>
      <c r="C1363" s="196" t="s">
        <v>2057</v>
      </c>
      <c r="D1363" s="196" t="s">
        <v>2058</v>
      </c>
      <c r="E1363" s="196" t="s">
        <v>2058</v>
      </c>
    </row>
    <row r="1364" spans="1:5">
      <c r="A1364" s="196" t="s">
        <v>3571</v>
      </c>
      <c r="B1364" s="196" t="s">
        <v>3474</v>
      </c>
      <c r="C1364" s="196" t="s">
        <v>2057</v>
      </c>
      <c r="D1364" s="196" t="s">
        <v>2058</v>
      </c>
      <c r="E1364" s="196" t="s">
        <v>2058</v>
      </c>
    </row>
    <row r="1365" spans="1:5">
      <c r="A1365" s="196" t="s">
        <v>3572</v>
      </c>
      <c r="B1365" s="196" t="s">
        <v>3573</v>
      </c>
      <c r="C1365" s="196" t="s">
        <v>2057</v>
      </c>
      <c r="D1365" s="196" t="s">
        <v>2058</v>
      </c>
      <c r="E1365" s="196" t="s">
        <v>2058</v>
      </c>
    </row>
    <row r="1366" spans="1:5">
      <c r="A1366" s="196" t="s">
        <v>3574</v>
      </c>
      <c r="B1366" s="196" t="s">
        <v>3474</v>
      </c>
      <c r="C1366" s="196" t="s">
        <v>2057</v>
      </c>
      <c r="D1366" s="196" t="s">
        <v>2058</v>
      </c>
      <c r="E1366" s="196" t="s">
        <v>2058</v>
      </c>
    </row>
    <row r="1367" spans="1:5">
      <c r="A1367" s="196" t="s">
        <v>3575</v>
      </c>
      <c r="B1367" s="196" t="s">
        <v>3480</v>
      </c>
      <c r="C1367" s="196" t="s">
        <v>2057</v>
      </c>
      <c r="D1367" s="196" t="s">
        <v>2058</v>
      </c>
      <c r="E1367" s="196" t="s">
        <v>2058</v>
      </c>
    </row>
    <row r="1368" spans="1:5">
      <c r="A1368" s="196" t="s">
        <v>3576</v>
      </c>
      <c r="B1368" s="196" t="s">
        <v>3474</v>
      </c>
      <c r="C1368" s="196" t="s">
        <v>2057</v>
      </c>
      <c r="D1368" s="196" t="s">
        <v>2058</v>
      </c>
      <c r="E1368" s="196" t="s">
        <v>2058</v>
      </c>
    </row>
    <row r="1369" spans="1:5">
      <c r="A1369" s="196" t="s">
        <v>3577</v>
      </c>
      <c r="B1369" s="196" t="s">
        <v>3483</v>
      </c>
      <c r="C1369" s="196" t="s">
        <v>2057</v>
      </c>
      <c r="D1369" s="196" t="s">
        <v>2058</v>
      </c>
      <c r="E1369" s="196" t="s">
        <v>2058</v>
      </c>
    </row>
    <row r="1370" spans="1:5">
      <c r="A1370" s="196" t="s">
        <v>3578</v>
      </c>
      <c r="B1370" s="196" t="s">
        <v>3474</v>
      </c>
      <c r="C1370" s="196" t="s">
        <v>2057</v>
      </c>
      <c r="D1370" s="196" t="s">
        <v>2058</v>
      </c>
      <c r="E1370" s="196" t="s">
        <v>2058</v>
      </c>
    </row>
    <row r="1371" spans="1:5">
      <c r="A1371" s="196" t="s">
        <v>3579</v>
      </c>
      <c r="B1371" s="196" t="s">
        <v>3480</v>
      </c>
      <c r="C1371" s="196" t="s">
        <v>2057</v>
      </c>
      <c r="D1371" s="196" t="s">
        <v>2058</v>
      </c>
      <c r="E1371" s="196" t="s">
        <v>2058</v>
      </c>
    </row>
    <row r="1372" spans="1:5">
      <c r="A1372" s="196" t="s">
        <v>3580</v>
      </c>
      <c r="B1372" s="196" t="s">
        <v>3474</v>
      </c>
      <c r="C1372" s="196" t="s">
        <v>2057</v>
      </c>
      <c r="D1372" s="196" t="s">
        <v>2058</v>
      </c>
      <c r="E1372" s="196" t="s">
        <v>2058</v>
      </c>
    </row>
    <row r="1373" spans="1:5">
      <c r="A1373" s="196" t="s">
        <v>3581</v>
      </c>
      <c r="B1373" s="196" t="s">
        <v>3474</v>
      </c>
      <c r="C1373" s="196" t="s">
        <v>2057</v>
      </c>
      <c r="D1373" s="196" t="s">
        <v>2058</v>
      </c>
      <c r="E1373" s="196" t="s">
        <v>2058</v>
      </c>
    </row>
    <row r="1374" spans="1:5">
      <c r="A1374" s="196" t="s">
        <v>3582</v>
      </c>
      <c r="B1374" s="196" t="s">
        <v>3446</v>
      </c>
      <c r="C1374" s="196" t="s">
        <v>2057</v>
      </c>
      <c r="D1374" s="196" t="s">
        <v>2058</v>
      </c>
      <c r="E1374" s="196" t="s">
        <v>2058</v>
      </c>
    </row>
    <row r="1375" spans="1:5">
      <c r="A1375" s="196" t="s">
        <v>3583</v>
      </c>
      <c r="B1375" s="196" t="s">
        <v>2779</v>
      </c>
      <c r="C1375" s="196" t="s">
        <v>2057</v>
      </c>
      <c r="D1375" s="196" t="s">
        <v>2058</v>
      </c>
      <c r="E1375" s="196" t="s">
        <v>2058</v>
      </c>
    </row>
    <row r="1376" spans="1:5">
      <c r="A1376" s="196" t="s">
        <v>3584</v>
      </c>
      <c r="B1376" s="196" t="s">
        <v>2779</v>
      </c>
      <c r="C1376" s="196" t="s">
        <v>2057</v>
      </c>
      <c r="D1376" s="196" t="s">
        <v>2058</v>
      </c>
      <c r="E1376" s="196" t="s">
        <v>2058</v>
      </c>
    </row>
    <row r="1377" spans="1:5">
      <c r="A1377" s="196" t="s">
        <v>3585</v>
      </c>
      <c r="B1377" s="196" t="s">
        <v>2779</v>
      </c>
      <c r="C1377" s="196" t="s">
        <v>2057</v>
      </c>
      <c r="D1377" s="196" t="s">
        <v>2058</v>
      </c>
      <c r="E1377" s="196" t="s">
        <v>2058</v>
      </c>
    </row>
    <row r="1378" spans="1:5">
      <c r="A1378" s="196" t="s">
        <v>3586</v>
      </c>
      <c r="B1378" s="196" t="s">
        <v>2779</v>
      </c>
      <c r="C1378" s="196" t="s">
        <v>2057</v>
      </c>
      <c r="D1378" s="196" t="s">
        <v>2058</v>
      </c>
      <c r="E1378" s="196" t="s">
        <v>2058</v>
      </c>
    </row>
    <row r="1379" spans="1:5">
      <c r="A1379" s="196" t="s">
        <v>3587</v>
      </c>
      <c r="B1379" s="196" t="s">
        <v>2779</v>
      </c>
      <c r="C1379" s="196" t="s">
        <v>2057</v>
      </c>
      <c r="D1379" s="196" t="s">
        <v>2058</v>
      </c>
      <c r="E1379" s="196" t="s">
        <v>2058</v>
      </c>
    </row>
    <row r="1380" spans="1:5">
      <c r="A1380" s="196" t="s">
        <v>3588</v>
      </c>
      <c r="B1380" s="196" t="s">
        <v>2779</v>
      </c>
      <c r="C1380" s="196" t="s">
        <v>2057</v>
      </c>
      <c r="D1380" s="196" t="s">
        <v>2058</v>
      </c>
      <c r="E1380" s="196" t="s">
        <v>2058</v>
      </c>
    </row>
    <row r="1381" spans="1:5">
      <c r="A1381" s="196" t="s">
        <v>3589</v>
      </c>
      <c r="B1381" s="196" t="s">
        <v>3480</v>
      </c>
      <c r="C1381" s="196" t="s">
        <v>2057</v>
      </c>
      <c r="D1381" s="196" t="s">
        <v>2058</v>
      </c>
      <c r="E1381" s="196" t="s">
        <v>2058</v>
      </c>
    </row>
    <row r="1382" spans="1:5">
      <c r="A1382" s="196" t="s">
        <v>3590</v>
      </c>
      <c r="B1382" s="196" t="s">
        <v>3480</v>
      </c>
      <c r="C1382" s="196" t="s">
        <v>2057</v>
      </c>
      <c r="D1382" s="196" t="s">
        <v>2058</v>
      </c>
      <c r="E1382" s="196" t="s">
        <v>2058</v>
      </c>
    </row>
    <row r="1383" spans="1:5">
      <c r="A1383" s="196" t="s">
        <v>3591</v>
      </c>
      <c r="B1383" s="196" t="s">
        <v>3480</v>
      </c>
      <c r="C1383" s="196" t="s">
        <v>2057</v>
      </c>
      <c r="D1383" s="196" t="s">
        <v>2058</v>
      </c>
      <c r="E1383" s="196" t="s">
        <v>2058</v>
      </c>
    </row>
    <row r="1384" spans="1:5">
      <c r="A1384" s="196" t="s">
        <v>3592</v>
      </c>
      <c r="B1384" s="196" t="s">
        <v>3480</v>
      </c>
      <c r="C1384" s="196" t="s">
        <v>2057</v>
      </c>
      <c r="D1384" s="196" t="s">
        <v>2058</v>
      </c>
      <c r="E1384" s="196" t="s">
        <v>2058</v>
      </c>
    </row>
    <row r="1385" spans="1:5">
      <c r="A1385" s="196" t="s">
        <v>3593</v>
      </c>
      <c r="B1385" s="196" t="s">
        <v>3483</v>
      </c>
      <c r="C1385" s="196" t="s">
        <v>2057</v>
      </c>
      <c r="D1385" s="196" t="s">
        <v>2058</v>
      </c>
      <c r="E1385" s="196" t="s">
        <v>2058</v>
      </c>
    </row>
    <row r="1386" spans="1:5">
      <c r="A1386" s="196" t="s">
        <v>3594</v>
      </c>
      <c r="B1386" s="196" t="s">
        <v>3480</v>
      </c>
      <c r="C1386" s="196" t="s">
        <v>2057</v>
      </c>
      <c r="D1386" s="196" t="s">
        <v>2058</v>
      </c>
      <c r="E1386" s="196" t="s">
        <v>2058</v>
      </c>
    </row>
    <row r="1387" spans="1:5">
      <c r="A1387" s="196" t="s">
        <v>3595</v>
      </c>
      <c r="B1387" s="196" t="s">
        <v>3474</v>
      </c>
      <c r="C1387" s="196" t="s">
        <v>2057</v>
      </c>
      <c r="D1387" s="196" t="s">
        <v>2058</v>
      </c>
      <c r="E1387" s="196" t="s">
        <v>2058</v>
      </c>
    </row>
    <row r="1388" spans="1:5">
      <c r="A1388" s="196" t="s">
        <v>3596</v>
      </c>
      <c r="B1388" s="196" t="s">
        <v>3483</v>
      </c>
      <c r="C1388" s="196" t="s">
        <v>2057</v>
      </c>
      <c r="D1388" s="196" t="s">
        <v>2058</v>
      </c>
      <c r="E1388" s="196" t="s">
        <v>2058</v>
      </c>
    </row>
    <row r="1389" spans="1:5">
      <c r="A1389" s="196" t="s">
        <v>3597</v>
      </c>
      <c r="B1389" s="196" t="s">
        <v>3474</v>
      </c>
      <c r="C1389" s="196" t="s">
        <v>2057</v>
      </c>
      <c r="D1389" s="196" t="s">
        <v>2058</v>
      </c>
      <c r="E1389" s="196" t="s">
        <v>2058</v>
      </c>
    </row>
    <row r="1390" spans="1:5">
      <c r="A1390" s="196" t="s">
        <v>3598</v>
      </c>
      <c r="B1390" s="196" t="s">
        <v>3474</v>
      </c>
      <c r="C1390" s="196" t="s">
        <v>2057</v>
      </c>
      <c r="D1390" s="196" t="s">
        <v>2058</v>
      </c>
      <c r="E1390" s="196" t="s">
        <v>2058</v>
      </c>
    </row>
    <row r="1391" spans="1:5">
      <c r="A1391" s="196" t="s">
        <v>3599</v>
      </c>
      <c r="B1391" s="196" t="s">
        <v>3483</v>
      </c>
      <c r="C1391" s="196" t="s">
        <v>2057</v>
      </c>
      <c r="D1391" s="196" t="s">
        <v>2058</v>
      </c>
      <c r="E1391" s="196" t="s">
        <v>2058</v>
      </c>
    </row>
    <row r="1392" spans="1:5">
      <c r="A1392" s="196" t="s">
        <v>3600</v>
      </c>
      <c r="B1392" s="196" t="s">
        <v>3483</v>
      </c>
      <c r="C1392" s="196" t="s">
        <v>2057</v>
      </c>
      <c r="D1392" s="196" t="s">
        <v>2058</v>
      </c>
      <c r="E1392" s="196" t="s">
        <v>2058</v>
      </c>
    </row>
    <row r="1393" spans="1:5">
      <c r="A1393" s="196" t="s">
        <v>3601</v>
      </c>
      <c r="B1393" s="196" t="s">
        <v>3480</v>
      </c>
      <c r="C1393" s="196" t="s">
        <v>2057</v>
      </c>
      <c r="D1393" s="196" t="s">
        <v>2058</v>
      </c>
      <c r="E1393" s="196" t="s">
        <v>2058</v>
      </c>
    </row>
    <row r="1394" spans="1:5">
      <c r="A1394" s="196" t="s">
        <v>3602</v>
      </c>
      <c r="B1394" s="196" t="s">
        <v>3480</v>
      </c>
      <c r="C1394" s="196" t="s">
        <v>2057</v>
      </c>
      <c r="D1394" s="196" t="s">
        <v>2058</v>
      </c>
      <c r="E1394" s="196" t="s">
        <v>2058</v>
      </c>
    </row>
    <row r="1395" spans="1:5">
      <c r="A1395" s="196" t="s">
        <v>3603</v>
      </c>
      <c r="B1395" s="196" t="s">
        <v>3480</v>
      </c>
      <c r="C1395" s="196" t="s">
        <v>2057</v>
      </c>
      <c r="D1395" s="196" t="s">
        <v>2058</v>
      </c>
      <c r="E1395" s="196" t="s">
        <v>2058</v>
      </c>
    </row>
    <row r="1396" spans="1:5">
      <c r="A1396" s="196" t="s">
        <v>3604</v>
      </c>
      <c r="B1396" s="196" t="s">
        <v>3480</v>
      </c>
      <c r="C1396" s="196" t="s">
        <v>2057</v>
      </c>
      <c r="D1396" s="196" t="s">
        <v>2058</v>
      </c>
      <c r="E1396" s="196" t="s">
        <v>2058</v>
      </c>
    </row>
    <row r="1397" spans="1:5">
      <c r="A1397" s="196" t="s">
        <v>3605</v>
      </c>
      <c r="B1397" s="196" t="s">
        <v>2779</v>
      </c>
      <c r="C1397" s="196" t="s">
        <v>2057</v>
      </c>
      <c r="D1397" s="196" t="s">
        <v>2058</v>
      </c>
      <c r="E1397" s="196" t="s">
        <v>2058</v>
      </c>
    </row>
    <row r="1398" spans="1:5">
      <c r="A1398" s="196" t="s">
        <v>3606</v>
      </c>
      <c r="B1398" s="196" t="s">
        <v>3483</v>
      </c>
      <c r="C1398" s="196" t="s">
        <v>2057</v>
      </c>
      <c r="D1398" s="196" t="s">
        <v>2058</v>
      </c>
      <c r="E1398" s="196" t="s">
        <v>2058</v>
      </c>
    </row>
    <row r="1399" spans="1:5">
      <c r="A1399" s="196" t="s">
        <v>3607</v>
      </c>
      <c r="B1399" s="196" t="s">
        <v>3474</v>
      </c>
      <c r="C1399" s="196" t="s">
        <v>2057</v>
      </c>
      <c r="D1399" s="196" t="s">
        <v>2058</v>
      </c>
      <c r="E1399" s="196" t="s">
        <v>2058</v>
      </c>
    </row>
    <row r="1400" spans="1:5">
      <c r="A1400" s="196" t="s">
        <v>3608</v>
      </c>
      <c r="B1400" s="196" t="s">
        <v>2779</v>
      </c>
      <c r="C1400" s="196" t="s">
        <v>2057</v>
      </c>
      <c r="D1400" s="196" t="s">
        <v>2058</v>
      </c>
      <c r="E1400" s="196" t="s">
        <v>2058</v>
      </c>
    </row>
    <row r="1401" spans="1:5">
      <c r="A1401" s="196" t="s">
        <v>3609</v>
      </c>
      <c r="B1401" s="196" t="s">
        <v>3483</v>
      </c>
      <c r="C1401" s="196" t="s">
        <v>2057</v>
      </c>
      <c r="D1401" s="196" t="s">
        <v>2058</v>
      </c>
      <c r="E1401" s="196" t="s">
        <v>2058</v>
      </c>
    </row>
    <row r="1402" spans="1:5">
      <c r="A1402" s="196" t="s">
        <v>3610</v>
      </c>
      <c r="B1402" s="196" t="s">
        <v>3480</v>
      </c>
      <c r="C1402" s="196" t="s">
        <v>2057</v>
      </c>
      <c r="D1402" s="196" t="s">
        <v>2058</v>
      </c>
      <c r="E1402" s="196" t="s">
        <v>2058</v>
      </c>
    </row>
    <row r="1403" spans="1:5">
      <c r="A1403" s="196" t="s">
        <v>3611</v>
      </c>
      <c r="B1403" s="196" t="s">
        <v>3474</v>
      </c>
      <c r="C1403" s="196" t="s">
        <v>2057</v>
      </c>
      <c r="D1403" s="196" t="s">
        <v>2058</v>
      </c>
      <c r="E1403" s="196" t="s">
        <v>2058</v>
      </c>
    </row>
    <row r="1404" spans="1:5">
      <c r="A1404" s="196" t="s">
        <v>3612</v>
      </c>
      <c r="B1404" s="196" t="s">
        <v>3520</v>
      </c>
      <c r="C1404" s="196" t="s">
        <v>3521</v>
      </c>
      <c r="D1404" s="196" t="s">
        <v>2058</v>
      </c>
      <c r="E1404" s="196" t="s">
        <v>2058</v>
      </c>
    </row>
    <row r="1405" spans="1:5">
      <c r="A1405" s="196" t="s">
        <v>3613</v>
      </c>
      <c r="B1405" s="196" t="s">
        <v>3474</v>
      </c>
      <c r="C1405" s="196" t="s">
        <v>2057</v>
      </c>
      <c r="D1405" s="196" t="s">
        <v>2058</v>
      </c>
      <c r="E1405" s="196" t="s">
        <v>2058</v>
      </c>
    </row>
    <row r="1406" spans="1:5">
      <c r="A1406" s="196" t="s">
        <v>3614</v>
      </c>
      <c r="B1406" s="196" t="s">
        <v>3483</v>
      </c>
      <c r="C1406" s="196" t="s">
        <v>2057</v>
      </c>
      <c r="D1406" s="196" t="s">
        <v>2058</v>
      </c>
      <c r="E1406" s="196" t="s">
        <v>2058</v>
      </c>
    </row>
    <row r="1407" spans="1:5">
      <c r="A1407" s="196" t="s">
        <v>3615</v>
      </c>
      <c r="B1407" s="196" t="s">
        <v>3480</v>
      </c>
      <c r="C1407" s="196" t="s">
        <v>2057</v>
      </c>
      <c r="D1407" s="196" t="s">
        <v>2058</v>
      </c>
      <c r="E1407" s="196" t="s">
        <v>2058</v>
      </c>
    </row>
    <row r="1408" spans="1:5">
      <c r="A1408" s="196" t="s">
        <v>3616</v>
      </c>
      <c r="B1408" s="196" t="s">
        <v>3480</v>
      </c>
      <c r="C1408" s="196" t="s">
        <v>2057</v>
      </c>
      <c r="D1408" s="196" t="s">
        <v>2058</v>
      </c>
      <c r="E1408" s="196" t="s">
        <v>2058</v>
      </c>
    </row>
    <row r="1409" spans="1:5">
      <c r="A1409" s="196" t="s">
        <v>3617</v>
      </c>
      <c r="B1409" s="196" t="s">
        <v>3480</v>
      </c>
      <c r="C1409" s="196" t="s">
        <v>2057</v>
      </c>
      <c r="D1409" s="196" t="s">
        <v>2058</v>
      </c>
      <c r="E1409" s="196" t="s">
        <v>2058</v>
      </c>
    </row>
    <row r="1410" spans="1:5">
      <c r="A1410" s="196" t="s">
        <v>3618</v>
      </c>
      <c r="B1410" s="196" t="s">
        <v>3480</v>
      </c>
      <c r="C1410" s="196" t="s">
        <v>2057</v>
      </c>
      <c r="D1410" s="196" t="s">
        <v>2058</v>
      </c>
      <c r="E1410" s="196" t="s">
        <v>2058</v>
      </c>
    </row>
    <row r="1411" spans="1:5">
      <c r="A1411" s="196" t="s">
        <v>3619</v>
      </c>
      <c r="B1411" s="196" t="s">
        <v>3480</v>
      </c>
      <c r="C1411" s="196" t="s">
        <v>2057</v>
      </c>
      <c r="D1411" s="196" t="s">
        <v>2058</v>
      </c>
      <c r="E1411" s="196" t="s">
        <v>2058</v>
      </c>
    </row>
    <row r="1412" spans="1:5">
      <c r="A1412" s="196" t="s">
        <v>3620</v>
      </c>
      <c r="B1412" s="196" t="s">
        <v>3483</v>
      </c>
      <c r="C1412" s="196" t="s">
        <v>2057</v>
      </c>
      <c r="D1412" s="196" t="s">
        <v>2058</v>
      </c>
      <c r="E1412" s="196" t="s">
        <v>2058</v>
      </c>
    </row>
    <row r="1413" spans="1:5">
      <c r="A1413" s="196" t="s">
        <v>3621</v>
      </c>
      <c r="B1413" s="196" t="s">
        <v>3483</v>
      </c>
      <c r="C1413" s="196" t="s">
        <v>2057</v>
      </c>
      <c r="D1413" s="196" t="s">
        <v>2058</v>
      </c>
      <c r="E1413" s="196" t="s">
        <v>2058</v>
      </c>
    </row>
    <row r="1414" spans="1:5">
      <c r="A1414" s="196" t="s">
        <v>3622</v>
      </c>
      <c r="B1414" s="196" t="s">
        <v>2779</v>
      </c>
      <c r="C1414" s="196" t="s">
        <v>2057</v>
      </c>
      <c r="D1414" s="196" t="s">
        <v>2058</v>
      </c>
      <c r="E1414" s="196" t="s">
        <v>2058</v>
      </c>
    </row>
    <row r="1415" spans="1:5">
      <c r="A1415" s="196" t="s">
        <v>3623</v>
      </c>
      <c r="B1415" s="196" t="s">
        <v>2779</v>
      </c>
      <c r="C1415" s="196" t="s">
        <v>2057</v>
      </c>
      <c r="D1415" s="196" t="s">
        <v>2058</v>
      </c>
      <c r="E1415" s="196" t="s">
        <v>2058</v>
      </c>
    </row>
    <row r="1416" spans="1:5">
      <c r="A1416" s="196" t="s">
        <v>3624</v>
      </c>
      <c r="B1416" s="196" t="s">
        <v>3446</v>
      </c>
      <c r="C1416" s="196" t="s">
        <v>2057</v>
      </c>
      <c r="D1416" s="196" t="s">
        <v>2058</v>
      </c>
      <c r="E1416" s="196" t="s">
        <v>2058</v>
      </c>
    </row>
    <row r="1417" spans="1:5">
      <c r="A1417" s="196" t="s">
        <v>3625</v>
      </c>
      <c r="B1417" s="196" t="s">
        <v>3480</v>
      </c>
      <c r="C1417" s="196" t="s">
        <v>2057</v>
      </c>
      <c r="D1417" s="196" t="s">
        <v>2058</v>
      </c>
      <c r="E1417" s="196" t="s">
        <v>2058</v>
      </c>
    </row>
    <row r="1418" spans="1:5">
      <c r="A1418" s="196" t="s">
        <v>3626</v>
      </c>
      <c r="B1418" s="196" t="s">
        <v>3573</v>
      </c>
      <c r="C1418" s="196" t="s">
        <v>2057</v>
      </c>
      <c r="D1418" s="196" t="s">
        <v>2058</v>
      </c>
      <c r="E1418" s="196" t="s">
        <v>2058</v>
      </c>
    </row>
    <row r="1419" spans="1:5">
      <c r="A1419" s="196" t="s">
        <v>3627</v>
      </c>
      <c r="B1419" s="196" t="s">
        <v>2779</v>
      </c>
      <c r="C1419" s="196" t="s">
        <v>2057</v>
      </c>
      <c r="D1419" s="196" t="s">
        <v>2058</v>
      </c>
      <c r="E1419" s="196" t="s">
        <v>2058</v>
      </c>
    </row>
    <row r="1420" spans="1:5">
      <c r="A1420" s="196" t="s">
        <v>3628</v>
      </c>
      <c r="B1420" s="196" t="s">
        <v>3483</v>
      </c>
      <c r="C1420" s="196" t="s">
        <v>2057</v>
      </c>
      <c r="D1420" s="196" t="s">
        <v>2058</v>
      </c>
      <c r="E1420" s="196" t="s">
        <v>2058</v>
      </c>
    </row>
    <row r="1421" spans="1:5">
      <c r="A1421" s="196" t="s">
        <v>3629</v>
      </c>
      <c r="B1421" s="196" t="s">
        <v>3483</v>
      </c>
      <c r="C1421" s="196" t="s">
        <v>2057</v>
      </c>
      <c r="D1421" s="196" t="s">
        <v>2058</v>
      </c>
      <c r="E1421" s="196" t="s">
        <v>2058</v>
      </c>
    </row>
    <row r="1422" spans="1:5">
      <c r="A1422" s="196" t="s">
        <v>3630</v>
      </c>
      <c r="B1422" s="196" t="s">
        <v>3483</v>
      </c>
      <c r="C1422" s="196" t="s">
        <v>2057</v>
      </c>
      <c r="D1422" s="196" t="s">
        <v>2058</v>
      </c>
      <c r="E1422" s="196" t="s">
        <v>2058</v>
      </c>
    </row>
    <row r="1423" spans="1:5">
      <c r="A1423" s="196" t="s">
        <v>3631</v>
      </c>
      <c r="B1423" s="196" t="s">
        <v>3483</v>
      </c>
      <c r="C1423" s="196" t="s">
        <v>2057</v>
      </c>
      <c r="D1423" s="196" t="s">
        <v>2058</v>
      </c>
      <c r="E1423" s="196" t="s">
        <v>2058</v>
      </c>
    </row>
    <row r="1424" spans="1:5">
      <c r="A1424" s="196" t="s">
        <v>3632</v>
      </c>
      <c r="B1424" s="196" t="s">
        <v>3483</v>
      </c>
      <c r="C1424" s="196" t="s">
        <v>2057</v>
      </c>
      <c r="D1424" s="196" t="s">
        <v>2058</v>
      </c>
      <c r="E1424" s="196" t="s">
        <v>2058</v>
      </c>
    </row>
    <row r="1425" spans="1:5">
      <c r="A1425" s="196" t="s">
        <v>3633</v>
      </c>
      <c r="B1425" s="196" t="s">
        <v>3483</v>
      </c>
      <c r="C1425" s="196" t="s">
        <v>2057</v>
      </c>
      <c r="D1425" s="196" t="s">
        <v>2058</v>
      </c>
      <c r="E1425" s="196" t="s">
        <v>2058</v>
      </c>
    </row>
    <row r="1426" spans="1:5">
      <c r="A1426" s="196" t="s">
        <v>3634</v>
      </c>
      <c r="B1426" s="196" t="s">
        <v>3483</v>
      </c>
      <c r="C1426" s="196" t="s">
        <v>2057</v>
      </c>
      <c r="D1426" s="196" t="s">
        <v>2058</v>
      </c>
      <c r="E1426" s="196" t="s">
        <v>2058</v>
      </c>
    </row>
    <row r="1427" spans="1:5">
      <c r="A1427" s="196" t="s">
        <v>3635</v>
      </c>
      <c r="B1427" s="196" t="s">
        <v>3480</v>
      </c>
      <c r="C1427" s="196" t="s">
        <v>2057</v>
      </c>
      <c r="D1427" s="196" t="s">
        <v>2058</v>
      </c>
      <c r="E1427" s="196" t="s">
        <v>2058</v>
      </c>
    </row>
    <row r="1428" spans="1:5">
      <c r="A1428" s="196" t="s">
        <v>3636</v>
      </c>
      <c r="B1428" s="196" t="s">
        <v>3483</v>
      </c>
      <c r="C1428" s="196" t="s">
        <v>2057</v>
      </c>
      <c r="D1428" s="196" t="s">
        <v>2058</v>
      </c>
      <c r="E1428" s="196" t="s">
        <v>2058</v>
      </c>
    </row>
    <row r="1429" spans="1:5">
      <c r="A1429" s="196" t="s">
        <v>3637</v>
      </c>
      <c r="B1429" s="196" t="s">
        <v>3480</v>
      </c>
      <c r="C1429" s="196" t="s">
        <v>2057</v>
      </c>
      <c r="D1429" s="196" t="s">
        <v>2058</v>
      </c>
      <c r="E1429" s="196" t="s">
        <v>2058</v>
      </c>
    </row>
    <row r="1430" spans="1:5">
      <c r="A1430" s="196" t="s">
        <v>3638</v>
      </c>
      <c r="B1430" s="196" t="s">
        <v>3483</v>
      </c>
      <c r="C1430" s="196" t="s">
        <v>2057</v>
      </c>
      <c r="D1430" s="196" t="s">
        <v>2058</v>
      </c>
      <c r="E1430" s="196" t="s">
        <v>2058</v>
      </c>
    </row>
    <row r="1431" spans="1:5">
      <c r="A1431" s="196" t="s">
        <v>3639</v>
      </c>
      <c r="B1431" s="196" t="s">
        <v>3480</v>
      </c>
      <c r="C1431" s="196" t="s">
        <v>2057</v>
      </c>
      <c r="D1431" s="196" t="s">
        <v>2058</v>
      </c>
      <c r="E1431" s="196" t="s">
        <v>2058</v>
      </c>
    </row>
    <row r="1432" spans="1:5">
      <c r="A1432" s="196" t="s">
        <v>3640</v>
      </c>
      <c r="B1432" s="196" t="s">
        <v>2779</v>
      </c>
      <c r="C1432" s="196" t="s">
        <v>2057</v>
      </c>
      <c r="D1432" s="196" t="s">
        <v>2058</v>
      </c>
      <c r="E1432" s="196" t="s">
        <v>2058</v>
      </c>
    </row>
    <row r="1433" spans="1:5">
      <c r="A1433" s="196" t="s">
        <v>3641</v>
      </c>
      <c r="B1433" s="196" t="s">
        <v>3474</v>
      </c>
      <c r="C1433" s="196" t="s">
        <v>2057</v>
      </c>
      <c r="D1433" s="196" t="s">
        <v>2058</v>
      </c>
      <c r="E1433" s="196" t="s">
        <v>2058</v>
      </c>
    </row>
    <row r="1434" spans="1:5">
      <c r="A1434" s="196" t="s">
        <v>3642</v>
      </c>
      <c r="B1434" s="196" t="s">
        <v>3480</v>
      </c>
      <c r="C1434" s="196" t="s">
        <v>2057</v>
      </c>
      <c r="D1434" s="196" t="s">
        <v>2058</v>
      </c>
      <c r="E1434" s="196" t="s">
        <v>2058</v>
      </c>
    </row>
    <row r="1435" spans="1:5">
      <c r="A1435" s="196" t="s">
        <v>3643</v>
      </c>
      <c r="B1435" s="196" t="s">
        <v>2779</v>
      </c>
      <c r="C1435" s="196" t="s">
        <v>2057</v>
      </c>
      <c r="D1435" s="196" t="s">
        <v>2058</v>
      </c>
      <c r="E1435" s="196" t="s">
        <v>2058</v>
      </c>
    </row>
    <row r="1436" spans="1:5">
      <c r="A1436" s="196" t="s">
        <v>3644</v>
      </c>
      <c r="B1436" s="196" t="s">
        <v>3483</v>
      </c>
      <c r="C1436" s="196" t="s">
        <v>2057</v>
      </c>
      <c r="D1436" s="196" t="s">
        <v>2058</v>
      </c>
      <c r="E1436" s="196" t="s">
        <v>2058</v>
      </c>
    </row>
    <row r="1437" spans="1:5">
      <c r="A1437" s="196" t="s">
        <v>3645</v>
      </c>
      <c r="B1437" s="196" t="s">
        <v>2779</v>
      </c>
      <c r="C1437" s="196" t="s">
        <v>2057</v>
      </c>
      <c r="D1437" s="196" t="s">
        <v>2058</v>
      </c>
      <c r="E1437" s="196" t="s">
        <v>2058</v>
      </c>
    </row>
    <row r="1438" spans="1:5">
      <c r="A1438" s="196" t="s">
        <v>3646</v>
      </c>
      <c r="B1438" s="196" t="s">
        <v>3483</v>
      </c>
      <c r="C1438" s="196" t="s">
        <v>2057</v>
      </c>
      <c r="D1438" s="196" t="s">
        <v>2058</v>
      </c>
      <c r="E1438" s="196" t="s">
        <v>2058</v>
      </c>
    </row>
    <row r="1439" spans="1:5">
      <c r="A1439" s="196" t="s">
        <v>3647</v>
      </c>
      <c r="B1439" s="196" t="s">
        <v>2779</v>
      </c>
      <c r="C1439" s="196" t="s">
        <v>2057</v>
      </c>
      <c r="D1439" s="196" t="s">
        <v>2058</v>
      </c>
      <c r="E1439" s="196" t="s">
        <v>2058</v>
      </c>
    </row>
    <row r="1440" spans="1:5">
      <c r="A1440" s="196" t="s">
        <v>3648</v>
      </c>
      <c r="B1440" s="196" t="s">
        <v>3480</v>
      </c>
      <c r="C1440" s="196" t="s">
        <v>2057</v>
      </c>
      <c r="D1440" s="196" t="s">
        <v>2058</v>
      </c>
      <c r="E1440" s="196" t="s">
        <v>2058</v>
      </c>
    </row>
    <row r="1441" spans="1:5">
      <c r="A1441" s="196" t="s">
        <v>3649</v>
      </c>
      <c r="B1441" s="196" t="s">
        <v>3483</v>
      </c>
      <c r="C1441" s="196" t="s">
        <v>2057</v>
      </c>
      <c r="D1441" s="196" t="s">
        <v>2058</v>
      </c>
      <c r="E1441" s="196" t="s">
        <v>2058</v>
      </c>
    </row>
    <row r="1442" spans="1:5">
      <c r="A1442" s="196" t="s">
        <v>3650</v>
      </c>
      <c r="B1442" s="196" t="s">
        <v>3483</v>
      </c>
      <c r="C1442" s="196" t="s">
        <v>2057</v>
      </c>
      <c r="D1442" s="196" t="s">
        <v>2058</v>
      </c>
      <c r="E1442" s="196" t="s">
        <v>2058</v>
      </c>
    </row>
    <row r="1443" spans="1:5">
      <c r="A1443" s="196" t="s">
        <v>3651</v>
      </c>
      <c r="B1443" s="196" t="s">
        <v>2779</v>
      </c>
      <c r="C1443" s="196" t="s">
        <v>2057</v>
      </c>
      <c r="D1443" s="196" t="s">
        <v>2058</v>
      </c>
      <c r="E1443" s="196" t="s">
        <v>2058</v>
      </c>
    </row>
    <row r="1444" spans="1:5">
      <c r="A1444" s="196" t="s">
        <v>3652</v>
      </c>
      <c r="B1444" s="196" t="s">
        <v>3480</v>
      </c>
      <c r="C1444" s="196" t="s">
        <v>2057</v>
      </c>
      <c r="D1444" s="196" t="s">
        <v>2058</v>
      </c>
      <c r="E1444" s="196" t="s">
        <v>2058</v>
      </c>
    </row>
    <row r="1445" spans="1:5">
      <c r="A1445" s="196" t="s">
        <v>3653</v>
      </c>
      <c r="B1445" s="196" t="s">
        <v>3474</v>
      </c>
      <c r="C1445" s="196" t="s">
        <v>2057</v>
      </c>
      <c r="D1445" s="196" t="s">
        <v>2058</v>
      </c>
      <c r="E1445" s="196" t="s">
        <v>2058</v>
      </c>
    </row>
    <row r="1446" spans="1:5">
      <c r="A1446" s="196" t="s">
        <v>3654</v>
      </c>
      <c r="B1446" s="196" t="s">
        <v>3480</v>
      </c>
      <c r="C1446" s="196" t="s">
        <v>2057</v>
      </c>
      <c r="D1446" s="196" t="s">
        <v>2058</v>
      </c>
      <c r="E1446" s="196" t="s">
        <v>2058</v>
      </c>
    </row>
    <row r="1447" spans="1:5">
      <c r="A1447" s="196" t="s">
        <v>3655</v>
      </c>
      <c r="B1447" s="196" t="s">
        <v>3483</v>
      </c>
      <c r="C1447" s="196" t="s">
        <v>2057</v>
      </c>
      <c r="D1447" s="196" t="s">
        <v>2058</v>
      </c>
      <c r="E1447" s="196" t="s">
        <v>2058</v>
      </c>
    </row>
    <row r="1448" spans="1:5">
      <c r="A1448" s="196" t="s">
        <v>3656</v>
      </c>
      <c r="B1448" s="196" t="s">
        <v>3483</v>
      </c>
      <c r="C1448" s="196" t="s">
        <v>2057</v>
      </c>
      <c r="D1448" s="196" t="s">
        <v>2058</v>
      </c>
      <c r="E1448" s="196" t="s">
        <v>2058</v>
      </c>
    </row>
    <row r="1449" spans="1:5">
      <c r="A1449" s="196" t="s">
        <v>3657</v>
      </c>
      <c r="B1449" s="196" t="s">
        <v>3483</v>
      </c>
      <c r="C1449" s="196" t="s">
        <v>2057</v>
      </c>
      <c r="D1449" s="196" t="s">
        <v>2058</v>
      </c>
      <c r="E1449" s="196" t="s">
        <v>2058</v>
      </c>
    </row>
    <row r="1450" spans="1:5">
      <c r="A1450" s="196" t="s">
        <v>3658</v>
      </c>
      <c r="B1450" s="196" t="s">
        <v>3483</v>
      </c>
      <c r="C1450" s="196" t="s">
        <v>2057</v>
      </c>
      <c r="D1450" s="196" t="s">
        <v>2058</v>
      </c>
      <c r="E1450" s="196" t="s">
        <v>2058</v>
      </c>
    </row>
    <row r="1451" spans="1:5">
      <c r="A1451" s="196" t="s">
        <v>3659</v>
      </c>
      <c r="B1451" s="196" t="s">
        <v>3480</v>
      </c>
      <c r="C1451" s="196" t="s">
        <v>2057</v>
      </c>
      <c r="D1451" s="196" t="s">
        <v>2058</v>
      </c>
      <c r="E1451" s="196" t="s">
        <v>2058</v>
      </c>
    </row>
    <row r="1452" spans="1:5">
      <c r="A1452" s="196" t="s">
        <v>3660</v>
      </c>
      <c r="B1452" s="196" t="s">
        <v>3480</v>
      </c>
      <c r="C1452" s="196" t="s">
        <v>2057</v>
      </c>
      <c r="D1452" s="196" t="s">
        <v>2058</v>
      </c>
      <c r="E1452" s="196" t="s">
        <v>2058</v>
      </c>
    </row>
    <row r="1453" spans="1:5">
      <c r="A1453" s="196" t="s">
        <v>3661</v>
      </c>
      <c r="B1453" s="196" t="s">
        <v>3480</v>
      </c>
      <c r="C1453" s="196" t="s">
        <v>2057</v>
      </c>
      <c r="D1453" s="196" t="s">
        <v>2058</v>
      </c>
      <c r="E1453" s="196" t="s">
        <v>2058</v>
      </c>
    </row>
    <row r="1454" spans="1:5">
      <c r="A1454" s="196" t="s">
        <v>3662</v>
      </c>
      <c r="B1454" s="196" t="s">
        <v>3474</v>
      </c>
      <c r="C1454" s="196" t="s">
        <v>2057</v>
      </c>
      <c r="D1454" s="196" t="s">
        <v>2058</v>
      </c>
      <c r="E1454" s="196" t="s">
        <v>2058</v>
      </c>
    </row>
    <row r="1455" spans="1:5">
      <c r="A1455" s="196" t="s">
        <v>3663</v>
      </c>
      <c r="B1455" s="196" t="s">
        <v>3480</v>
      </c>
      <c r="C1455" s="196" t="s">
        <v>2057</v>
      </c>
      <c r="D1455" s="196" t="s">
        <v>2058</v>
      </c>
      <c r="E1455" s="196" t="s">
        <v>2058</v>
      </c>
    </row>
    <row r="1456" spans="1:5">
      <c r="A1456" s="196" t="s">
        <v>3664</v>
      </c>
      <c r="B1456" s="196" t="s">
        <v>3480</v>
      </c>
      <c r="C1456" s="196" t="s">
        <v>2057</v>
      </c>
      <c r="D1456" s="196" t="s">
        <v>2058</v>
      </c>
      <c r="E1456" s="196" t="s">
        <v>2058</v>
      </c>
    </row>
    <row r="1457" spans="1:5">
      <c r="A1457" s="196" t="s">
        <v>3665</v>
      </c>
      <c r="B1457" s="196" t="s">
        <v>3480</v>
      </c>
      <c r="C1457" s="196" t="s">
        <v>2057</v>
      </c>
      <c r="D1457" s="196" t="s">
        <v>2058</v>
      </c>
      <c r="E1457" s="196" t="s">
        <v>2058</v>
      </c>
    </row>
    <row r="1458" spans="1:5">
      <c r="A1458" s="196" t="s">
        <v>3666</v>
      </c>
      <c r="B1458" s="196" t="s">
        <v>3480</v>
      </c>
      <c r="C1458" s="196" t="s">
        <v>2057</v>
      </c>
      <c r="D1458" s="196" t="s">
        <v>2058</v>
      </c>
      <c r="E1458" s="196" t="s">
        <v>2058</v>
      </c>
    </row>
    <row r="1459" spans="1:5">
      <c r="A1459" s="196" t="s">
        <v>3667</v>
      </c>
      <c r="B1459" s="196" t="s">
        <v>3480</v>
      </c>
      <c r="C1459" s="196" t="s">
        <v>2057</v>
      </c>
      <c r="D1459" s="196" t="s">
        <v>2058</v>
      </c>
      <c r="E1459" s="196" t="s">
        <v>2058</v>
      </c>
    </row>
    <row r="1460" spans="1:5">
      <c r="A1460" s="196" t="s">
        <v>3668</v>
      </c>
      <c r="B1460" s="196" t="s">
        <v>3480</v>
      </c>
      <c r="C1460" s="196" t="s">
        <v>2057</v>
      </c>
      <c r="D1460" s="196" t="s">
        <v>2058</v>
      </c>
      <c r="E1460" s="196" t="s">
        <v>2058</v>
      </c>
    </row>
    <row r="1461" spans="1:5">
      <c r="A1461" s="196" t="s">
        <v>3669</v>
      </c>
      <c r="B1461" s="196" t="s">
        <v>3480</v>
      </c>
      <c r="C1461" s="196" t="s">
        <v>2057</v>
      </c>
      <c r="D1461" s="196" t="s">
        <v>2058</v>
      </c>
      <c r="E1461" s="196" t="s">
        <v>2058</v>
      </c>
    </row>
    <row r="1462" spans="1:5">
      <c r="A1462" s="196" t="s">
        <v>3670</v>
      </c>
      <c r="B1462" s="196" t="s">
        <v>3480</v>
      </c>
      <c r="C1462" s="196" t="s">
        <v>2057</v>
      </c>
      <c r="D1462" s="196" t="s">
        <v>2058</v>
      </c>
      <c r="E1462" s="196" t="s">
        <v>2058</v>
      </c>
    </row>
    <row r="1463" spans="1:5">
      <c r="A1463" s="196" t="s">
        <v>3671</v>
      </c>
      <c r="B1463" s="196" t="s">
        <v>3474</v>
      </c>
      <c r="C1463" s="196" t="s">
        <v>2057</v>
      </c>
      <c r="D1463" s="196" t="s">
        <v>2058</v>
      </c>
      <c r="E1463" s="196" t="s">
        <v>2058</v>
      </c>
    </row>
    <row r="1464" spans="1:5">
      <c r="A1464" s="196" t="s">
        <v>3672</v>
      </c>
      <c r="B1464" s="196" t="s">
        <v>3483</v>
      </c>
      <c r="C1464" s="196" t="s">
        <v>2057</v>
      </c>
      <c r="D1464" s="196" t="s">
        <v>2058</v>
      </c>
      <c r="E1464" s="196" t="s">
        <v>2058</v>
      </c>
    </row>
    <row r="1465" spans="1:5">
      <c r="A1465" s="196" t="s">
        <v>3673</v>
      </c>
      <c r="B1465" s="196" t="s">
        <v>3480</v>
      </c>
      <c r="C1465" s="196" t="s">
        <v>2057</v>
      </c>
      <c r="D1465" s="196" t="s">
        <v>2058</v>
      </c>
      <c r="E1465" s="196" t="s">
        <v>2058</v>
      </c>
    </row>
    <row r="1466" spans="1:5">
      <c r="A1466" s="196" t="s">
        <v>3674</v>
      </c>
      <c r="B1466" s="196" t="s">
        <v>3480</v>
      </c>
      <c r="C1466" s="196" t="s">
        <v>2057</v>
      </c>
      <c r="D1466" s="196" t="s">
        <v>2058</v>
      </c>
      <c r="E1466" s="196" t="s">
        <v>2058</v>
      </c>
    </row>
    <row r="1467" spans="1:5">
      <c r="A1467" s="196" t="s">
        <v>3675</v>
      </c>
      <c r="B1467" s="196" t="s">
        <v>3480</v>
      </c>
      <c r="C1467" s="196" t="s">
        <v>2057</v>
      </c>
      <c r="D1467" s="196" t="s">
        <v>2058</v>
      </c>
      <c r="E1467" s="196" t="s">
        <v>2058</v>
      </c>
    </row>
    <row r="1468" spans="1:5">
      <c r="A1468" s="196" t="s">
        <v>3676</v>
      </c>
      <c r="B1468" s="196" t="s">
        <v>3483</v>
      </c>
      <c r="C1468" s="196" t="s">
        <v>2057</v>
      </c>
      <c r="D1468" s="196" t="s">
        <v>2058</v>
      </c>
      <c r="E1468" s="196" t="s">
        <v>2058</v>
      </c>
    </row>
    <row r="1469" spans="1:5">
      <c r="A1469" s="196" t="s">
        <v>3677</v>
      </c>
      <c r="B1469" s="196" t="s">
        <v>3480</v>
      </c>
      <c r="C1469" s="196" t="s">
        <v>2057</v>
      </c>
      <c r="D1469" s="196" t="s">
        <v>2058</v>
      </c>
      <c r="E1469" s="196" t="s">
        <v>2058</v>
      </c>
    </row>
    <row r="1470" spans="1:5">
      <c r="A1470" s="196" t="s">
        <v>3678</v>
      </c>
      <c r="B1470" s="196" t="s">
        <v>3474</v>
      </c>
      <c r="C1470" s="196" t="s">
        <v>2057</v>
      </c>
      <c r="D1470" s="196" t="s">
        <v>2058</v>
      </c>
      <c r="E1470" s="196" t="s">
        <v>2058</v>
      </c>
    </row>
    <row r="1471" spans="1:5">
      <c r="A1471" s="196" t="s">
        <v>3679</v>
      </c>
      <c r="B1471" s="196" t="s">
        <v>3483</v>
      </c>
      <c r="C1471" s="196" t="s">
        <v>2057</v>
      </c>
      <c r="D1471" s="196" t="s">
        <v>2058</v>
      </c>
      <c r="E1471" s="196" t="s">
        <v>2058</v>
      </c>
    </row>
    <row r="1472" spans="1:5">
      <c r="A1472" s="196" t="s">
        <v>3680</v>
      </c>
      <c r="B1472" s="196" t="s">
        <v>3483</v>
      </c>
      <c r="C1472" s="196" t="s">
        <v>2057</v>
      </c>
      <c r="D1472" s="196" t="s">
        <v>2058</v>
      </c>
      <c r="E1472" s="196" t="s">
        <v>2058</v>
      </c>
    </row>
    <row r="1473" spans="1:5">
      <c r="A1473" s="196" t="s">
        <v>3681</v>
      </c>
      <c r="B1473" s="196" t="s">
        <v>3483</v>
      </c>
      <c r="C1473" s="196" t="s">
        <v>2057</v>
      </c>
      <c r="D1473" s="196" t="s">
        <v>2058</v>
      </c>
      <c r="E1473" s="196" t="s">
        <v>2058</v>
      </c>
    </row>
    <row r="1474" spans="1:5">
      <c r="A1474" s="196" t="s">
        <v>3682</v>
      </c>
      <c r="B1474" s="196" t="s">
        <v>3480</v>
      </c>
      <c r="C1474" s="196" t="s">
        <v>2057</v>
      </c>
      <c r="D1474" s="196" t="s">
        <v>2058</v>
      </c>
      <c r="E1474" s="196" t="s">
        <v>2058</v>
      </c>
    </row>
    <row r="1475" spans="1:5">
      <c r="A1475" s="196" t="s">
        <v>3683</v>
      </c>
      <c r="B1475" s="196" t="s">
        <v>2779</v>
      </c>
      <c r="C1475" s="196" t="s">
        <v>2057</v>
      </c>
      <c r="D1475" s="196" t="s">
        <v>2058</v>
      </c>
      <c r="E1475" s="196" t="s">
        <v>2058</v>
      </c>
    </row>
    <row r="1476" spans="1:5">
      <c r="A1476" s="196" t="s">
        <v>3684</v>
      </c>
      <c r="B1476" s="196" t="s">
        <v>2779</v>
      </c>
      <c r="C1476" s="196" t="s">
        <v>2057</v>
      </c>
      <c r="D1476" s="196" t="s">
        <v>2058</v>
      </c>
      <c r="E1476" s="196" t="s">
        <v>2058</v>
      </c>
    </row>
    <row r="1477" spans="1:5">
      <c r="A1477" s="196" t="s">
        <v>3685</v>
      </c>
      <c r="B1477" s="196" t="s">
        <v>3474</v>
      </c>
      <c r="C1477" s="196" t="s">
        <v>2057</v>
      </c>
      <c r="D1477" s="196" t="s">
        <v>2058</v>
      </c>
      <c r="E1477" s="196" t="s">
        <v>2058</v>
      </c>
    </row>
    <row r="1478" spans="1:5">
      <c r="A1478" s="196" t="s">
        <v>3686</v>
      </c>
      <c r="B1478" s="196" t="s">
        <v>3480</v>
      </c>
      <c r="C1478" s="196" t="s">
        <v>2057</v>
      </c>
      <c r="D1478" s="196" t="s">
        <v>2058</v>
      </c>
      <c r="E1478" s="196" t="s">
        <v>2058</v>
      </c>
    </row>
    <row r="1479" spans="1:5">
      <c r="A1479" s="196" t="s">
        <v>3687</v>
      </c>
      <c r="B1479" s="196" t="s">
        <v>3483</v>
      </c>
      <c r="C1479" s="196" t="s">
        <v>2057</v>
      </c>
      <c r="D1479" s="196" t="s">
        <v>2058</v>
      </c>
      <c r="E1479" s="196" t="s">
        <v>2058</v>
      </c>
    </row>
    <row r="1480" spans="1:5">
      <c r="A1480" s="196" t="s">
        <v>3688</v>
      </c>
      <c r="B1480" s="196" t="s">
        <v>3483</v>
      </c>
      <c r="C1480" s="196" t="s">
        <v>2057</v>
      </c>
      <c r="D1480" s="196" t="s">
        <v>2058</v>
      </c>
      <c r="E1480" s="196" t="s">
        <v>2058</v>
      </c>
    </row>
    <row r="1481" spans="1:5">
      <c r="A1481" s="196" t="s">
        <v>3689</v>
      </c>
      <c r="B1481" s="196" t="s">
        <v>3483</v>
      </c>
      <c r="C1481" s="196" t="s">
        <v>2057</v>
      </c>
      <c r="D1481" s="196" t="s">
        <v>2058</v>
      </c>
      <c r="E1481" s="196" t="s">
        <v>2058</v>
      </c>
    </row>
    <row r="1482" spans="1:5">
      <c r="A1482" s="196" t="s">
        <v>3690</v>
      </c>
      <c r="B1482" s="196" t="s">
        <v>3483</v>
      </c>
      <c r="C1482" s="196" t="s">
        <v>2057</v>
      </c>
      <c r="D1482" s="196" t="s">
        <v>2058</v>
      </c>
      <c r="E1482" s="196" t="s">
        <v>2058</v>
      </c>
    </row>
    <row r="1483" spans="1:5">
      <c r="A1483" s="196" t="s">
        <v>3691</v>
      </c>
      <c r="B1483" s="196" t="s">
        <v>3483</v>
      </c>
      <c r="C1483" s="196" t="s">
        <v>2057</v>
      </c>
      <c r="D1483" s="196" t="s">
        <v>2058</v>
      </c>
      <c r="E1483" s="196" t="s">
        <v>2058</v>
      </c>
    </row>
    <row r="1484" spans="1:5">
      <c r="A1484" s="196" t="s">
        <v>3692</v>
      </c>
      <c r="B1484" s="196" t="s">
        <v>2779</v>
      </c>
      <c r="C1484" s="196" t="s">
        <v>2057</v>
      </c>
      <c r="D1484" s="196" t="s">
        <v>2058</v>
      </c>
      <c r="E1484" s="196" t="s">
        <v>2058</v>
      </c>
    </row>
    <row r="1485" spans="1:5">
      <c r="A1485" s="196" t="s">
        <v>3693</v>
      </c>
      <c r="B1485" s="196" t="s">
        <v>2779</v>
      </c>
      <c r="C1485" s="196" t="s">
        <v>2057</v>
      </c>
      <c r="D1485" s="196" t="s">
        <v>2058</v>
      </c>
      <c r="E1485" s="196" t="s">
        <v>2058</v>
      </c>
    </row>
    <row r="1486" spans="1:5">
      <c r="A1486" s="196" t="s">
        <v>3694</v>
      </c>
      <c r="B1486" s="196" t="s">
        <v>2779</v>
      </c>
      <c r="C1486" s="196" t="s">
        <v>2057</v>
      </c>
      <c r="D1486" s="196" t="s">
        <v>2058</v>
      </c>
      <c r="E1486" s="196" t="s">
        <v>2058</v>
      </c>
    </row>
    <row r="1487" spans="1:5">
      <c r="A1487" s="196" t="s">
        <v>3695</v>
      </c>
      <c r="B1487" s="196" t="s">
        <v>3480</v>
      </c>
      <c r="C1487" s="196" t="s">
        <v>2057</v>
      </c>
      <c r="D1487" s="196" t="s">
        <v>2058</v>
      </c>
      <c r="E1487" s="196" t="s">
        <v>2058</v>
      </c>
    </row>
    <row r="1488" spans="1:5">
      <c r="A1488" s="196" t="s">
        <v>3696</v>
      </c>
      <c r="B1488" s="196" t="s">
        <v>2779</v>
      </c>
      <c r="C1488" s="196" t="s">
        <v>2057</v>
      </c>
      <c r="D1488" s="196" t="s">
        <v>2058</v>
      </c>
      <c r="E1488" s="196" t="s">
        <v>2058</v>
      </c>
    </row>
    <row r="1489" spans="1:5">
      <c r="A1489" s="196" t="s">
        <v>3697</v>
      </c>
      <c r="B1489" s="196" t="s">
        <v>2779</v>
      </c>
      <c r="C1489" s="196" t="s">
        <v>2057</v>
      </c>
      <c r="D1489" s="196" t="s">
        <v>2058</v>
      </c>
      <c r="E1489" s="196" t="s">
        <v>2058</v>
      </c>
    </row>
    <row r="1490" spans="1:5">
      <c r="A1490" s="196" t="s">
        <v>3698</v>
      </c>
      <c r="B1490" s="196" t="s">
        <v>2779</v>
      </c>
      <c r="C1490" s="196" t="s">
        <v>2057</v>
      </c>
      <c r="D1490" s="196" t="s">
        <v>2058</v>
      </c>
      <c r="E1490" s="196" t="s">
        <v>2058</v>
      </c>
    </row>
    <row r="1491" spans="1:5">
      <c r="A1491" s="196" t="s">
        <v>3699</v>
      </c>
      <c r="B1491" s="196" t="s">
        <v>3474</v>
      </c>
      <c r="C1491" s="196" t="s">
        <v>2057</v>
      </c>
      <c r="D1491" s="196" t="s">
        <v>2058</v>
      </c>
      <c r="E1491" s="196" t="s">
        <v>2058</v>
      </c>
    </row>
    <row r="1492" spans="1:5">
      <c r="A1492" s="196" t="s">
        <v>3700</v>
      </c>
      <c r="B1492" s="196" t="s">
        <v>3483</v>
      </c>
      <c r="C1492" s="196" t="s">
        <v>2057</v>
      </c>
      <c r="D1492" s="196" t="s">
        <v>2058</v>
      </c>
      <c r="E1492" s="196" t="s">
        <v>2058</v>
      </c>
    </row>
    <row r="1493" spans="1:5">
      <c r="A1493" s="196" t="s">
        <v>3701</v>
      </c>
      <c r="B1493" s="196" t="s">
        <v>2779</v>
      </c>
      <c r="C1493" s="196" t="s">
        <v>2057</v>
      </c>
      <c r="D1493" s="196" t="s">
        <v>2058</v>
      </c>
      <c r="E1493" s="196" t="s">
        <v>2058</v>
      </c>
    </row>
    <row r="1494" spans="1:5">
      <c r="A1494" s="196" t="s">
        <v>3702</v>
      </c>
      <c r="B1494" s="196" t="s">
        <v>2779</v>
      </c>
      <c r="C1494" s="196" t="s">
        <v>2057</v>
      </c>
      <c r="D1494" s="196" t="s">
        <v>2058</v>
      </c>
      <c r="E1494" s="196" t="s">
        <v>2058</v>
      </c>
    </row>
    <row r="1495" spans="1:5">
      <c r="A1495" s="196" t="s">
        <v>3703</v>
      </c>
      <c r="B1495" s="196" t="s">
        <v>3483</v>
      </c>
      <c r="C1495" s="196" t="s">
        <v>2057</v>
      </c>
      <c r="D1495" s="196" t="s">
        <v>2058</v>
      </c>
      <c r="E1495" s="196" t="s">
        <v>2058</v>
      </c>
    </row>
    <row r="1496" spans="1:5">
      <c r="A1496" s="196" t="s">
        <v>3704</v>
      </c>
      <c r="B1496" s="196" t="s">
        <v>2779</v>
      </c>
      <c r="C1496" s="196" t="s">
        <v>2057</v>
      </c>
      <c r="D1496" s="196" t="s">
        <v>2058</v>
      </c>
      <c r="E1496" s="196" t="s">
        <v>2058</v>
      </c>
    </row>
    <row r="1497" spans="1:5">
      <c r="A1497" s="196" t="s">
        <v>3705</v>
      </c>
      <c r="B1497" s="196" t="s">
        <v>3480</v>
      </c>
      <c r="C1497" s="196" t="s">
        <v>2057</v>
      </c>
      <c r="D1497" s="196" t="s">
        <v>2058</v>
      </c>
      <c r="E1497" s="196" t="s">
        <v>2058</v>
      </c>
    </row>
    <row r="1498" spans="1:5">
      <c r="A1498" s="196" t="s">
        <v>3706</v>
      </c>
      <c r="B1498" s="196" t="s">
        <v>3480</v>
      </c>
      <c r="C1498" s="196" t="s">
        <v>2057</v>
      </c>
      <c r="D1498" s="196" t="s">
        <v>2058</v>
      </c>
      <c r="E1498" s="196" t="s">
        <v>2058</v>
      </c>
    </row>
    <row r="1499" spans="1:5">
      <c r="A1499" s="196" t="s">
        <v>3707</v>
      </c>
      <c r="B1499" s="196" t="s">
        <v>2779</v>
      </c>
      <c r="C1499" s="196" t="s">
        <v>2057</v>
      </c>
      <c r="D1499" s="196" t="s">
        <v>2058</v>
      </c>
      <c r="E1499" s="196" t="s">
        <v>2058</v>
      </c>
    </row>
    <row r="1500" spans="1:5">
      <c r="A1500" s="196" t="s">
        <v>3708</v>
      </c>
      <c r="B1500" s="196" t="s">
        <v>2779</v>
      </c>
      <c r="C1500" s="196" t="s">
        <v>2057</v>
      </c>
      <c r="D1500" s="196" t="s">
        <v>2058</v>
      </c>
      <c r="E1500" s="196" t="s">
        <v>2058</v>
      </c>
    </row>
    <row r="1501" spans="1:5">
      <c r="A1501" s="196" t="s">
        <v>3709</v>
      </c>
      <c r="B1501" s="196" t="s">
        <v>3474</v>
      </c>
      <c r="C1501" s="196" t="s">
        <v>2057</v>
      </c>
      <c r="D1501" s="196" t="s">
        <v>2058</v>
      </c>
      <c r="E1501" s="196" t="s">
        <v>2058</v>
      </c>
    </row>
    <row r="1502" spans="1:5">
      <c r="A1502" s="196" t="s">
        <v>3710</v>
      </c>
      <c r="B1502" s="196" t="s">
        <v>3480</v>
      </c>
      <c r="C1502" s="196" t="s">
        <v>2057</v>
      </c>
      <c r="D1502" s="196" t="s">
        <v>2058</v>
      </c>
      <c r="E1502" s="196" t="s">
        <v>2058</v>
      </c>
    </row>
    <row r="1503" spans="1:5">
      <c r="A1503" s="196" t="s">
        <v>3711</v>
      </c>
      <c r="B1503" s="196" t="s">
        <v>3483</v>
      </c>
      <c r="C1503" s="196" t="s">
        <v>2057</v>
      </c>
      <c r="D1503" s="196" t="s">
        <v>2058</v>
      </c>
      <c r="E1503" s="196" t="s">
        <v>2058</v>
      </c>
    </row>
    <row r="1504" spans="1:5">
      <c r="A1504" s="196" t="s">
        <v>3712</v>
      </c>
      <c r="B1504" s="196" t="s">
        <v>2779</v>
      </c>
      <c r="C1504" s="196" t="s">
        <v>2057</v>
      </c>
      <c r="D1504" s="196" t="s">
        <v>2058</v>
      </c>
      <c r="E1504" s="196" t="s">
        <v>2058</v>
      </c>
    </row>
    <row r="1505" spans="1:5">
      <c r="A1505" s="196" t="s">
        <v>3713</v>
      </c>
      <c r="B1505" s="196" t="s">
        <v>2779</v>
      </c>
      <c r="C1505" s="196" t="s">
        <v>2057</v>
      </c>
      <c r="D1505" s="196" t="s">
        <v>2058</v>
      </c>
      <c r="E1505" s="196" t="s">
        <v>2058</v>
      </c>
    </row>
    <row r="1506" spans="1:5">
      <c r="A1506" s="196" t="s">
        <v>3714</v>
      </c>
      <c r="B1506" s="196" t="s">
        <v>2779</v>
      </c>
      <c r="C1506" s="196" t="s">
        <v>2057</v>
      </c>
      <c r="D1506" s="196" t="s">
        <v>2058</v>
      </c>
      <c r="E1506" s="196" t="s">
        <v>2058</v>
      </c>
    </row>
    <row r="1507" spans="1:5">
      <c r="A1507" s="196" t="s">
        <v>3715</v>
      </c>
      <c r="B1507" s="196" t="s">
        <v>3480</v>
      </c>
      <c r="C1507" s="196" t="s">
        <v>2057</v>
      </c>
      <c r="D1507" s="196" t="s">
        <v>2058</v>
      </c>
      <c r="E1507" s="196" t="s">
        <v>2058</v>
      </c>
    </row>
    <row r="1508" spans="1:5">
      <c r="A1508" s="196" t="s">
        <v>3716</v>
      </c>
      <c r="B1508" s="196" t="s">
        <v>2779</v>
      </c>
      <c r="C1508" s="196" t="s">
        <v>2057</v>
      </c>
      <c r="D1508" s="196" t="s">
        <v>2058</v>
      </c>
      <c r="E1508" s="196" t="s">
        <v>2058</v>
      </c>
    </row>
    <row r="1509" spans="1:5">
      <c r="A1509" s="196" t="s">
        <v>3717</v>
      </c>
      <c r="B1509" s="196" t="s">
        <v>3483</v>
      </c>
      <c r="C1509" s="196" t="s">
        <v>2057</v>
      </c>
      <c r="D1509" s="196" t="s">
        <v>2058</v>
      </c>
      <c r="E1509" s="196" t="s">
        <v>2058</v>
      </c>
    </row>
    <row r="1510" spans="1:5">
      <c r="A1510" s="196" t="s">
        <v>3718</v>
      </c>
      <c r="B1510" s="196" t="s">
        <v>2779</v>
      </c>
      <c r="C1510" s="196" t="s">
        <v>2057</v>
      </c>
      <c r="D1510" s="196" t="s">
        <v>2058</v>
      </c>
      <c r="E1510" s="196" t="s">
        <v>2058</v>
      </c>
    </row>
    <row r="1511" spans="1:5">
      <c r="A1511" s="196" t="s">
        <v>3719</v>
      </c>
      <c r="B1511" s="196" t="s">
        <v>2779</v>
      </c>
      <c r="C1511" s="196" t="s">
        <v>2057</v>
      </c>
      <c r="D1511" s="196" t="s">
        <v>2058</v>
      </c>
      <c r="E1511" s="196" t="s">
        <v>2058</v>
      </c>
    </row>
    <row r="1512" spans="1:5">
      <c r="A1512" s="196" t="s">
        <v>3720</v>
      </c>
      <c r="B1512" s="196" t="s">
        <v>3480</v>
      </c>
      <c r="C1512" s="196" t="s">
        <v>2057</v>
      </c>
      <c r="D1512" s="196" t="s">
        <v>2058</v>
      </c>
      <c r="E1512" s="196" t="s">
        <v>2058</v>
      </c>
    </row>
    <row r="1513" spans="1:5">
      <c r="A1513" s="196" t="s">
        <v>3721</v>
      </c>
      <c r="B1513" s="196" t="s">
        <v>2779</v>
      </c>
      <c r="C1513" s="196" t="s">
        <v>2057</v>
      </c>
      <c r="D1513" s="196" t="s">
        <v>2058</v>
      </c>
      <c r="E1513" s="196" t="s">
        <v>2058</v>
      </c>
    </row>
    <row r="1514" spans="1:5">
      <c r="A1514" s="196" t="s">
        <v>3722</v>
      </c>
      <c r="B1514" s="196" t="s">
        <v>2779</v>
      </c>
      <c r="C1514" s="196" t="s">
        <v>2057</v>
      </c>
      <c r="D1514" s="196" t="s">
        <v>2058</v>
      </c>
      <c r="E1514" s="196" t="s">
        <v>2058</v>
      </c>
    </row>
    <row r="1515" spans="1:5">
      <c r="A1515" s="196" t="s">
        <v>3723</v>
      </c>
      <c r="B1515" s="196" t="s">
        <v>2779</v>
      </c>
      <c r="C1515" s="196" t="s">
        <v>2057</v>
      </c>
      <c r="D1515" s="196" t="s">
        <v>2058</v>
      </c>
      <c r="E1515" s="196" t="s">
        <v>2058</v>
      </c>
    </row>
    <row r="1516" spans="1:5">
      <c r="A1516" s="196" t="s">
        <v>3724</v>
      </c>
      <c r="B1516" s="196" t="s">
        <v>3480</v>
      </c>
      <c r="C1516" s="196" t="s">
        <v>2057</v>
      </c>
      <c r="D1516" s="196" t="s">
        <v>2058</v>
      </c>
      <c r="E1516" s="196" t="s">
        <v>2058</v>
      </c>
    </row>
    <row r="1517" spans="1:5">
      <c r="A1517" s="196" t="s">
        <v>3725</v>
      </c>
      <c r="B1517" s="196" t="s">
        <v>3483</v>
      </c>
      <c r="C1517" s="196" t="s">
        <v>2057</v>
      </c>
      <c r="D1517" s="196" t="s">
        <v>2058</v>
      </c>
      <c r="E1517" s="196" t="s">
        <v>2058</v>
      </c>
    </row>
    <row r="1518" spans="1:5">
      <c r="A1518" s="196" t="s">
        <v>3726</v>
      </c>
      <c r="B1518" s="196" t="s">
        <v>3480</v>
      </c>
      <c r="C1518" s="196" t="s">
        <v>2057</v>
      </c>
      <c r="D1518" s="196" t="s">
        <v>2058</v>
      </c>
      <c r="E1518" s="196" t="s">
        <v>2058</v>
      </c>
    </row>
    <row r="1519" spans="1:5">
      <c r="A1519" s="196" t="s">
        <v>3727</v>
      </c>
      <c r="B1519" s="196" t="s">
        <v>2779</v>
      </c>
      <c r="C1519" s="196" t="s">
        <v>2057</v>
      </c>
      <c r="D1519" s="196" t="s">
        <v>2058</v>
      </c>
      <c r="E1519" s="196" t="s">
        <v>2058</v>
      </c>
    </row>
    <row r="1520" spans="1:5">
      <c r="A1520" s="196" t="s">
        <v>3728</v>
      </c>
      <c r="B1520" s="196" t="s">
        <v>3480</v>
      </c>
      <c r="C1520" s="196" t="s">
        <v>2057</v>
      </c>
      <c r="D1520" s="196" t="s">
        <v>2058</v>
      </c>
      <c r="E1520" s="196" t="s">
        <v>2058</v>
      </c>
    </row>
    <row r="1521" spans="1:5">
      <c r="A1521" s="196" t="s">
        <v>3729</v>
      </c>
      <c r="B1521" s="196" t="s">
        <v>3483</v>
      </c>
      <c r="C1521" s="196" t="s">
        <v>2057</v>
      </c>
      <c r="D1521" s="196" t="s">
        <v>2058</v>
      </c>
      <c r="E1521" s="196" t="s">
        <v>2058</v>
      </c>
    </row>
    <row r="1522" spans="1:5">
      <c r="A1522" s="196" t="s">
        <v>3730</v>
      </c>
      <c r="B1522" s="196" t="s">
        <v>3483</v>
      </c>
      <c r="C1522" s="196" t="s">
        <v>2057</v>
      </c>
      <c r="D1522" s="196" t="s">
        <v>2058</v>
      </c>
      <c r="E1522" s="196" t="s">
        <v>2058</v>
      </c>
    </row>
    <row r="1523" spans="1:5">
      <c r="A1523" s="196" t="s">
        <v>3731</v>
      </c>
      <c r="B1523" s="196" t="s">
        <v>3483</v>
      </c>
      <c r="C1523" s="196" t="s">
        <v>2057</v>
      </c>
      <c r="D1523" s="196" t="s">
        <v>2058</v>
      </c>
      <c r="E1523" s="196" t="s">
        <v>2058</v>
      </c>
    </row>
    <row r="1524" spans="1:5">
      <c r="A1524" s="196" t="s">
        <v>3732</v>
      </c>
      <c r="B1524" s="196" t="s">
        <v>3480</v>
      </c>
      <c r="C1524" s="196" t="s">
        <v>2057</v>
      </c>
      <c r="D1524" s="196" t="s">
        <v>2058</v>
      </c>
      <c r="E1524" s="196" t="s">
        <v>2058</v>
      </c>
    </row>
    <row r="1525" spans="1:5">
      <c r="A1525" s="196" t="s">
        <v>3733</v>
      </c>
      <c r="B1525" s="196" t="s">
        <v>3483</v>
      </c>
      <c r="C1525" s="196" t="s">
        <v>2057</v>
      </c>
      <c r="D1525" s="196" t="s">
        <v>2058</v>
      </c>
      <c r="E1525" s="196" t="s">
        <v>2058</v>
      </c>
    </row>
    <row r="1526" spans="1:5">
      <c r="A1526" s="196" t="s">
        <v>3734</v>
      </c>
      <c r="B1526" s="196" t="s">
        <v>2779</v>
      </c>
      <c r="C1526" s="196" t="s">
        <v>2057</v>
      </c>
      <c r="D1526" s="196" t="s">
        <v>2058</v>
      </c>
      <c r="E1526" s="196" t="s">
        <v>2058</v>
      </c>
    </row>
    <row r="1527" spans="1:5">
      <c r="A1527" s="196" t="s">
        <v>3735</v>
      </c>
      <c r="B1527" s="196" t="s">
        <v>3480</v>
      </c>
      <c r="C1527" s="196" t="s">
        <v>2057</v>
      </c>
      <c r="D1527" s="196" t="s">
        <v>2058</v>
      </c>
      <c r="E1527" s="196" t="s">
        <v>2058</v>
      </c>
    </row>
    <row r="1528" spans="1:5">
      <c r="A1528" s="196" t="s">
        <v>3736</v>
      </c>
      <c r="B1528" s="196" t="s">
        <v>3483</v>
      </c>
      <c r="C1528" s="196" t="s">
        <v>2057</v>
      </c>
      <c r="D1528" s="196" t="s">
        <v>2058</v>
      </c>
      <c r="E1528" s="196" t="s">
        <v>2058</v>
      </c>
    </row>
    <row r="1529" spans="1:5">
      <c r="A1529" s="196" t="s">
        <v>3737</v>
      </c>
      <c r="B1529" s="196" t="s">
        <v>3483</v>
      </c>
      <c r="C1529" s="196" t="s">
        <v>2057</v>
      </c>
      <c r="D1529" s="196" t="s">
        <v>2058</v>
      </c>
      <c r="E1529" s="196" t="s">
        <v>2058</v>
      </c>
    </row>
    <row r="1530" spans="1:5">
      <c r="A1530" s="196" t="s">
        <v>3738</v>
      </c>
      <c r="B1530" s="196" t="s">
        <v>3446</v>
      </c>
      <c r="C1530" s="196" t="s">
        <v>2057</v>
      </c>
      <c r="D1530" s="196" t="s">
        <v>2058</v>
      </c>
      <c r="E1530" s="196" t="s">
        <v>2058</v>
      </c>
    </row>
    <row r="1531" spans="1:5">
      <c r="A1531" s="196" t="s">
        <v>3739</v>
      </c>
      <c r="B1531" s="196" t="s">
        <v>3483</v>
      </c>
      <c r="C1531" s="196" t="s">
        <v>2057</v>
      </c>
      <c r="D1531" s="196" t="s">
        <v>2058</v>
      </c>
      <c r="E1531" s="196" t="s">
        <v>2058</v>
      </c>
    </row>
    <row r="1532" spans="1:5">
      <c r="A1532" s="196" t="s">
        <v>3740</v>
      </c>
      <c r="B1532" s="196" t="s">
        <v>3480</v>
      </c>
      <c r="C1532" s="196" t="s">
        <v>2057</v>
      </c>
      <c r="D1532" s="196" t="s">
        <v>2058</v>
      </c>
      <c r="E1532" s="196" t="s">
        <v>2058</v>
      </c>
    </row>
    <row r="1533" spans="1:5">
      <c r="A1533" s="196" t="s">
        <v>3741</v>
      </c>
      <c r="B1533" s="196" t="s">
        <v>3483</v>
      </c>
      <c r="C1533" s="196" t="s">
        <v>2057</v>
      </c>
      <c r="D1533" s="196" t="s">
        <v>2058</v>
      </c>
      <c r="E1533" s="196" t="s">
        <v>2058</v>
      </c>
    </row>
    <row r="1534" spans="1:5">
      <c r="A1534" s="196" t="s">
        <v>3742</v>
      </c>
      <c r="B1534" s="196" t="s">
        <v>3480</v>
      </c>
      <c r="C1534" s="196" t="s">
        <v>2057</v>
      </c>
      <c r="D1534" s="196" t="s">
        <v>2058</v>
      </c>
      <c r="E1534" s="196" t="s">
        <v>2058</v>
      </c>
    </row>
    <row r="1535" spans="1:5">
      <c r="A1535" s="196" t="s">
        <v>3743</v>
      </c>
      <c r="B1535" s="196" t="s">
        <v>3483</v>
      </c>
      <c r="C1535" s="196" t="s">
        <v>2057</v>
      </c>
      <c r="D1535" s="196" t="s">
        <v>2058</v>
      </c>
      <c r="E1535" s="196" t="s">
        <v>2058</v>
      </c>
    </row>
    <row r="1536" spans="1:5">
      <c r="A1536" s="196" t="s">
        <v>3744</v>
      </c>
      <c r="B1536" s="196" t="s">
        <v>3480</v>
      </c>
      <c r="C1536" s="196" t="s">
        <v>2057</v>
      </c>
      <c r="D1536" s="196" t="s">
        <v>2058</v>
      </c>
      <c r="E1536" s="196" t="s">
        <v>2058</v>
      </c>
    </row>
    <row r="1537" spans="1:5">
      <c r="A1537" s="196" t="s">
        <v>3745</v>
      </c>
      <c r="B1537" s="196" t="s">
        <v>3483</v>
      </c>
      <c r="C1537" s="196" t="s">
        <v>2057</v>
      </c>
      <c r="D1537" s="196" t="s">
        <v>2058</v>
      </c>
      <c r="E1537" s="196" t="s">
        <v>2058</v>
      </c>
    </row>
    <row r="1538" spans="1:5">
      <c r="A1538" s="196" t="s">
        <v>3746</v>
      </c>
      <c r="B1538" s="196" t="s">
        <v>3480</v>
      </c>
      <c r="C1538" s="196" t="s">
        <v>2057</v>
      </c>
      <c r="D1538" s="196" t="s">
        <v>2058</v>
      </c>
      <c r="E1538" s="196" t="s">
        <v>2058</v>
      </c>
    </row>
    <row r="1539" spans="1:5">
      <c r="A1539" s="196" t="s">
        <v>3747</v>
      </c>
      <c r="B1539" s="196" t="s">
        <v>3474</v>
      </c>
      <c r="C1539" s="196" t="s">
        <v>2057</v>
      </c>
      <c r="D1539" s="196" t="s">
        <v>2058</v>
      </c>
      <c r="E1539" s="196" t="s">
        <v>2058</v>
      </c>
    </row>
    <row r="1540" spans="1:5">
      <c r="A1540" s="196" t="s">
        <v>3748</v>
      </c>
      <c r="B1540" s="196" t="s">
        <v>3480</v>
      </c>
      <c r="C1540" s="196" t="s">
        <v>2057</v>
      </c>
      <c r="D1540" s="196" t="s">
        <v>2058</v>
      </c>
      <c r="E1540" s="196" t="s">
        <v>2058</v>
      </c>
    </row>
    <row r="1541" spans="1:5">
      <c r="A1541" s="196" t="s">
        <v>3749</v>
      </c>
      <c r="B1541" s="196" t="s">
        <v>3480</v>
      </c>
      <c r="C1541" s="196" t="s">
        <v>2057</v>
      </c>
      <c r="D1541" s="196" t="s">
        <v>2058</v>
      </c>
      <c r="E1541" s="196" t="s">
        <v>2058</v>
      </c>
    </row>
    <row r="1542" spans="1:5">
      <c r="A1542" s="196" t="s">
        <v>3750</v>
      </c>
      <c r="B1542" s="196" t="s">
        <v>3474</v>
      </c>
      <c r="C1542" s="196" t="s">
        <v>2057</v>
      </c>
      <c r="D1542" s="196" t="s">
        <v>2058</v>
      </c>
      <c r="E1542" s="196" t="s">
        <v>2058</v>
      </c>
    </row>
    <row r="1543" spans="1:5">
      <c r="A1543" s="196" t="s">
        <v>3751</v>
      </c>
      <c r="B1543" s="196" t="s">
        <v>3480</v>
      </c>
      <c r="C1543" s="196" t="s">
        <v>2057</v>
      </c>
      <c r="D1543" s="196" t="s">
        <v>2058</v>
      </c>
      <c r="E1543" s="196" t="s">
        <v>2058</v>
      </c>
    </row>
    <row r="1544" spans="1:5">
      <c r="A1544" s="196" t="s">
        <v>3752</v>
      </c>
      <c r="B1544" s="196" t="s">
        <v>2779</v>
      </c>
      <c r="C1544" s="196" t="s">
        <v>2057</v>
      </c>
      <c r="D1544" s="196" t="s">
        <v>2058</v>
      </c>
      <c r="E1544" s="196" t="s">
        <v>2058</v>
      </c>
    </row>
    <row r="1545" spans="1:5">
      <c r="A1545" s="196" t="s">
        <v>3753</v>
      </c>
      <c r="B1545" s="196" t="s">
        <v>3480</v>
      </c>
      <c r="C1545" s="196" t="s">
        <v>2057</v>
      </c>
      <c r="D1545" s="196" t="s">
        <v>2058</v>
      </c>
      <c r="E1545" s="196" t="s">
        <v>2058</v>
      </c>
    </row>
    <row r="1546" spans="1:5">
      <c r="A1546" s="196" t="s">
        <v>3754</v>
      </c>
      <c r="B1546" s="196" t="s">
        <v>3483</v>
      </c>
      <c r="C1546" s="196" t="s">
        <v>2057</v>
      </c>
      <c r="D1546" s="196" t="s">
        <v>2058</v>
      </c>
      <c r="E1546" s="196" t="s">
        <v>2058</v>
      </c>
    </row>
    <row r="1547" spans="1:5">
      <c r="A1547" s="196" t="s">
        <v>3755</v>
      </c>
      <c r="B1547" s="196" t="s">
        <v>2779</v>
      </c>
      <c r="C1547" s="196" t="s">
        <v>2057</v>
      </c>
      <c r="D1547" s="196" t="s">
        <v>2058</v>
      </c>
      <c r="E1547" s="196" t="s">
        <v>2058</v>
      </c>
    </row>
    <row r="1548" spans="1:5">
      <c r="A1548" s="196" t="s">
        <v>3756</v>
      </c>
      <c r="B1548" s="196" t="s">
        <v>3483</v>
      </c>
      <c r="C1548" s="196" t="s">
        <v>2057</v>
      </c>
      <c r="D1548" s="196" t="s">
        <v>2058</v>
      </c>
      <c r="E1548" s="196" t="s">
        <v>2058</v>
      </c>
    </row>
    <row r="1549" spans="1:5">
      <c r="A1549" s="196" t="s">
        <v>3757</v>
      </c>
      <c r="B1549" s="196" t="s">
        <v>3480</v>
      </c>
      <c r="C1549" s="196" t="s">
        <v>2057</v>
      </c>
      <c r="D1549" s="196" t="s">
        <v>2058</v>
      </c>
      <c r="E1549" s="196" t="s">
        <v>2058</v>
      </c>
    </row>
    <row r="1550" spans="1:5">
      <c r="A1550" s="196" t="s">
        <v>3758</v>
      </c>
      <c r="B1550" s="196" t="s">
        <v>3483</v>
      </c>
      <c r="C1550" s="196" t="s">
        <v>2057</v>
      </c>
      <c r="D1550" s="196" t="s">
        <v>2058</v>
      </c>
      <c r="E1550" s="196" t="s">
        <v>2058</v>
      </c>
    </row>
    <row r="1551" spans="1:5">
      <c r="A1551" s="196" t="s">
        <v>3759</v>
      </c>
      <c r="B1551" s="196" t="s">
        <v>3474</v>
      </c>
      <c r="C1551" s="196" t="s">
        <v>2057</v>
      </c>
      <c r="D1551" s="196" t="s">
        <v>2058</v>
      </c>
      <c r="E1551" s="196" t="s">
        <v>2058</v>
      </c>
    </row>
    <row r="1552" spans="1:5">
      <c r="A1552" s="196" t="s">
        <v>3760</v>
      </c>
      <c r="B1552" s="196" t="s">
        <v>3483</v>
      </c>
      <c r="C1552" s="196" t="s">
        <v>2057</v>
      </c>
      <c r="D1552" s="196" t="s">
        <v>2058</v>
      </c>
      <c r="E1552" s="196" t="s">
        <v>2058</v>
      </c>
    </row>
    <row r="1553" spans="1:5">
      <c r="A1553" s="196" t="s">
        <v>3761</v>
      </c>
      <c r="B1553" s="196" t="s">
        <v>3762</v>
      </c>
      <c r="C1553" s="196" t="s">
        <v>3521</v>
      </c>
      <c r="D1553" s="196" t="s">
        <v>2058</v>
      </c>
      <c r="E1553" s="196" t="s">
        <v>2058</v>
      </c>
    </row>
    <row r="1554" spans="1:5">
      <c r="A1554" s="196" t="s">
        <v>3763</v>
      </c>
      <c r="B1554" s="196" t="s">
        <v>3520</v>
      </c>
      <c r="C1554" s="196" t="s">
        <v>3521</v>
      </c>
      <c r="D1554" s="196" t="s">
        <v>2058</v>
      </c>
      <c r="E1554" s="196" t="s">
        <v>2058</v>
      </c>
    </row>
    <row r="1555" spans="1:5">
      <c r="A1555" s="196" t="s">
        <v>3764</v>
      </c>
      <c r="B1555" s="196" t="s">
        <v>3520</v>
      </c>
      <c r="C1555" s="196" t="s">
        <v>3521</v>
      </c>
      <c r="D1555" s="196" t="s">
        <v>2058</v>
      </c>
      <c r="E1555" s="196" t="s">
        <v>2058</v>
      </c>
    </row>
    <row r="1556" spans="1:5">
      <c r="A1556" s="196" t="s">
        <v>3765</v>
      </c>
      <c r="B1556" s="196" t="s">
        <v>3483</v>
      </c>
      <c r="C1556" s="196" t="s">
        <v>2057</v>
      </c>
      <c r="D1556" s="196" t="s">
        <v>2058</v>
      </c>
      <c r="E1556" s="196" t="s">
        <v>2058</v>
      </c>
    </row>
    <row r="1557" spans="1:5">
      <c r="A1557" s="196" t="s">
        <v>3766</v>
      </c>
      <c r="B1557" s="196" t="s">
        <v>2779</v>
      </c>
      <c r="C1557" s="196" t="s">
        <v>2057</v>
      </c>
      <c r="D1557" s="196" t="s">
        <v>2058</v>
      </c>
      <c r="E1557" s="196" t="s">
        <v>2058</v>
      </c>
    </row>
    <row r="1558" spans="1:5">
      <c r="A1558" s="196" t="s">
        <v>3767</v>
      </c>
      <c r="B1558" s="196" t="s">
        <v>3483</v>
      </c>
      <c r="C1558" s="196" t="s">
        <v>2057</v>
      </c>
      <c r="D1558" s="196" t="s">
        <v>2058</v>
      </c>
      <c r="E1558" s="196" t="s">
        <v>2058</v>
      </c>
    </row>
    <row r="1559" spans="1:5">
      <c r="A1559" s="196" t="s">
        <v>3768</v>
      </c>
      <c r="B1559" s="196" t="s">
        <v>3474</v>
      </c>
      <c r="C1559" s="196" t="s">
        <v>2057</v>
      </c>
      <c r="D1559" s="196" t="s">
        <v>2058</v>
      </c>
      <c r="E1559" s="196" t="s">
        <v>2058</v>
      </c>
    </row>
    <row r="1560" spans="1:5">
      <c r="A1560" s="196" t="s">
        <v>3769</v>
      </c>
      <c r="B1560" s="196" t="s">
        <v>3480</v>
      </c>
      <c r="C1560" s="196" t="s">
        <v>2057</v>
      </c>
      <c r="D1560" s="196" t="s">
        <v>2058</v>
      </c>
      <c r="E1560" s="196" t="s">
        <v>2058</v>
      </c>
    </row>
    <row r="1561" spans="1:5">
      <c r="A1561" s="196" t="s">
        <v>3770</v>
      </c>
      <c r="B1561" s="196" t="s">
        <v>3483</v>
      </c>
      <c r="C1561" s="196" t="s">
        <v>2057</v>
      </c>
      <c r="D1561" s="196" t="s">
        <v>2058</v>
      </c>
      <c r="E1561" s="196" t="s">
        <v>2058</v>
      </c>
    </row>
    <row r="1562" spans="1:5">
      <c r="A1562" s="196" t="s">
        <v>3771</v>
      </c>
      <c r="B1562" s="196" t="s">
        <v>3483</v>
      </c>
      <c r="C1562" s="196" t="s">
        <v>2057</v>
      </c>
      <c r="D1562" s="196" t="s">
        <v>2058</v>
      </c>
      <c r="E1562" s="196" t="s">
        <v>2058</v>
      </c>
    </row>
    <row r="1563" spans="1:5">
      <c r="A1563" s="196" t="s">
        <v>3772</v>
      </c>
      <c r="B1563" s="196" t="s">
        <v>2779</v>
      </c>
      <c r="C1563" s="196" t="s">
        <v>2057</v>
      </c>
      <c r="D1563" s="196" t="s">
        <v>2058</v>
      </c>
      <c r="E1563" s="196" t="s">
        <v>2058</v>
      </c>
    </row>
    <row r="1564" spans="1:5">
      <c r="A1564" s="196" t="s">
        <v>3773</v>
      </c>
      <c r="B1564" s="196" t="s">
        <v>2779</v>
      </c>
      <c r="C1564" s="196" t="s">
        <v>2057</v>
      </c>
      <c r="D1564" s="196" t="s">
        <v>2058</v>
      </c>
      <c r="E1564" s="196" t="s">
        <v>2058</v>
      </c>
    </row>
    <row r="1565" spans="1:5">
      <c r="A1565" s="196" t="s">
        <v>3774</v>
      </c>
      <c r="B1565" s="196" t="s">
        <v>3483</v>
      </c>
      <c r="C1565" s="196" t="s">
        <v>2057</v>
      </c>
      <c r="D1565" s="196" t="s">
        <v>2058</v>
      </c>
      <c r="E1565" s="196" t="s">
        <v>2058</v>
      </c>
    </row>
    <row r="1566" spans="1:5">
      <c r="A1566" s="196" t="s">
        <v>3775</v>
      </c>
      <c r="B1566" s="196" t="s">
        <v>2778</v>
      </c>
      <c r="C1566" s="196" t="s">
        <v>2018</v>
      </c>
      <c r="D1566" s="196" t="s">
        <v>2227</v>
      </c>
      <c r="E1566" s="196">
        <v>86</v>
      </c>
    </row>
    <row r="1567" spans="2:5">
      <c r="B1567" s="196" t="s">
        <v>2779</v>
      </c>
      <c r="C1567" s="196" t="s">
        <v>2057</v>
      </c>
      <c r="D1567" s="196" t="s">
        <v>2058</v>
      </c>
      <c r="E1567" s="196" t="s">
        <v>2058</v>
      </c>
    </row>
    <row r="1568" spans="1:5">
      <c r="A1568" s="196" t="s">
        <v>3776</v>
      </c>
      <c r="B1568" s="196" t="s">
        <v>2779</v>
      </c>
      <c r="C1568" s="196" t="s">
        <v>2057</v>
      </c>
      <c r="D1568" s="196" t="s">
        <v>2058</v>
      </c>
      <c r="E1568" s="196" t="s">
        <v>2058</v>
      </c>
    </row>
    <row r="1569" spans="1:5">
      <c r="A1569" s="196" t="s">
        <v>3777</v>
      </c>
      <c r="B1569" s="196" t="s">
        <v>3480</v>
      </c>
      <c r="C1569" s="196" t="s">
        <v>2057</v>
      </c>
      <c r="D1569" s="196" t="s">
        <v>2058</v>
      </c>
      <c r="E1569" s="196" t="s">
        <v>2058</v>
      </c>
    </row>
    <row r="1570" spans="1:5">
      <c r="A1570" s="196" t="s">
        <v>3778</v>
      </c>
      <c r="B1570" s="196" t="s">
        <v>3480</v>
      </c>
      <c r="C1570" s="196" t="s">
        <v>2057</v>
      </c>
      <c r="D1570" s="196" t="s">
        <v>2058</v>
      </c>
      <c r="E1570" s="196" t="s">
        <v>2058</v>
      </c>
    </row>
    <row r="1571" spans="1:5">
      <c r="A1571" s="196" t="s">
        <v>3779</v>
      </c>
      <c r="B1571" s="196" t="s">
        <v>2779</v>
      </c>
      <c r="C1571" s="196" t="s">
        <v>2057</v>
      </c>
      <c r="D1571" s="196" t="s">
        <v>2058</v>
      </c>
      <c r="E1571" s="196" t="s">
        <v>2058</v>
      </c>
    </row>
    <row r="1572" spans="1:5">
      <c r="A1572" s="196" t="s">
        <v>3780</v>
      </c>
      <c r="B1572" s="196" t="s">
        <v>3483</v>
      </c>
      <c r="C1572" s="196" t="s">
        <v>2057</v>
      </c>
      <c r="D1572" s="196" t="s">
        <v>2058</v>
      </c>
      <c r="E1572" s="196" t="s">
        <v>2058</v>
      </c>
    </row>
    <row r="1573" spans="1:5">
      <c r="A1573" s="196" t="s">
        <v>3781</v>
      </c>
      <c r="B1573" s="196" t="s">
        <v>3483</v>
      </c>
      <c r="C1573" s="196" t="s">
        <v>2057</v>
      </c>
      <c r="D1573" s="196" t="s">
        <v>2058</v>
      </c>
      <c r="E1573" s="196" t="s">
        <v>2058</v>
      </c>
    </row>
    <row r="1574" spans="1:5">
      <c r="A1574" s="196" t="s">
        <v>3782</v>
      </c>
      <c r="B1574" s="196" t="s">
        <v>3480</v>
      </c>
      <c r="C1574" s="196" t="s">
        <v>2057</v>
      </c>
      <c r="D1574" s="196" t="s">
        <v>2058</v>
      </c>
      <c r="E1574" s="196" t="s">
        <v>2058</v>
      </c>
    </row>
    <row r="1575" spans="1:5">
      <c r="A1575" s="196" t="s">
        <v>3783</v>
      </c>
      <c r="B1575" s="196" t="s">
        <v>2779</v>
      </c>
      <c r="C1575" s="196" t="s">
        <v>2057</v>
      </c>
      <c r="D1575" s="196" t="s">
        <v>2058</v>
      </c>
      <c r="E1575" s="196" t="s">
        <v>2058</v>
      </c>
    </row>
    <row r="1576" spans="1:5">
      <c r="A1576" s="196" t="s">
        <v>3784</v>
      </c>
      <c r="B1576" s="196" t="s">
        <v>3520</v>
      </c>
      <c r="C1576" s="196" t="s">
        <v>3521</v>
      </c>
      <c r="D1576" s="196" t="s">
        <v>2058</v>
      </c>
      <c r="E1576" s="196" t="s">
        <v>2058</v>
      </c>
    </row>
    <row r="1577" spans="1:5">
      <c r="A1577" s="196" t="s">
        <v>3785</v>
      </c>
      <c r="B1577" s="196" t="s">
        <v>3786</v>
      </c>
      <c r="C1577" s="196" t="s">
        <v>2057</v>
      </c>
      <c r="D1577" s="196" t="s">
        <v>2058</v>
      </c>
      <c r="E1577" s="196" t="s">
        <v>2058</v>
      </c>
    </row>
    <row r="1578" spans="1:5">
      <c r="A1578" s="196" t="s">
        <v>3787</v>
      </c>
      <c r="B1578" s="196" t="s">
        <v>2779</v>
      </c>
      <c r="C1578" s="196" t="s">
        <v>2057</v>
      </c>
      <c r="D1578" s="196" t="s">
        <v>2058</v>
      </c>
      <c r="E1578" s="196" t="s">
        <v>2058</v>
      </c>
    </row>
    <row r="1579" spans="1:5">
      <c r="A1579" s="196" t="s">
        <v>3788</v>
      </c>
      <c r="B1579" s="196" t="s">
        <v>2779</v>
      </c>
      <c r="C1579" s="196" t="s">
        <v>2057</v>
      </c>
      <c r="D1579" s="196" t="s">
        <v>2058</v>
      </c>
      <c r="E1579" s="196" t="s">
        <v>2058</v>
      </c>
    </row>
    <row r="1580" spans="1:5">
      <c r="A1580" s="196" t="s">
        <v>3789</v>
      </c>
      <c r="B1580" s="196" t="s">
        <v>3483</v>
      </c>
      <c r="C1580" s="196" t="s">
        <v>2057</v>
      </c>
      <c r="D1580" s="196" t="s">
        <v>2058</v>
      </c>
      <c r="E1580" s="196" t="s">
        <v>2058</v>
      </c>
    </row>
    <row r="1581" spans="1:5">
      <c r="A1581" s="196" t="s">
        <v>3790</v>
      </c>
      <c r="B1581" s="196" t="s">
        <v>3480</v>
      </c>
      <c r="C1581" s="196" t="s">
        <v>2057</v>
      </c>
      <c r="D1581" s="196" t="s">
        <v>2058</v>
      </c>
      <c r="E1581" s="196" t="s">
        <v>2058</v>
      </c>
    </row>
    <row r="1582" spans="1:5">
      <c r="A1582" s="196" t="s">
        <v>3791</v>
      </c>
      <c r="B1582" s="196" t="s">
        <v>3474</v>
      </c>
      <c r="C1582" s="196" t="s">
        <v>2057</v>
      </c>
      <c r="D1582" s="196" t="s">
        <v>2058</v>
      </c>
      <c r="E1582" s="196" t="s">
        <v>2058</v>
      </c>
    </row>
    <row r="1583" spans="1:5">
      <c r="A1583" s="196" t="s">
        <v>3792</v>
      </c>
      <c r="B1583" s="196" t="s">
        <v>3474</v>
      </c>
      <c r="C1583" s="196" t="s">
        <v>2057</v>
      </c>
      <c r="D1583" s="196" t="s">
        <v>2058</v>
      </c>
      <c r="E1583" s="196" t="s">
        <v>2058</v>
      </c>
    </row>
    <row r="1584" spans="1:5">
      <c r="A1584" s="196" t="s">
        <v>3793</v>
      </c>
      <c r="B1584" s="196" t="s">
        <v>2779</v>
      </c>
      <c r="C1584" s="196" t="s">
        <v>2057</v>
      </c>
      <c r="D1584" s="196" t="s">
        <v>2058</v>
      </c>
      <c r="E1584" s="196" t="s">
        <v>2058</v>
      </c>
    </row>
    <row r="1585" spans="1:5">
      <c r="A1585" s="196" t="s">
        <v>3794</v>
      </c>
      <c r="B1585" s="196" t="s">
        <v>3480</v>
      </c>
      <c r="C1585" s="196" t="s">
        <v>2057</v>
      </c>
      <c r="D1585" s="196" t="s">
        <v>2058</v>
      </c>
      <c r="E1585" s="196" t="s">
        <v>2058</v>
      </c>
    </row>
    <row r="1586" spans="1:5">
      <c r="A1586" s="196" t="s">
        <v>3795</v>
      </c>
      <c r="B1586" s="196" t="s">
        <v>3520</v>
      </c>
      <c r="C1586" s="196" t="s">
        <v>3521</v>
      </c>
      <c r="D1586" s="196" t="s">
        <v>2058</v>
      </c>
      <c r="E1586" s="196" t="s">
        <v>2058</v>
      </c>
    </row>
    <row r="1587" spans="1:5">
      <c r="A1587" s="196" t="s">
        <v>3796</v>
      </c>
      <c r="B1587" s="196" t="s">
        <v>3480</v>
      </c>
      <c r="C1587" s="196" t="s">
        <v>2057</v>
      </c>
      <c r="D1587" s="196" t="s">
        <v>2058</v>
      </c>
      <c r="E1587" s="196" t="s">
        <v>2058</v>
      </c>
    </row>
    <row r="1588" spans="1:5">
      <c r="A1588" s="196" t="s">
        <v>3797</v>
      </c>
      <c r="B1588" s="196" t="s">
        <v>3480</v>
      </c>
      <c r="C1588" s="196" t="s">
        <v>2057</v>
      </c>
      <c r="D1588" s="196" t="s">
        <v>2058</v>
      </c>
      <c r="E1588" s="196" t="s">
        <v>2058</v>
      </c>
    </row>
    <row r="1589" spans="1:5">
      <c r="A1589" s="196" t="s">
        <v>3798</v>
      </c>
      <c r="B1589" s="196" t="s">
        <v>3480</v>
      </c>
      <c r="C1589" s="196" t="s">
        <v>2057</v>
      </c>
      <c r="D1589" s="196" t="s">
        <v>2058</v>
      </c>
      <c r="E1589" s="196" t="s">
        <v>2058</v>
      </c>
    </row>
    <row r="1590" spans="1:5">
      <c r="A1590" s="196" t="s">
        <v>3799</v>
      </c>
      <c r="B1590" s="196" t="s">
        <v>3483</v>
      </c>
      <c r="C1590" s="196" t="s">
        <v>2057</v>
      </c>
      <c r="D1590" s="196" t="s">
        <v>2058</v>
      </c>
      <c r="E1590" s="196" t="s">
        <v>2058</v>
      </c>
    </row>
    <row r="1591" spans="1:5">
      <c r="A1591" s="196" t="s">
        <v>3800</v>
      </c>
      <c r="B1591" s="196" t="s">
        <v>3520</v>
      </c>
      <c r="C1591" s="196" t="s">
        <v>3521</v>
      </c>
      <c r="D1591" s="196" t="s">
        <v>2058</v>
      </c>
      <c r="E1591" s="196" t="s">
        <v>2058</v>
      </c>
    </row>
    <row r="1592" spans="1:5">
      <c r="A1592" s="196" t="s">
        <v>3801</v>
      </c>
      <c r="B1592" s="196" t="s">
        <v>3483</v>
      </c>
      <c r="C1592" s="196" t="s">
        <v>2057</v>
      </c>
      <c r="D1592" s="196" t="s">
        <v>2058</v>
      </c>
      <c r="E1592" s="196" t="s">
        <v>2058</v>
      </c>
    </row>
    <row r="1593" spans="1:5">
      <c r="A1593" s="196" t="s">
        <v>3802</v>
      </c>
      <c r="B1593" s="196" t="s">
        <v>3480</v>
      </c>
      <c r="C1593" s="196" t="s">
        <v>2057</v>
      </c>
      <c r="D1593" s="196" t="s">
        <v>2058</v>
      </c>
      <c r="E1593" s="196" t="s">
        <v>2058</v>
      </c>
    </row>
    <row r="1594" spans="1:5">
      <c r="A1594" s="196" t="s">
        <v>3803</v>
      </c>
      <c r="B1594" s="196" t="s">
        <v>3573</v>
      </c>
      <c r="C1594" s="196" t="s">
        <v>2057</v>
      </c>
      <c r="D1594" s="196" t="s">
        <v>2058</v>
      </c>
      <c r="E1594" s="196" t="s">
        <v>2058</v>
      </c>
    </row>
    <row r="1595" spans="1:5">
      <c r="A1595" s="196" t="s">
        <v>3804</v>
      </c>
      <c r="B1595" s="196" t="s">
        <v>3480</v>
      </c>
      <c r="C1595" s="196" t="s">
        <v>2057</v>
      </c>
      <c r="D1595" s="196" t="s">
        <v>2058</v>
      </c>
      <c r="E1595" s="196" t="s">
        <v>2058</v>
      </c>
    </row>
    <row r="1596" spans="1:5">
      <c r="A1596" s="196" t="s">
        <v>3805</v>
      </c>
      <c r="B1596" s="196" t="s">
        <v>3806</v>
      </c>
      <c r="C1596" s="196" t="s">
        <v>2057</v>
      </c>
      <c r="D1596" s="196" t="s">
        <v>2058</v>
      </c>
      <c r="E1596" s="196" t="s">
        <v>2058</v>
      </c>
    </row>
    <row r="1597" spans="1:5">
      <c r="A1597" s="196" t="s">
        <v>3807</v>
      </c>
      <c r="B1597" s="196" t="s">
        <v>3480</v>
      </c>
      <c r="C1597" s="196" t="s">
        <v>2057</v>
      </c>
      <c r="D1597" s="196" t="s">
        <v>2058</v>
      </c>
      <c r="E1597" s="196" t="s">
        <v>2058</v>
      </c>
    </row>
    <row r="1598" spans="1:5">
      <c r="A1598" s="196" t="s">
        <v>3808</v>
      </c>
      <c r="B1598" s="196" t="s">
        <v>3483</v>
      </c>
      <c r="C1598" s="196" t="s">
        <v>2057</v>
      </c>
      <c r="D1598" s="196" t="s">
        <v>2058</v>
      </c>
      <c r="E1598" s="196" t="s">
        <v>2058</v>
      </c>
    </row>
    <row r="1599" spans="1:5">
      <c r="A1599" s="196" t="s">
        <v>3809</v>
      </c>
      <c r="B1599" s="196" t="s">
        <v>3483</v>
      </c>
      <c r="C1599" s="196" t="s">
        <v>2057</v>
      </c>
      <c r="D1599" s="196" t="s">
        <v>2058</v>
      </c>
      <c r="E1599" s="196" t="s">
        <v>2058</v>
      </c>
    </row>
    <row r="1600" spans="1:5">
      <c r="A1600" s="196" t="s">
        <v>3810</v>
      </c>
      <c r="B1600" s="196" t="s">
        <v>3483</v>
      </c>
      <c r="C1600" s="196" t="s">
        <v>2057</v>
      </c>
      <c r="D1600" s="196" t="s">
        <v>2058</v>
      </c>
      <c r="E1600" s="196" t="s">
        <v>2058</v>
      </c>
    </row>
    <row r="1601" spans="1:5">
      <c r="A1601" s="196" t="s">
        <v>3811</v>
      </c>
      <c r="B1601" s="196" t="s">
        <v>3483</v>
      </c>
      <c r="C1601" s="196" t="s">
        <v>2057</v>
      </c>
      <c r="D1601" s="196" t="s">
        <v>2058</v>
      </c>
      <c r="E1601" s="196" t="s">
        <v>2058</v>
      </c>
    </row>
    <row r="1602" spans="1:5">
      <c r="A1602" s="196" t="s">
        <v>3812</v>
      </c>
      <c r="B1602" s="196" t="s">
        <v>2779</v>
      </c>
      <c r="C1602" s="196" t="s">
        <v>2057</v>
      </c>
      <c r="D1602" s="196" t="s">
        <v>2058</v>
      </c>
      <c r="E1602" s="196" t="s">
        <v>2058</v>
      </c>
    </row>
    <row r="1603" spans="1:5">
      <c r="A1603" s="196" t="s">
        <v>3813</v>
      </c>
      <c r="B1603" s="196" t="s">
        <v>2779</v>
      </c>
      <c r="C1603" s="196" t="s">
        <v>2057</v>
      </c>
      <c r="D1603" s="196" t="s">
        <v>2058</v>
      </c>
      <c r="E1603" s="196" t="s">
        <v>2058</v>
      </c>
    </row>
    <row r="1604" spans="1:5">
      <c r="A1604" s="196" t="s">
        <v>3814</v>
      </c>
      <c r="B1604" s="196" t="s">
        <v>2779</v>
      </c>
      <c r="C1604" s="196" t="s">
        <v>2057</v>
      </c>
      <c r="D1604" s="196" t="s">
        <v>2058</v>
      </c>
      <c r="E1604" s="196" t="s">
        <v>2058</v>
      </c>
    </row>
    <row r="1605" spans="1:5">
      <c r="A1605" s="196" t="s">
        <v>3815</v>
      </c>
      <c r="B1605" s="196" t="s">
        <v>3520</v>
      </c>
      <c r="C1605" s="196" t="s">
        <v>3521</v>
      </c>
      <c r="D1605" s="196" t="s">
        <v>2058</v>
      </c>
      <c r="E1605" s="196" t="s">
        <v>2058</v>
      </c>
    </row>
    <row r="1606" spans="1:5">
      <c r="A1606" s="196" t="s">
        <v>3816</v>
      </c>
      <c r="B1606" s="196" t="s">
        <v>3483</v>
      </c>
      <c r="C1606" s="196" t="s">
        <v>2057</v>
      </c>
      <c r="D1606" s="196" t="s">
        <v>2058</v>
      </c>
      <c r="E1606" s="196" t="s">
        <v>2058</v>
      </c>
    </row>
    <row r="1607" spans="1:5">
      <c r="A1607" s="196" t="s">
        <v>3817</v>
      </c>
      <c r="B1607" s="196" t="s">
        <v>2779</v>
      </c>
      <c r="C1607" s="196" t="s">
        <v>2057</v>
      </c>
      <c r="D1607" s="196" t="s">
        <v>2058</v>
      </c>
      <c r="E1607" s="196" t="s">
        <v>2058</v>
      </c>
    </row>
    <row r="1608" spans="1:5">
      <c r="A1608" s="196" t="s">
        <v>3818</v>
      </c>
      <c r="B1608" s="196" t="s">
        <v>3480</v>
      </c>
      <c r="C1608" s="196" t="s">
        <v>2057</v>
      </c>
      <c r="D1608" s="196" t="s">
        <v>2058</v>
      </c>
      <c r="E1608" s="196" t="s">
        <v>2058</v>
      </c>
    </row>
    <row r="1609" spans="1:5">
      <c r="A1609" s="196" t="s">
        <v>3819</v>
      </c>
      <c r="B1609" s="196" t="s">
        <v>2779</v>
      </c>
      <c r="C1609" s="196" t="s">
        <v>2057</v>
      </c>
      <c r="D1609" s="196" t="s">
        <v>2058</v>
      </c>
      <c r="E1609" s="196" t="s">
        <v>2058</v>
      </c>
    </row>
    <row r="1610" spans="1:5">
      <c r="A1610" s="196" t="s">
        <v>3820</v>
      </c>
      <c r="B1610" s="196" t="s">
        <v>3480</v>
      </c>
      <c r="C1610" s="196" t="s">
        <v>2057</v>
      </c>
      <c r="D1610" s="196" t="s">
        <v>2058</v>
      </c>
      <c r="E1610" s="196" t="s">
        <v>2058</v>
      </c>
    </row>
    <row r="1611" spans="1:5">
      <c r="A1611" s="196" t="s">
        <v>3821</v>
      </c>
      <c r="B1611" s="196" t="s">
        <v>3483</v>
      </c>
      <c r="C1611" s="196" t="s">
        <v>2057</v>
      </c>
      <c r="D1611" s="196" t="s">
        <v>2058</v>
      </c>
      <c r="E1611" s="196" t="s">
        <v>2058</v>
      </c>
    </row>
    <row r="1612" spans="1:5">
      <c r="A1612" s="196" t="s">
        <v>3822</v>
      </c>
      <c r="B1612" s="196" t="s">
        <v>3483</v>
      </c>
      <c r="C1612" s="196" t="s">
        <v>2057</v>
      </c>
      <c r="D1612" s="196" t="s">
        <v>2058</v>
      </c>
      <c r="E1612" s="196" t="s">
        <v>2058</v>
      </c>
    </row>
    <row r="1613" spans="1:5">
      <c r="A1613" s="196" t="s">
        <v>3823</v>
      </c>
      <c r="B1613" s="196" t="s">
        <v>3480</v>
      </c>
      <c r="C1613" s="196" t="s">
        <v>2057</v>
      </c>
      <c r="D1613" s="196" t="s">
        <v>2058</v>
      </c>
      <c r="E1613" s="196" t="s">
        <v>2058</v>
      </c>
    </row>
    <row r="1614" spans="1:5">
      <c r="A1614" s="196" t="s">
        <v>3824</v>
      </c>
      <c r="B1614" s="196" t="s">
        <v>2779</v>
      </c>
      <c r="C1614" s="196" t="s">
        <v>2057</v>
      </c>
      <c r="D1614" s="196" t="s">
        <v>2058</v>
      </c>
      <c r="E1614" s="196" t="s">
        <v>2058</v>
      </c>
    </row>
    <row r="1615" spans="1:5">
      <c r="A1615" s="196" t="s">
        <v>3825</v>
      </c>
      <c r="B1615" s="196" t="s">
        <v>2779</v>
      </c>
      <c r="C1615" s="196" t="s">
        <v>2057</v>
      </c>
      <c r="D1615" s="196" t="s">
        <v>2058</v>
      </c>
      <c r="E1615" s="196" t="s">
        <v>2058</v>
      </c>
    </row>
    <row r="1616" spans="1:5">
      <c r="A1616" s="196" t="s">
        <v>3826</v>
      </c>
      <c r="B1616" s="196" t="s">
        <v>3483</v>
      </c>
      <c r="C1616" s="196" t="s">
        <v>2057</v>
      </c>
      <c r="D1616" s="196" t="s">
        <v>2058</v>
      </c>
      <c r="E1616" s="196" t="s">
        <v>2058</v>
      </c>
    </row>
    <row r="1617" spans="1:5">
      <c r="A1617" s="196" t="s">
        <v>3827</v>
      </c>
      <c r="B1617" s="196" t="s">
        <v>2779</v>
      </c>
      <c r="C1617" s="196" t="s">
        <v>2057</v>
      </c>
      <c r="D1617" s="196" t="s">
        <v>2058</v>
      </c>
      <c r="E1617" s="196" t="s">
        <v>2058</v>
      </c>
    </row>
    <row r="1618" spans="1:5">
      <c r="A1618" s="196" t="s">
        <v>3828</v>
      </c>
      <c r="B1618" s="196" t="s">
        <v>3474</v>
      </c>
      <c r="C1618" s="196" t="s">
        <v>2057</v>
      </c>
      <c r="D1618" s="196" t="s">
        <v>2058</v>
      </c>
      <c r="E1618" s="196" t="s">
        <v>2058</v>
      </c>
    </row>
    <row r="1619" spans="1:5">
      <c r="A1619" s="196" t="s">
        <v>3829</v>
      </c>
      <c r="B1619" s="196" t="s">
        <v>3480</v>
      </c>
      <c r="C1619" s="196" t="s">
        <v>2057</v>
      </c>
      <c r="D1619" s="196" t="s">
        <v>2058</v>
      </c>
      <c r="E1619" s="196" t="s">
        <v>2058</v>
      </c>
    </row>
    <row r="1620" spans="1:5">
      <c r="A1620" s="196" t="s">
        <v>3830</v>
      </c>
      <c r="B1620" s="196" t="s">
        <v>3480</v>
      </c>
      <c r="C1620" s="196" t="s">
        <v>2057</v>
      </c>
      <c r="D1620" s="196" t="s">
        <v>2058</v>
      </c>
      <c r="E1620" s="196" t="s">
        <v>2058</v>
      </c>
    </row>
    <row r="1621" spans="1:5">
      <c r="A1621" s="196" t="s">
        <v>3831</v>
      </c>
      <c r="B1621" s="196" t="s">
        <v>3786</v>
      </c>
      <c r="C1621" s="196" t="s">
        <v>2057</v>
      </c>
      <c r="D1621" s="196" t="s">
        <v>2058</v>
      </c>
      <c r="E1621" s="196" t="s">
        <v>2058</v>
      </c>
    </row>
    <row r="1622" spans="1:5">
      <c r="A1622" s="196" t="s">
        <v>3832</v>
      </c>
      <c r="B1622" s="196" t="s">
        <v>3480</v>
      </c>
      <c r="C1622" s="196" t="s">
        <v>2057</v>
      </c>
      <c r="D1622" s="196" t="s">
        <v>2058</v>
      </c>
      <c r="E1622" s="196" t="s">
        <v>2058</v>
      </c>
    </row>
    <row r="1623" spans="1:5">
      <c r="A1623" s="196" t="s">
        <v>3833</v>
      </c>
      <c r="B1623" s="196" t="s">
        <v>3474</v>
      </c>
      <c r="C1623" s="196" t="s">
        <v>2057</v>
      </c>
      <c r="D1623" s="196" t="s">
        <v>2058</v>
      </c>
      <c r="E1623" s="196" t="s">
        <v>2058</v>
      </c>
    </row>
    <row r="1624" spans="1:5">
      <c r="A1624" s="196" t="s">
        <v>3834</v>
      </c>
      <c r="B1624" s="196" t="s">
        <v>3480</v>
      </c>
      <c r="C1624" s="196" t="s">
        <v>2057</v>
      </c>
      <c r="D1624" s="196" t="s">
        <v>2058</v>
      </c>
      <c r="E1624" s="196" t="s">
        <v>2058</v>
      </c>
    </row>
    <row r="1625" spans="1:5">
      <c r="A1625" s="196" t="s">
        <v>3835</v>
      </c>
      <c r="B1625" s="196" t="s">
        <v>3483</v>
      </c>
      <c r="C1625" s="196" t="s">
        <v>2057</v>
      </c>
      <c r="D1625" s="196" t="s">
        <v>2058</v>
      </c>
      <c r="E1625" s="196" t="s">
        <v>2058</v>
      </c>
    </row>
    <row r="1626" spans="1:5">
      <c r="A1626" s="196" t="s">
        <v>3836</v>
      </c>
      <c r="B1626" s="196" t="s">
        <v>3520</v>
      </c>
      <c r="C1626" s="196" t="s">
        <v>3521</v>
      </c>
      <c r="D1626" s="196" t="s">
        <v>2058</v>
      </c>
      <c r="E1626" s="196" t="s">
        <v>2058</v>
      </c>
    </row>
    <row r="1627" spans="1:5">
      <c r="A1627" s="196" t="s">
        <v>3837</v>
      </c>
      <c r="B1627" s="196" t="s">
        <v>3480</v>
      </c>
      <c r="C1627" s="196" t="s">
        <v>2057</v>
      </c>
      <c r="D1627" s="196" t="s">
        <v>2058</v>
      </c>
      <c r="E1627" s="196" t="s">
        <v>2058</v>
      </c>
    </row>
    <row r="1628" spans="1:5">
      <c r="A1628" s="196" t="s">
        <v>3838</v>
      </c>
      <c r="B1628" s="196" t="s">
        <v>3480</v>
      </c>
      <c r="C1628" s="196" t="s">
        <v>2057</v>
      </c>
      <c r="D1628" s="196" t="s">
        <v>2058</v>
      </c>
      <c r="E1628" s="196" t="s">
        <v>2058</v>
      </c>
    </row>
    <row r="1629" spans="1:5">
      <c r="A1629" s="196" t="s">
        <v>3839</v>
      </c>
      <c r="B1629" s="196" t="s">
        <v>3480</v>
      </c>
      <c r="C1629" s="196" t="s">
        <v>2057</v>
      </c>
      <c r="D1629" s="196" t="s">
        <v>2058</v>
      </c>
      <c r="E1629" s="196" t="s">
        <v>2058</v>
      </c>
    </row>
    <row r="1630" spans="1:5">
      <c r="A1630" s="196" t="s">
        <v>3840</v>
      </c>
      <c r="B1630" s="196" t="s">
        <v>3474</v>
      </c>
      <c r="C1630" s="196" t="s">
        <v>2057</v>
      </c>
      <c r="D1630" s="196" t="s">
        <v>2058</v>
      </c>
      <c r="E1630" s="196" t="s">
        <v>2058</v>
      </c>
    </row>
    <row r="1631" spans="1:5">
      <c r="A1631" s="196" t="s">
        <v>3841</v>
      </c>
      <c r="B1631" s="196" t="s">
        <v>3520</v>
      </c>
      <c r="C1631" s="196" t="s">
        <v>3521</v>
      </c>
      <c r="D1631" s="196" t="s">
        <v>2058</v>
      </c>
      <c r="E1631" s="196" t="s">
        <v>2058</v>
      </c>
    </row>
    <row r="1632" spans="1:5">
      <c r="A1632" s="196" t="s">
        <v>3842</v>
      </c>
      <c r="B1632" s="196" t="s">
        <v>3573</v>
      </c>
      <c r="C1632" s="196" t="s">
        <v>2057</v>
      </c>
      <c r="D1632" s="196" t="s">
        <v>2058</v>
      </c>
      <c r="E1632" s="196" t="s">
        <v>2058</v>
      </c>
    </row>
    <row r="1633" spans="1:5">
      <c r="A1633" s="196" t="s">
        <v>3843</v>
      </c>
      <c r="B1633" s="196" t="s">
        <v>3480</v>
      </c>
      <c r="C1633" s="196" t="s">
        <v>2057</v>
      </c>
      <c r="D1633" s="196" t="s">
        <v>2058</v>
      </c>
      <c r="E1633" s="196" t="s">
        <v>2058</v>
      </c>
    </row>
    <row r="1634" spans="1:5">
      <c r="A1634" s="196" t="s">
        <v>3844</v>
      </c>
      <c r="B1634" s="196" t="s">
        <v>3480</v>
      </c>
      <c r="C1634" s="196" t="s">
        <v>2057</v>
      </c>
      <c r="D1634" s="196" t="s">
        <v>2058</v>
      </c>
      <c r="E1634" s="196" t="s">
        <v>2058</v>
      </c>
    </row>
    <row r="1635" spans="1:5">
      <c r="A1635" s="196" t="s">
        <v>3845</v>
      </c>
      <c r="B1635" s="196" t="s">
        <v>3483</v>
      </c>
      <c r="C1635" s="196" t="s">
        <v>2057</v>
      </c>
      <c r="D1635" s="196" t="s">
        <v>2058</v>
      </c>
      <c r="E1635" s="196" t="s">
        <v>2058</v>
      </c>
    </row>
    <row r="1636" spans="1:5">
      <c r="A1636" s="196" t="s">
        <v>3846</v>
      </c>
      <c r="B1636" s="196" t="s">
        <v>3480</v>
      </c>
      <c r="C1636" s="196" t="s">
        <v>2057</v>
      </c>
      <c r="D1636" s="196" t="s">
        <v>2058</v>
      </c>
      <c r="E1636" s="196" t="s">
        <v>2058</v>
      </c>
    </row>
    <row r="1637" spans="1:5">
      <c r="A1637" s="196" t="s">
        <v>3847</v>
      </c>
      <c r="B1637" s="196" t="s">
        <v>3480</v>
      </c>
      <c r="C1637" s="196" t="s">
        <v>2057</v>
      </c>
      <c r="D1637" s="196" t="s">
        <v>2058</v>
      </c>
      <c r="E1637" s="196" t="s">
        <v>2058</v>
      </c>
    </row>
    <row r="1638" spans="1:5">
      <c r="A1638" s="196" t="s">
        <v>3848</v>
      </c>
      <c r="B1638" s="196" t="s">
        <v>2779</v>
      </c>
      <c r="C1638" s="196" t="s">
        <v>2057</v>
      </c>
      <c r="D1638" s="196" t="s">
        <v>2058</v>
      </c>
      <c r="E1638" s="196" t="s">
        <v>2058</v>
      </c>
    </row>
    <row r="1639" spans="1:5">
      <c r="A1639" s="196" t="s">
        <v>3849</v>
      </c>
      <c r="B1639" s="196" t="s">
        <v>3480</v>
      </c>
      <c r="C1639" s="196" t="s">
        <v>2057</v>
      </c>
      <c r="D1639" s="196" t="s">
        <v>2058</v>
      </c>
      <c r="E1639" s="196" t="s">
        <v>2058</v>
      </c>
    </row>
    <row r="1640" spans="1:5">
      <c r="A1640" s="196" t="s">
        <v>3850</v>
      </c>
      <c r="B1640" s="196" t="s">
        <v>3520</v>
      </c>
      <c r="C1640" s="196" t="s">
        <v>3521</v>
      </c>
      <c r="D1640" s="196" t="s">
        <v>2058</v>
      </c>
      <c r="E1640" s="196" t="s">
        <v>2058</v>
      </c>
    </row>
    <row r="1641" spans="1:5">
      <c r="A1641" s="196" t="s">
        <v>3851</v>
      </c>
      <c r="B1641" s="196" t="s">
        <v>2779</v>
      </c>
      <c r="C1641" s="196" t="s">
        <v>2057</v>
      </c>
      <c r="D1641" s="196" t="s">
        <v>2058</v>
      </c>
      <c r="E1641" s="196" t="s">
        <v>2058</v>
      </c>
    </row>
    <row r="1642" spans="1:5">
      <c r="A1642" s="196" t="s">
        <v>3852</v>
      </c>
      <c r="B1642" s="196" t="s">
        <v>2779</v>
      </c>
      <c r="C1642" s="196" t="s">
        <v>2057</v>
      </c>
      <c r="D1642" s="196" t="s">
        <v>2058</v>
      </c>
      <c r="E1642" s="196" t="s">
        <v>2058</v>
      </c>
    </row>
    <row r="1643" spans="1:5">
      <c r="A1643" s="196" t="s">
        <v>3853</v>
      </c>
      <c r="B1643" s="196" t="s">
        <v>2779</v>
      </c>
      <c r="C1643" s="196" t="s">
        <v>2057</v>
      </c>
      <c r="D1643" s="196" t="s">
        <v>2058</v>
      </c>
      <c r="E1643" s="196" t="s">
        <v>2058</v>
      </c>
    </row>
    <row r="1644" spans="1:5">
      <c r="A1644" s="196" t="s">
        <v>3854</v>
      </c>
      <c r="B1644" s="196" t="s">
        <v>3483</v>
      </c>
      <c r="C1644" s="196" t="s">
        <v>2057</v>
      </c>
      <c r="D1644" s="196" t="s">
        <v>2058</v>
      </c>
      <c r="E1644" s="196" t="s">
        <v>2058</v>
      </c>
    </row>
    <row r="1645" spans="1:5">
      <c r="A1645" s="196" t="s">
        <v>3855</v>
      </c>
      <c r="B1645" s="196" t="s">
        <v>3483</v>
      </c>
      <c r="C1645" s="196" t="s">
        <v>2057</v>
      </c>
      <c r="D1645" s="196" t="s">
        <v>2058</v>
      </c>
      <c r="E1645" s="196" t="s">
        <v>2058</v>
      </c>
    </row>
    <row r="1646" spans="1:5">
      <c r="A1646" s="196" t="s">
        <v>3856</v>
      </c>
      <c r="B1646" s="196" t="s">
        <v>3474</v>
      </c>
      <c r="C1646" s="196" t="s">
        <v>2057</v>
      </c>
      <c r="D1646" s="196" t="s">
        <v>2058</v>
      </c>
      <c r="E1646" s="196" t="s">
        <v>2058</v>
      </c>
    </row>
    <row r="1647" spans="1:5">
      <c r="A1647" s="196" t="s">
        <v>3857</v>
      </c>
      <c r="B1647" s="196" t="s">
        <v>2779</v>
      </c>
      <c r="C1647" s="196" t="s">
        <v>2057</v>
      </c>
      <c r="D1647" s="196" t="s">
        <v>2058</v>
      </c>
      <c r="E1647" s="196" t="s">
        <v>2058</v>
      </c>
    </row>
    <row r="1648" spans="1:5">
      <c r="A1648" s="196" t="s">
        <v>3858</v>
      </c>
      <c r="B1648" s="196" t="s">
        <v>2779</v>
      </c>
      <c r="C1648" s="196" t="s">
        <v>2057</v>
      </c>
      <c r="D1648" s="196" t="s">
        <v>2058</v>
      </c>
      <c r="E1648" s="196" t="s">
        <v>2058</v>
      </c>
    </row>
    <row r="1649" spans="1:5">
      <c r="A1649" s="196" t="s">
        <v>3859</v>
      </c>
      <c r="B1649" s="196" t="s">
        <v>3520</v>
      </c>
      <c r="C1649" s="196" t="s">
        <v>3521</v>
      </c>
      <c r="D1649" s="196" t="s">
        <v>2058</v>
      </c>
      <c r="E1649" s="196" t="s">
        <v>2058</v>
      </c>
    </row>
    <row r="1650" spans="1:5">
      <c r="A1650" s="196" t="s">
        <v>3860</v>
      </c>
      <c r="B1650" s="196" t="s">
        <v>3483</v>
      </c>
      <c r="C1650" s="196" t="s">
        <v>2057</v>
      </c>
      <c r="D1650" s="196" t="s">
        <v>2058</v>
      </c>
      <c r="E1650" s="196" t="s">
        <v>2058</v>
      </c>
    </row>
    <row r="1651" spans="1:5">
      <c r="A1651" s="196" t="s">
        <v>3861</v>
      </c>
      <c r="B1651" s="196" t="s">
        <v>3480</v>
      </c>
      <c r="C1651" s="196" t="s">
        <v>2057</v>
      </c>
      <c r="D1651" s="196" t="s">
        <v>2058</v>
      </c>
      <c r="E1651" s="196" t="s">
        <v>2058</v>
      </c>
    </row>
    <row r="1652" spans="1:5">
      <c r="A1652" s="196" t="s">
        <v>3862</v>
      </c>
      <c r="B1652" s="196" t="s">
        <v>2779</v>
      </c>
      <c r="C1652" s="196" t="s">
        <v>2057</v>
      </c>
      <c r="D1652" s="196" t="s">
        <v>2058</v>
      </c>
      <c r="E1652" s="196" t="s">
        <v>2058</v>
      </c>
    </row>
    <row r="1653" spans="1:5">
      <c r="A1653" s="196" t="s">
        <v>3863</v>
      </c>
      <c r="B1653" s="196" t="s">
        <v>3480</v>
      </c>
      <c r="C1653" s="196" t="s">
        <v>2057</v>
      </c>
      <c r="D1653" s="196" t="s">
        <v>2058</v>
      </c>
      <c r="E1653" s="196" t="s">
        <v>2058</v>
      </c>
    </row>
    <row r="1654" spans="1:5">
      <c r="A1654" s="196" t="s">
        <v>3864</v>
      </c>
      <c r="B1654" s="196" t="s">
        <v>3865</v>
      </c>
      <c r="C1654" s="196" t="s">
        <v>2057</v>
      </c>
      <c r="D1654" s="196" t="s">
        <v>2058</v>
      </c>
      <c r="E1654" s="196" t="s">
        <v>2058</v>
      </c>
    </row>
    <row r="1655" spans="1:5">
      <c r="A1655" s="196" t="s">
        <v>3866</v>
      </c>
      <c r="B1655" s="196" t="s">
        <v>3474</v>
      </c>
      <c r="C1655" s="196" t="s">
        <v>2057</v>
      </c>
      <c r="D1655" s="196" t="s">
        <v>2058</v>
      </c>
      <c r="E1655" s="196" t="s">
        <v>2058</v>
      </c>
    </row>
    <row r="1656" spans="1:5">
      <c r="A1656" s="196" t="s">
        <v>3867</v>
      </c>
      <c r="B1656" s="196" t="s">
        <v>2779</v>
      </c>
      <c r="C1656" s="196" t="s">
        <v>2057</v>
      </c>
      <c r="D1656" s="196" t="s">
        <v>2058</v>
      </c>
      <c r="E1656" s="196" t="s">
        <v>2058</v>
      </c>
    </row>
    <row r="1657" spans="1:5">
      <c r="A1657" s="196" t="s">
        <v>3868</v>
      </c>
      <c r="B1657" s="196" t="s">
        <v>2779</v>
      </c>
      <c r="C1657" s="196" t="s">
        <v>2057</v>
      </c>
      <c r="D1657" s="196" t="s">
        <v>2058</v>
      </c>
      <c r="E1657" s="196" t="s">
        <v>2058</v>
      </c>
    </row>
    <row r="1658" spans="1:5">
      <c r="A1658" s="196" t="s">
        <v>3869</v>
      </c>
      <c r="B1658" s="196" t="s">
        <v>3480</v>
      </c>
      <c r="C1658" s="196" t="s">
        <v>2057</v>
      </c>
      <c r="D1658" s="196" t="s">
        <v>2058</v>
      </c>
      <c r="E1658" s="196" t="s">
        <v>2058</v>
      </c>
    </row>
    <row r="1659" spans="1:5">
      <c r="A1659" s="196" t="s">
        <v>3870</v>
      </c>
      <c r="B1659" s="196" t="s">
        <v>3480</v>
      </c>
      <c r="C1659" s="196" t="s">
        <v>2057</v>
      </c>
      <c r="D1659" s="196" t="s">
        <v>2058</v>
      </c>
      <c r="E1659" s="196" t="s">
        <v>2058</v>
      </c>
    </row>
    <row r="1660" spans="1:5">
      <c r="A1660" s="196" t="s">
        <v>3871</v>
      </c>
      <c r="B1660" s="196" t="s">
        <v>3480</v>
      </c>
      <c r="C1660" s="196" t="s">
        <v>2057</v>
      </c>
      <c r="D1660" s="196" t="s">
        <v>2058</v>
      </c>
      <c r="E1660" s="196" t="s">
        <v>2058</v>
      </c>
    </row>
    <row r="1661" spans="1:5">
      <c r="A1661" s="196" t="s">
        <v>3872</v>
      </c>
      <c r="B1661" s="196" t="s">
        <v>3480</v>
      </c>
      <c r="C1661" s="196" t="s">
        <v>2057</v>
      </c>
      <c r="D1661" s="196" t="s">
        <v>2058</v>
      </c>
      <c r="E1661" s="196" t="s">
        <v>2058</v>
      </c>
    </row>
    <row r="1662" spans="1:5">
      <c r="A1662" s="196" t="s">
        <v>3873</v>
      </c>
      <c r="B1662" s="196" t="s">
        <v>3446</v>
      </c>
      <c r="C1662" s="196" t="s">
        <v>2057</v>
      </c>
      <c r="D1662" s="196" t="s">
        <v>2058</v>
      </c>
      <c r="E1662" s="196" t="s">
        <v>2058</v>
      </c>
    </row>
    <row r="1663" spans="1:5">
      <c r="A1663" s="196" t="s">
        <v>3874</v>
      </c>
      <c r="B1663" s="196" t="s">
        <v>2779</v>
      </c>
      <c r="C1663" s="196" t="s">
        <v>2057</v>
      </c>
      <c r="D1663" s="196" t="s">
        <v>2058</v>
      </c>
      <c r="E1663" s="196" t="s">
        <v>2058</v>
      </c>
    </row>
    <row r="1664" spans="1:5">
      <c r="A1664" s="196" t="s">
        <v>3875</v>
      </c>
      <c r="B1664" s="196" t="s">
        <v>3480</v>
      </c>
      <c r="C1664" s="196" t="s">
        <v>2057</v>
      </c>
      <c r="D1664" s="196" t="s">
        <v>2058</v>
      </c>
      <c r="E1664" s="196" t="s">
        <v>2058</v>
      </c>
    </row>
    <row r="1665" spans="1:5">
      <c r="A1665" s="196" t="s">
        <v>3876</v>
      </c>
      <c r="B1665" s="196" t="s">
        <v>3480</v>
      </c>
      <c r="C1665" s="196" t="s">
        <v>2057</v>
      </c>
      <c r="D1665" s="196" t="s">
        <v>2058</v>
      </c>
      <c r="E1665" s="196" t="s">
        <v>2058</v>
      </c>
    </row>
    <row r="1666" spans="1:5">
      <c r="A1666" s="196" t="s">
        <v>3877</v>
      </c>
      <c r="B1666" s="196" t="s">
        <v>3573</v>
      </c>
      <c r="C1666" s="196" t="s">
        <v>2057</v>
      </c>
      <c r="D1666" s="196" t="s">
        <v>2058</v>
      </c>
      <c r="E1666" s="196" t="s">
        <v>2058</v>
      </c>
    </row>
    <row r="1667" spans="1:5">
      <c r="A1667" s="196" t="s">
        <v>3878</v>
      </c>
      <c r="B1667" s="196" t="s">
        <v>3480</v>
      </c>
      <c r="C1667" s="196" t="s">
        <v>2057</v>
      </c>
      <c r="D1667" s="196" t="s">
        <v>2058</v>
      </c>
      <c r="E1667" s="196" t="s">
        <v>2058</v>
      </c>
    </row>
    <row r="1668" spans="1:5">
      <c r="A1668" s="196" t="s">
        <v>3879</v>
      </c>
      <c r="B1668" s="196" t="s">
        <v>3483</v>
      </c>
      <c r="C1668" s="196" t="s">
        <v>2057</v>
      </c>
      <c r="D1668" s="196" t="s">
        <v>2058</v>
      </c>
      <c r="E1668" s="196" t="s">
        <v>2058</v>
      </c>
    </row>
    <row r="1669" spans="1:5">
      <c r="A1669" s="196" t="s">
        <v>3880</v>
      </c>
      <c r="B1669" s="196" t="s">
        <v>3483</v>
      </c>
      <c r="C1669" s="196" t="s">
        <v>2057</v>
      </c>
      <c r="D1669" s="196" t="s">
        <v>2058</v>
      </c>
      <c r="E1669" s="196" t="s">
        <v>2058</v>
      </c>
    </row>
    <row r="1670" spans="1:5">
      <c r="A1670" s="196" t="s">
        <v>3881</v>
      </c>
      <c r="B1670" s="196" t="s">
        <v>3480</v>
      </c>
      <c r="C1670" s="196" t="s">
        <v>2057</v>
      </c>
      <c r="D1670" s="196" t="s">
        <v>2058</v>
      </c>
      <c r="E1670" s="196" t="s">
        <v>2058</v>
      </c>
    </row>
    <row r="1671" spans="1:5">
      <c r="A1671" s="196" t="s">
        <v>3882</v>
      </c>
      <c r="B1671" s="196" t="s">
        <v>3480</v>
      </c>
      <c r="C1671" s="196" t="s">
        <v>2057</v>
      </c>
      <c r="D1671" s="196" t="s">
        <v>2058</v>
      </c>
      <c r="E1671" s="196" t="s">
        <v>2058</v>
      </c>
    </row>
    <row r="1672" spans="1:5">
      <c r="A1672" s="196" t="s">
        <v>3883</v>
      </c>
      <c r="B1672" s="196" t="s">
        <v>3474</v>
      </c>
      <c r="C1672" s="196" t="s">
        <v>2057</v>
      </c>
      <c r="D1672" s="196" t="s">
        <v>2058</v>
      </c>
      <c r="E1672" s="196" t="s">
        <v>2058</v>
      </c>
    </row>
    <row r="1673" spans="1:5">
      <c r="A1673" s="196" t="s">
        <v>3884</v>
      </c>
      <c r="B1673" s="196" t="s">
        <v>3480</v>
      </c>
      <c r="C1673" s="196" t="s">
        <v>2057</v>
      </c>
      <c r="D1673" s="196" t="s">
        <v>2058</v>
      </c>
      <c r="E1673" s="196" t="s">
        <v>2058</v>
      </c>
    </row>
    <row r="1674" spans="1:5">
      <c r="A1674" s="196" t="s">
        <v>3885</v>
      </c>
      <c r="B1674" s="196" t="s">
        <v>3480</v>
      </c>
      <c r="C1674" s="196" t="s">
        <v>2057</v>
      </c>
      <c r="D1674" s="196" t="s">
        <v>2058</v>
      </c>
      <c r="E1674" s="196" t="s">
        <v>2058</v>
      </c>
    </row>
    <row r="1675" spans="1:5">
      <c r="A1675" s="196" t="s">
        <v>3886</v>
      </c>
      <c r="B1675" s="196" t="s">
        <v>3480</v>
      </c>
      <c r="C1675" s="196" t="s">
        <v>2057</v>
      </c>
      <c r="D1675" s="196" t="s">
        <v>2058</v>
      </c>
      <c r="E1675" s="196" t="s">
        <v>2058</v>
      </c>
    </row>
    <row r="1676" spans="1:5">
      <c r="A1676" s="196" t="s">
        <v>3887</v>
      </c>
      <c r="B1676" s="196" t="s">
        <v>3483</v>
      </c>
      <c r="C1676" s="196" t="s">
        <v>2057</v>
      </c>
      <c r="D1676" s="196" t="s">
        <v>2058</v>
      </c>
      <c r="E1676" s="196" t="s">
        <v>2058</v>
      </c>
    </row>
    <row r="1677" spans="1:5">
      <c r="A1677" s="196" t="s">
        <v>3888</v>
      </c>
      <c r="B1677" s="196" t="s">
        <v>3573</v>
      </c>
      <c r="C1677" s="196" t="s">
        <v>2057</v>
      </c>
      <c r="D1677" s="196" t="s">
        <v>2058</v>
      </c>
      <c r="E1677" s="196" t="s">
        <v>2058</v>
      </c>
    </row>
    <row r="1678" spans="1:5">
      <c r="A1678" s="196" t="s">
        <v>3889</v>
      </c>
      <c r="B1678" s="196" t="s">
        <v>3480</v>
      </c>
      <c r="C1678" s="196" t="s">
        <v>2057</v>
      </c>
      <c r="D1678" s="196" t="s">
        <v>2058</v>
      </c>
      <c r="E1678" s="196" t="s">
        <v>2058</v>
      </c>
    </row>
    <row r="1679" spans="1:5">
      <c r="A1679" s="196" t="s">
        <v>3890</v>
      </c>
      <c r="B1679" s="196" t="s">
        <v>3480</v>
      </c>
      <c r="C1679" s="196" t="s">
        <v>2057</v>
      </c>
      <c r="D1679" s="196" t="s">
        <v>2058</v>
      </c>
      <c r="E1679" s="196" t="s">
        <v>2058</v>
      </c>
    </row>
    <row r="1680" spans="1:5">
      <c r="A1680" s="196" t="s">
        <v>3891</v>
      </c>
      <c r="B1680" s="196" t="s">
        <v>2779</v>
      </c>
      <c r="C1680" s="196" t="s">
        <v>2057</v>
      </c>
      <c r="D1680" s="196" t="s">
        <v>2058</v>
      </c>
      <c r="E1680" s="196" t="s">
        <v>2058</v>
      </c>
    </row>
    <row r="1681" spans="1:5">
      <c r="A1681" s="196" t="s">
        <v>3892</v>
      </c>
      <c r="B1681" s="196" t="s">
        <v>3474</v>
      </c>
      <c r="C1681" s="196" t="s">
        <v>2057</v>
      </c>
      <c r="D1681" s="196" t="s">
        <v>2058</v>
      </c>
      <c r="E1681" s="196" t="s">
        <v>2058</v>
      </c>
    </row>
    <row r="1682" spans="1:5">
      <c r="A1682" s="196" t="s">
        <v>3893</v>
      </c>
      <c r="B1682" s="196" t="s">
        <v>3520</v>
      </c>
      <c r="C1682" s="196" t="s">
        <v>3521</v>
      </c>
      <c r="D1682" s="196" t="s">
        <v>2058</v>
      </c>
      <c r="E1682" s="196" t="s">
        <v>2058</v>
      </c>
    </row>
    <row r="1683" spans="1:5">
      <c r="A1683" s="196" t="s">
        <v>3894</v>
      </c>
      <c r="B1683" s="196" t="s">
        <v>3483</v>
      </c>
      <c r="C1683" s="196" t="s">
        <v>2057</v>
      </c>
      <c r="D1683" s="196" t="s">
        <v>2058</v>
      </c>
      <c r="E1683" s="196" t="s">
        <v>2058</v>
      </c>
    </row>
    <row r="1684" spans="1:5">
      <c r="A1684" s="196" t="s">
        <v>3895</v>
      </c>
      <c r="B1684" s="196" t="s">
        <v>3480</v>
      </c>
      <c r="C1684" s="196" t="s">
        <v>2057</v>
      </c>
      <c r="D1684" s="196" t="s">
        <v>2058</v>
      </c>
      <c r="E1684" s="196" t="s">
        <v>2058</v>
      </c>
    </row>
    <row r="1685" spans="1:5">
      <c r="A1685" s="196" t="s">
        <v>3896</v>
      </c>
      <c r="B1685" s="196" t="s">
        <v>3520</v>
      </c>
      <c r="C1685" s="196" t="s">
        <v>3521</v>
      </c>
      <c r="D1685" s="196" t="s">
        <v>2058</v>
      </c>
      <c r="E1685" s="196" t="s">
        <v>2058</v>
      </c>
    </row>
    <row r="1686" spans="1:5">
      <c r="A1686" s="196" t="s">
        <v>3897</v>
      </c>
      <c r="B1686" s="196" t="s">
        <v>3520</v>
      </c>
      <c r="C1686" s="196" t="s">
        <v>3521</v>
      </c>
      <c r="D1686" s="196" t="s">
        <v>2058</v>
      </c>
      <c r="E1686" s="196" t="s">
        <v>2058</v>
      </c>
    </row>
    <row r="1687" spans="1:5">
      <c r="A1687" s="196" t="s">
        <v>3898</v>
      </c>
      <c r="B1687" s="196" t="s">
        <v>3573</v>
      </c>
      <c r="C1687" s="196" t="s">
        <v>2057</v>
      </c>
      <c r="D1687" s="196" t="s">
        <v>2058</v>
      </c>
      <c r="E1687" s="196" t="s">
        <v>2058</v>
      </c>
    </row>
    <row r="1688" spans="1:5">
      <c r="A1688" s="196" t="s">
        <v>3899</v>
      </c>
      <c r="B1688" s="196" t="s">
        <v>2779</v>
      </c>
      <c r="C1688" s="196" t="s">
        <v>2057</v>
      </c>
      <c r="D1688" s="196" t="s">
        <v>2058</v>
      </c>
      <c r="E1688" s="196" t="s">
        <v>2058</v>
      </c>
    </row>
    <row r="1689" spans="1:5">
      <c r="A1689" s="196" t="s">
        <v>3900</v>
      </c>
      <c r="B1689" s="196" t="s">
        <v>3865</v>
      </c>
      <c r="C1689" s="196" t="s">
        <v>2057</v>
      </c>
      <c r="D1689" s="196" t="s">
        <v>2058</v>
      </c>
      <c r="E1689" s="196" t="s">
        <v>2058</v>
      </c>
    </row>
    <row r="1690" spans="1:5">
      <c r="A1690" s="196" t="s">
        <v>3901</v>
      </c>
      <c r="B1690" s="196" t="s">
        <v>3865</v>
      </c>
      <c r="C1690" s="196" t="s">
        <v>2057</v>
      </c>
      <c r="D1690" s="196" t="s">
        <v>2058</v>
      </c>
      <c r="E1690" s="196" t="s">
        <v>2058</v>
      </c>
    </row>
    <row r="1691" spans="1:5">
      <c r="A1691" s="196" t="s">
        <v>3902</v>
      </c>
      <c r="B1691" s="196" t="s">
        <v>3865</v>
      </c>
      <c r="C1691" s="196" t="s">
        <v>2057</v>
      </c>
      <c r="D1691" s="196" t="s">
        <v>2058</v>
      </c>
      <c r="E1691" s="196" t="s">
        <v>2058</v>
      </c>
    </row>
    <row r="1692" spans="1:5">
      <c r="A1692" s="196" t="s">
        <v>3903</v>
      </c>
      <c r="B1692" s="196" t="s">
        <v>3865</v>
      </c>
      <c r="C1692" s="196" t="s">
        <v>2057</v>
      </c>
      <c r="D1692" s="196" t="s">
        <v>2058</v>
      </c>
      <c r="E1692" s="196" t="s">
        <v>2058</v>
      </c>
    </row>
    <row r="1693" spans="1:5">
      <c r="A1693" s="196" t="s">
        <v>3904</v>
      </c>
      <c r="B1693" s="196" t="s">
        <v>3865</v>
      </c>
      <c r="C1693" s="196" t="s">
        <v>2057</v>
      </c>
      <c r="D1693" s="196" t="s">
        <v>2058</v>
      </c>
      <c r="E1693" s="196" t="s">
        <v>2058</v>
      </c>
    </row>
    <row r="1694" spans="1:5">
      <c r="A1694" s="196" t="s">
        <v>3905</v>
      </c>
      <c r="B1694" s="196" t="s">
        <v>3865</v>
      </c>
      <c r="C1694" s="196" t="s">
        <v>2057</v>
      </c>
      <c r="D1694" s="196" t="s">
        <v>2058</v>
      </c>
      <c r="E1694" s="196" t="s">
        <v>2058</v>
      </c>
    </row>
    <row r="1695" spans="1:5">
      <c r="A1695" s="196" t="s">
        <v>3906</v>
      </c>
      <c r="B1695" s="196" t="s">
        <v>3806</v>
      </c>
      <c r="C1695" s="196" t="s">
        <v>2057</v>
      </c>
      <c r="D1695" s="196" t="s">
        <v>2058</v>
      </c>
      <c r="E1695" s="196" t="s">
        <v>2058</v>
      </c>
    </row>
    <row r="1696" spans="1:5">
      <c r="A1696" s="196" t="s">
        <v>3907</v>
      </c>
      <c r="B1696" s="196" t="s">
        <v>3806</v>
      </c>
      <c r="C1696" s="196" t="s">
        <v>2057</v>
      </c>
      <c r="D1696" s="196" t="s">
        <v>2058</v>
      </c>
      <c r="E1696" s="196" t="s">
        <v>2058</v>
      </c>
    </row>
    <row r="1697" spans="1:5">
      <c r="A1697" s="196" t="s">
        <v>3908</v>
      </c>
      <c r="B1697" s="196" t="s">
        <v>3480</v>
      </c>
      <c r="C1697" s="196" t="s">
        <v>2057</v>
      </c>
      <c r="D1697" s="196" t="s">
        <v>2058</v>
      </c>
      <c r="E1697" s="196" t="s">
        <v>2058</v>
      </c>
    </row>
    <row r="1698" spans="1:5">
      <c r="A1698" s="196" t="s">
        <v>3909</v>
      </c>
      <c r="B1698" s="196" t="s">
        <v>3786</v>
      </c>
      <c r="C1698" s="196" t="s">
        <v>2057</v>
      </c>
      <c r="D1698" s="196" t="s">
        <v>2058</v>
      </c>
      <c r="E1698" s="196" t="s">
        <v>2058</v>
      </c>
    </row>
    <row r="1699" spans="1:5">
      <c r="A1699" s="196" t="s">
        <v>3910</v>
      </c>
      <c r="B1699" s="196" t="s">
        <v>3480</v>
      </c>
      <c r="C1699" s="196" t="s">
        <v>2057</v>
      </c>
      <c r="D1699" s="196" t="s">
        <v>2058</v>
      </c>
      <c r="E1699" s="196" t="s">
        <v>2058</v>
      </c>
    </row>
    <row r="1700" spans="1:5">
      <c r="A1700" s="196" t="s">
        <v>3911</v>
      </c>
      <c r="B1700" s="196" t="s">
        <v>2779</v>
      </c>
      <c r="C1700" s="196" t="s">
        <v>2057</v>
      </c>
      <c r="D1700" s="196" t="s">
        <v>2058</v>
      </c>
      <c r="E1700" s="196" t="s">
        <v>2058</v>
      </c>
    </row>
    <row r="1701" spans="1:5">
      <c r="A1701" s="196" t="s">
        <v>3912</v>
      </c>
      <c r="B1701" s="196" t="s">
        <v>3483</v>
      </c>
      <c r="C1701" s="196" t="s">
        <v>2057</v>
      </c>
      <c r="D1701" s="196" t="s">
        <v>2058</v>
      </c>
      <c r="E1701" s="196" t="s">
        <v>2058</v>
      </c>
    </row>
    <row r="1702" spans="1:5">
      <c r="A1702" s="196" t="s">
        <v>3913</v>
      </c>
      <c r="B1702" s="196" t="s">
        <v>3483</v>
      </c>
      <c r="C1702" s="196" t="s">
        <v>2057</v>
      </c>
      <c r="D1702" s="196" t="s">
        <v>2058</v>
      </c>
      <c r="E1702" s="196" t="s">
        <v>2058</v>
      </c>
    </row>
    <row r="1703" spans="1:5">
      <c r="A1703" s="196" t="s">
        <v>3914</v>
      </c>
      <c r="B1703" s="196" t="s">
        <v>3483</v>
      </c>
      <c r="C1703" s="196" t="s">
        <v>2057</v>
      </c>
      <c r="D1703" s="196" t="s">
        <v>2058</v>
      </c>
      <c r="E1703" s="196" t="s">
        <v>2058</v>
      </c>
    </row>
    <row r="1704" spans="1:5">
      <c r="A1704" s="196" t="s">
        <v>3915</v>
      </c>
      <c r="B1704" s="196" t="s">
        <v>3480</v>
      </c>
      <c r="C1704" s="196" t="s">
        <v>2057</v>
      </c>
      <c r="D1704" s="196" t="s">
        <v>2058</v>
      </c>
      <c r="E1704" s="196" t="s">
        <v>2058</v>
      </c>
    </row>
    <row r="1705" spans="1:5">
      <c r="A1705" s="196" t="s">
        <v>3916</v>
      </c>
      <c r="B1705" s="196" t="s">
        <v>3520</v>
      </c>
      <c r="C1705" s="196" t="s">
        <v>3521</v>
      </c>
      <c r="D1705" s="196" t="s">
        <v>2058</v>
      </c>
      <c r="E1705" s="196" t="s">
        <v>2058</v>
      </c>
    </row>
    <row r="1706" spans="1:5">
      <c r="A1706" s="196" t="s">
        <v>3917</v>
      </c>
      <c r="B1706" s="196" t="s">
        <v>3474</v>
      </c>
      <c r="C1706" s="196" t="s">
        <v>2057</v>
      </c>
      <c r="D1706" s="196" t="s">
        <v>2058</v>
      </c>
      <c r="E1706" s="196" t="s">
        <v>2058</v>
      </c>
    </row>
    <row r="1707" spans="1:5">
      <c r="A1707" s="196" t="s">
        <v>3918</v>
      </c>
      <c r="B1707" s="196" t="s">
        <v>3520</v>
      </c>
      <c r="C1707" s="196" t="s">
        <v>3521</v>
      </c>
      <c r="D1707" s="196" t="s">
        <v>2058</v>
      </c>
      <c r="E1707" s="196" t="s">
        <v>2058</v>
      </c>
    </row>
    <row r="1708" spans="1:5">
      <c r="A1708" s="196" t="s">
        <v>3919</v>
      </c>
      <c r="B1708" s="196" t="s">
        <v>3520</v>
      </c>
      <c r="C1708" s="196" t="s">
        <v>3521</v>
      </c>
      <c r="D1708" s="196" t="s">
        <v>2058</v>
      </c>
      <c r="E1708" s="196" t="s">
        <v>2058</v>
      </c>
    </row>
    <row r="1709" spans="1:5">
      <c r="A1709" s="196" t="s">
        <v>3920</v>
      </c>
      <c r="B1709" s="196" t="s">
        <v>2779</v>
      </c>
      <c r="C1709" s="196" t="s">
        <v>2057</v>
      </c>
      <c r="D1709" s="196" t="s">
        <v>2058</v>
      </c>
      <c r="E1709" s="196" t="s">
        <v>2058</v>
      </c>
    </row>
    <row r="1710" spans="1:5">
      <c r="A1710" s="196" t="s">
        <v>3921</v>
      </c>
      <c r="B1710" s="196" t="s">
        <v>2779</v>
      </c>
      <c r="C1710" s="196" t="s">
        <v>2057</v>
      </c>
      <c r="D1710" s="196" t="s">
        <v>2058</v>
      </c>
      <c r="E1710" s="196" t="s">
        <v>2058</v>
      </c>
    </row>
    <row r="1711" spans="1:5">
      <c r="A1711" s="196" t="s">
        <v>3922</v>
      </c>
      <c r="B1711" s="196" t="s">
        <v>2779</v>
      </c>
      <c r="C1711" s="196" t="s">
        <v>2057</v>
      </c>
      <c r="D1711" s="196" t="s">
        <v>2058</v>
      </c>
      <c r="E1711" s="196" t="s">
        <v>2058</v>
      </c>
    </row>
    <row r="1712" spans="1:5">
      <c r="A1712" s="196" t="s">
        <v>3923</v>
      </c>
      <c r="B1712" s="196" t="s">
        <v>3474</v>
      </c>
      <c r="C1712" s="196" t="s">
        <v>2057</v>
      </c>
      <c r="D1712" s="196" t="s">
        <v>2058</v>
      </c>
      <c r="E1712" s="196" t="s">
        <v>2058</v>
      </c>
    </row>
    <row r="1713" spans="1:5">
      <c r="A1713" s="196" t="s">
        <v>3924</v>
      </c>
      <c r="B1713" s="196" t="s">
        <v>2779</v>
      </c>
      <c r="C1713" s="196" t="s">
        <v>2057</v>
      </c>
      <c r="D1713" s="196" t="s">
        <v>2058</v>
      </c>
      <c r="E1713" s="196" t="s">
        <v>2058</v>
      </c>
    </row>
    <row r="1714" spans="1:5">
      <c r="A1714" s="196" t="s">
        <v>3925</v>
      </c>
      <c r="B1714" s="196" t="s">
        <v>2779</v>
      </c>
      <c r="C1714" s="196" t="s">
        <v>2057</v>
      </c>
      <c r="D1714" s="196" t="s">
        <v>2058</v>
      </c>
      <c r="E1714" s="196" t="s">
        <v>2058</v>
      </c>
    </row>
    <row r="1715" spans="1:5">
      <c r="A1715" s="196" t="s">
        <v>3926</v>
      </c>
      <c r="B1715" s="196" t="s">
        <v>3480</v>
      </c>
      <c r="C1715" s="196" t="s">
        <v>2057</v>
      </c>
      <c r="D1715" s="196" t="s">
        <v>2058</v>
      </c>
      <c r="E1715" s="196" t="s">
        <v>2058</v>
      </c>
    </row>
    <row r="1716" spans="1:5">
      <c r="A1716" s="196" t="s">
        <v>3927</v>
      </c>
      <c r="B1716" s="196" t="s">
        <v>3480</v>
      </c>
      <c r="C1716" s="196" t="s">
        <v>2057</v>
      </c>
      <c r="D1716" s="196" t="s">
        <v>2058</v>
      </c>
      <c r="E1716" s="196" t="s">
        <v>2058</v>
      </c>
    </row>
    <row r="1717" spans="1:5">
      <c r="A1717" s="196" t="s">
        <v>3928</v>
      </c>
      <c r="B1717" s="196" t="s">
        <v>3786</v>
      </c>
      <c r="C1717" s="196" t="s">
        <v>2057</v>
      </c>
      <c r="D1717" s="196" t="s">
        <v>2058</v>
      </c>
      <c r="E1717" s="196" t="s">
        <v>2058</v>
      </c>
    </row>
    <row r="1718" spans="1:5">
      <c r="A1718" s="196" t="s">
        <v>3929</v>
      </c>
      <c r="B1718" s="196" t="s">
        <v>3786</v>
      </c>
      <c r="C1718" s="196" t="s">
        <v>2057</v>
      </c>
      <c r="D1718" s="196" t="s">
        <v>2058</v>
      </c>
      <c r="E1718" s="196" t="s">
        <v>2058</v>
      </c>
    </row>
    <row r="1719" spans="1:5">
      <c r="A1719" s="196" t="s">
        <v>3930</v>
      </c>
      <c r="B1719" s="196" t="s">
        <v>3483</v>
      </c>
      <c r="C1719" s="196" t="s">
        <v>2057</v>
      </c>
      <c r="D1719" s="196" t="s">
        <v>2058</v>
      </c>
      <c r="E1719" s="196" t="s">
        <v>2058</v>
      </c>
    </row>
    <row r="1720" spans="1:5">
      <c r="A1720" s="196" t="s">
        <v>3931</v>
      </c>
      <c r="B1720" s="196" t="s">
        <v>3474</v>
      </c>
      <c r="C1720" s="196" t="s">
        <v>2057</v>
      </c>
      <c r="D1720" s="196" t="s">
        <v>2058</v>
      </c>
      <c r="E1720" s="196" t="s">
        <v>2058</v>
      </c>
    </row>
    <row r="1721" spans="1:5">
      <c r="A1721" s="196" t="s">
        <v>3932</v>
      </c>
      <c r="B1721" s="196" t="s">
        <v>3865</v>
      </c>
      <c r="C1721" s="196" t="s">
        <v>2057</v>
      </c>
      <c r="D1721" s="196" t="s">
        <v>2058</v>
      </c>
      <c r="E1721" s="196" t="s">
        <v>2058</v>
      </c>
    </row>
    <row r="1722" spans="1:5">
      <c r="A1722" s="196" t="s">
        <v>3933</v>
      </c>
      <c r="B1722" s="196" t="s">
        <v>3520</v>
      </c>
      <c r="C1722" s="196" t="s">
        <v>3521</v>
      </c>
      <c r="D1722" s="196" t="s">
        <v>2058</v>
      </c>
      <c r="E1722" s="196" t="s">
        <v>2058</v>
      </c>
    </row>
    <row r="1723" spans="1:5">
      <c r="A1723" s="196" t="s">
        <v>3934</v>
      </c>
      <c r="B1723" s="196" t="s">
        <v>3865</v>
      </c>
      <c r="C1723" s="196" t="s">
        <v>2057</v>
      </c>
      <c r="D1723" s="196" t="s">
        <v>2058</v>
      </c>
      <c r="E1723" s="196" t="s">
        <v>2058</v>
      </c>
    </row>
    <row r="1724" spans="1:5">
      <c r="A1724" s="196" t="s">
        <v>3935</v>
      </c>
      <c r="B1724" s="196" t="s">
        <v>3483</v>
      </c>
      <c r="C1724" s="196" t="s">
        <v>2057</v>
      </c>
      <c r="D1724" s="196" t="s">
        <v>2058</v>
      </c>
      <c r="E1724" s="196" t="s">
        <v>2058</v>
      </c>
    </row>
    <row r="1725" spans="1:5">
      <c r="A1725" s="196" t="s">
        <v>3936</v>
      </c>
      <c r="B1725" s="196" t="s">
        <v>3483</v>
      </c>
      <c r="C1725" s="196" t="s">
        <v>2057</v>
      </c>
      <c r="D1725" s="196" t="s">
        <v>2058</v>
      </c>
      <c r="E1725" s="196" t="s">
        <v>2058</v>
      </c>
    </row>
    <row r="1726" spans="1:5">
      <c r="A1726" s="196" t="s">
        <v>3937</v>
      </c>
      <c r="B1726" s="196" t="s">
        <v>2779</v>
      </c>
      <c r="C1726" s="196" t="s">
        <v>2057</v>
      </c>
      <c r="D1726" s="196" t="s">
        <v>2058</v>
      </c>
      <c r="E1726" s="196" t="s">
        <v>2058</v>
      </c>
    </row>
    <row r="1727" spans="1:5">
      <c r="A1727" s="196" t="s">
        <v>3938</v>
      </c>
      <c r="B1727" s="196" t="s">
        <v>3474</v>
      </c>
      <c r="C1727" s="196" t="s">
        <v>2057</v>
      </c>
      <c r="D1727" s="196" t="s">
        <v>2058</v>
      </c>
      <c r="E1727" s="196" t="s">
        <v>2058</v>
      </c>
    </row>
    <row r="1728" spans="1:5">
      <c r="A1728" s="196" t="s">
        <v>3939</v>
      </c>
      <c r="B1728" s="196" t="s">
        <v>3483</v>
      </c>
      <c r="C1728" s="196" t="s">
        <v>2057</v>
      </c>
      <c r="D1728" s="196" t="s">
        <v>2058</v>
      </c>
      <c r="E1728" s="196" t="s">
        <v>2058</v>
      </c>
    </row>
    <row r="1729" spans="1:5">
      <c r="A1729" s="196" t="s">
        <v>3940</v>
      </c>
      <c r="B1729" s="196" t="s">
        <v>3865</v>
      </c>
      <c r="C1729" s="196" t="s">
        <v>2057</v>
      </c>
      <c r="D1729" s="196" t="s">
        <v>2058</v>
      </c>
      <c r="E1729" s="196" t="s">
        <v>2058</v>
      </c>
    </row>
    <row r="1730" spans="1:5">
      <c r="A1730" s="196" t="s">
        <v>3941</v>
      </c>
      <c r="B1730" s="196" t="s">
        <v>2779</v>
      </c>
      <c r="C1730" s="196" t="s">
        <v>2057</v>
      </c>
      <c r="D1730" s="196" t="s">
        <v>2058</v>
      </c>
      <c r="E1730" s="196" t="s">
        <v>2058</v>
      </c>
    </row>
    <row r="1731" spans="1:5">
      <c r="A1731" s="196" t="s">
        <v>3942</v>
      </c>
      <c r="B1731" s="196" t="s">
        <v>3483</v>
      </c>
      <c r="C1731" s="196" t="s">
        <v>2057</v>
      </c>
      <c r="D1731" s="196" t="s">
        <v>2058</v>
      </c>
      <c r="E1731" s="196" t="s">
        <v>2058</v>
      </c>
    </row>
    <row r="1732" spans="1:5">
      <c r="A1732" s="196" t="s">
        <v>3943</v>
      </c>
      <c r="B1732" s="196" t="s">
        <v>3944</v>
      </c>
      <c r="C1732" s="196" t="s">
        <v>2057</v>
      </c>
      <c r="D1732" s="196" t="s">
        <v>2058</v>
      </c>
      <c r="E1732" s="196" t="s">
        <v>2058</v>
      </c>
    </row>
    <row r="1733" spans="1:5">
      <c r="A1733" s="196" t="s">
        <v>3945</v>
      </c>
      <c r="B1733" s="196" t="s">
        <v>3944</v>
      </c>
      <c r="C1733" s="196" t="s">
        <v>2057</v>
      </c>
      <c r="D1733" s="196" t="s">
        <v>2058</v>
      </c>
      <c r="E1733" s="196" t="s">
        <v>2058</v>
      </c>
    </row>
    <row r="1734" spans="1:5">
      <c r="A1734" s="196" t="s">
        <v>3946</v>
      </c>
      <c r="B1734" s="196" t="s">
        <v>3944</v>
      </c>
      <c r="C1734" s="196" t="s">
        <v>2057</v>
      </c>
      <c r="D1734" s="196" t="s">
        <v>2058</v>
      </c>
      <c r="E1734" s="196" t="s">
        <v>2058</v>
      </c>
    </row>
    <row r="1735" spans="1:5">
      <c r="A1735" s="196" t="s">
        <v>3947</v>
      </c>
      <c r="B1735" s="196" t="s">
        <v>3944</v>
      </c>
      <c r="C1735" s="196" t="s">
        <v>2057</v>
      </c>
      <c r="D1735" s="196" t="s">
        <v>2058</v>
      </c>
      <c r="E1735" s="196" t="s">
        <v>2058</v>
      </c>
    </row>
    <row r="1736" spans="1:5">
      <c r="A1736" s="196" t="s">
        <v>3948</v>
      </c>
      <c r="B1736" s="196" t="s">
        <v>2779</v>
      </c>
      <c r="C1736" s="196" t="s">
        <v>2057</v>
      </c>
      <c r="D1736" s="196" t="s">
        <v>2058</v>
      </c>
      <c r="E1736" s="196" t="s">
        <v>2058</v>
      </c>
    </row>
    <row r="1737" spans="1:5">
      <c r="A1737" s="196" t="s">
        <v>3949</v>
      </c>
      <c r="B1737" s="196" t="s">
        <v>3474</v>
      </c>
      <c r="C1737" s="196" t="s">
        <v>2057</v>
      </c>
      <c r="D1737" s="196" t="s">
        <v>2058</v>
      </c>
      <c r="E1737" s="196" t="s">
        <v>2058</v>
      </c>
    </row>
    <row r="1738" spans="1:5">
      <c r="A1738" s="196" t="s">
        <v>3950</v>
      </c>
      <c r="B1738" s="196" t="s">
        <v>3483</v>
      </c>
      <c r="C1738" s="196" t="s">
        <v>2057</v>
      </c>
      <c r="D1738" s="196" t="s">
        <v>2058</v>
      </c>
      <c r="E1738" s="196" t="s">
        <v>2058</v>
      </c>
    </row>
    <row r="1739" spans="1:5">
      <c r="A1739" s="196" t="s">
        <v>3951</v>
      </c>
      <c r="B1739" s="196" t="s">
        <v>3483</v>
      </c>
      <c r="C1739" s="196" t="s">
        <v>2057</v>
      </c>
      <c r="D1739" s="196" t="s">
        <v>2058</v>
      </c>
      <c r="E1739" s="196" t="s">
        <v>2058</v>
      </c>
    </row>
    <row r="1740" spans="1:5">
      <c r="A1740" s="196" t="s">
        <v>3952</v>
      </c>
      <c r="B1740" s="196" t="s">
        <v>3480</v>
      </c>
      <c r="C1740" s="196" t="s">
        <v>2057</v>
      </c>
      <c r="D1740" s="196" t="s">
        <v>2058</v>
      </c>
      <c r="E1740" s="196" t="s">
        <v>2058</v>
      </c>
    </row>
    <row r="1741" spans="1:5">
      <c r="A1741" s="196" t="s">
        <v>3953</v>
      </c>
      <c r="B1741" s="196" t="s">
        <v>3520</v>
      </c>
      <c r="C1741" s="196" t="s">
        <v>3521</v>
      </c>
      <c r="D1741" s="196" t="s">
        <v>2058</v>
      </c>
      <c r="E1741" s="196" t="s">
        <v>2058</v>
      </c>
    </row>
    <row r="1742" spans="1:5">
      <c r="A1742" s="196" t="s">
        <v>3954</v>
      </c>
      <c r="B1742" s="196" t="s">
        <v>3474</v>
      </c>
      <c r="C1742" s="196" t="s">
        <v>2057</v>
      </c>
      <c r="D1742" s="196" t="s">
        <v>2058</v>
      </c>
      <c r="E1742" s="196" t="s">
        <v>2058</v>
      </c>
    </row>
    <row r="1743" spans="1:5">
      <c r="A1743" s="196" t="s">
        <v>3955</v>
      </c>
      <c r="B1743" s="196" t="s">
        <v>3480</v>
      </c>
      <c r="C1743" s="196" t="s">
        <v>2057</v>
      </c>
      <c r="D1743" s="196" t="s">
        <v>2058</v>
      </c>
      <c r="E1743" s="196" t="s">
        <v>2058</v>
      </c>
    </row>
    <row r="1744" spans="1:5">
      <c r="A1744" s="196" t="s">
        <v>3956</v>
      </c>
      <c r="B1744" s="196" t="s">
        <v>3957</v>
      </c>
      <c r="C1744" s="196" t="s">
        <v>2057</v>
      </c>
      <c r="D1744" s="196" t="s">
        <v>2058</v>
      </c>
      <c r="E1744" s="196" t="s">
        <v>2058</v>
      </c>
    </row>
    <row r="1745" spans="1:5">
      <c r="A1745" s="196" t="s">
        <v>3958</v>
      </c>
      <c r="B1745" s="196" t="s">
        <v>3944</v>
      </c>
      <c r="C1745" s="196" t="s">
        <v>2057</v>
      </c>
      <c r="D1745" s="196" t="s">
        <v>2058</v>
      </c>
      <c r="E1745" s="196" t="s">
        <v>2058</v>
      </c>
    </row>
    <row r="1746" spans="1:5">
      <c r="A1746" s="196" t="s">
        <v>3959</v>
      </c>
      <c r="B1746" s="196" t="s">
        <v>3806</v>
      </c>
      <c r="C1746" s="196" t="s">
        <v>2057</v>
      </c>
      <c r="D1746" s="196" t="s">
        <v>2058</v>
      </c>
      <c r="E1746" s="196" t="s">
        <v>2058</v>
      </c>
    </row>
    <row r="1747" spans="1:5">
      <c r="A1747" s="196" t="s">
        <v>3960</v>
      </c>
      <c r="B1747" s="196" t="s">
        <v>3520</v>
      </c>
      <c r="C1747" s="196" t="s">
        <v>3521</v>
      </c>
      <c r="D1747" s="196" t="s">
        <v>2058</v>
      </c>
      <c r="E1747" s="196" t="s">
        <v>2058</v>
      </c>
    </row>
    <row r="1748" spans="1:5">
      <c r="A1748" s="196" t="s">
        <v>3961</v>
      </c>
      <c r="B1748" s="196" t="s">
        <v>3483</v>
      </c>
      <c r="C1748" s="196" t="s">
        <v>2057</v>
      </c>
      <c r="D1748" s="196" t="s">
        <v>2058</v>
      </c>
      <c r="E1748" s="196" t="s">
        <v>2058</v>
      </c>
    </row>
    <row r="1749" spans="1:5">
      <c r="A1749" s="196" t="s">
        <v>3962</v>
      </c>
      <c r="B1749" s="196" t="s">
        <v>3786</v>
      </c>
      <c r="C1749" s="196" t="s">
        <v>2057</v>
      </c>
      <c r="D1749" s="196" t="s">
        <v>2058</v>
      </c>
      <c r="E1749" s="196" t="s">
        <v>2058</v>
      </c>
    </row>
    <row r="1750" spans="1:5">
      <c r="A1750" s="196" t="s">
        <v>3963</v>
      </c>
      <c r="B1750" s="196" t="s">
        <v>3964</v>
      </c>
      <c r="C1750" s="196" t="s">
        <v>2057</v>
      </c>
      <c r="D1750" s="196" t="s">
        <v>2058</v>
      </c>
      <c r="E1750" s="196" t="s">
        <v>2058</v>
      </c>
    </row>
    <row r="1751" spans="1:5">
      <c r="A1751" s="196" t="s">
        <v>3965</v>
      </c>
      <c r="B1751" s="196" t="s">
        <v>3483</v>
      </c>
      <c r="C1751" s="196" t="s">
        <v>2057</v>
      </c>
      <c r="D1751" s="196" t="s">
        <v>2058</v>
      </c>
      <c r="E1751" s="196" t="s">
        <v>2058</v>
      </c>
    </row>
    <row r="1752" spans="1:5">
      <c r="A1752" s="196" t="s">
        <v>3966</v>
      </c>
      <c r="B1752" s="196" t="s">
        <v>3480</v>
      </c>
      <c r="C1752" s="196" t="s">
        <v>2057</v>
      </c>
      <c r="D1752" s="196" t="s">
        <v>2058</v>
      </c>
      <c r="E1752" s="196" t="s">
        <v>2058</v>
      </c>
    </row>
    <row r="1753" spans="1:5">
      <c r="A1753" s="196" t="s">
        <v>3967</v>
      </c>
      <c r="B1753" s="196" t="s">
        <v>2779</v>
      </c>
      <c r="C1753" s="196" t="s">
        <v>2057</v>
      </c>
      <c r="D1753" s="196" t="s">
        <v>2058</v>
      </c>
      <c r="E1753" s="196" t="s">
        <v>2058</v>
      </c>
    </row>
    <row r="1754" spans="1:5">
      <c r="A1754" s="196" t="s">
        <v>3968</v>
      </c>
      <c r="B1754" s="196" t="s">
        <v>2779</v>
      </c>
      <c r="C1754" s="196" t="s">
        <v>2057</v>
      </c>
      <c r="D1754" s="196" t="s">
        <v>2058</v>
      </c>
      <c r="E1754" s="196" t="s">
        <v>2058</v>
      </c>
    </row>
    <row r="1755" spans="1:5">
      <c r="A1755" s="196" t="s">
        <v>3969</v>
      </c>
      <c r="B1755" s="196" t="s">
        <v>3483</v>
      </c>
      <c r="C1755" s="196" t="s">
        <v>2057</v>
      </c>
      <c r="D1755" s="196" t="s">
        <v>2058</v>
      </c>
      <c r="E1755" s="196" t="s">
        <v>2058</v>
      </c>
    </row>
    <row r="1756" spans="1:5">
      <c r="A1756" s="196" t="s">
        <v>3970</v>
      </c>
      <c r="B1756" s="196" t="s">
        <v>3786</v>
      </c>
      <c r="C1756" s="196" t="s">
        <v>2057</v>
      </c>
      <c r="D1756" s="196" t="s">
        <v>2058</v>
      </c>
      <c r="E1756" s="196" t="s">
        <v>2058</v>
      </c>
    </row>
    <row r="1757" spans="1:5">
      <c r="A1757" s="196" t="s">
        <v>3971</v>
      </c>
      <c r="B1757" s="196" t="s">
        <v>3480</v>
      </c>
      <c r="C1757" s="196" t="s">
        <v>2057</v>
      </c>
      <c r="D1757" s="196" t="s">
        <v>2058</v>
      </c>
      <c r="E1757" s="196" t="s">
        <v>2058</v>
      </c>
    </row>
    <row r="1758" spans="1:5">
      <c r="A1758" s="196" t="s">
        <v>3972</v>
      </c>
      <c r="B1758" s="196" t="s">
        <v>3483</v>
      </c>
      <c r="C1758" s="196" t="s">
        <v>2057</v>
      </c>
      <c r="D1758" s="196" t="s">
        <v>2058</v>
      </c>
      <c r="E1758" s="196" t="s">
        <v>2058</v>
      </c>
    </row>
    <row r="1759" spans="1:5">
      <c r="A1759" s="196" t="s">
        <v>3973</v>
      </c>
      <c r="B1759" s="196" t="s">
        <v>2779</v>
      </c>
      <c r="C1759" s="196" t="s">
        <v>2057</v>
      </c>
      <c r="D1759" s="196" t="s">
        <v>2058</v>
      </c>
      <c r="E1759" s="196" t="s">
        <v>2058</v>
      </c>
    </row>
    <row r="1760" spans="1:5">
      <c r="A1760" s="196" t="s">
        <v>3974</v>
      </c>
      <c r="B1760" s="196" t="s">
        <v>3474</v>
      </c>
      <c r="C1760" s="196" t="s">
        <v>2057</v>
      </c>
      <c r="D1760" s="196" t="s">
        <v>2058</v>
      </c>
      <c r="E1760" s="196" t="s">
        <v>2058</v>
      </c>
    </row>
    <row r="1761" spans="1:5">
      <c r="A1761" s="196" t="s">
        <v>3975</v>
      </c>
      <c r="B1761" s="196" t="s">
        <v>3483</v>
      </c>
      <c r="C1761" s="196" t="s">
        <v>2057</v>
      </c>
      <c r="D1761" s="196" t="s">
        <v>2058</v>
      </c>
      <c r="E1761" s="196" t="s">
        <v>2058</v>
      </c>
    </row>
    <row r="1762" spans="1:5">
      <c r="A1762" s="196" t="s">
        <v>3976</v>
      </c>
      <c r="B1762" s="196" t="s">
        <v>3520</v>
      </c>
      <c r="C1762" s="196" t="s">
        <v>3521</v>
      </c>
      <c r="D1762" s="196" t="s">
        <v>2058</v>
      </c>
      <c r="E1762" s="196" t="s">
        <v>2058</v>
      </c>
    </row>
    <row r="1763" spans="1:5">
      <c r="A1763" s="196" t="s">
        <v>3977</v>
      </c>
      <c r="B1763" s="196" t="s">
        <v>3483</v>
      </c>
      <c r="C1763" s="196" t="s">
        <v>2057</v>
      </c>
      <c r="D1763" s="196" t="s">
        <v>2058</v>
      </c>
      <c r="E1763" s="196" t="s">
        <v>2058</v>
      </c>
    </row>
    <row r="1764" spans="1:5">
      <c r="A1764" s="196" t="s">
        <v>3978</v>
      </c>
      <c r="B1764" s="196" t="s">
        <v>2779</v>
      </c>
      <c r="C1764" s="196" t="s">
        <v>2057</v>
      </c>
      <c r="D1764" s="196" t="s">
        <v>2058</v>
      </c>
      <c r="E1764" s="196" t="s">
        <v>2058</v>
      </c>
    </row>
    <row r="1765" spans="1:5">
      <c r="A1765" s="196" t="s">
        <v>3979</v>
      </c>
      <c r="B1765" s="196" t="s">
        <v>3480</v>
      </c>
      <c r="C1765" s="196" t="s">
        <v>2057</v>
      </c>
      <c r="D1765" s="196" t="s">
        <v>2058</v>
      </c>
      <c r="E1765" s="196" t="s">
        <v>2058</v>
      </c>
    </row>
    <row r="1766" spans="1:5">
      <c r="A1766" s="196" t="s">
        <v>3980</v>
      </c>
      <c r="B1766" s="196" t="s">
        <v>2779</v>
      </c>
      <c r="C1766" s="196" t="s">
        <v>2057</v>
      </c>
      <c r="D1766" s="196" t="s">
        <v>2058</v>
      </c>
      <c r="E1766" s="196" t="s">
        <v>2058</v>
      </c>
    </row>
    <row r="1767" spans="1:5">
      <c r="A1767" s="196" t="s">
        <v>3981</v>
      </c>
      <c r="B1767" s="196" t="s">
        <v>3944</v>
      </c>
      <c r="C1767" s="196" t="s">
        <v>2057</v>
      </c>
      <c r="D1767" s="196" t="s">
        <v>2058</v>
      </c>
      <c r="E1767" s="196" t="s">
        <v>2058</v>
      </c>
    </row>
    <row r="1768" spans="1:5">
      <c r="A1768" s="196" t="s">
        <v>3982</v>
      </c>
      <c r="B1768" s="196" t="s">
        <v>3474</v>
      </c>
      <c r="C1768" s="196" t="s">
        <v>2057</v>
      </c>
      <c r="D1768" s="196" t="s">
        <v>2058</v>
      </c>
      <c r="E1768" s="196" t="s">
        <v>2058</v>
      </c>
    </row>
    <row r="1769" spans="1:5">
      <c r="A1769" s="196" t="s">
        <v>3983</v>
      </c>
      <c r="B1769" s="196" t="s">
        <v>3865</v>
      </c>
      <c r="C1769" s="196" t="s">
        <v>2057</v>
      </c>
      <c r="D1769" s="196" t="s">
        <v>2058</v>
      </c>
      <c r="E1769" s="196" t="s">
        <v>2058</v>
      </c>
    </row>
    <row r="1770" spans="1:5">
      <c r="A1770" s="196" t="s">
        <v>3984</v>
      </c>
      <c r="B1770" s="196" t="s">
        <v>3483</v>
      </c>
      <c r="C1770" s="196" t="s">
        <v>2057</v>
      </c>
      <c r="D1770" s="196" t="s">
        <v>2058</v>
      </c>
      <c r="E1770" s="196" t="s">
        <v>2058</v>
      </c>
    </row>
    <row r="1771" spans="1:5">
      <c r="A1771" s="196" t="s">
        <v>3985</v>
      </c>
      <c r="B1771" s="196" t="s">
        <v>3573</v>
      </c>
      <c r="C1771" s="196" t="s">
        <v>2057</v>
      </c>
      <c r="D1771" s="196" t="s">
        <v>2058</v>
      </c>
      <c r="E1771" s="196" t="s">
        <v>2058</v>
      </c>
    </row>
    <row r="1772" spans="1:5">
      <c r="A1772" s="196" t="s">
        <v>3986</v>
      </c>
      <c r="B1772" s="196" t="s">
        <v>2779</v>
      </c>
      <c r="C1772" s="196" t="s">
        <v>2057</v>
      </c>
      <c r="D1772" s="196" t="s">
        <v>2058</v>
      </c>
      <c r="E1772" s="196" t="s">
        <v>2058</v>
      </c>
    </row>
    <row r="1773" spans="1:5">
      <c r="A1773" s="196" t="s">
        <v>3987</v>
      </c>
      <c r="B1773" s="196" t="s">
        <v>3474</v>
      </c>
      <c r="C1773" s="196" t="s">
        <v>2057</v>
      </c>
      <c r="D1773" s="196" t="s">
        <v>2058</v>
      </c>
      <c r="E1773" s="196" t="s">
        <v>2058</v>
      </c>
    </row>
    <row r="1774" spans="1:5">
      <c r="A1774" s="196" t="s">
        <v>3988</v>
      </c>
      <c r="B1774" s="196" t="s">
        <v>2779</v>
      </c>
      <c r="C1774" s="196" t="s">
        <v>2057</v>
      </c>
      <c r="D1774" s="196" t="s">
        <v>2058</v>
      </c>
      <c r="E1774" s="196" t="s">
        <v>2058</v>
      </c>
    </row>
    <row r="1775" spans="1:5">
      <c r="A1775" s="196" t="s">
        <v>3989</v>
      </c>
      <c r="B1775" s="196" t="s">
        <v>3474</v>
      </c>
      <c r="C1775" s="196" t="s">
        <v>2057</v>
      </c>
      <c r="D1775" s="196" t="s">
        <v>2058</v>
      </c>
      <c r="E1775" s="196" t="s">
        <v>2058</v>
      </c>
    </row>
    <row r="1776" spans="1:5">
      <c r="A1776" s="196" t="s">
        <v>3990</v>
      </c>
      <c r="B1776" s="196" t="s">
        <v>2779</v>
      </c>
      <c r="C1776" s="196" t="s">
        <v>2057</v>
      </c>
      <c r="D1776" s="196" t="s">
        <v>2058</v>
      </c>
      <c r="E1776" s="196" t="s">
        <v>2058</v>
      </c>
    </row>
    <row r="1777" spans="1:5">
      <c r="A1777" s="196" t="s">
        <v>3991</v>
      </c>
      <c r="B1777" s="196" t="s">
        <v>2779</v>
      </c>
      <c r="C1777" s="196" t="s">
        <v>2057</v>
      </c>
      <c r="D1777" s="196" t="s">
        <v>2058</v>
      </c>
      <c r="E1777" s="196" t="s">
        <v>2058</v>
      </c>
    </row>
    <row r="1778" spans="1:5">
      <c r="A1778" s="196" t="s">
        <v>3992</v>
      </c>
      <c r="B1778" s="196" t="s">
        <v>2779</v>
      </c>
      <c r="C1778" s="196" t="s">
        <v>2057</v>
      </c>
      <c r="D1778" s="196" t="s">
        <v>2058</v>
      </c>
      <c r="E1778" s="196" t="s">
        <v>2058</v>
      </c>
    </row>
    <row r="1779" spans="1:5">
      <c r="A1779" s="196" t="s">
        <v>3993</v>
      </c>
      <c r="B1779" s="196" t="s">
        <v>2779</v>
      </c>
      <c r="C1779" s="196" t="s">
        <v>2057</v>
      </c>
      <c r="D1779" s="196" t="s">
        <v>2058</v>
      </c>
      <c r="E1779" s="196" t="s">
        <v>2058</v>
      </c>
    </row>
    <row r="1780" spans="1:5">
      <c r="A1780" s="196" t="s">
        <v>3994</v>
      </c>
      <c r="B1780" s="196" t="s">
        <v>2779</v>
      </c>
      <c r="C1780" s="196" t="s">
        <v>2057</v>
      </c>
      <c r="D1780" s="196" t="s">
        <v>2058</v>
      </c>
      <c r="E1780" s="196" t="s">
        <v>2058</v>
      </c>
    </row>
    <row r="1781" spans="1:5">
      <c r="A1781" s="196" t="s">
        <v>3995</v>
      </c>
      <c r="B1781" s="196" t="s">
        <v>2779</v>
      </c>
      <c r="C1781" s="196" t="s">
        <v>2057</v>
      </c>
      <c r="D1781" s="196" t="s">
        <v>2058</v>
      </c>
      <c r="E1781" s="196" t="s">
        <v>2058</v>
      </c>
    </row>
    <row r="1782" spans="1:5">
      <c r="A1782" s="196" t="s">
        <v>3996</v>
      </c>
      <c r="B1782" s="196" t="s">
        <v>2779</v>
      </c>
      <c r="C1782" s="196" t="s">
        <v>2057</v>
      </c>
      <c r="D1782" s="196" t="s">
        <v>2058</v>
      </c>
      <c r="E1782" s="196" t="s">
        <v>2058</v>
      </c>
    </row>
    <row r="1783" spans="1:5">
      <c r="A1783" s="196" t="s">
        <v>3997</v>
      </c>
      <c r="B1783" s="196" t="s">
        <v>3483</v>
      </c>
      <c r="C1783" s="196" t="s">
        <v>2057</v>
      </c>
      <c r="D1783" s="196" t="s">
        <v>2058</v>
      </c>
      <c r="E1783" s="196" t="s">
        <v>2058</v>
      </c>
    </row>
    <row r="1784" spans="1:5">
      <c r="A1784" s="196" t="s">
        <v>3998</v>
      </c>
      <c r="B1784" s="196" t="s">
        <v>3483</v>
      </c>
      <c r="C1784" s="196" t="s">
        <v>2057</v>
      </c>
      <c r="D1784" s="196" t="s">
        <v>2058</v>
      </c>
      <c r="E1784" s="196" t="s">
        <v>2058</v>
      </c>
    </row>
    <row r="1785" spans="1:5">
      <c r="A1785" s="196" t="s">
        <v>3999</v>
      </c>
      <c r="B1785" s="196" t="s">
        <v>3483</v>
      </c>
      <c r="C1785" s="196" t="s">
        <v>2057</v>
      </c>
      <c r="D1785" s="196" t="s">
        <v>2058</v>
      </c>
      <c r="E1785" s="196" t="s">
        <v>2058</v>
      </c>
    </row>
    <row r="1786" spans="1:5">
      <c r="A1786" s="196" t="s">
        <v>4000</v>
      </c>
      <c r="B1786" s="196" t="s">
        <v>3483</v>
      </c>
      <c r="C1786" s="196" t="s">
        <v>2057</v>
      </c>
      <c r="D1786" s="196" t="s">
        <v>2058</v>
      </c>
      <c r="E1786" s="196" t="s">
        <v>2058</v>
      </c>
    </row>
    <row r="1787" spans="1:5">
      <c r="A1787" s="196" t="s">
        <v>4001</v>
      </c>
      <c r="B1787" s="196" t="s">
        <v>3483</v>
      </c>
      <c r="C1787" s="196" t="s">
        <v>2057</v>
      </c>
      <c r="D1787" s="196" t="s">
        <v>2058</v>
      </c>
      <c r="E1787" s="196" t="s">
        <v>2058</v>
      </c>
    </row>
    <row r="1788" spans="1:5">
      <c r="A1788" s="196" t="s">
        <v>4002</v>
      </c>
      <c r="B1788" s="196" t="s">
        <v>3483</v>
      </c>
      <c r="C1788" s="196" t="s">
        <v>2057</v>
      </c>
      <c r="D1788" s="196" t="s">
        <v>2058</v>
      </c>
      <c r="E1788" s="196" t="s">
        <v>2058</v>
      </c>
    </row>
    <row r="1789" spans="1:5">
      <c r="A1789" s="196" t="s">
        <v>4003</v>
      </c>
      <c r="B1789" s="196" t="s">
        <v>3483</v>
      </c>
      <c r="C1789" s="196" t="s">
        <v>2057</v>
      </c>
      <c r="D1789" s="196" t="s">
        <v>2058</v>
      </c>
      <c r="E1789" s="196" t="s">
        <v>2058</v>
      </c>
    </row>
    <row r="1790" spans="1:5">
      <c r="A1790" s="196" t="s">
        <v>4004</v>
      </c>
      <c r="B1790" s="196" t="s">
        <v>3483</v>
      </c>
      <c r="C1790" s="196" t="s">
        <v>2057</v>
      </c>
      <c r="D1790" s="196" t="s">
        <v>2058</v>
      </c>
      <c r="E1790" s="196" t="s">
        <v>2058</v>
      </c>
    </row>
    <row r="1791" spans="1:5">
      <c r="A1791" s="196" t="s">
        <v>4005</v>
      </c>
      <c r="B1791" s="196" t="s">
        <v>3480</v>
      </c>
      <c r="C1791" s="196" t="s">
        <v>2057</v>
      </c>
      <c r="D1791" s="196" t="s">
        <v>2058</v>
      </c>
      <c r="E1791" s="196" t="s">
        <v>2058</v>
      </c>
    </row>
    <row r="1792" spans="1:5">
      <c r="A1792" s="196" t="s">
        <v>4006</v>
      </c>
      <c r="B1792" s="196" t="s">
        <v>3573</v>
      </c>
      <c r="C1792" s="196" t="s">
        <v>2057</v>
      </c>
      <c r="D1792" s="196" t="s">
        <v>2058</v>
      </c>
      <c r="E1792" s="196" t="s">
        <v>2058</v>
      </c>
    </row>
    <row r="1793" spans="1:5">
      <c r="A1793" s="196" t="s">
        <v>4007</v>
      </c>
      <c r="B1793" s="196" t="s">
        <v>3944</v>
      </c>
      <c r="C1793" s="196" t="s">
        <v>2057</v>
      </c>
      <c r="D1793" s="196" t="s">
        <v>2058</v>
      </c>
      <c r="E1793" s="196" t="s">
        <v>2058</v>
      </c>
    </row>
    <row r="1794" spans="1:5">
      <c r="A1794" s="196" t="s">
        <v>4008</v>
      </c>
      <c r="B1794" s="196" t="s">
        <v>3786</v>
      </c>
      <c r="C1794" s="196" t="s">
        <v>2057</v>
      </c>
      <c r="D1794" s="196" t="s">
        <v>2058</v>
      </c>
      <c r="E1794" s="196" t="s">
        <v>2058</v>
      </c>
    </row>
    <row r="1795" spans="1:5">
      <c r="A1795" s="196" t="s">
        <v>4009</v>
      </c>
      <c r="B1795" s="196" t="s">
        <v>3806</v>
      </c>
      <c r="C1795" s="196" t="s">
        <v>2057</v>
      </c>
      <c r="D1795" s="196" t="s">
        <v>2058</v>
      </c>
      <c r="E1795" s="196" t="s">
        <v>2058</v>
      </c>
    </row>
    <row r="1796" spans="1:5">
      <c r="A1796" s="196" t="s">
        <v>4010</v>
      </c>
      <c r="B1796" s="196" t="s">
        <v>2779</v>
      </c>
      <c r="C1796" s="196" t="s">
        <v>2057</v>
      </c>
      <c r="D1796" s="196" t="s">
        <v>2058</v>
      </c>
      <c r="E1796" s="196" t="s">
        <v>2058</v>
      </c>
    </row>
    <row r="1797" spans="1:5">
      <c r="A1797" s="196" t="s">
        <v>4011</v>
      </c>
      <c r="B1797" s="196" t="s">
        <v>3480</v>
      </c>
      <c r="C1797" s="196" t="s">
        <v>2057</v>
      </c>
      <c r="D1797" s="196" t="s">
        <v>2058</v>
      </c>
      <c r="E1797" s="196" t="s">
        <v>2058</v>
      </c>
    </row>
    <row r="1798" spans="1:5">
      <c r="A1798" s="196" t="s">
        <v>4012</v>
      </c>
      <c r="B1798" s="196" t="s">
        <v>3865</v>
      </c>
      <c r="C1798" s="196" t="s">
        <v>2057</v>
      </c>
      <c r="D1798" s="196" t="s">
        <v>2058</v>
      </c>
      <c r="E1798" s="196" t="s">
        <v>2058</v>
      </c>
    </row>
    <row r="1799" spans="1:5">
      <c r="A1799" s="196" t="s">
        <v>4013</v>
      </c>
      <c r="B1799" s="196" t="s">
        <v>3480</v>
      </c>
      <c r="C1799" s="196" t="s">
        <v>2057</v>
      </c>
      <c r="D1799" s="196" t="s">
        <v>2058</v>
      </c>
      <c r="E1799" s="196" t="s">
        <v>2058</v>
      </c>
    </row>
    <row r="1800" spans="1:5">
      <c r="A1800" s="196" t="s">
        <v>4014</v>
      </c>
      <c r="B1800" s="196" t="s">
        <v>3786</v>
      </c>
      <c r="C1800" s="196" t="s">
        <v>2057</v>
      </c>
      <c r="D1800" s="196" t="s">
        <v>2058</v>
      </c>
      <c r="E1800" s="196" t="s">
        <v>2058</v>
      </c>
    </row>
    <row r="1801" spans="1:5">
      <c r="A1801" s="196" t="s">
        <v>4015</v>
      </c>
      <c r="B1801" s="196" t="s">
        <v>2779</v>
      </c>
      <c r="C1801" s="196" t="s">
        <v>2057</v>
      </c>
      <c r="D1801" s="196" t="s">
        <v>2058</v>
      </c>
      <c r="E1801" s="196" t="s">
        <v>2058</v>
      </c>
    </row>
    <row r="1802" spans="1:5">
      <c r="A1802" s="196" t="s">
        <v>4016</v>
      </c>
      <c r="B1802" s="196" t="s">
        <v>3786</v>
      </c>
      <c r="C1802" s="196" t="s">
        <v>2057</v>
      </c>
      <c r="D1802" s="196" t="s">
        <v>2058</v>
      </c>
      <c r="E1802" s="196" t="s">
        <v>2058</v>
      </c>
    </row>
    <row r="1803" spans="1:5">
      <c r="A1803" s="196" t="s">
        <v>4017</v>
      </c>
      <c r="B1803" s="196" t="s">
        <v>3483</v>
      </c>
      <c r="C1803" s="196" t="s">
        <v>2057</v>
      </c>
      <c r="D1803" s="196" t="s">
        <v>2058</v>
      </c>
      <c r="E1803" s="196" t="s">
        <v>2058</v>
      </c>
    </row>
    <row r="1804" spans="1:5">
      <c r="A1804" s="196" t="s">
        <v>4018</v>
      </c>
      <c r="B1804" s="196" t="s">
        <v>3865</v>
      </c>
      <c r="C1804" s="196" t="s">
        <v>2057</v>
      </c>
      <c r="D1804" s="196" t="s">
        <v>2058</v>
      </c>
      <c r="E1804" s="196" t="s">
        <v>2058</v>
      </c>
    </row>
    <row r="1805" spans="1:5">
      <c r="A1805" s="196" t="s">
        <v>4019</v>
      </c>
      <c r="B1805" s="196" t="s">
        <v>2779</v>
      </c>
      <c r="C1805" s="196" t="s">
        <v>2057</v>
      </c>
      <c r="D1805" s="196" t="s">
        <v>2058</v>
      </c>
      <c r="E1805" s="196" t="s">
        <v>2058</v>
      </c>
    </row>
    <row r="1806" spans="1:5">
      <c r="A1806" s="196" t="s">
        <v>4020</v>
      </c>
      <c r="B1806" s="196" t="s">
        <v>3786</v>
      </c>
      <c r="C1806" s="196" t="s">
        <v>2057</v>
      </c>
      <c r="D1806" s="196" t="s">
        <v>2058</v>
      </c>
      <c r="E1806" s="196" t="s">
        <v>2058</v>
      </c>
    </row>
    <row r="1807" spans="1:5">
      <c r="A1807" s="196" t="s">
        <v>4021</v>
      </c>
      <c r="B1807" s="196" t="s">
        <v>2779</v>
      </c>
      <c r="C1807" s="196" t="s">
        <v>2057</v>
      </c>
      <c r="D1807" s="196" t="s">
        <v>2058</v>
      </c>
      <c r="E1807" s="196" t="s">
        <v>2058</v>
      </c>
    </row>
    <row r="1808" spans="1:5">
      <c r="A1808" s="196" t="s">
        <v>4022</v>
      </c>
      <c r="B1808" s="196" t="s">
        <v>3474</v>
      </c>
      <c r="C1808" s="196" t="s">
        <v>2057</v>
      </c>
      <c r="D1808" s="196" t="s">
        <v>2058</v>
      </c>
      <c r="E1808" s="196" t="s">
        <v>2058</v>
      </c>
    </row>
    <row r="1809" spans="1:5">
      <c r="A1809" s="196" t="s">
        <v>4023</v>
      </c>
      <c r="B1809" s="196" t="s">
        <v>3865</v>
      </c>
      <c r="C1809" s="196" t="s">
        <v>2057</v>
      </c>
      <c r="D1809" s="196" t="s">
        <v>2058</v>
      </c>
      <c r="E1809" s="196" t="s">
        <v>2058</v>
      </c>
    </row>
    <row r="1810" spans="1:5">
      <c r="A1810" s="196" t="s">
        <v>4024</v>
      </c>
      <c r="B1810" s="196" t="s">
        <v>3964</v>
      </c>
      <c r="C1810" s="196" t="s">
        <v>2057</v>
      </c>
      <c r="D1810" s="196" t="s">
        <v>2058</v>
      </c>
      <c r="E1810" s="196" t="s">
        <v>2058</v>
      </c>
    </row>
    <row r="1811" spans="1:5">
      <c r="A1811" s="196" t="s">
        <v>4025</v>
      </c>
      <c r="B1811" s="196" t="s">
        <v>3964</v>
      </c>
      <c r="C1811" s="196" t="s">
        <v>2057</v>
      </c>
      <c r="D1811" s="196" t="s">
        <v>2058</v>
      </c>
      <c r="E1811" s="196" t="s">
        <v>2058</v>
      </c>
    </row>
    <row r="1812" spans="1:5">
      <c r="A1812" s="196" t="s">
        <v>4026</v>
      </c>
      <c r="B1812" s="196" t="s">
        <v>3865</v>
      </c>
      <c r="C1812" s="196" t="s">
        <v>2057</v>
      </c>
      <c r="D1812" s="196" t="s">
        <v>2058</v>
      </c>
      <c r="E1812" s="196" t="s">
        <v>2058</v>
      </c>
    </row>
    <row r="1813" spans="1:5">
      <c r="A1813" s="196" t="s">
        <v>4027</v>
      </c>
      <c r="B1813" s="196" t="s">
        <v>3483</v>
      </c>
      <c r="C1813" s="196" t="s">
        <v>2057</v>
      </c>
      <c r="D1813" s="196" t="s">
        <v>2058</v>
      </c>
      <c r="E1813" s="196" t="s">
        <v>2058</v>
      </c>
    </row>
    <row r="1814" spans="1:5">
      <c r="A1814" s="196" t="s">
        <v>4028</v>
      </c>
      <c r="B1814" s="196" t="s">
        <v>2779</v>
      </c>
      <c r="C1814" s="196" t="s">
        <v>2057</v>
      </c>
      <c r="D1814" s="196" t="s">
        <v>2058</v>
      </c>
      <c r="E1814" s="196" t="s">
        <v>2058</v>
      </c>
    </row>
    <row r="1815" spans="1:5">
      <c r="A1815" s="196" t="s">
        <v>4029</v>
      </c>
      <c r="B1815" s="196" t="s">
        <v>3480</v>
      </c>
      <c r="C1815" s="196" t="s">
        <v>2057</v>
      </c>
      <c r="D1815" s="196" t="s">
        <v>2058</v>
      </c>
      <c r="E1815" s="196" t="s">
        <v>2058</v>
      </c>
    </row>
    <row r="1816" spans="1:5">
      <c r="A1816" s="196" t="s">
        <v>4030</v>
      </c>
      <c r="B1816" s="196" t="s">
        <v>2779</v>
      </c>
      <c r="C1816" s="196" t="s">
        <v>2057</v>
      </c>
      <c r="D1816" s="196" t="s">
        <v>2058</v>
      </c>
      <c r="E1816" s="196" t="s">
        <v>2058</v>
      </c>
    </row>
    <row r="1817" spans="1:5">
      <c r="A1817" s="196" t="s">
        <v>4031</v>
      </c>
      <c r="B1817" s="196" t="s">
        <v>3786</v>
      </c>
      <c r="C1817" s="196" t="s">
        <v>2057</v>
      </c>
      <c r="D1817" s="196" t="s">
        <v>2058</v>
      </c>
      <c r="E1817" s="196" t="s">
        <v>2058</v>
      </c>
    </row>
    <row r="1818" spans="1:5">
      <c r="A1818" s="196" t="s">
        <v>4032</v>
      </c>
      <c r="B1818" s="196" t="s">
        <v>2779</v>
      </c>
      <c r="C1818" s="196" t="s">
        <v>2057</v>
      </c>
      <c r="D1818" s="196" t="s">
        <v>2058</v>
      </c>
      <c r="E1818" s="196" t="s">
        <v>2058</v>
      </c>
    </row>
    <row r="1819" spans="1:5">
      <c r="A1819" s="196" t="s">
        <v>4033</v>
      </c>
      <c r="B1819" s="196" t="s">
        <v>3483</v>
      </c>
      <c r="C1819" s="196" t="s">
        <v>2057</v>
      </c>
      <c r="D1819" s="196" t="s">
        <v>2058</v>
      </c>
      <c r="E1819" s="196" t="s">
        <v>2058</v>
      </c>
    </row>
    <row r="1820" spans="1:5">
      <c r="A1820" s="196" t="s">
        <v>4034</v>
      </c>
      <c r="B1820" s="196" t="s">
        <v>3483</v>
      </c>
      <c r="C1820" s="196" t="s">
        <v>2057</v>
      </c>
      <c r="D1820" s="196" t="s">
        <v>2058</v>
      </c>
      <c r="E1820" s="196" t="s">
        <v>2058</v>
      </c>
    </row>
    <row r="1821" spans="1:5">
      <c r="A1821" s="196" t="s">
        <v>4035</v>
      </c>
      <c r="B1821" s="196" t="s">
        <v>3483</v>
      </c>
      <c r="C1821" s="196" t="s">
        <v>2057</v>
      </c>
      <c r="D1821" s="196" t="s">
        <v>2058</v>
      </c>
      <c r="E1821" s="196" t="s">
        <v>2058</v>
      </c>
    </row>
    <row r="1822" spans="1:5">
      <c r="A1822" s="196" t="s">
        <v>4036</v>
      </c>
      <c r="B1822" s="196" t="s">
        <v>3483</v>
      </c>
      <c r="C1822" s="196" t="s">
        <v>2057</v>
      </c>
      <c r="D1822" s="196" t="s">
        <v>2058</v>
      </c>
      <c r="E1822" s="196" t="s">
        <v>2058</v>
      </c>
    </row>
    <row r="1823" spans="1:5">
      <c r="A1823" s="196" t="s">
        <v>4037</v>
      </c>
      <c r="B1823" s="196" t="s">
        <v>2779</v>
      </c>
      <c r="C1823" s="196" t="s">
        <v>2057</v>
      </c>
      <c r="D1823" s="196" t="s">
        <v>2058</v>
      </c>
      <c r="E1823" s="196" t="s">
        <v>2058</v>
      </c>
    </row>
    <row r="1824" spans="1:5">
      <c r="A1824" s="196" t="s">
        <v>4038</v>
      </c>
      <c r="B1824" s="196" t="s">
        <v>2779</v>
      </c>
      <c r="C1824" s="196" t="s">
        <v>2057</v>
      </c>
      <c r="D1824" s="196" t="s">
        <v>2058</v>
      </c>
      <c r="E1824" s="196" t="s">
        <v>2058</v>
      </c>
    </row>
    <row r="1825" spans="1:5">
      <c r="A1825" s="196" t="s">
        <v>4039</v>
      </c>
      <c r="B1825" s="196" t="s">
        <v>2779</v>
      </c>
      <c r="C1825" s="196" t="s">
        <v>2057</v>
      </c>
      <c r="D1825" s="196" t="s">
        <v>2058</v>
      </c>
      <c r="E1825" s="196" t="s">
        <v>2058</v>
      </c>
    </row>
    <row r="1826" spans="1:5">
      <c r="A1826" s="196" t="s">
        <v>4040</v>
      </c>
      <c r="B1826" s="196" t="s">
        <v>2779</v>
      </c>
      <c r="C1826" s="196" t="s">
        <v>2057</v>
      </c>
      <c r="D1826" s="196" t="s">
        <v>2058</v>
      </c>
      <c r="E1826" s="196" t="s">
        <v>2058</v>
      </c>
    </row>
    <row r="1827" spans="1:5">
      <c r="A1827" s="196" t="s">
        <v>4041</v>
      </c>
      <c r="B1827" s="196" t="s">
        <v>3483</v>
      </c>
      <c r="C1827" s="196" t="s">
        <v>2057</v>
      </c>
      <c r="D1827" s="196" t="s">
        <v>2058</v>
      </c>
      <c r="E1827" s="196" t="s">
        <v>2058</v>
      </c>
    </row>
    <row r="1828" spans="1:5">
      <c r="A1828" s="196" t="s">
        <v>4042</v>
      </c>
      <c r="B1828" s="196" t="s">
        <v>2779</v>
      </c>
      <c r="C1828" s="196" t="s">
        <v>2057</v>
      </c>
      <c r="D1828" s="196" t="s">
        <v>2058</v>
      </c>
      <c r="E1828" s="196" t="s">
        <v>2058</v>
      </c>
    </row>
    <row r="1829" spans="1:5">
      <c r="A1829" s="196" t="s">
        <v>4043</v>
      </c>
      <c r="B1829" s="196" t="s">
        <v>3483</v>
      </c>
      <c r="C1829" s="196" t="s">
        <v>2057</v>
      </c>
      <c r="D1829" s="196" t="s">
        <v>2058</v>
      </c>
      <c r="E1829" s="196" t="s">
        <v>2058</v>
      </c>
    </row>
    <row r="1830" spans="1:5">
      <c r="A1830" s="196" t="s">
        <v>4044</v>
      </c>
      <c r="B1830" s="196" t="s">
        <v>2779</v>
      </c>
      <c r="C1830" s="196" t="s">
        <v>2057</v>
      </c>
      <c r="D1830" s="196" t="s">
        <v>2058</v>
      </c>
      <c r="E1830" s="196" t="s">
        <v>2058</v>
      </c>
    </row>
    <row r="1831" spans="1:5">
      <c r="A1831" s="196" t="s">
        <v>4045</v>
      </c>
      <c r="B1831" s="196" t="s">
        <v>3483</v>
      </c>
      <c r="C1831" s="196" t="s">
        <v>2057</v>
      </c>
      <c r="D1831" s="196" t="s">
        <v>2058</v>
      </c>
      <c r="E1831" s="196" t="s">
        <v>2058</v>
      </c>
    </row>
    <row r="1832" spans="1:5">
      <c r="A1832" s="196" t="s">
        <v>4046</v>
      </c>
      <c r="B1832" s="196" t="s">
        <v>3480</v>
      </c>
      <c r="C1832" s="196" t="s">
        <v>2057</v>
      </c>
      <c r="D1832" s="196" t="s">
        <v>2058</v>
      </c>
      <c r="E1832" s="196" t="s">
        <v>2058</v>
      </c>
    </row>
    <row r="1833" spans="1:5">
      <c r="A1833" s="196" t="s">
        <v>4047</v>
      </c>
      <c r="B1833" s="196" t="s">
        <v>3786</v>
      </c>
      <c r="C1833" s="196" t="s">
        <v>2057</v>
      </c>
      <c r="D1833" s="196" t="s">
        <v>2058</v>
      </c>
      <c r="E1833" s="196" t="s">
        <v>2058</v>
      </c>
    </row>
    <row r="1834" spans="1:5">
      <c r="A1834" s="196" t="s">
        <v>4048</v>
      </c>
      <c r="B1834" s="196" t="s">
        <v>3786</v>
      </c>
      <c r="C1834" s="196" t="s">
        <v>2057</v>
      </c>
      <c r="D1834" s="196" t="s">
        <v>2058</v>
      </c>
      <c r="E1834" s="196" t="s">
        <v>2058</v>
      </c>
    </row>
    <row r="1835" spans="1:5">
      <c r="A1835" s="196" t="s">
        <v>4049</v>
      </c>
      <c r="B1835" s="196" t="s">
        <v>3806</v>
      </c>
      <c r="C1835" s="196" t="s">
        <v>2057</v>
      </c>
      <c r="D1835" s="196" t="s">
        <v>2058</v>
      </c>
      <c r="E1835" s="196" t="s">
        <v>2058</v>
      </c>
    </row>
    <row r="1836" spans="1:5">
      <c r="A1836" s="196" t="s">
        <v>4050</v>
      </c>
      <c r="B1836" s="196" t="s">
        <v>3865</v>
      </c>
      <c r="C1836" s="196" t="s">
        <v>2057</v>
      </c>
      <c r="D1836" s="196" t="s">
        <v>2058</v>
      </c>
      <c r="E1836" s="196" t="s">
        <v>2058</v>
      </c>
    </row>
    <row r="1837" spans="1:5">
      <c r="A1837" s="196" t="s">
        <v>4051</v>
      </c>
      <c r="B1837" s="196" t="s">
        <v>3865</v>
      </c>
      <c r="C1837" s="196" t="s">
        <v>2057</v>
      </c>
      <c r="D1837" s="196" t="s">
        <v>2058</v>
      </c>
      <c r="E1837" s="196" t="s">
        <v>2058</v>
      </c>
    </row>
    <row r="1838" spans="1:5">
      <c r="A1838" s="196" t="s">
        <v>4052</v>
      </c>
      <c r="B1838" s="196" t="s">
        <v>3865</v>
      </c>
      <c r="C1838" s="196" t="s">
        <v>2057</v>
      </c>
      <c r="D1838" s="196" t="s">
        <v>2058</v>
      </c>
      <c r="E1838" s="196" t="s">
        <v>2058</v>
      </c>
    </row>
    <row r="1839" spans="1:5">
      <c r="A1839" s="196" t="s">
        <v>4053</v>
      </c>
      <c r="B1839" s="196" t="s">
        <v>3865</v>
      </c>
      <c r="C1839" s="196" t="s">
        <v>2057</v>
      </c>
      <c r="D1839" s="196" t="s">
        <v>2058</v>
      </c>
      <c r="E1839" s="196" t="s">
        <v>2058</v>
      </c>
    </row>
    <row r="1840" spans="1:5">
      <c r="A1840" s="196" t="s">
        <v>4054</v>
      </c>
      <c r="B1840" s="196" t="s">
        <v>3865</v>
      </c>
      <c r="C1840" s="196" t="s">
        <v>2057</v>
      </c>
      <c r="D1840" s="196" t="s">
        <v>2058</v>
      </c>
      <c r="E1840" s="196" t="s">
        <v>2058</v>
      </c>
    </row>
    <row r="1841" spans="1:5">
      <c r="A1841" s="196" t="s">
        <v>4055</v>
      </c>
      <c r="B1841" s="196" t="s">
        <v>3865</v>
      </c>
      <c r="C1841" s="196" t="s">
        <v>2057</v>
      </c>
      <c r="D1841" s="196" t="s">
        <v>2058</v>
      </c>
      <c r="E1841" s="196" t="s">
        <v>2058</v>
      </c>
    </row>
    <row r="1842" spans="1:5">
      <c r="A1842" s="196" t="s">
        <v>4056</v>
      </c>
      <c r="B1842" s="196" t="s">
        <v>3865</v>
      </c>
      <c r="C1842" s="196" t="s">
        <v>2057</v>
      </c>
      <c r="D1842" s="196" t="s">
        <v>2058</v>
      </c>
      <c r="E1842" s="196" t="s">
        <v>2058</v>
      </c>
    </row>
    <row r="1843" spans="1:5">
      <c r="A1843" s="196" t="s">
        <v>4057</v>
      </c>
      <c r="B1843" s="196" t="s">
        <v>3865</v>
      </c>
      <c r="C1843" s="196" t="s">
        <v>2057</v>
      </c>
      <c r="D1843" s="196" t="s">
        <v>2058</v>
      </c>
      <c r="E1843" s="196" t="s">
        <v>2058</v>
      </c>
    </row>
    <row r="1844" spans="1:5">
      <c r="A1844" s="196" t="s">
        <v>4058</v>
      </c>
      <c r="B1844" s="196" t="s">
        <v>3786</v>
      </c>
      <c r="C1844" s="196" t="s">
        <v>2057</v>
      </c>
      <c r="D1844" s="196" t="s">
        <v>2058</v>
      </c>
      <c r="E1844" s="196" t="s">
        <v>2058</v>
      </c>
    </row>
    <row r="1845" spans="1:5">
      <c r="A1845" s="196" t="s">
        <v>4059</v>
      </c>
      <c r="B1845" s="196" t="s">
        <v>3786</v>
      </c>
      <c r="C1845" s="196" t="s">
        <v>2057</v>
      </c>
      <c r="D1845" s="196" t="s">
        <v>2058</v>
      </c>
      <c r="E1845" s="196" t="s">
        <v>2058</v>
      </c>
    </row>
    <row r="1846" spans="1:5">
      <c r="A1846" s="196" t="s">
        <v>4060</v>
      </c>
      <c r="B1846" s="196" t="s">
        <v>3786</v>
      </c>
      <c r="C1846" s="196" t="s">
        <v>2057</v>
      </c>
      <c r="D1846" s="196" t="s">
        <v>2058</v>
      </c>
      <c r="E1846" s="196" t="s">
        <v>2058</v>
      </c>
    </row>
    <row r="1847" spans="1:5">
      <c r="A1847" s="196" t="s">
        <v>4061</v>
      </c>
      <c r="B1847" s="196" t="s">
        <v>3786</v>
      </c>
      <c r="C1847" s="196" t="s">
        <v>2057</v>
      </c>
      <c r="D1847" s="196" t="s">
        <v>2058</v>
      </c>
      <c r="E1847" s="196" t="s">
        <v>2058</v>
      </c>
    </row>
    <row r="1848" spans="1:5">
      <c r="A1848" s="196" t="s">
        <v>4062</v>
      </c>
      <c r="B1848" s="196" t="s">
        <v>3865</v>
      </c>
      <c r="C1848" s="196" t="s">
        <v>2057</v>
      </c>
      <c r="D1848" s="196" t="s">
        <v>2058</v>
      </c>
      <c r="E1848" s="196" t="s">
        <v>2058</v>
      </c>
    </row>
    <row r="1849" spans="1:5">
      <c r="A1849" s="196" t="s">
        <v>4063</v>
      </c>
      <c r="B1849" s="196" t="s">
        <v>3480</v>
      </c>
      <c r="C1849" s="196" t="s">
        <v>2057</v>
      </c>
      <c r="D1849" s="196" t="s">
        <v>2058</v>
      </c>
      <c r="E1849" s="196" t="s">
        <v>2058</v>
      </c>
    </row>
    <row r="1850" spans="1:5">
      <c r="A1850" s="196" t="s">
        <v>4064</v>
      </c>
      <c r="B1850" s="196" t="s">
        <v>3483</v>
      </c>
      <c r="C1850" s="196" t="s">
        <v>2057</v>
      </c>
      <c r="D1850" s="196" t="s">
        <v>2058</v>
      </c>
      <c r="E1850" s="196" t="s">
        <v>2058</v>
      </c>
    </row>
    <row r="1851" spans="1:5">
      <c r="A1851" s="196" t="s">
        <v>4065</v>
      </c>
      <c r="B1851" s="196" t="s">
        <v>2779</v>
      </c>
      <c r="C1851" s="196" t="s">
        <v>2057</v>
      </c>
      <c r="D1851" s="196" t="s">
        <v>2058</v>
      </c>
      <c r="E1851" s="196" t="s">
        <v>2058</v>
      </c>
    </row>
    <row r="1852" spans="1:5">
      <c r="A1852" s="196" t="s">
        <v>4066</v>
      </c>
      <c r="B1852" s="196" t="s">
        <v>3944</v>
      </c>
      <c r="C1852" s="196" t="s">
        <v>2057</v>
      </c>
      <c r="D1852" s="196" t="s">
        <v>2058</v>
      </c>
      <c r="E1852" s="196" t="s">
        <v>2058</v>
      </c>
    </row>
    <row r="1853" spans="1:5">
      <c r="A1853" s="196" t="s">
        <v>4067</v>
      </c>
      <c r="B1853" s="196" t="s">
        <v>3480</v>
      </c>
      <c r="C1853" s="196" t="s">
        <v>2057</v>
      </c>
      <c r="D1853" s="196" t="s">
        <v>2058</v>
      </c>
      <c r="E1853" s="196" t="s">
        <v>2058</v>
      </c>
    </row>
    <row r="1854" spans="1:5">
      <c r="A1854" s="196" t="s">
        <v>4068</v>
      </c>
      <c r="B1854" s="196" t="s">
        <v>3480</v>
      </c>
      <c r="C1854" s="196" t="s">
        <v>2057</v>
      </c>
      <c r="D1854" s="196" t="s">
        <v>2058</v>
      </c>
      <c r="E1854" s="196" t="s">
        <v>2058</v>
      </c>
    </row>
    <row r="1855" spans="1:5">
      <c r="A1855" s="196" t="s">
        <v>4069</v>
      </c>
      <c r="B1855" s="196" t="s">
        <v>3480</v>
      </c>
      <c r="C1855" s="196" t="s">
        <v>2057</v>
      </c>
      <c r="D1855" s="196" t="s">
        <v>2058</v>
      </c>
      <c r="E1855" s="196" t="s">
        <v>2058</v>
      </c>
    </row>
    <row r="1856" spans="1:5">
      <c r="A1856" s="196" t="s">
        <v>4070</v>
      </c>
      <c r="B1856" s="196" t="s">
        <v>2779</v>
      </c>
      <c r="C1856" s="196" t="s">
        <v>2057</v>
      </c>
      <c r="D1856" s="196" t="s">
        <v>2058</v>
      </c>
      <c r="E1856" s="196" t="s">
        <v>2058</v>
      </c>
    </row>
    <row r="1857" spans="1:5">
      <c r="A1857" s="196" t="s">
        <v>4071</v>
      </c>
      <c r="B1857" s="196" t="s">
        <v>3865</v>
      </c>
      <c r="C1857" s="196" t="s">
        <v>2057</v>
      </c>
      <c r="D1857" s="196" t="s">
        <v>2058</v>
      </c>
      <c r="E1857" s="196" t="s">
        <v>2058</v>
      </c>
    </row>
    <row r="1858" spans="1:5">
      <c r="A1858" s="196" t="s">
        <v>4072</v>
      </c>
      <c r="B1858" s="196" t="s">
        <v>3865</v>
      </c>
      <c r="C1858" s="196" t="s">
        <v>2057</v>
      </c>
      <c r="D1858" s="196" t="s">
        <v>2058</v>
      </c>
      <c r="E1858" s="196" t="s">
        <v>2058</v>
      </c>
    </row>
    <row r="1859" spans="1:5">
      <c r="A1859" s="196" t="s">
        <v>4073</v>
      </c>
      <c r="B1859" s="196" t="s">
        <v>2779</v>
      </c>
      <c r="C1859" s="196" t="s">
        <v>2057</v>
      </c>
      <c r="D1859" s="196" t="s">
        <v>2058</v>
      </c>
      <c r="E1859" s="196" t="s">
        <v>2058</v>
      </c>
    </row>
    <row r="1860" spans="1:5">
      <c r="A1860" s="196" t="s">
        <v>4074</v>
      </c>
      <c r="B1860" s="196" t="s">
        <v>3957</v>
      </c>
      <c r="C1860" s="196" t="s">
        <v>2057</v>
      </c>
      <c r="D1860" s="196" t="s">
        <v>2058</v>
      </c>
      <c r="E1860" s="196" t="s">
        <v>2058</v>
      </c>
    </row>
    <row r="1861" spans="1:5">
      <c r="A1861" s="196" t="s">
        <v>4075</v>
      </c>
      <c r="B1861" s="196" t="s">
        <v>3957</v>
      </c>
      <c r="C1861" s="196" t="s">
        <v>2057</v>
      </c>
      <c r="D1861" s="196" t="s">
        <v>2058</v>
      </c>
      <c r="E1861" s="196" t="s">
        <v>2058</v>
      </c>
    </row>
    <row r="1862" spans="1:5">
      <c r="A1862" s="196" t="s">
        <v>4076</v>
      </c>
      <c r="B1862" s="196" t="s">
        <v>3957</v>
      </c>
      <c r="C1862" s="196" t="s">
        <v>2057</v>
      </c>
      <c r="D1862" s="196" t="s">
        <v>2058</v>
      </c>
      <c r="E1862" s="196" t="s">
        <v>2058</v>
      </c>
    </row>
    <row r="1863" spans="1:5">
      <c r="A1863" s="196" t="s">
        <v>4077</v>
      </c>
      <c r="B1863" s="196" t="s">
        <v>3957</v>
      </c>
      <c r="C1863" s="196" t="s">
        <v>2057</v>
      </c>
      <c r="D1863" s="196" t="s">
        <v>2058</v>
      </c>
      <c r="E1863" s="196" t="s">
        <v>2058</v>
      </c>
    </row>
    <row r="1864" spans="1:5">
      <c r="A1864" s="196" t="s">
        <v>4078</v>
      </c>
      <c r="B1864" s="196" t="s">
        <v>3957</v>
      </c>
      <c r="C1864" s="196" t="s">
        <v>2057</v>
      </c>
      <c r="D1864" s="196" t="s">
        <v>2058</v>
      </c>
      <c r="E1864" s="196" t="s">
        <v>2058</v>
      </c>
    </row>
    <row r="1865" spans="1:5">
      <c r="A1865" s="196" t="s">
        <v>4079</v>
      </c>
      <c r="B1865" s="196" t="s">
        <v>3483</v>
      </c>
      <c r="C1865" s="196" t="s">
        <v>2057</v>
      </c>
      <c r="D1865" s="196" t="s">
        <v>2058</v>
      </c>
      <c r="E1865" s="196" t="s">
        <v>2058</v>
      </c>
    </row>
    <row r="1866" spans="1:5">
      <c r="A1866" s="196" t="s">
        <v>4080</v>
      </c>
      <c r="B1866" s="196" t="s">
        <v>3806</v>
      </c>
      <c r="C1866" s="196" t="s">
        <v>2057</v>
      </c>
      <c r="D1866" s="196" t="s">
        <v>2058</v>
      </c>
      <c r="E1866" s="196" t="s">
        <v>2058</v>
      </c>
    </row>
    <row r="1867" spans="1:5">
      <c r="A1867" s="196" t="s">
        <v>4081</v>
      </c>
      <c r="B1867" s="196" t="s">
        <v>3483</v>
      </c>
      <c r="C1867" s="196" t="s">
        <v>2057</v>
      </c>
      <c r="D1867" s="196" t="s">
        <v>2058</v>
      </c>
      <c r="E1867" s="196" t="s">
        <v>2058</v>
      </c>
    </row>
    <row r="1868" spans="1:5">
      <c r="A1868" s="196" t="s">
        <v>4082</v>
      </c>
      <c r="B1868" s="196" t="s">
        <v>2779</v>
      </c>
      <c r="C1868" s="196" t="s">
        <v>2057</v>
      </c>
      <c r="D1868" s="196" t="s">
        <v>2058</v>
      </c>
      <c r="E1868" s="196" t="s">
        <v>2058</v>
      </c>
    </row>
    <row r="1869" spans="1:5">
      <c r="A1869" s="196" t="s">
        <v>4083</v>
      </c>
      <c r="B1869" s="196" t="s">
        <v>2779</v>
      </c>
      <c r="C1869" s="196" t="s">
        <v>2057</v>
      </c>
      <c r="D1869" s="196" t="s">
        <v>2058</v>
      </c>
      <c r="E1869" s="196" t="s">
        <v>2058</v>
      </c>
    </row>
    <row r="1870" spans="1:5">
      <c r="A1870" s="196" t="s">
        <v>4084</v>
      </c>
      <c r="B1870" s="196" t="s">
        <v>2779</v>
      </c>
      <c r="C1870" s="196" t="s">
        <v>2057</v>
      </c>
      <c r="D1870" s="196" t="s">
        <v>2058</v>
      </c>
      <c r="E1870" s="196" t="s">
        <v>2058</v>
      </c>
    </row>
    <row r="1871" spans="1:5">
      <c r="A1871" s="196" t="s">
        <v>4085</v>
      </c>
      <c r="B1871" s="196" t="s">
        <v>3483</v>
      </c>
      <c r="C1871" s="196" t="s">
        <v>2057</v>
      </c>
      <c r="D1871" s="196" t="s">
        <v>2058</v>
      </c>
      <c r="E1871" s="196" t="s">
        <v>2058</v>
      </c>
    </row>
    <row r="1872" spans="1:5">
      <c r="A1872" s="196" t="s">
        <v>4086</v>
      </c>
      <c r="B1872" s="196" t="s">
        <v>4087</v>
      </c>
      <c r="C1872" s="196" t="s">
        <v>2057</v>
      </c>
      <c r="D1872" s="196" t="s">
        <v>2058</v>
      </c>
      <c r="E1872" s="196" t="s">
        <v>2058</v>
      </c>
    </row>
    <row r="1873" spans="1:5">
      <c r="A1873" s="196" t="s">
        <v>4088</v>
      </c>
      <c r="B1873" s="196" t="s">
        <v>3520</v>
      </c>
      <c r="C1873" s="196" t="s">
        <v>3521</v>
      </c>
      <c r="D1873" s="196" t="s">
        <v>2058</v>
      </c>
      <c r="E1873" s="196" t="s">
        <v>2058</v>
      </c>
    </row>
    <row r="1874" spans="1:5">
      <c r="A1874" s="196" t="s">
        <v>4089</v>
      </c>
      <c r="B1874" s="196" t="s">
        <v>2779</v>
      </c>
      <c r="C1874" s="196" t="s">
        <v>2057</v>
      </c>
      <c r="D1874" s="196" t="s">
        <v>2058</v>
      </c>
      <c r="E1874" s="196" t="s">
        <v>2058</v>
      </c>
    </row>
    <row r="1875" spans="1:5">
      <c r="A1875" s="196" t="s">
        <v>4090</v>
      </c>
      <c r="B1875" s="196" t="s">
        <v>3573</v>
      </c>
      <c r="C1875" s="196" t="s">
        <v>2057</v>
      </c>
      <c r="D1875" s="196" t="s">
        <v>2058</v>
      </c>
      <c r="E1875" s="196" t="s">
        <v>2058</v>
      </c>
    </row>
    <row r="1876" spans="1:5">
      <c r="A1876" s="196" t="s">
        <v>4091</v>
      </c>
      <c r="B1876" s="196" t="s">
        <v>3483</v>
      </c>
      <c r="C1876" s="196" t="s">
        <v>2057</v>
      </c>
      <c r="D1876" s="196" t="s">
        <v>2058</v>
      </c>
      <c r="E1876" s="196" t="s">
        <v>2058</v>
      </c>
    </row>
    <row r="1877" spans="1:5">
      <c r="A1877" s="196" t="s">
        <v>4092</v>
      </c>
      <c r="B1877" s="196" t="s">
        <v>2779</v>
      </c>
      <c r="C1877" s="196" t="s">
        <v>2057</v>
      </c>
      <c r="D1877" s="196" t="s">
        <v>2058</v>
      </c>
      <c r="E1877" s="196" t="s">
        <v>2058</v>
      </c>
    </row>
    <row r="1878" spans="1:5">
      <c r="A1878" s="196" t="s">
        <v>4093</v>
      </c>
      <c r="B1878" s="196" t="s">
        <v>3865</v>
      </c>
      <c r="C1878" s="196" t="s">
        <v>2057</v>
      </c>
      <c r="D1878" s="196" t="s">
        <v>2058</v>
      </c>
      <c r="E1878" s="196" t="s">
        <v>2058</v>
      </c>
    </row>
    <row r="1879" spans="1:5">
      <c r="A1879" s="196" t="s">
        <v>4094</v>
      </c>
      <c r="B1879" s="196" t="s">
        <v>3806</v>
      </c>
      <c r="C1879" s="196" t="s">
        <v>2057</v>
      </c>
      <c r="D1879" s="196" t="s">
        <v>2058</v>
      </c>
      <c r="E1879" s="196" t="s">
        <v>2058</v>
      </c>
    </row>
    <row r="1880" spans="1:5">
      <c r="A1880" s="196" t="s">
        <v>4095</v>
      </c>
      <c r="B1880" s="196" t="s">
        <v>3964</v>
      </c>
      <c r="C1880" s="196" t="s">
        <v>2057</v>
      </c>
      <c r="D1880" s="196" t="s">
        <v>2058</v>
      </c>
      <c r="E1880" s="196" t="s">
        <v>2058</v>
      </c>
    </row>
    <row r="1881" spans="1:5">
      <c r="A1881" s="196" t="s">
        <v>4096</v>
      </c>
      <c r="B1881" s="196" t="s">
        <v>3483</v>
      </c>
      <c r="C1881" s="196" t="s">
        <v>2057</v>
      </c>
      <c r="D1881" s="196" t="s">
        <v>2058</v>
      </c>
      <c r="E1881" s="196" t="s">
        <v>2058</v>
      </c>
    </row>
    <row r="1882" spans="1:5">
      <c r="A1882" s="196" t="s">
        <v>4097</v>
      </c>
      <c r="B1882" s="196" t="s">
        <v>3480</v>
      </c>
      <c r="C1882" s="196" t="s">
        <v>2057</v>
      </c>
      <c r="D1882" s="196" t="s">
        <v>2058</v>
      </c>
      <c r="E1882" s="196" t="s">
        <v>2058</v>
      </c>
    </row>
    <row r="1883" spans="1:5">
      <c r="A1883" s="196" t="s">
        <v>4098</v>
      </c>
      <c r="B1883" s="196" t="s">
        <v>2779</v>
      </c>
      <c r="C1883" s="196" t="s">
        <v>2057</v>
      </c>
      <c r="D1883" s="196" t="s">
        <v>2058</v>
      </c>
      <c r="E1883" s="196" t="s">
        <v>2058</v>
      </c>
    </row>
    <row r="1884" spans="1:5">
      <c r="A1884" s="196" t="s">
        <v>4099</v>
      </c>
      <c r="B1884" s="196" t="s">
        <v>3480</v>
      </c>
      <c r="C1884" s="196" t="s">
        <v>2057</v>
      </c>
      <c r="D1884" s="196" t="s">
        <v>2058</v>
      </c>
      <c r="E1884" s="196" t="s">
        <v>2058</v>
      </c>
    </row>
    <row r="1885" spans="1:5">
      <c r="A1885" s="196" t="s">
        <v>4100</v>
      </c>
      <c r="B1885" s="196" t="s">
        <v>3944</v>
      </c>
      <c r="C1885" s="196" t="s">
        <v>2057</v>
      </c>
      <c r="D1885" s="196" t="s">
        <v>2058</v>
      </c>
      <c r="E1885" s="196" t="s">
        <v>2058</v>
      </c>
    </row>
    <row r="1886" spans="1:5">
      <c r="A1886" s="196" t="s">
        <v>4101</v>
      </c>
      <c r="B1886" s="196" t="s">
        <v>3964</v>
      </c>
      <c r="C1886" s="196" t="s">
        <v>2057</v>
      </c>
      <c r="D1886" s="196" t="s">
        <v>2058</v>
      </c>
      <c r="E1886" s="196" t="s">
        <v>2058</v>
      </c>
    </row>
    <row r="1887" spans="1:5">
      <c r="A1887" s="196" t="s">
        <v>4102</v>
      </c>
      <c r="B1887" s="196" t="s">
        <v>3964</v>
      </c>
      <c r="C1887" s="196" t="s">
        <v>2057</v>
      </c>
      <c r="D1887" s="196" t="s">
        <v>2058</v>
      </c>
      <c r="E1887" s="196" t="s">
        <v>2058</v>
      </c>
    </row>
    <row r="1888" spans="1:5">
      <c r="A1888" s="196" t="s">
        <v>4103</v>
      </c>
      <c r="B1888" s="196" t="s">
        <v>3480</v>
      </c>
      <c r="C1888" s="196" t="s">
        <v>2057</v>
      </c>
      <c r="D1888" s="196" t="s">
        <v>2058</v>
      </c>
      <c r="E1888" s="196" t="s">
        <v>2058</v>
      </c>
    </row>
    <row r="1889" spans="1:5">
      <c r="A1889" s="196" t="s">
        <v>4104</v>
      </c>
      <c r="B1889" s="196" t="s">
        <v>3865</v>
      </c>
      <c r="C1889" s="196" t="s">
        <v>2057</v>
      </c>
      <c r="D1889" s="196" t="s">
        <v>2058</v>
      </c>
      <c r="E1889" s="196" t="s">
        <v>2058</v>
      </c>
    </row>
    <row r="1890" spans="1:5">
      <c r="A1890" s="196" t="s">
        <v>4105</v>
      </c>
      <c r="B1890" s="196" t="s">
        <v>3944</v>
      </c>
      <c r="C1890" s="196" t="s">
        <v>2057</v>
      </c>
      <c r="D1890" s="196" t="s">
        <v>2058</v>
      </c>
      <c r="E1890" s="196" t="s">
        <v>2058</v>
      </c>
    </row>
    <row r="1891" spans="1:5">
      <c r="A1891" s="196" t="s">
        <v>4106</v>
      </c>
      <c r="B1891" s="196" t="s">
        <v>3474</v>
      </c>
      <c r="C1891" s="196" t="s">
        <v>2057</v>
      </c>
      <c r="D1891" s="196" t="s">
        <v>2058</v>
      </c>
      <c r="E1891" s="196" t="s">
        <v>2058</v>
      </c>
    </row>
    <row r="1892" spans="1:5">
      <c r="A1892" s="196" t="s">
        <v>4107</v>
      </c>
      <c r="B1892" s="196" t="s">
        <v>3786</v>
      </c>
      <c r="C1892" s="196" t="s">
        <v>2057</v>
      </c>
      <c r="D1892" s="196" t="s">
        <v>2058</v>
      </c>
      <c r="E1892" s="196" t="s">
        <v>2058</v>
      </c>
    </row>
    <row r="1893" spans="1:5">
      <c r="A1893" s="196" t="s">
        <v>4108</v>
      </c>
      <c r="B1893" s="196" t="s">
        <v>3573</v>
      </c>
      <c r="C1893" s="196" t="s">
        <v>2057</v>
      </c>
      <c r="D1893" s="196" t="s">
        <v>2058</v>
      </c>
      <c r="E1893" s="196" t="s">
        <v>2058</v>
      </c>
    </row>
    <row r="1894" spans="1:5">
      <c r="A1894" s="196" t="s">
        <v>4109</v>
      </c>
      <c r="B1894" s="196" t="s">
        <v>3480</v>
      </c>
      <c r="C1894" s="196" t="s">
        <v>2057</v>
      </c>
      <c r="D1894" s="196" t="s">
        <v>2058</v>
      </c>
      <c r="E1894" s="196" t="s">
        <v>2058</v>
      </c>
    </row>
    <row r="1895" spans="1:5">
      <c r="A1895" s="196" t="s">
        <v>4110</v>
      </c>
      <c r="B1895" s="196" t="s">
        <v>3483</v>
      </c>
      <c r="C1895" s="196" t="s">
        <v>2057</v>
      </c>
      <c r="D1895" s="196" t="s">
        <v>2058</v>
      </c>
      <c r="E1895" s="196" t="s">
        <v>2058</v>
      </c>
    </row>
    <row r="1896" spans="1:5">
      <c r="A1896" s="196" t="s">
        <v>4111</v>
      </c>
      <c r="B1896" s="196" t="s">
        <v>3944</v>
      </c>
      <c r="C1896" s="196" t="s">
        <v>2057</v>
      </c>
      <c r="D1896" s="196" t="s">
        <v>2058</v>
      </c>
      <c r="E1896" s="196" t="s">
        <v>2058</v>
      </c>
    </row>
    <row r="1897" spans="1:5">
      <c r="A1897" s="196" t="s">
        <v>4112</v>
      </c>
      <c r="B1897" s="196" t="s">
        <v>3786</v>
      </c>
      <c r="C1897" s="196" t="s">
        <v>2057</v>
      </c>
      <c r="D1897" s="196" t="s">
        <v>2058</v>
      </c>
      <c r="E1897" s="196" t="s">
        <v>2058</v>
      </c>
    </row>
    <row r="1898" spans="1:5">
      <c r="A1898" s="196" t="s">
        <v>4113</v>
      </c>
      <c r="B1898" s="196" t="s">
        <v>3865</v>
      </c>
      <c r="C1898" s="196" t="s">
        <v>2057</v>
      </c>
      <c r="D1898" s="196" t="s">
        <v>2058</v>
      </c>
      <c r="E1898" s="196" t="s">
        <v>2058</v>
      </c>
    </row>
    <row r="1899" spans="1:5">
      <c r="A1899" s="196" t="s">
        <v>4114</v>
      </c>
      <c r="B1899" s="196" t="s">
        <v>3957</v>
      </c>
      <c r="C1899" s="196" t="s">
        <v>2057</v>
      </c>
      <c r="D1899" s="196" t="s">
        <v>2058</v>
      </c>
      <c r="E1899" s="196" t="s">
        <v>2058</v>
      </c>
    </row>
    <row r="1900" spans="1:5">
      <c r="A1900" s="196" t="s">
        <v>4115</v>
      </c>
      <c r="B1900" s="196" t="s">
        <v>2779</v>
      </c>
      <c r="C1900" s="196" t="s">
        <v>2057</v>
      </c>
      <c r="D1900" s="196" t="s">
        <v>2058</v>
      </c>
      <c r="E1900" s="196" t="s">
        <v>2058</v>
      </c>
    </row>
    <row r="1901" spans="1:5">
      <c r="A1901" s="196" t="s">
        <v>4116</v>
      </c>
      <c r="B1901" s="196" t="s">
        <v>3957</v>
      </c>
      <c r="C1901" s="196" t="s">
        <v>2057</v>
      </c>
      <c r="D1901" s="196" t="s">
        <v>2058</v>
      </c>
      <c r="E1901" s="196" t="s">
        <v>2058</v>
      </c>
    </row>
    <row r="1902" spans="1:5">
      <c r="A1902" s="196" t="s">
        <v>4117</v>
      </c>
      <c r="B1902" s="196" t="s">
        <v>3483</v>
      </c>
      <c r="C1902" s="196" t="s">
        <v>2057</v>
      </c>
      <c r="D1902" s="196" t="s">
        <v>2058</v>
      </c>
      <c r="E1902" s="196" t="s">
        <v>2058</v>
      </c>
    </row>
    <row r="1903" spans="1:5">
      <c r="A1903" s="196" t="s">
        <v>4118</v>
      </c>
      <c r="B1903" s="196" t="s">
        <v>3944</v>
      </c>
      <c r="C1903" s="196" t="s">
        <v>2057</v>
      </c>
      <c r="D1903" s="196" t="s">
        <v>2058</v>
      </c>
      <c r="E1903" s="196" t="s">
        <v>2058</v>
      </c>
    </row>
    <row r="1904" spans="1:5">
      <c r="A1904" s="196" t="s">
        <v>4119</v>
      </c>
      <c r="B1904" s="196" t="s">
        <v>3474</v>
      </c>
      <c r="C1904" s="196" t="s">
        <v>2057</v>
      </c>
      <c r="D1904" s="196" t="s">
        <v>2058</v>
      </c>
      <c r="E1904" s="196" t="s">
        <v>2058</v>
      </c>
    </row>
    <row r="1905" spans="1:5">
      <c r="A1905" s="196" t="s">
        <v>4120</v>
      </c>
      <c r="B1905" s="196" t="s">
        <v>4121</v>
      </c>
      <c r="C1905" s="196" t="s">
        <v>2057</v>
      </c>
      <c r="D1905" s="196" t="s">
        <v>2058</v>
      </c>
      <c r="E1905" s="196" t="s">
        <v>2058</v>
      </c>
    </row>
    <row r="1906" spans="1:5">
      <c r="A1906" s="196" t="s">
        <v>4122</v>
      </c>
      <c r="B1906" s="196" t="s">
        <v>2779</v>
      </c>
      <c r="C1906" s="196" t="s">
        <v>2057</v>
      </c>
      <c r="D1906" s="196" t="s">
        <v>2058</v>
      </c>
      <c r="E1906" s="196" t="s">
        <v>2058</v>
      </c>
    </row>
    <row r="1907" spans="1:5">
      <c r="A1907" s="196" t="s">
        <v>4123</v>
      </c>
      <c r="B1907" s="196" t="s">
        <v>3957</v>
      </c>
      <c r="C1907" s="196" t="s">
        <v>2057</v>
      </c>
      <c r="D1907" s="196" t="s">
        <v>2058</v>
      </c>
      <c r="E1907" s="196" t="s">
        <v>2058</v>
      </c>
    </row>
    <row r="1908" spans="1:5">
      <c r="A1908" s="196" t="s">
        <v>4124</v>
      </c>
      <c r="B1908" s="196" t="s">
        <v>3865</v>
      </c>
      <c r="C1908" s="196" t="s">
        <v>2057</v>
      </c>
      <c r="D1908" s="196" t="s">
        <v>2058</v>
      </c>
      <c r="E1908" s="196" t="s">
        <v>2058</v>
      </c>
    </row>
    <row r="1909" spans="1:5">
      <c r="A1909" s="196" t="s">
        <v>4125</v>
      </c>
      <c r="B1909" s="196" t="s">
        <v>3957</v>
      </c>
      <c r="C1909" s="196" t="s">
        <v>2057</v>
      </c>
      <c r="D1909" s="196" t="s">
        <v>2058</v>
      </c>
      <c r="E1909" s="196" t="s">
        <v>2058</v>
      </c>
    </row>
    <row r="1910" spans="1:5">
      <c r="A1910" s="196" t="s">
        <v>4126</v>
      </c>
      <c r="B1910" s="196" t="s">
        <v>3957</v>
      </c>
      <c r="C1910" s="196" t="s">
        <v>2057</v>
      </c>
      <c r="D1910" s="196" t="s">
        <v>2058</v>
      </c>
      <c r="E1910" s="196" t="s">
        <v>2058</v>
      </c>
    </row>
    <row r="1911" spans="1:5">
      <c r="A1911" s="196" t="s">
        <v>4127</v>
      </c>
      <c r="B1911" s="196" t="s">
        <v>3786</v>
      </c>
      <c r="C1911" s="196" t="s">
        <v>2057</v>
      </c>
      <c r="D1911" s="196" t="s">
        <v>2058</v>
      </c>
      <c r="E1911" s="196" t="s">
        <v>2058</v>
      </c>
    </row>
    <row r="1912" spans="1:5">
      <c r="A1912" s="196" t="s">
        <v>4128</v>
      </c>
      <c r="B1912" s="196" t="s">
        <v>3806</v>
      </c>
      <c r="C1912" s="196" t="s">
        <v>2057</v>
      </c>
      <c r="D1912" s="196" t="s">
        <v>2058</v>
      </c>
      <c r="E1912" s="196" t="s">
        <v>2058</v>
      </c>
    </row>
    <row r="1913" spans="1:5">
      <c r="A1913" s="196" t="s">
        <v>4129</v>
      </c>
      <c r="B1913" s="196" t="s">
        <v>3520</v>
      </c>
      <c r="C1913" s="196" t="s">
        <v>3521</v>
      </c>
      <c r="D1913" s="196" t="s">
        <v>2058</v>
      </c>
      <c r="E1913" s="196" t="s">
        <v>2058</v>
      </c>
    </row>
    <row r="1914" spans="1:5">
      <c r="A1914" s="196" t="s">
        <v>4130</v>
      </c>
      <c r="B1914" s="196" t="s">
        <v>3480</v>
      </c>
      <c r="C1914" s="196" t="s">
        <v>2057</v>
      </c>
      <c r="D1914" s="196" t="s">
        <v>2058</v>
      </c>
      <c r="E1914" s="196" t="s">
        <v>2058</v>
      </c>
    </row>
    <row r="1915" spans="1:5">
      <c r="A1915" s="196" t="s">
        <v>4131</v>
      </c>
      <c r="B1915" s="196" t="s">
        <v>3573</v>
      </c>
      <c r="C1915" s="196" t="s">
        <v>2057</v>
      </c>
      <c r="D1915" s="196" t="s">
        <v>2058</v>
      </c>
      <c r="E1915" s="196" t="s">
        <v>2058</v>
      </c>
    </row>
    <row r="1916" spans="1:5">
      <c r="A1916" s="196" t="s">
        <v>4132</v>
      </c>
      <c r="B1916" s="196" t="s">
        <v>3944</v>
      </c>
      <c r="C1916" s="196" t="s">
        <v>2057</v>
      </c>
      <c r="D1916" s="196" t="s">
        <v>2058</v>
      </c>
      <c r="E1916" s="196" t="s">
        <v>2058</v>
      </c>
    </row>
    <row r="1917" spans="1:5">
      <c r="A1917" s="196" t="s">
        <v>4133</v>
      </c>
      <c r="B1917" s="196" t="s">
        <v>3483</v>
      </c>
      <c r="C1917" s="196" t="s">
        <v>2057</v>
      </c>
      <c r="D1917" s="196" t="s">
        <v>2058</v>
      </c>
      <c r="E1917" s="196" t="s">
        <v>2058</v>
      </c>
    </row>
    <row r="1918" spans="1:5">
      <c r="A1918" s="196" t="s">
        <v>4134</v>
      </c>
      <c r="B1918" s="196" t="s">
        <v>3474</v>
      </c>
      <c r="C1918" s="196" t="s">
        <v>2057</v>
      </c>
      <c r="D1918" s="196" t="s">
        <v>2058</v>
      </c>
      <c r="E1918" s="196" t="s">
        <v>2058</v>
      </c>
    </row>
    <row r="1919" spans="1:5">
      <c r="A1919" s="196" t="s">
        <v>4135</v>
      </c>
      <c r="B1919" s="196" t="s">
        <v>3483</v>
      </c>
      <c r="C1919" s="196" t="s">
        <v>2057</v>
      </c>
      <c r="D1919" s="196" t="s">
        <v>2058</v>
      </c>
      <c r="E1919" s="196" t="s">
        <v>2058</v>
      </c>
    </row>
    <row r="1920" spans="1:5">
      <c r="A1920" s="196" t="s">
        <v>4136</v>
      </c>
      <c r="B1920" s="196" t="s">
        <v>3944</v>
      </c>
      <c r="C1920" s="196" t="s">
        <v>2057</v>
      </c>
      <c r="D1920" s="196" t="s">
        <v>2058</v>
      </c>
      <c r="E1920" s="196" t="s">
        <v>2058</v>
      </c>
    </row>
    <row r="1921" spans="1:5">
      <c r="A1921" s="196" t="s">
        <v>4137</v>
      </c>
      <c r="B1921" s="196" t="s">
        <v>3806</v>
      </c>
      <c r="C1921" s="196" t="s">
        <v>2057</v>
      </c>
      <c r="D1921" s="196" t="s">
        <v>2058</v>
      </c>
      <c r="E1921" s="196" t="s">
        <v>2058</v>
      </c>
    </row>
    <row r="1922" spans="1:5">
      <c r="A1922" s="196" t="s">
        <v>4138</v>
      </c>
      <c r="B1922" s="196" t="s">
        <v>2779</v>
      </c>
      <c r="C1922" s="196" t="s">
        <v>2057</v>
      </c>
      <c r="D1922" s="196" t="s">
        <v>2058</v>
      </c>
      <c r="E1922" s="196" t="s">
        <v>2058</v>
      </c>
    </row>
    <row r="1923" spans="1:5">
      <c r="A1923" s="196" t="s">
        <v>4139</v>
      </c>
      <c r="B1923" s="196" t="s">
        <v>2779</v>
      </c>
      <c r="C1923" s="196" t="s">
        <v>2057</v>
      </c>
      <c r="D1923" s="196" t="s">
        <v>2058</v>
      </c>
      <c r="E1923" s="196" t="s">
        <v>2058</v>
      </c>
    </row>
    <row r="1924" spans="1:5">
      <c r="A1924" s="196" t="s">
        <v>4140</v>
      </c>
      <c r="B1924" s="196" t="s">
        <v>3957</v>
      </c>
      <c r="C1924" s="196" t="s">
        <v>2057</v>
      </c>
      <c r="D1924" s="196" t="s">
        <v>2058</v>
      </c>
      <c r="E1924" s="196" t="s">
        <v>2058</v>
      </c>
    </row>
    <row r="1925" spans="1:5">
      <c r="A1925" s="196" t="s">
        <v>4141</v>
      </c>
      <c r="B1925" s="196" t="s">
        <v>3573</v>
      </c>
      <c r="C1925" s="196" t="s">
        <v>2057</v>
      </c>
      <c r="D1925" s="196" t="s">
        <v>2058</v>
      </c>
      <c r="E1925" s="196" t="s">
        <v>2058</v>
      </c>
    </row>
    <row r="1926" spans="1:5">
      <c r="A1926" s="196" t="s">
        <v>4142</v>
      </c>
      <c r="B1926" s="196" t="s">
        <v>2779</v>
      </c>
      <c r="C1926" s="196" t="s">
        <v>2057</v>
      </c>
      <c r="D1926" s="196" t="s">
        <v>2058</v>
      </c>
      <c r="E1926" s="196" t="s">
        <v>2058</v>
      </c>
    </row>
    <row r="1927" spans="1:5">
      <c r="A1927" s="196" t="s">
        <v>4143</v>
      </c>
      <c r="B1927" s="196" t="s">
        <v>3483</v>
      </c>
      <c r="C1927" s="196" t="s">
        <v>2057</v>
      </c>
      <c r="D1927" s="196" t="s">
        <v>2058</v>
      </c>
      <c r="E1927" s="196" t="s">
        <v>2058</v>
      </c>
    </row>
    <row r="1928" spans="1:5">
      <c r="A1928" s="196" t="s">
        <v>4144</v>
      </c>
      <c r="B1928" s="196" t="s">
        <v>3483</v>
      </c>
      <c r="C1928" s="196" t="s">
        <v>2057</v>
      </c>
      <c r="D1928" s="196" t="s">
        <v>2058</v>
      </c>
      <c r="E1928" s="196" t="s">
        <v>2058</v>
      </c>
    </row>
    <row r="1929" spans="1:5">
      <c r="A1929" s="196" t="s">
        <v>4145</v>
      </c>
      <c r="B1929" s="196" t="s">
        <v>3483</v>
      </c>
      <c r="C1929" s="196" t="s">
        <v>2057</v>
      </c>
      <c r="D1929" s="196" t="s">
        <v>2058</v>
      </c>
      <c r="E1929" s="196" t="s">
        <v>2058</v>
      </c>
    </row>
    <row r="1930" spans="1:5">
      <c r="A1930" s="196" t="s">
        <v>4146</v>
      </c>
      <c r="B1930" s="196" t="s">
        <v>3474</v>
      </c>
      <c r="C1930" s="196" t="s">
        <v>2057</v>
      </c>
      <c r="D1930" s="196" t="s">
        <v>2058</v>
      </c>
      <c r="E1930" s="196" t="s">
        <v>2058</v>
      </c>
    </row>
    <row r="1931" spans="1:5">
      <c r="A1931" s="196" t="s">
        <v>4147</v>
      </c>
      <c r="B1931" s="196" t="s">
        <v>3483</v>
      </c>
      <c r="C1931" s="196" t="s">
        <v>2057</v>
      </c>
      <c r="D1931" s="196" t="s">
        <v>2058</v>
      </c>
      <c r="E1931" s="196" t="s">
        <v>2058</v>
      </c>
    </row>
    <row r="1932" spans="1:5">
      <c r="A1932" s="196" t="s">
        <v>4148</v>
      </c>
      <c r="B1932" s="196" t="s">
        <v>2779</v>
      </c>
      <c r="C1932" s="196" t="s">
        <v>2057</v>
      </c>
      <c r="D1932" s="196" t="s">
        <v>2058</v>
      </c>
      <c r="E1932" s="196" t="s">
        <v>2058</v>
      </c>
    </row>
    <row r="1933" spans="1:5">
      <c r="A1933" s="196" t="s">
        <v>4149</v>
      </c>
      <c r="B1933" s="196" t="s">
        <v>3483</v>
      </c>
      <c r="C1933" s="196" t="s">
        <v>2057</v>
      </c>
      <c r="D1933" s="196" t="s">
        <v>2058</v>
      </c>
      <c r="E1933" s="196" t="s">
        <v>2058</v>
      </c>
    </row>
    <row r="1934" spans="1:5">
      <c r="A1934" s="196" t="s">
        <v>4150</v>
      </c>
      <c r="B1934" s="196" t="s">
        <v>3786</v>
      </c>
      <c r="C1934" s="196" t="s">
        <v>2057</v>
      </c>
      <c r="D1934" s="196" t="s">
        <v>2058</v>
      </c>
      <c r="E1934" s="196" t="s">
        <v>2058</v>
      </c>
    </row>
    <row r="1935" spans="1:5">
      <c r="A1935" s="196" t="s">
        <v>4151</v>
      </c>
      <c r="B1935" s="196" t="s">
        <v>3786</v>
      </c>
      <c r="C1935" s="196" t="s">
        <v>2057</v>
      </c>
      <c r="D1935" s="196" t="s">
        <v>2058</v>
      </c>
      <c r="E1935" s="196" t="s">
        <v>2058</v>
      </c>
    </row>
    <row r="1936" spans="1:5">
      <c r="A1936" s="196" t="s">
        <v>4152</v>
      </c>
      <c r="B1936" s="196" t="s">
        <v>3786</v>
      </c>
      <c r="C1936" s="196" t="s">
        <v>2057</v>
      </c>
      <c r="D1936" s="196" t="s">
        <v>2058</v>
      </c>
      <c r="E1936" s="196" t="s">
        <v>2058</v>
      </c>
    </row>
    <row r="1937" spans="1:5">
      <c r="A1937" s="196" t="s">
        <v>4153</v>
      </c>
      <c r="B1937" s="196" t="s">
        <v>3786</v>
      </c>
      <c r="C1937" s="196" t="s">
        <v>2057</v>
      </c>
      <c r="D1937" s="196" t="s">
        <v>2058</v>
      </c>
      <c r="E1937" s="196" t="s">
        <v>2058</v>
      </c>
    </row>
    <row r="1938" spans="1:5">
      <c r="A1938" s="196" t="s">
        <v>4154</v>
      </c>
      <c r="B1938" s="196" t="s">
        <v>3483</v>
      </c>
      <c r="C1938" s="196" t="s">
        <v>2057</v>
      </c>
      <c r="D1938" s="196" t="s">
        <v>2058</v>
      </c>
      <c r="E1938" s="196" t="s">
        <v>2058</v>
      </c>
    </row>
    <row r="1939" spans="1:5">
      <c r="A1939" s="196" t="s">
        <v>4155</v>
      </c>
      <c r="B1939" s="196" t="s">
        <v>3474</v>
      </c>
      <c r="C1939" s="196" t="s">
        <v>2057</v>
      </c>
      <c r="D1939" s="196" t="s">
        <v>2058</v>
      </c>
      <c r="E1939" s="196" t="s">
        <v>2058</v>
      </c>
    </row>
    <row r="1940" spans="1:5">
      <c r="A1940" s="196" t="s">
        <v>4156</v>
      </c>
      <c r="B1940" s="196" t="s">
        <v>2779</v>
      </c>
      <c r="C1940" s="196" t="s">
        <v>2057</v>
      </c>
      <c r="D1940" s="196" t="s">
        <v>2058</v>
      </c>
      <c r="E1940" s="196" t="s">
        <v>2058</v>
      </c>
    </row>
    <row r="1941" spans="1:5">
      <c r="A1941" s="196" t="s">
        <v>4157</v>
      </c>
      <c r="B1941" s="196" t="s">
        <v>3480</v>
      </c>
      <c r="C1941" s="196" t="s">
        <v>2057</v>
      </c>
      <c r="D1941" s="196" t="s">
        <v>2058</v>
      </c>
      <c r="E1941" s="196" t="s">
        <v>2058</v>
      </c>
    </row>
    <row r="1942" spans="1:5">
      <c r="A1942" s="196" t="s">
        <v>4158</v>
      </c>
      <c r="B1942" s="196" t="s">
        <v>3483</v>
      </c>
      <c r="C1942" s="196" t="s">
        <v>2057</v>
      </c>
      <c r="D1942" s="196" t="s">
        <v>2058</v>
      </c>
      <c r="E1942" s="196" t="s">
        <v>2058</v>
      </c>
    </row>
    <row r="1943" spans="1:5">
      <c r="A1943" s="196" t="s">
        <v>4159</v>
      </c>
      <c r="B1943" s="196" t="s">
        <v>2779</v>
      </c>
      <c r="C1943" s="196" t="s">
        <v>2057</v>
      </c>
      <c r="D1943" s="196" t="s">
        <v>2058</v>
      </c>
      <c r="E1943" s="196" t="s">
        <v>2058</v>
      </c>
    </row>
    <row r="1944" spans="1:5">
      <c r="A1944" s="196" t="s">
        <v>4160</v>
      </c>
      <c r="B1944" s="196" t="s">
        <v>4121</v>
      </c>
      <c r="C1944" s="196" t="s">
        <v>2057</v>
      </c>
      <c r="D1944" s="196" t="s">
        <v>2058</v>
      </c>
      <c r="E1944" s="196" t="s">
        <v>2058</v>
      </c>
    </row>
    <row r="1945" spans="1:5">
      <c r="A1945" s="196" t="s">
        <v>4161</v>
      </c>
      <c r="B1945" s="196" t="s">
        <v>3480</v>
      </c>
      <c r="C1945" s="196" t="s">
        <v>2057</v>
      </c>
      <c r="D1945" s="196" t="s">
        <v>2058</v>
      </c>
      <c r="E1945" s="196" t="s">
        <v>2058</v>
      </c>
    </row>
    <row r="1946" spans="1:5">
      <c r="A1946" s="196" t="s">
        <v>4162</v>
      </c>
      <c r="B1946" s="196" t="s">
        <v>2779</v>
      </c>
      <c r="C1946" s="196" t="s">
        <v>2057</v>
      </c>
      <c r="D1946" s="196" t="s">
        <v>2058</v>
      </c>
      <c r="E1946" s="196" t="s">
        <v>2058</v>
      </c>
    </row>
    <row r="1947" spans="1:5">
      <c r="A1947" s="196" t="s">
        <v>4163</v>
      </c>
      <c r="B1947" s="196" t="s">
        <v>3865</v>
      </c>
      <c r="C1947" s="196" t="s">
        <v>2057</v>
      </c>
      <c r="D1947" s="196" t="s">
        <v>2058</v>
      </c>
      <c r="E1947" s="196" t="s">
        <v>2058</v>
      </c>
    </row>
    <row r="1948" spans="1:5">
      <c r="A1948" s="196" t="s">
        <v>4164</v>
      </c>
      <c r="B1948" s="196" t="s">
        <v>3480</v>
      </c>
      <c r="C1948" s="196" t="s">
        <v>2057</v>
      </c>
      <c r="D1948" s="196" t="s">
        <v>2058</v>
      </c>
      <c r="E1948" s="196" t="s">
        <v>2058</v>
      </c>
    </row>
    <row r="1949" spans="1:5">
      <c r="A1949" s="196" t="s">
        <v>4165</v>
      </c>
      <c r="B1949" s="196" t="s">
        <v>3474</v>
      </c>
      <c r="C1949" s="196" t="s">
        <v>2057</v>
      </c>
      <c r="D1949" s="196" t="s">
        <v>2058</v>
      </c>
      <c r="E1949" s="196" t="s">
        <v>2058</v>
      </c>
    </row>
    <row r="1950" spans="1:5">
      <c r="A1950" s="196" t="s">
        <v>4166</v>
      </c>
      <c r="B1950" s="196" t="s">
        <v>3806</v>
      </c>
      <c r="C1950" s="196" t="s">
        <v>2057</v>
      </c>
      <c r="D1950" s="196" t="s">
        <v>2058</v>
      </c>
      <c r="E1950" s="196" t="s">
        <v>2058</v>
      </c>
    </row>
    <row r="1951" spans="1:5">
      <c r="A1951" s="196" t="s">
        <v>4167</v>
      </c>
      <c r="B1951" s="196" t="s">
        <v>3480</v>
      </c>
      <c r="C1951" s="196" t="s">
        <v>2057</v>
      </c>
      <c r="D1951" s="196" t="s">
        <v>2058</v>
      </c>
      <c r="E1951" s="196" t="s">
        <v>2058</v>
      </c>
    </row>
    <row r="1952" spans="1:5">
      <c r="A1952" s="196" t="s">
        <v>4168</v>
      </c>
      <c r="B1952" s="196" t="s">
        <v>3865</v>
      </c>
      <c r="C1952" s="196" t="s">
        <v>2057</v>
      </c>
      <c r="D1952" s="196" t="s">
        <v>2058</v>
      </c>
      <c r="E1952" s="196" t="s">
        <v>2058</v>
      </c>
    </row>
    <row r="1953" spans="1:5">
      <c r="A1953" s="196" t="s">
        <v>4169</v>
      </c>
      <c r="B1953" s="196" t="s">
        <v>3865</v>
      </c>
      <c r="C1953" s="196" t="s">
        <v>2057</v>
      </c>
      <c r="D1953" s="196" t="s">
        <v>2058</v>
      </c>
      <c r="E1953" s="196" t="s">
        <v>2058</v>
      </c>
    </row>
    <row r="1954" spans="1:5">
      <c r="A1954" s="196" t="s">
        <v>4170</v>
      </c>
      <c r="B1954" s="196" t="s">
        <v>3865</v>
      </c>
      <c r="C1954" s="196" t="s">
        <v>2057</v>
      </c>
      <c r="D1954" s="196" t="s">
        <v>2058</v>
      </c>
      <c r="E1954" s="196" t="s">
        <v>2058</v>
      </c>
    </row>
    <row r="1955" spans="1:5">
      <c r="A1955" s="196" t="s">
        <v>4171</v>
      </c>
      <c r="B1955" s="196" t="s">
        <v>3865</v>
      </c>
      <c r="C1955" s="196" t="s">
        <v>2057</v>
      </c>
      <c r="D1955" s="196" t="s">
        <v>2058</v>
      </c>
      <c r="E1955" s="196" t="s">
        <v>2058</v>
      </c>
    </row>
    <row r="1956" spans="1:5">
      <c r="A1956" s="196" t="s">
        <v>4172</v>
      </c>
      <c r="B1956" s="196" t="s">
        <v>3865</v>
      </c>
      <c r="C1956" s="196" t="s">
        <v>2057</v>
      </c>
      <c r="D1956" s="196" t="s">
        <v>2058</v>
      </c>
      <c r="E1956" s="196" t="s">
        <v>2058</v>
      </c>
    </row>
    <row r="1957" spans="1:5">
      <c r="A1957" s="196" t="s">
        <v>4173</v>
      </c>
      <c r="B1957" s="196" t="s">
        <v>3865</v>
      </c>
      <c r="C1957" s="196" t="s">
        <v>2057</v>
      </c>
      <c r="D1957" s="196" t="s">
        <v>2058</v>
      </c>
      <c r="E1957" s="196" t="s">
        <v>2058</v>
      </c>
    </row>
    <row r="1958" spans="1:5">
      <c r="A1958" s="196" t="s">
        <v>4174</v>
      </c>
      <c r="B1958" s="196" t="s">
        <v>3957</v>
      </c>
      <c r="C1958" s="196" t="s">
        <v>2057</v>
      </c>
      <c r="D1958" s="196" t="s">
        <v>2058</v>
      </c>
      <c r="E1958" s="196" t="s">
        <v>2058</v>
      </c>
    </row>
    <row r="1959" spans="1:5">
      <c r="A1959" s="196" t="s">
        <v>4175</v>
      </c>
      <c r="B1959" s="196" t="s">
        <v>3957</v>
      </c>
      <c r="C1959" s="196" t="s">
        <v>2057</v>
      </c>
      <c r="D1959" s="196" t="s">
        <v>2058</v>
      </c>
      <c r="E1959" s="196" t="s">
        <v>2058</v>
      </c>
    </row>
    <row r="1960" spans="1:5">
      <c r="A1960" s="196" t="s">
        <v>4176</v>
      </c>
      <c r="B1960" s="196" t="s">
        <v>3957</v>
      </c>
      <c r="C1960" s="196" t="s">
        <v>2057</v>
      </c>
      <c r="D1960" s="196" t="s">
        <v>2058</v>
      </c>
      <c r="E1960" s="196" t="s">
        <v>2058</v>
      </c>
    </row>
    <row r="1961" spans="1:5">
      <c r="A1961" s="196" t="s">
        <v>4177</v>
      </c>
      <c r="B1961" s="196" t="s">
        <v>3957</v>
      </c>
      <c r="C1961" s="196" t="s">
        <v>2057</v>
      </c>
      <c r="D1961" s="196" t="s">
        <v>2058</v>
      </c>
      <c r="E1961" s="196" t="s">
        <v>2058</v>
      </c>
    </row>
    <row r="1962" spans="1:5">
      <c r="A1962" s="196" t="s">
        <v>4178</v>
      </c>
      <c r="B1962" s="196" t="s">
        <v>3957</v>
      </c>
      <c r="C1962" s="196" t="s">
        <v>2057</v>
      </c>
      <c r="D1962" s="196" t="s">
        <v>2058</v>
      </c>
      <c r="E1962" s="196" t="s">
        <v>2058</v>
      </c>
    </row>
    <row r="1963" spans="1:5">
      <c r="A1963" s="196" t="s">
        <v>4179</v>
      </c>
      <c r="B1963" s="196" t="s">
        <v>3964</v>
      </c>
      <c r="C1963" s="196" t="s">
        <v>2057</v>
      </c>
      <c r="D1963" s="196" t="s">
        <v>2058</v>
      </c>
      <c r="E1963" s="196" t="s">
        <v>2058</v>
      </c>
    </row>
    <row r="1964" spans="1:5">
      <c r="A1964" s="196" t="s">
        <v>4180</v>
      </c>
      <c r="B1964" s="196" t="s">
        <v>3964</v>
      </c>
      <c r="C1964" s="196" t="s">
        <v>2057</v>
      </c>
      <c r="D1964" s="196" t="s">
        <v>2058</v>
      </c>
      <c r="E1964" s="196" t="s">
        <v>2058</v>
      </c>
    </row>
    <row r="1965" spans="1:5">
      <c r="A1965" s="196" t="s">
        <v>4181</v>
      </c>
      <c r="B1965" s="196" t="s">
        <v>3964</v>
      </c>
      <c r="C1965" s="196" t="s">
        <v>2057</v>
      </c>
      <c r="D1965" s="196" t="s">
        <v>2058</v>
      </c>
      <c r="E1965" s="196" t="s">
        <v>2058</v>
      </c>
    </row>
    <row r="1966" spans="1:5">
      <c r="A1966" s="196" t="s">
        <v>4182</v>
      </c>
      <c r="B1966" s="196" t="s">
        <v>3957</v>
      </c>
      <c r="C1966" s="196" t="s">
        <v>2057</v>
      </c>
      <c r="D1966" s="196" t="s">
        <v>2058</v>
      </c>
      <c r="E1966" s="196" t="s">
        <v>2058</v>
      </c>
    </row>
    <row r="1967" spans="1:5">
      <c r="A1967" s="196" t="s">
        <v>4183</v>
      </c>
      <c r="B1967" s="196" t="s">
        <v>3786</v>
      </c>
      <c r="C1967" s="196" t="s">
        <v>2057</v>
      </c>
      <c r="D1967" s="196" t="s">
        <v>2058</v>
      </c>
      <c r="E1967" s="196" t="s">
        <v>2058</v>
      </c>
    </row>
    <row r="1968" spans="1:5">
      <c r="A1968" s="196" t="s">
        <v>4184</v>
      </c>
      <c r="B1968" s="196" t="s">
        <v>3957</v>
      </c>
      <c r="C1968" s="196" t="s">
        <v>2057</v>
      </c>
      <c r="D1968" s="196" t="s">
        <v>2058</v>
      </c>
      <c r="E1968" s="196" t="s">
        <v>2058</v>
      </c>
    </row>
    <row r="1969" spans="1:5">
      <c r="A1969" s="196" t="s">
        <v>4185</v>
      </c>
      <c r="B1969" s="196" t="s">
        <v>2779</v>
      </c>
      <c r="C1969" s="196" t="s">
        <v>2057</v>
      </c>
      <c r="D1969" s="196" t="s">
        <v>2058</v>
      </c>
      <c r="E1969" s="196" t="s">
        <v>2058</v>
      </c>
    </row>
    <row r="1970" spans="1:5">
      <c r="A1970" s="196" t="s">
        <v>4186</v>
      </c>
      <c r="B1970" s="196" t="s">
        <v>2779</v>
      </c>
      <c r="C1970" s="196" t="s">
        <v>2057</v>
      </c>
      <c r="D1970" s="196" t="s">
        <v>2058</v>
      </c>
      <c r="E1970" s="196" t="s">
        <v>2058</v>
      </c>
    </row>
    <row r="1971" spans="1:5">
      <c r="A1971" s="196" t="s">
        <v>4187</v>
      </c>
      <c r="B1971" s="196" t="s">
        <v>3480</v>
      </c>
      <c r="C1971" s="196" t="s">
        <v>2057</v>
      </c>
      <c r="D1971" s="196" t="s">
        <v>2058</v>
      </c>
      <c r="E1971" s="196" t="s">
        <v>2058</v>
      </c>
    </row>
    <row r="1972" spans="1:5">
      <c r="A1972" s="196" t="s">
        <v>4188</v>
      </c>
      <c r="B1972" s="196" t="s">
        <v>3957</v>
      </c>
      <c r="C1972" s="196" t="s">
        <v>2057</v>
      </c>
      <c r="D1972" s="196" t="s">
        <v>2058</v>
      </c>
      <c r="E1972" s="196" t="s">
        <v>2058</v>
      </c>
    </row>
    <row r="1973" spans="1:5">
      <c r="A1973" s="196" t="s">
        <v>4189</v>
      </c>
      <c r="B1973" s="196" t="s">
        <v>3483</v>
      </c>
      <c r="C1973" s="196" t="s">
        <v>2057</v>
      </c>
      <c r="D1973" s="196" t="s">
        <v>2058</v>
      </c>
      <c r="E1973" s="196" t="s">
        <v>2058</v>
      </c>
    </row>
    <row r="1974" spans="1:5">
      <c r="A1974" s="196" t="s">
        <v>4190</v>
      </c>
      <c r="B1974" s="196" t="s">
        <v>3480</v>
      </c>
      <c r="C1974" s="196" t="s">
        <v>2057</v>
      </c>
      <c r="D1974" s="196" t="s">
        <v>2058</v>
      </c>
      <c r="E1974" s="196" t="s">
        <v>2058</v>
      </c>
    </row>
    <row r="1975" spans="1:5">
      <c r="A1975" s="196" t="s">
        <v>4191</v>
      </c>
      <c r="B1975" s="196" t="s">
        <v>3786</v>
      </c>
      <c r="C1975" s="196" t="s">
        <v>2057</v>
      </c>
      <c r="D1975" s="196" t="s">
        <v>2058</v>
      </c>
      <c r="E1975" s="196" t="s">
        <v>2058</v>
      </c>
    </row>
    <row r="1976" spans="1:5">
      <c r="A1976" s="196" t="s">
        <v>4192</v>
      </c>
      <c r="B1976" s="196" t="s">
        <v>2779</v>
      </c>
      <c r="C1976" s="196" t="s">
        <v>2057</v>
      </c>
      <c r="D1976" s="196" t="s">
        <v>2058</v>
      </c>
      <c r="E1976" s="196" t="s">
        <v>2058</v>
      </c>
    </row>
    <row r="1977" spans="1:5">
      <c r="A1977" s="196" t="s">
        <v>4193</v>
      </c>
      <c r="B1977" s="196" t="s">
        <v>3474</v>
      </c>
      <c r="C1977" s="196" t="s">
        <v>2057</v>
      </c>
      <c r="D1977" s="196" t="s">
        <v>2058</v>
      </c>
      <c r="E1977" s="196" t="s">
        <v>2058</v>
      </c>
    </row>
    <row r="1978" spans="1:5">
      <c r="A1978" s="196" t="s">
        <v>4194</v>
      </c>
      <c r="B1978" s="196" t="s">
        <v>3520</v>
      </c>
      <c r="C1978" s="196" t="s">
        <v>3521</v>
      </c>
      <c r="D1978" s="196" t="s">
        <v>2058</v>
      </c>
      <c r="E1978" s="196" t="s">
        <v>2058</v>
      </c>
    </row>
    <row r="1979" spans="1:5">
      <c r="A1979" s="196" t="s">
        <v>4195</v>
      </c>
      <c r="B1979" s="196" t="s">
        <v>2779</v>
      </c>
      <c r="C1979" s="196" t="s">
        <v>2057</v>
      </c>
      <c r="D1979" s="196" t="s">
        <v>2058</v>
      </c>
      <c r="E1979" s="196" t="s">
        <v>2058</v>
      </c>
    </row>
    <row r="1980" spans="1:5">
      <c r="A1980" s="196" t="s">
        <v>4196</v>
      </c>
      <c r="B1980" s="196" t="s">
        <v>3944</v>
      </c>
      <c r="C1980" s="196" t="s">
        <v>2057</v>
      </c>
      <c r="D1980" s="196" t="s">
        <v>2058</v>
      </c>
      <c r="E1980" s="196" t="s">
        <v>2058</v>
      </c>
    </row>
    <row r="1981" spans="1:5">
      <c r="A1981" s="196" t="s">
        <v>4197</v>
      </c>
      <c r="B1981" s="196" t="s">
        <v>2779</v>
      </c>
      <c r="C1981" s="196" t="s">
        <v>2057</v>
      </c>
      <c r="D1981" s="196" t="s">
        <v>2058</v>
      </c>
      <c r="E1981" s="196" t="s">
        <v>2058</v>
      </c>
    </row>
    <row r="1982" spans="1:5">
      <c r="A1982" s="196" t="s">
        <v>4198</v>
      </c>
      <c r="B1982" s="196" t="s">
        <v>3786</v>
      </c>
      <c r="C1982" s="196" t="s">
        <v>2057</v>
      </c>
      <c r="D1982" s="196" t="s">
        <v>2058</v>
      </c>
      <c r="E1982" s="196" t="s">
        <v>2058</v>
      </c>
    </row>
    <row r="1983" spans="1:5">
      <c r="A1983" s="196" t="s">
        <v>4199</v>
      </c>
      <c r="B1983" s="196" t="s">
        <v>3957</v>
      </c>
      <c r="C1983" s="196" t="s">
        <v>2057</v>
      </c>
      <c r="D1983" s="196" t="s">
        <v>2058</v>
      </c>
      <c r="E1983" s="196" t="s">
        <v>2058</v>
      </c>
    </row>
    <row r="1984" spans="1:5">
      <c r="A1984" s="196" t="s">
        <v>4200</v>
      </c>
      <c r="B1984" s="196" t="s">
        <v>2779</v>
      </c>
      <c r="C1984" s="196" t="s">
        <v>2057</v>
      </c>
      <c r="D1984" s="196" t="s">
        <v>2058</v>
      </c>
      <c r="E1984" s="196" t="s">
        <v>2058</v>
      </c>
    </row>
    <row r="1985" spans="1:5">
      <c r="A1985" s="196" t="s">
        <v>4201</v>
      </c>
      <c r="B1985" s="196" t="s">
        <v>3865</v>
      </c>
      <c r="C1985" s="196" t="s">
        <v>2057</v>
      </c>
      <c r="D1985" s="196" t="s">
        <v>2058</v>
      </c>
      <c r="E1985" s="196" t="s">
        <v>2058</v>
      </c>
    </row>
    <row r="1986" spans="1:5">
      <c r="A1986" s="196" t="s">
        <v>4202</v>
      </c>
      <c r="B1986" s="196" t="s">
        <v>3865</v>
      </c>
      <c r="C1986" s="196" t="s">
        <v>2057</v>
      </c>
      <c r="D1986" s="196" t="s">
        <v>2058</v>
      </c>
      <c r="E1986" s="196" t="s">
        <v>2058</v>
      </c>
    </row>
    <row r="1987" spans="1:5">
      <c r="A1987" s="196" t="s">
        <v>4203</v>
      </c>
      <c r="B1987" s="196" t="s">
        <v>3480</v>
      </c>
      <c r="C1987" s="196" t="s">
        <v>2057</v>
      </c>
      <c r="D1987" s="196" t="s">
        <v>2058</v>
      </c>
      <c r="E1987" s="196" t="s">
        <v>2058</v>
      </c>
    </row>
    <row r="1988" spans="1:5">
      <c r="A1988" s="196" t="s">
        <v>4204</v>
      </c>
      <c r="B1988" s="196" t="s">
        <v>3957</v>
      </c>
      <c r="C1988" s="196" t="s">
        <v>2057</v>
      </c>
      <c r="D1988" s="196" t="s">
        <v>2058</v>
      </c>
      <c r="E1988" s="196" t="s">
        <v>2058</v>
      </c>
    </row>
    <row r="1989" spans="1:5">
      <c r="A1989" s="196" t="s">
        <v>4205</v>
      </c>
      <c r="B1989" s="196" t="s">
        <v>2779</v>
      </c>
      <c r="C1989" s="196" t="s">
        <v>2057</v>
      </c>
      <c r="D1989" s="196" t="s">
        <v>2058</v>
      </c>
      <c r="E1989" s="196" t="s">
        <v>2058</v>
      </c>
    </row>
    <row r="1990" spans="1:5">
      <c r="A1990" s="196" t="s">
        <v>4206</v>
      </c>
      <c r="B1990" s="196" t="s">
        <v>3474</v>
      </c>
      <c r="C1990" s="196" t="s">
        <v>2057</v>
      </c>
      <c r="D1990" s="196" t="s">
        <v>2058</v>
      </c>
      <c r="E1990" s="196" t="s">
        <v>2058</v>
      </c>
    </row>
    <row r="1991" spans="1:5">
      <c r="A1991" s="196" t="s">
        <v>4207</v>
      </c>
      <c r="B1991" s="196" t="s">
        <v>3865</v>
      </c>
      <c r="C1991" s="196" t="s">
        <v>2057</v>
      </c>
      <c r="D1991" s="196" t="s">
        <v>2058</v>
      </c>
      <c r="E1991" s="196" t="s">
        <v>2058</v>
      </c>
    </row>
    <row r="1992" spans="1:5">
      <c r="A1992" s="196" t="s">
        <v>4208</v>
      </c>
      <c r="B1992" s="196" t="s">
        <v>2779</v>
      </c>
      <c r="C1992" s="196" t="s">
        <v>2057</v>
      </c>
      <c r="D1992" s="196" t="s">
        <v>2058</v>
      </c>
      <c r="E1992" s="196" t="s">
        <v>2058</v>
      </c>
    </row>
    <row r="1993" spans="1:5">
      <c r="A1993" s="196" t="s">
        <v>4209</v>
      </c>
      <c r="B1993" s="196" t="s">
        <v>3865</v>
      </c>
      <c r="C1993" s="196" t="s">
        <v>2057</v>
      </c>
      <c r="D1993" s="196" t="s">
        <v>2058</v>
      </c>
      <c r="E1993" s="196" t="s">
        <v>2058</v>
      </c>
    </row>
    <row r="1994" spans="1:5">
      <c r="A1994" s="196" t="s">
        <v>4210</v>
      </c>
      <c r="B1994" s="196" t="s">
        <v>2779</v>
      </c>
      <c r="C1994" s="196" t="s">
        <v>2057</v>
      </c>
      <c r="D1994" s="196" t="s">
        <v>2058</v>
      </c>
      <c r="E1994" s="196" t="s">
        <v>2058</v>
      </c>
    </row>
    <row r="1995" spans="1:5">
      <c r="A1995" s="196" t="s">
        <v>4211</v>
      </c>
      <c r="B1995" s="196" t="s">
        <v>3474</v>
      </c>
      <c r="C1995" s="196" t="s">
        <v>2057</v>
      </c>
      <c r="D1995" s="196" t="s">
        <v>2058</v>
      </c>
      <c r="E1995" s="196" t="s">
        <v>2058</v>
      </c>
    </row>
    <row r="1996" spans="1:5">
      <c r="A1996" s="196" t="s">
        <v>4212</v>
      </c>
      <c r="B1996" s="196" t="s">
        <v>3786</v>
      </c>
      <c r="C1996" s="196" t="s">
        <v>2057</v>
      </c>
      <c r="D1996" s="196" t="s">
        <v>2058</v>
      </c>
      <c r="E1996" s="196" t="s">
        <v>2058</v>
      </c>
    </row>
    <row r="1997" spans="1:5">
      <c r="A1997" s="196" t="s">
        <v>4213</v>
      </c>
      <c r="B1997" s="196" t="s">
        <v>3806</v>
      </c>
      <c r="C1997" s="196" t="s">
        <v>2057</v>
      </c>
      <c r="D1997" s="196" t="s">
        <v>2058</v>
      </c>
      <c r="E1997" s="196" t="s">
        <v>2058</v>
      </c>
    </row>
    <row r="1998" spans="1:5">
      <c r="A1998" s="196" t="s">
        <v>4214</v>
      </c>
      <c r="B1998" s="196" t="s">
        <v>2779</v>
      </c>
      <c r="C1998" s="196" t="s">
        <v>2057</v>
      </c>
      <c r="D1998" s="196" t="s">
        <v>2058</v>
      </c>
      <c r="E1998" s="196" t="s">
        <v>2058</v>
      </c>
    </row>
    <row r="1999" spans="1:5">
      <c r="A1999" s="196" t="s">
        <v>4215</v>
      </c>
      <c r="B1999" s="196" t="s">
        <v>3865</v>
      </c>
      <c r="C1999" s="196" t="s">
        <v>2057</v>
      </c>
      <c r="D1999" s="196" t="s">
        <v>2058</v>
      </c>
      <c r="E1999" s="196" t="s">
        <v>2058</v>
      </c>
    </row>
    <row r="2000" spans="1:5">
      <c r="A2000" s="196" t="s">
        <v>4216</v>
      </c>
      <c r="B2000" s="196" t="s">
        <v>3483</v>
      </c>
      <c r="C2000" s="196" t="s">
        <v>2057</v>
      </c>
      <c r="D2000" s="196" t="s">
        <v>2058</v>
      </c>
      <c r="E2000" s="196" t="s">
        <v>2058</v>
      </c>
    </row>
    <row r="2001" spans="1:5">
      <c r="A2001" s="196" t="s">
        <v>4217</v>
      </c>
      <c r="B2001" s="196" t="s">
        <v>3865</v>
      </c>
      <c r="C2001" s="196" t="s">
        <v>2057</v>
      </c>
      <c r="D2001" s="196" t="s">
        <v>2058</v>
      </c>
      <c r="E2001" s="196" t="s">
        <v>2058</v>
      </c>
    </row>
    <row r="2002" spans="1:5">
      <c r="A2002" s="196" t="s">
        <v>4218</v>
      </c>
      <c r="B2002" s="196" t="s">
        <v>3480</v>
      </c>
      <c r="C2002" s="196" t="s">
        <v>2057</v>
      </c>
      <c r="D2002" s="196" t="s">
        <v>2058</v>
      </c>
      <c r="E2002" s="196" t="s">
        <v>2058</v>
      </c>
    </row>
    <row r="2003" spans="1:5">
      <c r="A2003" s="196" t="s">
        <v>4219</v>
      </c>
      <c r="B2003" s="196" t="s">
        <v>3786</v>
      </c>
      <c r="C2003" s="196" t="s">
        <v>2057</v>
      </c>
      <c r="D2003" s="196" t="s">
        <v>2058</v>
      </c>
      <c r="E2003" s="196" t="s">
        <v>2058</v>
      </c>
    </row>
    <row r="2004" spans="1:5">
      <c r="A2004" s="196" t="s">
        <v>4220</v>
      </c>
      <c r="B2004" s="196" t="s">
        <v>3474</v>
      </c>
      <c r="C2004" s="196" t="s">
        <v>2057</v>
      </c>
      <c r="D2004" s="196" t="s">
        <v>2058</v>
      </c>
      <c r="E2004" s="196" t="s">
        <v>2058</v>
      </c>
    </row>
    <row r="2005" spans="1:5">
      <c r="A2005" s="196" t="s">
        <v>4221</v>
      </c>
      <c r="B2005" s="196" t="s">
        <v>3806</v>
      </c>
      <c r="C2005" s="196" t="s">
        <v>2057</v>
      </c>
      <c r="D2005" s="196" t="s">
        <v>2058</v>
      </c>
      <c r="E2005" s="196" t="s">
        <v>2058</v>
      </c>
    </row>
    <row r="2006" spans="1:5">
      <c r="A2006" s="196" t="s">
        <v>4222</v>
      </c>
      <c r="B2006" s="196" t="s">
        <v>3520</v>
      </c>
      <c r="C2006" s="196" t="s">
        <v>3521</v>
      </c>
      <c r="D2006" s="196" t="s">
        <v>2058</v>
      </c>
      <c r="E2006" s="196" t="s">
        <v>2058</v>
      </c>
    </row>
    <row r="2007" spans="1:5">
      <c r="A2007" s="196" t="s">
        <v>4223</v>
      </c>
      <c r="B2007" s="196" t="s">
        <v>3483</v>
      </c>
      <c r="C2007" s="196" t="s">
        <v>2057</v>
      </c>
      <c r="D2007" s="196" t="s">
        <v>2058</v>
      </c>
      <c r="E2007" s="196" t="s">
        <v>2058</v>
      </c>
    </row>
    <row r="2008" spans="1:5">
      <c r="A2008" s="196" t="s">
        <v>4224</v>
      </c>
      <c r="B2008" s="196" t="s">
        <v>3480</v>
      </c>
      <c r="C2008" s="196" t="s">
        <v>2057</v>
      </c>
      <c r="D2008" s="196" t="s">
        <v>2058</v>
      </c>
      <c r="E2008" s="196" t="s">
        <v>2058</v>
      </c>
    </row>
    <row r="2009" spans="1:5">
      <c r="A2009" s="196" t="s">
        <v>4225</v>
      </c>
      <c r="B2009" s="196" t="s">
        <v>3944</v>
      </c>
      <c r="C2009" s="196" t="s">
        <v>2057</v>
      </c>
      <c r="D2009" s="196" t="s">
        <v>2058</v>
      </c>
      <c r="E2009" s="196" t="s">
        <v>2058</v>
      </c>
    </row>
    <row r="2010" spans="1:5">
      <c r="A2010" s="196" t="s">
        <v>4226</v>
      </c>
      <c r="B2010" s="196" t="s">
        <v>3480</v>
      </c>
      <c r="C2010" s="196" t="s">
        <v>2057</v>
      </c>
      <c r="D2010" s="196" t="s">
        <v>2058</v>
      </c>
      <c r="E2010" s="196" t="s">
        <v>2058</v>
      </c>
    </row>
    <row r="2011" spans="1:5">
      <c r="A2011" s="196" t="s">
        <v>4227</v>
      </c>
      <c r="B2011" s="196" t="s">
        <v>3865</v>
      </c>
      <c r="C2011" s="196" t="s">
        <v>2057</v>
      </c>
      <c r="D2011" s="196" t="s">
        <v>2058</v>
      </c>
      <c r="E2011" s="196" t="s">
        <v>2058</v>
      </c>
    </row>
    <row r="2012" spans="1:5">
      <c r="A2012" s="196" t="s">
        <v>4228</v>
      </c>
      <c r="B2012" s="196" t="s">
        <v>3865</v>
      </c>
      <c r="C2012" s="196" t="s">
        <v>2057</v>
      </c>
      <c r="D2012" s="196" t="s">
        <v>2058</v>
      </c>
      <c r="E2012" s="196" t="s">
        <v>2058</v>
      </c>
    </row>
    <row r="2013" spans="1:5">
      <c r="A2013" s="196" t="s">
        <v>4229</v>
      </c>
      <c r="B2013" s="196" t="s">
        <v>3483</v>
      </c>
      <c r="C2013" s="196" t="s">
        <v>2057</v>
      </c>
      <c r="D2013" s="196" t="s">
        <v>2058</v>
      </c>
      <c r="E2013" s="196" t="s">
        <v>2058</v>
      </c>
    </row>
    <row r="2014" spans="1:5">
      <c r="A2014" s="196" t="s">
        <v>4230</v>
      </c>
      <c r="B2014" s="196" t="s">
        <v>2779</v>
      </c>
      <c r="C2014" s="196" t="s">
        <v>2057</v>
      </c>
      <c r="D2014" s="196" t="s">
        <v>2058</v>
      </c>
      <c r="E2014" s="196" t="s">
        <v>2058</v>
      </c>
    </row>
    <row r="2015" spans="1:5">
      <c r="A2015" s="196" t="s">
        <v>4231</v>
      </c>
      <c r="B2015" s="196" t="s">
        <v>2779</v>
      </c>
      <c r="C2015" s="196" t="s">
        <v>2057</v>
      </c>
      <c r="D2015" s="196" t="s">
        <v>2058</v>
      </c>
      <c r="E2015" s="196" t="s">
        <v>2058</v>
      </c>
    </row>
    <row r="2016" spans="1:5">
      <c r="A2016" s="196" t="s">
        <v>4232</v>
      </c>
      <c r="B2016" s="196" t="s">
        <v>3865</v>
      </c>
      <c r="C2016" s="196" t="s">
        <v>2057</v>
      </c>
      <c r="D2016" s="196" t="s">
        <v>2058</v>
      </c>
      <c r="E2016" s="196" t="s">
        <v>2058</v>
      </c>
    </row>
    <row r="2017" spans="1:5">
      <c r="A2017" s="196" t="s">
        <v>4233</v>
      </c>
      <c r="B2017" s="196" t="s">
        <v>3480</v>
      </c>
      <c r="C2017" s="196" t="s">
        <v>2057</v>
      </c>
      <c r="D2017" s="196" t="s">
        <v>2058</v>
      </c>
      <c r="E2017" s="196" t="s">
        <v>2058</v>
      </c>
    </row>
    <row r="2018" spans="1:5">
      <c r="A2018" s="196" t="s">
        <v>4234</v>
      </c>
      <c r="B2018" s="196" t="s">
        <v>3865</v>
      </c>
      <c r="C2018" s="196" t="s">
        <v>2057</v>
      </c>
      <c r="D2018" s="196" t="s">
        <v>2058</v>
      </c>
      <c r="E2018" s="196" t="s">
        <v>2058</v>
      </c>
    </row>
    <row r="2019" spans="1:5">
      <c r="A2019" s="196" t="s">
        <v>4235</v>
      </c>
      <c r="B2019" s="196" t="s">
        <v>4236</v>
      </c>
      <c r="C2019" s="196" t="s">
        <v>2057</v>
      </c>
      <c r="D2019" s="196" t="s">
        <v>2058</v>
      </c>
      <c r="E2019" s="196" t="s">
        <v>2058</v>
      </c>
    </row>
    <row r="2020" spans="1:5">
      <c r="A2020" s="196" t="s">
        <v>4237</v>
      </c>
      <c r="B2020" s="196" t="s">
        <v>2779</v>
      </c>
      <c r="C2020" s="196" t="s">
        <v>2057</v>
      </c>
      <c r="D2020" s="196" t="s">
        <v>2058</v>
      </c>
      <c r="E2020" s="196" t="s">
        <v>2058</v>
      </c>
    </row>
    <row r="2021" spans="1:5">
      <c r="A2021" s="196" t="s">
        <v>4238</v>
      </c>
      <c r="B2021" s="196" t="s">
        <v>2779</v>
      </c>
      <c r="C2021" s="196" t="s">
        <v>2057</v>
      </c>
      <c r="D2021" s="196" t="s">
        <v>2058</v>
      </c>
      <c r="E2021" s="196" t="s">
        <v>2058</v>
      </c>
    </row>
    <row r="2022" spans="1:5">
      <c r="A2022" s="196" t="s">
        <v>4239</v>
      </c>
      <c r="B2022" s="196" t="s">
        <v>3483</v>
      </c>
      <c r="C2022" s="196" t="s">
        <v>2057</v>
      </c>
      <c r="D2022" s="196" t="s">
        <v>2058</v>
      </c>
      <c r="E2022" s="196" t="s">
        <v>2058</v>
      </c>
    </row>
    <row r="2023" spans="1:5">
      <c r="A2023" s="196" t="s">
        <v>4240</v>
      </c>
      <c r="B2023" s="196" t="s">
        <v>3865</v>
      </c>
      <c r="C2023" s="196" t="s">
        <v>2057</v>
      </c>
      <c r="D2023" s="196" t="s">
        <v>2058</v>
      </c>
      <c r="E2023" s="196" t="s">
        <v>2058</v>
      </c>
    </row>
    <row r="2024" spans="1:5">
      <c r="A2024" s="196" t="s">
        <v>4241</v>
      </c>
      <c r="B2024" s="196" t="s">
        <v>2779</v>
      </c>
      <c r="C2024" s="196" t="s">
        <v>2057</v>
      </c>
      <c r="D2024" s="196" t="s">
        <v>2058</v>
      </c>
      <c r="E2024" s="196" t="s">
        <v>2058</v>
      </c>
    </row>
    <row r="2025" spans="1:5">
      <c r="A2025" s="196" t="s">
        <v>4242</v>
      </c>
      <c r="B2025" s="196" t="s">
        <v>2779</v>
      </c>
      <c r="C2025" s="196" t="s">
        <v>2057</v>
      </c>
      <c r="D2025" s="196" t="s">
        <v>2058</v>
      </c>
      <c r="E2025" s="196" t="s">
        <v>2058</v>
      </c>
    </row>
    <row r="2026" spans="1:5">
      <c r="A2026" s="196" t="s">
        <v>4243</v>
      </c>
      <c r="B2026" s="196" t="s">
        <v>3865</v>
      </c>
      <c r="C2026" s="196" t="s">
        <v>2057</v>
      </c>
      <c r="D2026" s="196" t="s">
        <v>2058</v>
      </c>
      <c r="E2026" s="196" t="s">
        <v>2058</v>
      </c>
    </row>
    <row r="2027" spans="1:5">
      <c r="A2027" s="196" t="s">
        <v>4244</v>
      </c>
      <c r="B2027" s="196" t="s">
        <v>3957</v>
      </c>
      <c r="C2027" s="196" t="s">
        <v>2057</v>
      </c>
      <c r="D2027" s="196" t="s">
        <v>2058</v>
      </c>
      <c r="E2027" s="196" t="s">
        <v>2058</v>
      </c>
    </row>
    <row r="2028" spans="1:5">
      <c r="A2028" s="196" t="s">
        <v>4245</v>
      </c>
      <c r="B2028" s="196" t="s">
        <v>3944</v>
      </c>
      <c r="C2028" s="196" t="s">
        <v>2057</v>
      </c>
      <c r="D2028" s="196" t="s">
        <v>2058</v>
      </c>
      <c r="E2028" s="196" t="s">
        <v>2058</v>
      </c>
    </row>
    <row r="2029" spans="1:5">
      <c r="A2029" s="196" t="s">
        <v>4246</v>
      </c>
      <c r="B2029" s="196" t="s">
        <v>3786</v>
      </c>
      <c r="C2029" s="196" t="s">
        <v>2057</v>
      </c>
      <c r="D2029" s="196" t="s">
        <v>2058</v>
      </c>
      <c r="E2029" s="196" t="s">
        <v>2058</v>
      </c>
    </row>
    <row r="2030" spans="1:5">
      <c r="A2030" s="196" t="s">
        <v>4247</v>
      </c>
      <c r="B2030" s="196" t="s">
        <v>3865</v>
      </c>
      <c r="C2030" s="196" t="s">
        <v>2057</v>
      </c>
      <c r="D2030" s="196" t="s">
        <v>2058</v>
      </c>
      <c r="E2030" s="196" t="s">
        <v>2058</v>
      </c>
    </row>
    <row r="2031" spans="1:5">
      <c r="A2031" s="196" t="s">
        <v>4248</v>
      </c>
      <c r="B2031" s="196" t="s">
        <v>3806</v>
      </c>
      <c r="C2031" s="196" t="s">
        <v>2057</v>
      </c>
      <c r="D2031" s="196" t="s">
        <v>2058</v>
      </c>
      <c r="E2031" s="196" t="s">
        <v>2058</v>
      </c>
    </row>
    <row r="2032" spans="1:5">
      <c r="A2032" s="196" t="s">
        <v>4249</v>
      </c>
      <c r="B2032" s="196" t="s">
        <v>3786</v>
      </c>
      <c r="C2032" s="196" t="s">
        <v>2057</v>
      </c>
      <c r="D2032" s="196" t="s">
        <v>2058</v>
      </c>
      <c r="E2032" s="196" t="s">
        <v>2058</v>
      </c>
    </row>
    <row r="2033" spans="1:5">
      <c r="A2033" s="196" t="s">
        <v>4250</v>
      </c>
      <c r="B2033" s="196" t="s">
        <v>3957</v>
      </c>
      <c r="C2033" s="196" t="s">
        <v>2057</v>
      </c>
      <c r="D2033" s="196" t="s">
        <v>2058</v>
      </c>
      <c r="E2033" s="196" t="s">
        <v>2058</v>
      </c>
    </row>
    <row r="2034" spans="1:5">
      <c r="A2034" s="196" t="s">
        <v>4251</v>
      </c>
      <c r="B2034" s="196" t="s">
        <v>3483</v>
      </c>
      <c r="C2034" s="196" t="s">
        <v>2057</v>
      </c>
      <c r="D2034" s="196" t="s">
        <v>2058</v>
      </c>
      <c r="E2034" s="196" t="s">
        <v>2058</v>
      </c>
    </row>
    <row r="2035" spans="1:5">
      <c r="A2035" s="196" t="s">
        <v>4252</v>
      </c>
      <c r="B2035" s="196" t="s">
        <v>3865</v>
      </c>
      <c r="C2035" s="196" t="s">
        <v>2057</v>
      </c>
      <c r="D2035" s="196" t="s">
        <v>2058</v>
      </c>
      <c r="E2035" s="196" t="s">
        <v>2058</v>
      </c>
    </row>
    <row r="2036" spans="1:5">
      <c r="A2036" s="196" t="s">
        <v>4253</v>
      </c>
      <c r="B2036" s="196" t="s">
        <v>3865</v>
      </c>
      <c r="C2036" s="196" t="s">
        <v>2057</v>
      </c>
      <c r="D2036" s="196" t="s">
        <v>2058</v>
      </c>
      <c r="E2036" s="196" t="s">
        <v>2058</v>
      </c>
    </row>
    <row r="2037" spans="1:5">
      <c r="A2037" s="196" t="s">
        <v>4254</v>
      </c>
      <c r="B2037" s="196" t="s">
        <v>3483</v>
      </c>
      <c r="C2037" s="196" t="s">
        <v>2057</v>
      </c>
      <c r="D2037" s="196" t="s">
        <v>2058</v>
      </c>
      <c r="E2037" s="196" t="s">
        <v>2058</v>
      </c>
    </row>
    <row r="2038" spans="1:5">
      <c r="A2038" s="196" t="s">
        <v>4255</v>
      </c>
      <c r="B2038" s="196" t="s">
        <v>3865</v>
      </c>
      <c r="C2038" s="196" t="s">
        <v>2057</v>
      </c>
      <c r="D2038" s="196" t="s">
        <v>2058</v>
      </c>
      <c r="E2038" s="196" t="s">
        <v>2058</v>
      </c>
    </row>
    <row r="2039" spans="1:5">
      <c r="A2039" s="196" t="s">
        <v>4256</v>
      </c>
      <c r="B2039" s="196" t="s">
        <v>3480</v>
      </c>
      <c r="C2039" s="196" t="s">
        <v>2057</v>
      </c>
      <c r="D2039" s="196" t="s">
        <v>2058</v>
      </c>
      <c r="E2039" s="196" t="s">
        <v>2058</v>
      </c>
    </row>
    <row r="2040" spans="1:5">
      <c r="A2040" s="196" t="s">
        <v>4257</v>
      </c>
      <c r="B2040" s="196" t="s">
        <v>3480</v>
      </c>
      <c r="C2040" s="196" t="s">
        <v>2057</v>
      </c>
      <c r="D2040" s="196" t="s">
        <v>2058</v>
      </c>
      <c r="E2040" s="196" t="s">
        <v>2058</v>
      </c>
    </row>
    <row r="2041" spans="1:5">
      <c r="A2041" s="196" t="s">
        <v>4258</v>
      </c>
      <c r="B2041" s="196" t="s">
        <v>3480</v>
      </c>
      <c r="C2041" s="196" t="s">
        <v>2057</v>
      </c>
      <c r="D2041" s="196" t="s">
        <v>2058</v>
      </c>
      <c r="E2041" s="196" t="s">
        <v>2058</v>
      </c>
    </row>
    <row r="2042" spans="1:5">
      <c r="A2042" s="196" t="s">
        <v>4259</v>
      </c>
      <c r="B2042" s="196" t="s">
        <v>3483</v>
      </c>
      <c r="C2042" s="196" t="s">
        <v>2057</v>
      </c>
      <c r="D2042" s="196" t="s">
        <v>2058</v>
      </c>
      <c r="E2042" s="196" t="s">
        <v>2058</v>
      </c>
    </row>
    <row r="2043" spans="1:5">
      <c r="A2043" s="196" t="s">
        <v>4260</v>
      </c>
      <c r="B2043" s="196" t="s">
        <v>3806</v>
      </c>
      <c r="C2043" s="196" t="s">
        <v>2057</v>
      </c>
      <c r="D2043" s="196" t="s">
        <v>2058</v>
      </c>
      <c r="E2043" s="196" t="s">
        <v>2058</v>
      </c>
    </row>
    <row r="2044" spans="1:5">
      <c r="A2044" s="196" t="s">
        <v>4261</v>
      </c>
      <c r="B2044" s="196" t="s">
        <v>2779</v>
      </c>
      <c r="C2044" s="196" t="s">
        <v>2057</v>
      </c>
      <c r="D2044" s="196" t="s">
        <v>2058</v>
      </c>
      <c r="E2044" s="196" t="s">
        <v>2058</v>
      </c>
    </row>
    <row r="2045" spans="1:5">
      <c r="A2045" s="196" t="s">
        <v>4262</v>
      </c>
      <c r="B2045" s="196" t="s">
        <v>3957</v>
      </c>
      <c r="C2045" s="196" t="s">
        <v>2057</v>
      </c>
      <c r="D2045" s="196" t="s">
        <v>2058</v>
      </c>
      <c r="E2045" s="196" t="s">
        <v>2058</v>
      </c>
    </row>
    <row r="2046" spans="1:5">
      <c r="A2046" s="196" t="s">
        <v>4263</v>
      </c>
      <c r="B2046" s="196" t="s">
        <v>2779</v>
      </c>
      <c r="C2046" s="196" t="s">
        <v>2057</v>
      </c>
      <c r="D2046" s="196" t="s">
        <v>2058</v>
      </c>
      <c r="E2046" s="196" t="s">
        <v>2058</v>
      </c>
    </row>
    <row r="2047" spans="1:5">
      <c r="A2047" s="196" t="s">
        <v>4264</v>
      </c>
      <c r="B2047" s="196" t="s">
        <v>3957</v>
      </c>
      <c r="C2047" s="196" t="s">
        <v>2057</v>
      </c>
      <c r="D2047" s="196" t="s">
        <v>2058</v>
      </c>
      <c r="E2047" s="196" t="s">
        <v>2058</v>
      </c>
    </row>
    <row r="2048" spans="1:5">
      <c r="A2048" s="196" t="s">
        <v>4265</v>
      </c>
      <c r="B2048" s="196" t="s">
        <v>3957</v>
      </c>
      <c r="C2048" s="196" t="s">
        <v>2057</v>
      </c>
      <c r="D2048" s="196" t="s">
        <v>2058</v>
      </c>
      <c r="E2048" s="196" t="s">
        <v>2058</v>
      </c>
    </row>
    <row r="2049" spans="1:5">
      <c r="A2049" s="196" t="s">
        <v>4266</v>
      </c>
      <c r="B2049" s="196" t="s">
        <v>4087</v>
      </c>
      <c r="C2049" s="196" t="s">
        <v>2057</v>
      </c>
      <c r="D2049" s="196" t="s">
        <v>2058</v>
      </c>
      <c r="E2049" s="196" t="s">
        <v>2058</v>
      </c>
    </row>
    <row r="2050" spans="1:5">
      <c r="A2050" s="196" t="s">
        <v>4267</v>
      </c>
      <c r="B2050" s="196" t="s">
        <v>3865</v>
      </c>
      <c r="C2050" s="196" t="s">
        <v>2057</v>
      </c>
      <c r="D2050" s="196" t="s">
        <v>2058</v>
      </c>
      <c r="E2050" s="196" t="s">
        <v>2058</v>
      </c>
    </row>
    <row r="2051" spans="1:5">
      <c r="A2051" s="196" t="s">
        <v>4268</v>
      </c>
      <c r="B2051" s="196" t="s">
        <v>3865</v>
      </c>
      <c r="C2051" s="196" t="s">
        <v>2057</v>
      </c>
      <c r="D2051" s="196" t="s">
        <v>2058</v>
      </c>
      <c r="E2051" s="196" t="s">
        <v>2058</v>
      </c>
    </row>
    <row r="2052" spans="1:5">
      <c r="A2052" s="196" t="s">
        <v>4269</v>
      </c>
      <c r="B2052" s="196" t="s">
        <v>3944</v>
      </c>
      <c r="C2052" s="196" t="s">
        <v>2057</v>
      </c>
      <c r="D2052" s="196" t="s">
        <v>2058</v>
      </c>
      <c r="E2052" s="196" t="s">
        <v>2058</v>
      </c>
    </row>
    <row r="2053" spans="1:5">
      <c r="A2053" s="196" t="s">
        <v>4270</v>
      </c>
      <c r="B2053" s="196" t="s">
        <v>3957</v>
      </c>
      <c r="C2053" s="196" t="s">
        <v>2057</v>
      </c>
      <c r="D2053" s="196" t="s">
        <v>2058</v>
      </c>
      <c r="E2053" s="196" t="s">
        <v>2058</v>
      </c>
    </row>
    <row r="2054" spans="1:5">
      <c r="A2054" s="196" t="s">
        <v>4271</v>
      </c>
      <c r="B2054" s="196" t="s">
        <v>3520</v>
      </c>
      <c r="C2054" s="196" t="s">
        <v>3521</v>
      </c>
      <c r="D2054" s="196" t="s">
        <v>2058</v>
      </c>
      <c r="E2054" s="196" t="s">
        <v>2058</v>
      </c>
    </row>
    <row r="2055" spans="1:5">
      <c r="A2055" s="196" t="s">
        <v>4272</v>
      </c>
      <c r="B2055" s="196" t="s">
        <v>3483</v>
      </c>
      <c r="C2055" s="196" t="s">
        <v>2057</v>
      </c>
      <c r="D2055" s="196" t="s">
        <v>2058</v>
      </c>
      <c r="E2055" s="196" t="s">
        <v>2058</v>
      </c>
    </row>
    <row r="2056" spans="1:5">
      <c r="A2056" s="196" t="s">
        <v>4273</v>
      </c>
      <c r="B2056" s="196" t="s">
        <v>3865</v>
      </c>
      <c r="C2056" s="196" t="s">
        <v>2057</v>
      </c>
      <c r="D2056" s="196" t="s">
        <v>2058</v>
      </c>
      <c r="E2056" s="196" t="s">
        <v>2058</v>
      </c>
    </row>
    <row r="2057" spans="1:5">
      <c r="A2057" s="196" t="s">
        <v>4274</v>
      </c>
      <c r="B2057" s="196" t="s">
        <v>3762</v>
      </c>
      <c r="C2057" s="196" t="s">
        <v>3521</v>
      </c>
      <c r="D2057" s="196" t="s">
        <v>2058</v>
      </c>
      <c r="E2057" s="196" t="s">
        <v>2058</v>
      </c>
    </row>
    <row r="2058" spans="1:5">
      <c r="A2058" s="196" t="s">
        <v>4275</v>
      </c>
      <c r="B2058" s="196" t="s">
        <v>3944</v>
      </c>
      <c r="C2058" s="196" t="s">
        <v>2057</v>
      </c>
      <c r="D2058" s="196" t="s">
        <v>2058</v>
      </c>
      <c r="E2058" s="196" t="s">
        <v>2058</v>
      </c>
    </row>
    <row r="2059" spans="1:5">
      <c r="A2059" s="196" t="s">
        <v>4276</v>
      </c>
      <c r="B2059" s="196" t="s">
        <v>3483</v>
      </c>
      <c r="C2059" s="196" t="s">
        <v>2057</v>
      </c>
      <c r="D2059" s="196" t="s">
        <v>2058</v>
      </c>
      <c r="E2059" s="196" t="s">
        <v>2058</v>
      </c>
    </row>
    <row r="2060" spans="1:5">
      <c r="A2060" s="196" t="s">
        <v>4277</v>
      </c>
      <c r="B2060" s="196" t="s">
        <v>3865</v>
      </c>
      <c r="C2060" s="196" t="s">
        <v>2057</v>
      </c>
      <c r="D2060" s="196" t="s">
        <v>2058</v>
      </c>
      <c r="E2060" s="196" t="s">
        <v>2058</v>
      </c>
    </row>
    <row r="2061" spans="1:5">
      <c r="A2061" s="196" t="s">
        <v>4278</v>
      </c>
      <c r="B2061" s="196" t="s">
        <v>3480</v>
      </c>
      <c r="C2061" s="196" t="s">
        <v>2057</v>
      </c>
      <c r="D2061" s="196" t="s">
        <v>2058</v>
      </c>
      <c r="E2061" s="196" t="s">
        <v>2058</v>
      </c>
    </row>
    <row r="2062" spans="1:5">
      <c r="A2062" s="196" t="s">
        <v>4279</v>
      </c>
      <c r="B2062" s="196" t="s">
        <v>2779</v>
      </c>
      <c r="C2062" s="196" t="s">
        <v>2057</v>
      </c>
      <c r="D2062" s="196" t="s">
        <v>2058</v>
      </c>
      <c r="E2062" s="196" t="s">
        <v>2058</v>
      </c>
    </row>
    <row r="2063" spans="1:5">
      <c r="A2063" s="196" t="s">
        <v>4280</v>
      </c>
      <c r="B2063" s="196" t="s">
        <v>3865</v>
      </c>
      <c r="C2063" s="196" t="s">
        <v>2057</v>
      </c>
      <c r="D2063" s="196" t="s">
        <v>2058</v>
      </c>
      <c r="E2063" s="196" t="s">
        <v>2058</v>
      </c>
    </row>
    <row r="2064" spans="1:5">
      <c r="A2064" s="196" t="s">
        <v>4281</v>
      </c>
      <c r="B2064" s="196" t="s">
        <v>3786</v>
      </c>
      <c r="C2064" s="196" t="s">
        <v>2057</v>
      </c>
      <c r="D2064" s="196" t="s">
        <v>2058</v>
      </c>
      <c r="E2064" s="196" t="s">
        <v>2058</v>
      </c>
    </row>
    <row r="2065" spans="1:5">
      <c r="A2065" s="196" t="s">
        <v>4282</v>
      </c>
      <c r="B2065" s="196" t="s">
        <v>2779</v>
      </c>
      <c r="C2065" s="196" t="s">
        <v>2057</v>
      </c>
      <c r="D2065" s="196" t="s">
        <v>2058</v>
      </c>
      <c r="E2065" s="196" t="s">
        <v>2058</v>
      </c>
    </row>
    <row r="2066" spans="1:5">
      <c r="A2066" s="196" t="s">
        <v>4283</v>
      </c>
      <c r="B2066" s="196" t="s">
        <v>3865</v>
      </c>
      <c r="C2066" s="196" t="s">
        <v>2057</v>
      </c>
      <c r="D2066" s="196" t="s">
        <v>2058</v>
      </c>
      <c r="E2066" s="196" t="s">
        <v>2058</v>
      </c>
    </row>
    <row r="2067" spans="1:5">
      <c r="A2067" s="196" t="s">
        <v>4284</v>
      </c>
      <c r="B2067" s="196" t="s">
        <v>3786</v>
      </c>
      <c r="C2067" s="196" t="s">
        <v>2057</v>
      </c>
      <c r="D2067" s="196" t="s">
        <v>2058</v>
      </c>
      <c r="E2067" s="196" t="s">
        <v>2058</v>
      </c>
    </row>
    <row r="2068" spans="1:5">
      <c r="A2068" s="196" t="s">
        <v>4285</v>
      </c>
      <c r="B2068" s="196" t="s">
        <v>2779</v>
      </c>
      <c r="C2068" s="196" t="s">
        <v>2057</v>
      </c>
      <c r="D2068" s="196" t="s">
        <v>2058</v>
      </c>
      <c r="E2068" s="196" t="s">
        <v>2058</v>
      </c>
    </row>
    <row r="2069" spans="1:5">
      <c r="A2069" s="196" t="s">
        <v>4286</v>
      </c>
      <c r="B2069" s="196" t="s">
        <v>3483</v>
      </c>
      <c r="C2069" s="196" t="s">
        <v>2057</v>
      </c>
      <c r="D2069" s="196" t="s">
        <v>2058</v>
      </c>
      <c r="E2069" s="196" t="s">
        <v>2058</v>
      </c>
    </row>
    <row r="2070" spans="1:5">
      <c r="A2070" s="196" t="s">
        <v>4287</v>
      </c>
      <c r="B2070" s="196" t="s">
        <v>3786</v>
      </c>
      <c r="C2070" s="196" t="s">
        <v>2057</v>
      </c>
      <c r="D2070" s="196" t="s">
        <v>2058</v>
      </c>
      <c r="E2070" s="196" t="s">
        <v>2058</v>
      </c>
    </row>
    <row r="2071" spans="1:5">
      <c r="A2071" s="196" t="s">
        <v>4288</v>
      </c>
      <c r="B2071" s="196" t="s">
        <v>2779</v>
      </c>
      <c r="C2071" s="196" t="s">
        <v>2057</v>
      </c>
      <c r="D2071" s="196" t="s">
        <v>2058</v>
      </c>
      <c r="E2071" s="196" t="s">
        <v>2058</v>
      </c>
    </row>
    <row r="2072" spans="1:5">
      <c r="A2072" s="196" t="s">
        <v>4289</v>
      </c>
      <c r="B2072" s="196" t="s">
        <v>3865</v>
      </c>
      <c r="C2072" s="196" t="s">
        <v>2057</v>
      </c>
      <c r="D2072" s="196" t="s">
        <v>2058</v>
      </c>
      <c r="E2072" s="196" t="s">
        <v>2058</v>
      </c>
    </row>
    <row r="2073" spans="1:5">
      <c r="A2073" s="196" t="s">
        <v>4290</v>
      </c>
      <c r="B2073" s="196" t="s">
        <v>3865</v>
      </c>
      <c r="C2073" s="196" t="s">
        <v>2057</v>
      </c>
      <c r="D2073" s="196" t="s">
        <v>2058</v>
      </c>
      <c r="E2073" s="196" t="s">
        <v>2058</v>
      </c>
    </row>
    <row r="2074" spans="1:5">
      <c r="A2074" s="196" t="s">
        <v>4291</v>
      </c>
      <c r="B2074" s="196" t="s">
        <v>2779</v>
      </c>
      <c r="C2074" s="196" t="s">
        <v>2057</v>
      </c>
      <c r="D2074" s="196" t="s">
        <v>2058</v>
      </c>
      <c r="E2074" s="196" t="s">
        <v>2058</v>
      </c>
    </row>
    <row r="2075" spans="1:5">
      <c r="A2075" s="196" t="s">
        <v>4292</v>
      </c>
      <c r="B2075" s="196" t="s">
        <v>2779</v>
      </c>
      <c r="C2075" s="196" t="s">
        <v>2057</v>
      </c>
      <c r="D2075" s="196" t="s">
        <v>2058</v>
      </c>
      <c r="E2075" s="196" t="s">
        <v>2058</v>
      </c>
    </row>
    <row r="2076" spans="1:5">
      <c r="A2076" s="196" t="s">
        <v>4293</v>
      </c>
      <c r="B2076" s="196" t="s">
        <v>3520</v>
      </c>
      <c r="C2076" s="196" t="s">
        <v>3521</v>
      </c>
      <c r="D2076" s="196" t="s">
        <v>2058</v>
      </c>
      <c r="E2076" s="196" t="s">
        <v>2058</v>
      </c>
    </row>
    <row r="2077" spans="1:5">
      <c r="A2077" s="196" t="s">
        <v>4294</v>
      </c>
      <c r="B2077" s="196" t="s">
        <v>3786</v>
      </c>
      <c r="C2077" s="196" t="s">
        <v>2057</v>
      </c>
      <c r="D2077" s="196" t="s">
        <v>2058</v>
      </c>
      <c r="E2077" s="196" t="s">
        <v>2058</v>
      </c>
    </row>
    <row r="2078" spans="1:5">
      <c r="A2078" s="196" t="s">
        <v>4295</v>
      </c>
      <c r="B2078" s="196" t="s">
        <v>3480</v>
      </c>
      <c r="C2078" s="196" t="s">
        <v>2057</v>
      </c>
      <c r="D2078" s="196" t="s">
        <v>2058</v>
      </c>
      <c r="E2078" s="196" t="s">
        <v>2058</v>
      </c>
    </row>
    <row r="2079" spans="1:5">
      <c r="A2079" s="196" t="s">
        <v>4296</v>
      </c>
      <c r="B2079" s="196" t="s">
        <v>3474</v>
      </c>
      <c r="C2079" s="196" t="s">
        <v>2057</v>
      </c>
      <c r="D2079" s="196" t="s">
        <v>2058</v>
      </c>
      <c r="E2079" s="196" t="s">
        <v>2058</v>
      </c>
    </row>
    <row r="2080" spans="1:5">
      <c r="A2080" s="196" t="s">
        <v>4297</v>
      </c>
      <c r="B2080" s="196" t="s">
        <v>3480</v>
      </c>
      <c r="C2080" s="196" t="s">
        <v>2057</v>
      </c>
      <c r="D2080" s="196" t="s">
        <v>2058</v>
      </c>
      <c r="E2080" s="196" t="s">
        <v>2058</v>
      </c>
    </row>
    <row r="2081" spans="1:5">
      <c r="A2081" s="196" t="s">
        <v>4298</v>
      </c>
      <c r="B2081" s="196" t="s">
        <v>3786</v>
      </c>
      <c r="C2081" s="196" t="s">
        <v>2057</v>
      </c>
      <c r="D2081" s="196" t="s">
        <v>2058</v>
      </c>
      <c r="E2081" s="196" t="s">
        <v>2058</v>
      </c>
    </row>
    <row r="2082" spans="1:5">
      <c r="A2082" s="196" t="s">
        <v>4299</v>
      </c>
      <c r="B2082" s="196" t="s">
        <v>3474</v>
      </c>
      <c r="C2082" s="196" t="s">
        <v>2057</v>
      </c>
      <c r="D2082" s="196" t="s">
        <v>2058</v>
      </c>
      <c r="E2082" s="196" t="s">
        <v>2058</v>
      </c>
    </row>
    <row r="2083" spans="1:5">
      <c r="A2083" s="196" t="s">
        <v>4300</v>
      </c>
      <c r="B2083" s="196" t="s">
        <v>3957</v>
      </c>
      <c r="C2083" s="196" t="s">
        <v>2057</v>
      </c>
      <c r="D2083" s="196" t="s">
        <v>2058</v>
      </c>
      <c r="E2083" s="196" t="s">
        <v>2058</v>
      </c>
    </row>
    <row r="2084" spans="1:5">
      <c r="A2084" s="196" t="s">
        <v>4301</v>
      </c>
      <c r="B2084" s="196" t="s">
        <v>3957</v>
      </c>
      <c r="C2084" s="196" t="s">
        <v>2057</v>
      </c>
      <c r="D2084" s="196" t="s">
        <v>2058</v>
      </c>
      <c r="E2084" s="196" t="s">
        <v>2058</v>
      </c>
    </row>
    <row r="2085" spans="1:5">
      <c r="A2085" s="196" t="s">
        <v>4302</v>
      </c>
      <c r="B2085" s="196" t="s">
        <v>2779</v>
      </c>
      <c r="C2085" s="196" t="s">
        <v>2057</v>
      </c>
      <c r="D2085" s="196" t="s">
        <v>2058</v>
      </c>
      <c r="E2085" s="196" t="s">
        <v>2058</v>
      </c>
    </row>
    <row r="2086" spans="1:5">
      <c r="A2086" s="196" t="s">
        <v>4303</v>
      </c>
      <c r="B2086" s="196" t="s">
        <v>3957</v>
      </c>
      <c r="C2086" s="196" t="s">
        <v>2057</v>
      </c>
      <c r="D2086" s="196" t="s">
        <v>2058</v>
      </c>
      <c r="E2086" s="196" t="s">
        <v>2058</v>
      </c>
    </row>
    <row r="2087" spans="1:5">
      <c r="A2087" s="196" t="s">
        <v>4304</v>
      </c>
      <c r="B2087" s="196" t="s">
        <v>4236</v>
      </c>
      <c r="C2087" s="196" t="s">
        <v>2057</v>
      </c>
      <c r="D2087" s="196" t="s">
        <v>2058</v>
      </c>
      <c r="E2087" s="196" t="s">
        <v>2058</v>
      </c>
    </row>
    <row r="2088" spans="1:5">
      <c r="A2088" s="196" t="s">
        <v>4305</v>
      </c>
      <c r="B2088" s="196" t="s">
        <v>3957</v>
      </c>
      <c r="C2088" s="196" t="s">
        <v>2057</v>
      </c>
      <c r="D2088" s="196" t="s">
        <v>2058</v>
      </c>
      <c r="E2088" s="196" t="s">
        <v>2058</v>
      </c>
    </row>
    <row r="2089" spans="1:5">
      <c r="A2089" s="196" t="s">
        <v>4306</v>
      </c>
      <c r="B2089" s="196" t="s">
        <v>3483</v>
      </c>
      <c r="C2089" s="196" t="s">
        <v>2057</v>
      </c>
      <c r="D2089" s="196" t="s">
        <v>2058</v>
      </c>
      <c r="E2089" s="196" t="s">
        <v>2058</v>
      </c>
    </row>
    <row r="2090" spans="1:5">
      <c r="A2090" s="196" t="s">
        <v>4307</v>
      </c>
      <c r="B2090" s="196" t="s">
        <v>3480</v>
      </c>
      <c r="C2090" s="196" t="s">
        <v>2057</v>
      </c>
      <c r="D2090" s="196" t="s">
        <v>2058</v>
      </c>
      <c r="E2090" s="196" t="s">
        <v>2058</v>
      </c>
    </row>
    <row r="2091" spans="1:5">
      <c r="A2091" s="196" t="s">
        <v>4308</v>
      </c>
      <c r="B2091" s="196" t="s">
        <v>3483</v>
      </c>
      <c r="C2091" s="196" t="s">
        <v>2057</v>
      </c>
      <c r="D2091" s="196" t="s">
        <v>2058</v>
      </c>
      <c r="E2091" s="196" t="s">
        <v>2058</v>
      </c>
    </row>
    <row r="2092" spans="1:5">
      <c r="A2092" s="196" t="s">
        <v>4309</v>
      </c>
      <c r="B2092" s="196" t="s">
        <v>3483</v>
      </c>
      <c r="C2092" s="196" t="s">
        <v>2057</v>
      </c>
      <c r="D2092" s="196" t="s">
        <v>2058</v>
      </c>
      <c r="E2092" s="196" t="s">
        <v>2058</v>
      </c>
    </row>
    <row r="2093" spans="1:5">
      <c r="A2093" s="196" t="s">
        <v>4310</v>
      </c>
      <c r="B2093" s="196" t="s">
        <v>3483</v>
      </c>
      <c r="C2093" s="196" t="s">
        <v>2057</v>
      </c>
      <c r="D2093" s="196" t="s">
        <v>2058</v>
      </c>
      <c r="E2093" s="196" t="s">
        <v>2058</v>
      </c>
    </row>
    <row r="2094" spans="1:5">
      <c r="A2094" s="196" t="s">
        <v>4311</v>
      </c>
      <c r="B2094" s="196" t="s">
        <v>3944</v>
      </c>
      <c r="C2094" s="196" t="s">
        <v>2057</v>
      </c>
      <c r="D2094" s="196" t="s">
        <v>2058</v>
      </c>
      <c r="E2094" s="196" t="s">
        <v>2058</v>
      </c>
    </row>
    <row r="2095" spans="1:5">
      <c r="A2095" s="196" t="s">
        <v>4312</v>
      </c>
      <c r="B2095" s="196" t="s">
        <v>3483</v>
      </c>
      <c r="C2095" s="196" t="s">
        <v>2057</v>
      </c>
      <c r="D2095" s="196" t="s">
        <v>2058</v>
      </c>
      <c r="E2095" s="196" t="s">
        <v>2058</v>
      </c>
    </row>
    <row r="2096" spans="1:5">
      <c r="A2096" s="196" t="s">
        <v>4313</v>
      </c>
      <c r="B2096" s="196" t="s">
        <v>2779</v>
      </c>
      <c r="C2096" s="196" t="s">
        <v>2057</v>
      </c>
      <c r="D2096" s="196" t="s">
        <v>2058</v>
      </c>
      <c r="E2096" s="196" t="s">
        <v>2058</v>
      </c>
    </row>
    <row r="2097" spans="1:5">
      <c r="A2097" s="196" t="s">
        <v>4314</v>
      </c>
      <c r="B2097" s="196" t="s">
        <v>3483</v>
      </c>
      <c r="C2097" s="196" t="s">
        <v>2057</v>
      </c>
      <c r="D2097" s="196" t="s">
        <v>2058</v>
      </c>
      <c r="E2097" s="196" t="s">
        <v>2058</v>
      </c>
    </row>
    <row r="2098" spans="1:5">
      <c r="A2098" s="196" t="s">
        <v>4315</v>
      </c>
      <c r="B2098" s="196" t="s">
        <v>3865</v>
      </c>
      <c r="C2098" s="196" t="s">
        <v>2057</v>
      </c>
      <c r="D2098" s="196" t="s">
        <v>2058</v>
      </c>
      <c r="E2098" s="196" t="s">
        <v>2058</v>
      </c>
    </row>
    <row r="2099" spans="1:5">
      <c r="A2099" s="196" t="s">
        <v>4316</v>
      </c>
      <c r="B2099" s="196" t="s">
        <v>2779</v>
      </c>
      <c r="C2099" s="196" t="s">
        <v>2057</v>
      </c>
      <c r="D2099" s="196" t="s">
        <v>2058</v>
      </c>
      <c r="E2099" s="196" t="s">
        <v>2058</v>
      </c>
    </row>
    <row r="2100" spans="1:5">
      <c r="A2100" s="196" t="s">
        <v>4317</v>
      </c>
      <c r="B2100" s="196" t="s">
        <v>3483</v>
      </c>
      <c r="C2100" s="196" t="s">
        <v>2057</v>
      </c>
      <c r="D2100" s="196" t="s">
        <v>2058</v>
      </c>
      <c r="E2100" s="196" t="s">
        <v>2058</v>
      </c>
    </row>
    <row r="2101" spans="1:5">
      <c r="A2101" s="196" t="s">
        <v>4318</v>
      </c>
      <c r="B2101" s="196" t="s">
        <v>3786</v>
      </c>
      <c r="C2101" s="196" t="s">
        <v>2057</v>
      </c>
      <c r="D2101" s="196" t="s">
        <v>2058</v>
      </c>
      <c r="E2101" s="196" t="s">
        <v>2058</v>
      </c>
    </row>
    <row r="2102" spans="1:5">
      <c r="A2102" s="196" t="s">
        <v>4319</v>
      </c>
      <c r="B2102" s="196" t="s">
        <v>3865</v>
      </c>
      <c r="C2102" s="196" t="s">
        <v>2057</v>
      </c>
      <c r="D2102" s="196" t="s">
        <v>2058</v>
      </c>
      <c r="E2102" s="196" t="s">
        <v>2058</v>
      </c>
    </row>
    <row r="2103" spans="1:5">
      <c r="A2103" s="196" t="s">
        <v>4320</v>
      </c>
      <c r="B2103" s="196" t="s">
        <v>3480</v>
      </c>
      <c r="C2103" s="196" t="s">
        <v>2057</v>
      </c>
      <c r="D2103" s="196" t="s">
        <v>2058</v>
      </c>
      <c r="E2103" s="196" t="s">
        <v>2058</v>
      </c>
    </row>
    <row r="2104" spans="1:5">
      <c r="A2104" s="196" t="s">
        <v>4321</v>
      </c>
      <c r="B2104" s="196" t="s">
        <v>3480</v>
      </c>
      <c r="C2104" s="196" t="s">
        <v>2057</v>
      </c>
      <c r="D2104" s="196" t="s">
        <v>2058</v>
      </c>
      <c r="E2104" s="196" t="s">
        <v>2058</v>
      </c>
    </row>
    <row r="2105" spans="1:5">
      <c r="A2105" s="196" t="s">
        <v>4322</v>
      </c>
      <c r="B2105" s="196" t="s">
        <v>3480</v>
      </c>
      <c r="C2105" s="196" t="s">
        <v>2057</v>
      </c>
      <c r="D2105" s="196" t="s">
        <v>2058</v>
      </c>
      <c r="E2105" s="196" t="s">
        <v>2058</v>
      </c>
    </row>
    <row r="2106" spans="1:5">
      <c r="A2106" s="196" t="s">
        <v>4323</v>
      </c>
      <c r="B2106" s="196" t="s">
        <v>3865</v>
      </c>
      <c r="C2106" s="196" t="s">
        <v>2057</v>
      </c>
      <c r="D2106" s="196" t="s">
        <v>2058</v>
      </c>
      <c r="E2106" s="196" t="s">
        <v>2058</v>
      </c>
    </row>
    <row r="2107" spans="1:5">
      <c r="A2107" s="196" t="s">
        <v>4324</v>
      </c>
      <c r="B2107" s="196" t="s">
        <v>3483</v>
      </c>
      <c r="C2107" s="196" t="s">
        <v>2057</v>
      </c>
      <c r="D2107" s="196" t="s">
        <v>2058</v>
      </c>
      <c r="E2107" s="196" t="s">
        <v>2058</v>
      </c>
    </row>
    <row r="2108" spans="1:5">
      <c r="A2108" s="196" t="s">
        <v>4325</v>
      </c>
      <c r="B2108" s="196" t="s">
        <v>3480</v>
      </c>
      <c r="C2108" s="196" t="s">
        <v>2057</v>
      </c>
      <c r="D2108" s="196" t="s">
        <v>2058</v>
      </c>
      <c r="E2108" s="196" t="s">
        <v>2058</v>
      </c>
    </row>
    <row r="2109" spans="1:5">
      <c r="A2109" s="196" t="s">
        <v>4326</v>
      </c>
      <c r="B2109" s="196" t="s">
        <v>3786</v>
      </c>
      <c r="C2109" s="196" t="s">
        <v>2057</v>
      </c>
      <c r="D2109" s="196" t="s">
        <v>2058</v>
      </c>
      <c r="E2109" s="196" t="s">
        <v>2058</v>
      </c>
    </row>
    <row r="2110" spans="1:5">
      <c r="A2110" s="196" t="s">
        <v>4327</v>
      </c>
      <c r="B2110" s="196" t="s">
        <v>3480</v>
      </c>
      <c r="C2110" s="196" t="s">
        <v>2057</v>
      </c>
      <c r="D2110" s="196" t="s">
        <v>2058</v>
      </c>
      <c r="E2110" s="196" t="s">
        <v>2058</v>
      </c>
    </row>
    <row r="2111" spans="1:5">
      <c r="A2111" s="196" t="s">
        <v>4328</v>
      </c>
      <c r="B2111" s="196" t="s">
        <v>3480</v>
      </c>
      <c r="C2111" s="196" t="s">
        <v>2057</v>
      </c>
      <c r="D2111" s="196" t="s">
        <v>2058</v>
      </c>
      <c r="E2111" s="196" t="s">
        <v>2058</v>
      </c>
    </row>
    <row r="2112" spans="1:5">
      <c r="A2112" s="196" t="s">
        <v>4329</v>
      </c>
      <c r="B2112" s="196" t="s">
        <v>2779</v>
      </c>
      <c r="C2112" s="196" t="s">
        <v>2057</v>
      </c>
      <c r="D2112" s="196" t="s">
        <v>2058</v>
      </c>
      <c r="E2112" s="196" t="s">
        <v>2058</v>
      </c>
    </row>
    <row r="2113" spans="1:5">
      <c r="A2113" s="196" t="s">
        <v>4330</v>
      </c>
      <c r="B2113" s="196" t="s">
        <v>3480</v>
      </c>
      <c r="C2113" s="196" t="s">
        <v>2057</v>
      </c>
      <c r="D2113" s="196" t="s">
        <v>2058</v>
      </c>
      <c r="E2113" s="196" t="s">
        <v>2058</v>
      </c>
    </row>
    <row r="2114" spans="1:5">
      <c r="A2114" s="196" t="s">
        <v>4331</v>
      </c>
      <c r="B2114" s="196" t="s">
        <v>3480</v>
      </c>
      <c r="C2114" s="196" t="s">
        <v>2057</v>
      </c>
      <c r="D2114" s="196" t="s">
        <v>2058</v>
      </c>
      <c r="E2114" s="196" t="s">
        <v>2058</v>
      </c>
    </row>
    <row r="2115" spans="1:5">
      <c r="A2115" s="196" t="s">
        <v>4332</v>
      </c>
      <c r="B2115" s="196" t="s">
        <v>3865</v>
      </c>
      <c r="C2115" s="196" t="s">
        <v>2057</v>
      </c>
      <c r="D2115" s="196" t="s">
        <v>2058</v>
      </c>
      <c r="E2115" s="196" t="s">
        <v>2058</v>
      </c>
    </row>
    <row r="2116" spans="1:5">
      <c r="A2116" s="196" t="s">
        <v>4333</v>
      </c>
      <c r="B2116" s="196" t="s">
        <v>3957</v>
      </c>
      <c r="C2116" s="196" t="s">
        <v>2057</v>
      </c>
      <c r="D2116" s="196" t="s">
        <v>2058</v>
      </c>
      <c r="E2116" s="196" t="s">
        <v>2058</v>
      </c>
    </row>
    <row r="2117" spans="1:5">
      <c r="A2117" s="196" t="s">
        <v>4334</v>
      </c>
      <c r="B2117" s="196" t="s">
        <v>3957</v>
      </c>
      <c r="C2117" s="196" t="s">
        <v>2057</v>
      </c>
      <c r="D2117" s="196" t="s">
        <v>2058</v>
      </c>
      <c r="E2117" s="196" t="s">
        <v>2058</v>
      </c>
    </row>
    <row r="2118" spans="1:5">
      <c r="A2118" s="196" t="s">
        <v>4335</v>
      </c>
      <c r="B2118" s="196" t="s">
        <v>3865</v>
      </c>
      <c r="C2118" s="196" t="s">
        <v>2057</v>
      </c>
      <c r="D2118" s="196" t="s">
        <v>2058</v>
      </c>
      <c r="E2118" s="196" t="s">
        <v>2058</v>
      </c>
    </row>
    <row r="2119" spans="1:5">
      <c r="A2119" s="196" t="s">
        <v>4336</v>
      </c>
      <c r="B2119" s="196" t="s">
        <v>3483</v>
      </c>
      <c r="C2119" s="196" t="s">
        <v>2057</v>
      </c>
      <c r="D2119" s="196" t="s">
        <v>2058</v>
      </c>
      <c r="E2119" s="196" t="s">
        <v>2058</v>
      </c>
    </row>
    <row r="2120" spans="1:5">
      <c r="A2120" s="196" t="s">
        <v>4337</v>
      </c>
      <c r="B2120" s="196" t="s">
        <v>3865</v>
      </c>
      <c r="C2120" s="196" t="s">
        <v>2057</v>
      </c>
      <c r="D2120" s="196" t="s">
        <v>2058</v>
      </c>
      <c r="E2120" s="196" t="s">
        <v>2058</v>
      </c>
    </row>
    <row r="2121" spans="1:5">
      <c r="A2121" s="196" t="s">
        <v>4338</v>
      </c>
      <c r="B2121" s="196" t="s">
        <v>2779</v>
      </c>
      <c r="C2121" s="196" t="s">
        <v>2057</v>
      </c>
      <c r="D2121" s="196" t="s">
        <v>2058</v>
      </c>
      <c r="E2121" s="196" t="s">
        <v>2058</v>
      </c>
    </row>
    <row r="2122" spans="1:5">
      <c r="A2122" s="196" t="s">
        <v>4339</v>
      </c>
      <c r="B2122" s="196" t="s">
        <v>2779</v>
      </c>
      <c r="C2122" s="196" t="s">
        <v>2057</v>
      </c>
      <c r="D2122" s="196" t="s">
        <v>2058</v>
      </c>
      <c r="E2122" s="196" t="s">
        <v>2058</v>
      </c>
    </row>
    <row r="2123" spans="1:5">
      <c r="A2123" s="196" t="s">
        <v>4340</v>
      </c>
      <c r="B2123" s="196" t="s">
        <v>3957</v>
      </c>
      <c r="C2123" s="196" t="s">
        <v>2057</v>
      </c>
      <c r="D2123" s="196" t="s">
        <v>2058</v>
      </c>
      <c r="E2123" s="196" t="s">
        <v>2058</v>
      </c>
    </row>
    <row r="2124" spans="1:5">
      <c r="A2124" s="196" t="s">
        <v>4341</v>
      </c>
      <c r="B2124" s="196" t="s">
        <v>3483</v>
      </c>
      <c r="C2124" s="196" t="s">
        <v>2057</v>
      </c>
      <c r="D2124" s="196" t="s">
        <v>2058</v>
      </c>
      <c r="E2124" s="196" t="s">
        <v>2058</v>
      </c>
    </row>
    <row r="2125" spans="1:5">
      <c r="A2125" s="196" t="s">
        <v>4342</v>
      </c>
      <c r="B2125" s="196" t="s">
        <v>3957</v>
      </c>
      <c r="C2125" s="196" t="s">
        <v>2057</v>
      </c>
      <c r="D2125" s="196" t="s">
        <v>2058</v>
      </c>
      <c r="E2125" s="196" t="s">
        <v>2058</v>
      </c>
    </row>
    <row r="2126" spans="1:5">
      <c r="A2126" s="196" t="s">
        <v>4343</v>
      </c>
      <c r="B2126" s="196" t="s">
        <v>4344</v>
      </c>
      <c r="C2126" s="196" t="s">
        <v>2057</v>
      </c>
      <c r="D2126" s="196" t="s">
        <v>2058</v>
      </c>
      <c r="E2126" s="196" t="s">
        <v>2058</v>
      </c>
    </row>
    <row r="2127" spans="1:5">
      <c r="A2127" s="196" t="s">
        <v>4345</v>
      </c>
      <c r="B2127" s="196" t="s">
        <v>3957</v>
      </c>
      <c r="C2127" s="196" t="s">
        <v>2057</v>
      </c>
      <c r="D2127" s="196" t="s">
        <v>2058</v>
      </c>
      <c r="E2127" s="196" t="s">
        <v>2058</v>
      </c>
    </row>
    <row r="2128" spans="1:5">
      <c r="A2128" s="196" t="s">
        <v>4346</v>
      </c>
      <c r="B2128" s="196" t="s">
        <v>3865</v>
      </c>
      <c r="C2128" s="196" t="s">
        <v>2057</v>
      </c>
      <c r="D2128" s="196" t="s">
        <v>2058</v>
      </c>
      <c r="E2128" s="196" t="s">
        <v>2058</v>
      </c>
    </row>
    <row r="2129" spans="1:5">
      <c r="A2129" s="196" t="s">
        <v>4347</v>
      </c>
      <c r="B2129" s="196" t="s">
        <v>3480</v>
      </c>
      <c r="C2129" s="196" t="s">
        <v>2057</v>
      </c>
      <c r="D2129" s="196" t="s">
        <v>2058</v>
      </c>
      <c r="E2129" s="196" t="s">
        <v>2058</v>
      </c>
    </row>
    <row r="2130" spans="1:5">
      <c r="A2130" s="196" t="s">
        <v>4348</v>
      </c>
      <c r="B2130" s="196" t="s">
        <v>3483</v>
      </c>
      <c r="C2130" s="196" t="s">
        <v>2057</v>
      </c>
      <c r="D2130" s="196" t="s">
        <v>2058</v>
      </c>
      <c r="E2130" s="196" t="s">
        <v>2058</v>
      </c>
    </row>
    <row r="2131" spans="1:5">
      <c r="A2131" s="196" t="s">
        <v>4349</v>
      </c>
      <c r="B2131" s="196" t="s">
        <v>3865</v>
      </c>
      <c r="C2131" s="196" t="s">
        <v>2057</v>
      </c>
      <c r="D2131" s="196" t="s">
        <v>2058</v>
      </c>
      <c r="E2131" s="196" t="s">
        <v>2058</v>
      </c>
    </row>
    <row r="2132" spans="1:5">
      <c r="A2132" s="196" t="s">
        <v>4350</v>
      </c>
      <c r="B2132" s="196" t="s">
        <v>3786</v>
      </c>
      <c r="C2132" s="196" t="s">
        <v>2057</v>
      </c>
      <c r="D2132" s="196" t="s">
        <v>2058</v>
      </c>
      <c r="E2132" s="196" t="s">
        <v>2058</v>
      </c>
    </row>
    <row r="2133" spans="1:5">
      <c r="A2133" s="196" t="s">
        <v>4351</v>
      </c>
      <c r="B2133" s="196" t="s">
        <v>3483</v>
      </c>
      <c r="C2133" s="196" t="s">
        <v>2057</v>
      </c>
      <c r="D2133" s="196" t="s">
        <v>2058</v>
      </c>
      <c r="E2133" s="196" t="s">
        <v>2058</v>
      </c>
    </row>
    <row r="2134" spans="1:5">
      <c r="A2134" s="196" t="s">
        <v>4352</v>
      </c>
      <c r="B2134" s="196" t="s">
        <v>2779</v>
      </c>
      <c r="C2134" s="196" t="s">
        <v>2057</v>
      </c>
      <c r="D2134" s="196" t="s">
        <v>2058</v>
      </c>
      <c r="E2134" s="196" t="s">
        <v>2058</v>
      </c>
    </row>
    <row r="2135" spans="1:5">
      <c r="A2135" s="196" t="s">
        <v>4353</v>
      </c>
      <c r="B2135" s="196" t="s">
        <v>3865</v>
      </c>
      <c r="C2135" s="196" t="s">
        <v>2057</v>
      </c>
      <c r="D2135" s="196" t="s">
        <v>2058</v>
      </c>
      <c r="E2135" s="196" t="s">
        <v>2058</v>
      </c>
    </row>
    <row r="2136" spans="1:5">
      <c r="A2136" s="196" t="s">
        <v>4354</v>
      </c>
      <c r="B2136" s="196" t="s">
        <v>2779</v>
      </c>
      <c r="C2136" s="196" t="s">
        <v>2057</v>
      </c>
      <c r="D2136" s="196" t="s">
        <v>2058</v>
      </c>
      <c r="E2136" s="196" t="s">
        <v>2058</v>
      </c>
    </row>
    <row r="2137" spans="1:5">
      <c r="A2137" s="196" t="s">
        <v>4355</v>
      </c>
      <c r="B2137" s="196" t="s">
        <v>3957</v>
      </c>
      <c r="C2137" s="196" t="s">
        <v>2057</v>
      </c>
      <c r="D2137" s="196" t="s">
        <v>2058</v>
      </c>
      <c r="E2137" s="196" t="s">
        <v>2058</v>
      </c>
    </row>
    <row r="2138" spans="1:5">
      <c r="A2138" s="196" t="s">
        <v>4356</v>
      </c>
      <c r="B2138" s="196" t="s">
        <v>2779</v>
      </c>
      <c r="C2138" s="196" t="s">
        <v>2057</v>
      </c>
      <c r="D2138" s="196" t="s">
        <v>2058</v>
      </c>
      <c r="E2138" s="196" t="s">
        <v>2058</v>
      </c>
    </row>
    <row r="2139" spans="1:5">
      <c r="A2139" s="196" t="s">
        <v>4357</v>
      </c>
      <c r="B2139" s="196" t="s">
        <v>3865</v>
      </c>
      <c r="C2139" s="196" t="s">
        <v>2057</v>
      </c>
      <c r="D2139" s="196" t="s">
        <v>2058</v>
      </c>
      <c r="E2139" s="196" t="s">
        <v>2058</v>
      </c>
    </row>
    <row r="2140" spans="1:5">
      <c r="A2140" s="196" t="s">
        <v>4358</v>
      </c>
      <c r="B2140" s="196" t="s">
        <v>2779</v>
      </c>
      <c r="C2140" s="196" t="s">
        <v>2057</v>
      </c>
      <c r="D2140" s="196" t="s">
        <v>2058</v>
      </c>
      <c r="E2140" s="196" t="s">
        <v>2058</v>
      </c>
    </row>
    <row r="2141" spans="1:5">
      <c r="A2141" s="196" t="s">
        <v>4359</v>
      </c>
      <c r="B2141" s="196" t="s">
        <v>3865</v>
      </c>
      <c r="C2141" s="196" t="s">
        <v>2057</v>
      </c>
      <c r="D2141" s="196" t="s">
        <v>2058</v>
      </c>
      <c r="E2141" s="196" t="s">
        <v>2058</v>
      </c>
    </row>
    <row r="2142" spans="1:5">
      <c r="A2142" s="196" t="s">
        <v>4360</v>
      </c>
      <c r="B2142" s="196" t="s">
        <v>3480</v>
      </c>
      <c r="C2142" s="196" t="s">
        <v>2057</v>
      </c>
      <c r="D2142" s="196" t="s">
        <v>2058</v>
      </c>
      <c r="E2142" s="196" t="s">
        <v>2058</v>
      </c>
    </row>
    <row r="2143" spans="1:5">
      <c r="A2143" s="196" t="s">
        <v>4361</v>
      </c>
      <c r="B2143" s="196" t="s">
        <v>3865</v>
      </c>
      <c r="C2143" s="196" t="s">
        <v>2057</v>
      </c>
      <c r="D2143" s="196" t="s">
        <v>2058</v>
      </c>
      <c r="E2143" s="196" t="s">
        <v>2058</v>
      </c>
    </row>
    <row r="2144" spans="1:5">
      <c r="A2144" s="196" t="s">
        <v>4362</v>
      </c>
      <c r="B2144" s="196" t="s">
        <v>3483</v>
      </c>
      <c r="C2144" s="196" t="s">
        <v>2057</v>
      </c>
      <c r="D2144" s="196" t="s">
        <v>2058</v>
      </c>
      <c r="E2144" s="196" t="s">
        <v>2058</v>
      </c>
    </row>
    <row r="2145" spans="1:5">
      <c r="A2145" s="196" t="s">
        <v>4363</v>
      </c>
      <c r="B2145" s="196" t="s">
        <v>3957</v>
      </c>
      <c r="C2145" s="196" t="s">
        <v>2057</v>
      </c>
      <c r="D2145" s="196" t="s">
        <v>2058</v>
      </c>
      <c r="E2145" s="196" t="s">
        <v>2058</v>
      </c>
    </row>
    <row r="2146" spans="1:5">
      <c r="A2146" s="196" t="s">
        <v>4364</v>
      </c>
      <c r="B2146" s="196" t="s">
        <v>2779</v>
      </c>
      <c r="C2146" s="196" t="s">
        <v>2057</v>
      </c>
      <c r="D2146" s="196" t="s">
        <v>2058</v>
      </c>
      <c r="E2146" s="196" t="s">
        <v>2058</v>
      </c>
    </row>
    <row r="2147" spans="1:5">
      <c r="A2147" s="196" t="s">
        <v>4365</v>
      </c>
      <c r="B2147" s="196" t="s">
        <v>2779</v>
      </c>
      <c r="C2147" s="196" t="s">
        <v>2057</v>
      </c>
      <c r="D2147" s="196" t="s">
        <v>2058</v>
      </c>
      <c r="E2147" s="196" t="s">
        <v>2058</v>
      </c>
    </row>
    <row r="2148" spans="1:5">
      <c r="A2148" s="196" t="s">
        <v>4366</v>
      </c>
      <c r="B2148" s="196" t="s">
        <v>3474</v>
      </c>
      <c r="C2148" s="196" t="s">
        <v>2057</v>
      </c>
      <c r="D2148" s="196" t="s">
        <v>2058</v>
      </c>
      <c r="E2148" s="196" t="s">
        <v>2058</v>
      </c>
    </row>
    <row r="2149" spans="1:5">
      <c r="A2149" s="196" t="s">
        <v>4367</v>
      </c>
      <c r="B2149" s="196" t="s">
        <v>3944</v>
      </c>
      <c r="C2149" s="196" t="s">
        <v>2057</v>
      </c>
      <c r="D2149" s="196" t="s">
        <v>2058</v>
      </c>
      <c r="E2149" s="196" t="s">
        <v>2058</v>
      </c>
    </row>
    <row r="2150" spans="1:5">
      <c r="A2150" s="196" t="s">
        <v>4368</v>
      </c>
      <c r="B2150" s="196" t="s">
        <v>3483</v>
      </c>
      <c r="C2150" s="196" t="s">
        <v>2057</v>
      </c>
      <c r="D2150" s="196" t="s">
        <v>2058</v>
      </c>
      <c r="E2150" s="196" t="s">
        <v>2058</v>
      </c>
    </row>
    <row r="2151" spans="1:5">
      <c r="A2151" s="196" t="s">
        <v>4369</v>
      </c>
      <c r="B2151" s="196" t="s">
        <v>3480</v>
      </c>
      <c r="C2151" s="196" t="s">
        <v>2057</v>
      </c>
      <c r="D2151" s="196" t="s">
        <v>2058</v>
      </c>
      <c r="E2151" s="196" t="s">
        <v>2058</v>
      </c>
    </row>
    <row r="2152" spans="1:5">
      <c r="A2152" s="196" t="s">
        <v>4370</v>
      </c>
      <c r="B2152" s="196" t="s">
        <v>3474</v>
      </c>
      <c r="C2152" s="196" t="s">
        <v>2057</v>
      </c>
      <c r="D2152" s="196" t="s">
        <v>2058</v>
      </c>
      <c r="E2152" s="196" t="s">
        <v>2058</v>
      </c>
    </row>
    <row r="2153" spans="1:5">
      <c r="A2153" s="196" t="s">
        <v>4371</v>
      </c>
      <c r="B2153" s="196" t="s">
        <v>3957</v>
      </c>
      <c r="C2153" s="196" t="s">
        <v>2057</v>
      </c>
      <c r="D2153" s="196" t="s">
        <v>2058</v>
      </c>
      <c r="E2153" s="196" t="s">
        <v>2058</v>
      </c>
    </row>
    <row r="2154" spans="1:5">
      <c r="A2154" s="196" t="s">
        <v>4372</v>
      </c>
      <c r="B2154" s="196" t="s">
        <v>2779</v>
      </c>
      <c r="C2154" s="196" t="s">
        <v>2057</v>
      </c>
      <c r="D2154" s="196" t="s">
        <v>2058</v>
      </c>
      <c r="E2154" s="196" t="s">
        <v>2058</v>
      </c>
    </row>
    <row r="2155" spans="1:5">
      <c r="A2155" s="196" t="s">
        <v>4373</v>
      </c>
      <c r="B2155" s="196" t="s">
        <v>3480</v>
      </c>
      <c r="C2155" s="196" t="s">
        <v>2057</v>
      </c>
      <c r="D2155" s="196" t="s">
        <v>2058</v>
      </c>
      <c r="E2155" s="196" t="s">
        <v>2058</v>
      </c>
    </row>
    <row r="2156" spans="1:5">
      <c r="A2156" s="196" t="s">
        <v>4374</v>
      </c>
      <c r="B2156" s="196" t="s">
        <v>3474</v>
      </c>
      <c r="C2156" s="196" t="s">
        <v>2057</v>
      </c>
      <c r="D2156" s="196" t="s">
        <v>2058</v>
      </c>
      <c r="E2156" s="196" t="s">
        <v>2058</v>
      </c>
    </row>
    <row r="2157" spans="1:5">
      <c r="A2157" s="196" t="s">
        <v>4375</v>
      </c>
      <c r="B2157" s="196" t="s">
        <v>3957</v>
      </c>
      <c r="C2157" s="196" t="s">
        <v>2057</v>
      </c>
      <c r="D2157" s="196" t="s">
        <v>2058</v>
      </c>
      <c r="E2157" s="196" t="s">
        <v>2058</v>
      </c>
    </row>
    <row r="2158" spans="1:5">
      <c r="A2158" s="196" t="s">
        <v>4376</v>
      </c>
      <c r="B2158" s="196" t="s">
        <v>2779</v>
      </c>
      <c r="C2158" s="196" t="s">
        <v>2057</v>
      </c>
      <c r="D2158" s="196" t="s">
        <v>2058</v>
      </c>
      <c r="E2158" s="196" t="s">
        <v>2058</v>
      </c>
    </row>
    <row r="2159" spans="1:5">
      <c r="A2159" s="196" t="s">
        <v>4377</v>
      </c>
      <c r="B2159" s="196" t="s">
        <v>3483</v>
      </c>
      <c r="C2159" s="196" t="s">
        <v>2057</v>
      </c>
      <c r="D2159" s="196" t="s">
        <v>2058</v>
      </c>
      <c r="E2159" s="196" t="s">
        <v>2058</v>
      </c>
    </row>
    <row r="2160" spans="1:5">
      <c r="A2160" s="196" t="s">
        <v>4378</v>
      </c>
      <c r="B2160" s="196" t="s">
        <v>3865</v>
      </c>
      <c r="C2160" s="196" t="s">
        <v>2057</v>
      </c>
      <c r="D2160" s="196" t="s">
        <v>2058</v>
      </c>
      <c r="E2160" s="196" t="s">
        <v>2058</v>
      </c>
    </row>
    <row r="2161" spans="1:5">
      <c r="A2161" s="196" t="s">
        <v>4379</v>
      </c>
      <c r="B2161" s="196" t="s">
        <v>3786</v>
      </c>
      <c r="C2161" s="196" t="s">
        <v>2057</v>
      </c>
      <c r="D2161" s="196" t="s">
        <v>2058</v>
      </c>
      <c r="E2161" s="196" t="s">
        <v>2058</v>
      </c>
    </row>
    <row r="2162" spans="1:5">
      <c r="A2162" s="196" t="s">
        <v>4380</v>
      </c>
      <c r="B2162" s="196" t="s">
        <v>3957</v>
      </c>
      <c r="C2162" s="196" t="s">
        <v>2057</v>
      </c>
      <c r="D2162" s="196" t="s">
        <v>2058</v>
      </c>
      <c r="E2162" s="196" t="s">
        <v>2058</v>
      </c>
    </row>
    <row r="2163" spans="1:5">
      <c r="A2163" s="196" t="s">
        <v>4381</v>
      </c>
      <c r="B2163" s="196" t="s">
        <v>3786</v>
      </c>
      <c r="C2163" s="196" t="s">
        <v>2057</v>
      </c>
      <c r="D2163" s="196" t="s">
        <v>2058</v>
      </c>
      <c r="E2163" s="196" t="s">
        <v>2058</v>
      </c>
    </row>
    <row r="2164" spans="1:5">
      <c r="A2164" s="196" t="s">
        <v>4382</v>
      </c>
      <c r="B2164" s="196" t="s">
        <v>3480</v>
      </c>
      <c r="C2164" s="196" t="s">
        <v>2057</v>
      </c>
      <c r="D2164" s="196" t="s">
        <v>2058</v>
      </c>
      <c r="E2164" s="196" t="s">
        <v>2058</v>
      </c>
    </row>
    <row r="2165" spans="1:5">
      <c r="A2165" s="196" t="s">
        <v>4383</v>
      </c>
      <c r="B2165" s="196" t="s">
        <v>3786</v>
      </c>
      <c r="C2165" s="196" t="s">
        <v>2057</v>
      </c>
      <c r="D2165" s="196" t="s">
        <v>2058</v>
      </c>
      <c r="E2165" s="196" t="s">
        <v>2058</v>
      </c>
    </row>
    <row r="2166" spans="1:5">
      <c r="A2166" s="196" t="s">
        <v>4384</v>
      </c>
      <c r="B2166" s="196" t="s">
        <v>3483</v>
      </c>
      <c r="C2166" s="196" t="s">
        <v>2057</v>
      </c>
      <c r="D2166" s="196" t="s">
        <v>2058</v>
      </c>
      <c r="E2166" s="196" t="s">
        <v>2058</v>
      </c>
    </row>
    <row r="2167" spans="1:5">
      <c r="A2167" s="196" t="s">
        <v>4385</v>
      </c>
      <c r="B2167" s="196" t="s">
        <v>3474</v>
      </c>
      <c r="C2167" s="196" t="s">
        <v>2057</v>
      </c>
      <c r="D2167" s="196" t="s">
        <v>2058</v>
      </c>
      <c r="E2167" s="196" t="s">
        <v>2058</v>
      </c>
    </row>
    <row r="2168" spans="1:5">
      <c r="A2168" s="196" t="s">
        <v>4386</v>
      </c>
      <c r="B2168" s="196" t="s">
        <v>2779</v>
      </c>
      <c r="C2168" s="196" t="s">
        <v>2057</v>
      </c>
      <c r="D2168" s="196" t="s">
        <v>2058</v>
      </c>
      <c r="E2168" s="196" t="s">
        <v>2058</v>
      </c>
    </row>
    <row r="2169" spans="1:5">
      <c r="A2169" s="196" t="s">
        <v>4387</v>
      </c>
      <c r="B2169" s="196" t="s">
        <v>3786</v>
      </c>
      <c r="C2169" s="196" t="s">
        <v>2057</v>
      </c>
      <c r="D2169" s="196" t="s">
        <v>2058</v>
      </c>
      <c r="E2169" s="196" t="s">
        <v>2058</v>
      </c>
    </row>
    <row r="2170" spans="1:5">
      <c r="A2170" s="196" t="s">
        <v>4388</v>
      </c>
      <c r="B2170" s="196" t="s">
        <v>3474</v>
      </c>
      <c r="C2170" s="196" t="s">
        <v>2057</v>
      </c>
      <c r="D2170" s="196" t="s">
        <v>2058</v>
      </c>
      <c r="E2170" s="196" t="s">
        <v>2058</v>
      </c>
    </row>
    <row r="2171" spans="1:5">
      <c r="A2171" s="196" t="s">
        <v>4389</v>
      </c>
      <c r="B2171" s="196" t="s">
        <v>3474</v>
      </c>
      <c r="C2171" s="196" t="s">
        <v>2057</v>
      </c>
      <c r="D2171" s="196" t="s">
        <v>2058</v>
      </c>
      <c r="E2171" s="196" t="s">
        <v>2058</v>
      </c>
    </row>
    <row r="2172" spans="1:5">
      <c r="A2172" s="196" t="s">
        <v>4390</v>
      </c>
      <c r="B2172" s="196" t="s">
        <v>3865</v>
      </c>
      <c r="C2172" s="196" t="s">
        <v>2057</v>
      </c>
      <c r="D2172" s="196" t="s">
        <v>2058</v>
      </c>
      <c r="E2172" s="196" t="s">
        <v>2058</v>
      </c>
    </row>
    <row r="2173" spans="1:5">
      <c r="A2173" s="196" t="s">
        <v>4391</v>
      </c>
      <c r="B2173" s="196" t="s">
        <v>3474</v>
      </c>
      <c r="C2173" s="196" t="s">
        <v>2057</v>
      </c>
      <c r="D2173" s="196" t="s">
        <v>2058</v>
      </c>
      <c r="E2173" s="196" t="s">
        <v>2058</v>
      </c>
    </row>
    <row r="2174" spans="1:5">
      <c r="A2174" s="196" t="s">
        <v>4392</v>
      </c>
      <c r="B2174" s="196" t="s">
        <v>3474</v>
      </c>
      <c r="C2174" s="196" t="s">
        <v>2057</v>
      </c>
      <c r="D2174" s="196" t="s">
        <v>2058</v>
      </c>
      <c r="E2174" s="196" t="s">
        <v>2058</v>
      </c>
    </row>
    <row r="2175" spans="1:5">
      <c r="A2175" s="196" t="s">
        <v>4393</v>
      </c>
      <c r="B2175" s="196" t="s">
        <v>3474</v>
      </c>
      <c r="C2175" s="196" t="s">
        <v>2057</v>
      </c>
      <c r="D2175" s="196" t="s">
        <v>2058</v>
      </c>
      <c r="E2175" s="196" t="s">
        <v>2058</v>
      </c>
    </row>
    <row r="2176" spans="1:5">
      <c r="A2176" s="196" t="s">
        <v>4394</v>
      </c>
      <c r="B2176" s="196" t="s">
        <v>3474</v>
      </c>
      <c r="C2176" s="196" t="s">
        <v>2057</v>
      </c>
      <c r="D2176" s="196" t="s">
        <v>2058</v>
      </c>
      <c r="E2176" s="196" t="s">
        <v>2058</v>
      </c>
    </row>
    <row r="2177" spans="1:5">
      <c r="A2177" s="196" t="s">
        <v>4395</v>
      </c>
      <c r="B2177" s="196" t="s">
        <v>3480</v>
      </c>
      <c r="C2177" s="196" t="s">
        <v>2057</v>
      </c>
      <c r="D2177" s="196" t="s">
        <v>2058</v>
      </c>
      <c r="E2177" s="196" t="s">
        <v>2058</v>
      </c>
    </row>
    <row r="2178" spans="1:5">
      <c r="A2178" s="196" t="s">
        <v>4396</v>
      </c>
      <c r="B2178" s="196" t="s">
        <v>3944</v>
      </c>
      <c r="C2178" s="196" t="s">
        <v>2057</v>
      </c>
      <c r="D2178" s="196" t="s">
        <v>2058</v>
      </c>
      <c r="E2178" s="196" t="s">
        <v>2058</v>
      </c>
    </row>
    <row r="2179" spans="1:5">
      <c r="A2179" s="196" t="s">
        <v>4397</v>
      </c>
      <c r="B2179" s="196" t="s">
        <v>3806</v>
      </c>
      <c r="C2179" s="196" t="s">
        <v>2057</v>
      </c>
      <c r="D2179" s="196" t="s">
        <v>2058</v>
      </c>
      <c r="E2179" s="196" t="s">
        <v>2058</v>
      </c>
    </row>
    <row r="2180" spans="1:5">
      <c r="A2180" s="196" t="s">
        <v>4398</v>
      </c>
      <c r="B2180" s="196" t="s">
        <v>3483</v>
      </c>
      <c r="C2180" s="196" t="s">
        <v>2057</v>
      </c>
      <c r="D2180" s="196" t="s">
        <v>2058</v>
      </c>
      <c r="E2180" s="196" t="s">
        <v>2058</v>
      </c>
    </row>
    <row r="2181" spans="1:5">
      <c r="A2181" s="196" t="s">
        <v>4399</v>
      </c>
      <c r="B2181" s="196" t="s">
        <v>4344</v>
      </c>
      <c r="C2181" s="196" t="s">
        <v>2057</v>
      </c>
      <c r="D2181" s="196" t="s">
        <v>2058</v>
      </c>
      <c r="E2181" s="196" t="s">
        <v>2058</v>
      </c>
    </row>
    <row r="2182" spans="1:5">
      <c r="A2182" s="196" t="s">
        <v>4400</v>
      </c>
      <c r="B2182" s="196" t="s">
        <v>4344</v>
      </c>
      <c r="C2182" s="196" t="s">
        <v>2057</v>
      </c>
      <c r="D2182" s="196" t="s">
        <v>2058</v>
      </c>
      <c r="E2182" s="196" t="s">
        <v>2058</v>
      </c>
    </row>
    <row r="2183" spans="1:5">
      <c r="A2183" s="196" t="s">
        <v>4401</v>
      </c>
      <c r="B2183" s="196" t="s">
        <v>4344</v>
      </c>
      <c r="C2183" s="196" t="s">
        <v>2057</v>
      </c>
      <c r="D2183" s="196" t="s">
        <v>2058</v>
      </c>
      <c r="E2183" s="196" t="s">
        <v>2058</v>
      </c>
    </row>
    <row r="2184" spans="1:5">
      <c r="A2184" s="196" t="s">
        <v>4402</v>
      </c>
      <c r="B2184" s="196" t="s">
        <v>4344</v>
      </c>
      <c r="C2184" s="196" t="s">
        <v>2057</v>
      </c>
      <c r="D2184" s="196" t="s">
        <v>2058</v>
      </c>
      <c r="E2184" s="196" t="s">
        <v>2058</v>
      </c>
    </row>
    <row r="2185" spans="1:5">
      <c r="A2185" s="196" t="s">
        <v>4403</v>
      </c>
      <c r="B2185" s="196" t="s">
        <v>3944</v>
      </c>
      <c r="C2185" s="196" t="s">
        <v>2057</v>
      </c>
      <c r="D2185" s="196" t="s">
        <v>2058</v>
      </c>
      <c r="E2185" s="196" t="s">
        <v>2058</v>
      </c>
    </row>
    <row r="2186" spans="1:5">
      <c r="A2186" s="196" t="s">
        <v>4404</v>
      </c>
      <c r="B2186" s="196" t="s">
        <v>3865</v>
      </c>
      <c r="C2186" s="196" t="s">
        <v>2057</v>
      </c>
      <c r="D2186" s="196" t="s">
        <v>2058</v>
      </c>
      <c r="E2186" s="196" t="s">
        <v>2058</v>
      </c>
    </row>
    <row r="2187" spans="1:5">
      <c r="A2187" s="196" t="s">
        <v>4405</v>
      </c>
      <c r="B2187" s="196" t="s">
        <v>3865</v>
      </c>
      <c r="C2187" s="196" t="s">
        <v>2057</v>
      </c>
      <c r="D2187" s="196" t="s">
        <v>2058</v>
      </c>
      <c r="E2187" s="196" t="s">
        <v>2058</v>
      </c>
    </row>
    <row r="2188" spans="1:5">
      <c r="A2188" s="196" t="s">
        <v>4406</v>
      </c>
      <c r="B2188" s="196" t="s">
        <v>4344</v>
      </c>
      <c r="C2188" s="196" t="s">
        <v>2057</v>
      </c>
      <c r="D2188" s="196" t="s">
        <v>2058</v>
      </c>
      <c r="E2188" s="196" t="s">
        <v>2058</v>
      </c>
    </row>
    <row r="2189" spans="1:5">
      <c r="A2189" s="196" t="s">
        <v>4407</v>
      </c>
      <c r="B2189" s="196" t="s">
        <v>2779</v>
      </c>
      <c r="C2189" s="196" t="s">
        <v>2057</v>
      </c>
      <c r="D2189" s="196" t="s">
        <v>2058</v>
      </c>
      <c r="E2189" s="196" t="s">
        <v>2058</v>
      </c>
    </row>
    <row r="2190" spans="1:5">
      <c r="A2190" s="196" t="s">
        <v>4408</v>
      </c>
      <c r="B2190" s="196" t="s">
        <v>3483</v>
      </c>
      <c r="C2190" s="196" t="s">
        <v>2057</v>
      </c>
      <c r="D2190" s="196" t="s">
        <v>2058</v>
      </c>
      <c r="E2190" s="196" t="s">
        <v>2058</v>
      </c>
    </row>
    <row r="2191" spans="1:5">
      <c r="A2191" s="196" t="s">
        <v>4409</v>
      </c>
      <c r="B2191" s="196" t="s">
        <v>3480</v>
      </c>
      <c r="C2191" s="196" t="s">
        <v>2057</v>
      </c>
      <c r="D2191" s="196" t="s">
        <v>2058</v>
      </c>
      <c r="E2191" s="196" t="s">
        <v>2058</v>
      </c>
    </row>
    <row r="2192" spans="1:5">
      <c r="A2192" s="196" t="s">
        <v>4410</v>
      </c>
      <c r="B2192" s="196" t="s">
        <v>3964</v>
      </c>
      <c r="C2192" s="196" t="s">
        <v>2057</v>
      </c>
      <c r="D2192" s="196" t="s">
        <v>2058</v>
      </c>
      <c r="E2192" s="196" t="s">
        <v>2058</v>
      </c>
    </row>
    <row r="2193" spans="1:5">
      <c r="A2193" s="196" t="s">
        <v>4411</v>
      </c>
      <c r="B2193" s="196" t="s">
        <v>2779</v>
      </c>
      <c r="C2193" s="196" t="s">
        <v>2057</v>
      </c>
      <c r="D2193" s="196" t="s">
        <v>2058</v>
      </c>
      <c r="E2193" s="196" t="s">
        <v>2058</v>
      </c>
    </row>
    <row r="2194" spans="1:5">
      <c r="A2194" s="196" t="s">
        <v>4412</v>
      </c>
      <c r="B2194" s="196" t="s">
        <v>3865</v>
      </c>
      <c r="C2194" s="196" t="s">
        <v>2057</v>
      </c>
      <c r="D2194" s="196" t="s">
        <v>2058</v>
      </c>
      <c r="E2194" s="196" t="s">
        <v>2058</v>
      </c>
    </row>
    <row r="2195" spans="1:5">
      <c r="A2195" s="196" t="s">
        <v>4413</v>
      </c>
      <c r="B2195" s="196" t="s">
        <v>4344</v>
      </c>
      <c r="C2195" s="196" t="s">
        <v>2057</v>
      </c>
      <c r="D2195" s="196" t="s">
        <v>2058</v>
      </c>
      <c r="E2195" s="196" t="s">
        <v>2058</v>
      </c>
    </row>
    <row r="2196" spans="1:5">
      <c r="A2196" s="196" t="s">
        <v>4414</v>
      </c>
      <c r="B2196" s="196" t="s">
        <v>4236</v>
      </c>
      <c r="C2196" s="196" t="s">
        <v>2057</v>
      </c>
      <c r="D2196" s="196" t="s">
        <v>2058</v>
      </c>
      <c r="E2196" s="196" t="s">
        <v>2058</v>
      </c>
    </row>
    <row r="2197" spans="1:5">
      <c r="A2197" s="196" t="s">
        <v>4415</v>
      </c>
      <c r="B2197" s="196" t="s">
        <v>4416</v>
      </c>
      <c r="C2197" s="196" t="s">
        <v>2057</v>
      </c>
      <c r="D2197" s="196" t="s">
        <v>2058</v>
      </c>
      <c r="E2197" s="196" t="s">
        <v>2058</v>
      </c>
    </row>
    <row r="2198" spans="1:5">
      <c r="A2198" s="196" t="s">
        <v>4417</v>
      </c>
      <c r="B2198" s="196" t="s">
        <v>4344</v>
      </c>
      <c r="C2198" s="196" t="s">
        <v>2057</v>
      </c>
      <c r="D2198" s="196" t="s">
        <v>2058</v>
      </c>
      <c r="E2198" s="196" t="s">
        <v>2058</v>
      </c>
    </row>
    <row r="2199" spans="1:5">
      <c r="A2199" s="196" t="s">
        <v>4418</v>
      </c>
      <c r="B2199" s="196" t="s">
        <v>3865</v>
      </c>
      <c r="C2199" s="196" t="s">
        <v>2057</v>
      </c>
      <c r="D2199" s="196" t="s">
        <v>2058</v>
      </c>
      <c r="E2199" s="196" t="s">
        <v>2058</v>
      </c>
    </row>
    <row r="2200" spans="1:5">
      <c r="A2200" s="196" t="s">
        <v>4419</v>
      </c>
      <c r="B2200" s="196" t="s">
        <v>3520</v>
      </c>
      <c r="C2200" s="196" t="s">
        <v>3521</v>
      </c>
      <c r="D2200" s="196" t="s">
        <v>2058</v>
      </c>
      <c r="E2200" s="196" t="s">
        <v>2058</v>
      </c>
    </row>
    <row r="2201" spans="1:5">
      <c r="A2201" s="196" t="s">
        <v>4420</v>
      </c>
      <c r="B2201" s="196" t="s">
        <v>4416</v>
      </c>
      <c r="C2201" s="196" t="s">
        <v>2057</v>
      </c>
      <c r="D2201" s="196" t="s">
        <v>2058</v>
      </c>
      <c r="E2201" s="196" t="s">
        <v>2058</v>
      </c>
    </row>
    <row r="2202" spans="1:5">
      <c r="A2202" s="196" t="s">
        <v>4421</v>
      </c>
      <c r="B2202" s="196" t="s">
        <v>2779</v>
      </c>
      <c r="C2202" s="196" t="s">
        <v>2057</v>
      </c>
      <c r="D2202" s="196" t="s">
        <v>2058</v>
      </c>
      <c r="E2202" s="196" t="s">
        <v>2058</v>
      </c>
    </row>
    <row r="2203" spans="1:5">
      <c r="A2203" s="196" t="s">
        <v>4422</v>
      </c>
      <c r="B2203" s="196" t="s">
        <v>4416</v>
      </c>
      <c r="C2203" s="196" t="s">
        <v>2057</v>
      </c>
      <c r="D2203" s="196" t="s">
        <v>2058</v>
      </c>
      <c r="E2203" s="196" t="s">
        <v>2058</v>
      </c>
    </row>
    <row r="2204" spans="1:5">
      <c r="A2204" s="196" t="s">
        <v>4423</v>
      </c>
      <c r="B2204" s="196" t="s">
        <v>3480</v>
      </c>
      <c r="C2204" s="196" t="s">
        <v>2057</v>
      </c>
      <c r="D2204" s="196" t="s">
        <v>2058</v>
      </c>
      <c r="E2204" s="196" t="s">
        <v>2058</v>
      </c>
    </row>
    <row r="2205" spans="1:5">
      <c r="A2205" s="196" t="s">
        <v>4424</v>
      </c>
      <c r="B2205" s="196" t="s">
        <v>3786</v>
      </c>
      <c r="C2205" s="196" t="s">
        <v>2057</v>
      </c>
      <c r="D2205" s="196" t="s">
        <v>2058</v>
      </c>
      <c r="E2205" s="196" t="s">
        <v>2058</v>
      </c>
    </row>
    <row r="2206" spans="1:5">
      <c r="A2206" s="196" t="s">
        <v>4425</v>
      </c>
      <c r="B2206" s="196" t="s">
        <v>3957</v>
      </c>
      <c r="C2206" s="196" t="s">
        <v>2057</v>
      </c>
      <c r="D2206" s="196" t="s">
        <v>2058</v>
      </c>
      <c r="E2206" s="196" t="s">
        <v>2058</v>
      </c>
    </row>
    <row r="2207" spans="1:5">
      <c r="A2207" s="196" t="s">
        <v>4426</v>
      </c>
      <c r="B2207" s="196" t="s">
        <v>3520</v>
      </c>
      <c r="C2207" s="196" t="s">
        <v>3521</v>
      </c>
      <c r="D2207" s="196" t="s">
        <v>2058</v>
      </c>
      <c r="E2207" s="196" t="s">
        <v>2058</v>
      </c>
    </row>
    <row r="2208" spans="1:5">
      <c r="A2208" s="196" t="s">
        <v>4427</v>
      </c>
      <c r="B2208" s="196" t="s">
        <v>3957</v>
      </c>
      <c r="C2208" s="196" t="s">
        <v>2057</v>
      </c>
      <c r="D2208" s="196" t="s">
        <v>2058</v>
      </c>
      <c r="E2208" s="196" t="s">
        <v>2058</v>
      </c>
    </row>
    <row r="2209" spans="1:5">
      <c r="A2209" s="196" t="s">
        <v>4428</v>
      </c>
      <c r="B2209" s="196" t="s">
        <v>3957</v>
      </c>
      <c r="C2209" s="196" t="s">
        <v>2057</v>
      </c>
      <c r="D2209" s="196" t="s">
        <v>2058</v>
      </c>
      <c r="E2209" s="196" t="s">
        <v>2058</v>
      </c>
    </row>
    <row r="2210" spans="1:5">
      <c r="A2210" s="196" t="s">
        <v>4429</v>
      </c>
      <c r="B2210" s="196" t="s">
        <v>3806</v>
      </c>
      <c r="C2210" s="196" t="s">
        <v>2057</v>
      </c>
      <c r="D2210" s="196" t="s">
        <v>2058</v>
      </c>
      <c r="E2210" s="196" t="s">
        <v>2058</v>
      </c>
    </row>
    <row r="2211" spans="1:5">
      <c r="A2211" s="196" t="s">
        <v>4430</v>
      </c>
      <c r="B2211" s="196" t="s">
        <v>4121</v>
      </c>
      <c r="C2211" s="196" t="s">
        <v>2057</v>
      </c>
      <c r="D2211" s="196" t="s">
        <v>2058</v>
      </c>
      <c r="E2211" s="196" t="s">
        <v>2058</v>
      </c>
    </row>
    <row r="2212" spans="1:5">
      <c r="A2212" s="196" t="s">
        <v>4431</v>
      </c>
      <c r="B2212" s="196" t="s">
        <v>3806</v>
      </c>
      <c r="C2212" s="196" t="s">
        <v>2057</v>
      </c>
      <c r="D2212" s="196" t="s">
        <v>2058</v>
      </c>
      <c r="E2212" s="196" t="s">
        <v>2058</v>
      </c>
    </row>
    <row r="2213" spans="1:5">
      <c r="A2213" s="196" t="s">
        <v>4432</v>
      </c>
      <c r="B2213" s="196" t="s">
        <v>3474</v>
      </c>
      <c r="C2213" s="196" t="s">
        <v>2057</v>
      </c>
      <c r="D2213" s="196" t="s">
        <v>2058</v>
      </c>
      <c r="E2213" s="196" t="s">
        <v>2058</v>
      </c>
    </row>
    <row r="2214" spans="1:5">
      <c r="A2214" s="196" t="s">
        <v>4433</v>
      </c>
      <c r="B2214" s="196" t="s">
        <v>3957</v>
      </c>
      <c r="C2214" s="196" t="s">
        <v>2057</v>
      </c>
      <c r="D2214" s="196" t="s">
        <v>2058</v>
      </c>
      <c r="E2214" s="196" t="s">
        <v>2058</v>
      </c>
    </row>
    <row r="2215" spans="1:5">
      <c r="A2215" s="196" t="s">
        <v>4434</v>
      </c>
      <c r="B2215" s="196" t="s">
        <v>4344</v>
      </c>
      <c r="C2215" s="196" t="s">
        <v>2057</v>
      </c>
      <c r="D2215" s="196" t="s">
        <v>2058</v>
      </c>
      <c r="E2215" s="196" t="s">
        <v>2058</v>
      </c>
    </row>
    <row r="2216" spans="1:5">
      <c r="A2216" s="196" t="s">
        <v>4435</v>
      </c>
      <c r="B2216" s="196" t="s">
        <v>3480</v>
      </c>
      <c r="C2216" s="196" t="s">
        <v>2057</v>
      </c>
      <c r="D2216" s="196" t="s">
        <v>2058</v>
      </c>
      <c r="E2216" s="196" t="s">
        <v>2058</v>
      </c>
    </row>
    <row r="2217" spans="1:5">
      <c r="A2217" s="196" t="s">
        <v>4436</v>
      </c>
      <c r="B2217" s="196" t="s">
        <v>4121</v>
      </c>
      <c r="C2217" s="196" t="s">
        <v>2057</v>
      </c>
      <c r="D2217" s="196" t="s">
        <v>2058</v>
      </c>
      <c r="E2217" s="196" t="s">
        <v>2058</v>
      </c>
    </row>
    <row r="2218" spans="1:5">
      <c r="A2218" s="196" t="s">
        <v>4437</v>
      </c>
      <c r="B2218" s="196" t="s">
        <v>3480</v>
      </c>
      <c r="C2218" s="196" t="s">
        <v>2057</v>
      </c>
      <c r="D2218" s="196" t="s">
        <v>2058</v>
      </c>
      <c r="E2218" s="196" t="s">
        <v>2058</v>
      </c>
    </row>
    <row r="2219" spans="1:5">
      <c r="A2219" s="196" t="s">
        <v>4438</v>
      </c>
      <c r="B2219" s="196" t="s">
        <v>3964</v>
      </c>
      <c r="C2219" s="196" t="s">
        <v>2057</v>
      </c>
      <c r="D2219" s="196" t="s">
        <v>2058</v>
      </c>
      <c r="E2219" s="196" t="s">
        <v>2058</v>
      </c>
    </row>
    <row r="2220" spans="1:5">
      <c r="A2220" s="196" t="s">
        <v>4439</v>
      </c>
      <c r="B2220" s="196" t="s">
        <v>3786</v>
      </c>
      <c r="C2220" s="196" t="s">
        <v>2057</v>
      </c>
      <c r="D2220" s="196" t="s">
        <v>2058</v>
      </c>
      <c r="E2220" s="196" t="s">
        <v>2058</v>
      </c>
    </row>
    <row r="2221" spans="1:5">
      <c r="A2221" s="196" t="s">
        <v>4440</v>
      </c>
      <c r="B2221" s="196" t="s">
        <v>3483</v>
      </c>
      <c r="C2221" s="196" t="s">
        <v>2057</v>
      </c>
      <c r="D2221" s="196" t="s">
        <v>2058</v>
      </c>
      <c r="E2221" s="196" t="s">
        <v>2058</v>
      </c>
    </row>
    <row r="2222" spans="1:5">
      <c r="A2222" s="196" t="s">
        <v>4441</v>
      </c>
      <c r="B2222" s="196" t="s">
        <v>3480</v>
      </c>
      <c r="C2222" s="196" t="s">
        <v>2057</v>
      </c>
      <c r="D2222" s="196" t="s">
        <v>2058</v>
      </c>
      <c r="E2222" s="196" t="s">
        <v>2058</v>
      </c>
    </row>
    <row r="2223" spans="1:5">
      <c r="A2223" s="196" t="s">
        <v>4442</v>
      </c>
      <c r="B2223" s="196" t="s">
        <v>3474</v>
      </c>
      <c r="C2223" s="196" t="s">
        <v>2057</v>
      </c>
      <c r="D2223" s="196" t="s">
        <v>2058</v>
      </c>
      <c r="E2223" s="196" t="s">
        <v>2058</v>
      </c>
    </row>
    <row r="2224" spans="1:5">
      <c r="A2224" s="196" t="s">
        <v>4443</v>
      </c>
      <c r="B2224" s="196" t="s">
        <v>3865</v>
      </c>
      <c r="C2224" s="196" t="s">
        <v>2057</v>
      </c>
      <c r="D2224" s="196" t="s">
        <v>2058</v>
      </c>
      <c r="E2224" s="196" t="s">
        <v>2058</v>
      </c>
    </row>
    <row r="2225" spans="1:5">
      <c r="A2225" s="196" t="s">
        <v>4444</v>
      </c>
      <c r="B2225" s="196" t="s">
        <v>3480</v>
      </c>
      <c r="C2225" s="196" t="s">
        <v>2057</v>
      </c>
      <c r="D2225" s="196" t="s">
        <v>2058</v>
      </c>
      <c r="E2225" s="196" t="s">
        <v>2058</v>
      </c>
    </row>
    <row r="2226" spans="1:5">
      <c r="A2226" s="196" t="s">
        <v>4445</v>
      </c>
      <c r="B2226" s="196" t="s">
        <v>3957</v>
      </c>
      <c r="C2226" s="196" t="s">
        <v>2057</v>
      </c>
      <c r="D2226" s="196" t="s">
        <v>2058</v>
      </c>
      <c r="E2226" s="196" t="s">
        <v>2058</v>
      </c>
    </row>
    <row r="2227" spans="1:5">
      <c r="A2227" s="196" t="s">
        <v>4446</v>
      </c>
      <c r="B2227" s="196" t="s">
        <v>3474</v>
      </c>
      <c r="C2227" s="196" t="s">
        <v>2057</v>
      </c>
      <c r="D2227" s="196" t="s">
        <v>2058</v>
      </c>
      <c r="E2227" s="196" t="s">
        <v>2058</v>
      </c>
    </row>
    <row r="2228" spans="1:5">
      <c r="A2228" s="196" t="s">
        <v>4447</v>
      </c>
      <c r="B2228" s="196" t="s">
        <v>3806</v>
      </c>
      <c r="C2228" s="196" t="s">
        <v>2057</v>
      </c>
      <c r="D2228" s="196" t="s">
        <v>2058</v>
      </c>
      <c r="E2228" s="196" t="s">
        <v>2058</v>
      </c>
    </row>
    <row r="2229" spans="1:5">
      <c r="A2229" s="196" t="s">
        <v>4448</v>
      </c>
      <c r="B2229" s="196" t="s">
        <v>3480</v>
      </c>
      <c r="C2229" s="196" t="s">
        <v>2057</v>
      </c>
      <c r="D2229" s="196" t="s">
        <v>2058</v>
      </c>
      <c r="E2229" s="196" t="s">
        <v>2058</v>
      </c>
    </row>
    <row r="2230" spans="1:5">
      <c r="A2230" s="196" t="s">
        <v>4449</v>
      </c>
      <c r="B2230" s="196" t="s">
        <v>4344</v>
      </c>
      <c r="C2230" s="196" t="s">
        <v>2057</v>
      </c>
      <c r="D2230" s="196" t="s">
        <v>2058</v>
      </c>
      <c r="E2230" s="196" t="s">
        <v>2058</v>
      </c>
    </row>
    <row r="2231" spans="1:5">
      <c r="A2231" s="196" t="s">
        <v>4450</v>
      </c>
      <c r="B2231" s="196" t="s">
        <v>4344</v>
      </c>
      <c r="C2231" s="196" t="s">
        <v>2057</v>
      </c>
      <c r="D2231" s="196" t="s">
        <v>2058</v>
      </c>
      <c r="E2231" s="196" t="s">
        <v>2058</v>
      </c>
    </row>
    <row r="2232" spans="1:5">
      <c r="A2232" s="196" t="s">
        <v>4451</v>
      </c>
      <c r="B2232" s="196" t="s">
        <v>3483</v>
      </c>
      <c r="C2232" s="196" t="s">
        <v>2057</v>
      </c>
      <c r="D2232" s="196" t="s">
        <v>2058</v>
      </c>
      <c r="E2232" s="196" t="s">
        <v>2058</v>
      </c>
    </row>
    <row r="2233" spans="1:5">
      <c r="A2233" s="196" t="s">
        <v>4452</v>
      </c>
      <c r="B2233" s="196" t="s">
        <v>3957</v>
      </c>
      <c r="C2233" s="196" t="s">
        <v>2057</v>
      </c>
      <c r="D2233" s="196" t="s">
        <v>2058</v>
      </c>
      <c r="E2233" s="196" t="s">
        <v>2058</v>
      </c>
    </row>
    <row r="2234" spans="1:5">
      <c r="A2234" s="196" t="s">
        <v>4453</v>
      </c>
      <c r="B2234" s="196" t="s">
        <v>3865</v>
      </c>
      <c r="C2234" s="196" t="s">
        <v>2057</v>
      </c>
      <c r="D2234" s="196" t="s">
        <v>2058</v>
      </c>
      <c r="E2234" s="196" t="s">
        <v>2058</v>
      </c>
    </row>
    <row r="2235" spans="1:5">
      <c r="A2235" s="196" t="s">
        <v>4454</v>
      </c>
      <c r="B2235" s="196" t="s">
        <v>4455</v>
      </c>
      <c r="C2235" s="196" t="s">
        <v>4456</v>
      </c>
      <c r="D2235" s="196" t="s">
        <v>2058</v>
      </c>
      <c r="E2235" s="196" t="s">
        <v>2058</v>
      </c>
    </row>
    <row r="2236" spans="1:5">
      <c r="A2236" s="196" t="s">
        <v>4457</v>
      </c>
      <c r="B2236" s="196" t="s">
        <v>4458</v>
      </c>
      <c r="C2236" s="196" t="s">
        <v>4459</v>
      </c>
      <c r="D2236" s="196" t="s">
        <v>2058</v>
      </c>
      <c r="E2236" s="196" t="s">
        <v>2058</v>
      </c>
    </row>
    <row r="2237" spans="1:5">
      <c r="A2237" s="196" t="s">
        <v>4460</v>
      </c>
      <c r="B2237" s="196" t="s">
        <v>4458</v>
      </c>
      <c r="C2237" s="196" t="s">
        <v>4459</v>
      </c>
      <c r="D2237" s="196" t="s">
        <v>2058</v>
      </c>
      <c r="E2237" s="196" t="s">
        <v>2058</v>
      </c>
    </row>
    <row r="2238" spans="1:5">
      <c r="A2238" s="196" t="s">
        <v>4461</v>
      </c>
      <c r="B2238" s="196" t="s">
        <v>4458</v>
      </c>
      <c r="C2238" s="196" t="s">
        <v>4459</v>
      </c>
      <c r="D2238" s="196" t="s">
        <v>2058</v>
      </c>
      <c r="E2238" s="196" t="s">
        <v>2058</v>
      </c>
    </row>
    <row r="2239" spans="1:5">
      <c r="A2239" s="196" t="s">
        <v>4462</v>
      </c>
      <c r="B2239" s="196" t="s">
        <v>4458</v>
      </c>
      <c r="C2239" s="196" t="s">
        <v>4459</v>
      </c>
      <c r="D2239" s="196" t="s">
        <v>2058</v>
      </c>
      <c r="E2239" s="196" t="s">
        <v>2058</v>
      </c>
    </row>
    <row r="2240" spans="1:5">
      <c r="A2240" s="196" t="s">
        <v>4463</v>
      </c>
      <c r="B2240" s="196" t="s">
        <v>4458</v>
      </c>
      <c r="C2240" s="196" t="s">
        <v>4459</v>
      </c>
      <c r="D2240" s="196" t="s">
        <v>2058</v>
      </c>
      <c r="E2240" s="196" t="s">
        <v>2058</v>
      </c>
    </row>
    <row r="2241" spans="1:5">
      <c r="A2241" s="196" t="s">
        <v>4464</v>
      </c>
      <c r="B2241" s="196" t="s">
        <v>4458</v>
      </c>
      <c r="C2241" s="196" t="s">
        <v>4459</v>
      </c>
      <c r="D2241" s="196" t="s">
        <v>2058</v>
      </c>
      <c r="E2241" s="196" t="s">
        <v>2058</v>
      </c>
    </row>
    <row r="2242" spans="1:5">
      <c r="A2242" s="196" t="s">
        <v>4465</v>
      </c>
      <c r="B2242" s="196" t="s">
        <v>4466</v>
      </c>
      <c r="C2242" s="196" t="s">
        <v>4467</v>
      </c>
      <c r="D2242" s="196" t="s">
        <v>2058</v>
      </c>
      <c r="E2242" s="196" t="s">
        <v>2058</v>
      </c>
    </row>
    <row r="2243" spans="1:5">
      <c r="A2243" s="196" t="s">
        <v>4468</v>
      </c>
      <c r="B2243" s="196" t="s">
        <v>4469</v>
      </c>
      <c r="C2243" s="196" t="s">
        <v>4459</v>
      </c>
      <c r="D2243" s="196" t="s">
        <v>2058</v>
      </c>
      <c r="E2243" s="196" t="s">
        <v>2058</v>
      </c>
    </row>
    <row r="2244" spans="1:5">
      <c r="A2244" s="196" t="s">
        <v>4470</v>
      </c>
      <c r="B2244" s="196" t="s">
        <v>4469</v>
      </c>
      <c r="C2244" s="196" t="s">
        <v>4459</v>
      </c>
      <c r="D2244" s="196" t="s">
        <v>2058</v>
      </c>
      <c r="E2244" s="196" t="s">
        <v>2058</v>
      </c>
    </row>
    <row r="2245" spans="1:5">
      <c r="A2245" s="196" t="s">
        <v>4471</v>
      </c>
      <c r="B2245" s="196" t="s">
        <v>4469</v>
      </c>
      <c r="C2245" s="196" t="s">
        <v>4459</v>
      </c>
      <c r="D2245" s="196" t="s">
        <v>2058</v>
      </c>
      <c r="E2245" s="196" t="s">
        <v>2058</v>
      </c>
    </row>
    <row r="2246" spans="1:5">
      <c r="A2246" s="196" t="s">
        <v>4472</v>
      </c>
      <c r="B2246" s="196" t="s">
        <v>4469</v>
      </c>
      <c r="C2246" s="196" t="s">
        <v>4459</v>
      </c>
      <c r="D2246" s="196" t="s">
        <v>2058</v>
      </c>
      <c r="E2246" s="196" t="s">
        <v>2058</v>
      </c>
    </row>
    <row r="2247" spans="1:5">
      <c r="A2247" s="196" t="s">
        <v>4473</v>
      </c>
      <c r="B2247" s="196" t="s">
        <v>4474</v>
      </c>
      <c r="C2247" s="196" t="s">
        <v>2057</v>
      </c>
      <c r="D2247" s="196" t="s">
        <v>2058</v>
      </c>
      <c r="E2247" s="196" t="s">
        <v>2058</v>
      </c>
    </row>
    <row r="2248" spans="1:5">
      <c r="A2248" s="196" t="s">
        <v>4475</v>
      </c>
      <c r="B2248" s="196" t="s">
        <v>4474</v>
      </c>
      <c r="C2248" s="196" t="s">
        <v>2057</v>
      </c>
      <c r="D2248" s="196" t="s">
        <v>2058</v>
      </c>
      <c r="E2248" s="196" t="s">
        <v>2058</v>
      </c>
    </row>
    <row r="2249" spans="1:5">
      <c r="A2249" s="196" t="s">
        <v>4476</v>
      </c>
      <c r="B2249" s="196" t="s">
        <v>4477</v>
      </c>
      <c r="C2249" s="196" t="s">
        <v>4459</v>
      </c>
      <c r="D2249" s="196" t="s">
        <v>2058</v>
      </c>
      <c r="E2249" s="196" t="s">
        <v>2058</v>
      </c>
    </row>
    <row r="2250" spans="1:5">
      <c r="A2250" s="196" t="s">
        <v>4478</v>
      </c>
      <c r="B2250" s="196" t="s">
        <v>4477</v>
      </c>
      <c r="C2250" s="196" t="s">
        <v>4459</v>
      </c>
      <c r="D2250" s="196" t="s">
        <v>2058</v>
      </c>
      <c r="E2250" s="196" t="s">
        <v>2058</v>
      </c>
    </row>
    <row r="2251" spans="1:5">
      <c r="A2251" s="196" t="s">
        <v>4479</v>
      </c>
      <c r="B2251" s="196" t="s">
        <v>4477</v>
      </c>
      <c r="C2251" s="196" t="s">
        <v>4459</v>
      </c>
      <c r="D2251" s="196" t="s">
        <v>2058</v>
      </c>
      <c r="E2251" s="196" t="s">
        <v>2058</v>
      </c>
    </row>
    <row r="2252" spans="1:5">
      <c r="A2252" s="196" t="s">
        <v>4480</v>
      </c>
      <c r="B2252" s="196" t="s">
        <v>4481</v>
      </c>
      <c r="C2252" s="196" t="s">
        <v>4459</v>
      </c>
      <c r="D2252" s="196" t="s">
        <v>2058</v>
      </c>
      <c r="E2252" s="196" t="s">
        <v>2058</v>
      </c>
    </row>
    <row r="2253" spans="1:5">
      <c r="A2253" s="196" t="s">
        <v>4482</v>
      </c>
      <c r="B2253" s="196" t="s">
        <v>4483</v>
      </c>
      <c r="C2253" s="196" t="s">
        <v>4459</v>
      </c>
      <c r="D2253" s="196" t="s">
        <v>2058</v>
      </c>
      <c r="E2253" s="196" t="s">
        <v>2058</v>
      </c>
    </row>
    <row r="2254" spans="1:5">
      <c r="A2254" s="196" t="s">
        <v>4484</v>
      </c>
      <c r="B2254" s="196" t="s">
        <v>4485</v>
      </c>
      <c r="C2254" s="196" t="s">
        <v>4459</v>
      </c>
      <c r="D2254" s="196" t="s">
        <v>2058</v>
      </c>
      <c r="E2254" s="196" t="s">
        <v>2058</v>
      </c>
    </row>
    <row r="2255" spans="1:5">
      <c r="A2255" s="196" t="s">
        <v>4486</v>
      </c>
      <c r="B2255" s="196" t="s">
        <v>4487</v>
      </c>
      <c r="C2255" s="196" t="s">
        <v>4459</v>
      </c>
      <c r="D2255" s="196" t="s">
        <v>2058</v>
      </c>
      <c r="E2255" s="196" t="s">
        <v>2058</v>
      </c>
    </row>
    <row r="2256" spans="1:5">
      <c r="A2256" s="196" t="s">
        <v>4488</v>
      </c>
      <c r="B2256" s="196" t="s">
        <v>4489</v>
      </c>
      <c r="C2256" s="196" t="s">
        <v>4459</v>
      </c>
      <c r="D2256" s="196" t="s">
        <v>2058</v>
      </c>
      <c r="E2256" s="196" t="s">
        <v>2058</v>
      </c>
    </row>
    <row r="2257" spans="1:5">
      <c r="A2257" s="196" t="s">
        <v>4490</v>
      </c>
      <c r="B2257" s="196" t="s">
        <v>4491</v>
      </c>
      <c r="C2257" s="196" t="s">
        <v>4459</v>
      </c>
      <c r="D2257" s="196" t="s">
        <v>2058</v>
      </c>
      <c r="E2257" s="196" t="s">
        <v>2058</v>
      </c>
    </row>
    <row r="2258" spans="1:5">
      <c r="A2258" s="196" t="s">
        <v>4492</v>
      </c>
      <c r="B2258" s="196" t="s">
        <v>4493</v>
      </c>
      <c r="C2258" s="196" t="s">
        <v>4459</v>
      </c>
      <c r="D2258" s="196" t="s">
        <v>2058</v>
      </c>
      <c r="E2258" s="196" t="s">
        <v>2058</v>
      </c>
    </row>
    <row r="2259" spans="1:5">
      <c r="A2259" s="196" t="s">
        <v>4494</v>
      </c>
      <c r="B2259" s="196" t="s">
        <v>4495</v>
      </c>
      <c r="C2259" s="196" t="s">
        <v>4459</v>
      </c>
      <c r="D2259" s="196" t="s">
        <v>2058</v>
      </c>
      <c r="E2259" s="196" t="s">
        <v>2058</v>
      </c>
    </row>
    <row r="2260" spans="1:5">
      <c r="A2260" s="196" t="s">
        <v>4496</v>
      </c>
      <c r="B2260" s="196" t="s">
        <v>4497</v>
      </c>
      <c r="C2260" s="196" t="s">
        <v>4459</v>
      </c>
      <c r="D2260" s="196" t="s">
        <v>2058</v>
      </c>
      <c r="E2260" s="196" t="s">
        <v>2058</v>
      </c>
    </row>
    <row r="2261" spans="1:5">
      <c r="A2261" s="196" t="s">
        <v>4498</v>
      </c>
      <c r="B2261" s="196" t="s">
        <v>4499</v>
      </c>
      <c r="C2261" s="196" t="s">
        <v>4459</v>
      </c>
      <c r="D2261" s="196" t="s">
        <v>2058</v>
      </c>
      <c r="E2261" s="196" t="s">
        <v>2058</v>
      </c>
    </row>
    <row r="2262" spans="1:5">
      <c r="A2262" s="196" t="s">
        <v>4500</v>
      </c>
      <c r="B2262" s="196" t="s">
        <v>4497</v>
      </c>
      <c r="C2262" s="196" t="s">
        <v>4459</v>
      </c>
      <c r="D2262" s="196" t="s">
        <v>2058</v>
      </c>
      <c r="E2262" s="196" t="s">
        <v>2058</v>
      </c>
    </row>
    <row r="2263" spans="1:5">
      <c r="A2263" s="196" t="s">
        <v>4501</v>
      </c>
      <c r="B2263" s="196" t="s">
        <v>4487</v>
      </c>
      <c r="C2263" s="196" t="s">
        <v>4459</v>
      </c>
      <c r="D2263" s="196" t="s">
        <v>2058</v>
      </c>
      <c r="E2263" s="196" t="s">
        <v>2058</v>
      </c>
    </row>
    <row r="2264" spans="1:5">
      <c r="A2264" s="196" t="s">
        <v>4502</v>
      </c>
      <c r="B2264" s="196" t="s">
        <v>4503</v>
      </c>
      <c r="C2264" s="196" t="s">
        <v>4459</v>
      </c>
      <c r="D2264" s="196" t="s">
        <v>2058</v>
      </c>
      <c r="E2264" s="196" t="s">
        <v>2058</v>
      </c>
    </row>
    <row r="2265" spans="1:5">
      <c r="A2265" s="196" t="s">
        <v>4504</v>
      </c>
      <c r="B2265" s="196" t="s">
        <v>4499</v>
      </c>
      <c r="C2265" s="196" t="s">
        <v>4459</v>
      </c>
      <c r="D2265" s="196" t="s">
        <v>2058</v>
      </c>
      <c r="E2265" s="196" t="s">
        <v>2058</v>
      </c>
    </row>
    <row r="2266" spans="1:5">
      <c r="A2266" s="196" t="s">
        <v>4505</v>
      </c>
      <c r="B2266" s="196" t="s">
        <v>4506</v>
      </c>
      <c r="C2266" s="196" t="s">
        <v>4459</v>
      </c>
      <c r="D2266" s="196" t="s">
        <v>2058</v>
      </c>
      <c r="E2266" s="196" t="s">
        <v>2058</v>
      </c>
    </row>
    <row r="2267" spans="1:5">
      <c r="A2267" s="196" t="s">
        <v>4507</v>
      </c>
      <c r="B2267" s="196" t="s">
        <v>4508</v>
      </c>
      <c r="C2267" s="196" t="s">
        <v>4459</v>
      </c>
      <c r="D2267" s="196" t="s">
        <v>2058</v>
      </c>
      <c r="E2267" s="196" t="s">
        <v>2058</v>
      </c>
    </row>
    <row r="2268" spans="1:5">
      <c r="A2268" s="196" t="s">
        <v>4509</v>
      </c>
      <c r="B2268" s="196" t="s">
        <v>1327</v>
      </c>
      <c r="C2268" s="196" t="s">
        <v>4459</v>
      </c>
      <c r="D2268" s="196" t="s">
        <v>2058</v>
      </c>
      <c r="E2268" s="196" t="s">
        <v>2058</v>
      </c>
    </row>
    <row r="2269" spans="1:5">
      <c r="A2269" s="196" t="s">
        <v>4510</v>
      </c>
      <c r="B2269" s="196" t="s">
        <v>1306</v>
      </c>
      <c r="C2269" s="196" t="s">
        <v>4459</v>
      </c>
      <c r="D2269" s="196" t="s">
        <v>2058</v>
      </c>
      <c r="E2269" s="196" t="s">
        <v>2058</v>
      </c>
    </row>
    <row r="2270" spans="1:5">
      <c r="A2270" s="196" t="s">
        <v>4511</v>
      </c>
      <c r="B2270" s="196" t="s">
        <v>4487</v>
      </c>
      <c r="C2270" s="196" t="s">
        <v>4459</v>
      </c>
      <c r="D2270" s="196" t="s">
        <v>2058</v>
      </c>
      <c r="E2270" s="196" t="s">
        <v>2058</v>
      </c>
    </row>
    <row r="2271" spans="1:5">
      <c r="A2271" s="196" t="s">
        <v>4512</v>
      </c>
      <c r="B2271" s="196" t="s">
        <v>4513</v>
      </c>
      <c r="C2271" s="196" t="s">
        <v>4459</v>
      </c>
      <c r="D2271" s="196" t="s">
        <v>2058</v>
      </c>
      <c r="E2271" s="196" t="s">
        <v>2058</v>
      </c>
    </row>
    <row r="2272" spans="1:5">
      <c r="A2272" s="196" t="s">
        <v>4514</v>
      </c>
      <c r="B2272" s="196" t="s">
        <v>4515</v>
      </c>
      <c r="C2272" s="196" t="s">
        <v>4459</v>
      </c>
      <c r="D2272" s="196" t="s">
        <v>2058</v>
      </c>
      <c r="E2272" s="196" t="s">
        <v>2058</v>
      </c>
    </row>
    <row r="2273" spans="1:5">
      <c r="A2273" s="196" t="s">
        <v>4516</v>
      </c>
      <c r="B2273" s="196" t="s">
        <v>4506</v>
      </c>
      <c r="C2273" s="196" t="s">
        <v>4459</v>
      </c>
      <c r="D2273" s="196" t="s">
        <v>2058</v>
      </c>
      <c r="E2273" s="196" t="s">
        <v>2058</v>
      </c>
    </row>
    <row r="2274" spans="1:5">
      <c r="A2274" s="196" t="s">
        <v>4517</v>
      </c>
      <c r="B2274" s="196" t="s">
        <v>4518</v>
      </c>
      <c r="C2274" s="196" t="s">
        <v>4459</v>
      </c>
      <c r="D2274" s="196" t="s">
        <v>2058</v>
      </c>
      <c r="E2274" s="196" t="s">
        <v>2058</v>
      </c>
    </row>
    <row r="2275" spans="1:5">
      <c r="A2275" s="196" t="s">
        <v>4519</v>
      </c>
      <c r="B2275" s="196" t="s">
        <v>4515</v>
      </c>
      <c r="C2275" s="196" t="s">
        <v>4459</v>
      </c>
      <c r="D2275" s="196" t="s">
        <v>2058</v>
      </c>
      <c r="E2275" s="196" t="s">
        <v>2058</v>
      </c>
    </row>
    <row r="2276" spans="1:5">
      <c r="A2276" s="196" t="s">
        <v>4520</v>
      </c>
      <c r="B2276" s="196" t="s">
        <v>4521</v>
      </c>
      <c r="C2276" s="196" t="s">
        <v>4459</v>
      </c>
      <c r="D2276" s="196" t="s">
        <v>2058</v>
      </c>
      <c r="E2276" s="196" t="s">
        <v>2058</v>
      </c>
    </row>
    <row r="2277" spans="1:5">
      <c r="A2277" s="196" t="s">
        <v>4522</v>
      </c>
      <c r="B2277" s="196" t="s">
        <v>4515</v>
      </c>
      <c r="C2277" s="196" t="s">
        <v>4459</v>
      </c>
      <c r="D2277" s="196" t="s">
        <v>2058</v>
      </c>
      <c r="E2277" s="196" t="s">
        <v>2058</v>
      </c>
    </row>
    <row r="2278" spans="1:5">
      <c r="A2278" s="196" t="s">
        <v>4523</v>
      </c>
      <c r="B2278" s="196" t="s">
        <v>4513</v>
      </c>
      <c r="C2278" s="196" t="s">
        <v>4459</v>
      </c>
      <c r="D2278" s="196" t="s">
        <v>2058</v>
      </c>
      <c r="E2278" s="196" t="s">
        <v>2058</v>
      </c>
    </row>
    <row r="2279" spans="1:5">
      <c r="A2279" s="196" t="s">
        <v>4524</v>
      </c>
      <c r="B2279" s="196" t="s">
        <v>4525</v>
      </c>
      <c r="C2279" s="196" t="s">
        <v>2057</v>
      </c>
      <c r="D2279" s="196" t="s">
        <v>2058</v>
      </c>
      <c r="E2279" s="196" t="s">
        <v>2058</v>
      </c>
    </row>
    <row r="2280" spans="1:5">
      <c r="A2280" s="196" t="s">
        <v>4526</v>
      </c>
      <c r="B2280" s="196" t="s">
        <v>4525</v>
      </c>
      <c r="C2280" s="196" t="s">
        <v>2057</v>
      </c>
      <c r="D2280" s="196" t="s">
        <v>2058</v>
      </c>
      <c r="E2280" s="196" t="s">
        <v>2058</v>
      </c>
    </row>
    <row r="2281" spans="1:5">
      <c r="A2281" s="196" t="s">
        <v>4527</v>
      </c>
      <c r="B2281" s="196" t="s">
        <v>4525</v>
      </c>
      <c r="C2281" s="196" t="s">
        <v>2057</v>
      </c>
      <c r="D2281" s="196" t="s">
        <v>2058</v>
      </c>
      <c r="E2281" s="196" t="s">
        <v>2058</v>
      </c>
    </row>
    <row r="2282" spans="1:5">
      <c r="A2282" s="196" t="s">
        <v>4528</v>
      </c>
      <c r="B2282" s="196" t="s">
        <v>4525</v>
      </c>
      <c r="C2282" s="196" t="s">
        <v>2057</v>
      </c>
      <c r="D2282" s="196" t="s">
        <v>2058</v>
      </c>
      <c r="E2282" s="196" t="s">
        <v>2058</v>
      </c>
    </row>
    <row r="2283" spans="1:5">
      <c r="A2283" s="196" t="s">
        <v>4529</v>
      </c>
      <c r="B2283" s="196" t="s">
        <v>4525</v>
      </c>
      <c r="C2283" s="196" t="s">
        <v>2057</v>
      </c>
      <c r="D2283" s="196" t="s">
        <v>2058</v>
      </c>
      <c r="E2283" s="196" t="s">
        <v>2058</v>
      </c>
    </row>
    <row r="2284" spans="1:5">
      <c r="A2284" s="196" t="s">
        <v>4530</v>
      </c>
      <c r="B2284" s="196" t="s">
        <v>4531</v>
      </c>
      <c r="C2284" s="196" t="s">
        <v>2057</v>
      </c>
      <c r="D2284" s="196" t="s">
        <v>2058</v>
      </c>
      <c r="E2284" s="196" t="s">
        <v>2058</v>
      </c>
    </row>
    <row r="2285" spans="1:5">
      <c r="A2285" s="196" t="s">
        <v>4532</v>
      </c>
      <c r="B2285" s="196" t="s">
        <v>4533</v>
      </c>
      <c r="C2285" s="196" t="s">
        <v>2057</v>
      </c>
      <c r="D2285" s="196" t="s">
        <v>2058</v>
      </c>
      <c r="E2285" s="196" t="s">
        <v>2058</v>
      </c>
    </row>
    <row r="2286" spans="1:5">
      <c r="A2286" s="196" t="s">
        <v>4534</v>
      </c>
      <c r="B2286" s="196" t="s">
        <v>4533</v>
      </c>
      <c r="C2286" s="196" t="s">
        <v>3521</v>
      </c>
      <c r="D2286" s="196" t="s">
        <v>2058</v>
      </c>
      <c r="E2286" s="196" t="s">
        <v>2058</v>
      </c>
    </row>
    <row r="2287" spans="1:5">
      <c r="A2287" s="196" t="s">
        <v>4535</v>
      </c>
      <c r="B2287" s="196" t="s">
        <v>4536</v>
      </c>
      <c r="C2287" s="196" t="s">
        <v>2057</v>
      </c>
      <c r="D2287" s="196" t="s">
        <v>2058</v>
      </c>
      <c r="E2287" s="196" t="s">
        <v>2058</v>
      </c>
    </row>
    <row r="2288" spans="1:5">
      <c r="A2288" s="196" t="s">
        <v>4537</v>
      </c>
      <c r="B2288" s="196" t="s">
        <v>4538</v>
      </c>
      <c r="C2288" s="196" t="s">
        <v>2057</v>
      </c>
      <c r="D2288" s="196" t="s">
        <v>2058</v>
      </c>
      <c r="E2288" s="196" t="s">
        <v>2058</v>
      </c>
    </row>
    <row r="2289" spans="1:5">
      <c r="A2289" s="196" t="s">
        <v>4539</v>
      </c>
      <c r="B2289" s="196" t="s">
        <v>4540</v>
      </c>
      <c r="C2289" s="196" t="s">
        <v>2057</v>
      </c>
      <c r="D2289" s="196" t="s">
        <v>2058</v>
      </c>
      <c r="E2289" s="196" t="s">
        <v>2058</v>
      </c>
    </row>
    <row r="2290" spans="1:5">
      <c r="A2290" s="196" t="s">
        <v>4541</v>
      </c>
      <c r="B2290" s="196" t="s">
        <v>4533</v>
      </c>
      <c r="C2290" s="196" t="s">
        <v>3521</v>
      </c>
      <c r="D2290" s="196" t="s">
        <v>2058</v>
      </c>
      <c r="E2290" s="196" t="s">
        <v>2058</v>
      </c>
    </row>
    <row r="2291" spans="1:5">
      <c r="A2291" s="196" t="s">
        <v>4542</v>
      </c>
      <c r="B2291" s="196" t="s">
        <v>4540</v>
      </c>
      <c r="C2291" s="196" t="s">
        <v>2057</v>
      </c>
      <c r="D2291" s="196" t="s">
        <v>2058</v>
      </c>
      <c r="E2291" s="196" t="s">
        <v>2058</v>
      </c>
    </row>
    <row r="2292" spans="1:5">
      <c r="A2292" s="196" t="s">
        <v>4543</v>
      </c>
      <c r="B2292" s="196" t="s">
        <v>4538</v>
      </c>
      <c r="C2292" s="196" t="s">
        <v>2057</v>
      </c>
      <c r="D2292" s="196" t="s">
        <v>2058</v>
      </c>
      <c r="E2292" s="196" t="s">
        <v>2058</v>
      </c>
    </row>
    <row r="2293" spans="1:5">
      <c r="A2293" s="196" t="s">
        <v>4544</v>
      </c>
      <c r="B2293" s="196" t="s">
        <v>4538</v>
      </c>
      <c r="C2293" s="196" t="s">
        <v>2057</v>
      </c>
      <c r="D2293" s="196" t="s">
        <v>2058</v>
      </c>
      <c r="E2293" s="196" t="s">
        <v>2058</v>
      </c>
    </row>
    <row r="2294" spans="1:5">
      <c r="A2294" s="196" t="s">
        <v>4545</v>
      </c>
      <c r="B2294" s="196" t="s">
        <v>4533</v>
      </c>
      <c r="C2294" s="196" t="s">
        <v>3521</v>
      </c>
      <c r="D2294" s="196" t="s">
        <v>2058</v>
      </c>
      <c r="E2294" s="196" t="s">
        <v>2058</v>
      </c>
    </row>
    <row r="2295" spans="1:5">
      <c r="A2295" s="196" t="s">
        <v>4546</v>
      </c>
      <c r="B2295" s="196" t="s">
        <v>4533</v>
      </c>
      <c r="C2295" s="196" t="s">
        <v>3521</v>
      </c>
      <c r="D2295" s="196" t="s">
        <v>2058</v>
      </c>
      <c r="E2295" s="196" t="s">
        <v>2058</v>
      </c>
    </row>
    <row r="2296" spans="1:5">
      <c r="A2296" s="196" t="s">
        <v>4547</v>
      </c>
      <c r="B2296" s="196" t="s">
        <v>4548</v>
      </c>
      <c r="C2296" s="196" t="s">
        <v>2057</v>
      </c>
      <c r="D2296" s="196" t="s">
        <v>2058</v>
      </c>
      <c r="E2296" s="196" t="s">
        <v>2058</v>
      </c>
    </row>
    <row r="2297" spans="1:5">
      <c r="A2297" s="196" t="s">
        <v>4549</v>
      </c>
      <c r="B2297" s="196" t="s">
        <v>4548</v>
      </c>
      <c r="C2297" s="196" t="s">
        <v>3521</v>
      </c>
      <c r="D2297" s="196" t="s">
        <v>2058</v>
      </c>
      <c r="E2297" s="196" t="s">
        <v>2058</v>
      </c>
    </row>
    <row r="2298" spans="1:5">
      <c r="A2298" s="196" t="s">
        <v>4550</v>
      </c>
      <c r="B2298" s="196" t="s">
        <v>4551</v>
      </c>
      <c r="C2298" s="196" t="s">
        <v>2057</v>
      </c>
      <c r="D2298" s="196" t="s">
        <v>2058</v>
      </c>
      <c r="E2298" s="196" t="s">
        <v>2058</v>
      </c>
    </row>
    <row r="2299" spans="1:5">
      <c r="A2299" s="196" t="s">
        <v>4552</v>
      </c>
      <c r="B2299" s="196" t="s">
        <v>4553</v>
      </c>
      <c r="C2299" s="196" t="s">
        <v>2057</v>
      </c>
      <c r="D2299" s="196" t="s">
        <v>2058</v>
      </c>
      <c r="E2299" s="196" t="s">
        <v>2058</v>
      </c>
    </row>
    <row r="2300" spans="1:5">
      <c r="A2300" s="196" t="s">
        <v>4554</v>
      </c>
      <c r="B2300" s="196" t="s">
        <v>4555</v>
      </c>
      <c r="C2300" s="196" t="s">
        <v>2057</v>
      </c>
      <c r="D2300" s="196" t="s">
        <v>2058</v>
      </c>
      <c r="E2300" s="196" t="s">
        <v>2058</v>
      </c>
    </row>
    <row r="2301" spans="1:5">
      <c r="A2301" s="196" t="s">
        <v>4556</v>
      </c>
      <c r="B2301" s="196" t="s">
        <v>4555</v>
      </c>
      <c r="C2301" s="196" t="s">
        <v>2057</v>
      </c>
      <c r="D2301" s="196" t="s">
        <v>2058</v>
      </c>
      <c r="E2301" s="196" t="s">
        <v>2058</v>
      </c>
    </row>
    <row r="2302" spans="1:5">
      <c r="A2302" s="196" t="s">
        <v>4557</v>
      </c>
      <c r="B2302" s="196" t="s">
        <v>4558</v>
      </c>
      <c r="C2302" s="196" t="s">
        <v>4559</v>
      </c>
      <c r="D2302" s="196" t="s">
        <v>2058</v>
      </c>
      <c r="E2302" s="196" t="s">
        <v>2058</v>
      </c>
    </row>
    <row r="2303" spans="1:5">
      <c r="A2303" s="196" t="s">
        <v>4560</v>
      </c>
      <c r="B2303" s="196" t="s">
        <v>4558</v>
      </c>
      <c r="C2303" s="196" t="s">
        <v>4559</v>
      </c>
      <c r="D2303" s="196" t="s">
        <v>2058</v>
      </c>
      <c r="E2303" s="196" t="s">
        <v>2058</v>
      </c>
    </row>
    <row r="2304" spans="1:5">
      <c r="A2304" s="196" t="s">
        <v>4561</v>
      </c>
      <c r="B2304" s="196" t="s">
        <v>4558</v>
      </c>
      <c r="C2304" s="196" t="s">
        <v>4559</v>
      </c>
      <c r="D2304" s="196" t="s">
        <v>2058</v>
      </c>
      <c r="E2304" s="196" t="s">
        <v>2058</v>
      </c>
    </row>
    <row r="2305" spans="1:5">
      <c r="A2305" s="196" t="s">
        <v>4562</v>
      </c>
      <c r="B2305" s="196" t="s">
        <v>4558</v>
      </c>
      <c r="C2305" s="196" t="s">
        <v>4559</v>
      </c>
      <c r="D2305" s="196" t="s">
        <v>2058</v>
      </c>
      <c r="E2305" s="196" t="s">
        <v>2058</v>
      </c>
    </row>
    <row r="2306" spans="1:5">
      <c r="A2306" s="196" t="s">
        <v>4563</v>
      </c>
      <c r="B2306" s="196" t="s">
        <v>4558</v>
      </c>
      <c r="C2306" s="196" t="s">
        <v>4559</v>
      </c>
      <c r="D2306" s="196" t="s">
        <v>2058</v>
      </c>
      <c r="E2306" s="196" t="s">
        <v>2058</v>
      </c>
    </row>
    <row r="2307" spans="1:5">
      <c r="A2307" s="196" t="s">
        <v>4564</v>
      </c>
      <c r="B2307" s="196" t="s">
        <v>4558</v>
      </c>
      <c r="C2307" s="196" t="s">
        <v>4559</v>
      </c>
      <c r="D2307" s="196" t="s">
        <v>2058</v>
      </c>
      <c r="E2307" s="196" t="s">
        <v>2058</v>
      </c>
    </row>
    <row r="2308" spans="1:5">
      <c r="A2308" s="196" t="s">
        <v>4565</v>
      </c>
      <c r="B2308" s="196" t="s">
        <v>4566</v>
      </c>
      <c r="C2308" s="196" t="s">
        <v>4559</v>
      </c>
      <c r="D2308" s="196" t="s">
        <v>2058</v>
      </c>
      <c r="E2308" s="196">
        <v>15.6</v>
      </c>
    </row>
    <row r="2309" spans="1:5">
      <c r="A2309" s="196" t="s">
        <v>4567</v>
      </c>
      <c r="B2309" s="196" t="s">
        <v>4566</v>
      </c>
      <c r="C2309" s="196" t="s">
        <v>4559</v>
      </c>
      <c r="D2309" s="196" t="s">
        <v>2058</v>
      </c>
      <c r="E2309" s="196">
        <v>15.6</v>
      </c>
    </row>
    <row r="2310" spans="1:5">
      <c r="A2310" s="196" t="s">
        <v>4568</v>
      </c>
      <c r="B2310" s="196" t="s">
        <v>4566</v>
      </c>
      <c r="C2310" s="196" t="s">
        <v>4559</v>
      </c>
      <c r="D2310" s="196" t="s">
        <v>2058</v>
      </c>
      <c r="E2310" s="196">
        <v>15.6</v>
      </c>
    </row>
    <row r="2311" spans="1:5">
      <c r="A2311" s="196" t="s">
        <v>4569</v>
      </c>
      <c r="B2311" s="196" t="s">
        <v>4566</v>
      </c>
      <c r="C2311" s="196" t="s">
        <v>4559</v>
      </c>
      <c r="D2311" s="196" t="s">
        <v>2058</v>
      </c>
      <c r="E2311" s="196">
        <v>15.6</v>
      </c>
    </row>
    <row r="2312" spans="1:5">
      <c r="A2312" s="196" t="s">
        <v>4570</v>
      </c>
      <c r="B2312" s="196" t="s">
        <v>4566</v>
      </c>
      <c r="C2312" s="196" t="s">
        <v>4559</v>
      </c>
      <c r="D2312" s="196" t="s">
        <v>2058</v>
      </c>
      <c r="E2312" s="196">
        <v>15.6</v>
      </c>
    </row>
    <row r="2313" spans="1:5">
      <c r="A2313" s="196" t="s">
        <v>4571</v>
      </c>
      <c r="B2313" s="196" t="s">
        <v>4566</v>
      </c>
      <c r="C2313" s="196" t="s">
        <v>4559</v>
      </c>
      <c r="D2313" s="196" t="s">
        <v>2058</v>
      </c>
      <c r="E2313" s="196">
        <v>15.6</v>
      </c>
    </row>
    <row r="2314" spans="1:5">
      <c r="A2314" s="196" t="s">
        <v>4572</v>
      </c>
      <c r="B2314" s="196" t="s">
        <v>4566</v>
      </c>
      <c r="C2314" s="196" t="s">
        <v>4559</v>
      </c>
      <c r="D2314" s="196" t="s">
        <v>2058</v>
      </c>
      <c r="E2314" s="196">
        <v>15.6</v>
      </c>
    </row>
    <row r="2315" spans="1:5">
      <c r="A2315" s="196" t="s">
        <v>4573</v>
      </c>
      <c r="B2315" s="196" t="s">
        <v>4574</v>
      </c>
      <c r="C2315" s="196" t="s">
        <v>4559</v>
      </c>
      <c r="D2315" s="196" t="s">
        <v>2058</v>
      </c>
      <c r="E2315" s="196" t="s">
        <v>2058</v>
      </c>
    </row>
    <row r="2316" spans="1:5">
      <c r="A2316" s="196" t="s">
        <v>4575</v>
      </c>
      <c r="B2316" s="196" t="s">
        <v>4574</v>
      </c>
      <c r="C2316" s="196" t="s">
        <v>4559</v>
      </c>
      <c r="D2316" s="196" t="s">
        <v>2058</v>
      </c>
      <c r="E2316" s="196" t="s">
        <v>2058</v>
      </c>
    </row>
    <row r="2317" spans="1:5">
      <c r="A2317" s="196" t="s">
        <v>4576</v>
      </c>
      <c r="B2317" s="196" t="s">
        <v>4566</v>
      </c>
      <c r="C2317" s="196" t="s">
        <v>4559</v>
      </c>
      <c r="D2317" s="196" t="s">
        <v>2058</v>
      </c>
      <c r="E2317" s="196">
        <v>15.6</v>
      </c>
    </row>
    <row r="2318" spans="1:5">
      <c r="A2318" s="196" t="s">
        <v>4577</v>
      </c>
      <c r="B2318" s="196" t="s">
        <v>4566</v>
      </c>
      <c r="C2318" s="196" t="s">
        <v>4559</v>
      </c>
      <c r="D2318" s="196" t="s">
        <v>2058</v>
      </c>
      <c r="E2318" s="196" t="s">
        <v>2058</v>
      </c>
    </row>
    <row r="2319" spans="1:5">
      <c r="A2319" s="196" t="s">
        <v>4578</v>
      </c>
      <c r="B2319" s="196" t="s">
        <v>4574</v>
      </c>
      <c r="C2319" s="196" t="s">
        <v>4559</v>
      </c>
      <c r="D2319" s="196" t="s">
        <v>2058</v>
      </c>
      <c r="E2319" s="196" t="s">
        <v>2058</v>
      </c>
    </row>
    <row r="2320" spans="1:5">
      <c r="A2320" s="196" t="s">
        <v>4579</v>
      </c>
      <c r="B2320" s="196" t="s">
        <v>4574</v>
      </c>
      <c r="C2320" s="196" t="s">
        <v>4559</v>
      </c>
      <c r="D2320" s="196" t="s">
        <v>2058</v>
      </c>
      <c r="E2320" s="196" t="s">
        <v>2058</v>
      </c>
    </row>
    <row r="2321" spans="1:5">
      <c r="A2321" s="196" t="s">
        <v>4580</v>
      </c>
      <c r="B2321" s="196" t="s">
        <v>4581</v>
      </c>
      <c r="C2321" s="196" t="s">
        <v>4559</v>
      </c>
      <c r="D2321" s="196" t="s">
        <v>2058</v>
      </c>
      <c r="E2321" s="196" t="s">
        <v>2058</v>
      </c>
    </row>
    <row r="2322" spans="1:5">
      <c r="A2322" s="196" t="s">
        <v>4582</v>
      </c>
      <c r="B2322" s="196" t="s">
        <v>4574</v>
      </c>
      <c r="C2322" s="196" t="s">
        <v>4559</v>
      </c>
      <c r="D2322" s="196" t="s">
        <v>2058</v>
      </c>
      <c r="E2322" s="196" t="s">
        <v>2058</v>
      </c>
    </row>
    <row r="2323" spans="1:5">
      <c r="A2323" s="196" t="s">
        <v>4583</v>
      </c>
      <c r="B2323" s="196" t="s">
        <v>4574</v>
      </c>
      <c r="C2323" s="196" t="s">
        <v>4559</v>
      </c>
      <c r="D2323" s="196" t="s">
        <v>2058</v>
      </c>
      <c r="E2323" s="196" t="s">
        <v>2058</v>
      </c>
    </row>
    <row r="2324" spans="1:5">
      <c r="A2324" s="196" t="s">
        <v>4584</v>
      </c>
      <c r="B2324" s="196" t="s">
        <v>4581</v>
      </c>
      <c r="C2324" s="196" t="s">
        <v>4559</v>
      </c>
      <c r="D2324" s="196" t="s">
        <v>2058</v>
      </c>
      <c r="E2324" s="196" t="s">
        <v>2058</v>
      </c>
    </row>
    <row r="2325" spans="1:5">
      <c r="A2325" s="196" t="s">
        <v>4585</v>
      </c>
      <c r="B2325" s="196" t="s">
        <v>4574</v>
      </c>
      <c r="C2325" s="196" t="s">
        <v>4559</v>
      </c>
      <c r="D2325" s="196" t="s">
        <v>2058</v>
      </c>
      <c r="E2325" s="196" t="s">
        <v>2058</v>
      </c>
    </row>
    <row r="2326" spans="1:5">
      <c r="A2326" s="196" t="s">
        <v>4586</v>
      </c>
      <c r="B2326" s="196" t="s">
        <v>4587</v>
      </c>
      <c r="C2326" s="196" t="s">
        <v>4459</v>
      </c>
      <c r="D2326" s="196" t="s">
        <v>2058</v>
      </c>
      <c r="E2326" s="196" t="s">
        <v>2058</v>
      </c>
    </row>
    <row r="2327" spans="1:5">
      <c r="A2327" s="196" t="s">
        <v>4588</v>
      </c>
      <c r="B2327" s="196" t="s">
        <v>4589</v>
      </c>
      <c r="C2327" s="196" t="s">
        <v>4459</v>
      </c>
      <c r="D2327" s="196" t="s">
        <v>2058</v>
      </c>
      <c r="E2327" s="196" t="s">
        <v>2058</v>
      </c>
    </row>
    <row r="2328" spans="1:5">
      <c r="A2328" s="196" t="s">
        <v>4590</v>
      </c>
      <c r="B2328" s="196" t="s">
        <v>4587</v>
      </c>
      <c r="C2328" s="196" t="s">
        <v>4459</v>
      </c>
      <c r="D2328" s="196" t="s">
        <v>2058</v>
      </c>
      <c r="E2328" s="196" t="s">
        <v>2058</v>
      </c>
    </row>
    <row r="2329" spans="1:5">
      <c r="A2329" s="196" t="s">
        <v>4591</v>
      </c>
      <c r="B2329" s="196" t="s">
        <v>4589</v>
      </c>
      <c r="C2329" s="196" t="s">
        <v>4459</v>
      </c>
      <c r="D2329" s="196" t="s">
        <v>2058</v>
      </c>
      <c r="E2329" s="196" t="s">
        <v>2058</v>
      </c>
    </row>
    <row r="2330" spans="1:5">
      <c r="A2330" s="196" t="s">
        <v>4592</v>
      </c>
      <c r="B2330" s="196" t="s">
        <v>4593</v>
      </c>
      <c r="C2330" s="196" t="s">
        <v>4459</v>
      </c>
      <c r="D2330" s="196" t="s">
        <v>2058</v>
      </c>
      <c r="E2330" s="196" t="s">
        <v>2058</v>
      </c>
    </row>
    <row r="2331" spans="1:5">
      <c r="A2331" s="196" t="s">
        <v>4594</v>
      </c>
      <c r="B2331" s="196" t="s">
        <v>4595</v>
      </c>
      <c r="C2331" s="196" t="s">
        <v>4459</v>
      </c>
      <c r="D2331" s="196" t="s">
        <v>2058</v>
      </c>
      <c r="E2331" s="196" t="s">
        <v>2058</v>
      </c>
    </row>
    <row r="2332" spans="1:5">
      <c r="A2332" s="196" t="s">
        <v>4596</v>
      </c>
      <c r="B2332" s="196" t="s">
        <v>4597</v>
      </c>
      <c r="C2332" s="196" t="s">
        <v>4459</v>
      </c>
      <c r="D2332" s="196" t="s">
        <v>2058</v>
      </c>
      <c r="E2332" s="196" t="s">
        <v>2058</v>
      </c>
    </row>
    <row r="2333" spans="1:5">
      <c r="A2333" s="196" t="s">
        <v>4598</v>
      </c>
      <c r="B2333" s="196" t="s">
        <v>4597</v>
      </c>
      <c r="C2333" s="196" t="s">
        <v>4459</v>
      </c>
      <c r="D2333" s="196" t="s">
        <v>2058</v>
      </c>
      <c r="E2333" s="196" t="s">
        <v>2058</v>
      </c>
    </row>
    <row r="2334" spans="1:5">
      <c r="A2334" s="196" t="s">
        <v>4599</v>
      </c>
      <c r="B2334" s="196" t="s">
        <v>4597</v>
      </c>
      <c r="C2334" s="196" t="s">
        <v>4459</v>
      </c>
      <c r="D2334" s="196" t="s">
        <v>2058</v>
      </c>
      <c r="E2334" s="196" t="s">
        <v>2058</v>
      </c>
    </row>
    <row r="2335" spans="1:5">
      <c r="A2335" s="196" t="s">
        <v>4600</v>
      </c>
      <c r="B2335" s="196" t="s">
        <v>4597</v>
      </c>
      <c r="C2335" s="196" t="s">
        <v>4459</v>
      </c>
      <c r="D2335" s="196" t="s">
        <v>2058</v>
      </c>
      <c r="E2335" s="196" t="s">
        <v>2058</v>
      </c>
    </row>
    <row r="2336" spans="1:5">
      <c r="A2336" s="196" t="s">
        <v>4601</v>
      </c>
      <c r="B2336" s="196" t="s">
        <v>4597</v>
      </c>
      <c r="C2336" s="196" t="s">
        <v>4459</v>
      </c>
      <c r="D2336" s="196" t="s">
        <v>2058</v>
      </c>
      <c r="E2336" s="196" t="s">
        <v>2058</v>
      </c>
    </row>
    <row r="2337" spans="1:5">
      <c r="A2337" s="196" t="s">
        <v>4602</v>
      </c>
      <c r="B2337" s="196" t="s">
        <v>4597</v>
      </c>
      <c r="C2337" s="196" t="s">
        <v>4459</v>
      </c>
      <c r="D2337" s="196" t="s">
        <v>2058</v>
      </c>
      <c r="E2337" s="196" t="s">
        <v>2058</v>
      </c>
    </row>
    <row r="2338" spans="1:5">
      <c r="A2338" s="196" t="s">
        <v>4603</v>
      </c>
      <c r="B2338" s="196" t="s">
        <v>4597</v>
      </c>
      <c r="C2338" s="196" t="s">
        <v>4459</v>
      </c>
      <c r="D2338" s="196" t="s">
        <v>2058</v>
      </c>
      <c r="E2338" s="196" t="s">
        <v>2058</v>
      </c>
    </row>
    <row r="2339" spans="1:5">
      <c r="A2339" s="196" t="s">
        <v>4604</v>
      </c>
      <c r="B2339" s="196" t="s">
        <v>4605</v>
      </c>
      <c r="C2339" s="196" t="s">
        <v>4459</v>
      </c>
      <c r="D2339" s="196" t="s">
        <v>2058</v>
      </c>
      <c r="E2339" s="196" t="s">
        <v>2058</v>
      </c>
    </row>
    <row r="2340" spans="1:5">
      <c r="A2340" s="196" t="s">
        <v>4606</v>
      </c>
      <c r="B2340" s="196" t="s">
        <v>4607</v>
      </c>
      <c r="C2340" s="196" t="s">
        <v>4459</v>
      </c>
      <c r="D2340" s="196" t="s">
        <v>2058</v>
      </c>
      <c r="E2340" s="196" t="s">
        <v>2058</v>
      </c>
    </row>
    <row r="2341" spans="1:5">
      <c r="A2341" s="196" t="s">
        <v>4608</v>
      </c>
      <c r="B2341" s="196" t="s">
        <v>4607</v>
      </c>
      <c r="C2341" s="196" t="s">
        <v>4459</v>
      </c>
      <c r="D2341" s="196" t="s">
        <v>2058</v>
      </c>
      <c r="E2341" s="196" t="s">
        <v>2058</v>
      </c>
    </row>
    <row r="2342" spans="1:5">
      <c r="A2342" s="196" t="s">
        <v>4609</v>
      </c>
      <c r="B2342" s="196" t="s">
        <v>4607</v>
      </c>
      <c r="C2342" s="196" t="s">
        <v>4459</v>
      </c>
      <c r="D2342" s="196" t="s">
        <v>2058</v>
      </c>
      <c r="E2342" s="196" t="s">
        <v>2058</v>
      </c>
    </row>
    <row r="2343" spans="1:5">
      <c r="A2343" s="196" t="s">
        <v>4610</v>
      </c>
      <c r="B2343" s="196" t="s">
        <v>4611</v>
      </c>
      <c r="C2343" s="196" t="s">
        <v>4459</v>
      </c>
      <c r="D2343" s="196" t="s">
        <v>2058</v>
      </c>
      <c r="E2343" s="196" t="s">
        <v>2058</v>
      </c>
    </row>
    <row r="2344" spans="2:5">
      <c r="B2344" s="196" t="s">
        <v>2058</v>
      </c>
      <c r="C2344" s="196" t="s">
        <v>4459</v>
      </c>
      <c r="D2344" s="196" t="s">
        <v>2058</v>
      </c>
      <c r="E2344" s="196" t="s">
        <v>2058</v>
      </c>
    </row>
    <row r="2345" spans="1:5">
      <c r="A2345" s="196" t="s">
        <v>4612</v>
      </c>
      <c r="B2345" s="196" t="s">
        <v>4611</v>
      </c>
      <c r="C2345" s="196" t="s">
        <v>4459</v>
      </c>
      <c r="D2345" s="196" t="s">
        <v>2058</v>
      </c>
      <c r="E2345" s="196" t="s">
        <v>2058</v>
      </c>
    </row>
    <row r="2346" spans="1:5">
      <c r="A2346" s="196" t="s">
        <v>4613</v>
      </c>
      <c r="B2346" s="196" t="s">
        <v>4607</v>
      </c>
      <c r="C2346" s="196" t="s">
        <v>4459</v>
      </c>
      <c r="D2346" s="196" t="s">
        <v>2058</v>
      </c>
      <c r="E2346" s="196" t="s">
        <v>2058</v>
      </c>
    </row>
    <row r="2347" spans="1:5">
      <c r="A2347" s="196" t="s">
        <v>4614</v>
      </c>
      <c r="B2347" s="196" t="s">
        <v>4615</v>
      </c>
      <c r="C2347" s="196" t="s">
        <v>4459</v>
      </c>
      <c r="D2347" s="196" t="s">
        <v>2058</v>
      </c>
      <c r="E2347" s="196" t="s">
        <v>2058</v>
      </c>
    </row>
    <row r="2348" spans="1:5">
      <c r="A2348" s="196" t="s">
        <v>4616</v>
      </c>
      <c r="B2348" s="196" t="s">
        <v>4617</v>
      </c>
      <c r="C2348" s="196" t="s">
        <v>4459</v>
      </c>
      <c r="D2348" s="196" t="s">
        <v>2058</v>
      </c>
      <c r="E2348" s="196" t="s">
        <v>2058</v>
      </c>
    </row>
    <row r="2349" spans="1:5">
      <c r="A2349" s="196" t="s">
        <v>4618</v>
      </c>
      <c r="B2349" s="196" t="s">
        <v>4619</v>
      </c>
      <c r="C2349" s="196" t="s">
        <v>4620</v>
      </c>
      <c r="D2349" s="196" t="s">
        <v>2058</v>
      </c>
      <c r="E2349" s="196" t="s">
        <v>2058</v>
      </c>
    </row>
    <row r="2350" spans="1:5">
      <c r="A2350" s="196" t="s">
        <v>4621</v>
      </c>
      <c r="B2350" s="196" t="s">
        <v>4619</v>
      </c>
      <c r="C2350" s="196" t="s">
        <v>4620</v>
      </c>
      <c r="D2350" s="196" t="s">
        <v>2058</v>
      </c>
      <c r="E2350" s="196" t="s">
        <v>2058</v>
      </c>
    </row>
    <row r="2351" spans="1:5">
      <c r="A2351" s="196" t="s">
        <v>4622</v>
      </c>
      <c r="B2351" s="196" t="s">
        <v>4623</v>
      </c>
      <c r="C2351" s="196" t="s">
        <v>4620</v>
      </c>
      <c r="D2351" s="196" t="s">
        <v>2058</v>
      </c>
      <c r="E2351" s="196" t="s">
        <v>2058</v>
      </c>
    </row>
    <row r="2352" spans="1:5">
      <c r="A2352" s="196" t="s">
        <v>4624</v>
      </c>
      <c r="B2352" s="196" t="s">
        <v>4623</v>
      </c>
      <c r="C2352" s="196" t="s">
        <v>4620</v>
      </c>
      <c r="D2352" s="196" t="s">
        <v>2058</v>
      </c>
      <c r="E2352" s="196" t="s">
        <v>2058</v>
      </c>
    </row>
    <row r="2353" spans="1:5">
      <c r="A2353" s="196" t="s">
        <v>4625</v>
      </c>
      <c r="B2353" s="196" t="s">
        <v>4623</v>
      </c>
      <c r="C2353" s="196" t="s">
        <v>4620</v>
      </c>
      <c r="D2353" s="196" t="s">
        <v>2058</v>
      </c>
      <c r="E2353" s="196" t="s">
        <v>2058</v>
      </c>
    </row>
    <row r="2354" spans="1:5">
      <c r="A2354" s="196" t="s">
        <v>4626</v>
      </c>
      <c r="B2354" s="196" t="s">
        <v>4623</v>
      </c>
      <c r="C2354" s="196" t="s">
        <v>4620</v>
      </c>
      <c r="D2354" s="196" t="s">
        <v>2058</v>
      </c>
      <c r="E2354" s="196" t="s">
        <v>2058</v>
      </c>
    </row>
    <row r="2355" spans="1:5">
      <c r="A2355" s="196" t="s">
        <v>4627</v>
      </c>
      <c r="B2355" s="196" t="s">
        <v>4628</v>
      </c>
      <c r="C2355" s="196" t="s">
        <v>4459</v>
      </c>
      <c r="D2355" s="196" t="s">
        <v>2058</v>
      </c>
      <c r="E2355" s="196" t="s">
        <v>2058</v>
      </c>
    </row>
    <row r="2356" spans="2:5">
      <c r="B2356" s="196" t="s">
        <v>2058</v>
      </c>
      <c r="C2356" s="196" t="s">
        <v>4459</v>
      </c>
      <c r="D2356" s="196" t="s">
        <v>2058</v>
      </c>
      <c r="E2356" s="196" t="s">
        <v>2058</v>
      </c>
    </row>
    <row r="2357" spans="1:5">
      <c r="A2357" s="196" t="s">
        <v>4629</v>
      </c>
      <c r="B2357" s="196" t="s">
        <v>2058</v>
      </c>
      <c r="C2357" s="196" t="s">
        <v>4459</v>
      </c>
      <c r="D2357" s="196" t="s">
        <v>2058</v>
      </c>
      <c r="E2357" s="196" t="s">
        <v>2058</v>
      </c>
    </row>
    <row r="2358" spans="1:5">
      <c r="A2358" s="196" t="s">
        <v>4630</v>
      </c>
      <c r="B2358" s="196" t="s">
        <v>4631</v>
      </c>
      <c r="C2358" s="196" t="s">
        <v>4459</v>
      </c>
      <c r="D2358" s="196" t="s">
        <v>2058</v>
      </c>
      <c r="E2358" s="196" t="s">
        <v>2058</v>
      </c>
    </row>
    <row r="2359" spans="1:5">
      <c r="A2359" s="196" t="s">
        <v>4632</v>
      </c>
      <c r="B2359" s="196" t="s">
        <v>4633</v>
      </c>
      <c r="C2359" s="196" t="s">
        <v>4459</v>
      </c>
      <c r="D2359" s="196" t="s">
        <v>2058</v>
      </c>
      <c r="E2359" s="196" t="s">
        <v>2058</v>
      </c>
    </row>
    <row r="2360" spans="1:5">
      <c r="A2360" s="196" t="s">
        <v>4634</v>
      </c>
      <c r="B2360" s="196" t="s">
        <v>4635</v>
      </c>
      <c r="C2360" s="196" t="s">
        <v>4459</v>
      </c>
      <c r="D2360" s="196" t="s">
        <v>2058</v>
      </c>
      <c r="E2360" s="196" t="s">
        <v>2058</v>
      </c>
    </row>
    <row r="2361" spans="1:5">
      <c r="A2361" s="196" t="s">
        <v>4636</v>
      </c>
      <c r="B2361" s="196" t="s">
        <v>4637</v>
      </c>
      <c r="C2361" s="196" t="s">
        <v>4459</v>
      </c>
      <c r="D2361" s="196" t="s">
        <v>2058</v>
      </c>
      <c r="E2361" s="196" t="s">
        <v>2058</v>
      </c>
    </row>
    <row r="2362" spans="1:5">
      <c r="A2362" s="196" t="s">
        <v>4638</v>
      </c>
      <c r="B2362" s="196" t="s">
        <v>2058</v>
      </c>
      <c r="C2362" s="196" t="s">
        <v>4459</v>
      </c>
      <c r="D2362" s="196" t="s">
        <v>2058</v>
      </c>
      <c r="E2362" s="196" t="s">
        <v>2058</v>
      </c>
    </row>
    <row r="2363" spans="1:5">
      <c r="A2363" s="196" t="s">
        <v>4639</v>
      </c>
      <c r="B2363" s="196" t="s">
        <v>4628</v>
      </c>
      <c r="C2363" s="196" t="s">
        <v>4459</v>
      </c>
      <c r="D2363" s="196" t="s">
        <v>2058</v>
      </c>
      <c r="E2363" s="196" t="s">
        <v>2058</v>
      </c>
    </row>
    <row r="2364" spans="1:5">
      <c r="A2364" s="196" t="s">
        <v>4640</v>
      </c>
      <c r="B2364" s="196" t="s">
        <v>4641</v>
      </c>
      <c r="C2364" s="196" t="s">
        <v>4459</v>
      </c>
      <c r="D2364" s="196" t="s">
        <v>2058</v>
      </c>
      <c r="E2364" s="196" t="s">
        <v>2058</v>
      </c>
    </row>
    <row r="2365" spans="1:5">
      <c r="A2365" s="196" t="s">
        <v>4642</v>
      </c>
      <c r="B2365" s="196" t="s">
        <v>4633</v>
      </c>
      <c r="C2365" s="196" t="s">
        <v>4459</v>
      </c>
      <c r="D2365" s="196" t="s">
        <v>2058</v>
      </c>
      <c r="E2365" s="196" t="s">
        <v>2058</v>
      </c>
    </row>
    <row r="2366" spans="1:5">
      <c r="A2366" s="196" t="s">
        <v>4643</v>
      </c>
      <c r="B2366" s="196" t="s">
        <v>4644</v>
      </c>
      <c r="C2366" s="196" t="s">
        <v>4459</v>
      </c>
      <c r="D2366" s="196" t="s">
        <v>2058</v>
      </c>
      <c r="E2366" s="196" t="s">
        <v>2058</v>
      </c>
    </row>
    <row r="2367" spans="1:5">
      <c r="A2367" s="196" t="s">
        <v>4645</v>
      </c>
      <c r="B2367" s="196" t="s">
        <v>4646</v>
      </c>
      <c r="C2367" s="196" t="s">
        <v>4459</v>
      </c>
      <c r="D2367" s="196" t="s">
        <v>2058</v>
      </c>
      <c r="E2367" s="196" t="s">
        <v>2058</v>
      </c>
    </row>
    <row r="2368" spans="1:5">
      <c r="A2368" s="196" t="s">
        <v>4647</v>
      </c>
      <c r="B2368" s="196" t="s">
        <v>4644</v>
      </c>
      <c r="C2368" s="196" t="s">
        <v>4459</v>
      </c>
      <c r="D2368" s="196" t="s">
        <v>2058</v>
      </c>
      <c r="E2368" s="196" t="s">
        <v>2058</v>
      </c>
    </row>
    <row r="2369" spans="1:5">
      <c r="A2369" s="196" t="s">
        <v>4648</v>
      </c>
      <c r="B2369" s="196" t="s">
        <v>4644</v>
      </c>
      <c r="C2369" s="196" t="s">
        <v>4459</v>
      </c>
      <c r="D2369" s="196" t="s">
        <v>2058</v>
      </c>
      <c r="E2369" s="196" t="s">
        <v>2058</v>
      </c>
    </row>
    <row r="2370" spans="1:5">
      <c r="A2370" s="196" t="s">
        <v>4649</v>
      </c>
      <c r="B2370" s="196" t="s">
        <v>4641</v>
      </c>
      <c r="C2370" s="196" t="s">
        <v>4459</v>
      </c>
      <c r="D2370" s="196" t="s">
        <v>2058</v>
      </c>
      <c r="E2370" s="196" t="s">
        <v>2058</v>
      </c>
    </row>
    <row r="2371" spans="1:5">
      <c r="A2371" s="196" t="s">
        <v>4650</v>
      </c>
      <c r="B2371" s="196" t="s">
        <v>4646</v>
      </c>
      <c r="C2371" s="196" t="s">
        <v>4459</v>
      </c>
      <c r="D2371" s="196" t="s">
        <v>2058</v>
      </c>
      <c r="E2371" s="196" t="s">
        <v>2058</v>
      </c>
    </row>
    <row r="2372" spans="1:5">
      <c r="A2372" s="196" t="s">
        <v>4651</v>
      </c>
      <c r="B2372" s="196" t="s">
        <v>4652</v>
      </c>
      <c r="C2372" s="196" t="s">
        <v>4459</v>
      </c>
      <c r="D2372" s="196" t="s">
        <v>2058</v>
      </c>
      <c r="E2372" s="196" t="s">
        <v>2058</v>
      </c>
    </row>
    <row r="2373" spans="1:5">
      <c r="A2373" s="196" t="s">
        <v>4653</v>
      </c>
      <c r="B2373" s="196" t="s">
        <v>4652</v>
      </c>
      <c r="C2373" s="196" t="s">
        <v>4459</v>
      </c>
      <c r="D2373" s="196" t="s">
        <v>2058</v>
      </c>
      <c r="E2373" s="196" t="s">
        <v>2058</v>
      </c>
    </row>
    <row r="2374" spans="1:5">
      <c r="A2374" s="196" t="s">
        <v>4654</v>
      </c>
      <c r="B2374" s="196" t="s">
        <v>4655</v>
      </c>
      <c r="C2374" s="196" t="s">
        <v>4459</v>
      </c>
      <c r="D2374" s="196" t="s">
        <v>2058</v>
      </c>
      <c r="E2374" s="196" t="s">
        <v>2058</v>
      </c>
    </row>
    <row r="2375" spans="1:5">
      <c r="A2375" s="196" t="s">
        <v>4656</v>
      </c>
      <c r="B2375" s="196" t="s">
        <v>4652</v>
      </c>
      <c r="C2375" s="196" t="s">
        <v>4459</v>
      </c>
      <c r="D2375" s="196" t="s">
        <v>2058</v>
      </c>
      <c r="E2375" s="196" t="s">
        <v>2058</v>
      </c>
    </row>
    <row r="2376" spans="1:5">
      <c r="A2376" s="196" t="s">
        <v>4657</v>
      </c>
      <c r="B2376" s="196" t="s">
        <v>4652</v>
      </c>
      <c r="C2376" s="196" t="s">
        <v>4459</v>
      </c>
      <c r="D2376" s="196" t="s">
        <v>2058</v>
      </c>
      <c r="E2376" s="196" t="s">
        <v>2058</v>
      </c>
    </row>
    <row r="2377" spans="1:5">
      <c r="A2377" s="196" t="s">
        <v>4658</v>
      </c>
      <c r="B2377" s="196" t="s">
        <v>4652</v>
      </c>
      <c r="C2377" s="196" t="s">
        <v>4459</v>
      </c>
      <c r="D2377" s="196" t="s">
        <v>2058</v>
      </c>
      <c r="E2377" s="196" t="s">
        <v>2058</v>
      </c>
    </row>
    <row r="2378" spans="1:5">
      <c r="A2378" s="196" t="s">
        <v>4659</v>
      </c>
      <c r="B2378" s="196" t="s">
        <v>4660</v>
      </c>
      <c r="C2378" s="196" t="s">
        <v>4459</v>
      </c>
      <c r="D2378" s="196" t="s">
        <v>2058</v>
      </c>
      <c r="E2378" s="196" t="s">
        <v>2058</v>
      </c>
    </row>
    <row r="2379" spans="1:5">
      <c r="A2379" s="196" t="s">
        <v>4661</v>
      </c>
      <c r="B2379" s="196" t="s">
        <v>4662</v>
      </c>
      <c r="C2379" s="196" t="s">
        <v>4459</v>
      </c>
      <c r="D2379" s="196" t="s">
        <v>2058</v>
      </c>
      <c r="E2379" s="196" t="s">
        <v>2058</v>
      </c>
    </row>
    <row r="2380" spans="1:5">
      <c r="A2380" s="196" t="s">
        <v>4663</v>
      </c>
      <c r="B2380" s="196" t="s">
        <v>4660</v>
      </c>
      <c r="C2380" s="196" t="s">
        <v>4459</v>
      </c>
      <c r="D2380" s="196" t="s">
        <v>2058</v>
      </c>
      <c r="E2380" s="196" t="s">
        <v>2058</v>
      </c>
    </row>
    <row r="2381" spans="1:5">
      <c r="A2381" s="196" t="s">
        <v>4664</v>
      </c>
      <c r="B2381" s="196" t="s">
        <v>4652</v>
      </c>
      <c r="C2381" s="196" t="s">
        <v>4459</v>
      </c>
      <c r="D2381" s="196" t="s">
        <v>2058</v>
      </c>
      <c r="E2381" s="196" t="s">
        <v>2058</v>
      </c>
    </row>
    <row r="2382" spans="1:5">
      <c r="A2382" s="196" t="s">
        <v>4665</v>
      </c>
      <c r="B2382" s="196" t="s">
        <v>4662</v>
      </c>
      <c r="C2382" s="196" t="s">
        <v>4459</v>
      </c>
      <c r="D2382" s="196" t="s">
        <v>2058</v>
      </c>
      <c r="E2382" s="196" t="s">
        <v>2058</v>
      </c>
    </row>
    <row r="2383" spans="1:5">
      <c r="A2383" s="196" t="s">
        <v>4666</v>
      </c>
      <c r="B2383" s="196" t="s">
        <v>4652</v>
      </c>
      <c r="C2383" s="196" t="s">
        <v>4459</v>
      </c>
      <c r="D2383" s="196" t="s">
        <v>2058</v>
      </c>
      <c r="E2383" s="196" t="s">
        <v>2058</v>
      </c>
    </row>
    <row r="2384" spans="1:5">
      <c r="A2384" s="196" t="s">
        <v>4667</v>
      </c>
      <c r="B2384" s="196" t="s">
        <v>4662</v>
      </c>
      <c r="C2384" s="196" t="s">
        <v>4459</v>
      </c>
      <c r="D2384" s="196" t="s">
        <v>2058</v>
      </c>
      <c r="E2384" s="196" t="s">
        <v>2058</v>
      </c>
    </row>
    <row r="2385" spans="1:5">
      <c r="A2385" s="196" t="s">
        <v>4668</v>
      </c>
      <c r="B2385" s="196" t="s">
        <v>4662</v>
      </c>
      <c r="C2385" s="196" t="s">
        <v>4459</v>
      </c>
      <c r="D2385" s="196" t="s">
        <v>2058</v>
      </c>
      <c r="E2385" s="196" t="s">
        <v>2058</v>
      </c>
    </row>
    <row r="2386" spans="1:5">
      <c r="A2386" s="196" t="s">
        <v>4669</v>
      </c>
      <c r="B2386" s="196" t="s">
        <v>4670</v>
      </c>
      <c r="C2386" s="196" t="s">
        <v>4459</v>
      </c>
      <c r="D2386" s="196" t="s">
        <v>2058</v>
      </c>
      <c r="E2386" s="196" t="s">
        <v>2058</v>
      </c>
    </row>
    <row r="2387" spans="1:5">
      <c r="A2387" s="196" t="s">
        <v>4671</v>
      </c>
      <c r="B2387" s="196" t="s">
        <v>4652</v>
      </c>
      <c r="C2387" s="196" t="s">
        <v>4459</v>
      </c>
      <c r="D2387" s="196" t="s">
        <v>2058</v>
      </c>
      <c r="E2387" s="196" t="s">
        <v>2058</v>
      </c>
    </row>
    <row r="2388" spans="1:5">
      <c r="A2388" s="196" t="s">
        <v>4672</v>
      </c>
      <c r="B2388" s="196" t="s">
        <v>4673</v>
      </c>
      <c r="C2388" s="196" t="s">
        <v>4674</v>
      </c>
      <c r="D2388" s="196" t="s">
        <v>2058</v>
      </c>
      <c r="E2388" s="196" t="s">
        <v>2058</v>
      </c>
    </row>
    <row r="2389" spans="1:5">
      <c r="A2389" s="196" t="s">
        <v>4675</v>
      </c>
      <c r="B2389" s="196" t="s">
        <v>4676</v>
      </c>
      <c r="C2389" s="196" t="s">
        <v>4674</v>
      </c>
      <c r="D2389" s="196" t="s">
        <v>2058</v>
      </c>
      <c r="E2389" s="196" t="s">
        <v>2058</v>
      </c>
    </row>
    <row r="2390" spans="1:5">
      <c r="A2390" s="196" t="s">
        <v>4677</v>
      </c>
      <c r="B2390" s="196" t="s">
        <v>4678</v>
      </c>
      <c r="C2390" s="196" t="s">
        <v>4674</v>
      </c>
      <c r="D2390" s="196" t="s">
        <v>2058</v>
      </c>
      <c r="E2390" s="196" t="s">
        <v>2058</v>
      </c>
    </row>
    <row r="2391" spans="1:5">
      <c r="A2391" s="196" t="s">
        <v>4679</v>
      </c>
      <c r="B2391" s="196" t="s">
        <v>4673</v>
      </c>
      <c r="C2391" s="196" t="s">
        <v>4674</v>
      </c>
      <c r="D2391" s="196" t="s">
        <v>2058</v>
      </c>
      <c r="E2391" s="196" t="s">
        <v>2058</v>
      </c>
    </row>
    <row r="2392" spans="1:5">
      <c r="A2392" s="196" t="s">
        <v>4680</v>
      </c>
      <c r="B2392" s="196" t="s">
        <v>4678</v>
      </c>
      <c r="C2392" s="196" t="s">
        <v>4674</v>
      </c>
      <c r="D2392" s="196" t="s">
        <v>2058</v>
      </c>
      <c r="E2392" s="196" t="s">
        <v>2058</v>
      </c>
    </row>
    <row r="2393" spans="1:5">
      <c r="A2393" s="196" t="s">
        <v>4681</v>
      </c>
      <c r="B2393" s="196" t="s">
        <v>4682</v>
      </c>
      <c r="C2393" s="196" t="s">
        <v>4674</v>
      </c>
      <c r="D2393" s="196" t="s">
        <v>2058</v>
      </c>
      <c r="E2393" s="196">
        <v>21.5</v>
      </c>
    </row>
    <row r="2394" spans="1:5">
      <c r="A2394" s="196" t="s">
        <v>4683</v>
      </c>
      <c r="B2394" s="196" t="s">
        <v>4678</v>
      </c>
      <c r="C2394" s="196" t="s">
        <v>4674</v>
      </c>
      <c r="D2394" s="196" t="s">
        <v>2058</v>
      </c>
      <c r="E2394" s="196" t="s">
        <v>2058</v>
      </c>
    </row>
    <row r="2395" spans="1:5">
      <c r="A2395" s="196" t="s">
        <v>4684</v>
      </c>
      <c r="B2395" s="196" t="s">
        <v>4685</v>
      </c>
      <c r="C2395" s="196" t="s">
        <v>4674</v>
      </c>
      <c r="D2395" s="196" t="s">
        <v>2058</v>
      </c>
      <c r="E2395" s="196">
        <v>21.5</v>
      </c>
    </row>
    <row r="2396" spans="1:5">
      <c r="A2396" s="196" t="s">
        <v>4686</v>
      </c>
      <c r="B2396" s="196" t="s">
        <v>4678</v>
      </c>
      <c r="C2396" s="196" t="s">
        <v>4674</v>
      </c>
      <c r="D2396" s="196" t="s">
        <v>2058</v>
      </c>
      <c r="E2396" s="196" t="s">
        <v>2058</v>
      </c>
    </row>
    <row r="2397" spans="1:5">
      <c r="A2397" s="196" t="s">
        <v>4687</v>
      </c>
      <c r="B2397" s="196" t="s">
        <v>4678</v>
      </c>
      <c r="C2397" s="196" t="s">
        <v>4674</v>
      </c>
      <c r="D2397" s="196" t="s">
        <v>2058</v>
      </c>
      <c r="E2397" s="196" t="s">
        <v>2058</v>
      </c>
    </row>
    <row r="2398" spans="1:5">
      <c r="A2398" s="196" t="s">
        <v>4688</v>
      </c>
      <c r="B2398" s="196" t="s">
        <v>4682</v>
      </c>
      <c r="C2398" s="196" t="s">
        <v>4674</v>
      </c>
      <c r="D2398" s="196" t="s">
        <v>2058</v>
      </c>
      <c r="E2398" s="196">
        <v>21.5</v>
      </c>
    </row>
    <row r="2399" spans="1:5">
      <c r="A2399" s="196" t="s">
        <v>4689</v>
      </c>
      <c r="B2399" s="196" t="s">
        <v>4685</v>
      </c>
      <c r="C2399" s="196" t="s">
        <v>4674</v>
      </c>
      <c r="D2399" s="196" t="s">
        <v>2058</v>
      </c>
      <c r="E2399" s="196">
        <v>21.5</v>
      </c>
    </row>
    <row r="2400" spans="1:5">
      <c r="A2400" s="196" t="s">
        <v>4690</v>
      </c>
      <c r="B2400" s="196" t="s">
        <v>4685</v>
      </c>
      <c r="C2400" s="196" t="s">
        <v>4674</v>
      </c>
      <c r="D2400" s="196" t="s">
        <v>2058</v>
      </c>
      <c r="E2400" s="196" t="s">
        <v>2058</v>
      </c>
    </row>
    <row r="2401" spans="1:5">
      <c r="A2401" s="196" t="s">
        <v>4691</v>
      </c>
      <c r="B2401" s="196" t="s">
        <v>4682</v>
      </c>
      <c r="C2401" s="196" t="s">
        <v>4674</v>
      </c>
      <c r="D2401" s="196" t="s">
        <v>2058</v>
      </c>
      <c r="E2401" s="196">
        <v>21.5</v>
      </c>
    </row>
    <row r="2402" spans="1:5">
      <c r="A2402" s="196" t="s">
        <v>4692</v>
      </c>
      <c r="B2402" s="196" t="s">
        <v>4685</v>
      </c>
      <c r="C2402" s="196" t="s">
        <v>4674</v>
      </c>
      <c r="D2402" s="196" t="s">
        <v>2058</v>
      </c>
      <c r="E2402" s="196">
        <v>21.5</v>
      </c>
    </row>
    <row r="2403" spans="1:5">
      <c r="A2403" s="196" t="s">
        <v>4693</v>
      </c>
      <c r="B2403" s="196" t="s">
        <v>4682</v>
      </c>
      <c r="C2403" s="196" t="s">
        <v>4674</v>
      </c>
      <c r="D2403" s="196" t="s">
        <v>2058</v>
      </c>
      <c r="E2403" s="196" t="s">
        <v>2058</v>
      </c>
    </row>
    <row r="2404" spans="1:5">
      <c r="A2404" s="196" t="s">
        <v>4694</v>
      </c>
      <c r="B2404" s="196" t="s">
        <v>4682</v>
      </c>
      <c r="C2404" s="196" t="s">
        <v>4674</v>
      </c>
      <c r="D2404" s="196" t="s">
        <v>2058</v>
      </c>
      <c r="E2404" s="196" t="s">
        <v>2058</v>
      </c>
    </row>
    <row r="2405" spans="1:5">
      <c r="A2405" s="196" t="s">
        <v>4695</v>
      </c>
      <c r="B2405" s="196" t="s">
        <v>4696</v>
      </c>
      <c r="C2405" s="196" t="s">
        <v>4674</v>
      </c>
      <c r="D2405" s="196" t="s">
        <v>2058</v>
      </c>
      <c r="E2405" s="196">
        <v>21.5</v>
      </c>
    </row>
    <row r="2406" spans="1:5">
      <c r="A2406" s="196" t="s">
        <v>4697</v>
      </c>
      <c r="B2406" s="196" t="s">
        <v>4698</v>
      </c>
      <c r="C2406" s="196" t="s">
        <v>4674</v>
      </c>
      <c r="D2406" s="196" t="s">
        <v>2058</v>
      </c>
      <c r="E2406" s="196">
        <v>21.5</v>
      </c>
    </row>
    <row r="2407" spans="1:5">
      <c r="A2407" s="196" t="s">
        <v>4699</v>
      </c>
      <c r="B2407" s="196" t="s">
        <v>4700</v>
      </c>
      <c r="C2407" s="196" t="s">
        <v>4674</v>
      </c>
      <c r="D2407" s="196" t="s">
        <v>2058</v>
      </c>
      <c r="E2407" s="196">
        <v>21.5</v>
      </c>
    </row>
    <row r="2408" spans="1:5">
      <c r="A2408" s="196" t="s">
        <v>4701</v>
      </c>
      <c r="B2408" s="196" t="s">
        <v>4702</v>
      </c>
      <c r="C2408" s="196" t="s">
        <v>4674</v>
      </c>
      <c r="D2408" s="196" t="s">
        <v>2058</v>
      </c>
      <c r="E2408" s="196">
        <v>21.5</v>
      </c>
    </row>
    <row r="2409" spans="1:5">
      <c r="A2409" s="196" t="s">
        <v>4703</v>
      </c>
      <c r="B2409" s="196" t="s">
        <v>4698</v>
      </c>
      <c r="C2409" s="196" t="s">
        <v>4674</v>
      </c>
      <c r="D2409" s="196" t="s">
        <v>2058</v>
      </c>
      <c r="E2409" s="196">
        <v>21.5</v>
      </c>
    </row>
    <row r="2410" spans="1:5">
      <c r="A2410" s="196" t="s">
        <v>4704</v>
      </c>
      <c r="B2410" s="196" t="s">
        <v>4685</v>
      </c>
      <c r="C2410" s="196" t="s">
        <v>4674</v>
      </c>
      <c r="D2410" s="196" t="s">
        <v>2058</v>
      </c>
      <c r="E2410" s="196">
        <v>21.5</v>
      </c>
    </row>
    <row r="2411" spans="1:5">
      <c r="A2411" s="196" t="s">
        <v>4705</v>
      </c>
      <c r="B2411" s="196" t="s">
        <v>4698</v>
      </c>
      <c r="C2411" s="196" t="s">
        <v>4674</v>
      </c>
      <c r="D2411" s="196" t="s">
        <v>2058</v>
      </c>
      <c r="E2411" s="196">
        <v>21.5</v>
      </c>
    </row>
    <row r="2412" spans="1:5">
      <c r="A2412" s="196" t="s">
        <v>4706</v>
      </c>
      <c r="B2412" s="196" t="s">
        <v>4696</v>
      </c>
      <c r="C2412" s="196" t="s">
        <v>4674</v>
      </c>
      <c r="D2412" s="196" t="s">
        <v>2058</v>
      </c>
      <c r="E2412" s="196">
        <v>21.5</v>
      </c>
    </row>
    <row r="2413" spans="1:5">
      <c r="A2413" s="196" t="s">
        <v>4707</v>
      </c>
      <c r="B2413" s="196" t="s">
        <v>4700</v>
      </c>
      <c r="C2413" s="196" t="s">
        <v>4674</v>
      </c>
      <c r="D2413" s="196" t="s">
        <v>2058</v>
      </c>
      <c r="E2413" s="196">
        <v>21.5</v>
      </c>
    </row>
    <row r="2414" spans="1:5">
      <c r="A2414" s="196" t="s">
        <v>4708</v>
      </c>
      <c r="B2414" s="196" t="s">
        <v>4702</v>
      </c>
      <c r="C2414" s="196" t="s">
        <v>4674</v>
      </c>
      <c r="D2414" s="196" t="s">
        <v>2058</v>
      </c>
      <c r="E2414" s="196">
        <v>21.5</v>
      </c>
    </row>
    <row r="2415" spans="1:5">
      <c r="A2415" s="196" t="s">
        <v>4709</v>
      </c>
      <c r="B2415" s="196" t="s">
        <v>4685</v>
      </c>
      <c r="C2415" s="196" t="s">
        <v>4674</v>
      </c>
      <c r="D2415" s="196" t="s">
        <v>2058</v>
      </c>
      <c r="E2415" s="196">
        <v>21.5</v>
      </c>
    </row>
    <row r="2416" spans="1:5">
      <c r="A2416" s="196" t="s">
        <v>4710</v>
      </c>
      <c r="B2416" s="196" t="s">
        <v>4696</v>
      </c>
      <c r="C2416" s="196" t="s">
        <v>4674</v>
      </c>
      <c r="D2416" s="196" t="s">
        <v>2058</v>
      </c>
      <c r="E2416" s="196">
        <v>21.5</v>
      </c>
    </row>
    <row r="2417" spans="1:5">
      <c r="A2417" s="196" t="s">
        <v>4711</v>
      </c>
      <c r="B2417" s="196" t="s">
        <v>4700</v>
      </c>
      <c r="C2417" s="196" t="s">
        <v>4674</v>
      </c>
      <c r="D2417" s="196" t="s">
        <v>2058</v>
      </c>
      <c r="E2417" s="196">
        <v>21.5</v>
      </c>
    </row>
    <row r="2418" spans="1:5">
      <c r="A2418" s="196" t="s">
        <v>4712</v>
      </c>
      <c r="B2418" s="196" t="s">
        <v>4685</v>
      </c>
      <c r="C2418" s="196" t="s">
        <v>4674</v>
      </c>
      <c r="D2418" s="196" t="s">
        <v>2058</v>
      </c>
      <c r="E2418" s="196">
        <v>21.5</v>
      </c>
    </row>
    <row r="2419" spans="1:5">
      <c r="A2419" s="196" t="s">
        <v>4713</v>
      </c>
      <c r="B2419" s="196" t="s">
        <v>4685</v>
      </c>
      <c r="C2419" s="196" t="s">
        <v>4674</v>
      </c>
      <c r="D2419" s="196" t="s">
        <v>2058</v>
      </c>
      <c r="E2419" s="196">
        <v>21.5</v>
      </c>
    </row>
    <row r="2420" spans="1:5">
      <c r="A2420" s="196" t="s">
        <v>4714</v>
      </c>
      <c r="B2420" s="196" t="s">
        <v>4685</v>
      </c>
      <c r="C2420" s="196" t="s">
        <v>4674</v>
      </c>
      <c r="D2420" s="196" t="s">
        <v>2058</v>
      </c>
      <c r="E2420" s="196">
        <v>21.5</v>
      </c>
    </row>
    <row r="2421" spans="1:5">
      <c r="A2421" s="196" t="s">
        <v>4715</v>
      </c>
      <c r="B2421" s="196" t="s">
        <v>4685</v>
      </c>
      <c r="C2421" s="196" t="s">
        <v>4674</v>
      </c>
      <c r="D2421" s="196" t="s">
        <v>2058</v>
      </c>
      <c r="E2421" s="196">
        <v>21.5</v>
      </c>
    </row>
    <row r="2422" spans="1:5">
      <c r="A2422" s="196" t="s">
        <v>4716</v>
      </c>
      <c r="B2422" s="196" t="s">
        <v>4700</v>
      </c>
      <c r="C2422" s="196" t="s">
        <v>4674</v>
      </c>
      <c r="D2422" s="196" t="s">
        <v>2058</v>
      </c>
      <c r="E2422" s="196">
        <v>21.5</v>
      </c>
    </row>
    <row r="2423" spans="1:5">
      <c r="A2423" s="196" t="s">
        <v>4717</v>
      </c>
      <c r="B2423" s="196" t="s">
        <v>4702</v>
      </c>
      <c r="C2423" s="196" t="s">
        <v>4674</v>
      </c>
      <c r="D2423" s="196" t="s">
        <v>2058</v>
      </c>
      <c r="E2423" s="196">
        <v>21.5</v>
      </c>
    </row>
    <row r="2424" spans="1:5">
      <c r="A2424" s="196" t="s">
        <v>4718</v>
      </c>
      <c r="B2424" s="196" t="s">
        <v>4702</v>
      </c>
      <c r="C2424" s="196" t="s">
        <v>4674</v>
      </c>
      <c r="D2424" s="196" t="s">
        <v>2058</v>
      </c>
      <c r="E2424" s="196">
        <v>21.5</v>
      </c>
    </row>
    <row r="2425" spans="1:5">
      <c r="A2425" s="196" t="s">
        <v>4719</v>
      </c>
      <c r="B2425" s="196" t="s">
        <v>4700</v>
      </c>
      <c r="C2425" s="196" t="s">
        <v>4674</v>
      </c>
      <c r="D2425" s="196" t="s">
        <v>2058</v>
      </c>
      <c r="E2425" s="196">
        <v>21.5</v>
      </c>
    </row>
    <row r="2426" spans="1:5">
      <c r="A2426" s="196" t="s">
        <v>4720</v>
      </c>
      <c r="B2426" s="196" t="s">
        <v>4698</v>
      </c>
      <c r="C2426" s="196" t="s">
        <v>4674</v>
      </c>
      <c r="D2426" s="196" t="s">
        <v>2058</v>
      </c>
      <c r="E2426" s="196">
        <v>21.5</v>
      </c>
    </row>
    <row r="2427" spans="1:5">
      <c r="A2427" s="196" t="s">
        <v>4721</v>
      </c>
      <c r="B2427" s="196" t="s">
        <v>4700</v>
      </c>
      <c r="C2427" s="196" t="s">
        <v>4674</v>
      </c>
      <c r="D2427" s="196" t="s">
        <v>2058</v>
      </c>
      <c r="E2427" s="196">
        <v>21.5</v>
      </c>
    </row>
    <row r="2428" spans="1:5">
      <c r="A2428" s="196" t="s">
        <v>4722</v>
      </c>
      <c r="B2428" s="196" t="s">
        <v>4700</v>
      </c>
      <c r="C2428" s="196" t="s">
        <v>4674</v>
      </c>
      <c r="D2428" s="196" t="s">
        <v>2058</v>
      </c>
      <c r="E2428" s="196">
        <v>21.5</v>
      </c>
    </row>
    <row r="2429" spans="1:5">
      <c r="A2429" s="196" t="s">
        <v>4723</v>
      </c>
      <c r="B2429" s="196" t="s">
        <v>4698</v>
      </c>
      <c r="C2429" s="196" t="s">
        <v>4674</v>
      </c>
      <c r="D2429" s="196" t="s">
        <v>2058</v>
      </c>
      <c r="E2429" s="196">
        <v>21.5</v>
      </c>
    </row>
    <row r="2430" spans="1:5">
      <c r="A2430" s="196" t="s">
        <v>4724</v>
      </c>
      <c r="B2430" s="196" t="s">
        <v>4698</v>
      </c>
      <c r="C2430" s="196" t="s">
        <v>4674</v>
      </c>
      <c r="D2430" s="196" t="s">
        <v>2058</v>
      </c>
      <c r="E2430" s="196">
        <v>21.5</v>
      </c>
    </row>
    <row r="2431" spans="1:5">
      <c r="A2431" s="196" t="s">
        <v>4725</v>
      </c>
      <c r="B2431" s="196" t="s">
        <v>4698</v>
      </c>
      <c r="C2431" s="196" t="s">
        <v>4674</v>
      </c>
      <c r="D2431" s="196" t="s">
        <v>2058</v>
      </c>
      <c r="E2431" s="196">
        <v>21.5</v>
      </c>
    </row>
    <row r="2432" spans="1:5">
      <c r="A2432" s="196" t="s">
        <v>4726</v>
      </c>
      <c r="B2432" s="196" t="s">
        <v>4698</v>
      </c>
      <c r="C2432" s="196" t="s">
        <v>4674</v>
      </c>
      <c r="D2432" s="196" t="s">
        <v>2058</v>
      </c>
      <c r="E2432" s="196">
        <v>21.5</v>
      </c>
    </row>
    <row r="2433" spans="1:5">
      <c r="A2433" s="196" t="s">
        <v>4727</v>
      </c>
      <c r="B2433" s="196" t="s">
        <v>4728</v>
      </c>
      <c r="C2433" s="196" t="s">
        <v>2057</v>
      </c>
      <c r="D2433" s="196" t="s">
        <v>2058</v>
      </c>
      <c r="E2433" s="196" t="s">
        <v>2058</v>
      </c>
    </row>
    <row r="2434" spans="1:5">
      <c r="A2434" s="196" t="s">
        <v>4729</v>
      </c>
      <c r="B2434" s="196" t="s">
        <v>4730</v>
      </c>
      <c r="C2434" s="196" t="s">
        <v>4456</v>
      </c>
      <c r="D2434" s="196" t="s">
        <v>2058</v>
      </c>
      <c r="E2434" s="196" t="s">
        <v>2058</v>
      </c>
    </row>
    <row r="2435" spans="1:5">
      <c r="A2435" s="196" t="s">
        <v>4731</v>
      </c>
      <c r="B2435" s="196" t="s">
        <v>4732</v>
      </c>
      <c r="C2435" s="196" t="s">
        <v>4459</v>
      </c>
      <c r="D2435" s="196" t="s">
        <v>2058</v>
      </c>
      <c r="E2435" s="196" t="s">
        <v>2058</v>
      </c>
    </row>
    <row r="2436" spans="1:5">
      <c r="A2436" s="196" t="s">
        <v>4733</v>
      </c>
      <c r="B2436" s="196" t="s">
        <v>4734</v>
      </c>
      <c r="C2436" s="196" t="s">
        <v>4559</v>
      </c>
      <c r="D2436" s="196" t="s">
        <v>2058</v>
      </c>
      <c r="E2436" s="196" t="s">
        <v>2058</v>
      </c>
    </row>
    <row r="2437" spans="1:5">
      <c r="A2437" s="196" t="s">
        <v>4735</v>
      </c>
      <c r="B2437" s="196" t="s">
        <v>4736</v>
      </c>
      <c r="C2437" s="196" t="s">
        <v>4559</v>
      </c>
      <c r="D2437" s="196" t="s">
        <v>2058</v>
      </c>
      <c r="E2437" s="196" t="s">
        <v>2058</v>
      </c>
    </row>
    <row r="2438" spans="1:5">
      <c r="A2438" s="196" t="s">
        <v>4737</v>
      </c>
      <c r="B2438" s="196" t="s">
        <v>4738</v>
      </c>
      <c r="C2438" s="196" t="s">
        <v>4739</v>
      </c>
      <c r="D2438" s="196" t="s">
        <v>2058</v>
      </c>
      <c r="E2438" s="196" t="s">
        <v>2058</v>
      </c>
    </row>
    <row r="2439" spans="1:5">
      <c r="A2439" s="196" t="s">
        <v>4740</v>
      </c>
      <c r="B2439" s="196" t="s">
        <v>4741</v>
      </c>
      <c r="C2439" s="196" t="s">
        <v>4739</v>
      </c>
      <c r="D2439" s="196" t="s">
        <v>2058</v>
      </c>
      <c r="E2439" s="196" t="s">
        <v>2058</v>
      </c>
    </row>
    <row r="2440" spans="1:5">
      <c r="A2440" s="196" t="s">
        <v>4742</v>
      </c>
      <c r="B2440" s="196" t="s">
        <v>4743</v>
      </c>
      <c r="C2440" s="196" t="s">
        <v>4744</v>
      </c>
      <c r="D2440" s="196" t="s">
        <v>2058</v>
      </c>
      <c r="E2440" s="196" t="s">
        <v>2058</v>
      </c>
    </row>
    <row r="2441" spans="1:5">
      <c r="A2441" s="196" t="s">
        <v>4745</v>
      </c>
      <c r="B2441" s="196" t="s">
        <v>4746</v>
      </c>
      <c r="C2441" s="196" t="s">
        <v>4744</v>
      </c>
      <c r="D2441" s="196" t="s">
        <v>2058</v>
      </c>
      <c r="E2441" s="196" t="s">
        <v>2058</v>
      </c>
    </row>
    <row r="2442" spans="1:5">
      <c r="A2442" s="196" t="s">
        <v>4747</v>
      </c>
      <c r="B2442" s="196" t="s">
        <v>4748</v>
      </c>
      <c r="C2442" s="196" t="s">
        <v>4744</v>
      </c>
      <c r="D2442" s="196" t="s">
        <v>2058</v>
      </c>
      <c r="E2442" s="196" t="s">
        <v>2058</v>
      </c>
    </row>
    <row r="2443" spans="1:5">
      <c r="A2443" s="196" t="s">
        <v>4749</v>
      </c>
      <c r="B2443" s="196" t="s">
        <v>4750</v>
      </c>
      <c r="C2443" s="196" t="s">
        <v>4744</v>
      </c>
      <c r="D2443" s="196" t="s">
        <v>2058</v>
      </c>
      <c r="E2443" s="196" t="s">
        <v>2058</v>
      </c>
    </row>
    <row r="2444" spans="1:5">
      <c r="A2444" s="196" t="s">
        <v>4751</v>
      </c>
      <c r="B2444" s="196" t="s">
        <v>4752</v>
      </c>
      <c r="C2444" s="196" t="s">
        <v>4744</v>
      </c>
      <c r="D2444" s="196" t="s">
        <v>2058</v>
      </c>
      <c r="E2444" s="196" t="s">
        <v>2058</v>
      </c>
    </row>
    <row r="2445" spans="1:5">
      <c r="A2445" s="196" t="s">
        <v>4753</v>
      </c>
      <c r="B2445" s="196" t="s">
        <v>4754</v>
      </c>
      <c r="C2445" s="196" t="s">
        <v>4744</v>
      </c>
      <c r="D2445" s="196" t="s">
        <v>2058</v>
      </c>
      <c r="E2445" s="196" t="s">
        <v>2058</v>
      </c>
    </row>
    <row r="2446" spans="1:5">
      <c r="A2446" s="196" t="s">
        <v>4755</v>
      </c>
      <c r="B2446" s="196" t="s">
        <v>4756</v>
      </c>
      <c r="C2446" s="196" t="s">
        <v>4744</v>
      </c>
      <c r="D2446" s="196" t="s">
        <v>2058</v>
      </c>
      <c r="E2446" s="196" t="s">
        <v>2058</v>
      </c>
    </row>
    <row r="2447" spans="1:5">
      <c r="A2447" s="196" t="s">
        <v>4757</v>
      </c>
      <c r="B2447" s="196" t="s">
        <v>4758</v>
      </c>
      <c r="C2447" s="196" t="s">
        <v>4744</v>
      </c>
      <c r="D2447" s="196" t="s">
        <v>2058</v>
      </c>
      <c r="E2447" s="196" t="s">
        <v>2058</v>
      </c>
    </row>
    <row r="2448" spans="1:5">
      <c r="A2448" s="196" t="s">
        <v>4759</v>
      </c>
      <c r="B2448" s="196" t="s">
        <v>4760</v>
      </c>
      <c r="C2448" s="196" t="s">
        <v>4744</v>
      </c>
      <c r="D2448" s="196" t="s">
        <v>2058</v>
      </c>
      <c r="E2448" s="196" t="s">
        <v>2058</v>
      </c>
    </row>
    <row r="2449" spans="1:5">
      <c r="A2449" s="196" t="s">
        <v>4761</v>
      </c>
      <c r="B2449" s="196" t="s">
        <v>4762</v>
      </c>
      <c r="C2449" s="196" t="s">
        <v>4744</v>
      </c>
      <c r="D2449" s="196" t="s">
        <v>2058</v>
      </c>
      <c r="E2449" s="196" t="s">
        <v>2058</v>
      </c>
    </row>
    <row r="2450" spans="1:5">
      <c r="A2450" s="196" t="s">
        <v>4763</v>
      </c>
      <c r="B2450" s="196" t="s">
        <v>4764</v>
      </c>
      <c r="C2450" s="196" t="s">
        <v>4744</v>
      </c>
      <c r="D2450" s="196" t="s">
        <v>2058</v>
      </c>
      <c r="E2450" s="196" t="s">
        <v>2058</v>
      </c>
    </row>
    <row r="2451" spans="1:5">
      <c r="A2451" s="196" t="s">
        <v>4765</v>
      </c>
      <c r="B2451" s="196" t="s">
        <v>4746</v>
      </c>
      <c r="C2451" s="196" t="s">
        <v>4744</v>
      </c>
      <c r="D2451" s="196" t="s">
        <v>2058</v>
      </c>
      <c r="E2451" s="196" t="s">
        <v>2058</v>
      </c>
    </row>
    <row r="2452" spans="1:5">
      <c r="A2452" s="196" t="s">
        <v>4766</v>
      </c>
      <c r="B2452" s="196" t="s">
        <v>4767</v>
      </c>
      <c r="C2452" s="196" t="s">
        <v>4620</v>
      </c>
      <c r="D2452" s="196" t="s">
        <v>2058</v>
      </c>
      <c r="E2452" s="196">
        <v>11.6</v>
      </c>
    </row>
    <row r="2453" spans="1:5">
      <c r="A2453" s="196" t="s">
        <v>4768</v>
      </c>
      <c r="B2453" s="196" t="s">
        <v>4769</v>
      </c>
      <c r="C2453" s="196" t="s">
        <v>4620</v>
      </c>
      <c r="D2453" s="196" t="s">
        <v>2058</v>
      </c>
      <c r="E2453" s="196">
        <v>10.1</v>
      </c>
    </row>
    <row r="2454" spans="1:5">
      <c r="A2454" s="196" t="s">
        <v>4770</v>
      </c>
      <c r="B2454" s="196" t="s">
        <v>4771</v>
      </c>
      <c r="C2454" s="196" t="s">
        <v>4620</v>
      </c>
      <c r="D2454" s="196" t="s">
        <v>2058</v>
      </c>
      <c r="E2454" s="196">
        <v>8</v>
      </c>
    </row>
    <row r="2455" spans="1:5">
      <c r="A2455" s="196" t="s">
        <v>4772</v>
      </c>
      <c r="B2455" s="196" t="s">
        <v>4773</v>
      </c>
      <c r="C2455" s="196" t="s">
        <v>4620</v>
      </c>
      <c r="D2455" s="196" t="s">
        <v>2058</v>
      </c>
      <c r="E2455" s="196">
        <v>10.1</v>
      </c>
    </row>
    <row r="2456" spans="1:5">
      <c r="A2456" s="196" t="s">
        <v>4774</v>
      </c>
      <c r="B2456" s="196" t="s">
        <v>4769</v>
      </c>
      <c r="C2456" s="196" t="s">
        <v>4620</v>
      </c>
      <c r="D2456" s="196" t="s">
        <v>2058</v>
      </c>
      <c r="E2456" s="196">
        <v>10.1</v>
      </c>
    </row>
    <row r="2457" spans="1:5">
      <c r="A2457" s="196" t="s">
        <v>4775</v>
      </c>
      <c r="B2457" s="196" t="s">
        <v>4776</v>
      </c>
      <c r="C2457" s="196" t="s">
        <v>4620</v>
      </c>
      <c r="D2457" s="196" t="s">
        <v>2058</v>
      </c>
      <c r="E2457" s="196">
        <v>10.1</v>
      </c>
    </row>
    <row r="2458" spans="1:5">
      <c r="A2458" s="196" t="s">
        <v>4777</v>
      </c>
      <c r="B2458" s="196" t="s">
        <v>4771</v>
      </c>
      <c r="C2458" s="196" t="s">
        <v>4620</v>
      </c>
      <c r="D2458" s="196" t="s">
        <v>2058</v>
      </c>
      <c r="E2458" s="196">
        <v>8</v>
      </c>
    </row>
    <row r="2459" spans="1:5">
      <c r="A2459" s="196" t="s">
        <v>4778</v>
      </c>
      <c r="B2459" s="196" t="s">
        <v>4769</v>
      </c>
      <c r="C2459" s="196" t="s">
        <v>4620</v>
      </c>
      <c r="D2459" s="196" t="s">
        <v>2058</v>
      </c>
      <c r="E2459" s="196">
        <v>10.1</v>
      </c>
    </row>
    <row r="2460" spans="1:5">
      <c r="A2460" s="196" t="s">
        <v>4779</v>
      </c>
      <c r="B2460" s="196" t="s">
        <v>4773</v>
      </c>
      <c r="C2460" s="196" t="s">
        <v>4620</v>
      </c>
      <c r="D2460" s="196" t="s">
        <v>2058</v>
      </c>
      <c r="E2460" s="196">
        <v>10.1</v>
      </c>
    </row>
    <row r="2461" spans="1:5">
      <c r="A2461" s="196" t="s">
        <v>4780</v>
      </c>
      <c r="B2461" s="196" t="s">
        <v>4776</v>
      </c>
      <c r="C2461" s="196" t="s">
        <v>4620</v>
      </c>
      <c r="D2461" s="196" t="s">
        <v>2058</v>
      </c>
      <c r="E2461" s="196">
        <v>10.1</v>
      </c>
    </row>
    <row r="2462" spans="1:5">
      <c r="A2462" s="196" t="s">
        <v>4781</v>
      </c>
      <c r="B2462" s="196" t="s">
        <v>4782</v>
      </c>
      <c r="C2462" s="196" t="s">
        <v>4620</v>
      </c>
      <c r="D2462" s="196" t="s">
        <v>2058</v>
      </c>
      <c r="E2462" s="196">
        <v>11.6</v>
      </c>
    </row>
    <row r="2463" spans="1:5">
      <c r="A2463" s="196" t="s">
        <v>4783</v>
      </c>
      <c r="B2463" s="196" t="s">
        <v>4784</v>
      </c>
      <c r="C2463" s="196" t="s">
        <v>4620</v>
      </c>
      <c r="D2463" s="196" t="s">
        <v>2058</v>
      </c>
      <c r="E2463" s="196" t="s">
        <v>2058</v>
      </c>
    </row>
    <row r="2464" spans="1:5">
      <c r="A2464" s="196" t="s">
        <v>4785</v>
      </c>
      <c r="B2464" s="196" t="s">
        <v>4786</v>
      </c>
      <c r="C2464" s="196" t="s">
        <v>4620</v>
      </c>
      <c r="D2464" s="196" t="s">
        <v>2058</v>
      </c>
      <c r="E2464" s="196">
        <v>11.6</v>
      </c>
    </row>
    <row r="2465" spans="1:5">
      <c r="A2465" s="196" t="s">
        <v>4787</v>
      </c>
      <c r="B2465" s="196" t="s">
        <v>4788</v>
      </c>
      <c r="C2465" s="196" t="s">
        <v>4620</v>
      </c>
      <c r="D2465" s="196" t="s">
        <v>2058</v>
      </c>
      <c r="E2465" s="196" t="s">
        <v>2058</v>
      </c>
    </row>
    <row r="2466" spans="1:5">
      <c r="A2466" s="196" t="s">
        <v>4789</v>
      </c>
      <c r="B2466" s="196" t="s">
        <v>4790</v>
      </c>
      <c r="C2466" s="196" t="s">
        <v>4620</v>
      </c>
      <c r="D2466" s="196" t="s">
        <v>2058</v>
      </c>
      <c r="E2466" s="196" t="s">
        <v>2058</v>
      </c>
    </row>
    <row r="2467" spans="1:5">
      <c r="A2467" s="196" t="s">
        <v>4791</v>
      </c>
      <c r="B2467" s="196" t="s">
        <v>4792</v>
      </c>
      <c r="C2467" s="196" t="s">
        <v>4620</v>
      </c>
      <c r="D2467" s="196" t="s">
        <v>2058</v>
      </c>
      <c r="E2467" s="196" t="s">
        <v>2058</v>
      </c>
    </row>
    <row r="2468" spans="1:5">
      <c r="A2468" s="196" t="s">
        <v>4793</v>
      </c>
      <c r="B2468" s="196" t="s">
        <v>4794</v>
      </c>
      <c r="C2468" s="196" t="s">
        <v>4620</v>
      </c>
      <c r="D2468" s="196" t="s">
        <v>2058</v>
      </c>
      <c r="E2468" s="196" t="s">
        <v>2058</v>
      </c>
    </row>
    <row r="2469" spans="1:5">
      <c r="A2469" s="196" t="s">
        <v>4795</v>
      </c>
      <c r="B2469" s="196" t="s">
        <v>4788</v>
      </c>
      <c r="C2469" s="196" t="s">
        <v>4620</v>
      </c>
      <c r="D2469" s="196" t="s">
        <v>2058</v>
      </c>
      <c r="E2469" s="196" t="s">
        <v>2058</v>
      </c>
    </row>
    <row r="2470" spans="1:5">
      <c r="A2470" s="196" t="s">
        <v>4796</v>
      </c>
      <c r="B2470" s="196" t="s">
        <v>4790</v>
      </c>
      <c r="C2470" s="196" t="s">
        <v>4620</v>
      </c>
      <c r="D2470" s="196" t="s">
        <v>2058</v>
      </c>
      <c r="E2470" s="196" t="s">
        <v>2058</v>
      </c>
    </row>
    <row r="2471" spans="1:5">
      <c r="A2471" s="196" t="s">
        <v>4797</v>
      </c>
      <c r="B2471" s="196" t="s">
        <v>4798</v>
      </c>
      <c r="C2471" s="196" t="s">
        <v>4620</v>
      </c>
      <c r="D2471" s="196" t="s">
        <v>2058</v>
      </c>
      <c r="E2471" s="196" t="s">
        <v>2058</v>
      </c>
    </row>
    <row r="2472" spans="1:5">
      <c r="A2472" s="196" t="s">
        <v>4799</v>
      </c>
      <c r="B2472" s="196" t="s">
        <v>4800</v>
      </c>
      <c r="C2472" s="196" t="s">
        <v>4620</v>
      </c>
      <c r="D2472" s="196" t="s">
        <v>2058</v>
      </c>
      <c r="E2472" s="196">
        <v>10.1</v>
      </c>
    </row>
    <row r="2473" spans="1:5">
      <c r="A2473" s="196" t="s">
        <v>4801</v>
      </c>
      <c r="B2473" s="196" t="s">
        <v>4794</v>
      </c>
      <c r="C2473" s="196" t="s">
        <v>4620</v>
      </c>
      <c r="D2473" s="196" t="s">
        <v>2058</v>
      </c>
      <c r="E2473" s="196" t="s">
        <v>2058</v>
      </c>
    </row>
    <row r="2474" spans="1:5">
      <c r="A2474" s="196" t="s">
        <v>4802</v>
      </c>
      <c r="B2474" s="196" t="s">
        <v>4794</v>
      </c>
      <c r="C2474" s="196" t="s">
        <v>4620</v>
      </c>
      <c r="D2474" s="196" t="s">
        <v>2058</v>
      </c>
      <c r="E2474" s="196" t="s">
        <v>2058</v>
      </c>
    </row>
    <row r="2475" spans="1:5">
      <c r="A2475" s="196" t="s">
        <v>4803</v>
      </c>
      <c r="B2475" s="196" t="s">
        <v>2058</v>
      </c>
      <c r="C2475" s="196" t="s">
        <v>4620</v>
      </c>
      <c r="D2475" s="196" t="s">
        <v>2058</v>
      </c>
      <c r="E2475" s="196" t="s">
        <v>2058</v>
      </c>
    </row>
    <row r="2476" spans="1:5">
      <c r="A2476" s="196" t="s">
        <v>4804</v>
      </c>
      <c r="B2476" s="196" t="s">
        <v>4792</v>
      </c>
      <c r="C2476" s="196" t="s">
        <v>4620</v>
      </c>
      <c r="D2476" s="196" t="s">
        <v>2058</v>
      </c>
      <c r="E2476" s="196" t="s">
        <v>2058</v>
      </c>
    </row>
    <row r="2477" spans="1:5">
      <c r="A2477" s="196" t="s">
        <v>4805</v>
      </c>
      <c r="B2477" s="196" t="s">
        <v>4788</v>
      </c>
      <c r="C2477" s="196" t="s">
        <v>4620</v>
      </c>
      <c r="D2477" s="196" t="s">
        <v>2058</v>
      </c>
      <c r="E2477" s="196" t="s">
        <v>2058</v>
      </c>
    </row>
    <row r="2478" spans="1:5">
      <c r="A2478" s="196" t="s">
        <v>4806</v>
      </c>
      <c r="B2478" s="196" t="s">
        <v>4807</v>
      </c>
      <c r="C2478" s="196" t="s">
        <v>4620</v>
      </c>
      <c r="D2478" s="196" t="s">
        <v>2058</v>
      </c>
      <c r="E2478" s="196" t="s">
        <v>2058</v>
      </c>
    </row>
    <row r="2479" spans="1:5">
      <c r="A2479" s="196" t="s">
        <v>4808</v>
      </c>
      <c r="B2479" s="196" t="s">
        <v>4807</v>
      </c>
      <c r="C2479" s="196" t="s">
        <v>4620</v>
      </c>
      <c r="D2479" s="196" t="s">
        <v>2058</v>
      </c>
      <c r="E2479" s="196" t="s">
        <v>2058</v>
      </c>
    </row>
    <row r="2480" spans="1:5">
      <c r="A2480" s="196" t="s">
        <v>4809</v>
      </c>
      <c r="B2480" s="196" t="s">
        <v>4798</v>
      </c>
      <c r="C2480" s="196" t="s">
        <v>4620</v>
      </c>
      <c r="D2480" s="196" t="s">
        <v>2058</v>
      </c>
      <c r="E2480" s="196" t="s">
        <v>2058</v>
      </c>
    </row>
    <row r="2481" spans="1:5">
      <c r="A2481" s="196" t="s">
        <v>4810</v>
      </c>
      <c r="B2481" s="196" t="s">
        <v>4769</v>
      </c>
      <c r="C2481" s="196" t="s">
        <v>4620</v>
      </c>
      <c r="D2481" s="196" t="s">
        <v>2058</v>
      </c>
      <c r="E2481" s="196">
        <v>10.1</v>
      </c>
    </row>
    <row r="2482" spans="1:5">
      <c r="A2482" s="196" t="s">
        <v>4811</v>
      </c>
      <c r="B2482" s="196" t="s">
        <v>4812</v>
      </c>
      <c r="C2482" s="196" t="s">
        <v>4620</v>
      </c>
      <c r="D2482" s="196" t="s">
        <v>2058</v>
      </c>
      <c r="E2482" s="196" t="s">
        <v>2058</v>
      </c>
    </row>
    <row r="2483" spans="1:5">
      <c r="A2483" s="196" t="s">
        <v>4813</v>
      </c>
      <c r="B2483" s="196" t="s">
        <v>4814</v>
      </c>
      <c r="C2483" s="196" t="s">
        <v>4620</v>
      </c>
      <c r="D2483" s="196" t="s">
        <v>2058</v>
      </c>
      <c r="E2483" s="196" t="s">
        <v>2058</v>
      </c>
    </row>
    <row r="2484" spans="1:5">
      <c r="A2484" s="196" t="s">
        <v>4815</v>
      </c>
      <c r="B2484" s="196" t="s">
        <v>4816</v>
      </c>
      <c r="C2484" s="196" t="s">
        <v>4620</v>
      </c>
      <c r="D2484" s="196" t="s">
        <v>2058</v>
      </c>
      <c r="E2484" s="196" t="s">
        <v>2058</v>
      </c>
    </row>
    <row r="2485" spans="1:5">
      <c r="A2485" s="196" t="s">
        <v>4817</v>
      </c>
      <c r="B2485" s="196" t="s">
        <v>4788</v>
      </c>
      <c r="C2485" s="196" t="s">
        <v>4620</v>
      </c>
      <c r="D2485" s="196" t="s">
        <v>2058</v>
      </c>
      <c r="E2485" s="196" t="s">
        <v>2058</v>
      </c>
    </row>
    <row r="2486" spans="1:5">
      <c r="A2486" s="196" t="s">
        <v>4818</v>
      </c>
      <c r="B2486" s="196" t="s">
        <v>4819</v>
      </c>
      <c r="C2486" s="196" t="s">
        <v>4744</v>
      </c>
      <c r="D2486" s="196" t="s">
        <v>4820</v>
      </c>
      <c r="E2486" s="196" t="s">
        <v>2058</v>
      </c>
    </row>
    <row r="2487" spans="1:5">
      <c r="A2487" s="196" t="s">
        <v>4821</v>
      </c>
      <c r="B2487" s="196" t="s">
        <v>4822</v>
      </c>
      <c r="C2487" s="196" t="s">
        <v>4744</v>
      </c>
      <c r="D2487" s="196" t="s">
        <v>4820</v>
      </c>
      <c r="E2487" s="196" t="s">
        <v>2058</v>
      </c>
    </row>
    <row r="2488" spans="1:5">
      <c r="A2488" s="196" t="s">
        <v>4823</v>
      </c>
      <c r="B2488" s="196" t="s">
        <v>4824</v>
      </c>
      <c r="C2488" s="196" t="s">
        <v>4744</v>
      </c>
      <c r="D2488" s="196" t="s">
        <v>4820</v>
      </c>
      <c r="E2488" s="196" t="s">
        <v>2058</v>
      </c>
    </row>
    <row r="2489" spans="1:5">
      <c r="A2489" s="196" t="s">
        <v>4825</v>
      </c>
      <c r="B2489" s="196" t="s">
        <v>4826</v>
      </c>
      <c r="C2489" s="196" t="s">
        <v>4744</v>
      </c>
      <c r="D2489" s="196" t="s">
        <v>4820</v>
      </c>
      <c r="E2489" s="196" t="s">
        <v>2058</v>
      </c>
    </row>
    <row r="2490" spans="1:5">
      <c r="A2490" s="196" t="s">
        <v>4827</v>
      </c>
      <c r="B2490" s="196" t="s">
        <v>4828</v>
      </c>
      <c r="C2490" s="196" t="s">
        <v>4744</v>
      </c>
      <c r="D2490" s="196" t="s">
        <v>4820</v>
      </c>
      <c r="E2490" s="196" t="s">
        <v>2058</v>
      </c>
    </row>
    <row r="2491" spans="1:5">
      <c r="A2491" s="196" t="s">
        <v>4829</v>
      </c>
      <c r="B2491" s="196" t="s">
        <v>4830</v>
      </c>
      <c r="C2491" s="196" t="s">
        <v>4744</v>
      </c>
      <c r="D2491" s="196" t="s">
        <v>4820</v>
      </c>
      <c r="E2491" s="196" t="s">
        <v>2058</v>
      </c>
    </row>
    <row r="2492" spans="1:5">
      <c r="A2492" s="196" t="s">
        <v>4831</v>
      </c>
      <c r="B2492" s="196" t="s">
        <v>4832</v>
      </c>
      <c r="C2492" s="196" t="s">
        <v>4744</v>
      </c>
      <c r="D2492" s="196" t="s">
        <v>4820</v>
      </c>
      <c r="E2492" s="196" t="s">
        <v>2058</v>
      </c>
    </row>
    <row r="2493" spans="1:5">
      <c r="A2493" s="196" t="s">
        <v>4833</v>
      </c>
      <c r="B2493" s="196" t="s">
        <v>4834</v>
      </c>
      <c r="C2493" s="196" t="s">
        <v>4744</v>
      </c>
      <c r="D2493" s="196" t="s">
        <v>4820</v>
      </c>
      <c r="E2493" s="196" t="s">
        <v>2058</v>
      </c>
    </row>
    <row r="2494" spans="1:5">
      <c r="A2494" s="196" t="s">
        <v>4835</v>
      </c>
      <c r="B2494" s="196" t="s">
        <v>4836</v>
      </c>
      <c r="C2494" s="196" t="s">
        <v>4744</v>
      </c>
      <c r="D2494" s="196" t="s">
        <v>4820</v>
      </c>
      <c r="E2494" s="196" t="s">
        <v>2058</v>
      </c>
    </row>
    <row r="2495" spans="1:5">
      <c r="A2495" s="196" t="s">
        <v>4837</v>
      </c>
      <c r="B2495" s="196" t="s">
        <v>4838</v>
      </c>
      <c r="C2495" s="196" t="s">
        <v>4744</v>
      </c>
      <c r="D2495" s="196" t="s">
        <v>4820</v>
      </c>
      <c r="E2495" s="196" t="s">
        <v>2058</v>
      </c>
    </row>
    <row r="2496" spans="1:5">
      <c r="A2496" s="196" t="s">
        <v>4839</v>
      </c>
      <c r="B2496" s="196" t="s">
        <v>4840</v>
      </c>
      <c r="C2496" s="196" t="s">
        <v>4744</v>
      </c>
      <c r="D2496" s="196" t="s">
        <v>4820</v>
      </c>
      <c r="E2496" s="196" t="s">
        <v>2058</v>
      </c>
    </row>
    <row r="2497" spans="1:5">
      <c r="A2497" s="196" t="s">
        <v>4841</v>
      </c>
      <c r="B2497" s="196" t="s">
        <v>4842</v>
      </c>
      <c r="C2497" s="196" t="s">
        <v>4744</v>
      </c>
      <c r="D2497" s="196" t="s">
        <v>4820</v>
      </c>
      <c r="E2497" s="196" t="s">
        <v>2058</v>
      </c>
    </row>
    <row r="2498" spans="1:5">
      <c r="A2498" s="196" t="s">
        <v>4843</v>
      </c>
      <c r="B2498" s="196" t="s">
        <v>4844</v>
      </c>
      <c r="C2498" s="196" t="s">
        <v>4744</v>
      </c>
      <c r="D2498" s="196" t="s">
        <v>4820</v>
      </c>
      <c r="E2498" s="196" t="s">
        <v>2058</v>
      </c>
    </row>
    <row r="2499" spans="1:5">
      <c r="A2499" s="196" t="s">
        <v>4845</v>
      </c>
      <c r="B2499" s="196" t="s">
        <v>4846</v>
      </c>
      <c r="C2499" s="196" t="s">
        <v>4744</v>
      </c>
      <c r="D2499" s="196" t="s">
        <v>4820</v>
      </c>
      <c r="E2499" s="196" t="s">
        <v>2058</v>
      </c>
    </row>
    <row r="2500" spans="1:5">
      <c r="A2500" s="196" t="s">
        <v>4847</v>
      </c>
      <c r="B2500" s="196" t="s">
        <v>4848</v>
      </c>
      <c r="C2500" s="196" t="s">
        <v>4744</v>
      </c>
      <c r="D2500" s="196" t="s">
        <v>4820</v>
      </c>
      <c r="E2500" s="196" t="s">
        <v>2058</v>
      </c>
    </row>
    <row r="2501" spans="1:5">
      <c r="A2501" s="196" t="s">
        <v>4849</v>
      </c>
      <c r="B2501" s="196" t="s">
        <v>4832</v>
      </c>
      <c r="C2501" s="196" t="s">
        <v>4744</v>
      </c>
      <c r="D2501" s="196" t="s">
        <v>4820</v>
      </c>
      <c r="E2501" s="196" t="s">
        <v>2058</v>
      </c>
    </row>
    <row r="2502" spans="1:5">
      <c r="A2502" s="196" t="s">
        <v>4850</v>
      </c>
      <c r="B2502" s="196" t="s">
        <v>4830</v>
      </c>
      <c r="C2502" s="196" t="s">
        <v>4744</v>
      </c>
      <c r="D2502" s="196" t="s">
        <v>4820</v>
      </c>
      <c r="E2502" s="196" t="s">
        <v>2058</v>
      </c>
    </row>
    <row r="2503" spans="1:5">
      <c r="A2503" s="196" t="s">
        <v>4851</v>
      </c>
      <c r="B2503" s="196" t="s">
        <v>2237</v>
      </c>
      <c r="C2503" s="196" t="s">
        <v>2234</v>
      </c>
      <c r="D2503" s="196" t="s">
        <v>2235</v>
      </c>
      <c r="E2503" s="196">
        <v>70</v>
      </c>
    </row>
    <row r="2504" spans="1:5">
      <c r="A2504" s="196" t="s">
        <v>4852</v>
      </c>
      <c r="B2504" s="196" t="s">
        <v>2233</v>
      </c>
      <c r="C2504" s="196" t="s">
        <v>2234</v>
      </c>
      <c r="D2504" s="196" t="s">
        <v>2235</v>
      </c>
      <c r="E2504" s="196">
        <v>80</v>
      </c>
    </row>
    <row r="2505" spans="1:5">
      <c r="A2505" s="196" t="s">
        <v>4853</v>
      </c>
      <c r="B2505" s="196" t="s">
        <v>2239</v>
      </c>
      <c r="C2505" s="196" t="s">
        <v>2234</v>
      </c>
      <c r="D2505" s="196" t="s">
        <v>2235</v>
      </c>
      <c r="E2505" s="196">
        <v>86</v>
      </c>
    </row>
    <row r="2506" spans="1:5">
      <c r="A2506" s="196" t="s">
        <v>4854</v>
      </c>
      <c r="B2506" s="196" t="s">
        <v>2257</v>
      </c>
      <c r="C2506" s="196" t="s">
        <v>2234</v>
      </c>
      <c r="D2506" s="196" t="s">
        <v>2235</v>
      </c>
      <c r="E2506" s="196">
        <v>75</v>
      </c>
    </row>
    <row r="2507" spans="1:5">
      <c r="A2507" s="196" t="s">
        <v>4855</v>
      </c>
      <c r="B2507" s="196" t="s">
        <v>4856</v>
      </c>
      <c r="C2507" s="196" t="s">
        <v>2234</v>
      </c>
      <c r="D2507" s="196" t="s">
        <v>4857</v>
      </c>
      <c r="E2507" s="196">
        <v>86</v>
      </c>
    </row>
    <row r="2508" spans="1:5">
      <c r="A2508" s="196" t="s">
        <v>4858</v>
      </c>
      <c r="B2508" s="196" t="s">
        <v>4859</v>
      </c>
      <c r="C2508" s="196" t="s">
        <v>2234</v>
      </c>
      <c r="D2508" s="196" t="s">
        <v>4857</v>
      </c>
      <c r="E2508" s="196">
        <v>80</v>
      </c>
    </row>
    <row r="2509" spans="1:5">
      <c r="A2509" s="196" t="s">
        <v>4860</v>
      </c>
      <c r="B2509" s="196" t="s">
        <v>4861</v>
      </c>
      <c r="C2509" s="196" t="s">
        <v>2234</v>
      </c>
      <c r="D2509" s="196" t="s">
        <v>4857</v>
      </c>
      <c r="E2509" s="196">
        <v>75</v>
      </c>
    </row>
    <row r="2510" spans="1:5">
      <c r="A2510" s="196" t="s">
        <v>4862</v>
      </c>
      <c r="B2510" s="196" t="s">
        <v>4863</v>
      </c>
      <c r="C2510" s="196" t="s">
        <v>2234</v>
      </c>
      <c r="D2510" s="196" t="s">
        <v>4857</v>
      </c>
      <c r="E2510" s="196">
        <v>70</v>
      </c>
    </row>
    <row r="2511" spans="1:5">
      <c r="A2511" s="196" t="s">
        <v>4864</v>
      </c>
      <c r="B2511" s="196" t="s">
        <v>2237</v>
      </c>
      <c r="C2511" s="196" t="s">
        <v>2234</v>
      </c>
      <c r="D2511" s="196" t="s">
        <v>2235</v>
      </c>
      <c r="E2511" s="196">
        <v>70</v>
      </c>
    </row>
    <row r="2512" spans="1:5">
      <c r="A2512" s="196" t="s">
        <v>4865</v>
      </c>
      <c r="B2512" s="196" t="s">
        <v>2239</v>
      </c>
      <c r="C2512" s="196" t="s">
        <v>2234</v>
      </c>
      <c r="D2512" s="196" t="s">
        <v>2235</v>
      </c>
      <c r="E2512" s="196">
        <v>86</v>
      </c>
    </row>
    <row r="2513" spans="1:5">
      <c r="A2513" s="196" t="s">
        <v>4866</v>
      </c>
      <c r="B2513" s="196" t="s">
        <v>4856</v>
      </c>
      <c r="C2513" s="196" t="s">
        <v>2234</v>
      </c>
      <c r="D2513" s="196" t="s">
        <v>4857</v>
      </c>
      <c r="E2513" s="196">
        <v>86</v>
      </c>
    </row>
    <row r="2514" spans="1:5">
      <c r="A2514" s="196" t="s">
        <v>4867</v>
      </c>
      <c r="B2514" s="196" t="s">
        <v>4861</v>
      </c>
      <c r="C2514" s="196" t="s">
        <v>2234</v>
      </c>
      <c r="D2514" s="196" t="s">
        <v>4857</v>
      </c>
      <c r="E2514" s="196">
        <v>75</v>
      </c>
    </row>
    <row r="2515" spans="1:5">
      <c r="A2515" s="196" t="s">
        <v>4868</v>
      </c>
      <c r="B2515" s="196" t="s">
        <v>2239</v>
      </c>
      <c r="C2515" s="196" t="s">
        <v>2234</v>
      </c>
      <c r="D2515" s="196" t="s">
        <v>2235</v>
      </c>
      <c r="E2515" s="196">
        <v>86</v>
      </c>
    </row>
    <row r="2516" spans="1:5">
      <c r="A2516" s="196" t="s">
        <v>4869</v>
      </c>
      <c r="B2516" s="196" t="s">
        <v>4870</v>
      </c>
      <c r="C2516" s="196" t="s">
        <v>2234</v>
      </c>
      <c r="D2516" s="196" t="s">
        <v>2235</v>
      </c>
      <c r="E2516" s="196">
        <v>80</v>
      </c>
    </row>
    <row r="2517" spans="1:5">
      <c r="A2517" s="196" t="s">
        <v>4871</v>
      </c>
      <c r="B2517" s="196" t="s">
        <v>4856</v>
      </c>
      <c r="C2517" s="196" t="s">
        <v>2234</v>
      </c>
      <c r="D2517" s="196" t="s">
        <v>4857</v>
      </c>
      <c r="E2517" s="196">
        <v>86</v>
      </c>
    </row>
    <row r="2518" spans="1:5">
      <c r="A2518" s="196" t="s">
        <v>4872</v>
      </c>
      <c r="B2518" s="196" t="s">
        <v>4863</v>
      </c>
      <c r="C2518" s="196" t="s">
        <v>2234</v>
      </c>
      <c r="D2518" s="196" t="s">
        <v>4857</v>
      </c>
      <c r="E2518" s="196">
        <v>70</v>
      </c>
    </row>
    <row r="2519" spans="1:5">
      <c r="A2519" s="196" t="s">
        <v>4873</v>
      </c>
      <c r="B2519" s="196" t="s">
        <v>4856</v>
      </c>
      <c r="C2519" s="196" t="s">
        <v>2234</v>
      </c>
      <c r="D2519" s="196" t="s">
        <v>4857</v>
      </c>
      <c r="E2519" s="196">
        <v>86</v>
      </c>
    </row>
    <row r="2520" spans="1:5">
      <c r="A2520" s="196" t="s">
        <v>4874</v>
      </c>
      <c r="B2520" s="196" t="s">
        <v>4875</v>
      </c>
      <c r="C2520" s="196" t="s">
        <v>2234</v>
      </c>
      <c r="D2520" s="196" t="s">
        <v>4857</v>
      </c>
      <c r="E2520" s="196">
        <v>80</v>
      </c>
    </row>
    <row r="2521" spans="1:5">
      <c r="A2521" s="196" t="s">
        <v>4876</v>
      </c>
      <c r="B2521" s="196" t="s">
        <v>4863</v>
      </c>
      <c r="C2521" s="196" t="s">
        <v>2234</v>
      </c>
      <c r="D2521" s="196" t="s">
        <v>4857</v>
      </c>
      <c r="E2521" s="196">
        <v>70</v>
      </c>
    </row>
    <row r="2522" spans="1:5">
      <c r="A2522" s="196" t="s">
        <v>4877</v>
      </c>
      <c r="B2522" s="196" t="s">
        <v>4861</v>
      </c>
      <c r="C2522" s="196" t="s">
        <v>2234</v>
      </c>
      <c r="D2522" s="196" t="s">
        <v>4857</v>
      </c>
      <c r="E2522" s="196">
        <v>75</v>
      </c>
    </row>
    <row r="2523" spans="1:5">
      <c r="A2523" s="196" t="s">
        <v>4878</v>
      </c>
      <c r="B2523" s="196" t="s">
        <v>4861</v>
      </c>
      <c r="C2523" s="196" t="s">
        <v>2234</v>
      </c>
      <c r="D2523" s="196" t="s">
        <v>4857</v>
      </c>
      <c r="E2523" s="196">
        <v>75</v>
      </c>
    </row>
    <row r="2524" spans="1:5">
      <c r="A2524" s="196" t="s">
        <v>4879</v>
      </c>
      <c r="B2524" s="196" t="s">
        <v>4875</v>
      </c>
      <c r="C2524" s="196" t="s">
        <v>2234</v>
      </c>
      <c r="D2524" s="196" t="s">
        <v>4857</v>
      </c>
      <c r="E2524" s="196">
        <v>80</v>
      </c>
    </row>
    <row r="2525" spans="1:5">
      <c r="A2525" s="196" t="s">
        <v>4880</v>
      </c>
      <c r="B2525" s="196" t="s">
        <v>4875</v>
      </c>
      <c r="C2525" s="196" t="s">
        <v>2234</v>
      </c>
      <c r="D2525" s="196" t="s">
        <v>4857</v>
      </c>
      <c r="E2525" s="196">
        <v>80</v>
      </c>
    </row>
    <row r="2526" spans="1:5">
      <c r="A2526" s="196" t="s">
        <v>4881</v>
      </c>
      <c r="B2526" s="196" t="s">
        <v>4856</v>
      </c>
      <c r="C2526" s="196" t="s">
        <v>2234</v>
      </c>
      <c r="D2526" s="196" t="s">
        <v>4857</v>
      </c>
      <c r="E2526" s="196">
        <v>86</v>
      </c>
    </row>
    <row r="2527" spans="1:5">
      <c r="A2527" s="196" t="s">
        <v>4882</v>
      </c>
      <c r="B2527" s="196" t="s">
        <v>4856</v>
      </c>
      <c r="C2527" s="196" t="s">
        <v>2234</v>
      </c>
      <c r="D2527" s="196" t="s">
        <v>4857</v>
      </c>
      <c r="E2527" s="196">
        <v>86</v>
      </c>
    </row>
    <row r="2528" spans="1:5">
      <c r="A2528" s="196" t="s">
        <v>4883</v>
      </c>
      <c r="B2528" s="196" t="s">
        <v>4856</v>
      </c>
      <c r="C2528" s="196" t="s">
        <v>2234</v>
      </c>
      <c r="D2528" s="196" t="s">
        <v>4857</v>
      </c>
      <c r="E2528" s="196">
        <v>86</v>
      </c>
    </row>
    <row r="2529" spans="1:5">
      <c r="A2529" s="196" t="s">
        <v>4884</v>
      </c>
      <c r="B2529" s="196" t="s">
        <v>4885</v>
      </c>
      <c r="C2529" s="196" t="s">
        <v>2234</v>
      </c>
      <c r="D2529" s="196" t="s">
        <v>3077</v>
      </c>
      <c r="E2529" s="196">
        <v>86</v>
      </c>
    </row>
    <row r="2530" spans="1:5">
      <c r="A2530" s="196" t="s">
        <v>4886</v>
      </c>
      <c r="B2530" s="196" t="s">
        <v>4887</v>
      </c>
      <c r="C2530" s="196" t="s">
        <v>2234</v>
      </c>
      <c r="D2530" s="196" t="s">
        <v>3077</v>
      </c>
      <c r="E2530" s="196">
        <v>75</v>
      </c>
    </row>
    <row r="2531" spans="1:5">
      <c r="A2531" s="196" t="s">
        <v>4888</v>
      </c>
      <c r="B2531" s="196" t="s">
        <v>4856</v>
      </c>
      <c r="C2531" s="196" t="s">
        <v>2234</v>
      </c>
      <c r="D2531" s="196" t="s">
        <v>4857</v>
      </c>
      <c r="E2531" s="196">
        <v>86</v>
      </c>
    </row>
    <row r="2532" spans="1:5">
      <c r="A2532" s="196" t="s">
        <v>4889</v>
      </c>
      <c r="B2532" s="196" t="s">
        <v>4856</v>
      </c>
      <c r="C2532" s="196" t="s">
        <v>2234</v>
      </c>
      <c r="D2532" s="196" t="s">
        <v>4857</v>
      </c>
      <c r="E2532" s="196">
        <v>86</v>
      </c>
    </row>
    <row r="2533" spans="1:5">
      <c r="A2533" s="196" t="s">
        <v>4890</v>
      </c>
      <c r="B2533" s="196" t="s">
        <v>4856</v>
      </c>
      <c r="C2533" s="196" t="s">
        <v>2234</v>
      </c>
      <c r="D2533" s="196" t="s">
        <v>4857</v>
      </c>
      <c r="E2533" s="196">
        <v>86</v>
      </c>
    </row>
    <row r="2534" spans="1:5">
      <c r="A2534" s="196" t="s">
        <v>4891</v>
      </c>
      <c r="B2534" s="196" t="s">
        <v>4856</v>
      </c>
      <c r="C2534" s="196" t="s">
        <v>2234</v>
      </c>
      <c r="D2534" s="196" t="s">
        <v>4857</v>
      </c>
      <c r="E2534" s="196">
        <v>86</v>
      </c>
    </row>
    <row r="2535" spans="1:5">
      <c r="A2535" s="196" t="s">
        <v>4892</v>
      </c>
      <c r="B2535" s="196" t="s">
        <v>4893</v>
      </c>
      <c r="C2535" s="196" t="s">
        <v>2234</v>
      </c>
      <c r="D2535" s="196" t="s">
        <v>3077</v>
      </c>
      <c r="E2535" s="196">
        <v>86</v>
      </c>
    </row>
    <row r="2536" spans="1:5">
      <c r="A2536" s="196" t="s">
        <v>4894</v>
      </c>
      <c r="B2536" s="196" t="s">
        <v>4856</v>
      </c>
      <c r="C2536" s="196" t="s">
        <v>2234</v>
      </c>
      <c r="D2536" s="196" t="s">
        <v>4857</v>
      </c>
      <c r="E2536" s="196">
        <v>86</v>
      </c>
    </row>
    <row r="2537" spans="1:5">
      <c r="A2537" s="196" t="s">
        <v>4895</v>
      </c>
      <c r="B2537" s="196" t="s">
        <v>4861</v>
      </c>
      <c r="C2537" s="196" t="s">
        <v>2234</v>
      </c>
      <c r="D2537" s="196" t="s">
        <v>4857</v>
      </c>
      <c r="E2537" s="196">
        <v>75</v>
      </c>
    </row>
    <row r="2538" spans="1:5">
      <c r="A2538" s="196" t="s">
        <v>4896</v>
      </c>
      <c r="B2538" s="196" t="s">
        <v>4875</v>
      </c>
      <c r="C2538" s="196" t="s">
        <v>2234</v>
      </c>
      <c r="D2538" s="196" t="s">
        <v>4857</v>
      </c>
      <c r="E2538" s="196">
        <v>80</v>
      </c>
    </row>
    <row r="2539" spans="1:5">
      <c r="A2539" s="196" t="s">
        <v>4897</v>
      </c>
      <c r="B2539" s="196" t="s">
        <v>4875</v>
      </c>
      <c r="C2539" s="196" t="s">
        <v>2234</v>
      </c>
      <c r="D2539" s="196" t="s">
        <v>4857</v>
      </c>
      <c r="E2539" s="196">
        <v>80</v>
      </c>
    </row>
    <row r="2540" spans="1:5">
      <c r="A2540" s="196" t="s">
        <v>4898</v>
      </c>
      <c r="B2540" s="196" t="s">
        <v>4899</v>
      </c>
      <c r="C2540" s="196" t="s">
        <v>2234</v>
      </c>
      <c r="D2540" s="196" t="s">
        <v>3077</v>
      </c>
      <c r="E2540" s="196">
        <v>86</v>
      </c>
    </row>
    <row r="2541" spans="1:5">
      <c r="A2541" s="196" t="s">
        <v>4900</v>
      </c>
      <c r="B2541" s="196" t="s">
        <v>4893</v>
      </c>
      <c r="C2541" s="196" t="s">
        <v>2234</v>
      </c>
      <c r="D2541" s="196" t="s">
        <v>3077</v>
      </c>
      <c r="E2541" s="196">
        <v>86</v>
      </c>
    </row>
    <row r="2542" spans="1:5">
      <c r="A2542" s="196" t="s">
        <v>4901</v>
      </c>
      <c r="B2542" s="196" t="s">
        <v>4902</v>
      </c>
      <c r="C2542" s="196" t="s">
        <v>2234</v>
      </c>
      <c r="D2542" s="196" t="s">
        <v>3077</v>
      </c>
      <c r="E2542" s="196">
        <v>75</v>
      </c>
    </row>
    <row r="2543" spans="1:5">
      <c r="A2543" s="196" t="s">
        <v>4903</v>
      </c>
      <c r="B2543" s="196" t="s">
        <v>4893</v>
      </c>
      <c r="C2543" s="196" t="s">
        <v>2234</v>
      </c>
      <c r="D2543" s="196" t="s">
        <v>3077</v>
      </c>
      <c r="E2543" s="196">
        <v>86</v>
      </c>
    </row>
    <row r="2544" spans="1:5">
      <c r="A2544" s="196" t="s">
        <v>4904</v>
      </c>
      <c r="B2544" s="196" t="s">
        <v>4893</v>
      </c>
      <c r="C2544" s="196" t="s">
        <v>2234</v>
      </c>
      <c r="D2544" s="196" t="s">
        <v>3077</v>
      </c>
      <c r="E2544" s="196">
        <v>86</v>
      </c>
    </row>
    <row r="2545" spans="1:5">
      <c r="A2545" s="196" t="s">
        <v>4905</v>
      </c>
      <c r="B2545" s="196" t="s">
        <v>4893</v>
      </c>
      <c r="C2545" s="196" t="s">
        <v>2234</v>
      </c>
      <c r="D2545" s="196" t="s">
        <v>3077</v>
      </c>
      <c r="E2545" s="196">
        <v>86</v>
      </c>
    </row>
    <row r="2546" spans="1:5">
      <c r="A2546" s="196" t="s">
        <v>4906</v>
      </c>
      <c r="B2546" s="196" t="s">
        <v>4893</v>
      </c>
      <c r="C2546" s="196" t="s">
        <v>2234</v>
      </c>
      <c r="D2546" s="196" t="s">
        <v>3077</v>
      </c>
      <c r="E2546" s="196">
        <v>86</v>
      </c>
    </row>
    <row r="2547" spans="1:5">
      <c r="A2547" s="196" t="s">
        <v>4907</v>
      </c>
      <c r="B2547" s="196" t="s">
        <v>4856</v>
      </c>
      <c r="C2547" s="196" t="s">
        <v>2234</v>
      </c>
      <c r="D2547" s="196" t="s">
        <v>4857</v>
      </c>
      <c r="E2547" s="196">
        <v>86</v>
      </c>
    </row>
    <row r="2548" spans="1:5">
      <c r="A2548" s="196" t="s">
        <v>4908</v>
      </c>
      <c r="B2548" s="196" t="s">
        <v>4893</v>
      </c>
      <c r="C2548" s="196" t="s">
        <v>2234</v>
      </c>
      <c r="D2548" s="196" t="s">
        <v>3077</v>
      </c>
      <c r="E2548" s="196">
        <v>86</v>
      </c>
    </row>
    <row r="2549" spans="1:5">
      <c r="A2549" s="196" t="s">
        <v>4909</v>
      </c>
      <c r="B2549" s="196" t="s">
        <v>4856</v>
      </c>
      <c r="C2549" s="196" t="s">
        <v>2234</v>
      </c>
      <c r="D2549" s="196" t="s">
        <v>4857</v>
      </c>
      <c r="E2549" s="196">
        <v>86</v>
      </c>
    </row>
    <row r="2550" spans="1:5">
      <c r="A2550" s="196" t="s">
        <v>4910</v>
      </c>
      <c r="B2550" s="196" t="s">
        <v>4893</v>
      </c>
      <c r="C2550" s="196" t="s">
        <v>2234</v>
      </c>
      <c r="D2550" s="196" t="s">
        <v>3077</v>
      </c>
      <c r="E2550" s="196">
        <v>86</v>
      </c>
    </row>
    <row r="2551" spans="1:5">
      <c r="A2551" s="196" t="s">
        <v>4911</v>
      </c>
      <c r="B2551" s="196" t="s">
        <v>4912</v>
      </c>
      <c r="C2551" s="196" t="s">
        <v>2234</v>
      </c>
      <c r="D2551" s="196" t="s">
        <v>3077</v>
      </c>
      <c r="E2551" s="196">
        <v>86</v>
      </c>
    </row>
    <row r="2552" spans="1:5">
      <c r="A2552" s="196" t="s">
        <v>4913</v>
      </c>
      <c r="B2552" s="196" t="s">
        <v>4914</v>
      </c>
      <c r="C2552" s="196" t="s">
        <v>2234</v>
      </c>
      <c r="D2552" s="196" t="s">
        <v>3077</v>
      </c>
      <c r="E2552" s="196">
        <v>75</v>
      </c>
    </row>
    <row r="2553" spans="1:5">
      <c r="A2553" s="196" t="s">
        <v>4915</v>
      </c>
      <c r="B2553" s="196" t="s">
        <v>4912</v>
      </c>
      <c r="C2553" s="196" t="s">
        <v>2234</v>
      </c>
      <c r="D2553" s="196" t="s">
        <v>3077</v>
      </c>
      <c r="E2553" s="196">
        <v>86</v>
      </c>
    </row>
    <row r="2554" spans="1:5">
      <c r="A2554" s="196" t="s">
        <v>4916</v>
      </c>
      <c r="B2554" s="196" t="s">
        <v>4893</v>
      </c>
      <c r="C2554" s="196" t="s">
        <v>2234</v>
      </c>
      <c r="D2554" s="196" t="s">
        <v>3077</v>
      </c>
      <c r="E2554" s="196">
        <v>86</v>
      </c>
    </row>
    <row r="2555" spans="1:5">
      <c r="A2555" s="196" t="s">
        <v>4917</v>
      </c>
      <c r="B2555" s="196" t="s">
        <v>4893</v>
      </c>
      <c r="C2555" s="196" t="s">
        <v>2234</v>
      </c>
      <c r="D2555" s="196" t="s">
        <v>3077</v>
      </c>
      <c r="E2555" s="196">
        <v>86</v>
      </c>
    </row>
    <row r="2556" spans="1:5">
      <c r="A2556" s="196" t="s">
        <v>4918</v>
      </c>
      <c r="B2556" s="196" t="s">
        <v>4893</v>
      </c>
      <c r="C2556" s="196" t="s">
        <v>2234</v>
      </c>
      <c r="D2556" s="196" t="s">
        <v>3077</v>
      </c>
      <c r="E2556" s="196">
        <v>86</v>
      </c>
    </row>
    <row r="2557" spans="1:5">
      <c r="A2557" s="196" t="s">
        <v>4919</v>
      </c>
      <c r="B2557" s="196" t="s">
        <v>4893</v>
      </c>
      <c r="C2557" s="196" t="s">
        <v>2234</v>
      </c>
      <c r="D2557" s="196" t="s">
        <v>3077</v>
      </c>
      <c r="E2557" s="196">
        <v>86</v>
      </c>
    </row>
    <row r="2558" spans="1:5">
      <c r="A2558" s="196" t="s">
        <v>4920</v>
      </c>
      <c r="B2558" s="196" t="s">
        <v>4902</v>
      </c>
      <c r="C2558" s="196" t="s">
        <v>2234</v>
      </c>
      <c r="D2558" s="196" t="s">
        <v>3077</v>
      </c>
      <c r="E2558" s="196">
        <v>75</v>
      </c>
    </row>
    <row r="2559" spans="1:5">
      <c r="A2559" s="196" t="s">
        <v>4921</v>
      </c>
      <c r="B2559" s="196" t="s">
        <v>4856</v>
      </c>
      <c r="C2559" s="196" t="s">
        <v>2234</v>
      </c>
      <c r="D2559" s="196" t="s">
        <v>4857</v>
      </c>
      <c r="E2559" s="196">
        <v>86</v>
      </c>
    </row>
    <row r="2560" spans="1:5">
      <c r="A2560" s="196" t="s">
        <v>4922</v>
      </c>
      <c r="B2560" s="196" t="s">
        <v>4861</v>
      </c>
      <c r="C2560" s="196" t="s">
        <v>2234</v>
      </c>
      <c r="D2560" s="196" t="s">
        <v>4857</v>
      </c>
      <c r="E2560" s="196">
        <v>75</v>
      </c>
    </row>
    <row r="2561" spans="1:5">
      <c r="A2561" s="196" t="s">
        <v>4923</v>
      </c>
      <c r="B2561" s="196" t="s">
        <v>4902</v>
      </c>
      <c r="C2561" s="196" t="s">
        <v>2234</v>
      </c>
      <c r="D2561" s="196" t="s">
        <v>3077</v>
      </c>
      <c r="E2561" s="196">
        <v>75</v>
      </c>
    </row>
    <row r="2562" spans="1:5">
      <c r="A2562" s="196" t="s">
        <v>4924</v>
      </c>
      <c r="B2562" s="196" t="s">
        <v>4899</v>
      </c>
      <c r="C2562" s="196" t="s">
        <v>2234</v>
      </c>
      <c r="D2562" s="196" t="s">
        <v>3077</v>
      </c>
      <c r="E2562" s="196">
        <v>86</v>
      </c>
    </row>
    <row r="2563" spans="1:5">
      <c r="A2563" s="196" t="s">
        <v>4925</v>
      </c>
      <c r="B2563" s="196" t="s">
        <v>4899</v>
      </c>
      <c r="C2563" s="196" t="s">
        <v>2234</v>
      </c>
      <c r="D2563" s="196" t="s">
        <v>3077</v>
      </c>
      <c r="E2563" s="196">
        <v>86</v>
      </c>
    </row>
    <row r="2564" spans="1:5">
      <c r="A2564" s="196" t="s">
        <v>4926</v>
      </c>
      <c r="B2564" s="196" t="s">
        <v>4902</v>
      </c>
      <c r="C2564" s="196" t="s">
        <v>2234</v>
      </c>
      <c r="D2564" s="196" t="s">
        <v>3077</v>
      </c>
      <c r="E2564" s="196">
        <v>75</v>
      </c>
    </row>
    <row r="2565" spans="1:5">
      <c r="A2565" s="196" t="s">
        <v>4927</v>
      </c>
      <c r="B2565" s="196" t="s">
        <v>4899</v>
      </c>
      <c r="C2565" s="196" t="s">
        <v>2234</v>
      </c>
      <c r="D2565" s="196" t="s">
        <v>3077</v>
      </c>
      <c r="E2565" s="196">
        <v>86</v>
      </c>
    </row>
    <row r="2566" spans="1:5">
      <c r="A2566" s="196" t="s">
        <v>4928</v>
      </c>
      <c r="B2566" s="196" t="s">
        <v>4899</v>
      </c>
      <c r="C2566" s="196" t="s">
        <v>2234</v>
      </c>
      <c r="D2566" s="196" t="s">
        <v>3077</v>
      </c>
      <c r="E2566" s="196">
        <v>86</v>
      </c>
    </row>
    <row r="2567" spans="1:5">
      <c r="A2567" s="196" t="s">
        <v>4929</v>
      </c>
      <c r="B2567" s="196" t="s">
        <v>4885</v>
      </c>
      <c r="C2567" s="196" t="s">
        <v>2234</v>
      </c>
      <c r="D2567" s="196" t="s">
        <v>3077</v>
      </c>
      <c r="E2567" s="196">
        <v>86</v>
      </c>
    </row>
    <row r="2568" spans="1:5">
      <c r="A2568" s="196" t="s">
        <v>4930</v>
      </c>
      <c r="B2568" s="196" t="s">
        <v>4899</v>
      </c>
      <c r="C2568" s="196" t="s">
        <v>2234</v>
      </c>
      <c r="D2568" s="196" t="s">
        <v>3077</v>
      </c>
      <c r="E2568" s="196">
        <v>86</v>
      </c>
    </row>
    <row r="2569" spans="1:5">
      <c r="A2569" s="196" t="s">
        <v>4931</v>
      </c>
      <c r="B2569" s="196" t="s">
        <v>4856</v>
      </c>
      <c r="C2569" s="196" t="s">
        <v>2234</v>
      </c>
      <c r="D2569" s="196" t="s">
        <v>4857</v>
      </c>
      <c r="E2569" s="196">
        <v>86</v>
      </c>
    </row>
    <row r="2570" spans="1:5">
      <c r="A2570" s="196" t="s">
        <v>4932</v>
      </c>
      <c r="B2570" s="196" t="s">
        <v>4899</v>
      </c>
      <c r="C2570" s="196" t="s">
        <v>2234</v>
      </c>
      <c r="D2570" s="196" t="s">
        <v>3077</v>
      </c>
      <c r="E2570" s="196">
        <v>86</v>
      </c>
    </row>
    <row r="2571" spans="1:5">
      <c r="A2571" s="196" t="s">
        <v>4933</v>
      </c>
      <c r="B2571" s="196" t="s">
        <v>4899</v>
      </c>
      <c r="C2571" s="196" t="s">
        <v>2234</v>
      </c>
      <c r="D2571" s="196" t="s">
        <v>3077</v>
      </c>
      <c r="E2571" s="196">
        <v>86</v>
      </c>
    </row>
    <row r="2572" spans="1:5">
      <c r="A2572" s="196" t="s">
        <v>4934</v>
      </c>
      <c r="B2572" s="196" t="s">
        <v>4899</v>
      </c>
      <c r="C2572" s="196" t="s">
        <v>2234</v>
      </c>
      <c r="D2572" s="196" t="s">
        <v>3077</v>
      </c>
      <c r="E2572" s="196">
        <v>86</v>
      </c>
    </row>
    <row r="2573" spans="1:5">
      <c r="A2573" s="196" t="s">
        <v>4935</v>
      </c>
      <c r="B2573" s="196" t="s">
        <v>4899</v>
      </c>
      <c r="C2573" s="196" t="s">
        <v>2234</v>
      </c>
      <c r="D2573" s="196" t="s">
        <v>3077</v>
      </c>
      <c r="E2573" s="196">
        <v>86</v>
      </c>
    </row>
    <row r="2574" spans="1:5">
      <c r="A2574" s="196" t="s">
        <v>4936</v>
      </c>
      <c r="B2574" s="196" t="s">
        <v>4899</v>
      </c>
      <c r="C2574" s="196" t="s">
        <v>2234</v>
      </c>
      <c r="D2574" s="196" t="s">
        <v>3077</v>
      </c>
      <c r="E2574" s="196">
        <v>86</v>
      </c>
    </row>
    <row r="2575" spans="1:5">
      <c r="A2575" s="196" t="s">
        <v>4937</v>
      </c>
      <c r="B2575" s="196" t="s">
        <v>4938</v>
      </c>
      <c r="C2575" s="196" t="s">
        <v>2234</v>
      </c>
      <c r="D2575" s="196" t="s">
        <v>3077</v>
      </c>
      <c r="E2575" s="196">
        <v>86</v>
      </c>
    </row>
    <row r="2576" spans="1:5">
      <c r="A2576" s="196" t="s">
        <v>4939</v>
      </c>
      <c r="B2576" s="196" t="s">
        <v>4899</v>
      </c>
      <c r="C2576" s="196" t="s">
        <v>2234</v>
      </c>
      <c r="D2576" s="196" t="s">
        <v>3077</v>
      </c>
      <c r="E2576" s="196">
        <v>86</v>
      </c>
    </row>
    <row r="2577" spans="1:5">
      <c r="A2577" s="196" t="s">
        <v>4940</v>
      </c>
      <c r="B2577" s="196" t="s">
        <v>4899</v>
      </c>
      <c r="C2577" s="196" t="s">
        <v>2234</v>
      </c>
      <c r="D2577" s="196" t="s">
        <v>3077</v>
      </c>
      <c r="E2577" s="196">
        <v>86</v>
      </c>
    </row>
    <row r="2578" spans="1:5">
      <c r="A2578" s="196" t="s">
        <v>4941</v>
      </c>
      <c r="B2578" s="196" t="s">
        <v>4899</v>
      </c>
      <c r="C2578" s="196" t="s">
        <v>2234</v>
      </c>
      <c r="D2578" s="196" t="s">
        <v>3077</v>
      </c>
      <c r="E2578" s="196">
        <v>86</v>
      </c>
    </row>
    <row r="2579" spans="1:5">
      <c r="A2579" s="196" t="s">
        <v>4942</v>
      </c>
      <c r="B2579" s="196" t="s">
        <v>4899</v>
      </c>
      <c r="C2579" s="196" t="s">
        <v>2234</v>
      </c>
      <c r="D2579" s="196" t="s">
        <v>3077</v>
      </c>
      <c r="E2579" s="196">
        <v>86</v>
      </c>
    </row>
    <row r="2580" spans="1:5">
      <c r="A2580" s="196" t="s">
        <v>4943</v>
      </c>
      <c r="B2580" s="196" t="s">
        <v>4893</v>
      </c>
      <c r="C2580" s="196" t="s">
        <v>2234</v>
      </c>
      <c r="D2580" s="196" t="s">
        <v>3077</v>
      </c>
      <c r="E2580" s="196">
        <v>86</v>
      </c>
    </row>
    <row r="2581" spans="1:5">
      <c r="A2581" s="196" t="s">
        <v>4944</v>
      </c>
      <c r="B2581" s="196" t="s">
        <v>4899</v>
      </c>
      <c r="C2581" s="196" t="s">
        <v>2234</v>
      </c>
      <c r="D2581" s="196" t="s">
        <v>3077</v>
      </c>
      <c r="E2581" s="196">
        <v>86</v>
      </c>
    </row>
    <row r="2582" spans="1:5">
      <c r="A2582" s="196" t="s">
        <v>4945</v>
      </c>
      <c r="B2582" s="196" t="s">
        <v>4893</v>
      </c>
      <c r="C2582" s="196" t="s">
        <v>2234</v>
      </c>
      <c r="D2582" s="196" t="s">
        <v>3077</v>
      </c>
      <c r="E2582" s="196">
        <v>86</v>
      </c>
    </row>
    <row r="2583" spans="1:5">
      <c r="A2583" s="196" t="s">
        <v>4946</v>
      </c>
      <c r="B2583" s="196" t="s">
        <v>4938</v>
      </c>
      <c r="C2583" s="196" t="s">
        <v>2234</v>
      </c>
      <c r="D2583" s="196" t="s">
        <v>3077</v>
      </c>
      <c r="E2583" s="196">
        <v>86</v>
      </c>
    </row>
    <row r="2584" spans="1:5">
      <c r="A2584" s="196" t="s">
        <v>4947</v>
      </c>
      <c r="B2584" s="196" t="s">
        <v>4899</v>
      </c>
      <c r="C2584" s="196" t="s">
        <v>2234</v>
      </c>
      <c r="D2584" s="196" t="s">
        <v>3077</v>
      </c>
      <c r="E2584" s="196">
        <v>86</v>
      </c>
    </row>
    <row r="2585" spans="1:5">
      <c r="A2585" s="196" t="s">
        <v>4948</v>
      </c>
      <c r="B2585" s="196" t="s">
        <v>4899</v>
      </c>
      <c r="C2585" s="196" t="s">
        <v>2234</v>
      </c>
      <c r="D2585" s="196" t="s">
        <v>3077</v>
      </c>
      <c r="E2585" s="196">
        <v>86</v>
      </c>
    </row>
    <row r="2586" spans="1:5">
      <c r="A2586" s="196" t="s">
        <v>4949</v>
      </c>
      <c r="B2586" s="196" t="s">
        <v>4902</v>
      </c>
      <c r="C2586" s="196" t="s">
        <v>2234</v>
      </c>
      <c r="D2586" s="196" t="s">
        <v>3077</v>
      </c>
      <c r="E2586" s="196">
        <v>75</v>
      </c>
    </row>
    <row r="2587" spans="1:5">
      <c r="A2587" s="196" t="s">
        <v>4950</v>
      </c>
      <c r="B2587" s="196" t="s">
        <v>4912</v>
      </c>
      <c r="C2587" s="196" t="s">
        <v>2234</v>
      </c>
      <c r="D2587" s="196" t="s">
        <v>3077</v>
      </c>
      <c r="E2587" s="196">
        <v>86</v>
      </c>
    </row>
    <row r="2588" spans="1:5">
      <c r="A2588" s="196" t="s">
        <v>4951</v>
      </c>
      <c r="B2588" s="196" t="s">
        <v>4899</v>
      </c>
      <c r="C2588" s="196" t="s">
        <v>2234</v>
      </c>
      <c r="D2588" s="196" t="s">
        <v>3077</v>
      </c>
      <c r="E2588" s="196">
        <v>86</v>
      </c>
    </row>
    <row r="2589" spans="1:5">
      <c r="A2589" s="196" t="s">
        <v>4952</v>
      </c>
      <c r="B2589" s="196" t="s">
        <v>4899</v>
      </c>
      <c r="C2589" s="196" t="s">
        <v>2234</v>
      </c>
      <c r="D2589" s="196" t="s">
        <v>3077</v>
      </c>
      <c r="E2589" s="196">
        <v>86</v>
      </c>
    </row>
    <row r="2590" spans="1:5">
      <c r="A2590" s="196" t="s">
        <v>4953</v>
      </c>
      <c r="B2590" s="196" t="s">
        <v>4914</v>
      </c>
      <c r="C2590" s="196" t="s">
        <v>2234</v>
      </c>
      <c r="D2590" s="196" t="s">
        <v>3077</v>
      </c>
      <c r="E2590" s="196">
        <v>75</v>
      </c>
    </row>
    <row r="2591" spans="1:5">
      <c r="A2591" s="196" t="s">
        <v>4954</v>
      </c>
      <c r="B2591" s="196" t="s">
        <v>4912</v>
      </c>
      <c r="C2591" s="196" t="s">
        <v>2234</v>
      </c>
      <c r="D2591" s="196" t="s">
        <v>3077</v>
      </c>
      <c r="E2591" s="196">
        <v>86</v>
      </c>
    </row>
    <row r="2592" spans="1:5">
      <c r="A2592" s="196" t="s">
        <v>4955</v>
      </c>
      <c r="B2592" s="196" t="s">
        <v>4902</v>
      </c>
      <c r="C2592" s="196" t="s">
        <v>2234</v>
      </c>
      <c r="D2592" s="196" t="s">
        <v>3077</v>
      </c>
      <c r="E2592" s="196">
        <v>75</v>
      </c>
    </row>
    <row r="2593" spans="1:5">
      <c r="A2593" s="196" t="s">
        <v>4956</v>
      </c>
      <c r="B2593" s="196" t="s">
        <v>4902</v>
      </c>
      <c r="C2593" s="196" t="s">
        <v>2234</v>
      </c>
      <c r="D2593" s="196" t="s">
        <v>3077</v>
      </c>
      <c r="E2593" s="196">
        <v>75</v>
      </c>
    </row>
    <row r="2594" spans="1:5">
      <c r="A2594" s="196" t="s">
        <v>4957</v>
      </c>
      <c r="B2594" s="196" t="s">
        <v>4899</v>
      </c>
      <c r="C2594" s="196" t="s">
        <v>2234</v>
      </c>
      <c r="D2594" s="196" t="s">
        <v>3077</v>
      </c>
      <c r="E2594" s="196">
        <v>86</v>
      </c>
    </row>
    <row r="2595" spans="1:5">
      <c r="A2595" s="196" t="s">
        <v>4958</v>
      </c>
      <c r="B2595" s="196" t="s">
        <v>4899</v>
      </c>
      <c r="C2595" s="196" t="s">
        <v>2234</v>
      </c>
      <c r="D2595" s="196" t="s">
        <v>3077</v>
      </c>
      <c r="E2595" s="196">
        <v>86</v>
      </c>
    </row>
    <row r="2596" spans="1:5">
      <c r="A2596" s="196" t="s">
        <v>4959</v>
      </c>
      <c r="B2596" s="196" t="s">
        <v>4899</v>
      </c>
      <c r="C2596" s="196" t="s">
        <v>2234</v>
      </c>
      <c r="D2596" s="196" t="s">
        <v>3077</v>
      </c>
      <c r="E2596" s="196">
        <v>86</v>
      </c>
    </row>
    <row r="2597" spans="1:5">
      <c r="A2597" s="196" t="s">
        <v>4960</v>
      </c>
      <c r="B2597" s="196" t="s">
        <v>4899</v>
      </c>
      <c r="C2597" s="196" t="s">
        <v>2234</v>
      </c>
      <c r="D2597" s="196" t="s">
        <v>3077</v>
      </c>
      <c r="E2597" s="196">
        <v>86</v>
      </c>
    </row>
    <row r="2598" spans="1:5">
      <c r="A2598" s="196" t="s">
        <v>4961</v>
      </c>
      <c r="B2598" s="196" t="s">
        <v>4899</v>
      </c>
      <c r="C2598" s="196" t="s">
        <v>2234</v>
      </c>
      <c r="D2598" s="196" t="s">
        <v>3077</v>
      </c>
      <c r="E2598" s="196">
        <v>86</v>
      </c>
    </row>
    <row r="2599" spans="1:5">
      <c r="A2599" s="196" t="s">
        <v>4962</v>
      </c>
      <c r="B2599" s="196" t="s">
        <v>4899</v>
      </c>
      <c r="C2599" s="196" t="s">
        <v>2234</v>
      </c>
      <c r="D2599" s="196" t="s">
        <v>3077</v>
      </c>
      <c r="E2599" s="196">
        <v>86</v>
      </c>
    </row>
    <row r="2600" spans="1:5">
      <c r="A2600" s="196" t="s">
        <v>4963</v>
      </c>
      <c r="B2600" s="196" t="s">
        <v>4964</v>
      </c>
      <c r="C2600" s="196" t="s">
        <v>4965</v>
      </c>
      <c r="D2600" s="196" t="s">
        <v>2058</v>
      </c>
      <c r="E2600" s="196" t="s">
        <v>2058</v>
      </c>
    </row>
    <row r="2601" spans="1:5">
      <c r="A2601" s="196" t="s">
        <v>4966</v>
      </c>
      <c r="B2601" s="196" t="s">
        <v>4967</v>
      </c>
      <c r="C2601" s="196" t="s">
        <v>4965</v>
      </c>
      <c r="D2601" s="196" t="s">
        <v>2058</v>
      </c>
      <c r="E2601" s="196" t="s">
        <v>2058</v>
      </c>
    </row>
    <row r="2602" spans="1:5">
      <c r="A2602" s="196" t="s">
        <v>4968</v>
      </c>
      <c r="B2602" s="196" t="s">
        <v>4967</v>
      </c>
      <c r="C2602" s="196" t="s">
        <v>4965</v>
      </c>
      <c r="D2602" s="196" t="s">
        <v>2058</v>
      </c>
      <c r="E2602" s="196" t="s">
        <v>2058</v>
      </c>
    </row>
    <row r="2603" spans="1:5">
      <c r="A2603" s="196" t="s">
        <v>4969</v>
      </c>
      <c r="B2603" s="196" t="s">
        <v>4970</v>
      </c>
      <c r="C2603" s="196" t="s">
        <v>4467</v>
      </c>
      <c r="D2603" s="196" t="s">
        <v>2058</v>
      </c>
      <c r="E2603" s="196" t="s">
        <v>2058</v>
      </c>
    </row>
    <row r="2604" spans="1:5">
      <c r="A2604" s="196" t="s">
        <v>4971</v>
      </c>
      <c r="B2604" s="196" t="s">
        <v>4972</v>
      </c>
      <c r="C2604" s="196" t="s">
        <v>4467</v>
      </c>
      <c r="D2604" s="196" t="s">
        <v>2058</v>
      </c>
      <c r="E2604" s="196" t="s">
        <v>2058</v>
      </c>
    </row>
    <row r="2605" spans="1:5">
      <c r="A2605" s="196" t="s">
        <v>4973</v>
      </c>
      <c r="B2605" s="196" t="s">
        <v>4974</v>
      </c>
      <c r="C2605" s="196" t="s">
        <v>4467</v>
      </c>
      <c r="D2605" s="196" t="s">
        <v>2058</v>
      </c>
      <c r="E2605" s="196" t="s">
        <v>2058</v>
      </c>
    </row>
    <row r="2606" spans="1:5">
      <c r="A2606" s="196" t="s">
        <v>4975</v>
      </c>
      <c r="B2606" s="196" t="s">
        <v>4976</v>
      </c>
      <c r="C2606" s="196" t="s">
        <v>4467</v>
      </c>
      <c r="D2606" s="196" t="s">
        <v>2058</v>
      </c>
      <c r="E2606" s="196" t="s">
        <v>2058</v>
      </c>
    </row>
    <row r="2607" spans="1:5">
      <c r="A2607" s="196" t="s">
        <v>4977</v>
      </c>
      <c r="B2607" s="196" t="s">
        <v>4978</v>
      </c>
      <c r="C2607" s="196" t="s">
        <v>4459</v>
      </c>
      <c r="D2607" s="196" t="s">
        <v>2058</v>
      </c>
      <c r="E2607" s="196" t="s">
        <v>2058</v>
      </c>
    </row>
    <row r="2608" spans="1:5">
      <c r="A2608" s="196" t="s">
        <v>4979</v>
      </c>
      <c r="B2608" s="196" t="s">
        <v>4980</v>
      </c>
      <c r="C2608" s="196" t="s">
        <v>4559</v>
      </c>
      <c r="D2608" s="196" t="s">
        <v>2058</v>
      </c>
      <c r="E2608" s="196" t="s">
        <v>2058</v>
      </c>
    </row>
    <row r="2609" spans="1:5">
      <c r="A2609" s="196" t="s">
        <v>4981</v>
      </c>
      <c r="B2609" s="196" t="s">
        <v>4982</v>
      </c>
      <c r="C2609" s="196" t="s">
        <v>4559</v>
      </c>
      <c r="D2609" s="196" t="s">
        <v>2058</v>
      </c>
      <c r="E2609" s="196" t="s">
        <v>2058</v>
      </c>
    </row>
    <row r="2610" spans="1:5">
      <c r="A2610" s="196" t="s">
        <v>4983</v>
      </c>
      <c r="B2610" s="196" t="s">
        <v>4984</v>
      </c>
      <c r="C2610" s="196" t="s">
        <v>4559</v>
      </c>
      <c r="D2610" s="196" t="s">
        <v>2058</v>
      </c>
      <c r="E2610" s="196" t="s">
        <v>2058</v>
      </c>
    </row>
    <row r="2611" spans="1:5">
      <c r="A2611" s="196" t="s">
        <v>4985</v>
      </c>
      <c r="B2611" s="196" t="s">
        <v>4986</v>
      </c>
      <c r="C2611" s="196" t="s">
        <v>4987</v>
      </c>
      <c r="D2611" s="196" t="s">
        <v>2058</v>
      </c>
      <c r="E2611" s="196" t="s">
        <v>2058</v>
      </c>
    </row>
    <row r="2612" spans="1:5">
      <c r="A2612" s="196" t="s">
        <v>4988</v>
      </c>
      <c r="B2612" s="196" t="s">
        <v>4989</v>
      </c>
      <c r="C2612" s="196" t="s">
        <v>4987</v>
      </c>
      <c r="D2612" s="196" t="s">
        <v>2058</v>
      </c>
      <c r="E2612" s="196" t="s">
        <v>2058</v>
      </c>
    </row>
    <row r="2613" spans="1:5">
      <c r="A2613" s="196" t="s">
        <v>4990</v>
      </c>
      <c r="B2613" s="196" t="s">
        <v>4991</v>
      </c>
      <c r="C2613" s="196" t="s">
        <v>4987</v>
      </c>
      <c r="D2613" s="196" t="s">
        <v>2058</v>
      </c>
      <c r="E2613" s="196" t="s">
        <v>2058</v>
      </c>
    </row>
    <row r="2614" spans="1:5">
      <c r="A2614" s="196" t="s">
        <v>4992</v>
      </c>
      <c r="B2614" s="196" t="s">
        <v>4993</v>
      </c>
      <c r="C2614" s="196" t="s">
        <v>4987</v>
      </c>
      <c r="D2614" s="196" t="s">
        <v>2058</v>
      </c>
      <c r="E2614" s="196" t="s">
        <v>2058</v>
      </c>
    </row>
    <row r="2615" spans="1:5">
      <c r="A2615" s="196" t="s">
        <v>4994</v>
      </c>
      <c r="B2615" s="196" t="s">
        <v>4995</v>
      </c>
      <c r="C2615" s="196" t="s">
        <v>4987</v>
      </c>
      <c r="D2615" s="196" t="s">
        <v>2058</v>
      </c>
      <c r="E2615" s="196" t="s">
        <v>2058</v>
      </c>
    </row>
    <row r="2616" spans="1:5">
      <c r="A2616" s="196" t="s">
        <v>4996</v>
      </c>
      <c r="B2616" s="196" t="s">
        <v>4997</v>
      </c>
      <c r="C2616" s="196" t="s">
        <v>4987</v>
      </c>
      <c r="D2616" s="196" t="s">
        <v>2058</v>
      </c>
      <c r="E2616" s="196" t="s">
        <v>2058</v>
      </c>
    </row>
    <row r="2617" spans="1:5">
      <c r="A2617" s="196" t="s">
        <v>4998</v>
      </c>
      <c r="B2617" s="196" t="s">
        <v>4999</v>
      </c>
      <c r="C2617" s="196" t="s">
        <v>4987</v>
      </c>
      <c r="D2617" s="196" t="s">
        <v>2058</v>
      </c>
      <c r="E2617" s="196" t="s">
        <v>2058</v>
      </c>
    </row>
    <row r="2618" spans="1:5">
      <c r="A2618" s="196" t="s">
        <v>5000</v>
      </c>
      <c r="B2618" s="196" t="s">
        <v>5001</v>
      </c>
      <c r="C2618" s="196" t="s">
        <v>4987</v>
      </c>
      <c r="D2618" s="196" t="s">
        <v>2058</v>
      </c>
      <c r="E2618" s="196" t="s">
        <v>2058</v>
      </c>
    </row>
    <row r="2619" spans="1:5">
      <c r="A2619" s="196" t="s">
        <v>5002</v>
      </c>
      <c r="B2619" s="196" t="s">
        <v>5003</v>
      </c>
      <c r="C2619" s="196" t="s">
        <v>4987</v>
      </c>
      <c r="D2619" s="196" t="s">
        <v>2058</v>
      </c>
      <c r="E2619" s="196" t="s">
        <v>2058</v>
      </c>
    </row>
    <row r="2620" spans="1:5">
      <c r="A2620" s="196" t="s">
        <v>5004</v>
      </c>
      <c r="B2620" s="196" t="s">
        <v>5005</v>
      </c>
      <c r="C2620" s="196" t="s">
        <v>4987</v>
      </c>
      <c r="D2620" s="196" t="s">
        <v>2058</v>
      </c>
      <c r="E2620" s="196" t="s">
        <v>2058</v>
      </c>
    </row>
    <row r="2621" spans="1:5">
      <c r="A2621" s="196" t="s">
        <v>5006</v>
      </c>
      <c r="B2621" s="196" t="s">
        <v>5007</v>
      </c>
      <c r="C2621" s="196" t="s">
        <v>4987</v>
      </c>
      <c r="D2621" s="196" t="s">
        <v>2058</v>
      </c>
      <c r="E2621" s="196" t="s">
        <v>2058</v>
      </c>
    </row>
    <row r="2622" spans="1:5">
      <c r="A2622" s="196" t="s">
        <v>5008</v>
      </c>
      <c r="B2622" s="196" t="s">
        <v>5009</v>
      </c>
      <c r="C2622" s="196" t="s">
        <v>4987</v>
      </c>
      <c r="D2622" s="196" t="s">
        <v>2058</v>
      </c>
      <c r="E2622" s="196" t="s">
        <v>2058</v>
      </c>
    </row>
    <row r="2623" spans="1:5">
      <c r="A2623" s="196" t="s">
        <v>5010</v>
      </c>
      <c r="B2623" s="196" t="s">
        <v>5011</v>
      </c>
      <c r="C2623" s="196" t="s">
        <v>4620</v>
      </c>
      <c r="D2623" s="196" t="s">
        <v>2058</v>
      </c>
      <c r="E2623" s="196" t="s">
        <v>2058</v>
      </c>
    </row>
    <row r="2624" spans="1:5">
      <c r="A2624" s="196" t="s">
        <v>5012</v>
      </c>
      <c r="B2624" s="196" t="s">
        <v>5013</v>
      </c>
      <c r="C2624" s="196" t="s">
        <v>4620</v>
      </c>
      <c r="D2624" s="196" t="s">
        <v>2058</v>
      </c>
      <c r="E2624" s="196" t="s">
        <v>2058</v>
      </c>
    </row>
    <row r="2625" spans="1:5">
      <c r="A2625" s="196" t="s">
        <v>5014</v>
      </c>
      <c r="B2625" s="196" t="s">
        <v>5015</v>
      </c>
      <c r="C2625" s="196" t="s">
        <v>4456</v>
      </c>
      <c r="D2625" s="196" t="s">
        <v>2058</v>
      </c>
      <c r="E2625" s="196" t="s">
        <v>2058</v>
      </c>
    </row>
    <row r="2626" spans="1:5">
      <c r="A2626" s="196" t="s">
        <v>5016</v>
      </c>
      <c r="B2626" s="196" t="s">
        <v>5017</v>
      </c>
      <c r="C2626" s="196" t="s">
        <v>2018</v>
      </c>
      <c r="D2626" s="196" t="s">
        <v>2062</v>
      </c>
      <c r="E2626" s="196">
        <v>65</v>
      </c>
    </row>
    <row r="2627" spans="1:5">
      <c r="A2627" s="196" t="s">
        <v>5018</v>
      </c>
      <c r="B2627" s="196" t="s">
        <v>5019</v>
      </c>
      <c r="C2627" s="196" t="s">
        <v>2057</v>
      </c>
      <c r="D2627" s="196" t="s">
        <v>2058</v>
      </c>
      <c r="E2627" s="196" t="s">
        <v>2058</v>
      </c>
    </row>
    <row r="2628" spans="1:5">
      <c r="A2628" s="196" t="s">
        <v>5020</v>
      </c>
      <c r="B2628" s="196" t="s">
        <v>2058</v>
      </c>
      <c r="C2628" s="196" t="s">
        <v>4459</v>
      </c>
      <c r="D2628" s="196" t="s">
        <v>2058</v>
      </c>
      <c r="E2628" s="196" t="s">
        <v>2058</v>
      </c>
    </row>
    <row r="2629" spans="1:5">
      <c r="A2629" s="196" t="s">
        <v>5021</v>
      </c>
      <c r="B2629" s="196" t="s">
        <v>5022</v>
      </c>
      <c r="C2629" s="196" t="s">
        <v>2018</v>
      </c>
      <c r="D2629" s="196" t="s">
        <v>2052</v>
      </c>
      <c r="E2629" s="196">
        <v>65</v>
      </c>
    </row>
    <row r="2630" spans="1:5">
      <c r="A2630" s="196" t="s">
        <v>5023</v>
      </c>
      <c r="B2630" s="196" t="s">
        <v>2058</v>
      </c>
      <c r="C2630" s="196" t="s">
        <v>4456</v>
      </c>
      <c r="D2630" s="196" t="s">
        <v>2058</v>
      </c>
      <c r="E2630" s="196" t="s">
        <v>2058</v>
      </c>
    </row>
    <row r="2631" spans="1:5">
      <c r="A2631" s="196" t="s">
        <v>5024</v>
      </c>
      <c r="B2631" s="196" t="s">
        <v>5025</v>
      </c>
      <c r="C2631" s="196" t="s">
        <v>5026</v>
      </c>
      <c r="D2631" s="196" t="s">
        <v>2058</v>
      </c>
      <c r="E2631" s="196">
        <v>49</v>
      </c>
    </row>
    <row r="2632" spans="1:5">
      <c r="A2632" s="196" t="s">
        <v>5027</v>
      </c>
      <c r="B2632" s="196" t="s">
        <v>5028</v>
      </c>
      <c r="C2632" s="196" t="s">
        <v>5026</v>
      </c>
      <c r="D2632" s="196" t="s">
        <v>2058</v>
      </c>
      <c r="E2632" s="196">
        <v>32</v>
      </c>
    </row>
    <row r="2633" spans="1:5">
      <c r="A2633" s="196" t="s">
        <v>5029</v>
      </c>
      <c r="B2633" s="196" t="s">
        <v>5030</v>
      </c>
      <c r="C2633" s="196" t="s">
        <v>5026</v>
      </c>
      <c r="D2633" s="196" t="s">
        <v>2058</v>
      </c>
      <c r="E2633" s="196">
        <v>55</v>
      </c>
    </row>
    <row r="2634" spans="1:5">
      <c r="A2634" s="196" t="s">
        <v>5031</v>
      </c>
      <c r="B2634" s="196" t="s">
        <v>5032</v>
      </c>
      <c r="C2634" s="196" t="s">
        <v>5026</v>
      </c>
      <c r="D2634" s="196" t="s">
        <v>2058</v>
      </c>
      <c r="E2634" s="196">
        <v>86</v>
      </c>
    </row>
    <row r="2635" spans="1:5">
      <c r="A2635" s="196" t="s">
        <v>5033</v>
      </c>
      <c r="B2635" s="196" t="s">
        <v>5028</v>
      </c>
      <c r="C2635" s="196" t="s">
        <v>5026</v>
      </c>
      <c r="D2635" s="196" t="s">
        <v>2058</v>
      </c>
      <c r="E2635" s="196">
        <v>32</v>
      </c>
    </row>
    <row r="2636" spans="1:5">
      <c r="A2636" s="196" t="s">
        <v>5034</v>
      </c>
      <c r="B2636" s="196" t="s">
        <v>5025</v>
      </c>
      <c r="C2636" s="196" t="s">
        <v>5026</v>
      </c>
      <c r="D2636" s="196" t="s">
        <v>2058</v>
      </c>
      <c r="E2636" s="196">
        <v>49</v>
      </c>
    </row>
    <row r="2637" spans="1:5">
      <c r="A2637" s="196" t="s">
        <v>5035</v>
      </c>
      <c r="B2637" s="196" t="s">
        <v>5028</v>
      </c>
      <c r="C2637" s="196" t="s">
        <v>5026</v>
      </c>
      <c r="D2637" s="196" t="s">
        <v>2058</v>
      </c>
      <c r="E2637" s="196">
        <v>32</v>
      </c>
    </row>
    <row r="2638" spans="1:5">
      <c r="A2638" s="196" t="s">
        <v>5036</v>
      </c>
      <c r="B2638" s="196" t="s">
        <v>5032</v>
      </c>
      <c r="C2638" s="196" t="s">
        <v>5026</v>
      </c>
      <c r="D2638" s="196" t="s">
        <v>2058</v>
      </c>
      <c r="E2638" s="196">
        <v>86</v>
      </c>
    </row>
    <row r="2639" spans="1:5">
      <c r="A2639" s="196" t="s">
        <v>5037</v>
      </c>
      <c r="B2639" s="196" t="s">
        <v>5028</v>
      </c>
      <c r="C2639" s="196" t="s">
        <v>5026</v>
      </c>
      <c r="D2639" s="196" t="s">
        <v>2058</v>
      </c>
      <c r="E2639" s="196">
        <v>32</v>
      </c>
    </row>
    <row r="2640" spans="1:5">
      <c r="A2640" s="196" t="s">
        <v>5038</v>
      </c>
      <c r="B2640" s="196" t="s">
        <v>2058</v>
      </c>
      <c r="C2640" s="196" t="s">
        <v>5039</v>
      </c>
      <c r="D2640" s="196" t="s">
        <v>2058</v>
      </c>
      <c r="E2640" s="196" t="s">
        <v>2058</v>
      </c>
    </row>
    <row r="2641" spans="1:5">
      <c r="A2641" s="196" t="s">
        <v>5040</v>
      </c>
      <c r="B2641" s="196" t="s">
        <v>5041</v>
      </c>
      <c r="C2641" s="196" t="s">
        <v>3521</v>
      </c>
      <c r="D2641" s="196" t="s">
        <v>2058</v>
      </c>
      <c r="E2641" s="196" t="s">
        <v>2058</v>
      </c>
    </row>
    <row r="2642" spans="1:5">
      <c r="A2642" s="196" t="s">
        <v>5042</v>
      </c>
      <c r="B2642" s="196" t="s">
        <v>5043</v>
      </c>
      <c r="C2642" s="196" t="s">
        <v>3521</v>
      </c>
      <c r="D2642" s="196" t="s">
        <v>2058</v>
      </c>
      <c r="E2642" s="196" t="s">
        <v>2058</v>
      </c>
    </row>
    <row r="2643" spans="1:5">
      <c r="A2643" s="196" t="s">
        <v>5044</v>
      </c>
      <c r="B2643" s="196" t="s">
        <v>5045</v>
      </c>
      <c r="C2643" s="196" t="s">
        <v>3521</v>
      </c>
      <c r="D2643" s="196" t="s">
        <v>2058</v>
      </c>
      <c r="E2643" s="196" t="s">
        <v>2058</v>
      </c>
    </row>
    <row r="2644" spans="1:5">
      <c r="A2644" s="196" t="s">
        <v>5046</v>
      </c>
      <c r="B2644" s="196" t="s">
        <v>5041</v>
      </c>
      <c r="C2644" s="196" t="s">
        <v>3521</v>
      </c>
      <c r="D2644" s="196" t="s">
        <v>2058</v>
      </c>
      <c r="E2644" s="196" t="s">
        <v>2058</v>
      </c>
    </row>
    <row r="2645" spans="1:5">
      <c r="A2645" s="196" t="s">
        <v>5047</v>
      </c>
      <c r="B2645" s="196" t="s">
        <v>2058</v>
      </c>
      <c r="C2645" s="196" t="s">
        <v>5039</v>
      </c>
      <c r="D2645" s="196" t="s">
        <v>2058</v>
      </c>
      <c r="E2645" s="196" t="s">
        <v>2058</v>
      </c>
    </row>
    <row r="2646" spans="1:5">
      <c r="A2646" s="196" t="s">
        <v>5048</v>
      </c>
      <c r="B2646" s="196" t="s">
        <v>2058</v>
      </c>
      <c r="C2646" s="196" t="s">
        <v>5039</v>
      </c>
      <c r="D2646" s="196" t="s">
        <v>2058</v>
      </c>
      <c r="E2646" s="196" t="s">
        <v>2058</v>
      </c>
    </row>
    <row r="2647" spans="1:5">
      <c r="A2647" s="196" t="s">
        <v>5049</v>
      </c>
      <c r="B2647" s="196" t="s">
        <v>2058</v>
      </c>
      <c r="C2647" s="196" t="s">
        <v>5039</v>
      </c>
      <c r="D2647" s="196" t="s">
        <v>2058</v>
      </c>
      <c r="E2647" s="196" t="s">
        <v>2058</v>
      </c>
    </row>
    <row r="2648" spans="1:5">
      <c r="A2648" s="196" t="s">
        <v>5050</v>
      </c>
      <c r="B2648" s="196" t="s">
        <v>2058</v>
      </c>
      <c r="C2648" s="196" t="s">
        <v>5039</v>
      </c>
      <c r="D2648" s="196" t="s">
        <v>2058</v>
      </c>
      <c r="E2648" s="196" t="s">
        <v>2058</v>
      </c>
    </row>
    <row r="2649" spans="1:5">
      <c r="A2649" s="196" t="s">
        <v>5051</v>
      </c>
      <c r="B2649" s="196" t="s">
        <v>2058</v>
      </c>
      <c r="C2649" s="196" t="s">
        <v>5039</v>
      </c>
      <c r="D2649" s="196" t="s">
        <v>2058</v>
      </c>
      <c r="E2649" s="196" t="s">
        <v>2058</v>
      </c>
    </row>
    <row r="2650" spans="1:5">
      <c r="A2650" s="196" t="s">
        <v>5052</v>
      </c>
      <c r="B2650" s="196" t="s">
        <v>5039</v>
      </c>
      <c r="C2650" s="196" t="s">
        <v>5053</v>
      </c>
      <c r="D2650" s="196" t="s">
        <v>2058</v>
      </c>
      <c r="E2650" s="196" t="s">
        <v>2058</v>
      </c>
    </row>
    <row r="2651" spans="1:5">
      <c r="A2651" s="196" t="s">
        <v>5054</v>
      </c>
      <c r="B2651" s="196" t="s">
        <v>2058</v>
      </c>
      <c r="C2651" s="196" t="s">
        <v>5053</v>
      </c>
      <c r="D2651" s="196" t="s">
        <v>2058</v>
      </c>
      <c r="E2651" s="196" t="s">
        <v>2058</v>
      </c>
    </row>
    <row r="2652" spans="1:5">
      <c r="A2652" s="196" t="s">
        <v>5055</v>
      </c>
      <c r="B2652" s="196" t="s">
        <v>2058</v>
      </c>
      <c r="C2652" s="196" t="s">
        <v>5039</v>
      </c>
      <c r="D2652" s="196" t="s">
        <v>2058</v>
      </c>
      <c r="E2652" s="196" t="s">
        <v>2058</v>
      </c>
    </row>
    <row r="2653" spans="1:5">
      <c r="A2653" s="196" t="s">
        <v>5056</v>
      </c>
      <c r="B2653" s="196" t="s">
        <v>2058</v>
      </c>
      <c r="C2653" s="196" t="s">
        <v>5039</v>
      </c>
      <c r="D2653" s="196" t="s">
        <v>2058</v>
      </c>
      <c r="E2653" s="196" t="s">
        <v>2058</v>
      </c>
    </row>
    <row r="2654" spans="1:5">
      <c r="A2654" s="196" t="s">
        <v>5057</v>
      </c>
      <c r="B2654" s="196" t="s">
        <v>2058</v>
      </c>
      <c r="C2654" s="196" t="s">
        <v>5053</v>
      </c>
      <c r="D2654" s="196" t="s">
        <v>2058</v>
      </c>
      <c r="E2654" s="196" t="s">
        <v>2058</v>
      </c>
    </row>
    <row r="2655" spans="1:5">
      <c r="A2655" s="196" t="s">
        <v>5058</v>
      </c>
      <c r="B2655" s="196" t="s">
        <v>2058</v>
      </c>
      <c r="C2655" s="196" t="s">
        <v>5039</v>
      </c>
      <c r="D2655" s="196" t="s">
        <v>2058</v>
      </c>
      <c r="E2655" s="196" t="s">
        <v>2058</v>
      </c>
    </row>
    <row r="2656" spans="1:5">
      <c r="A2656" s="196" t="s">
        <v>5059</v>
      </c>
      <c r="B2656" s="196" t="s">
        <v>2058</v>
      </c>
      <c r="C2656" s="196" t="s">
        <v>5053</v>
      </c>
      <c r="D2656" s="196" t="s">
        <v>2058</v>
      </c>
      <c r="E2656" s="196" t="s">
        <v>2058</v>
      </c>
    </row>
    <row r="2657" spans="1:5">
      <c r="A2657" s="196" t="s">
        <v>5060</v>
      </c>
      <c r="B2657" s="196" t="s">
        <v>2058</v>
      </c>
      <c r="C2657" s="196" t="s">
        <v>5053</v>
      </c>
      <c r="D2657" s="196" t="s">
        <v>2058</v>
      </c>
      <c r="E2657" s="196" t="s">
        <v>2058</v>
      </c>
    </row>
    <row r="2658" spans="1:5">
      <c r="A2658" s="196" t="s">
        <v>5061</v>
      </c>
      <c r="B2658" s="196" t="s">
        <v>2058</v>
      </c>
      <c r="C2658" s="196" t="s">
        <v>5053</v>
      </c>
      <c r="D2658" s="196" t="s">
        <v>2058</v>
      </c>
      <c r="E2658" s="196" t="s">
        <v>2058</v>
      </c>
    </row>
    <row r="2659" spans="1:5">
      <c r="A2659" s="196" t="s">
        <v>5062</v>
      </c>
      <c r="B2659" s="196" t="s">
        <v>2058</v>
      </c>
      <c r="C2659" s="196" t="s">
        <v>5053</v>
      </c>
      <c r="D2659" s="196" t="s">
        <v>2058</v>
      </c>
      <c r="E2659" s="196" t="s">
        <v>2058</v>
      </c>
    </row>
    <row r="2660" spans="1:5">
      <c r="A2660" s="196" t="s">
        <v>5063</v>
      </c>
      <c r="B2660" s="196" t="s">
        <v>2058</v>
      </c>
      <c r="C2660" s="196" t="s">
        <v>5039</v>
      </c>
      <c r="D2660" s="196" t="s">
        <v>2058</v>
      </c>
      <c r="E2660" s="196" t="s">
        <v>2058</v>
      </c>
    </row>
    <row r="2661" spans="1:5">
      <c r="A2661" s="196" t="s">
        <v>5064</v>
      </c>
      <c r="B2661" s="196" t="s">
        <v>2058</v>
      </c>
      <c r="C2661" s="196" t="s">
        <v>5053</v>
      </c>
      <c r="D2661" s="196" t="s">
        <v>2058</v>
      </c>
      <c r="E2661" s="196" t="s">
        <v>2058</v>
      </c>
    </row>
    <row r="2662" spans="1:5">
      <c r="A2662" s="196" t="s">
        <v>5065</v>
      </c>
      <c r="B2662" s="196" t="s">
        <v>2058</v>
      </c>
      <c r="C2662" s="196" t="s">
        <v>5039</v>
      </c>
      <c r="D2662" s="196" t="s">
        <v>2058</v>
      </c>
      <c r="E2662" s="196" t="s">
        <v>2058</v>
      </c>
    </row>
    <row r="2663" spans="1:5">
      <c r="A2663" s="196" t="s">
        <v>5066</v>
      </c>
      <c r="B2663" s="196" t="s">
        <v>2058</v>
      </c>
      <c r="C2663" s="196" t="s">
        <v>5039</v>
      </c>
      <c r="D2663" s="196" t="s">
        <v>2058</v>
      </c>
      <c r="E2663" s="196" t="s">
        <v>2058</v>
      </c>
    </row>
    <row r="2664" spans="1:5">
      <c r="A2664" s="196" t="s">
        <v>5067</v>
      </c>
      <c r="B2664" s="196" t="s">
        <v>2058</v>
      </c>
      <c r="C2664" s="196" t="s">
        <v>5053</v>
      </c>
      <c r="D2664" s="196" t="s">
        <v>2058</v>
      </c>
      <c r="E2664" s="196" t="s">
        <v>2058</v>
      </c>
    </row>
    <row r="2665" spans="1:5">
      <c r="A2665" s="196" t="s">
        <v>5068</v>
      </c>
      <c r="B2665" s="196" t="s">
        <v>2058</v>
      </c>
      <c r="C2665" s="196" t="s">
        <v>5053</v>
      </c>
      <c r="D2665" s="196" t="s">
        <v>2058</v>
      </c>
      <c r="E2665" s="196" t="s">
        <v>2058</v>
      </c>
    </row>
    <row r="2666" spans="1:5">
      <c r="A2666" s="196" t="s">
        <v>5069</v>
      </c>
      <c r="B2666" s="196" t="s">
        <v>2058</v>
      </c>
      <c r="C2666" s="196" t="s">
        <v>5053</v>
      </c>
      <c r="D2666" s="196" t="s">
        <v>2058</v>
      </c>
      <c r="E2666" s="196" t="s">
        <v>2058</v>
      </c>
    </row>
    <row r="2667" spans="1:5">
      <c r="A2667" s="196" t="s">
        <v>5070</v>
      </c>
      <c r="B2667" s="196" t="s">
        <v>2058</v>
      </c>
      <c r="C2667" s="196" t="s">
        <v>5039</v>
      </c>
      <c r="D2667" s="196" t="s">
        <v>2058</v>
      </c>
      <c r="E2667" s="196" t="s">
        <v>2058</v>
      </c>
    </row>
    <row r="2668" spans="1:5">
      <c r="A2668" s="196" t="s">
        <v>5071</v>
      </c>
      <c r="B2668" s="196" t="s">
        <v>2058</v>
      </c>
      <c r="C2668" s="196" t="s">
        <v>5039</v>
      </c>
      <c r="D2668" s="196" t="s">
        <v>2058</v>
      </c>
      <c r="E2668" s="196" t="s">
        <v>2058</v>
      </c>
    </row>
    <row r="2669" spans="1:5">
      <c r="A2669" s="196" t="s">
        <v>5072</v>
      </c>
      <c r="B2669" s="196" t="s">
        <v>2058</v>
      </c>
      <c r="C2669" s="196" t="s">
        <v>5039</v>
      </c>
      <c r="D2669" s="196" t="s">
        <v>2058</v>
      </c>
      <c r="E2669" s="196" t="s">
        <v>2058</v>
      </c>
    </row>
    <row r="2670" spans="1:5">
      <c r="A2670" s="196" t="s">
        <v>5073</v>
      </c>
      <c r="B2670" s="196" t="s">
        <v>2058</v>
      </c>
      <c r="C2670" s="196" t="s">
        <v>5053</v>
      </c>
      <c r="D2670" s="196" t="s">
        <v>2058</v>
      </c>
      <c r="E2670" s="196" t="s">
        <v>2058</v>
      </c>
    </row>
    <row r="2671" spans="1:5">
      <c r="A2671" s="196" t="s">
        <v>5074</v>
      </c>
      <c r="B2671" s="196" t="s">
        <v>2058</v>
      </c>
      <c r="C2671" s="196" t="s">
        <v>5039</v>
      </c>
      <c r="D2671" s="196" t="s">
        <v>2058</v>
      </c>
      <c r="E2671" s="196" t="s">
        <v>2058</v>
      </c>
    </row>
    <row r="2672" spans="1:5">
      <c r="A2672" s="196" t="s">
        <v>5075</v>
      </c>
      <c r="B2672" s="196" t="s">
        <v>2058</v>
      </c>
      <c r="C2672" s="196" t="s">
        <v>5039</v>
      </c>
      <c r="D2672" s="196" t="s">
        <v>2058</v>
      </c>
      <c r="E2672" s="196" t="s">
        <v>2058</v>
      </c>
    </row>
    <row r="2673" spans="1:5">
      <c r="A2673" s="196" t="s">
        <v>5076</v>
      </c>
      <c r="B2673" s="196" t="s">
        <v>2058</v>
      </c>
      <c r="C2673" s="196" t="s">
        <v>5053</v>
      </c>
      <c r="D2673" s="196" t="s">
        <v>2058</v>
      </c>
      <c r="E2673" s="196" t="s">
        <v>2058</v>
      </c>
    </row>
    <row r="2674" spans="1:5">
      <c r="A2674" s="196" t="s">
        <v>5077</v>
      </c>
      <c r="B2674" s="196" t="s">
        <v>2058</v>
      </c>
      <c r="C2674" s="196" t="s">
        <v>5039</v>
      </c>
      <c r="D2674" s="196" t="s">
        <v>2058</v>
      </c>
      <c r="E2674" s="196" t="s">
        <v>2058</v>
      </c>
    </row>
    <row r="2675" spans="1:5">
      <c r="A2675" s="196" t="s">
        <v>5078</v>
      </c>
      <c r="B2675" s="196" t="s">
        <v>2058</v>
      </c>
      <c r="C2675" s="196" t="s">
        <v>5053</v>
      </c>
      <c r="D2675" s="196" t="s">
        <v>2058</v>
      </c>
      <c r="E2675" s="196" t="s">
        <v>2058</v>
      </c>
    </row>
    <row r="2676" spans="1:5">
      <c r="A2676" s="196" t="s">
        <v>5079</v>
      </c>
      <c r="B2676" s="196" t="s">
        <v>2058</v>
      </c>
      <c r="C2676" s="196" t="s">
        <v>5039</v>
      </c>
      <c r="D2676" s="196" t="s">
        <v>2058</v>
      </c>
      <c r="E2676" s="196" t="s">
        <v>2058</v>
      </c>
    </row>
    <row r="2677" spans="1:5">
      <c r="A2677" s="196" t="s">
        <v>5080</v>
      </c>
      <c r="B2677" s="196" t="s">
        <v>2058</v>
      </c>
      <c r="C2677" s="196" t="s">
        <v>5053</v>
      </c>
      <c r="D2677" s="196" t="s">
        <v>2058</v>
      </c>
      <c r="E2677" s="196" t="s">
        <v>2058</v>
      </c>
    </row>
    <row r="2678" spans="1:5">
      <c r="A2678" s="196" t="s">
        <v>5081</v>
      </c>
      <c r="B2678" s="196" t="s">
        <v>2058</v>
      </c>
      <c r="C2678" s="196" t="s">
        <v>5053</v>
      </c>
      <c r="D2678" s="196" t="s">
        <v>2058</v>
      </c>
      <c r="E2678" s="196" t="s">
        <v>2058</v>
      </c>
    </row>
    <row r="2679" spans="1:5">
      <c r="A2679" s="196" t="s">
        <v>5082</v>
      </c>
      <c r="B2679" s="196" t="s">
        <v>2058</v>
      </c>
      <c r="C2679" s="196" t="s">
        <v>5039</v>
      </c>
      <c r="D2679" s="196" t="s">
        <v>2058</v>
      </c>
      <c r="E2679" s="196" t="s">
        <v>2058</v>
      </c>
    </row>
    <row r="2680" spans="1:5">
      <c r="A2680" s="196" t="s">
        <v>5083</v>
      </c>
      <c r="B2680" s="196" t="s">
        <v>2058</v>
      </c>
      <c r="C2680" s="196" t="s">
        <v>5053</v>
      </c>
      <c r="D2680" s="196" t="s">
        <v>2058</v>
      </c>
      <c r="E2680" s="196" t="s">
        <v>2058</v>
      </c>
    </row>
    <row r="2681" spans="1:5">
      <c r="A2681" s="196" t="s">
        <v>5084</v>
      </c>
      <c r="B2681" s="196" t="s">
        <v>2058</v>
      </c>
      <c r="C2681" s="196" t="s">
        <v>5053</v>
      </c>
      <c r="D2681" s="196" t="s">
        <v>2058</v>
      </c>
      <c r="E2681" s="196" t="s">
        <v>2058</v>
      </c>
    </row>
    <row r="2682" spans="1:5">
      <c r="A2682" s="196" t="s">
        <v>5085</v>
      </c>
      <c r="B2682" s="196" t="s">
        <v>2058</v>
      </c>
      <c r="C2682" s="196" t="s">
        <v>5053</v>
      </c>
      <c r="D2682" s="196" t="s">
        <v>2058</v>
      </c>
      <c r="E2682" s="196" t="s">
        <v>2058</v>
      </c>
    </row>
    <row r="2683" spans="1:5">
      <c r="A2683" s="196" t="s">
        <v>5086</v>
      </c>
      <c r="B2683" s="196" t="s">
        <v>2058</v>
      </c>
      <c r="C2683" s="196" t="s">
        <v>5039</v>
      </c>
      <c r="D2683" s="196" t="s">
        <v>2058</v>
      </c>
      <c r="E2683" s="196" t="s">
        <v>2058</v>
      </c>
    </row>
    <row r="2684" spans="1:5">
      <c r="A2684" s="196" t="s">
        <v>5087</v>
      </c>
      <c r="B2684" s="196" t="s">
        <v>2058</v>
      </c>
      <c r="C2684" s="196" t="s">
        <v>5053</v>
      </c>
      <c r="D2684" s="196" t="s">
        <v>2058</v>
      </c>
      <c r="E2684" s="196" t="s">
        <v>2058</v>
      </c>
    </row>
    <row r="2685" spans="1:5">
      <c r="A2685" s="196" t="s">
        <v>5088</v>
      </c>
      <c r="B2685" s="196" t="s">
        <v>2058</v>
      </c>
      <c r="C2685" s="196" t="s">
        <v>5053</v>
      </c>
      <c r="D2685" s="196" t="s">
        <v>2058</v>
      </c>
      <c r="E2685" s="196" t="s">
        <v>2058</v>
      </c>
    </row>
    <row r="2686" spans="1:5">
      <c r="A2686" s="196" t="s">
        <v>5089</v>
      </c>
      <c r="B2686" s="196" t="s">
        <v>2058</v>
      </c>
      <c r="C2686" s="196" t="s">
        <v>5039</v>
      </c>
      <c r="D2686" s="196" t="s">
        <v>2058</v>
      </c>
      <c r="E2686" s="196" t="s">
        <v>2058</v>
      </c>
    </row>
    <row r="2687" spans="1:5">
      <c r="A2687" s="196" t="s">
        <v>5090</v>
      </c>
      <c r="B2687" s="196" t="s">
        <v>2058</v>
      </c>
      <c r="C2687" s="196" t="s">
        <v>5053</v>
      </c>
      <c r="D2687" s="196" t="s">
        <v>2058</v>
      </c>
      <c r="E2687" s="196" t="s">
        <v>2058</v>
      </c>
    </row>
    <row r="2688" spans="1:5">
      <c r="A2688" s="196" t="s">
        <v>5091</v>
      </c>
      <c r="B2688" s="196" t="s">
        <v>2058</v>
      </c>
      <c r="C2688" s="196" t="s">
        <v>5053</v>
      </c>
      <c r="D2688" s="196" t="s">
        <v>2058</v>
      </c>
      <c r="E2688" s="196" t="s">
        <v>2058</v>
      </c>
    </row>
    <row r="2689" spans="1:5">
      <c r="A2689" s="196" t="s">
        <v>5092</v>
      </c>
      <c r="B2689" s="196" t="s">
        <v>2058</v>
      </c>
      <c r="C2689" s="196" t="s">
        <v>5053</v>
      </c>
      <c r="D2689" s="196" t="s">
        <v>2058</v>
      </c>
      <c r="E2689" s="196" t="s">
        <v>2058</v>
      </c>
    </row>
    <row r="2690" spans="1:5">
      <c r="A2690" s="196" t="s">
        <v>5093</v>
      </c>
      <c r="B2690" s="196" t="s">
        <v>2058</v>
      </c>
      <c r="C2690" s="196" t="s">
        <v>5053</v>
      </c>
      <c r="D2690" s="196" t="s">
        <v>2058</v>
      </c>
      <c r="E2690" s="196" t="s">
        <v>2058</v>
      </c>
    </row>
    <row r="2691" spans="1:5">
      <c r="A2691" s="196" t="s">
        <v>5094</v>
      </c>
      <c r="B2691" s="196" t="s">
        <v>2058</v>
      </c>
      <c r="C2691" s="196" t="s">
        <v>5039</v>
      </c>
      <c r="D2691" s="196" t="s">
        <v>2058</v>
      </c>
      <c r="E2691" s="196" t="s">
        <v>2058</v>
      </c>
    </row>
    <row r="2692" spans="1:5">
      <c r="A2692" s="196" t="s">
        <v>5095</v>
      </c>
      <c r="B2692" s="196" t="s">
        <v>2058</v>
      </c>
      <c r="C2692" s="196" t="s">
        <v>5053</v>
      </c>
      <c r="D2692" s="196" t="s">
        <v>2058</v>
      </c>
      <c r="E2692" s="196" t="s">
        <v>2058</v>
      </c>
    </row>
    <row r="2693" spans="1:5">
      <c r="A2693" s="196" t="s">
        <v>5096</v>
      </c>
      <c r="B2693" s="196" t="s">
        <v>2058</v>
      </c>
      <c r="C2693" s="196" t="s">
        <v>5039</v>
      </c>
      <c r="D2693" s="196" t="s">
        <v>2058</v>
      </c>
      <c r="E2693" s="196" t="s">
        <v>2058</v>
      </c>
    </row>
    <row r="2694" spans="1:5">
      <c r="A2694" s="196" t="s">
        <v>5097</v>
      </c>
      <c r="B2694" s="196" t="s">
        <v>2058</v>
      </c>
      <c r="C2694" s="196" t="s">
        <v>5039</v>
      </c>
      <c r="D2694" s="196" t="s">
        <v>2058</v>
      </c>
      <c r="E2694" s="196" t="s">
        <v>2058</v>
      </c>
    </row>
    <row r="2695" spans="1:5">
      <c r="A2695" s="196" t="s">
        <v>5098</v>
      </c>
      <c r="B2695" s="196" t="s">
        <v>2058</v>
      </c>
      <c r="C2695" s="196" t="s">
        <v>5039</v>
      </c>
      <c r="D2695" s="196" t="s">
        <v>2058</v>
      </c>
      <c r="E2695" s="196" t="s">
        <v>2058</v>
      </c>
    </row>
    <row r="2696" spans="1:5">
      <c r="A2696" s="196" t="s">
        <v>5099</v>
      </c>
      <c r="B2696" s="196" t="s">
        <v>2058</v>
      </c>
      <c r="C2696" s="196" t="s">
        <v>5039</v>
      </c>
      <c r="D2696" s="196" t="s">
        <v>2058</v>
      </c>
      <c r="E2696" s="196" t="s">
        <v>2058</v>
      </c>
    </row>
    <row r="2697" spans="1:5">
      <c r="A2697" s="196" t="s">
        <v>5100</v>
      </c>
      <c r="B2697" s="196" t="s">
        <v>2058</v>
      </c>
      <c r="C2697" s="196" t="s">
        <v>5039</v>
      </c>
      <c r="D2697" s="196" t="s">
        <v>2058</v>
      </c>
      <c r="E2697" s="196" t="s">
        <v>2058</v>
      </c>
    </row>
    <row r="2698" spans="1:5">
      <c r="A2698" s="196" t="s">
        <v>5101</v>
      </c>
      <c r="B2698" s="196" t="s">
        <v>2058</v>
      </c>
      <c r="C2698" s="196" t="s">
        <v>5039</v>
      </c>
      <c r="D2698" s="196" t="s">
        <v>2058</v>
      </c>
      <c r="E2698" s="196" t="s">
        <v>2058</v>
      </c>
    </row>
    <row r="2699" spans="1:5">
      <c r="A2699" s="196" t="s">
        <v>5102</v>
      </c>
      <c r="B2699" s="196" t="s">
        <v>2058</v>
      </c>
      <c r="C2699" s="196" t="s">
        <v>5039</v>
      </c>
      <c r="D2699" s="196" t="s">
        <v>2058</v>
      </c>
      <c r="E2699" s="196" t="s">
        <v>2058</v>
      </c>
    </row>
    <row r="2700" spans="1:5">
      <c r="A2700" s="196" t="s">
        <v>5103</v>
      </c>
      <c r="B2700" s="196" t="s">
        <v>2058</v>
      </c>
      <c r="C2700" s="196" t="s">
        <v>5039</v>
      </c>
      <c r="D2700" s="196" t="s">
        <v>2058</v>
      </c>
      <c r="E2700" s="196" t="s">
        <v>2058</v>
      </c>
    </row>
    <row r="2701" spans="1:5">
      <c r="A2701" s="196" t="s">
        <v>5104</v>
      </c>
      <c r="B2701" s="196" t="s">
        <v>2058</v>
      </c>
      <c r="C2701" s="196" t="s">
        <v>5039</v>
      </c>
      <c r="D2701" s="196" t="s">
        <v>2058</v>
      </c>
      <c r="E2701" s="196" t="s">
        <v>2058</v>
      </c>
    </row>
    <row r="2702" spans="1:5">
      <c r="A2702" s="196" t="s">
        <v>5105</v>
      </c>
      <c r="B2702" s="196" t="s">
        <v>2058</v>
      </c>
      <c r="C2702" s="196" t="s">
        <v>5039</v>
      </c>
      <c r="D2702" s="196" t="s">
        <v>2058</v>
      </c>
      <c r="E2702" s="196" t="s">
        <v>2058</v>
      </c>
    </row>
    <row r="2703" spans="1:5">
      <c r="A2703" s="196" t="s">
        <v>5106</v>
      </c>
      <c r="B2703" s="196" t="s">
        <v>2058</v>
      </c>
      <c r="C2703" s="196" t="s">
        <v>5039</v>
      </c>
      <c r="D2703" s="196" t="s">
        <v>2058</v>
      </c>
      <c r="E2703" s="196" t="s">
        <v>2058</v>
      </c>
    </row>
    <row r="2704" spans="1:5">
      <c r="A2704" s="196" t="s">
        <v>5107</v>
      </c>
      <c r="B2704" s="196" t="s">
        <v>2058</v>
      </c>
      <c r="C2704" s="196" t="s">
        <v>5039</v>
      </c>
      <c r="D2704" s="196" t="s">
        <v>2058</v>
      </c>
      <c r="E2704" s="196" t="s">
        <v>2058</v>
      </c>
    </row>
    <row r="2705" spans="1:5">
      <c r="A2705" s="196" t="s">
        <v>5108</v>
      </c>
      <c r="B2705" s="196" t="s">
        <v>2058</v>
      </c>
      <c r="C2705" s="196" t="s">
        <v>5039</v>
      </c>
      <c r="D2705" s="196" t="s">
        <v>2058</v>
      </c>
      <c r="E2705" s="196" t="s">
        <v>2058</v>
      </c>
    </row>
    <row r="2706" spans="1:5">
      <c r="A2706" s="196" t="s">
        <v>5109</v>
      </c>
      <c r="B2706" s="196" t="s">
        <v>2058</v>
      </c>
      <c r="C2706" s="196" t="s">
        <v>5039</v>
      </c>
      <c r="D2706" s="196" t="s">
        <v>2058</v>
      </c>
      <c r="E2706" s="196" t="s">
        <v>2058</v>
      </c>
    </row>
    <row r="2707" spans="1:5">
      <c r="A2707" s="196" t="s">
        <v>5110</v>
      </c>
      <c r="B2707" s="196" t="s">
        <v>2058</v>
      </c>
      <c r="C2707" s="196" t="s">
        <v>5039</v>
      </c>
      <c r="D2707" s="196" t="s">
        <v>2058</v>
      </c>
      <c r="E2707" s="196" t="s">
        <v>2058</v>
      </c>
    </row>
    <row r="2708" spans="1:5">
      <c r="A2708" s="196" t="s">
        <v>5111</v>
      </c>
      <c r="B2708" s="196" t="s">
        <v>2058</v>
      </c>
      <c r="C2708" s="196" t="s">
        <v>5039</v>
      </c>
      <c r="D2708" s="196" t="s">
        <v>2058</v>
      </c>
      <c r="E2708" s="196" t="s">
        <v>2058</v>
      </c>
    </row>
    <row r="2709" spans="1:5">
      <c r="A2709" s="196" t="s">
        <v>5112</v>
      </c>
      <c r="B2709" s="196" t="s">
        <v>2058</v>
      </c>
      <c r="C2709" s="196" t="s">
        <v>5039</v>
      </c>
      <c r="D2709" s="196" t="s">
        <v>2058</v>
      </c>
      <c r="E2709" s="196" t="s">
        <v>2058</v>
      </c>
    </row>
    <row r="2710" spans="1:5">
      <c r="A2710" s="196" t="s">
        <v>5113</v>
      </c>
      <c r="B2710" s="196" t="s">
        <v>2058</v>
      </c>
      <c r="C2710" s="196" t="s">
        <v>5039</v>
      </c>
      <c r="D2710" s="196" t="s">
        <v>2058</v>
      </c>
      <c r="E2710" s="196" t="s">
        <v>2058</v>
      </c>
    </row>
    <row r="2711" spans="1:5">
      <c r="A2711" s="196" t="s">
        <v>5114</v>
      </c>
      <c r="B2711" s="196" t="s">
        <v>2058</v>
      </c>
      <c r="C2711" s="196" t="s">
        <v>5053</v>
      </c>
      <c r="D2711" s="196" t="s">
        <v>2058</v>
      </c>
      <c r="E2711" s="196" t="s">
        <v>2058</v>
      </c>
    </row>
    <row r="2712" spans="1:5">
      <c r="A2712" s="196" t="s">
        <v>5115</v>
      </c>
      <c r="B2712" s="196" t="s">
        <v>2058</v>
      </c>
      <c r="C2712" s="196" t="s">
        <v>5053</v>
      </c>
      <c r="D2712" s="196" t="s">
        <v>2058</v>
      </c>
      <c r="E2712" s="196" t="s">
        <v>2058</v>
      </c>
    </row>
    <row r="2713" spans="1:5">
      <c r="A2713" s="196" t="s">
        <v>5116</v>
      </c>
      <c r="B2713" s="196" t="s">
        <v>2058</v>
      </c>
      <c r="C2713" s="196" t="s">
        <v>5039</v>
      </c>
      <c r="D2713" s="196" t="s">
        <v>2058</v>
      </c>
      <c r="E2713" s="196" t="s">
        <v>2058</v>
      </c>
    </row>
    <row r="2714" spans="1:5">
      <c r="A2714" s="196" t="s">
        <v>5117</v>
      </c>
      <c r="B2714" s="196" t="s">
        <v>2058</v>
      </c>
      <c r="C2714" s="196" t="s">
        <v>5039</v>
      </c>
      <c r="D2714" s="196" t="s">
        <v>2058</v>
      </c>
      <c r="E2714" s="196" t="s">
        <v>2058</v>
      </c>
    </row>
    <row r="2715" spans="1:5">
      <c r="A2715" s="196" t="s">
        <v>5118</v>
      </c>
      <c r="B2715" s="196" t="s">
        <v>2058</v>
      </c>
      <c r="C2715" s="196" t="s">
        <v>5053</v>
      </c>
      <c r="D2715" s="196" t="s">
        <v>2058</v>
      </c>
      <c r="E2715" s="196" t="s">
        <v>2058</v>
      </c>
    </row>
    <row r="2716" spans="1:5">
      <c r="A2716" s="196" t="s">
        <v>5119</v>
      </c>
      <c r="B2716" s="196" t="s">
        <v>2058</v>
      </c>
      <c r="C2716" s="196" t="s">
        <v>5053</v>
      </c>
      <c r="D2716" s="196" t="s">
        <v>2058</v>
      </c>
      <c r="E2716" s="196" t="s">
        <v>2058</v>
      </c>
    </row>
    <row r="2717" spans="1:5">
      <c r="A2717" s="196" t="s">
        <v>5120</v>
      </c>
      <c r="B2717" s="196" t="s">
        <v>2058</v>
      </c>
      <c r="C2717" s="196" t="s">
        <v>5053</v>
      </c>
      <c r="D2717" s="196" t="s">
        <v>2058</v>
      </c>
      <c r="E2717" s="196" t="s">
        <v>2058</v>
      </c>
    </row>
    <row r="2718" spans="1:5">
      <c r="A2718" s="196" t="s">
        <v>5121</v>
      </c>
      <c r="B2718" s="196" t="s">
        <v>2058</v>
      </c>
      <c r="C2718" s="196" t="s">
        <v>5039</v>
      </c>
      <c r="D2718" s="196" t="s">
        <v>2058</v>
      </c>
      <c r="E2718" s="196" t="s">
        <v>2058</v>
      </c>
    </row>
    <row r="2719" spans="1:5">
      <c r="A2719" s="196" t="s">
        <v>5122</v>
      </c>
      <c r="B2719" s="196" t="s">
        <v>2058</v>
      </c>
      <c r="C2719" s="196" t="s">
        <v>5039</v>
      </c>
      <c r="D2719" s="196" t="s">
        <v>2058</v>
      </c>
      <c r="E2719" s="196" t="s">
        <v>2058</v>
      </c>
    </row>
    <row r="2720" spans="1:5">
      <c r="A2720" s="196" t="s">
        <v>5123</v>
      </c>
      <c r="B2720" s="196" t="s">
        <v>2058</v>
      </c>
      <c r="C2720" s="196" t="s">
        <v>5053</v>
      </c>
      <c r="D2720" s="196" t="s">
        <v>2058</v>
      </c>
      <c r="E2720" s="196" t="s">
        <v>2058</v>
      </c>
    </row>
    <row r="2721" spans="1:5">
      <c r="A2721" s="196" t="s">
        <v>5124</v>
      </c>
      <c r="B2721" s="196" t="s">
        <v>2058</v>
      </c>
      <c r="C2721" s="196" t="s">
        <v>5053</v>
      </c>
      <c r="D2721" s="196" t="s">
        <v>2058</v>
      </c>
      <c r="E2721" s="196" t="s">
        <v>2058</v>
      </c>
    </row>
    <row r="2722" spans="1:5">
      <c r="A2722" s="196" t="s">
        <v>5125</v>
      </c>
      <c r="B2722" s="196" t="s">
        <v>2058</v>
      </c>
      <c r="C2722" s="196" t="s">
        <v>5053</v>
      </c>
      <c r="D2722" s="196" t="s">
        <v>2058</v>
      </c>
      <c r="E2722" s="196" t="s">
        <v>2058</v>
      </c>
    </row>
    <row r="2723" spans="1:5">
      <c r="A2723" s="196" t="s">
        <v>5126</v>
      </c>
      <c r="B2723" s="196" t="s">
        <v>2058</v>
      </c>
      <c r="C2723" s="196" t="s">
        <v>5039</v>
      </c>
      <c r="D2723" s="196" t="s">
        <v>2058</v>
      </c>
      <c r="E2723" s="196" t="s">
        <v>2058</v>
      </c>
    </row>
    <row r="2724" spans="1:5">
      <c r="A2724" s="196" t="s">
        <v>5127</v>
      </c>
      <c r="B2724" s="196" t="s">
        <v>2058</v>
      </c>
      <c r="C2724" s="196" t="s">
        <v>5053</v>
      </c>
      <c r="D2724" s="196" t="s">
        <v>2058</v>
      </c>
      <c r="E2724" s="196" t="s">
        <v>2058</v>
      </c>
    </row>
    <row r="2725" spans="1:5">
      <c r="A2725" s="196" t="s">
        <v>5128</v>
      </c>
      <c r="B2725" s="196" t="s">
        <v>2058</v>
      </c>
      <c r="C2725" s="196" t="s">
        <v>5039</v>
      </c>
      <c r="D2725" s="196" t="s">
        <v>2058</v>
      </c>
      <c r="E2725" s="196" t="s">
        <v>2058</v>
      </c>
    </row>
    <row r="2726" spans="1:5">
      <c r="A2726" s="196" t="s">
        <v>5129</v>
      </c>
      <c r="B2726" s="196" t="s">
        <v>2058</v>
      </c>
      <c r="C2726" s="196" t="s">
        <v>5039</v>
      </c>
      <c r="D2726" s="196" t="s">
        <v>2058</v>
      </c>
      <c r="E2726" s="196" t="s">
        <v>2058</v>
      </c>
    </row>
    <row r="2727" spans="1:5">
      <c r="A2727" s="196" t="s">
        <v>5130</v>
      </c>
      <c r="B2727" s="196" t="s">
        <v>2058</v>
      </c>
      <c r="C2727" s="196" t="s">
        <v>5039</v>
      </c>
      <c r="D2727" s="196" t="s">
        <v>2058</v>
      </c>
      <c r="E2727" s="196" t="s">
        <v>2058</v>
      </c>
    </row>
    <row r="2728" spans="1:5">
      <c r="A2728" s="196" t="s">
        <v>5131</v>
      </c>
      <c r="B2728" s="196" t="s">
        <v>2058</v>
      </c>
      <c r="C2728" s="196" t="s">
        <v>5039</v>
      </c>
      <c r="D2728" s="196" t="s">
        <v>2058</v>
      </c>
      <c r="E2728" s="196" t="s">
        <v>2058</v>
      </c>
    </row>
    <row r="2729" spans="1:5">
      <c r="A2729" s="196" t="s">
        <v>5132</v>
      </c>
      <c r="B2729" s="196" t="s">
        <v>2058</v>
      </c>
      <c r="C2729" s="196" t="s">
        <v>5039</v>
      </c>
      <c r="D2729" s="196" t="s">
        <v>2058</v>
      </c>
      <c r="E2729" s="196" t="s">
        <v>2058</v>
      </c>
    </row>
    <row r="2730" spans="1:5">
      <c r="A2730" s="196" t="s">
        <v>5133</v>
      </c>
      <c r="B2730" s="196" t="s">
        <v>2058</v>
      </c>
      <c r="C2730" s="196" t="s">
        <v>5053</v>
      </c>
      <c r="D2730" s="196" t="s">
        <v>2058</v>
      </c>
      <c r="E2730" s="196" t="s">
        <v>2058</v>
      </c>
    </row>
    <row r="2731" spans="1:5">
      <c r="A2731" s="196" t="s">
        <v>5134</v>
      </c>
      <c r="B2731" s="196" t="s">
        <v>2058</v>
      </c>
      <c r="C2731" s="196" t="s">
        <v>5053</v>
      </c>
      <c r="D2731" s="196" t="s">
        <v>2058</v>
      </c>
      <c r="E2731" s="196" t="s">
        <v>2058</v>
      </c>
    </row>
    <row r="2732" spans="1:5">
      <c r="A2732" s="196" t="s">
        <v>5135</v>
      </c>
      <c r="B2732" s="196" t="s">
        <v>2058</v>
      </c>
      <c r="C2732" s="196" t="s">
        <v>5053</v>
      </c>
      <c r="D2732" s="196" t="s">
        <v>2058</v>
      </c>
      <c r="E2732" s="196" t="s">
        <v>2058</v>
      </c>
    </row>
    <row r="2733" spans="1:5">
      <c r="A2733" s="196" t="s">
        <v>5136</v>
      </c>
      <c r="B2733" s="196" t="s">
        <v>2058</v>
      </c>
      <c r="C2733" s="196" t="s">
        <v>5053</v>
      </c>
      <c r="D2733" s="196" t="s">
        <v>2058</v>
      </c>
      <c r="E2733" s="196" t="s">
        <v>2058</v>
      </c>
    </row>
    <row r="2734" spans="1:5">
      <c r="A2734" s="196" t="s">
        <v>5137</v>
      </c>
      <c r="B2734" s="196" t="s">
        <v>2058</v>
      </c>
      <c r="C2734" s="196" t="s">
        <v>5053</v>
      </c>
      <c r="D2734" s="196" t="s">
        <v>2058</v>
      </c>
      <c r="E2734" s="196" t="s">
        <v>2058</v>
      </c>
    </row>
    <row r="2735" spans="1:5">
      <c r="A2735" s="196" t="s">
        <v>5138</v>
      </c>
      <c r="B2735" s="196" t="s">
        <v>2058</v>
      </c>
      <c r="C2735" s="196" t="s">
        <v>5053</v>
      </c>
      <c r="D2735" s="196" t="s">
        <v>2058</v>
      </c>
      <c r="E2735" s="196" t="s">
        <v>2058</v>
      </c>
    </row>
    <row r="2736" spans="1:5">
      <c r="A2736" s="196" t="s">
        <v>5139</v>
      </c>
      <c r="B2736" s="196" t="s">
        <v>2058</v>
      </c>
      <c r="C2736" s="196" t="s">
        <v>5053</v>
      </c>
      <c r="D2736" s="196" t="s">
        <v>2058</v>
      </c>
      <c r="E2736" s="196" t="s">
        <v>2058</v>
      </c>
    </row>
    <row r="2737" spans="1:5">
      <c r="A2737" s="196" t="s">
        <v>5140</v>
      </c>
      <c r="B2737" s="196" t="s">
        <v>2058</v>
      </c>
      <c r="C2737" s="196" t="s">
        <v>5053</v>
      </c>
      <c r="D2737" s="196" t="s">
        <v>2058</v>
      </c>
      <c r="E2737" s="196" t="s">
        <v>2058</v>
      </c>
    </row>
    <row r="2738" spans="1:5">
      <c r="A2738" s="196" t="s">
        <v>5141</v>
      </c>
      <c r="B2738" s="196" t="s">
        <v>2058</v>
      </c>
      <c r="C2738" s="196" t="s">
        <v>5053</v>
      </c>
      <c r="D2738" s="196" t="s">
        <v>2058</v>
      </c>
      <c r="E2738" s="196" t="s">
        <v>2058</v>
      </c>
    </row>
    <row r="2739" spans="1:5">
      <c r="A2739" s="196" t="s">
        <v>5142</v>
      </c>
      <c r="B2739" s="196" t="s">
        <v>2058</v>
      </c>
      <c r="C2739" s="196" t="s">
        <v>5053</v>
      </c>
      <c r="D2739" s="196" t="s">
        <v>2058</v>
      </c>
      <c r="E2739" s="196" t="s">
        <v>2058</v>
      </c>
    </row>
    <row r="2740" spans="1:5">
      <c r="A2740" s="196" t="s">
        <v>5143</v>
      </c>
      <c r="B2740" s="196" t="s">
        <v>2058</v>
      </c>
      <c r="C2740" s="196" t="s">
        <v>5053</v>
      </c>
      <c r="D2740" s="196" t="s">
        <v>2058</v>
      </c>
      <c r="E2740" s="196" t="s">
        <v>2058</v>
      </c>
    </row>
    <row r="2741" spans="1:5">
      <c r="A2741" s="196" t="s">
        <v>5144</v>
      </c>
      <c r="B2741" s="196" t="s">
        <v>2058</v>
      </c>
      <c r="C2741" s="196" t="s">
        <v>5053</v>
      </c>
      <c r="D2741" s="196" t="s">
        <v>2058</v>
      </c>
      <c r="E2741" s="196" t="s">
        <v>2058</v>
      </c>
    </row>
    <row r="2742" spans="1:5">
      <c r="A2742" s="196" t="s">
        <v>5145</v>
      </c>
      <c r="B2742" s="196" t="s">
        <v>2058</v>
      </c>
      <c r="C2742" s="196" t="s">
        <v>5053</v>
      </c>
      <c r="D2742" s="196" t="s">
        <v>2058</v>
      </c>
      <c r="E2742" s="196" t="s">
        <v>2058</v>
      </c>
    </row>
    <row r="2743" spans="1:5">
      <c r="A2743" s="196" t="s">
        <v>5146</v>
      </c>
      <c r="B2743" s="196" t="s">
        <v>2058</v>
      </c>
      <c r="C2743" s="196" t="s">
        <v>5053</v>
      </c>
      <c r="D2743" s="196" t="s">
        <v>2058</v>
      </c>
      <c r="E2743" s="196" t="s">
        <v>2058</v>
      </c>
    </row>
    <row r="2744" spans="1:5">
      <c r="A2744" s="196" t="s">
        <v>5147</v>
      </c>
      <c r="B2744" s="196" t="s">
        <v>2058</v>
      </c>
      <c r="C2744" s="196" t="s">
        <v>5053</v>
      </c>
      <c r="D2744" s="196" t="s">
        <v>2058</v>
      </c>
      <c r="E2744" s="196" t="s">
        <v>2058</v>
      </c>
    </row>
    <row r="2745" spans="1:5">
      <c r="A2745" s="196" t="s">
        <v>5148</v>
      </c>
      <c r="B2745" s="196" t="s">
        <v>2058</v>
      </c>
      <c r="C2745" s="196" t="s">
        <v>5053</v>
      </c>
      <c r="D2745" s="196" t="s">
        <v>2058</v>
      </c>
      <c r="E2745" s="196" t="s">
        <v>2058</v>
      </c>
    </row>
    <row r="2746" spans="1:5">
      <c r="A2746" s="196" t="s">
        <v>5149</v>
      </c>
      <c r="B2746" s="196" t="s">
        <v>2058</v>
      </c>
      <c r="C2746" s="196" t="s">
        <v>5053</v>
      </c>
      <c r="D2746" s="196" t="s">
        <v>2058</v>
      </c>
      <c r="E2746" s="196" t="s">
        <v>2058</v>
      </c>
    </row>
    <row r="2747" spans="1:5">
      <c r="A2747" s="196" t="s">
        <v>5150</v>
      </c>
      <c r="B2747" s="196" t="s">
        <v>2058</v>
      </c>
      <c r="C2747" s="196" t="s">
        <v>5053</v>
      </c>
      <c r="D2747" s="196" t="s">
        <v>2058</v>
      </c>
      <c r="E2747" s="196" t="s">
        <v>2058</v>
      </c>
    </row>
    <row r="2748" spans="1:5">
      <c r="A2748" s="196" t="s">
        <v>5151</v>
      </c>
      <c r="B2748" s="196" t="s">
        <v>2058</v>
      </c>
      <c r="C2748" s="196" t="s">
        <v>5053</v>
      </c>
      <c r="D2748" s="196" t="s">
        <v>2058</v>
      </c>
      <c r="E2748" s="196" t="s">
        <v>2058</v>
      </c>
    </row>
    <row r="2749" spans="1:5">
      <c r="A2749" s="196" t="s">
        <v>5152</v>
      </c>
      <c r="B2749" s="196" t="s">
        <v>2058</v>
      </c>
      <c r="C2749" s="196" t="s">
        <v>5039</v>
      </c>
      <c r="D2749" s="196" t="s">
        <v>2058</v>
      </c>
      <c r="E2749" s="196" t="s">
        <v>2058</v>
      </c>
    </row>
    <row r="2750" spans="1:5">
      <c r="A2750" s="196" t="s">
        <v>5153</v>
      </c>
      <c r="B2750" s="196" t="s">
        <v>2058</v>
      </c>
      <c r="C2750" s="196" t="s">
        <v>5039</v>
      </c>
      <c r="D2750" s="196" t="s">
        <v>2058</v>
      </c>
      <c r="E2750" s="196" t="s">
        <v>2058</v>
      </c>
    </row>
    <row r="2751" spans="1:5">
      <c r="A2751" s="196" t="s">
        <v>5154</v>
      </c>
      <c r="B2751" s="196" t="s">
        <v>2058</v>
      </c>
      <c r="C2751" s="196" t="s">
        <v>5039</v>
      </c>
      <c r="D2751" s="196" t="s">
        <v>2058</v>
      </c>
      <c r="E2751" s="196" t="s">
        <v>2058</v>
      </c>
    </row>
    <row r="2752" spans="1:5">
      <c r="A2752" s="196" t="s">
        <v>5155</v>
      </c>
      <c r="B2752" s="196" t="s">
        <v>2058</v>
      </c>
      <c r="C2752" s="196" t="s">
        <v>5039</v>
      </c>
      <c r="D2752" s="196" t="s">
        <v>2058</v>
      </c>
      <c r="E2752" s="196" t="s">
        <v>2058</v>
      </c>
    </row>
    <row r="2753" spans="1:5">
      <c r="A2753" s="196" t="s">
        <v>5156</v>
      </c>
      <c r="B2753" s="196" t="s">
        <v>2058</v>
      </c>
      <c r="C2753" s="196" t="s">
        <v>5039</v>
      </c>
      <c r="D2753" s="196" t="s">
        <v>2058</v>
      </c>
      <c r="E2753" s="196" t="s">
        <v>2058</v>
      </c>
    </row>
    <row r="2754" spans="1:5">
      <c r="A2754" s="196" t="s">
        <v>5157</v>
      </c>
      <c r="B2754" s="196" t="s">
        <v>2058</v>
      </c>
      <c r="C2754" s="196" t="s">
        <v>5039</v>
      </c>
      <c r="D2754" s="196" t="s">
        <v>2058</v>
      </c>
      <c r="E2754" s="196" t="s">
        <v>2058</v>
      </c>
    </row>
    <row r="2755" spans="1:5">
      <c r="A2755" s="196" t="s">
        <v>5158</v>
      </c>
      <c r="B2755" s="196" t="s">
        <v>2058</v>
      </c>
      <c r="C2755" s="196" t="s">
        <v>5039</v>
      </c>
      <c r="D2755" s="196" t="s">
        <v>2058</v>
      </c>
      <c r="E2755" s="196" t="s">
        <v>2058</v>
      </c>
    </row>
    <row r="2756" spans="1:5">
      <c r="A2756" s="196" t="s">
        <v>5159</v>
      </c>
      <c r="B2756" s="196" t="s">
        <v>2058</v>
      </c>
      <c r="C2756" s="196" t="s">
        <v>5039</v>
      </c>
      <c r="D2756" s="196" t="s">
        <v>2058</v>
      </c>
      <c r="E2756" s="196" t="s">
        <v>2058</v>
      </c>
    </row>
    <row r="2757" spans="1:5">
      <c r="A2757" s="196" t="s">
        <v>5160</v>
      </c>
      <c r="B2757" s="196" t="s">
        <v>2058</v>
      </c>
      <c r="C2757" s="196" t="s">
        <v>5039</v>
      </c>
      <c r="D2757" s="196" t="s">
        <v>2058</v>
      </c>
      <c r="E2757" s="196" t="s">
        <v>2058</v>
      </c>
    </row>
    <row r="2758" spans="1:5">
      <c r="A2758" s="196" t="s">
        <v>5161</v>
      </c>
      <c r="B2758" s="196" t="s">
        <v>2058</v>
      </c>
      <c r="C2758" s="196" t="s">
        <v>5039</v>
      </c>
      <c r="D2758" s="196" t="s">
        <v>2058</v>
      </c>
      <c r="E2758" s="196" t="s">
        <v>2058</v>
      </c>
    </row>
    <row r="2759" spans="1:5">
      <c r="A2759" s="196" t="s">
        <v>5162</v>
      </c>
      <c r="B2759" s="196" t="s">
        <v>2058</v>
      </c>
      <c r="C2759" s="196" t="s">
        <v>5039</v>
      </c>
      <c r="D2759" s="196" t="s">
        <v>2058</v>
      </c>
      <c r="E2759" s="196" t="s">
        <v>2058</v>
      </c>
    </row>
    <row r="2760" spans="1:5">
      <c r="A2760" s="196" t="s">
        <v>5163</v>
      </c>
      <c r="B2760" s="196" t="s">
        <v>2058</v>
      </c>
      <c r="C2760" s="196" t="s">
        <v>5039</v>
      </c>
      <c r="D2760" s="196" t="s">
        <v>2058</v>
      </c>
      <c r="E2760" s="196" t="s">
        <v>2058</v>
      </c>
    </row>
    <row r="2761" spans="1:5">
      <c r="A2761" s="196" t="s">
        <v>5164</v>
      </c>
      <c r="B2761" s="196" t="s">
        <v>2058</v>
      </c>
      <c r="C2761" s="196" t="s">
        <v>5039</v>
      </c>
      <c r="D2761" s="196" t="s">
        <v>2058</v>
      </c>
      <c r="E2761" s="196" t="s">
        <v>2058</v>
      </c>
    </row>
    <row r="2762" spans="1:5">
      <c r="A2762" s="196" t="s">
        <v>5165</v>
      </c>
      <c r="B2762" s="196" t="s">
        <v>2058</v>
      </c>
      <c r="C2762" s="196" t="s">
        <v>5039</v>
      </c>
      <c r="D2762" s="196" t="s">
        <v>2058</v>
      </c>
      <c r="E2762" s="196" t="s">
        <v>2058</v>
      </c>
    </row>
    <row r="2763" spans="1:5">
      <c r="A2763" s="196" t="s">
        <v>5166</v>
      </c>
      <c r="B2763" s="196" t="s">
        <v>2058</v>
      </c>
      <c r="C2763" s="196" t="s">
        <v>5039</v>
      </c>
      <c r="D2763" s="196" t="s">
        <v>2058</v>
      </c>
      <c r="E2763" s="196" t="s">
        <v>2058</v>
      </c>
    </row>
    <row r="2764" spans="1:5">
      <c r="A2764" s="196" t="s">
        <v>5167</v>
      </c>
      <c r="B2764" s="196" t="s">
        <v>2058</v>
      </c>
      <c r="C2764" s="196" t="s">
        <v>5039</v>
      </c>
      <c r="D2764" s="196" t="s">
        <v>2058</v>
      </c>
      <c r="E2764" s="196" t="s">
        <v>2058</v>
      </c>
    </row>
    <row r="2765" spans="1:5">
      <c r="A2765" s="196" t="s">
        <v>5168</v>
      </c>
      <c r="B2765" s="196" t="s">
        <v>2058</v>
      </c>
      <c r="C2765" s="196" t="s">
        <v>5039</v>
      </c>
      <c r="D2765" s="196" t="s">
        <v>2058</v>
      </c>
      <c r="E2765" s="196" t="s">
        <v>2058</v>
      </c>
    </row>
    <row r="2766" spans="1:5">
      <c r="A2766" s="196" t="s">
        <v>5169</v>
      </c>
      <c r="B2766" s="196" t="s">
        <v>2058</v>
      </c>
      <c r="C2766" s="196" t="s">
        <v>5039</v>
      </c>
      <c r="D2766" s="196" t="s">
        <v>2058</v>
      </c>
      <c r="E2766" s="196" t="s">
        <v>2058</v>
      </c>
    </row>
    <row r="2767" spans="1:5">
      <c r="A2767" s="196" t="s">
        <v>5170</v>
      </c>
      <c r="B2767" s="196" t="s">
        <v>2058</v>
      </c>
      <c r="C2767" s="196" t="s">
        <v>5039</v>
      </c>
      <c r="D2767" s="196" t="s">
        <v>2058</v>
      </c>
      <c r="E2767" s="196" t="s">
        <v>2058</v>
      </c>
    </row>
    <row r="2768" spans="1:5">
      <c r="A2768" s="196" t="s">
        <v>5171</v>
      </c>
      <c r="B2768" s="196" t="s">
        <v>2058</v>
      </c>
      <c r="C2768" s="196" t="s">
        <v>5039</v>
      </c>
      <c r="D2768" s="196" t="s">
        <v>2058</v>
      </c>
      <c r="E2768" s="196" t="s">
        <v>2058</v>
      </c>
    </row>
    <row r="2769" spans="1:5">
      <c r="A2769" s="196" t="s">
        <v>5172</v>
      </c>
      <c r="B2769" s="196" t="s">
        <v>2058</v>
      </c>
      <c r="C2769" s="196" t="s">
        <v>2058</v>
      </c>
      <c r="D2769" s="196" t="s">
        <v>2058</v>
      </c>
      <c r="E2769" s="196" t="s">
        <v>2058</v>
      </c>
    </row>
    <row r="2770" spans="1:5">
      <c r="A2770" s="196" t="s">
        <v>5173</v>
      </c>
      <c r="B2770" s="196" t="s">
        <v>2058</v>
      </c>
      <c r="C2770" s="196" t="s">
        <v>5039</v>
      </c>
      <c r="D2770" s="196" t="s">
        <v>2058</v>
      </c>
      <c r="E2770" s="196" t="s">
        <v>2058</v>
      </c>
    </row>
    <row r="2771" spans="1:5">
      <c r="A2771" s="196" t="s">
        <v>5174</v>
      </c>
      <c r="B2771" s="196" t="s">
        <v>2058</v>
      </c>
      <c r="C2771" s="196" t="s">
        <v>5039</v>
      </c>
      <c r="D2771" s="196" t="s">
        <v>2058</v>
      </c>
      <c r="E2771" s="196" t="s">
        <v>2058</v>
      </c>
    </row>
    <row r="2772" spans="1:5">
      <c r="A2772" s="196" t="s">
        <v>5175</v>
      </c>
      <c r="B2772" s="196" t="s">
        <v>2058</v>
      </c>
      <c r="C2772" s="196" t="s">
        <v>5039</v>
      </c>
      <c r="D2772" s="196" t="s">
        <v>2058</v>
      </c>
      <c r="E2772" s="196" t="s">
        <v>2058</v>
      </c>
    </row>
    <row r="2773" spans="1:5">
      <c r="A2773" s="196" t="s">
        <v>5176</v>
      </c>
      <c r="B2773" s="196" t="s">
        <v>2058</v>
      </c>
      <c r="C2773" s="196" t="s">
        <v>5039</v>
      </c>
      <c r="D2773" s="196" t="s">
        <v>2058</v>
      </c>
      <c r="E2773" s="196" t="s">
        <v>2058</v>
      </c>
    </row>
    <row r="2774" spans="1:5">
      <c r="A2774" s="196" t="s">
        <v>5177</v>
      </c>
      <c r="B2774" s="196" t="s">
        <v>2058</v>
      </c>
      <c r="C2774" s="196" t="s">
        <v>2057</v>
      </c>
      <c r="D2774" s="196" t="s">
        <v>2058</v>
      </c>
      <c r="E2774" s="196" t="s">
        <v>2058</v>
      </c>
    </row>
    <row r="2775" spans="1:5">
      <c r="A2775" s="196" t="s">
        <v>5178</v>
      </c>
      <c r="B2775" s="196" t="s">
        <v>2058</v>
      </c>
      <c r="C2775" s="196" t="s">
        <v>5039</v>
      </c>
      <c r="D2775" s="196" t="s">
        <v>2058</v>
      </c>
      <c r="E2775" s="196" t="s">
        <v>2058</v>
      </c>
    </row>
    <row r="2776" spans="1:5">
      <c r="A2776" s="196" t="s">
        <v>5179</v>
      </c>
      <c r="B2776" s="196" t="s">
        <v>2058</v>
      </c>
      <c r="C2776" s="196" t="s">
        <v>5039</v>
      </c>
      <c r="D2776" s="196" t="s">
        <v>2058</v>
      </c>
      <c r="E2776" s="196" t="s">
        <v>2058</v>
      </c>
    </row>
    <row r="2777" spans="1:5">
      <c r="A2777" s="196" t="s">
        <v>5180</v>
      </c>
      <c r="B2777" s="196" t="s">
        <v>2058</v>
      </c>
      <c r="C2777" s="196" t="s">
        <v>5039</v>
      </c>
      <c r="D2777" s="196" t="s">
        <v>2058</v>
      </c>
      <c r="E2777" s="196" t="s">
        <v>2058</v>
      </c>
    </row>
    <row r="2778" spans="1:5">
      <c r="A2778" s="196" t="s">
        <v>5181</v>
      </c>
      <c r="B2778" s="196" t="s">
        <v>2058</v>
      </c>
      <c r="C2778" s="196" t="s">
        <v>2057</v>
      </c>
      <c r="D2778" s="196" t="s">
        <v>2058</v>
      </c>
      <c r="E2778" s="196" t="s">
        <v>2058</v>
      </c>
    </row>
    <row r="2779" spans="1:5">
      <c r="A2779" s="196" t="s">
        <v>5182</v>
      </c>
      <c r="B2779" s="196" t="s">
        <v>5039</v>
      </c>
      <c r="C2779" s="196" t="s">
        <v>5053</v>
      </c>
      <c r="D2779" s="196" t="s">
        <v>2058</v>
      </c>
      <c r="E2779" s="196" t="s">
        <v>2058</v>
      </c>
    </row>
    <row r="2780" spans="1:5">
      <c r="A2780" s="196" t="s">
        <v>5183</v>
      </c>
      <c r="B2780" s="196" t="s">
        <v>5039</v>
      </c>
      <c r="C2780" s="196" t="s">
        <v>5053</v>
      </c>
      <c r="D2780" s="196" t="s">
        <v>2058</v>
      </c>
      <c r="E2780" s="196" t="s">
        <v>2058</v>
      </c>
    </row>
    <row r="2781" spans="2:5">
      <c r="B2781" s="196" t="s">
        <v>2058</v>
      </c>
      <c r="C2781" s="196" t="s">
        <v>5053</v>
      </c>
      <c r="D2781" s="196" t="s">
        <v>2058</v>
      </c>
      <c r="E2781" s="196" t="s">
        <v>2058</v>
      </c>
    </row>
    <row r="2782" spans="1:5">
      <c r="A2782" s="196" t="s">
        <v>5184</v>
      </c>
      <c r="B2782" s="196" t="s">
        <v>2058</v>
      </c>
      <c r="C2782" s="196" t="s">
        <v>5039</v>
      </c>
      <c r="D2782" s="196" t="s">
        <v>2058</v>
      </c>
      <c r="E2782" s="196" t="s">
        <v>2058</v>
      </c>
    </row>
    <row r="2783" spans="1:5">
      <c r="A2783" s="196" t="s">
        <v>5185</v>
      </c>
      <c r="B2783" s="196" t="s">
        <v>2058</v>
      </c>
      <c r="C2783" s="196" t="s">
        <v>5039</v>
      </c>
      <c r="D2783" s="196" t="s">
        <v>2058</v>
      </c>
      <c r="E2783" s="196" t="s">
        <v>2058</v>
      </c>
    </row>
    <row r="2784" spans="1:5">
      <c r="A2784" s="196" t="s">
        <v>5186</v>
      </c>
      <c r="B2784" s="196" t="s">
        <v>2058</v>
      </c>
      <c r="C2784" s="196" t="s">
        <v>5039</v>
      </c>
      <c r="D2784" s="196" t="s">
        <v>2058</v>
      </c>
      <c r="E2784" s="196" t="s">
        <v>2058</v>
      </c>
    </row>
    <row r="2785" spans="1:5">
      <c r="A2785" s="196" t="s">
        <v>5187</v>
      </c>
      <c r="B2785" s="196" t="s">
        <v>2058</v>
      </c>
      <c r="C2785" s="196" t="s">
        <v>5039</v>
      </c>
      <c r="D2785" s="196" t="s">
        <v>2058</v>
      </c>
      <c r="E2785" s="196" t="s">
        <v>2058</v>
      </c>
    </row>
    <row r="2786" spans="1:5">
      <c r="A2786" s="196" t="s">
        <v>5188</v>
      </c>
      <c r="B2786" s="196" t="s">
        <v>2058</v>
      </c>
      <c r="C2786" s="196" t="s">
        <v>5039</v>
      </c>
      <c r="D2786" s="196" t="s">
        <v>2058</v>
      </c>
      <c r="E2786" s="196" t="s">
        <v>2058</v>
      </c>
    </row>
    <row r="2787" spans="1:5">
      <c r="A2787" s="196" t="s">
        <v>5189</v>
      </c>
      <c r="B2787" s="196" t="s">
        <v>2058</v>
      </c>
      <c r="C2787" s="196" t="s">
        <v>5039</v>
      </c>
      <c r="D2787" s="196" t="s">
        <v>2058</v>
      </c>
      <c r="E2787" s="196" t="s">
        <v>2058</v>
      </c>
    </row>
    <row r="2788" spans="1:5">
      <c r="A2788" s="196" t="s">
        <v>5190</v>
      </c>
      <c r="B2788" s="196" t="s">
        <v>2058</v>
      </c>
      <c r="C2788" s="196" t="s">
        <v>5039</v>
      </c>
      <c r="D2788" s="196" t="s">
        <v>2058</v>
      </c>
      <c r="E2788" s="196" t="s">
        <v>2058</v>
      </c>
    </row>
    <row r="2789" spans="1:5">
      <c r="A2789" s="196" t="s">
        <v>5191</v>
      </c>
      <c r="B2789" s="196" t="s">
        <v>2058</v>
      </c>
      <c r="C2789" s="196" t="s">
        <v>5039</v>
      </c>
      <c r="D2789" s="196" t="s">
        <v>2058</v>
      </c>
      <c r="E2789" s="196" t="s">
        <v>2058</v>
      </c>
    </row>
    <row r="2790" spans="1:5">
      <c r="A2790" s="196" t="s">
        <v>5192</v>
      </c>
      <c r="B2790" s="196" t="s">
        <v>2058</v>
      </c>
      <c r="C2790" s="196" t="s">
        <v>5053</v>
      </c>
      <c r="D2790" s="196" t="s">
        <v>2058</v>
      </c>
      <c r="E2790" s="196" t="s">
        <v>2058</v>
      </c>
    </row>
    <row r="2791" spans="1:5">
      <c r="A2791" s="196" t="s">
        <v>5193</v>
      </c>
      <c r="B2791" s="196" t="s">
        <v>2058</v>
      </c>
      <c r="C2791" s="196" t="s">
        <v>5039</v>
      </c>
      <c r="D2791" s="196" t="s">
        <v>2058</v>
      </c>
      <c r="E2791" s="196" t="s">
        <v>2058</v>
      </c>
    </row>
    <row r="2792" spans="1:5">
      <c r="A2792" s="196" t="s">
        <v>5194</v>
      </c>
      <c r="B2792" s="196" t="s">
        <v>2058</v>
      </c>
      <c r="C2792" s="196" t="s">
        <v>5039</v>
      </c>
      <c r="D2792" s="196" t="s">
        <v>2058</v>
      </c>
      <c r="E2792" s="196" t="s">
        <v>2058</v>
      </c>
    </row>
    <row r="2793" spans="1:5">
      <c r="A2793" s="196" t="s">
        <v>5195</v>
      </c>
      <c r="B2793" s="196" t="s">
        <v>2058</v>
      </c>
      <c r="C2793" s="196" t="s">
        <v>5039</v>
      </c>
      <c r="D2793" s="196" t="s">
        <v>2058</v>
      </c>
      <c r="E2793" s="196" t="s">
        <v>2058</v>
      </c>
    </row>
    <row r="2794" spans="1:5">
      <c r="A2794" s="196" t="s">
        <v>5196</v>
      </c>
      <c r="B2794" s="196" t="s">
        <v>2058</v>
      </c>
      <c r="C2794" s="196" t="s">
        <v>5197</v>
      </c>
      <c r="D2794" s="196" t="s">
        <v>2058</v>
      </c>
      <c r="E2794" s="196" t="s">
        <v>2058</v>
      </c>
    </row>
    <row r="2795" spans="1:5">
      <c r="A2795" s="196" t="s">
        <v>5198</v>
      </c>
      <c r="B2795" s="196" t="s">
        <v>2058</v>
      </c>
      <c r="C2795" s="196" t="s">
        <v>5197</v>
      </c>
      <c r="D2795" s="196" t="s">
        <v>2058</v>
      </c>
      <c r="E2795" s="196" t="s">
        <v>2058</v>
      </c>
    </row>
    <row r="2796" spans="1:5">
      <c r="A2796" s="196" t="s">
        <v>5199</v>
      </c>
      <c r="B2796" s="196" t="s">
        <v>2058</v>
      </c>
      <c r="C2796" s="196" t="s">
        <v>5039</v>
      </c>
      <c r="D2796" s="196" t="s">
        <v>2058</v>
      </c>
      <c r="E2796" s="196" t="s">
        <v>2058</v>
      </c>
    </row>
    <row r="2797" spans="1:5">
      <c r="A2797" s="196" t="s">
        <v>5200</v>
      </c>
      <c r="B2797" s="196" t="s">
        <v>2058</v>
      </c>
      <c r="C2797" s="196" t="s">
        <v>5039</v>
      </c>
      <c r="D2797" s="196" t="s">
        <v>2058</v>
      </c>
      <c r="E2797" s="196" t="s">
        <v>2058</v>
      </c>
    </row>
    <row r="2798" spans="1:5">
      <c r="A2798" s="196" t="s">
        <v>5201</v>
      </c>
      <c r="B2798" s="196" t="s">
        <v>5039</v>
      </c>
      <c r="C2798" s="196" t="s">
        <v>5053</v>
      </c>
      <c r="D2798" s="196" t="s">
        <v>2058</v>
      </c>
      <c r="E2798" s="196" t="s">
        <v>2058</v>
      </c>
    </row>
    <row r="2799" spans="1:5">
      <c r="A2799" s="196" t="s">
        <v>5202</v>
      </c>
      <c r="B2799" s="196" t="s">
        <v>2058</v>
      </c>
      <c r="C2799" s="196" t="s">
        <v>5039</v>
      </c>
      <c r="D2799" s="196" t="s">
        <v>2058</v>
      </c>
      <c r="E2799" s="196" t="s">
        <v>2058</v>
      </c>
    </row>
    <row r="2800" spans="1:5">
      <c r="A2800" s="196" t="s">
        <v>5203</v>
      </c>
      <c r="B2800" s="196" t="s">
        <v>2058</v>
      </c>
      <c r="C2800" s="196" t="s">
        <v>5039</v>
      </c>
      <c r="D2800" s="196" t="s">
        <v>2058</v>
      </c>
      <c r="E2800" s="196" t="s">
        <v>2058</v>
      </c>
    </row>
    <row r="2801" spans="1:5">
      <c r="A2801" s="196" t="s">
        <v>5204</v>
      </c>
      <c r="B2801" s="196" t="s">
        <v>2058</v>
      </c>
      <c r="C2801" s="196" t="s">
        <v>5039</v>
      </c>
      <c r="D2801" s="196" t="s">
        <v>2058</v>
      </c>
      <c r="E2801" s="196" t="s">
        <v>2058</v>
      </c>
    </row>
    <row r="2802" spans="1:5">
      <c r="A2802" s="196" t="s">
        <v>5205</v>
      </c>
      <c r="B2802" s="196" t="s">
        <v>2058</v>
      </c>
      <c r="C2802" s="196" t="s">
        <v>5039</v>
      </c>
      <c r="D2802" s="196" t="s">
        <v>2058</v>
      </c>
      <c r="E2802" s="196" t="s">
        <v>2058</v>
      </c>
    </row>
    <row r="2803" spans="1:5">
      <c r="A2803" s="196" t="s">
        <v>5206</v>
      </c>
      <c r="B2803" s="196" t="s">
        <v>5039</v>
      </c>
      <c r="C2803" s="196" t="s">
        <v>5053</v>
      </c>
      <c r="D2803" s="196" t="s">
        <v>2058</v>
      </c>
      <c r="E2803" s="196" t="s">
        <v>2058</v>
      </c>
    </row>
    <row r="2804" spans="2:5">
      <c r="B2804" s="196" t="s">
        <v>2058</v>
      </c>
      <c r="C2804" s="196" t="s">
        <v>5053</v>
      </c>
      <c r="D2804" s="196" t="s">
        <v>2058</v>
      </c>
      <c r="E2804" s="196" t="s">
        <v>2058</v>
      </c>
    </row>
    <row r="2805" spans="1:5">
      <c r="A2805" s="196" t="s">
        <v>5207</v>
      </c>
      <c r="B2805" s="196" t="s">
        <v>2058</v>
      </c>
      <c r="C2805" s="196" t="s">
        <v>5039</v>
      </c>
      <c r="D2805" s="196" t="s">
        <v>2058</v>
      </c>
      <c r="E2805" s="196" t="s">
        <v>2058</v>
      </c>
    </row>
    <row r="2806" spans="1:5">
      <c r="A2806" s="196" t="s">
        <v>5208</v>
      </c>
      <c r="B2806" s="196" t="s">
        <v>5039</v>
      </c>
      <c r="C2806" s="196" t="s">
        <v>5053</v>
      </c>
      <c r="D2806" s="196" t="s">
        <v>2058</v>
      </c>
      <c r="E2806" s="196" t="s">
        <v>2058</v>
      </c>
    </row>
    <row r="2807" spans="2:5">
      <c r="B2807" s="196" t="s">
        <v>2058</v>
      </c>
      <c r="C2807" s="196" t="s">
        <v>5053</v>
      </c>
      <c r="D2807" s="196" t="s">
        <v>2058</v>
      </c>
      <c r="E2807" s="196" t="s">
        <v>2058</v>
      </c>
    </row>
    <row r="2808" spans="1:5">
      <c r="A2808" s="196" t="s">
        <v>5209</v>
      </c>
      <c r="B2808" s="196" t="s">
        <v>5039</v>
      </c>
      <c r="C2808" s="196" t="s">
        <v>5053</v>
      </c>
      <c r="D2808" s="196" t="s">
        <v>2058</v>
      </c>
      <c r="E2808" s="196" t="s">
        <v>2058</v>
      </c>
    </row>
    <row r="2809" spans="1:5">
      <c r="A2809" s="196" t="s">
        <v>5210</v>
      </c>
      <c r="B2809" s="196" t="s">
        <v>2058</v>
      </c>
      <c r="C2809" s="196" t="s">
        <v>5039</v>
      </c>
      <c r="D2809" s="196" t="s">
        <v>2058</v>
      </c>
      <c r="E2809" s="196" t="s">
        <v>2058</v>
      </c>
    </row>
    <row r="2810" spans="1:5">
      <c r="A2810" s="196" t="s">
        <v>5211</v>
      </c>
      <c r="B2810" s="196" t="s">
        <v>2058</v>
      </c>
      <c r="C2810" s="196" t="s">
        <v>5039</v>
      </c>
      <c r="D2810" s="196" t="s">
        <v>2058</v>
      </c>
      <c r="E2810" s="196" t="s">
        <v>2058</v>
      </c>
    </row>
    <row r="2811" spans="1:5">
      <c r="A2811" s="196" t="s">
        <v>5212</v>
      </c>
      <c r="B2811" s="196" t="s">
        <v>5039</v>
      </c>
      <c r="C2811" s="196" t="s">
        <v>5053</v>
      </c>
      <c r="D2811" s="196" t="s">
        <v>2058</v>
      </c>
      <c r="E2811" s="196" t="s">
        <v>2058</v>
      </c>
    </row>
    <row r="2812" spans="2:5">
      <c r="B2812" s="196" t="s">
        <v>2058</v>
      </c>
      <c r="C2812" s="196" t="s">
        <v>5053</v>
      </c>
      <c r="D2812" s="196" t="s">
        <v>2058</v>
      </c>
      <c r="E2812" s="196" t="s">
        <v>2058</v>
      </c>
    </row>
    <row r="2813" spans="1:5">
      <c r="A2813" s="196" t="s">
        <v>5213</v>
      </c>
      <c r="B2813" s="196" t="s">
        <v>2058</v>
      </c>
      <c r="C2813" s="196" t="s">
        <v>5039</v>
      </c>
      <c r="D2813" s="196" t="s">
        <v>2058</v>
      </c>
      <c r="E2813" s="196" t="s">
        <v>2058</v>
      </c>
    </row>
    <row r="2814" spans="1:5">
      <c r="A2814" s="196" t="s">
        <v>5214</v>
      </c>
      <c r="B2814" s="196" t="s">
        <v>2058</v>
      </c>
      <c r="C2814" s="196" t="s">
        <v>5039</v>
      </c>
      <c r="D2814" s="196" t="s">
        <v>2058</v>
      </c>
      <c r="E2814" s="196" t="s">
        <v>2058</v>
      </c>
    </row>
    <row r="2815" spans="1:5">
      <c r="A2815" s="196" t="s">
        <v>5215</v>
      </c>
      <c r="B2815" s="196" t="s">
        <v>2058</v>
      </c>
      <c r="C2815" s="196" t="s">
        <v>5039</v>
      </c>
      <c r="D2815" s="196" t="s">
        <v>2058</v>
      </c>
      <c r="E2815" s="196" t="s">
        <v>2058</v>
      </c>
    </row>
    <row r="2816" spans="1:5">
      <c r="A2816" s="196" t="s">
        <v>5216</v>
      </c>
      <c r="B2816" s="196" t="s">
        <v>2058</v>
      </c>
      <c r="C2816" s="196" t="s">
        <v>5039</v>
      </c>
      <c r="D2816" s="196" t="s">
        <v>2058</v>
      </c>
      <c r="E2816" s="196" t="s">
        <v>2058</v>
      </c>
    </row>
    <row r="2817" spans="1:5">
      <c r="A2817" s="196" t="s">
        <v>5217</v>
      </c>
      <c r="B2817" s="196" t="s">
        <v>5197</v>
      </c>
      <c r="C2817" s="196" t="s">
        <v>5053</v>
      </c>
      <c r="D2817" s="196" t="s">
        <v>2058</v>
      </c>
      <c r="E2817" s="196" t="s">
        <v>2058</v>
      </c>
    </row>
    <row r="2818" spans="1:5">
      <c r="A2818" s="196" t="s">
        <v>5218</v>
      </c>
      <c r="B2818" s="196" t="s">
        <v>5197</v>
      </c>
      <c r="C2818" s="196" t="s">
        <v>5053</v>
      </c>
      <c r="D2818" s="196" t="s">
        <v>2058</v>
      </c>
      <c r="E2818" s="196" t="s">
        <v>2058</v>
      </c>
    </row>
    <row r="2819" spans="1:5">
      <c r="A2819" s="196" t="s">
        <v>5219</v>
      </c>
      <c r="B2819" s="196" t="s">
        <v>2058</v>
      </c>
      <c r="C2819" s="196" t="s">
        <v>5039</v>
      </c>
      <c r="D2819" s="196" t="s">
        <v>2058</v>
      </c>
      <c r="E2819" s="196" t="s">
        <v>2058</v>
      </c>
    </row>
    <row r="2820" spans="1:5">
      <c r="A2820" s="196" t="s">
        <v>5220</v>
      </c>
      <c r="B2820" s="196" t="s">
        <v>5197</v>
      </c>
      <c r="C2820" s="196" t="s">
        <v>5053</v>
      </c>
      <c r="D2820" s="196" t="s">
        <v>2058</v>
      </c>
      <c r="E2820" s="196" t="s">
        <v>2058</v>
      </c>
    </row>
    <row r="2821" spans="1:5">
      <c r="A2821" s="196" t="s">
        <v>5221</v>
      </c>
      <c r="B2821" s="196" t="s">
        <v>5197</v>
      </c>
      <c r="C2821" s="196" t="s">
        <v>5053</v>
      </c>
      <c r="D2821" s="196" t="s">
        <v>2058</v>
      </c>
      <c r="E2821" s="196" t="s">
        <v>2058</v>
      </c>
    </row>
    <row r="2822" spans="2:5">
      <c r="B2822" s="196" t="s">
        <v>2058</v>
      </c>
      <c r="C2822" s="196" t="s">
        <v>5197</v>
      </c>
      <c r="D2822" s="196" t="s">
        <v>2058</v>
      </c>
      <c r="E2822" s="196" t="s">
        <v>2058</v>
      </c>
    </row>
    <row r="2823" spans="1:5">
      <c r="A2823" s="196" t="s">
        <v>5222</v>
      </c>
      <c r="B2823" s="196" t="s">
        <v>5197</v>
      </c>
      <c r="C2823" s="196" t="s">
        <v>5053</v>
      </c>
      <c r="D2823" s="196" t="s">
        <v>2058</v>
      </c>
      <c r="E2823" s="196" t="s">
        <v>2058</v>
      </c>
    </row>
    <row r="2824" spans="1:5">
      <c r="A2824" s="196" t="s">
        <v>5223</v>
      </c>
      <c r="B2824" s="196" t="s">
        <v>5197</v>
      </c>
      <c r="C2824" s="196" t="s">
        <v>5053</v>
      </c>
      <c r="D2824" s="196" t="s">
        <v>2058</v>
      </c>
      <c r="E2824" s="196" t="s">
        <v>2058</v>
      </c>
    </row>
    <row r="2825" spans="1:5">
      <c r="A2825" s="196" t="s">
        <v>5224</v>
      </c>
      <c r="B2825" s="196" t="s">
        <v>2058</v>
      </c>
      <c r="C2825" s="196" t="s">
        <v>5039</v>
      </c>
      <c r="D2825" s="196" t="s">
        <v>2058</v>
      </c>
      <c r="E2825" s="196" t="s">
        <v>2058</v>
      </c>
    </row>
    <row r="2826" spans="1:5">
      <c r="A2826" s="196" t="s">
        <v>5225</v>
      </c>
      <c r="B2826" s="196" t="s">
        <v>2058</v>
      </c>
      <c r="C2826" s="196" t="s">
        <v>5039</v>
      </c>
      <c r="D2826" s="196" t="s">
        <v>2058</v>
      </c>
      <c r="E2826" s="196" t="s">
        <v>2058</v>
      </c>
    </row>
    <row r="2827" spans="1:5">
      <c r="A2827" s="196" t="s">
        <v>5226</v>
      </c>
      <c r="B2827" s="196" t="s">
        <v>2058</v>
      </c>
      <c r="C2827" s="196" t="s">
        <v>5053</v>
      </c>
      <c r="D2827" s="196" t="s">
        <v>2058</v>
      </c>
      <c r="E2827" s="196" t="s">
        <v>2058</v>
      </c>
    </row>
    <row r="2828" spans="1:5">
      <c r="A2828" s="196" t="s">
        <v>5227</v>
      </c>
      <c r="B2828" s="196" t="s">
        <v>2058</v>
      </c>
      <c r="C2828" s="196" t="s">
        <v>5039</v>
      </c>
      <c r="D2828" s="196" t="s">
        <v>2058</v>
      </c>
      <c r="E2828" s="196" t="s">
        <v>2058</v>
      </c>
    </row>
    <row r="2829" spans="1:5">
      <c r="A2829" s="196" t="s">
        <v>5228</v>
      </c>
      <c r="B2829" s="196" t="s">
        <v>2058</v>
      </c>
      <c r="C2829" s="196" t="s">
        <v>5039</v>
      </c>
      <c r="D2829" s="196" t="s">
        <v>2058</v>
      </c>
      <c r="E2829" s="196" t="s">
        <v>2058</v>
      </c>
    </row>
    <row r="2830" spans="1:5">
      <c r="A2830" s="196" t="s">
        <v>5229</v>
      </c>
      <c r="B2830" s="196" t="s">
        <v>2058</v>
      </c>
      <c r="C2830" s="196" t="s">
        <v>5039</v>
      </c>
      <c r="D2830" s="196" t="s">
        <v>2058</v>
      </c>
      <c r="E2830" s="196" t="s">
        <v>2058</v>
      </c>
    </row>
    <row r="2831" spans="1:5">
      <c r="A2831" s="196" t="s">
        <v>5230</v>
      </c>
      <c r="B2831" s="196" t="s">
        <v>2058</v>
      </c>
      <c r="C2831" s="196" t="s">
        <v>5039</v>
      </c>
      <c r="D2831" s="196" t="s">
        <v>2058</v>
      </c>
      <c r="E2831" s="196" t="s">
        <v>2058</v>
      </c>
    </row>
    <row r="2832" spans="1:5">
      <c r="A2832" s="196" t="s">
        <v>5231</v>
      </c>
      <c r="B2832" s="196" t="s">
        <v>2058</v>
      </c>
      <c r="C2832" s="196" t="s">
        <v>5039</v>
      </c>
      <c r="D2832" s="196" t="s">
        <v>2058</v>
      </c>
      <c r="E2832" s="196" t="s">
        <v>2058</v>
      </c>
    </row>
    <row r="2833" spans="1:5">
      <c r="A2833" s="196" t="s">
        <v>5232</v>
      </c>
      <c r="B2833" s="196" t="s">
        <v>2058</v>
      </c>
      <c r="C2833" s="196" t="s">
        <v>5039</v>
      </c>
      <c r="D2833" s="196" t="s">
        <v>2058</v>
      </c>
      <c r="E2833" s="196" t="s">
        <v>2058</v>
      </c>
    </row>
    <row r="2834" spans="1:5">
      <c r="A2834" s="196" t="s">
        <v>5233</v>
      </c>
      <c r="B2834" s="196" t="s">
        <v>2058</v>
      </c>
      <c r="C2834" s="196" t="s">
        <v>5039</v>
      </c>
      <c r="D2834" s="196" t="s">
        <v>2058</v>
      </c>
      <c r="E2834" s="196" t="s">
        <v>2058</v>
      </c>
    </row>
    <row r="2835" spans="1:5">
      <c r="A2835" s="196" t="s">
        <v>5234</v>
      </c>
      <c r="B2835" s="196" t="s">
        <v>2058</v>
      </c>
      <c r="C2835" s="196" t="s">
        <v>5039</v>
      </c>
      <c r="D2835" s="196" t="s">
        <v>2058</v>
      </c>
      <c r="E2835" s="196" t="s">
        <v>2058</v>
      </c>
    </row>
    <row r="2836" spans="1:5">
      <c r="A2836" s="196" t="s">
        <v>5235</v>
      </c>
      <c r="B2836" s="196" t="s">
        <v>2058</v>
      </c>
      <c r="C2836" s="196" t="s">
        <v>5039</v>
      </c>
      <c r="D2836" s="196" t="s">
        <v>2058</v>
      </c>
      <c r="E2836" s="196" t="s">
        <v>2058</v>
      </c>
    </row>
    <row r="2837" spans="1:5">
      <c r="A2837" s="196" t="s">
        <v>5236</v>
      </c>
      <c r="B2837" s="196" t="s">
        <v>2058</v>
      </c>
      <c r="C2837" s="196" t="s">
        <v>5039</v>
      </c>
      <c r="D2837" s="196" t="s">
        <v>2058</v>
      </c>
      <c r="E2837" s="196" t="s">
        <v>2058</v>
      </c>
    </row>
    <row r="2838" spans="1:5">
      <c r="A2838" s="196" t="s">
        <v>5237</v>
      </c>
      <c r="B2838" s="196" t="s">
        <v>2058</v>
      </c>
      <c r="C2838" s="196" t="s">
        <v>5039</v>
      </c>
      <c r="D2838" s="196" t="s">
        <v>2058</v>
      </c>
      <c r="E2838" s="196" t="s">
        <v>2058</v>
      </c>
    </row>
    <row r="2839" spans="1:5">
      <c r="A2839" s="196" t="s">
        <v>5238</v>
      </c>
      <c r="B2839" s="196" t="s">
        <v>2058</v>
      </c>
      <c r="C2839" s="196" t="s">
        <v>5039</v>
      </c>
      <c r="D2839" s="196" t="s">
        <v>2058</v>
      </c>
      <c r="E2839" s="196" t="s">
        <v>2058</v>
      </c>
    </row>
    <row r="2840" spans="1:5">
      <c r="A2840" s="196" t="s">
        <v>5239</v>
      </c>
      <c r="B2840" s="196" t="s">
        <v>5039</v>
      </c>
      <c r="C2840" s="196" t="s">
        <v>5053</v>
      </c>
      <c r="D2840" s="196" t="s">
        <v>2058</v>
      </c>
      <c r="E2840" s="196" t="s">
        <v>2058</v>
      </c>
    </row>
    <row r="2841" spans="2:5">
      <c r="B2841" s="196" t="s">
        <v>2058</v>
      </c>
      <c r="C2841" s="196" t="s">
        <v>5053</v>
      </c>
      <c r="D2841" s="196" t="s">
        <v>2058</v>
      </c>
      <c r="E2841" s="196" t="s">
        <v>2058</v>
      </c>
    </row>
    <row r="2842" spans="1:5">
      <c r="A2842" s="196" t="s">
        <v>5240</v>
      </c>
      <c r="B2842" s="196" t="s">
        <v>2058</v>
      </c>
      <c r="C2842" s="196" t="s">
        <v>5053</v>
      </c>
      <c r="D2842" s="196" t="s">
        <v>2058</v>
      </c>
      <c r="E2842" s="196" t="s">
        <v>2058</v>
      </c>
    </row>
    <row r="2843" spans="1:5">
      <c r="A2843" s="196" t="s">
        <v>5241</v>
      </c>
      <c r="B2843" s="196" t="s">
        <v>5039</v>
      </c>
      <c r="C2843" s="196" t="s">
        <v>5053</v>
      </c>
      <c r="D2843" s="196" t="s">
        <v>2058</v>
      </c>
      <c r="E2843" s="196" t="s">
        <v>2058</v>
      </c>
    </row>
    <row r="2844" spans="2:5">
      <c r="B2844" s="196" t="s">
        <v>2058</v>
      </c>
      <c r="C2844" s="196" t="s">
        <v>1210</v>
      </c>
      <c r="D2844" s="196" t="s">
        <v>2058</v>
      </c>
      <c r="E2844" s="196" t="s">
        <v>2058</v>
      </c>
    </row>
    <row r="2845" spans="1:5">
      <c r="A2845" s="196" t="s">
        <v>5242</v>
      </c>
      <c r="B2845" s="196" t="s">
        <v>5039</v>
      </c>
      <c r="C2845" s="196" t="s">
        <v>5053</v>
      </c>
      <c r="D2845" s="196" t="s">
        <v>2058</v>
      </c>
      <c r="E2845" s="196" t="s">
        <v>2058</v>
      </c>
    </row>
    <row r="2846" spans="1:5">
      <c r="A2846" s="196" t="s">
        <v>5243</v>
      </c>
      <c r="B2846" s="196" t="s">
        <v>2058</v>
      </c>
      <c r="C2846" s="196" t="s">
        <v>5053</v>
      </c>
      <c r="D2846" s="196" t="s">
        <v>2058</v>
      </c>
      <c r="E2846" s="196" t="s">
        <v>2058</v>
      </c>
    </row>
    <row r="2847" spans="1:5">
      <c r="A2847" s="196" t="s">
        <v>5244</v>
      </c>
      <c r="B2847" s="196" t="s">
        <v>2058</v>
      </c>
      <c r="C2847" s="196" t="s">
        <v>5053</v>
      </c>
      <c r="D2847" s="196" t="s">
        <v>2058</v>
      </c>
      <c r="E2847" s="196" t="s">
        <v>2058</v>
      </c>
    </row>
    <row r="2848" spans="1:5">
      <c r="A2848" s="196" t="s">
        <v>5245</v>
      </c>
      <c r="B2848" s="196" t="s">
        <v>2058</v>
      </c>
      <c r="C2848" s="196" t="s">
        <v>5053</v>
      </c>
      <c r="D2848" s="196" t="s">
        <v>2058</v>
      </c>
      <c r="E2848" s="196" t="s">
        <v>2058</v>
      </c>
    </row>
    <row r="2849" spans="1:5">
      <c r="A2849" s="196" t="s">
        <v>5246</v>
      </c>
      <c r="B2849" s="196" t="s">
        <v>2058</v>
      </c>
      <c r="C2849" s="196" t="s">
        <v>5039</v>
      </c>
      <c r="D2849" s="196" t="s">
        <v>2058</v>
      </c>
      <c r="E2849" s="196" t="s">
        <v>2058</v>
      </c>
    </row>
    <row r="2850" spans="1:5">
      <c r="A2850" s="196" t="s">
        <v>5247</v>
      </c>
      <c r="B2850" s="196" t="s">
        <v>2058</v>
      </c>
      <c r="C2850" s="196" t="s">
        <v>5039</v>
      </c>
      <c r="D2850" s="196" t="s">
        <v>2058</v>
      </c>
      <c r="E2850" s="196" t="s">
        <v>2058</v>
      </c>
    </row>
    <row r="2851" spans="1:5">
      <c r="A2851" s="196" t="s">
        <v>5248</v>
      </c>
      <c r="B2851" s="196" t="s">
        <v>5039</v>
      </c>
      <c r="C2851" s="196" t="s">
        <v>5053</v>
      </c>
      <c r="D2851" s="196" t="s">
        <v>2058</v>
      </c>
      <c r="E2851" s="196" t="s">
        <v>2058</v>
      </c>
    </row>
    <row r="2852" spans="2:5">
      <c r="B2852" s="196" t="s">
        <v>2058</v>
      </c>
      <c r="C2852" s="196" t="s">
        <v>2058</v>
      </c>
      <c r="D2852" s="196" t="s">
        <v>2058</v>
      </c>
      <c r="E2852" s="196" t="s">
        <v>2058</v>
      </c>
    </row>
    <row r="2853" spans="1:5">
      <c r="A2853" s="196" t="s">
        <v>5249</v>
      </c>
      <c r="B2853" s="196" t="s">
        <v>2058</v>
      </c>
      <c r="C2853" s="196" t="s">
        <v>5053</v>
      </c>
      <c r="D2853" s="196" t="s">
        <v>2058</v>
      </c>
      <c r="E2853" s="196" t="s">
        <v>2058</v>
      </c>
    </row>
    <row r="2854" spans="1:5">
      <c r="A2854" s="196" t="s">
        <v>5250</v>
      </c>
      <c r="B2854" s="196" t="s">
        <v>2058</v>
      </c>
      <c r="C2854" s="196" t="s">
        <v>5039</v>
      </c>
      <c r="D2854" s="196" t="s">
        <v>2058</v>
      </c>
      <c r="E2854" s="196" t="s">
        <v>2058</v>
      </c>
    </row>
    <row r="2855" spans="1:5">
      <c r="A2855" s="196" t="s">
        <v>5251</v>
      </c>
      <c r="B2855" s="196" t="s">
        <v>5039</v>
      </c>
      <c r="C2855" s="196" t="s">
        <v>5053</v>
      </c>
      <c r="D2855" s="196" t="s">
        <v>2058</v>
      </c>
      <c r="E2855" s="196" t="s">
        <v>2058</v>
      </c>
    </row>
    <row r="2856" spans="2:5">
      <c r="B2856" s="196" t="s">
        <v>2058</v>
      </c>
      <c r="C2856" s="196" t="s">
        <v>5053</v>
      </c>
      <c r="D2856" s="196" t="s">
        <v>2058</v>
      </c>
      <c r="E2856" s="196" t="s">
        <v>2058</v>
      </c>
    </row>
    <row r="2857" spans="1:5">
      <c r="A2857" s="196" t="s">
        <v>5252</v>
      </c>
      <c r="B2857" s="196" t="s">
        <v>2058</v>
      </c>
      <c r="C2857" s="196" t="s">
        <v>5039</v>
      </c>
      <c r="D2857" s="196" t="s">
        <v>2058</v>
      </c>
      <c r="E2857" s="196" t="s">
        <v>2058</v>
      </c>
    </row>
    <row r="2858" spans="1:5">
      <c r="A2858" s="196" t="s">
        <v>5253</v>
      </c>
      <c r="B2858" s="196" t="s">
        <v>2058</v>
      </c>
      <c r="C2858" s="196" t="s">
        <v>5039</v>
      </c>
      <c r="D2858" s="196" t="s">
        <v>2058</v>
      </c>
      <c r="E2858" s="196" t="s">
        <v>2058</v>
      </c>
    </row>
    <row r="2859" spans="1:5">
      <c r="A2859" s="196" t="s">
        <v>5254</v>
      </c>
      <c r="B2859" s="196" t="s">
        <v>2058</v>
      </c>
      <c r="C2859" s="196" t="s">
        <v>5053</v>
      </c>
      <c r="D2859" s="196" t="s">
        <v>2058</v>
      </c>
      <c r="E2859" s="196" t="s">
        <v>2058</v>
      </c>
    </row>
    <row r="2860" spans="1:5">
      <c r="A2860" s="196" t="s">
        <v>5255</v>
      </c>
      <c r="B2860" s="196" t="s">
        <v>2058</v>
      </c>
      <c r="C2860" s="196" t="s">
        <v>5053</v>
      </c>
      <c r="D2860" s="196" t="s">
        <v>2058</v>
      </c>
      <c r="E2860" s="196" t="s">
        <v>2058</v>
      </c>
    </row>
    <row r="2861" spans="1:5">
      <c r="A2861" s="196" t="s">
        <v>5256</v>
      </c>
      <c r="B2861" s="196" t="s">
        <v>2058</v>
      </c>
      <c r="C2861" s="196" t="s">
        <v>5053</v>
      </c>
      <c r="D2861" s="196" t="s">
        <v>2058</v>
      </c>
      <c r="E2861" s="196" t="s">
        <v>2058</v>
      </c>
    </row>
    <row r="2862" spans="1:5">
      <c r="A2862" s="196" t="s">
        <v>5257</v>
      </c>
      <c r="B2862" s="196" t="s">
        <v>2058</v>
      </c>
      <c r="C2862" s="196" t="s">
        <v>5053</v>
      </c>
      <c r="D2862" s="196" t="s">
        <v>2058</v>
      </c>
      <c r="E2862" s="196" t="s">
        <v>2058</v>
      </c>
    </row>
    <row r="2863" spans="1:5">
      <c r="A2863" s="196" t="s">
        <v>5258</v>
      </c>
      <c r="B2863" s="196" t="s">
        <v>2058</v>
      </c>
      <c r="C2863" s="196" t="s">
        <v>5039</v>
      </c>
      <c r="D2863" s="196" t="s">
        <v>2058</v>
      </c>
      <c r="E2863" s="196" t="s">
        <v>2058</v>
      </c>
    </row>
    <row r="2864" spans="1:5">
      <c r="A2864" s="196" t="s">
        <v>5259</v>
      </c>
      <c r="B2864" s="196" t="s">
        <v>2058</v>
      </c>
      <c r="C2864" s="196" t="s">
        <v>5039</v>
      </c>
      <c r="D2864" s="196" t="s">
        <v>2058</v>
      </c>
      <c r="E2864" s="196" t="s">
        <v>2058</v>
      </c>
    </row>
    <row r="2865" spans="1:5">
      <c r="A2865" s="196" t="s">
        <v>5260</v>
      </c>
      <c r="B2865" s="196" t="s">
        <v>2058</v>
      </c>
      <c r="C2865" s="196" t="s">
        <v>5039</v>
      </c>
      <c r="D2865" s="196" t="s">
        <v>2058</v>
      </c>
      <c r="E2865" s="196" t="s">
        <v>2058</v>
      </c>
    </row>
    <row r="2866" spans="1:5">
      <c r="A2866" s="196" t="s">
        <v>5261</v>
      </c>
      <c r="B2866" s="196" t="s">
        <v>2058</v>
      </c>
      <c r="C2866" s="196" t="s">
        <v>5039</v>
      </c>
      <c r="D2866" s="196" t="s">
        <v>2058</v>
      </c>
      <c r="E2866" s="196" t="s">
        <v>2058</v>
      </c>
    </row>
    <row r="2867" spans="1:5">
      <c r="A2867" s="196" t="s">
        <v>5262</v>
      </c>
      <c r="B2867" s="196" t="s">
        <v>2058</v>
      </c>
      <c r="C2867" s="196" t="s">
        <v>5039</v>
      </c>
      <c r="D2867" s="196" t="s">
        <v>2058</v>
      </c>
      <c r="E2867" s="196" t="s">
        <v>2058</v>
      </c>
    </row>
    <row r="2868" spans="1:5">
      <c r="A2868" s="196" t="s">
        <v>5263</v>
      </c>
      <c r="B2868" s="196" t="s">
        <v>2058</v>
      </c>
      <c r="C2868" s="196" t="s">
        <v>5039</v>
      </c>
      <c r="D2868" s="196" t="s">
        <v>2058</v>
      </c>
      <c r="E2868" s="196" t="s">
        <v>2058</v>
      </c>
    </row>
    <row r="2869" spans="1:5">
      <c r="A2869" s="196" t="s">
        <v>5264</v>
      </c>
      <c r="B2869" s="196" t="s">
        <v>2058</v>
      </c>
      <c r="C2869" s="196" t="s">
        <v>5039</v>
      </c>
      <c r="D2869" s="196" t="s">
        <v>2058</v>
      </c>
      <c r="E2869" s="196" t="s">
        <v>2058</v>
      </c>
    </row>
    <row r="2870" spans="1:5">
      <c r="A2870" s="196" t="s">
        <v>5265</v>
      </c>
      <c r="B2870" s="196" t="s">
        <v>2058</v>
      </c>
      <c r="C2870" s="196" t="s">
        <v>5039</v>
      </c>
      <c r="D2870" s="196" t="s">
        <v>2058</v>
      </c>
      <c r="E2870" s="196" t="s">
        <v>2058</v>
      </c>
    </row>
    <row r="2871" spans="1:5">
      <c r="A2871" s="196" t="s">
        <v>5266</v>
      </c>
      <c r="B2871" s="196" t="s">
        <v>2058</v>
      </c>
      <c r="C2871" s="196" t="s">
        <v>5039</v>
      </c>
      <c r="D2871" s="196" t="s">
        <v>2058</v>
      </c>
      <c r="E2871" s="196" t="s">
        <v>2058</v>
      </c>
    </row>
    <row r="2872" spans="1:5">
      <c r="A2872" s="196" t="s">
        <v>5267</v>
      </c>
      <c r="B2872" s="196" t="s">
        <v>2058</v>
      </c>
      <c r="C2872" s="196" t="s">
        <v>5053</v>
      </c>
      <c r="D2872" s="196" t="s">
        <v>2058</v>
      </c>
      <c r="E2872" s="196" t="s">
        <v>2058</v>
      </c>
    </row>
    <row r="2873" spans="1:5">
      <c r="A2873" s="196" t="s">
        <v>5268</v>
      </c>
      <c r="B2873" s="196" t="s">
        <v>2058</v>
      </c>
      <c r="C2873" s="196" t="s">
        <v>5039</v>
      </c>
      <c r="D2873" s="196" t="s">
        <v>2058</v>
      </c>
      <c r="E2873" s="196" t="s">
        <v>2058</v>
      </c>
    </row>
    <row r="2874" spans="1:5">
      <c r="A2874" s="196" t="s">
        <v>5269</v>
      </c>
      <c r="B2874" s="196" t="s">
        <v>2058</v>
      </c>
      <c r="C2874" s="196" t="s">
        <v>5039</v>
      </c>
      <c r="D2874" s="196" t="s">
        <v>2058</v>
      </c>
      <c r="E2874" s="196" t="s">
        <v>2058</v>
      </c>
    </row>
    <row r="2875" spans="1:5">
      <c r="A2875" s="196" t="s">
        <v>5270</v>
      </c>
      <c r="B2875" s="196" t="s">
        <v>2058</v>
      </c>
      <c r="C2875" s="196" t="s">
        <v>5039</v>
      </c>
      <c r="D2875" s="196" t="s">
        <v>2058</v>
      </c>
      <c r="E2875" s="196" t="s">
        <v>2058</v>
      </c>
    </row>
    <row r="2876" spans="1:5">
      <c r="A2876" s="196" t="s">
        <v>5271</v>
      </c>
      <c r="B2876" s="196" t="s">
        <v>2058</v>
      </c>
      <c r="C2876" s="196" t="s">
        <v>5039</v>
      </c>
      <c r="D2876" s="196" t="s">
        <v>2058</v>
      </c>
      <c r="E2876" s="196" t="s">
        <v>2058</v>
      </c>
    </row>
    <row r="2877" spans="1:5">
      <c r="A2877" s="196" t="s">
        <v>5272</v>
      </c>
      <c r="B2877" s="196" t="s">
        <v>2058</v>
      </c>
      <c r="C2877" s="196" t="s">
        <v>5039</v>
      </c>
      <c r="D2877" s="196" t="s">
        <v>2058</v>
      </c>
      <c r="E2877" s="196" t="s">
        <v>2058</v>
      </c>
    </row>
    <row r="2878" spans="1:5">
      <c r="A2878" s="196" t="s">
        <v>5273</v>
      </c>
      <c r="B2878" s="196" t="s">
        <v>2058</v>
      </c>
      <c r="C2878" s="196" t="s">
        <v>5039</v>
      </c>
      <c r="D2878" s="196" t="s">
        <v>2058</v>
      </c>
      <c r="E2878" s="196" t="s">
        <v>2058</v>
      </c>
    </row>
    <row r="2879" spans="1:5">
      <c r="A2879" s="196" t="s">
        <v>5274</v>
      </c>
      <c r="B2879" s="196" t="s">
        <v>5039</v>
      </c>
      <c r="C2879" s="196" t="s">
        <v>5053</v>
      </c>
      <c r="D2879" s="196" t="s">
        <v>2058</v>
      </c>
      <c r="E2879" s="196" t="s">
        <v>2058</v>
      </c>
    </row>
    <row r="2880" spans="1:5">
      <c r="A2880" s="196" t="s">
        <v>5275</v>
      </c>
      <c r="B2880" s="196" t="s">
        <v>5039</v>
      </c>
      <c r="C2880" s="196" t="s">
        <v>5053</v>
      </c>
      <c r="D2880" s="196" t="s">
        <v>2058</v>
      </c>
      <c r="E2880" s="196" t="s">
        <v>2058</v>
      </c>
    </row>
    <row r="2881" spans="1:5">
      <c r="A2881" s="196" t="s">
        <v>5276</v>
      </c>
      <c r="B2881" s="196" t="s">
        <v>2058</v>
      </c>
      <c r="C2881" s="196" t="s">
        <v>5039</v>
      </c>
      <c r="D2881" s="196" t="s">
        <v>2058</v>
      </c>
      <c r="E2881" s="196" t="s">
        <v>2058</v>
      </c>
    </row>
    <row r="2882" spans="1:5">
      <c r="A2882" s="196" t="s">
        <v>5277</v>
      </c>
      <c r="B2882" s="196" t="s">
        <v>2058</v>
      </c>
      <c r="C2882" s="196" t="s">
        <v>5039</v>
      </c>
      <c r="D2882" s="196" t="s">
        <v>2058</v>
      </c>
      <c r="E2882" s="196" t="s">
        <v>2058</v>
      </c>
    </row>
    <row r="2883" spans="1:5">
      <c r="A2883" s="196" t="s">
        <v>5278</v>
      </c>
      <c r="B2883" s="196" t="s">
        <v>2058</v>
      </c>
      <c r="C2883" s="196" t="s">
        <v>5039</v>
      </c>
      <c r="D2883" s="196" t="s">
        <v>2058</v>
      </c>
      <c r="E2883" s="196" t="s">
        <v>2058</v>
      </c>
    </row>
    <row r="2884" spans="1:5">
      <c r="A2884" s="196" t="s">
        <v>5279</v>
      </c>
      <c r="B2884" s="196" t="s">
        <v>2058</v>
      </c>
      <c r="C2884" s="196" t="s">
        <v>5039</v>
      </c>
      <c r="D2884" s="196" t="s">
        <v>2058</v>
      </c>
      <c r="E2884" s="196" t="s">
        <v>2058</v>
      </c>
    </row>
    <row r="2885" spans="1:5">
      <c r="A2885" s="196" t="s">
        <v>5280</v>
      </c>
      <c r="B2885" s="196" t="s">
        <v>2058</v>
      </c>
      <c r="C2885" s="196" t="s">
        <v>5039</v>
      </c>
      <c r="D2885" s="196" t="s">
        <v>2058</v>
      </c>
      <c r="E2885" s="196" t="s">
        <v>2058</v>
      </c>
    </row>
    <row r="2886" spans="1:5">
      <c r="A2886" s="196" t="s">
        <v>5281</v>
      </c>
      <c r="B2886" s="196" t="s">
        <v>2058</v>
      </c>
      <c r="C2886" s="196" t="s">
        <v>5039</v>
      </c>
      <c r="D2886" s="196" t="s">
        <v>2058</v>
      </c>
      <c r="E2886" s="196" t="s">
        <v>2058</v>
      </c>
    </row>
    <row r="2887" spans="1:5">
      <c r="A2887" s="196" t="s">
        <v>5282</v>
      </c>
      <c r="B2887" s="196" t="s">
        <v>2058</v>
      </c>
      <c r="C2887" s="196" t="s">
        <v>5039</v>
      </c>
      <c r="D2887" s="196" t="s">
        <v>2058</v>
      </c>
      <c r="E2887" s="196" t="s">
        <v>2058</v>
      </c>
    </row>
    <row r="2888" spans="1:5">
      <c r="A2888" s="196" t="s">
        <v>5283</v>
      </c>
      <c r="B2888" s="196" t="s">
        <v>2058</v>
      </c>
      <c r="C2888" s="196" t="s">
        <v>5039</v>
      </c>
      <c r="D2888" s="196" t="s">
        <v>2058</v>
      </c>
      <c r="E2888" s="196" t="s">
        <v>2058</v>
      </c>
    </row>
    <row r="2889" spans="1:5">
      <c r="A2889" s="196" t="s">
        <v>5284</v>
      </c>
      <c r="B2889" s="196" t="s">
        <v>2058</v>
      </c>
      <c r="C2889" s="196" t="s">
        <v>5039</v>
      </c>
      <c r="D2889" s="196" t="s">
        <v>2058</v>
      </c>
      <c r="E2889" s="196" t="s">
        <v>2058</v>
      </c>
    </row>
    <row r="2890" spans="1:5">
      <c r="A2890" s="196" t="s">
        <v>5285</v>
      </c>
      <c r="B2890" s="196" t="s">
        <v>2058</v>
      </c>
      <c r="C2890" s="196" t="s">
        <v>5039</v>
      </c>
      <c r="D2890" s="196" t="s">
        <v>2058</v>
      </c>
      <c r="E2890" s="196" t="s">
        <v>2058</v>
      </c>
    </row>
    <row r="2891" spans="1:5">
      <c r="A2891" s="196" t="s">
        <v>5286</v>
      </c>
      <c r="B2891" s="196" t="s">
        <v>2058</v>
      </c>
      <c r="C2891" s="196" t="s">
        <v>5039</v>
      </c>
      <c r="D2891" s="196" t="s">
        <v>2058</v>
      </c>
      <c r="E2891" s="196" t="s">
        <v>2058</v>
      </c>
    </row>
    <row r="2892" spans="1:5">
      <c r="A2892" s="196" t="s">
        <v>5287</v>
      </c>
      <c r="B2892" s="196" t="s">
        <v>2058</v>
      </c>
      <c r="C2892" s="196" t="s">
        <v>5053</v>
      </c>
      <c r="D2892" s="196" t="s">
        <v>2058</v>
      </c>
      <c r="E2892" s="196" t="s">
        <v>2058</v>
      </c>
    </row>
    <row r="2893" spans="1:5">
      <c r="A2893" s="196" t="s">
        <v>5288</v>
      </c>
      <c r="B2893" s="196" t="s">
        <v>2058</v>
      </c>
      <c r="C2893" s="196" t="s">
        <v>5039</v>
      </c>
      <c r="D2893" s="196" t="s">
        <v>2058</v>
      </c>
      <c r="E2893" s="196" t="s">
        <v>2058</v>
      </c>
    </row>
    <row r="2894" spans="1:5">
      <c r="A2894" s="196" t="s">
        <v>5289</v>
      </c>
      <c r="B2894" s="196" t="s">
        <v>2058</v>
      </c>
      <c r="C2894" s="196" t="s">
        <v>5039</v>
      </c>
      <c r="D2894" s="196" t="s">
        <v>2058</v>
      </c>
      <c r="E2894" s="196" t="s">
        <v>2058</v>
      </c>
    </row>
    <row r="2895" spans="1:5">
      <c r="A2895" s="196" t="s">
        <v>5290</v>
      </c>
      <c r="B2895" s="196" t="s">
        <v>2058</v>
      </c>
      <c r="C2895" s="196" t="s">
        <v>5039</v>
      </c>
      <c r="D2895" s="196" t="s">
        <v>2058</v>
      </c>
      <c r="E2895" s="196" t="s">
        <v>2058</v>
      </c>
    </row>
    <row r="2896" spans="1:5">
      <c r="A2896" s="196" t="s">
        <v>5291</v>
      </c>
      <c r="B2896" s="196" t="s">
        <v>2058</v>
      </c>
      <c r="C2896" s="196" t="s">
        <v>5039</v>
      </c>
      <c r="D2896" s="196" t="s">
        <v>2058</v>
      </c>
      <c r="E2896" s="196" t="s">
        <v>2058</v>
      </c>
    </row>
    <row r="2897" spans="1:5">
      <c r="A2897" s="196" t="s">
        <v>5292</v>
      </c>
      <c r="B2897" s="196" t="s">
        <v>2058</v>
      </c>
      <c r="C2897" s="196" t="s">
        <v>5039</v>
      </c>
      <c r="D2897" s="196" t="s">
        <v>2058</v>
      </c>
      <c r="E2897" s="196" t="s">
        <v>2058</v>
      </c>
    </row>
    <row r="2898" spans="1:5">
      <c r="A2898" s="196" t="s">
        <v>5293</v>
      </c>
      <c r="B2898" s="196" t="s">
        <v>2058</v>
      </c>
      <c r="C2898" s="196" t="s">
        <v>5039</v>
      </c>
      <c r="D2898" s="196" t="s">
        <v>2058</v>
      </c>
      <c r="E2898" s="196" t="s">
        <v>2058</v>
      </c>
    </row>
    <row r="2899" spans="1:5">
      <c r="A2899" s="196" t="s">
        <v>5294</v>
      </c>
      <c r="B2899" s="196" t="s">
        <v>2058</v>
      </c>
      <c r="C2899" s="196" t="s">
        <v>5039</v>
      </c>
      <c r="D2899" s="196" t="s">
        <v>2058</v>
      </c>
      <c r="E2899" s="196" t="s">
        <v>2058</v>
      </c>
    </row>
    <row r="2900" spans="1:5">
      <c r="A2900" s="196" t="s">
        <v>5295</v>
      </c>
      <c r="B2900" s="196" t="s">
        <v>2058</v>
      </c>
      <c r="C2900" s="196" t="s">
        <v>5039</v>
      </c>
      <c r="D2900" s="196" t="s">
        <v>2058</v>
      </c>
      <c r="E2900" s="196" t="s">
        <v>2058</v>
      </c>
    </row>
    <row r="2901" spans="1:5">
      <c r="A2901" s="196" t="s">
        <v>5296</v>
      </c>
      <c r="B2901" s="196" t="s">
        <v>2058</v>
      </c>
      <c r="C2901" s="196" t="s">
        <v>5039</v>
      </c>
      <c r="D2901" s="196" t="s">
        <v>2058</v>
      </c>
      <c r="E2901" s="196" t="s">
        <v>2058</v>
      </c>
    </row>
    <row r="2902" spans="1:5">
      <c r="A2902" s="196" t="s">
        <v>5297</v>
      </c>
      <c r="B2902" s="196" t="s">
        <v>2058</v>
      </c>
      <c r="C2902" s="196" t="s">
        <v>5039</v>
      </c>
      <c r="D2902" s="196" t="s">
        <v>2058</v>
      </c>
      <c r="E2902" s="196" t="s">
        <v>2058</v>
      </c>
    </row>
    <row r="2903" spans="1:5">
      <c r="A2903" s="196" t="s">
        <v>5298</v>
      </c>
      <c r="B2903" s="196" t="s">
        <v>2058</v>
      </c>
      <c r="C2903" s="196" t="s">
        <v>5039</v>
      </c>
      <c r="D2903" s="196" t="s">
        <v>2058</v>
      </c>
      <c r="E2903" s="196" t="s">
        <v>2058</v>
      </c>
    </row>
    <row r="2904" spans="1:5">
      <c r="A2904" s="196" t="s">
        <v>5299</v>
      </c>
      <c r="B2904" s="196" t="s">
        <v>2058</v>
      </c>
      <c r="C2904" s="196" t="s">
        <v>5039</v>
      </c>
      <c r="D2904" s="196" t="s">
        <v>2058</v>
      </c>
      <c r="E2904" s="196" t="s">
        <v>2058</v>
      </c>
    </row>
    <row r="2905" spans="1:5">
      <c r="A2905" s="196" t="s">
        <v>5300</v>
      </c>
      <c r="B2905" s="196" t="s">
        <v>2058</v>
      </c>
      <c r="C2905" s="196" t="s">
        <v>5039</v>
      </c>
      <c r="D2905" s="196" t="s">
        <v>2058</v>
      </c>
      <c r="E2905" s="196" t="s">
        <v>2058</v>
      </c>
    </row>
    <row r="2906" spans="1:5">
      <c r="A2906" s="196" t="s">
        <v>5301</v>
      </c>
      <c r="B2906" s="196" t="s">
        <v>2058</v>
      </c>
      <c r="C2906" s="196" t="s">
        <v>5039</v>
      </c>
      <c r="D2906" s="196" t="s">
        <v>2058</v>
      </c>
      <c r="E2906" s="196" t="s">
        <v>2058</v>
      </c>
    </row>
    <row r="2907" spans="1:5">
      <c r="A2907" s="196" t="s">
        <v>5302</v>
      </c>
      <c r="B2907" s="196" t="s">
        <v>2058</v>
      </c>
      <c r="C2907" s="196" t="s">
        <v>5039</v>
      </c>
      <c r="D2907" s="196" t="s">
        <v>2058</v>
      </c>
      <c r="E2907" s="196" t="s">
        <v>2058</v>
      </c>
    </row>
    <row r="2908" spans="1:5">
      <c r="A2908" s="196" t="s">
        <v>5303</v>
      </c>
      <c r="B2908" s="196" t="s">
        <v>2058</v>
      </c>
      <c r="C2908" s="196" t="s">
        <v>5039</v>
      </c>
      <c r="D2908" s="196" t="s">
        <v>2058</v>
      </c>
      <c r="E2908" s="196" t="s">
        <v>2058</v>
      </c>
    </row>
    <row r="2909" spans="1:5">
      <c r="A2909" s="196" t="s">
        <v>5304</v>
      </c>
      <c r="B2909" s="196" t="s">
        <v>2058</v>
      </c>
      <c r="C2909" s="196" t="s">
        <v>5039</v>
      </c>
      <c r="D2909" s="196" t="s">
        <v>2058</v>
      </c>
      <c r="E2909" s="196" t="s">
        <v>2058</v>
      </c>
    </row>
    <row r="2910" spans="1:5">
      <c r="A2910" s="196" t="s">
        <v>5305</v>
      </c>
      <c r="B2910" s="196" t="s">
        <v>4587</v>
      </c>
      <c r="C2910" s="196" t="s">
        <v>5053</v>
      </c>
      <c r="D2910" s="196" t="s">
        <v>2058</v>
      </c>
      <c r="E2910" s="196" t="s">
        <v>2058</v>
      </c>
    </row>
    <row r="2911" spans="2:5">
      <c r="B2911" s="196" t="s">
        <v>2058</v>
      </c>
      <c r="C2911" s="196" t="s">
        <v>5053</v>
      </c>
      <c r="D2911" s="196" t="s">
        <v>2058</v>
      </c>
      <c r="E2911" s="196" t="s">
        <v>2058</v>
      </c>
    </row>
    <row r="2912" spans="1:5">
      <c r="A2912" s="196" t="s">
        <v>5306</v>
      </c>
      <c r="B2912" s="196" t="s">
        <v>4589</v>
      </c>
      <c r="C2912" s="196" t="s">
        <v>5053</v>
      </c>
      <c r="D2912" s="196" t="s">
        <v>2058</v>
      </c>
      <c r="E2912" s="196" t="s">
        <v>2058</v>
      </c>
    </row>
    <row r="2913" spans="2:5">
      <c r="B2913" s="196" t="s">
        <v>2058</v>
      </c>
      <c r="C2913" s="196" t="s">
        <v>5053</v>
      </c>
      <c r="D2913" s="196" t="s">
        <v>2058</v>
      </c>
      <c r="E2913" s="196" t="s">
        <v>2058</v>
      </c>
    </row>
    <row r="2914" spans="1:5">
      <c r="A2914" s="196" t="s">
        <v>5307</v>
      </c>
      <c r="B2914" s="196" t="s">
        <v>4587</v>
      </c>
      <c r="C2914" s="196" t="s">
        <v>5053</v>
      </c>
      <c r="D2914" s="196" t="s">
        <v>2058</v>
      </c>
      <c r="E2914" s="196" t="s">
        <v>2058</v>
      </c>
    </row>
    <row r="2915" spans="2:5">
      <c r="B2915" s="196" t="s">
        <v>2058</v>
      </c>
      <c r="C2915" s="196" t="s">
        <v>5053</v>
      </c>
      <c r="D2915" s="196" t="s">
        <v>2058</v>
      </c>
      <c r="E2915" s="196" t="s">
        <v>2058</v>
      </c>
    </row>
    <row r="2916" spans="1:5">
      <c r="A2916" s="196" t="s">
        <v>5308</v>
      </c>
      <c r="B2916" s="196" t="s">
        <v>4589</v>
      </c>
      <c r="C2916" s="196" t="s">
        <v>5053</v>
      </c>
      <c r="D2916" s="196" t="s">
        <v>2058</v>
      </c>
      <c r="E2916" s="196" t="s">
        <v>2058</v>
      </c>
    </row>
    <row r="2917" spans="2:5">
      <c r="B2917" s="196" t="s">
        <v>2058</v>
      </c>
      <c r="C2917" s="196" t="s">
        <v>5053</v>
      </c>
      <c r="D2917" s="196" t="s">
        <v>2058</v>
      </c>
      <c r="E2917" s="196" t="s">
        <v>2058</v>
      </c>
    </row>
    <row r="2918" spans="1:5">
      <c r="A2918" s="196" t="s">
        <v>5309</v>
      </c>
      <c r="B2918" s="196" t="s">
        <v>4587</v>
      </c>
      <c r="C2918" s="196" t="s">
        <v>5053</v>
      </c>
      <c r="D2918" s="196" t="s">
        <v>2058</v>
      </c>
      <c r="E2918" s="196" t="s">
        <v>2058</v>
      </c>
    </row>
    <row r="2919" spans="2:5">
      <c r="B2919" s="196" t="s">
        <v>2058</v>
      </c>
      <c r="C2919" s="196" t="s">
        <v>5053</v>
      </c>
      <c r="D2919" s="196" t="s">
        <v>2058</v>
      </c>
      <c r="E2919" s="196" t="s">
        <v>2058</v>
      </c>
    </row>
    <row r="2920" spans="1:5">
      <c r="A2920" s="196" t="s">
        <v>5310</v>
      </c>
      <c r="B2920" s="196" t="s">
        <v>4587</v>
      </c>
      <c r="C2920" s="196" t="s">
        <v>5053</v>
      </c>
      <c r="D2920" s="196" t="s">
        <v>2058</v>
      </c>
      <c r="E2920" s="196" t="s">
        <v>2058</v>
      </c>
    </row>
    <row r="2921" spans="2:5">
      <c r="B2921" s="196" t="s">
        <v>2058</v>
      </c>
      <c r="C2921" s="196" t="s">
        <v>5053</v>
      </c>
      <c r="D2921" s="196" t="s">
        <v>2058</v>
      </c>
      <c r="E2921" s="196" t="s">
        <v>2058</v>
      </c>
    </row>
    <row r="2922" spans="1:5">
      <c r="A2922" s="196" t="s">
        <v>5311</v>
      </c>
      <c r="B2922" s="196" t="s">
        <v>2058</v>
      </c>
      <c r="C2922" s="196" t="s">
        <v>5039</v>
      </c>
      <c r="D2922" s="196" t="s">
        <v>2058</v>
      </c>
      <c r="E2922" s="196" t="s">
        <v>2058</v>
      </c>
    </row>
    <row r="2923" spans="1:5">
      <c r="A2923" s="196" t="s">
        <v>5312</v>
      </c>
      <c r="B2923" s="196" t="s">
        <v>2058</v>
      </c>
      <c r="C2923" s="196" t="s">
        <v>5039</v>
      </c>
      <c r="D2923" s="196" t="s">
        <v>2058</v>
      </c>
      <c r="E2923" s="196" t="s">
        <v>2058</v>
      </c>
    </row>
    <row r="2924" spans="1:5">
      <c r="A2924" s="196" t="s">
        <v>5313</v>
      </c>
      <c r="B2924" s="196" t="s">
        <v>2058</v>
      </c>
      <c r="C2924" s="196" t="s">
        <v>5039</v>
      </c>
      <c r="D2924" s="196" t="s">
        <v>2058</v>
      </c>
      <c r="E2924" s="196" t="s">
        <v>2058</v>
      </c>
    </row>
    <row r="2925" spans="1:5">
      <c r="A2925" s="196" t="s">
        <v>5314</v>
      </c>
      <c r="B2925" s="196" t="s">
        <v>2058</v>
      </c>
      <c r="C2925" s="196" t="s">
        <v>5039</v>
      </c>
      <c r="D2925" s="196" t="s">
        <v>2058</v>
      </c>
      <c r="E2925" s="196" t="s">
        <v>2058</v>
      </c>
    </row>
    <row r="2926" spans="1:5">
      <c r="A2926" s="196" t="s">
        <v>5315</v>
      </c>
      <c r="B2926" s="196" t="s">
        <v>2058</v>
      </c>
      <c r="C2926" s="196" t="s">
        <v>5039</v>
      </c>
      <c r="D2926" s="196" t="s">
        <v>2058</v>
      </c>
      <c r="E2926" s="196" t="s">
        <v>2058</v>
      </c>
    </row>
    <row r="2927" spans="1:5">
      <c r="A2927" s="196" t="s">
        <v>5316</v>
      </c>
      <c r="B2927" s="196" t="s">
        <v>2058</v>
      </c>
      <c r="C2927" s="196" t="s">
        <v>5039</v>
      </c>
      <c r="D2927" s="196" t="s">
        <v>2058</v>
      </c>
      <c r="E2927" s="196" t="s">
        <v>2058</v>
      </c>
    </row>
    <row r="2928" spans="1:5">
      <c r="A2928" s="196" t="s">
        <v>5317</v>
      </c>
      <c r="B2928" s="196" t="s">
        <v>2058</v>
      </c>
      <c r="C2928" s="196" t="s">
        <v>5039</v>
      </c>
      <c r="D2928" s="196" t="s">
        <v>2058</v>
      </c>
      <c r="E2928" s="196" t="s">
        <v>2058</v>
      </c>
    </row>
    <row r="2929" spans="1:5">
      <c r="A2929" s="196" t="s">
        <v>5318</v>
      </c>
      <c r="B2929" s="196" t="s">
        <v>2058</v>
      </c>
      <c r="C2929" s="196" t="s">
        <v>5039</v>
      </c>
      <c r="D2929" s="196" t="s">
        <v>2058</v>
      </c>
      <c r="E2929" s="196" t="s">
        <v>2058</v>
      </c>
    </row>
    <row r="2930" spans="1:5">
      <c r="A2930" s="196" t="s">
        <v>5319</v>
      </c>
      <c r="B2930" s="196" t="s">
        <v>2058</v>
      </c>
      <c r="C2930" s="196" t="s">
        <v>5039</v>
      </c>
      <c r="D2930" s="196" t="s">
        <v>2058</v>
      </c>
      <c r="E2930" s="196" t="s">
        <v>2058</v>
      </c>
    </row>
    <row r="2931" spans="1:5">
      <c r="A2931" s="196" t="s">
        <v>5320</v>
      </c>
      <c r="B2931" s="196" t="s">
        <v>2058</v>
      </c>
      <c r="C2931" s="196" t="s">
        <v>5053</v>
      </c>
      <c r="D2931" s="196" t="s">
        <v>2058</v>
      </c>
      <c r="E2931" s="196" t="s">
        <v>2058</v>
      </c>
    </row>
    <row r="2932" spans="1:5">
      <c r="A2932" s="196" t="s">
        <v>5321</v>
      </c>
      <c r="B2932" s="196" t="s">
        <v>2058</v>
      </c>
      <c r="C2932" s="196" t="s">
        <v>5053</v>
      </c>
      <c r="D2932" s="196" t="s">
        <v>2058</v>
      </c>
      <c r="E2932" s="196" t="s">
        <v>2058</v>
      </c>
    </row>
    <row r="2933" spans="1:5">
      <c r="A2933" s="196" t="s">
        <v>5322</v>
      </c>
      <c r="B2933" s="196" t="s">
        <v>2058</v>
      </c>
      <c r="C2933" s="196" t="s">
        <v>5053</v>
      </c>
      <c r="D2933" s="196" t="s">
        <v>2058</v>
      </c>
      <c r="E2933" s="196" t="s">
        <v>2058</v>
      </c>
    </row>
    <row r="2934" spans="1:5">
      <c r="A2934" s="196" t="s">
        <v>5323</v>
      </c>
      <c r="B2934" s="196" t="s">
        <v>2058</v>
      </c>
      <c r="C2934" s="196" t="s">
        <v>5053</v>
      </c>
      <c r="D2934" s="196" t="s">
        <v>2058</v>
      </c>
      <c r="E2934" s="196" t="s">
        <v>2058</v>
      </c>
    </row>
    <row r="2935" spans="1:5">
      <c r="A2935" s="196" t="s">
        <v>5324</v>
      </c>
      <c r="B2935" s="196" t="s">
        <v>2058</v>
      </c>
      <c r="C2935" s="196" t="s">
        <v>5053</v>
      </c>
      <c r="D2935" s="196" t="s">
        <v>2058</v>
      </c>
      <c r="E2935" s="196" t="s">
        <v>2058</v>
      </c>
    </row>
    <row r="2936" spans="1:5">
      <c r="A2936" s="196" t="s">
        <v>5325</v>
      </c>
      <c r="B2936" s="196" t="s">
        <v>2058</v>
      </c>
      <c r="C2936" s="196" t="s">
        <v>5053</v>
      </c>
      <c r="D2936" s="196" t="s">
        <v>2058</v>
      </c>
      <c r="E2936" s="196" t="s">
        <v>2058</v>
      </c>
    </row>
    <row r="2937" spans="1:5">
      <c r="A2937" s="196" t="s">
        <v>5326</v>
      </c>
      <c r="B2937" s="196" t="s">
        <v>2058</v>
      </c>
      <c r="C2937" s="196" t="s">
        <v>2058</v>
      </c>
      <c r="D2937" s="196" t="s">
        <v>2058</v>
      </c>
      <c r="E2937" s="196" t="s">
        <v>2058</v>
      </c>
    </row>
    <row r="2938" spans="1:5">
      <c r="A2938" s="196" t="s">
        <v>5327</v>
      </c>
      <c r="B2938" s="196" t="s">
        <v>2058</v>
      </c>
      <c r="C2938" s="196" t="s">
        <v>2058</v>
      </c>
      <c r="D2938" s="196" t="s">
        <v>2058</v>
      </c>
      <c r="E2938" s="196" t="s">
        <v>2058</v>
      </c>
    </row>
    <row r="2939" spans="1:5">
      <c r="A2939" s="196" t="s">
        <v>5328</v>
      </c>
      <c r="B2939" s="196" t="s">
        <v>2058</v>
      </c>
      <c r="C2939" s="196" t="s">
        <v>5053</v>
      </c>
      <c r="D2939" s="196" t="s">
        <v>2058</v>
      </c>
      <c r="E2939" s="196" t="s">
        <v>2058</v>
      </c>
    </row>
    <row r="2940" spans="1:5">
      <c r="A2940" s="196" t="s">
        <v>5329</v>
      </c>
      <c r="B2940" s="196" t="s">
        <v>2058</v>
      </c>
      <c r="C2940" s="196" t="s">
        <v>5053</v>
      </c>
      <c r="D2940" s="196" t="s">
        <v>2058</v>
      </c>
      <c r="E2940" s="196" t="s">
        <v>2058</v>
      </c>
    </row>
    <row r="2941" spans="1:5">
      <c r="A2941" s="196" t="s">
        <v>5330</v>
      </c>
      <c r="B2941" s="196" t="s">
        <v>2058</v>
      </c>
      <c r="C2941" s="196" t="s">
        <v>2058</v>
      </c>
      <c r="D2941" s="196" t="s">
        <v>2058</v>
      </c>
      <c r="E2941" s="196" t="s">
        <v>2058</v>
      </c>
    </row>
    <row r="2942" spans="1:5">
      <c r="A2942" s="196" t="s">
        <v>5331</v>
      </c>
      <c r="B2942" s="196" t="s">
        <v>2058</v>
      </c>
      <c r="C2942" s="196" t="s">
        <v>2058</v>
      </c>
      <c r="D2942" s="196" t="s">
        <v>2058</v>
      </c>
      <c r="E2942" s="196" t="s">
        <v>2058</v>
      </c>
    </row>
    <row r="2943" spans="1:5">
      <c r="A2943" s="196" t="s">
        <v>5332</v>
      </c>
      <c r="B2943" s="196" t="s">
        <v>2058</v>
      </c>
      <c r="C2943" s="196" t="s">
        <v>2058</v>
      </c>
      <c r="D2943" s="196" t="s">
        <v>2058</v>
      </c>
      <c r="E2943" s="196" t="s">
        <v>2058</v>
      </c>
    </row>
    <row r="2944" spans="1:5">
      <c r="A2944" s="196" t="s">
        <v>5333</v>
      </c>
      <c r="B2944" s="196" t="s">
        <v>2058</v>
      </c>
      <c r="C2944" s="196" t="s">
        <v>2058</v>
      </c>
      <c r="D2944" s="196" t="s">
        <v>2058</v>
      </c>
      <c r="E2944" s="196" t="s">
        <v>2058</v>
      </c>
    </row>
    <row r="2945" spans="1:5">
      <c r="A2945" s="196" t="s">
        <v>5334</v>
      </c>
      <c r="B2945" s="196" t="s">
        <v>2058</v>
      </c>
      <c r="C2945" s="196" t="s">
        <v>2058</v>
      </c>
      <c r="D2945" s="196" t="s">
        <v>2058</v>
      </c>
      <c r="E2945" s="196" t="s">
        <v>2058</v>
      </c>
    </row>
    <row r="2946" spans="1:5">
      <c r="A2946" s="196" t="s">
        <v>5335</v>
      </c>
      <c r="B2946" s="196" t="s">
        <v>2058</v>
      </c>
      <c r="C2946" s="196" t="s">
        <v>2058</v>
      </c>
      <c r="D2946" s="196" t="s">
        <v>2058</v>
      </c>
      <c r="E2946" s="196" t="s">
        <v>2058</v>
      </c>
    </row>
    <row r="2947" spans="1:5">
      <c r="A2947" s="196" t="s">
        <v>5336</v>
      </c>
      <c r="B2947" s="196" t="s">
        <v>2058</v>
      </c>
      <c r="C2947" s="196" t="s">
        <v>2058</v>
      </c>
      <c r="D2947" s="196" t="s">
        <v>2058</v>
      </c>
      <c r="E2947" s="196" t="s">
        <v>2058</v>
      </c>
    </row>
    <row r="2948" spans="1:5">
      <c r="A2948" s="196" t="s">
        <v>5337</v>
      </c>
      <c r="B2948" s="196" t="s">
        <v>2058</v>
      </c>
      <c r="C2948" s="196" t="s">
        <v>2058</v>
      </c>
      <c r="D2948" s="196" t="s">
        <v>2058</v>
      </c>
      <c r="E2948" s="196" t="s">
        <v>2058</v>
      </c>
    </row>
    <row r="2949" spans="1:5">
      <c r="A2949" s="196" t="s">
        <v>5338</v>
      </c>
      <c r="B2949" s="196" t="s">
        <v>2058</v>
      </c>
      <c r="C2949" s="196" t="s">
        <v>2058</v>
      </c>
      <c r="D2949" s="196" t="s">
        <v>2058</v>
      </c>
      <c r="E2949" s="196" t="s">
        <v>2058</v>
      </c>
    </row>
    <row r="2950" spans="1:5">
      <c r="A2950" s="196" t="s">
        <v>5339</v>
      </c>
      <c r="B2950" s="196" t="s">
        <v>2058</v>
      </c>
      <c r="C2950" s="196" t="s">
        <v>2058</v>
      </c>
      <c r="D2950" s="196" t="s">
        <v>2058</v>
      </c>
      <c r="E2950" s="196" t="s">
        <v>2058</v>
      </c>
    </row>
    <row r="2951" spans="1:5">
      <c r="A2951" s="196" t="s">
        <v>5340</v>
      </c>
      <c r="B2951" s="196" t="s">
        <v>2058</v>
      </c>
      <c r="C2951" s="196" t="s">
        <v>2058</v>
      </c>
      <c r="D2951" s="196" t="s">
        <v>2058</v>
      </c>
      <c r="E2951" s="196" t="s">
        <v>2058</v>
      </c>
    </row>
    <row r="2952" spans="1:5">
      <c r="A2952" s="196" t="s">
        <v>5341</v>
      </c>
      <c r="B2952" s="196" t="s">
        <v>2058</v>
      </c>
      <c r="C2952" s="196" t="s">
        <v>2058</v>
      </c>
      <c r="D2952" s="196" t="s">
        <v>2058</v>
      </c>
      <c r="E2952" s="196" t="s">
        <v>2058</v>
      </c>
    </row>
    <row r="2953" spans="1:5">
      <c r="A2953" s="196" t="s">
        <v>5342</v>
      </c>
      <c r="B2953" s="196" t="s">
        <v>2058</v>
      </c>
      <c r="C2953" s="196" t="s">
        <v>2058</v>
      </c>
      <c r="D2953" s="196" t="s">
        <v>2058</v>
      </c>
      <c r="E2953" s="196" t="s">
        <v>2058</v>
      </c>
    </row>
    <row r="2954" spans="1:5">
      <c r="A2954" s="196" t="s">
        <v>5343</v>
      </c>
      <c r="B2954" s="196" t="s">
        <v>2058</v>
      </c>
      <c r="C2954" s="196" t="s">
        <v>2058</v>
      </c>
      <c r="D2954" s="196" t="s">
        <v>2058</v>
      </c>
      <c r="E2954" s="196" t="s">
        <v>2058</v>
      </c>
    </row>
    <row r="2955" spans="1:5">
      <c r="A2955" s="196" t="s">
        <v>5344</v>
      </c>
      <c r="B2955" s="196" t="s">
        <v>2058</v>
      </c>
      <c r="C2955" s="196" t="s">
        <v>2058</v>
      </c>
      <c r="D2955" s="196" t="s">
        <v>2058</v>
      </c>
      <c r="E2955" s="196" t="s">
        <v>2058</v>
      </c>
    </row>
    <row r="2956" spans="1:5">
      <c r="A2956" s="196" t="s">
        <v>5345</v>
      </c>
      <c r="B2956" s="196" t="s">
        <v>2058</v>
      </c>
      <c r="C2956" s="196" t="s">
        <v>2058</v>
      </c>
      <c r="D2956" s="196" t="s">
        <v>2058</v>
      </c>
      <c r="E2956" s="196" t="s">
        <v>2058</v>
      </c>
    </row>
    <row r="2957" spans="1:5">
      <c r="A2957" s="196" t="s">
        <v>5346</v>
      </c>
      <c r="B2957" s="196" t="s">
        <v>2058</v>
      </c>
      <c r="C2957" s="196" t="s">
        <v>5039</v>
      </c>
      <c r="D2957" s="196" t="s">
        <v>2058</v>
      </c>
      <c r="E2957" s="196" t="s">
        <v>2058</v>
      </c>
    </row>
    <row r="2958" spans="1:5">
      <c r="A2958" s="196" t="s">
        <v>5347</v>
      </c>
      <c r="B2958" s="196" t="s">
        <v>2058</v>
      </c>
      <c r="C2958" s="196" t="s">
        <v>5039</v>
      </c>
      <c r="D2958" s="196" t="s">
        <v>2058</v>
      </c>
      <c r="E2958" s="196" t="s">
        <v>2058</v>
      </c>
    </row>
    <row r="2959" spans="1:5">
      <c r="A2959" s="196" t="s">
        <v>5348</v>
      </c>
      <c r="B2959" s="196" t="s">
        <v>2058</v>
      </c>
      <c r="C2959" s="196" t="s">
        <v>5039</v>
      </c>
      <c r="D2959" s="196" t="s">
        <v>2058</v>
      </c>
      <c r="E2959" s="196" t="s">
        <v>2058</v>
      </c>
    </row>
    <row r="2960" spans="1:5">
      <c r="A2960" s="196" t="s">
        <v>5349</v>
      </c>
      <c r="B2960" s="196" t="s">
        <v>2058</v>
      </c>
      <c r="C2960" s="196" t="s">
        <v>5039</v>
      </c>
      <c r="D2960" s="196" t="s">
        <v>2058</v>
      </c>
      <c r="E2960" s="196" t="s">
        <v>2058</v>
      </c>
    </row>
    <row r="2961" spans="1:5">
      <c r="A2961" s="196" t="s">
        <v>5350</v>
      </c>
      <c r="B2961" s="196" t="s">
        <v>2058</v>
      </c>
      <c r="C2961" s="196" t="s">
        <v>5039</v>
      </c>
      <c r="D2961" s="196" t="s">
        <v>2058</v>
      </c>
      <c r="E2961" s="196" t="s">
        <v>2058</v>
      </c>
    </row>
    <row r="2962" spans="1:5">
      <c r="A2962" s="196" t="s">
        <v>5351</v>
      </c>
      <c r="B2962" s="196" t="s">
        <v>2058</v>
      </c>
      <c r="C2962" s="196" t="s">
        <v>5039</v>
      </c>
      <c r="D2962" s="196" t="s">
        <v>2058</v>
      </c>
      <c r="E2962" s="196" t="s">
        <v>2058</v>
      </c>
    </row>
    <row r="2963" spans="1:5">
      <c r="A2963" s="196" t="s">
        <v>5352</v>
      </c>
      <c r="B2963" s="196" t="s">
        <v>2058</v>
      </c>
      <c r="C2963" s="196" t="s">
        <v>5039</v>
      </c>
      <c r="D2963" s="196" t="s">
        <v>2058</v>
      </c>
      <c r="E2963" s="196" t="s">
        <v>2058</v>
      </c>
    </row>
    <row r="2964" spans="1:5">
      <c r="A2964" s="196" t="s">
        <v>5353</v>
      </c>
      <c r="B2964" s="196" t="s">
        <v>2058</v>
      </c>
      <c r="C2964" s="196" t="s">
        <v>5039</v>
      </c>
      <c r="D2964" s="196" t="s">
        <v>2058</v>
      </c>
      <c r="E2964" s="196" t="s">
        <v>2058</v>
      </c>
    </row>
    <row r="2965" spans="1:5">
      <c r="A2965" s="196" t="s">
        <v>5354</v>
      </c>
      <c r="B2965" s="196" t="s">
        <v>2058</v>
      </c>
      <c r="C2965" s="196" t="s">
        <v>5039</v>
      </c>
      <c r="D2965" s="196" t="s">
        <v>2058</v>
      </c>
      <c r="E2965" s="196" t="s">
        <v>2058</v>
      </c>
    </row>
    <row r="2966" spans="1:5">
      <c r="A2966" s="196" t="s">
        <v>5355</v>
      </c>
      <c r="B2966" s="196" t="s">
        <v>5039</v>
      </c>
      <c r="C2966" s="196" t="s">
        <v>5053</v>
      </c>
      <c r="D2966" s="196" t="s">
        <v>2058</v>
      </c>
      <c r="E2966" s="196" t="s">
        <v>2058</v>
      </c>
    </row>
    <row r="2967" spans="2:5">
      <c r="B2967" s="196" t="s">
        <v>2058</v>
      </c>
      <c r="C2967" s="196" t="s">
        <v>5053</v>
      </c>
      <c r="D2967" s="196" t="s">
        <v>2058</v>
      </c>
      <c r="E2967" s="196" t="s">
        <v>2058</v>
      </c>
    </row>
    <row r="2968" spans="1:5">
      <c r="A2968" s="196" t="s">
        <v>5356</v>
      </c>
      <c r="B2968" s="196" t="s">
        <v>5039</v>
      </c>
      <c r="C2968" s="196" t="s">
        <v>5053</v>
      </c>
      <c r="D2968" s="196" t="s">
        <v>2058</v>
      </c>
      <c r="E2968" s="196" t="s">
        <v>2058</v>
      </c>
    </row>
    <row r="2969" spans="1:5">
      <c r="A2969" s="196" t="s">
        <v>5357</v>
      </c>
      <c r="B2969" s="196" t="s">
        <v>2058</v>
      </c>
      <c r="C2969" s="196" t="s">
        <v>5039</v>
      </c>
      <c r="D2969" s="196" t="s">
        <v>2058</v>
      </c>
      <c r="E2969" s="196" t="s">
        <v>2058</v>
      </c>
    </row>
    <row r="2970" spans="1:5">
      <c r="A2970" s="196" t="s">
        <v>5358</v>
      </c>
      <c r="B2970" s="196" t="s">
        <v>2058</v>
      </c>
      <c r="C2970" s="196" t="s">
        <v>5039</v>
      </c>
      <c r="D2970" s="196" t="s">
        <v>2058</v>
      </c>
      <c r="E2970" s="196" t="s">
        <v>2058</v>
      </c>
    </row>
    <row r="2971" spans="1:5">
      <c r="A2971" s="196" t="s">
        <v>5359</v>
      </c>
      <c r="B2971" s="196" t="s">
        <v>2058</v>
      </c>
      <c r="C2971" s="196" t="s">
        <v>5039</v>
      </c>
      <c r="D2971" s="196" t="s">
        <v>2058</v>
      </c>
      <c r="E2971" s="196" t="s">
        <v>2058</v>
      </c>
    </row>
    <row r="2972" spans="1:5">
      <c r="A2972" s="196" t="s">
        <v>5360</v>
      </c>
      <c r="B2972" s="196" t="s">
        <v>2058</v>
      </c>
      <c r="C2972" s="196" t="s">
        <v>5039</v>
      </c>
      <c r="D2972" s="196" t="s">
        <v>2058</v>
      </c>
      <c r="E2972" s="196" t="s">
        <v>2058</v>
      </c>
    </row>
    <row r="2973" spans="1:5">
      <c r="A2973" s="196" t="s">
        <v>5361</v>
      </c>
      <c r="B2973" s="196" t="s">
        <v>2058</v>
      </c>
      <c r="C2973" s="196" t="s">
        <v>5039</v>
      </c>
      <c r="D2973" s="196" t="s">
        <v>2058</v>
      </c>
      <c r="E2973" s="196" t="s">
        <v>2058</v>
      </c>
    </row>
    <row r="2974" spans="1:5">
      <c r="A2974" s="196" t="s">
        <v>5362</v>
      </c>
      <c r="B2974" s="196" t="s">
        <v>2058</v>
      </c>
      <c r="C2974" s="196" t="s">
        <v>5039</v>
      </c>
      <c r="D2974" s="196" t="s">
        <v>2058</v>
      </c>
      <c r="E2974" s="196" t="s">
        <v>2058</v>
      </c>
    </row>
    <row r="2975" spans="1:5">
      <c r="A2975" s="196" t="s">
        <v>5363</v>
      </c>
      <c r="B2975" s="196" t="s">
        <v>2058</v>
      </c>
      <c r="C2975" s="196" t="s">
        <v>5039</v>
      </c>
      <c r="D2975" s="196" t="s">
        <v>2058</v>
      </c>
      <c r="E2975" s="196" t="s">
        <v>2058</v>
      </c>
    </row>
    <row r="2976" spans="1:5">
      <c r="A2976" s="196" t="s">
        <v>5364</v>
      </c>
      <c r="B2976" s="196" t="s">
        <v>2058</v>
      </c>
      <c r="C2976" s="196" t="s">
        <v>5039</v>
      </c>
      <c r="D2976" s="196" t="s">
        <v>2058</v>
      </c>
      <c r="E2976" s="196" t="s">
        <v>2058</v>
      </c>
    </row>
    <row r="2977" spans="1:5">
      <c r="A2977" s="196" t="s">
        <v>5365</v>
      </c>
      <c r="B2977" s="196" t="s">
        <v>2058</v>
      </c>
      <c r="C2977" s="196" t="s">
        <v>5039</v>
      </c>
      <c r="D2977" s="196" t="s">
        <v>2058</v>
      </c>
      <c r="E2977" s="196" t="s">
        <v>2058</v>
      </c>
    </row>
    <row r="2978" spans="1:5">
      <c r="A2978" s="196" t="s">
        <v>5366</v>
      </c>
      <c r="B2978" s="196" t="s">
        <v>2058</v>
      </c>
      <c r="C2978" s="196" t="s">
        <v>5039</v>
      </c>
      <c r="D2978" s="196" t="s">
        <v>2058</v>
      </c>
      <c r="E2978" s="196" t="s">
        <v>2058</v>
      </c>
    </row>
    <row r="2979" spans="1:5">
      <c r="A2979" s="196" t="s">
        <v>5367</v>
      </c>
      <c r="B2979" s="196" t="s">
        <v>2058</v>
      </c>
      <c r="C2979" s="196" t="s">
        <v>5039</v>
      </c>
      <c r="D2979" s="196" t="s">
        <v>2058</v>
      </c>
      <c r="E2979" s="196" t="s">
        <v>2058</v>
      </c>
    </row>
    <row r="2980" spans="1:5">
      <c r="A2980" s="196" t="s">
        <v>5368</v>
      </c>
      <c r="B2980" s="196" t="s">
        <v>2058</v>
      </c>
      <c r="C2980" s="196" t="s">
        <v>5039</v>
      </c>
      <c r="D2980" s="196" t="s">
        <v>2058</v>
      </c>
      <c r="E2980" s="196" t="s">
        <v>2058</v>
      </c>
    </row>
    <row r="2981" spans="1:5">
      <c r="A2981" s="196" t="s">
        <v>5369</v>
      </c>
      <c r="B2981" s="196" t="s">
        <v>2058</v>
      </c>
      <c r="C2981" s="196" t="s">
        <v>5039</v>
      </c>
      <c r="D2981" s="196" t="s">
        <v>2058</v>
      </c>
      <c r="E2981" s="196" t="s">
        <v>2058</v>
      </c>
    </row>
    <row r="2982" spans="1:5">
      <c r="A2982" s="196" t="s">
        <v>5370</v>
      </c>
      <c r="B2982" s="196" t="s">
        <v>2058</v>
      </c>
      <c r="C2982" s="196" t="s">
        <v>5039</v>
      </c>
      <c r="D2982" s="196" t="s">
        <v>2058</v>
      </c>
      <c r="E2982" s="196" t="s">
        <v>2058</v>
      </c>
    </row>
    <row r="2983" spans="1:5">
      <c r="A2983" s="196" t="s">
        <v>5371</v>
      </c>
      <c r="B2983" s="196" t="s">
        <v>2058</v>
      </c>
      <c r="C2983" s="196" t="s">
        <v>5039</v>
      </c>
      <c r="D2983" s="196" t="s">
        <v>2058</v>
      </c>
      <c r="E2983" s="196" t="s">
        <v>2058</v>
      </c>
    </row>
    <row r="2984" spans="1:5">
      <c r="A2984" s="196" t="s">
        <v>5372</v>
      </c>
      <c r="B2984" s="196" t="s">
        <v>2058</v>
      </c>
      <c r="C2984" s="196" t="s">
        <v>5039</v>
      </c>
      <c r="D2984" s="196" t="s">
        <v>2058</v>
      </c>
      <c r="E2984" s="196" t="s">
        <v>2058</v>
      </c>
    </row>
    <row r="2985" spans="1:5">
      <c r="A2985" s="196" t="s">
        <v>5373</v>
      </c>
      <c r="B2985" s="196" t="s">
        <v>2058</v>
      </c>
      <c r="C2985" s="196" t="s">
        <v>5039</v>
      </c>
      <c r="D2985" s="196" t="s">
        <v>2058</v>
      </c>
      <c r="E2985" s="196" t="s">
        <v>2058</v>
      </c>
    </row>
    <row r="2986" spans="1:5">
      <c r="A2986" s="196" t="s">
        <v>5374</v>
      </c>
      <c r="B2986" s="196" t="s">
        <v>2058</v>
      </c>
      <c r="C2986" s="196" t="s">
        <v>5039</v>
      </c>
      <c r="D2986" s="196" t="s">
        <v>2058</v>
      </c>
      <c r="E2986" s="196" t="s">
        <v>2058</v>
      </c>
    </row>
    <row r="2987" spans="1:5">
      <c r="A2987" s="196" t="s">
        <v>5375</v>
      </c>
      <c r="B2987" s="196" t="s">
        <v>2058</v>
      </c>
      <c r="C2987" s="196" t="s">
        <v>5039</v>
      </c>
      <c r="D2987" s="196" t="s">
        <v>2058</v>
      </c>
      <c r="E2987" s="196" t="s">
        <v>2058</v>
      </c>
    </row>
    <row r="2988" spans="1:5">
      <c r="A2988" s="196" t="s">
        <v>5376</v>
      </c>
      <c r="B2988" s="196" t="s">
        <v>2058</v>
      </c>
      <c r="C2988" s="196" t="s">
        <v>5039</v>
      </c>
      <c r="D2988" s="196" t="s">
        <v>2058</v>
      </c>
      <c r="E2988" s="196" t="s">
        <v>2058</v>
      </c>
    </row>
    <row r="2989" spans="1:5">
      <c r="A2989" s="196" t="s">
        <v>5377</v>
      </c>
      <c r="B2989" s="196" t="s">
        <v>2058</v>
      </c>
      <c r="C2989" s="196" t="s">
        <v>5039</v>
      </c>
      <c r="D2989" s="196" t="s">
        <v>2058</v>
      </c>
      <c r="E2989" s="196" t="s">
        <v>2058</v>
      </c>
    </row>
    <row r="2990" spans="1:5">
      <c r="A2990" s="196" t="s">
        <v>5378</v>
      </c>
      <c r="B2990" s="196" t="s">
        <v>2058</v>
      </c>
      <c r="C2990" s="196" t="s">
        <v>5039</v>
      </c>
      <c r="D2990" s="196" t="s">
        <v>2058</v>
      </c>
      <c r="E2990" s="196" t="s">
        <v>2058</v>
      </c>
    </row>
    <row r="2991" spans="1:5">
      <c r="A2991" s="196" t="s">
        <v>5379</v>
      </c>
      <c r="B2991" s="196" t="s">
        <v>2058</v>
      </c>
      <c r="C2991" s="196" t="s">
        <v>5039</v>
      </c>
      <c r="D2991" s="196" t="s">
        <v>2058</v>
      </c>
      <c r="E2991" s="196" t="s">
        <v>2058</v>
      </c>
    </row>
    <row r="2992" spans="1:5">
      <c r="A2992" s="196" t="s">
        <v>5380</v>
      </c>
      <c r="B2992" s="196" t="s">
        <v>2058</v>
      </c>
      <c r="C2992" s="196" t="s">
        <v>5039</v>
      </c>
      <c r="D2992" s="196" t="s">
        <v>2058</v>
      </c>
      <c r="E2992" s="196" t="s">
        <v>2058</v>
      </c>
    </row>
    <row r="2993" spans="1:5">
      <c r="A2993" s="196" t="s">
        <v>5381</v>
      </c>
      <c r="B2993" s="196" t="s">
        <v>2058</v>
      </c>
      <c r="C2993" s="196" t="s">
        <v>5039</v>
      </c>
      <c r="D2993" s="196" t="s">
        <v>2058</v>
      </c>
      <c r="E2993" s="196" t="s">
        <v>2058</v>
      </c>
    </row>
    <row r="2994" spans="1:5">
      <c r="A2994" s="196" t="s">
        <v>5382</v>
      </c>
      <c r="B2994" s="196" t="s">
        <v>2058</v>
      </c>
      <c r="C2994" s="196" t="s">
        <v>5039</v>
      </c>
      <c r="D2994" s="196" t="s">
        <v>2058</v>
      </c>
      <c r="E2994" s="196" t="s">
        <v>2058</v>
      </c>
    </row>
    <row r="2995" spans="1:5">
      <c r="A2995" s="196" t="s">
        <v>5383</v>
      </c>
      <c r="B2995" s="196" t="s">
        <v>2058</v>
      </c>
      <c r="C2995" s="196" t="s">
        <v>5039</v>
      </c>
      <c r="D2995" s="196" t="s">
        <v>2058</v>
      </c>
      <c r="E2995" s="196" t="s">
        <v>2058</v>
      </c>
    </row>
    <row r="2996" spans="1:5">
      <c r="A2996" s="196" t="s">
        <v>5384</v>
      </c>
      <c r="B2996" s="196" t="s">
        <v>2058</v>
      </c>
      <c r="C2996" s="196" t="s">
        <v>5039</v>
      </c>
      <c r="D2996" s="196" t="s">
        <v>2058</v>
      </c>
      <c r="E2996" s="196" t="s">
        <v>2058</v>
      </c>
    </row>
    <row r="2997" spans="1:5">
      <c r="A2997" s="196" t="s">
        <v>5385</v>
      </c>
      <c r="B2997" s="196" t="s">
        <v>2058</v>
      </c>
      <c r="C2997" s="196" t="s">
        <v>5039</v>
      </c>
      <c r="D2997" s="196" t="s">
        <v>2058</v>
      </c>
      <c r="E2997" s="196" t="s">
        <v>2058</v>
      </c>
    </row>
    <row r="2998" spans="1:5">
      <c r="A2998" s="196" t="s">
        <v>5386</v>
      </c>
      <c r="B2998" s="196" t="s">
        <v>2058</v>
      </c>
      <c r="C2998" s="196" t="s">
        <v>5039</v>
      </c>
      <c r="D2998" s="196" t="s">
        <v>2058</v>
      </c>
      <c r="E2998" s="196" t="s">
        <v>2058</v>
      </c>
    </row>
    <row r="2999" spans="1:5">
      <c r="A2999" s="196" t="s">
        <v>5387</v>
      </c>
      <c r="B2999" s="196" t="s">
        <v>2058</v>
      </c>
      <c r="C2999" s="196" t="s">
        <v>5039</v>
      </c>
      <c r="D2999" s="196" t="s">
        <v>2058</v>
      </c>
      <c r="E2999" s="196" t="s">
        <v>2058</v>
      </c>
    </row>
    <row r="3000" spans="1:5">
      <c r="A3000" s="196" t="s">
        <v>5388</v>
      </c>
      <c r="B3000" s="196" t="s">
        <v>2058</v>
      </c>
      <c r="C3000" s="196" t="s">
        <v>5039</v>
      </c>
      <c r="D3000" s="196" t="s">
        <v>2058</v>
      </c>
      <c r="E3000" s="196" t="s">
        <v>2058</v>
      </c>
    </row>
    <row r="3001" spans="1:5">
      <c r="A3001" s="196" t="s">
        <v>5389</v>
      </c>
      <c r="B3001" s="196" t="s">
        <v>2058</v>
      </c>
      <c r="C3001" s="196" t="s">
        <v>5039</v>
      </c>
      <c r="D3001" s="196" t="s">
        <v>2058</v>
      </c>
      <c r="E3001" s="196" t="s">
        <v>2058</v>
      </c>
    </row>
    <row r="3002" spans="1:5">
      <c r="A3002" s="196" t="s">
        <v>5390</v>
      </c>
      <c r="B3002" s="196" t="s">
        <v>2058</v>
      </c>
      <c r="C3002" s="196" t="s">
        <v>5039</v>
      </c>
      <c r="D3002" s="196" t="s">
        <v>2058</v>
      </c>
      <c r="E3002" s="196" t="s">
        <v>2058</v>
      </c>
    </row>
    <row r="3003" spans="1:5">
      <c r="A3003" s="196" t="s">
        <v>5391</v>
      </c>
      <c r="B3003" s="196" t="s">
        <v>2058</v>
      </c>
      <c r="C3003" s="196" t="s">
        <v>5039</v>
      </c>
      <c r="D3003" s="196" t="s">
        <v>2058</v>
      </c>
      <c r="E3003" s="196" t="s">
        <v>2058</v>
      </c>
    </row>
    <row r="3004" spans="1:5">
      <c r="A3004" s="196" t="s">
        <v>5392</v>
      </c>
      <c r="B3004" s="196" t="s">
        <v>2058</v>
      </c>
      <c r="C3004" s="196" t="s">
        <v>5039</v>
      </c>
      <c r="D3004" s="196" t="s">
        <v>2058</v>
      </c>
      <c r="E3004" s="196" t="s">
        <v>2058</v>
      </c>
    </row>
    <row r="3005" spans="1:5">
      <c r="A3005" s="196" t="s">
        <v>5393</v>
      </c>
      <c r="B3005" s="196" t="s">
        <v>2058</v>
      </c>
      <c r="C3005" s="196" t="s">
        <v>5039</v>
      </c>
      <c r="D3005" s="196" t="s">
        <v>2058</v>
      </c>
      <c r="E3005" s="196" t="s">
        <v>2058</v>
      </c>
    </row>
    <row r="3006" spans="1:5">
      <c r="A3006" s="196" t="s">
        <v>5394</v>
      </c>
      <c r="B3006" s="196" t="s">
        <v>2058</v>
      </c>
      <c r="C3006" s="196" t="s">
        <v>5039</v>
      </c>
      <c r="D3006" s="196" t="s">
        <v>2058</v>
      </c>
      <c r="E3006" s="196" t="s">
        <v>2058</v>
      </c>
    </row>
    <row r="3007" spans="1:5">
      <c r="A3007" s="196" t="s">
        <v>5395</v>
      </c>
      <c r="B3007" s="196" t="s">
        <v>2058</v>
      </c>
      <c r="C3007" s="196" t="s">
        <v>5039</v>
      </c>
      <c r="D3007" s="196" t="s">
        <v>2058</v>
      </c>
      <c r="E3007" s="196" t="s">
        <v>2058</v>
      </c>
    </row>
    <row r="3008" spans="1:5">
      <c r="A3008" s="196" t="s">
        <v>5396</v>
      </c>
      <c r="B3008" s="196" t="s">
        <v>2058</v>
      </c>
      <c r="C3008" s="196" t="s">
        <v>5039</v>
      </c>
      <c r="D3008" s="196" t="s">
        <v>2058</v>
      </c>
      <c r="E3008" s="196" t="s">
        <v>2058</v>
      </c>
    </row>
    <row r="3009" spans="1:5">
      <c r="A3009" s="196" t="s">
        <v>5397</v>
      </c>
      <c r="B3009" s="196" t="s">
        <v>2058</v>
      </c>
      <c r="C3009" s="196" t="s">
        <v>5039</v>
      </c>
      <c r="D3009" s="196" t="s">
        <v>2058</v>
      </c>
      <c r="E3009" s="196" t="s">
        <v>2058</v>
      </c>
    </row>
    <row r="3010" spans="1:5">
      <c r="A3010" s="196" t="s">
        <v>5398</v>
      </c>
      <c r="B3010" s="196" t="s">
        <v>2058</v>
      </c>
      <c r="C3010" s="196" t="s">
        <v>5039</v>
      </c>
      <c r="D3010" s="196" t="s">
        <v>2058</v>
      </c>
      <c r="E3010" s="196" t="s">
        <v>2058</v>
      </c>
    </row>
    <row r="3011" spans="1:5">
      <c r="A3011" s="196" t="s">
        <v>5399</v>
      </c>
      <c r="B3011" s="196" t="s">
        <v>2058</v>
      </c>
      <c r="C3011" s="196" t="s">
        <v>5039</v>
      </c>
      <c r="D3011" s="196" t="s">
        <v>2058</v>
      </c>
      <c r="E3011" s="196" t="s">
        <v>2058</v>
      </c>
    </row>
    <row r="3012" spans="1:5">
      <c r="A3012" s="196" t="s">
        <v>5400</v>
      </c>
      <c r="B3012" s="196" t="s">
        <v>2058</v>
      </c>
      <c r="C3012" s="196" t="s">
        <v>5039</v>
      </c>
      <c r="D3012" s="196" t="s">
        <v>2058</v>
      </c>
      <c r="E3012" s="196" t="s">
        <v>2058</v>
      </c>
    </row>
    <row r="3013" spans="1:5">
      <c r="A3013" s="196" t="s">
        <v>5401</v>
      </c>
      <c r="B3013" s="196" t="s">
        <v>2058</v>
      </c>
      <c r="C3013" s="196" t="s">
        <v>5039</v>
      </c>
      <c r="D3013" s="196" t="s">
        <v>2058</v>
      </c>
      <c r="E3013" s="196" t="s">
        <v>2058</v>
      </c>
    </row>
    <row r="3014" spans="1:5">
      <c r="A3014" s="196" t="s">
        <v>5402</v>
      </c>
      <c r="B3014" s="196" t="s">
        <v>2058</v>
      </c>
      <c r="C3014" s="196" t="s">
        <v>5039</v>
      </c>
      <c r="D3014" s="196" t="s">
        <v>2058</v>
      </c>
      <c r="E3014" s="196" t="s">
        <v>2058</v>
      </c>
    </row>
    <row r="3015" spans="1:5">
      <c r="A3015" s="196" t="s">
        <v>5403</v>
      </c>
      <c r="B3015" s="196" t="s">
        <v>2058</v>
      </c>
      <c r="C3015" s="196" t="s">
        <v>5039</v>
      </c>
      <c r="D3015" s="196" t="s">
        <v>2058</v>
      </c>
      <c r="E3015" s="196" t="s">
        <v>2058</v>
      </c>
    </row>
    <row r="3016" spans="1:5">
      <c r="A3016" s="196" t="s">
        <v>5404</v>
      </c>
      <c r="B3016" s="196" t="s">
        <v>2058</v>
      </c>
      <c r="C3016" s="196" t="s">
        <v>5039</v>
      </c>
      <c r="D3016" s="196" t="s">
        <v>2058</v>
      </c>
      <c r="E3016" s="196" t="s">
        <v>2058</v>
      </c>
    </row>
    <row r="3017" spans="1:5">
      <c r="A3017" s="196" t="s">
        <v>5405</v>
      </c>
      <c r="B3017" s="196" t="s">
        <v>2058</v>
      </c>
      <c r="C3017" s="196" t="s">
        <v>5039</v>
      </c>
      <c r="D3017" s="196" t="s">
        <v>2058</v>
      </c>
      <c r="E3017" s="196" t="s">
        <v>2058</v>
      </c>
    </row>
    <row r="3018" spans="1:5">
      <c r="A3018" s="196" t="s">
        <v>5406</v>
      </c>
      <c r="B3018" s="196" t="s">
        <v>2058</v>
      </c>
      <c r="C3018" s="196" t="s">
        <v>5039</v>
      </c>
      <c r="D3018" s="196" t="s">
        <v>2058</v>
      </c>
      <c r="E3018" s="196" t="s">
        <v>2058</v>
      </c>
    </row>
    <row r="3019" spans="1:5">
      <c r="A3019" s="196" t="s">
        <v>5407</v>
      </c>
      <c r="B3019" s="196" t="s">
        <v>2058</v>
      </c>
      <c r="C3019" s="196" t="s">
        <v>5039</v>
      </c>
      <c r="D3019" s="196" t="s">
        <v>2058</v>
      </c>
      <c r="E3019" s="196" t="s">
        <v>2058</v>
      </c>
    </row>
    <row r="3020" spans="1:5">
      <c r="A3020" s="196" t="s">
        <v>5408</v>
      </c>
      <c r="B3020" s="196" t="s">
        <v>2058</v>
      </c>
      <c r="C3020" s="196" t="s">
        <v>5039</v>
      </c>
      <c r="D3020" s="196" t="s">
        <v>2058</v>
      </c>
      <c r="E3020" s="196" t="s">
        <v>2058</v>
      </c>
    </row>
    <row r="3021" spans="1:5">
      <c r="A3021" s="196" t="s">
        <v>5409</v>
      </c>
      <c r="B3021" s="196" t="s">
        <v>2058</v>
      </c>
      <c r="C3021" s="196" t="s">
        <v>5039</v>
      </c>
      <c r="D3021" s="196" t="s">
        <v>2058</v>
      </c>
      <c r="E3021" s="196" t="s">
        <v>2058</v>
      </c>
    </row>
    <row r="3022" spans="1:5">
      <c r="A3022" s="196" t="s">
        <v>5410</v>
      </c>
      <c r="B3022" s="196" t="s">
        <v>2058</v>
      </c>
      <c r="C3022" s="196" t="s">
        <v>5039</v>
      </c>
      <c r="D3022" s="196" t="s">
        <v>2058</v>
      </c>
      <c r="E3022" s="196" t="s">
        <v>2058</v>
      </c>
    </row>
    <row r="3023" spans="1:5">
      <c r="A3023" s="196" t="s">
        <v>5411</v>
      </c>
      <c r="B3023" s="196" t="s">
        <v>2058</v>
      </c>
      <c r="C3023" s="196" t="s">
        <v>5039</v>
      </c>
      <c r="D3023" s="196" t="s">
        <v>2058</v>
      </c>
      <c r="E3023" s="196" t="s">
        <v>2058</v>
      </c>
    </row>
    <row r="3024" spans="1:5">
      <c r="A3024" s="196" t="s">
        <v>5412</v>
      </c>
      <c r="B3024" s="196" t="s">
        <v>2058</v>
      </c>
      <c r="C3024" s="196" t="s">
        <v>5039</v>
      </c>
      <c r="D3024" s="196" t="s">
        <v>2058</v>
      </c>
      <c r="E3024" s="196" t="s">
        <v>2058</v>
      </c>
    </row>
    <row r="3025" spans="1:5">
      <c r="A3025" s="196" t="s">
        <v>5413</v>
      </c>
      <c r="B3025" s="196" t="s">
        <v>2058</v>
      </c>
      <c r="C3025" s="196" t="s">
        <v>5039</v>
      </c>
      <c r="D3025" s="196" t="s">
        <v>2058</v>
      </c>
      <c r="E3025" s="196" t="s">
        <v>2058</v>
      </c>
    </row>
    <row r="3026" spans="1:5">
      <c r="A3026" s="196" t="s">
        <v>5414</v>
      </c>
      <c r="B3026" s="196" t="s">
        <v>2058</v>
      </c>
      <c r="C3026" s="196" t="s">
        <v>5039</v>
      </c>
      <c r="D3026" s="196" t="s">
        <v>2058</v>
      </c>
      <c r="E3026" s="196" t="s">
        <v>2058</v>
      </c>
    </row>
    <row r="3027" spans="1:5">
      <c r="A3027" s="196" t="s">
        <v>5415</v>
      </c>
      <c r="B3027" s="196" t="s">
        <v>2058</v>
      </c>
      <c r="C3027" s="196" t="s">
        <v>5039</v>
      </c>
      <c r="D3027" s="196" t="s">
        <v>2058</v>
      </c>
      <c r="E3027" s="196" t="s">
        <v>2058</v>
      </c>
    </row>
    <row r="3028" spans="1:5">
      <c r="A3028" s="196" t="s">
        <v>5416</v>
      </c>
      <c r="B3028" s="196" t="s">
        <v>2058</v>
      </c>
      <c r="C3028" s="196" t="s">
        <v>5039</v>
      </c>
      <c r="D3028" s="196" t="s">
        <v>2058</v>
      </c>
      <c r="E3028" s="196" t="s">
        <v>2058</v>
      </c>
    </row>
    <row r="3029" spans="1:5">
      <c r="A3029" s="196" t="s">
        <v>5417</v>
      </c>
      <c r="B3029" s="196" t="s">
        <v>2058</v>
      </c>
      <c r="C3029" s="196" t="s">
        <v>5039</v>
      </c>
      <c r="D3029" s="196" t="s">
        <v>2058</v>
      </c>
      <c r="E3029" s="196" t="s">
        <v>2058</v>
      </c>
    </row>
    <row r="3030" spans="1:5">
      <c r="A3030" s="196" t="s">
        <v>5418</v>
      </c>
      <c r="B3030" s="196" t="s">
        <v>2058</v>
      </c>
      <c r="C3030" s="196" t="s">
        <v>5039</v>
      </c>
      <c r="D3030" s="196" t="s">
        <v>2058</v>
      </c>
      <c r="E3030" s="196" t="s">
        <v>2058</v>
      </c>
    </row>
    <row r="3031" spans="1:5">
      <c r="A3031" s="196" t="s">
        <v>5419</v>
      </c>
      <c r="B3031" s="196" t="s">
        <v>2058</v>
      </c>
      <c r="C3031" s="196" t="s">
        <v>5039</v>
      </c>
      <c r="D3031" s="196" t="s">
        <v>2058</v>
      </c>
      <c r="E3031" s="196" t="s">
        <v>2058</v>
      </c>
    </row>
    <row r="3032" spans="1:5">
      <c r="A3032" s="196" t="s">
        <v>5420</v>
      </c>
      <c r="B3032" s="196" t="s">
        <v>2058</v>
      </c>
      <c r="C3032" s="196" t="s">
        <v>5039</v>
      </c>
      <c r="D3032" s="196" t="s">
        <v>2058</v>
      </c>
      <c r="E3032" s="196" t="s">
        <v>2058</v>
      </c>
    </row>
    <row r="3033" spans="1:5">
      <c r="A3033" s="196" t="s">
        <v>5421</v>
      </c>
      <c r="B3033" s="196" t="s">
        <v>2058</v>
      </c>
      <c r="C3033" s="196" t="s">
        <v>5039</v>
      </c>
      <c r="D3033" s="196" t="s">
        <v>2058</v>
      </c>
      <c r="E3033" s="196" t="s">
        <v>2058</v>
      </c>
    </row>
    <row r="3034" spans="1:5">
      <c r="A3034" s="196" t="s">
        <v>5422</v>
      </c>
      <c r="B3034" s="196" t="s">
        <v>2058</v>
      </c>
      <c r="C3034" s="196" t="s">
        <v>5039</v>
      </c>
      <c r="D3034" s="196" t="s">
        <v>2058</v>
      </c>
      <c r="E3034" s="196" t="s">
        <v>2058</v>
      </c>
    </row>
    <row r="3035" spans="1:5">
      <c r="A3035" s="196" t="s">
        <v>5423</v>
      </c>
      <c r="B3035" s="196" t="s">
        <v>2058</v>
      </c>
      <c r="C3035" s="196" t="s">
        <v>5039</v>
      </c>
      <c r="D3035" s="196" t="s">
        <v>2058</v>
      </c>
      <c r="E3035" s="196" t="s">
        <v>2058</v>
      </c>
    </row>
    <row r="3036" spans="1:5">
      <c r="A3036" s="196" t="s">
        <v>5424</v>
      </c>
      <c r="B3036" s="196" t="s">
        <v>2058</v>
      </c>
      <c r="C3036" s="196" t="s">
        <v>5039</v>
      </c>
      <c r="D3036" s="196" t="s">
        <v>2058</v>
      </c>
      <c r="E3036" s="196" t="s">
        <v>2058</v>
      </c>
    </row>
    <row r="3037" spans="1:5">
      <c r="A3037" s="196" t="s">
        <v>5425</v>
      </c>
      <c r="B3037" s="196" t="s">
        <v>2058</v>
      </c>
      <c r="C3037" s="196" t="s">
        <v>5039</v>
      </c>
      <c r="D3037" s="196" t="s">
        <v>2058</v>
      </c>
      <c r="E3037" s="196" t="s">
        <v>2058</v>
      </c>
    </row>
    <row r="3038" spans="1:5">
      <c r="A3038" s="196" t="s">
        <v>5426</v>
      </c>
      <c r="B3038" s="196" t="s">
        <v>2058</v>
      </c>
      <c r="C3038" s="196" t="s">
        <v>5039</v>
      </c>
      <c r="D3038" s="196" t="s">
        <v>2058</v>
      </c>
      <c r="E3038" s="196" t="s">
        <v>2058</v>
      </c>
    </row>
    <row r="3039" spans="1:5">
      <c r="A3039" s="196" t="s">
        <v>5427</v>
      </c>
      <c r="B3039" s="196" t="s">
        <v>2058</v>
      </c>
      <c r="C3039" s="196" t="s">
        <v>5039</v>
      </c>
      <c r="D3039" s="196" t="s">
        <v>2058</v>
      </c>
      <c r="E3039" s="196" t="s">
        <v>2058</v>
      </c>
    </row>
    <row r="3040" spans="1:5">
      <c r="A3040" s="196" t="s">
        <v>5428</v>
      </c>
      <c r="B3040" s="196" t="s">
        <v>2058</v>
      </c>
      <c r="C3040" s="196" t="s">
        <v>5039</v>
      </c>
      <c r="D3040" s="196" t="s">
        <v>2058</v>
      </c>
      <c r="E3040" s="196" t="s">
        <v>2058</v>
      </c>
    </row>
    <row r="3041" spans="1:5">
      <c r="A3041" s="196" t="s">
        <v>5429</v>
      </c>
      <c r="B3041" s="196" t="s">
        <v>5039</v>
      </c>
      <c r="C3041" s="196" t="s">
        <v>5053</v>
      </c>
      <c r="D3041" s="196" t="s">
        <v>2058</v>
      </c>
      <c r="E3041" s="196" t="s">
        <v>2058</v>
      </c>
    </row>
    <row r="3042" spans="2:5">
      <c r="B3042" s="196" t="s">
        <v>2058</v>
      </c>
      <c r="C3042" s="196" t="s">
        <v>5053</v>
      </c>
      <c r="D3042" s="196" t="s">
        <v>2058</v>
      </c>
      <c r="E3042" s="196" t="s">
        <v>2058</v>
      </c>
    </row>
    <row r="3043" spans="1:5">
      <c r="A3043" s="196" t="s">
        <v>5430</v>
      </c>
      <c r="B3043" s="196" t="s">
        <v>2058</v>
      </c>
      <c r="C3043" s="196" t="s">
        <v>5039</v>
      </c>
      <c r="D3043" s="196" t="s">
        <v>2058</v>
      </c>
      <c r="E3043" s="196" t="s">
        <v>2058</v>
      </c>
    </row>
    <row r="3044" spans="1:5">
      <c r="A3044" s="196" t="s">
        <v>5431</v>
      </c>
      <c r="B3044" s="196" t="s">
        <v>2058</v>
      </c>
      <c r="C3044" s="196" t="s">
        <v>5039</v>
      </c>
      <c r="D3044" s="196" t="s">
        <v>2058</v>
      </c>
      <c r="E3044" s="196" t="s">
        <v>2058</v>
      </c>
    </row>
    <row r="3045" spans="1:5">
      <c r="A3045" s="196" t="s">
        <v>5432</v>
      </c>
      <c r="B3045" s="196" t="s">
        <v>2058</v>
      </c>
      <c r="C3045" s="196" t="s">
        <v>5039</v>
      </c>
      <c r="D3045" s="196" t="s">
        <v>2058</v>
      </c>
      <c r="E3045" s="196" t="s">
        <v>2058</v>
      </c>
    </row>
    <row r="3046" spans="1:5">
      <c r="A3046" s="196" t="s">
        <v>5433</v>
      </c>
      <c r="B3046" s="196" t="s">
        <v>2058</v>
      </c>
      <c r="C3046" s="196" t="s">
        <v>5039</v>
      </c>
      <c r="D3046" s="196" t="s">
        <v>2058</v>
      </c>
      <c r="E3046" s="196" t="s">
        <v>2058</v>
      </c>
    </row>
    <row r="3047" spans="1:5">
      <c r="A3047" s="196" t="s">
        <v>5434</v>
      </c>
      <c r="B3047" s="196" t="s">
        <v>2058</v>
      </c>
      <c r="C3047" s="196" t="s">
        <v>5039</v>
      </c>
      <c r="D3047" s="196" t="s">
        <v>2058</v>
      </c>
      <c r="E3047" s="196" t="s">
        <v>2058</v>
      </c>
    </row>
    <row r="3048" spans="1:5">
      <c r="A3048" s="196" t="s">
        <v>5435</v>
      </c>
      <c r="B3048" s="196" t="s">
        <v>2058</v>
      </c>
      <c r="C3048" s="196" t="s">
        <v>5039</v>
      </c>
      <c r="D3048" s="196" t="s">
        <v>2058</v>
      </c>
      <c r="E3048" s="196" t="s">
        <v>2058</v>
      </c>
    </row>
    <row r="3049" spans="1:5">
      <c r="A3049" s="196" t="s">
        <v>5436</v>
      </c>
      <c r="B3049" s="196" t="s">
        <v>2058</v>
      </c>
      <c r="C3049" s="196" t="s">
        <v>5039</v>
      </c>
      <c r="D3049" s="196" t="s">
        <v>2058</v>
      </c>
      <c r="E3049" s="196" t="s">
        <v>2058</v>
      </c>
    </row>
    <row r="3050" spans="1:5">
      <c r="A3050" s="196" t="s">
        <v>5437</v>
      </c>
      <c r="B3050" s="196" t="s">
        <v>2058</v>
      </c>
      <c r="C3050" s="196" t="s">
        <v>5039</v>
      </c>
      <c r="D3050" s="196" t="s">
        <v>2058</v>
      </c>
      <c r="E3050" s="196" t="s">
        <v>2058</v>
      </c>
    </row>
    <row r="3051" spans="1:5">
      <c r="A3051" s="196" t="s">
        <v>5438</v>
      </c>
      <c r="B3051" s="196" t="s">
        <v>2058</v>
      </c>
      <c r="C3051" s="196" t="s">
        <v>5039</v>
      </c>
      <c r="D3051" s="196" t="s">
        <v>2058</v>
      </c>
      <c r="E3051" s="196" t="s">
        <v>2058</v>
      </c>
    </row>
    <row r="3052" spans="1:5">
      <c r="A3052" s="196" t="s">
        <v>5439</v>
      </c>
      <c r="B3052" s="196" t="s">
        <v>2058</v>
      </c>
      <c r="C3052" s="196" t="s">
        <v>5039</v>
      </c>
      <c r="D3052" s="196" t="s">
        <v>2058</v>
      </c>
      <c r="E3052" s="196" t="s">
        <v>2058</v>
      </c>
    </row>
    <row r="3053" spans="1:5">
      <c r="A3053" s="196" t="s">
        <v>5440</v>
      </c>
      <c r="B3053" s="196" t="s">
        <v>2058</v>
      </c>
      <c r="C3053" s="196" t="s">
        <v>5039</v>
      </c>
      <c r="D3053" s="196" t="s">
        <v>2058</v>
      </c>
      <c r="E3053" s="196" t="s">
        <v>2058</v>
      </c>
    </row>
    <row r="3054" spans="1:5">
      <c r="A3054" s="196" t="s">
        <v>5441</v>
      </c>
      <c r="B3054" s="196" t="s">
        <v>2058</v>
      </c>
      <c r="C3054" s="196" t="s">
        <v>5039</v>
      </c>
      <c r="D3054" s="196" t="s">
        <v>2058</v>
      </c>
      <c r="E3054" s="196" t="s">
        <v>2058</v>
      </c>
    </row>
    <row r="3055" spans="1:5">
      <c r="A3055" s="196" t="s">
        <v>5442</v>
      </c>
      <c r="B3055" s="196" t="s">
        <v>2058</v>
      </c>
      <c r="C3055" s="196" t="s">
        <v>5039</v>
      </c>
      <c r="D3055" s="196" t="s">
        <v>2058</v>
      </c>
      <c r="E3055" s="196" t="s">
        <v>2058</v>
      </c>
    </row>
    <row r="3056" spans="1:5">
      <c r="A3056" s="196" t="s">
        <v>5443</v>
      </c>
      <c r="B3056" s="196" t="s">
        <v>2058</v>
      </c>
      <c r="C3056" s="196" t="s">
        <v>5039</v>
      </c>
      <c r="D3056" s="196" t="s">
        <v>2058</v>
      </c>
      <c r="E3056" s="196" t="s">
        <v>2058</v>
      </c>
    </row>
    <row r="3057" spans="1:5">
      <c r="A3057" s="196" t="s">
        <v>5444</v>
      </c>
      <c r="B3057" s="196" t="s">
        <v>2058</v>
      </c>
      <c r="C3057" s="196" t="s">
        <v>5039</v>
      </c>
      <c r="D3057" s="196" t="s">
        <v>2058</v>
      </c>
      <c r="E3057" s="196" t="s">
        <v>2058</v>
      </c>
    </row>
    <row r="3058" spans="1:5">
      <c r="A3058" s="196" t="s">
        <v>5445</v>
      </c>
      <c r="B3058" s="196" t="s">
        <v>2058</v>
      </c>
      <c r="C3058" s="196" t="s">
        <v>5039</v>
      </c>
      <c r="D3058" s="196" t="s">
        <v>2058</v>
      </c>
      <c r="E3058" s="196" t="s">
        <v>2058</v>
      </c>
    </row>
    <row r="3059" spans="1:5">
      <c r="A3059" s="196" t="s">
        <v>5446</v>
      </c>
      <c r="B3059" s="196" t="s">
        <v>2058</v>
      </c>
      <c r="C3059" s="196" t="s">
        <v>5039</v>
      </c>
      <c r="D3059" s="196" t="s">
        <v>2058</v>
      </c>
      <c r="E3059" s="196" t="s">
        <v>2058</v>
      </c>
    </row>
    <row r="3060" spans="1:5">
      <c r="A3060" s="196" t="s">
        <v>5447</v>
      </c>
      <c r="B3060" s="196" t="s">
        <v>2058</v>
      </c>
      <c r="C3060" s="196" t="s">
        <v>5039</v>
      </c>
      <c r="D3060" s="196" t="s">
        <v>2058</v>
      </c>
      <c r="E3060" s="196" t="s">
        <v>2058</v>
      </c>
    </row>
    <row r="3061" spans="1:5">
      <c r="A3061" s="196" t="s">
        <v>5448</v>
      </c>
      <c r="B3061" s="196" t="s">
        <v>2058</v>
      </c>
      <c r="C3061" s="196" t="s">
        <v>5039</v>
      </c>
      <c r="D3061" s="196" t="s">
        <v>2058</v>
      </c>
      <c r="E3061" s="196" t="s">
        <v>2058</v>
      </c>
    </row>
    <row r="3062" spans="1:5">
      <c r="A3062" s="196" t="s">
        <v>5449</v>
      </c>
      <c r="B3062" s="196" t="s">
        <v>2058</v>
      </c>
      <c r="C3062" s="196" t="s">
        <v>5039</v>
      </c>
      <c r="D3062" s="196" t="s">
        <v>2058</v>
      </c>
      <c r="E3062" s="196" t="s">
        <v>2058</v>
      </c>
    </row>
    <row r="3063" spans="1:5">
      <c r="A3063" s="196" t="s">
        <v>5450</v>
      </c>
      <c r="B3063" s="196" t="s">
        <v>2058</v>
      </c>
      <c r="C3063" s="196" t="s">
        <v>5039</v>
      </c>
      <c r="D3063" s="196" t="s">
        <v>2058</v>
      </c>
      <c r="E3063" s="196" t="s">
        <v>2058</v>
      </c>
    </row>
    <row r="3064" spans="1:5">
      <c r="A3064" s="196" t="s">
        <v>5451</v>
      </c>
      <c r="B3064" s="196" t="s">
        <v>2058</v>
      </c>
      <c r="C3064" s="196" t="s">
        <v>5039</v>
      </c>
      <c r="D3064" s="196" t="s">
        <v>2058</v>
      </c>
      <c r="E3064" s="196" t="s">
        <v>2058</v>
      </c>
    </row>
    <row r="3065" spans="1:5">
      <c r="A3065" s="196" t="s">
        <v>5452</v>
      </c>
      <c r="B3065" s="196" t="s">
        <v>2058</v>
      </c>
      <c r="C3065" s="196" t="s">
        <v>5039</v>
      </c>
      <c r="D3065" s="196" t="s">
        <v>2058</v>
      </c>
      <c r="E3065" s="196" t="s">
        <v>2058</v>
      </c>
    </row>
    <row r="3066" spans="1:5">
      <c r="A3066" s="196" t="s">
        <v>5453</v>
      </c>
      <c r="B3066" s="196" t="s">
        <v>2058</v>
      </c>
      <c r="C3066" s="196" t="s">
        <v>5039</v>
      </c>
      <c r="D3066" s="196" t="s">
        <v>2058</v>
      </c>
      <c r="E3066" s="196" t="s">
        <v>2058</v>
      </c>
    </row>
    <row r="3067" spans="1:5">
      <c r="A3067" s="196" t="s">
        <v>5454</v>
      </c>
      <c r="B3067" s="196" t="s">
        <v>2058</v>
      </c>
      <c r="C3067" s="196" t="s">
        <v>5039</v>
      </c>
      <c r="D3067" s="196" t="s">
        <v>2058</v>
      </c>
      <c r="E3067" s="196" t="s">
        <v>2058</v>
      </c>
    </row>
    <row r="3068" spans="1:5">
      <c r="A3068" s="196" t="s">
        <v>5455</v>
      </c>
      <c r="B3068" s="196" t="s">
        <v>2058</v>
      </c>
      <c r="C3068" s="196" t="s">
        <v>5039</v>
      </c>
      <c r="D3068" s="196" t="s">
        <v>2058</v>
      </c>
      <c r="E3068" s="196" t="s">
        <v>2058</v>
      </c>
    </row>
    <row r="3069" spans="1:5">
      <c r="A3069" s="196" t="s">
        <v>5456</v>
      </c>
      <c r="B3069" s="196" t="s">
        <v>2058</v>
      </c>
      <c r="C3069" s="196" t="s">
        <v>5039</v>
      </c>
      <c r="D3069" s="196" t="s">
        <v>2058</v>
      </c>
      <c r="E3069" s="196" t="s">
        <v>2058</v>
      </c>
    </row>
    <row r="3070" spans="1:5">
      <c r="A3070" s="196" t="s">
        <v>5457</v>
      </c>
      <c r="B3070" s="196" t="s">
        <v>2058</v>
      </c>
      <c r="C3070" s="196" t="s">
        <v>5039</v>
      </c>
      <c r="D3070" s="196" t="s">
        <v>2058</v>
      </c>
      <c r="E3070" s="196" t="s">
        <v>2058</v>
      </c>
    </row>
    <row r="3071" spans="1:5">
      <c r="A3071" s="196" t="s">
        <v>5458</v>
      </c>
      <c r="B3071" s="196" t="s">
        <v>2058</v>
      </c>
      <c r="C3071" s="196" t="s">
        <v>5039</v>
      </c>
      <c r="D3071" s="196" t="s">
        <v>2058</v>
      </c>
      <c r="E3071" s="196" t="s">
        <v>2058</v>
      </c>
    </row>
    <row r="3072" spans="1:5">
      <c r="A3072" s="196" t="s">
        <v>5459</v>
      </c>
      <c r="B3072" s="196" t="s">
        <v>2058</v>
      </c>
      <c r="C3072" s="196" t="s">
        <v>5039</v>
      </c>
      <c r="D3072" s="196" t="s">
        <v>2058</v>
      </c>
      <c r="E3072" s="196" t="s">
        <v>2058</v>
      </c>
    </row>
    <row r="3073" spans="1:5">
      <c r="A3073" s="196" t="s">
        <v>5460</v>
      </c>
      <c r="B3073" s="196" t="s">
        <v>2058</v>
      </c>
      <c r="C3073" s="196" t="s">
        <v>5039</v>
      </c>
      <c r="D3073" s="196" t="s">
        <v>2058</v>
      </c>
      <c r="E3073" s="196" t="s">
        <v>2058</v>
      </c>
    </row>
    <row r="3074" spans="1:5">
      <c r="A3074" s="196" t="s">
        <v>5461</v>
      </c>
      <c r="B3074" s="196" t="s">
        <v>2058</v>
      </c>
      <c r="C3074" s="196" t="s">
        <v>5039</v>
      </c>
      <c r="D3074" s="196" t="s">
        <v>2058</v>
      </c>
      <c r="E3074" s="196" t="s">
        <v>2058</v>
      </c>
    </row>
    <row r="3075" spans="1:5">
      <c r="A3075" s="196" t="s">
        <v>5462</v>
      </c>
      <c r="B3075" s="196" t="s">
        <v>2058</v>
      </c>
      <c r="C3075" s="196" t="s">
        <v>5039</v>
      </c>
      <c r="D3075" s="196" t="s">
        <v>2058</v>
      </c>
      <c r="E3075" s="196" t="s">
        <v>2058</v>
      </c>
    </row>
    <row r="3076" spans="1:5">
      <c r="A3076" s="196" t="s">
        <v>5463</v>
      </c>
      <c r="B3076" s="196" t="s">
        <v>2058</v>
      </c>
      <c r="C3076" s="196" t="s">
        <v>5039</v>
      </c>
      <c r="D3076" s="196" t="s">
        <v>2058</v>
      </c>
      <c r="E3076" s="196" t="s">
        <v>2058</v>
      </c>
    </row>
    <row r="3077" spans="1:5">
      <c r="A3077" s="196" t="s">
        <v>5464</v>
      </c>
      <c r="B3077" s="196" t="s">
        <v>2058</v>
      </c>
      <c r="C3077" s="196" t="s">
        <v>5039</v>
      </c>
      <c r="D3077" s="196" t="s">
        <v>2058</v>
      </c>
      <c r="E3077" s="196" t="s">
        <v>2058</v>
      </c>
    </row>
    <row r="3078" spans="1:5">
      <c r="A3078" s="196" t="s">
        <v>5465</v>
      </c>
      <c r="B3078" s="196" t="s">
        <v>2058</v>
      </c>
      <c r="C3078" s="196" t="s">
        <v>5039</v>
      </c>
      <c r="D3078" s="196" t="s">
        <v>2058</v>
      </c>
      <c r="E3078" s="196" t="s">
        <v>2058</v>
      </c>
    </row>
    <row r="3079" spans="1:5">
      <c r="A3079" s="196" t="s">
        <v>5466</v>
      </c>
      <c r="B3079" s="196" t="s">
        <v>2058</v>
      </c>
      <c r="C3079" s="196" t="s">
        <v>5039</v>
      </c>
      <c r="D3079" s="196" t="s">
        <v>2058</v>
      </c>
      <c r="E3079" s="196" t="s">
        <v>2058</v>
      </c>
    </row>
    <row r="3080" spans="1:5">
      <c r="A3080" s="196" t="s">
        <v>5467</v>
      </c>
      <c r="B3080" s="196" t="s">
        <v>2058</v>
      </c>
      <c r="C3080" s="196" t="s">
        <v>5039</v>
      </c>
      <c r="D3080" s="196" t="s">
        <v>2058</v>
      </c>
      <c r="E3080" s="196" t="s">
        <v>2058</v>
      </c>
    </row>
    <row r="3081" spans="1:5">
      <c r="A3081" s="196" t="s">
        <v>5468</v>
      </c>
      <c r="B3081" s="196" t="s">
        <v>2058</v>
      </c>
      <c r="C3081" s="196" t="s">
        <v>5039</v>
      </c>
      <c r="D3081" s="196" t="s">
        <v>2058</v>
      </c>
      <c r="E3081" s="196" t="s">
        <v>2058</v>
      </c>
    </row>
    <row r="3082" spans="1:5">
      <c r="A3082" s="196" t="s">
        <v>5469</v>
      </c>
      <c r="B3082" s="196" t="s">
        <v>2058</v>
      </c>
      <c r="C3082" s="196" t="s">
        <v>5039</v>
      </c>
      <c r="D3082" s="196" t="s">
        <v>2058</v>
      </c>
      <c r="E3082" s="196" t="s">
        <v>2058</v>
      </c>
    </row>
    <row r="3083" spans="1:5">
      <c r="A3083" s="196" t="s">
        <v>5470</v>
      </c>
      <c r="B3083" s="196" t="s">
        <v>2058</v>
      </c>
      <c r="C3083" s="196" t="s">
        <v>5039</v>
      </c>
      <c r="D3083" s="196" t="s">
        <v>2058</v>
      </c>
      <c r="E3083" s="196" t="s">
        <v>2058</v>
      </c>
    </row>
    <row r="3084" spans="1:5">
      <c r="A3084" s="196" t="s">
        <v>5471</v>
      </c>
      <c r="B3084" s="196" t="s">
        <v>2058</v>
      </c>
      <c r="C3084" s="196" t="s">
        <v>5039</v>
      </c>
      <c r="D3084" s="196" t="s">
        <v>2058</v>
      </c>
      <c r="E3084" s="196" t="s">
        <v>2058</v>
      </c>
    </row>
    <row r="3085" spans="1:5">
      <c r="A3085" s="196" t="s">
        <v>5472</v>
      </c>
      <c r="B3085" s="196" t="s">
        <v>2058</v>
      </c>
      <c r="C3085" s="196" t="s">
        <v>5039</v>
      </c>
      <c r="D3085" s="196" t="s">
        <v>2058</v>
      </c>
      <c r="E3085" s="196" t="s">
        <v>2058</v>
      </c>
    </row>
    <row r="3086" spans="1:5">
      <c r="A3086" s="196" t="s">
        <v>5473</v>
      </c>
      <c r="B3086" s="196" t="s">
        <v>5474</v>
      </c>
      <c r="C3086" s="196" t="s">
        <v>5053</v>
      </c>
      <c r="D3086" s="196" t="s">
        <v>5475</v>
      </c>
      <c r="E3086" s="196">
        <v>65</v>
      </c>
    </row>
    <row r="3087" spans="1:5">
      <c r="A3087" s="196" t="s">
        <v>5476</v>
      </c>
      <c r="B3087" s="196" t="s">
        <v>2058</v>
      </c>
      <c r="C3087" s="196" t="s">
        <v>5039</v>
      </c>
      <c r="D3087" s="196" t="s">
        <v>2058</v>
      </c>
      <c r="E3087" s="196" t="s">
        <v>2058</v>
      </c>
    </row>
    <row r="3088" spans="1:5">
      <c r="A3088" s="196" t="s">
        <v>5477</v>
      </c>
      <c r="B3088" s="196" t="s">
        <v>2058</v>
      </c>
      <c r="C3088" s="196" t="s">
        <v>5039</v>
      </c>
      <c r="D3088" s="196" t="s">
        <v>2058</v>
      </c>
      <c r="E3088" s="196" t="s">
        <v>2058</v>
      </c>
    </row>
    <row r="3089" spans="1:5">
      <c r="A3089" s="196" t="s">
        <v>5478</v>
      </c>
      <c r="B3089" s="196" t="s">
        <v>2058</v>
      </c>
      <c r="C3089" s="196" t="s">
        <v>5039</v>
      </c>
      <c r="D3089" s="196" t="s">
        <v>2058</v>
      </c>
      <c r="E3089" s="196" t="s">
        <v>2058</v>
      </c>
    </row>
    <row r="3090" spans="1:5">
      <c r="A3090" s="196" t="s">
        <v>5479</v>
      </c>
      <c r="B3090" s="196" t="s">
        <v>2058</v>
      </c>
      <c r="C3090" s="196" t="s">
        <v>5039</v>
      </c>
      <c r="D3090" s="196" t="s">
        <v>2058</v>
      </c>
      <c r="E3090" s="196" t="s">
        <v>2058</v>
      </c>
    </row>
    <row r="3091" spans="1:5">
      <c r="A3091" s="196" t="s">
        <v>5480</v>
      </c>
      <c r="B3091" s="196" t="s">
        <v>2058</v>
      </c>
      <c r="C3091" s="196" t="s">
        <v>5039</v>
      </c>
      <c r="D3091" s="196" t="s">
        <v>2058</v>
      </c>
      <c r="E3091" s="196" t="s">
        <v>2058</v>
      </c>
    </row>
    <row r="3092" spans="1:5">
      <c r="A3092" s="196" t="s">
        <v>5481</v>
      </c>
      <c r="B3092" s="196" t="s">
        <v>2058</v>
      </c>
      <c r="C3092" s="196" t="s">
        <v>5039</v>
      </c>
      <c r="D3092" s="196" t="s">
        <v>2058</v>
      </c>
      <c r="E3092" s="196" t="s">
        <v>2058</v>
      </c>
    </row>
    <row r="3093" spans="1:5">
      <c r="A3093" s="196" t="s">
        <v>5482</v>
      </c>
      <c r="B3093" s="196" t="s">
        <v>2058</v>
      </c>
      <c r="C3093" s="196" t="s">
        <v>5039</v>
      </c>
      <c r="D3093" s="196" t="s">
        <v>2058</v>
      </c>
      <c r="E3093" s="196" t="s">
        <v>2058</v>
      </c>
    </row>
    <row r="3094" spans="1:5">
      <c r="A3094" s="196" t="s">
        <v>5483</v>
      </c>
      <c r="B3094" s="196" t="s">
        <v>2058</v>
      </c>
      <c r="C3094" s="196" t="s">
        <v>5039</v>
      </c>
      <c r="D3094" s="196" t="s">
        <v>2058</v>
      </c>
      <c r="E3094" s="196" t="s">
        <v>2058</v>
      </c>
    </row>
    <row r="3095" spans="1:5">
      <c r="A3095" s="196" t="s">
        <v>5484</v>
      </c>
      <c r="B3095" s="196" t="s">
        <v>2058</v>
      </c>
      <c r="C3095" s="196" t="s">
        <v>5039</v>
      </c>
      <c r="D3095" s="196" t="s">
        <v>2058</v>
      </c>
      <c r="E3095" s="196" t="s">
        <v>2058</v>
      </c>
    </row>
    <row r="3096" spans="1:5">
      <c r="A3096" s="196" t="s">
        <v>5485</v>
      </c>
      <c r="B3096" s="196" t="s">
        <v>2058</v>
      </c>
      <c r="C3096" s="196" t="s">
        <v>5039</v>
      </c>
      <c r="D3096" s="196" t="s">
        <v>2058</v>
      </c>
      <c r="E3096" s="196" t="s">
        <v>2058</v>
      </c>
    </row>
    <row r="3097" spans="1:5">
      <c r="A3097" s="196" t="s">
        <v>5486</v>
      </c>
      <c r="B3097" s="196" t="s">
        <v>2058</v>
      </c>
      <c r="C3097" s="196" t="s">
        <v>5039</v>
      </c>
      <c r="D3097" s="196" t="s">
        <v>2058</v>
      </c>
      <c r="E3097" s="196" t="s">
        <v>2058</v>
      </c>
    </row>
    <row r="3098" spans="1:5">
      <c r="A3098" s="196" t="s">
        <v>5487</v>
      </c>
      <c r="B3098" s="196" t="s">
        <v>2058</v>
      </c>
      <c r="C3098" s="196" t="s">
        <v>5039</v>
      </c>
      <c r="D3098" s="196" t="s">
        <v>2058</v>
      </c>
      <c r="E3098" s="196" t="s">
        <v>2058</v>
      </c>
    </row>
    <row r="3099" spans="1:5">
      <c r="A3099" s="196" t="s">
        <v>5488</v>
      </c>
      <c r="B3099" s="196" t="s">
        <v>2058</v>
      </c>
      <c r="C3099" s="196" t="s">
        <v>5039</v>
      </c>
      <c r="D3099" s="196" t="s">
        <v>2058</v>
      </c>
      <c r="E3099" s="196" t="s">
        <v>2058</v>
      </c>
    </row>
    <row r="3100" spans="1:5">
      <c r="A3100" s="196" t="s">
        <v>5489</v>
      </c>
      <c r="B3100" s="196" t="s">
        <v>2058</v>
      </c>
      <c r="C3100" s="196" t="s">
        <v>5039</v>
      </c>
      <c r="D3100" s="196" t="s">
        <v>2058</v>
      </c>
      <c r="E3100" s="196" t="s">
        <v>2058</v>
      </c>
    </row>
    <row r="3101" spans="1:5">
      <c r="A3101" s="196" t="s">
        <v>5490</v>
      </c>
      <c r="B3101" s="196" t="s">
        <v>2058</v>
      </c>
      <c r="C3101" s="196" t="s">
        <v>5039</v>
      </c>
      <c r="D3101" s="196" t="s">
        <v>2058</v>
      </c>
      <c r="E3101" s="196" t="s">
        <v>2058</v>
      </c>
    </row>
    <row r="3102" spans="1:5">
      <c r="A3102" s="196" t="s">
        <v>5491</v>
      </c>
      <c r="B3102" s="196" t="s">
        <v>2058</v>
      </c>
      <c r="C3102" s="196" t="s">
        <v>5039</v>
      </c>
      <c r="D3102" s="196" t="s">
        <v>2058</v>
      </c>
      <c r="E3102" s="196" t="s">
        <v>2058</v>
      </c>
    </row>
    <row r="3103" spans="1:5">
      <c r="A3103" s="196" t="s">
        <v>5492</v>
      </c>
      <c r="B3103" s="196" t="s">
        <v>2058</v>
      </c>
      <c r="C3103" s="196" t="s">
        <v>5039</v>
      </c>
      <c r="D3103" s="196" t="s">
        <v>2058</v>
      </c>
      <c r="E3103" s="196" t="s">
        <v>2058</v>
      </c>
    </row>
    <row r="3104" spans="1:5">
      <c r="A3104" s="196" t="s">
        <v>5493</v>
      </c>
      <c r="B3104" s="196" t="s">
        <v>2058</v>
      </c>
      <c r="C3104" s="196" t="s">
        <v>5039</v>
      </c>
      <c r="D3104" s="196" t="s">
        <v>2058</v>
      </c>
      <c r="E3104" s="196" t="s">
        <v>2058</v>
      </c>
    </row>
    <row r="3105" spans="1:5">
      <c r="A3105" s="196" t="s">
        <v>5494</v>
      </c>
      <c r="B3105" s="196" t="s">
        <v>2058</v>
      </c>
      <c r="C3105" s="196" t="s">
        <v>5039</v>
      </c>
      <c r="D3105" s="196" t="s">
        <v>2058</v>
      </c>
      <c r="E3105" s="196" t="s">
        <v>2058</v>
      </c>
    </row>
    <row r="3106" spans="1:5">
      <c r="A3106" s="196" t="s">
        <v>5495</v>
      </c>
      <c r="B3106" s="196" t="s">
        <v>2058</v>
      </c>
      <c r="C3106" s="196" t="s">
        <v>5039</v>
      </c>
      <c r="D3106" s="196" t="s">
        <v>2058</v>
      </c>
      <c r="E3106" s="196" t="s">
        <v>2058</v>
      </c>
    </row>
    <row r="3107" spans="1:5">
      <c r="A3107" s="196" t="s">
        <v>5496</v>
      </c>
      <c r="B3107" s="196" t="s">
        <v>2058</v>
      </c>
      <c r="C3107" s="196" t="s">
        <v>5039</v>
      </c>
      <c r="D3107" s="196" t="s">
        <v>2058</v>
      </c>
      <c r="E3107" s="196" t="s">
        <v>2058</v>
      </c>
    </row>
    <row r="3108" spans="1:5">
      <c r="A3108" s="196" t="s">
        <v>5497</v>
      </c>
      <c r="B3108" s="196" t="s">
        <v>2058</v>
      </c>
      <c r="C3108" s="196" t="s">
        <v>5039</v>
      </c>
      <c r="D3108" s="196" t="s">
        <v>2058</v>
      </c>
      <c r="E3108" s="196" t="s">
        <v>2058</v>
      </c>
    </row>
    <row r="3109" spans="1:5">
      <c r="A3109" s="196" t="s">
        <v>5498</v>
      </c>
      <c r="B3109" s="196" t="s">
        <v>2058</v>
      </c>
      <c r="C3109" s="196" t="s">
        <v>2058</v>
      </c>
      <c r="D3109" s="196" t="s">
        <v>2058</v>
      </c>
      <c r="E3109" s="196" t="s">
        <v>2058</v>
      </c>
    </row>
    <row r="3110" spans="1:5">
      <c r="A3110" s="196" t="s">
        <v>5499</v>
      </c>
      <c r="B3110" s="196" t="s">
        <v>2058</v>
      </c>
      <c r="C3110" s="196" t="s">
        <v>5039</v>
      </c>
      <c r="D3110" s="196" t="s">
        <v>2058</v>
      </c>
      <c r="E3110" s="196" t="s">
        <v>2058</v>
      </c>
    </row>
    <row r="3111" spans="1:5">
      <c r="A3111" s="196" t="s">
        <v>5500</v>
      </c>
      <c r="B3111" s="196" t="s">
        <v>2058</v>
      </c>
      <c r="C3111" s="196" t="s">
        <v>5039</v>
      </c>
      <c r="D3111" s="196" t="s">
        <v>2058</v>
      </c>
      <c r="E3111" s="196" t="s">
        <v>2058</v>
      </c>
    </row>
    <row r="3112" spans="1:5">
      <c r="A3112" s="196" t="s">
        <v>5501</v>
      </c>
      <c r="B3112" s="196" t="s">
        <v>2058</v>
      </c>
      <c r="C3112" s="196" t="s">
        <v>5039</v>
      </c>
      <c r="D3112" s="196" t="s">
        <v>2058</v>
      </c>
      <c r="E3112" s="196" t="s">
        <v>2058</v>
      </c>
    </row>
    <row r="3113" spans="1:5">
      <c r="A3113" s="196" t="s">
        <v>5502</v>
      </c>
      <c r="B3113" s="196" t="s">
        <v>2058</v>
      </c>
      <c r="C3113" s="196" t="s">
        <v>5039</v>
      </c>
      <c r="D3113" s="196" t="s">
        <v>2058</v>
      </c>
      <c r="E3113" s="196" t="s">
        <v>2058</v>
      </c>
    </row>
    <row r="3114" spans="1:5">
      <c r="A3114" s="196" t="s">
        <v>5503</v>
      </c>
      <c r="B3114" s="196" t="s">
        <v>2058</v>
      </c>
      <c r="C3114" s="196" t="s">
        <v>5039</v>
      </c>
      <c r="D3114" s="196" t="s">
        <v>2058</v>
      </c>
      <c r="E3114" s="196" t="s">
        <v>2058</v>
      </c>
    </row>
    <row r="3115" spans="1:5">
      <c r="A3115" s="196" t="s">
        <v>5504</v>
      </c>
      <c r="B3115" s="196" t="s">
        <v>2058</v>
      </c>
      <c r="C3115" s="196" t="s">
        <v>5039</v>
      </c>
      <c r="D3115" s="196" t="s">
        <v>2058</v>
      </c>
      <c r="E3115" s="196" t="s">
        <v>2058</v>
      </c>
    </row>
    <row r="3116" spans="1:5">
      <c r="A3116" s="196" t="s">
        <v>5505</v>
      </c>
      <c r="B3116" s="196" t="s">
        <v>2058</v>
      </c>
      <c r="C3116" s="196" t="s">
        <v>5039</v>
      </c>
      <c r="D3116" s="196" t="s">
        <v>2058</v>
      </c>
      <c r="E3116" s="196" t="s">
        <v>2058</v>
      </c>
    </row>
    <row r="3117" spans="1:5">
      <c r="A3117" s="196" t="s">
        <v>5506</v>
      </c>
      <c r="B3117" s="196" t="s">
        <v>2058</v>
      </c>
      <c r="C3117" s="196" t="s">
        <v>5039</v>
      </c>
      <c r="D3117" s="196" t="s">
        <v>2058</v>
      </c>
      <c r="E3117" s="196" t="s">
        <v>2058</v>
      </c>
    </row>
    <row r="3118" spans="1:5">
      <c r="A3118" s="196" t="s">
        <v>5507</v>
      </c>
      <c r="B3118" s="196" t="s">
        <v>2058</v>
      </c>
      <c r="C3118" s="196" t="s">
        <v>5039</v>
      </c>
      <c r="D3118" s="196" t="s">
        <v>2058</v>
      </c>
      <c r="E3118" s="196" t="s">
        <v>2058</v>
      </c>
    </row>
    <row r="3119" spans="1:5">
      <c r="A3119" s="196" t="s">
        <v>5508</v>
      </c>
      <c r="B3119" s="196" t="s">
        <v>2058</v>
      </c>
      <c r="C3119" s="196" t="s">
        <v>5039</v>
      </c>
      <c r="D3119" s="196" t="s">
        <v>2058</v>
      </c>
      <c r="E3119" s="196" t="s">
        <v>2058</v>
      </c>
    </row>
    <row r="3120" spans="1:5">
      <c r="A3120" s="196" t="s">
        <v>5509</v>
      </c>
      <c r="B3120" s="196" t="s">
        <v>2058</v>
      </c>
      <c r="C3120" s="196" t="s">
        <v>5039</v>
      </c>
      <c r="D3120" s="196" t="s">
        <v>2058</v>
      </c>
      <c r="E3120" s="196" t="s">
        <v>2058</v>
      </c>
    </row>
    <row r="3121" spans="1:5">
      <c r="A3121" s="196" t="s">
        <v>5510</v>
      </c>
      <c r="B3121" s="196" t="s">
        <v>2058</v>
      </c>
      <c r="C3121" s="196" t="s">
        <v>5039</v>
      </c>
      <c r="D3121" s="196" t="s">
        <v>2058</v>
      </c>
      <c r="E3121" s="196" t="s">
        <v>2058</v>
      </c>
    </row>
    <row r="3122" spans="1:5">
      <c r="A3122" s="196" t="s">
        <v>5511</v>
      </c>
      <c r="B3122" s="196" t="s">
        <v>2058</v>
      </c>
      <c r="C3122" s="196" t="s">
        <v>5039</v>
      </c>
      <c r="D3122" s="196" t="s">
        <v>2058</v>
      </c>
      <c r="E3122" s="196" t="s">
        <v>2058</v>
      </c>
    </row>
    <row r="3123" spans="1:5">
      <c r="A3123" s="196" t="s">
        <v>5512</v>
      </c>
      <c r="B3123" s="196" t="s">
        <v>2058</v>
      </c>
      <c r="C3123" s="196" t="s">
        <v>5039</v>
      </c>
      <c r="D3123" s="196" t="s">
        <v>2058</v>
      </c>
      <c r="E3123" s="196" t="s">
        <v>2058</v>
      </c>
    </row>
    <row r="3124" spans="1:5">
      <c r="A3124" s="196" t="s">
        <v>5513</v>
      </c>
      <c r="B3124" s="196" t="s">
        <v>2058</v>
      </c>
      <c r="C3124" s="196" t="s">
        <v>5039</v>
      </c>
      <c r="D3124" s="196" t="s">
        <v>2058</v>
      </c>
      <c r="E3124" s="196" t="s">
        <v>2058</v>
      </c>
    </row>
    <row r="3125" spans="1:5">
      <c r="A3125" s="196" t="s">
        <v>5514</v>
      </c>
      <c r="B3125" s="196" t="s">
        <v>2058</v>
      </c>
      <c r="C3125" s="196" t="s">
        <v>5039</v>
      </c>
      <c r="D3125" s="196" t="s">
        <v>2058</v>
      </c>
      <c r="E3125" s="196" t="s">
        <v>2058</v>
      </c>
    </row>
    <row r="3126" spans="1:5">
      <c r="A3126" s="196" t="s">
        <v>5515</v>
      </c>
      <c r="B3126" s="196" t="s">
        <v>2058</v>
      </c>
      <c r="C3126" s="196" t="s">
        <v>5039</v>
      </c>
      <c r="D3126" s="196" t="s">
        <v>2058</v>
      </c>
      <c r="E3126" s="196" t="s">
        <v>2058</v>
      </c>
    </row>
    <row r="3127" spans="1:5">
      <c r="A3127" s="196" t="s">
        <v>5516</v>
      </c>
      <c r="B3127" s="196" t="s">
        <v>2058</v>
      </c>
      <c r="C3127" s="196" t="s">
        <v>5039</v>
      </c>
      <c r="D3127" s="196" t="s">
        <v>2058</v>
      </c>
      <c r="E3127" s="196" t="s">
        <v>2058</v>
      </c>
    </row>
    <row r="3128" spans="1:5">
      <c r="A3128" s="196" t="s">
        <v>5517</v>
      </c>
      <c r="B3128" s="196" t="s">
        <v>2058</v>
      </c>
      <c r="C3128" s="196" t="s">
        <v>5039</v>
      </c>
      <c r="D3128" s="196" t="s">
        <v>2058</v>
      </c>
      <c r="E3128" s="196" t="s">
        <v>2058</v>
      </c>
    </row>
    <row r="3129" spans="1:5">
      <c r="A3129" s="196" t="s">
        <v>5518</v>
      </c>
      <c r="B3129" s="196" t="s">
        <v>2058</v>
      </c>
      <c r="C3129" s="196" t="s">
        <v>5039</v>
      </c>
      <c r="D3129" s="196" t="s">
        <v>2058</v>
      </c>
      <c r="E3129" s="196" t="s">
        <v>2058</v>
      </c>
    </row>
    <row r="3130" spans="1:5">
      <c r="A3130" s="196" t="s">
        <v>5519</v>
      </c>
      <c r="B3130" s="196" t="s">
        <v>2058</v>
      </c>
      <c r="C3130" s="196" t="s">
        <v>5039</v>
      </c>
      <c r="D3130" s="196" t="s">
        <v>2058</v>
      </c>
      <c r="E3130" s="196" t="s">
        <v>2058</v>
      </c>
    </row>
    <row r="3131" spans="1:5">
      <c r="A3131" s="196" t="s">
        <v>5520</v>
      </c>
      <c r="B3131" s="196" t="s">
        <v>2058</v>
      </c>
      <c r="C3131" s="196" t="s">
        <v>5039</v>
      </c>
      <c r="D3131" s="196" t="s">
        <v>2058</v>
      </c>
      <c r="E3131" s="196" t="s">
        <v>2058</v>
      </c>
    </row>
    <row r="3132" spans="1:5">
      <c r="A3132" s="196" t="s">
        <v>5521</v>
      </c>
      <c r="B3132" s="196" t="s">
        <v>2058</v>
      </c>
      <c r="C3132" s="196" t="s">
        <v>5039</v>
      </c>
      <c r="D3132" s="196" t="s">
        <v>2058</v>
      </c>
      <c r="E3132" s="196" t="s">
        <v>2058</v>
      </c>
    </row>
    <row r="3133" spans="1:5">
      <c r="A3133" s="196" t="s">
        <v>5522</v>
      </c>
      <c r="B3133" s="196" t="s">
        <v>2058</v>
      </c>
      <c r="C3133" s="196" t="s">
        <v>5039</v>
      </c>
      <c r="D3133" s="196" t="s">
        <v>2058</v>
      </c>
      <c r="E3133" s="196" t="s">
        <v>2058</v>
      </c>
    </row>
    <row r="3134" spans="1:5">
      <c r="A3134" s="196" t="s">
        <v>5523</v>
      </c>
      <c r="B3134" s="196" t="s">
        <v>2058</v>
      </c>
      <c r="C3134" s="196" t="s">
        <v>5039</v>
      </c>
      <c r="D3134" s="196" t="s">
        <v>2058</v>
      </c>
      <c r="E3134" s="196" t="s">
        <v>2058</v>
      </c>
    </row>
    <row r="3135" spans="1:5">
      <c r="A3135" s="196" t="s">
        <v>5524</v>
      </c>
      <c r="B3135" s="196" t="s">
        <v>2058</v>
      </c>
      <c r="C3135" s="196" t="s">
        <v>5039</v>
      </c>
      <c r="D3135" s="196" t="s">
        <v>2058</v>
      </c>
      <c r="E3135" s="196" t="s">
        <v>2058</v>
      </c>
    </row>
    <row r="3136" spans="1:5">
      <c r="A3136" s="196" t="s">
        <v>5525</v>
      </c>
      <c r="B3136" s="196" t="s">
        <v>2058</v>
      </c>
      <c r="C3136" s="196" t="s">
        <v>5039</v>
      </c>
      <c r="D3136" s="196" t="s">
        <v>2058</v>
      </c>
      <c r="E3136" s="196" t="s">
        <v>2058</v>
      </c>
    </row>
    <row r="3137" spans="1:5">
      <c r="A3137" s="196" t="s">
        <v>5526</v>
      </c>
      <c r="B3137" s="196" t="s">
        <v>2058</v>
      </c>
      <c r="C3137" s="196" t="s">
        <v>5039</v>
      </c>
      <c r="D3137" s="196" t="s">
        <v>2058</v>
      </c>
      <c r="E3137" s="196" t="s">
        <v>2058</v>
      </c>
    </row>
    <row r="3138" spans="1:5">
      <c r="A3138" s="196" t="s">
        <v>5527</v>
      </c>
      <c r="B3138" s="196" t="s">
        <v>2058</v>
      </c>
      <c r="C3138" s="196" t="s">
        <v>5039</v>
      </c>
      <c r="D3138" s="196" t="s">
        <v>2058</v>
      </c>
      <c r="E3138" s="196" t="s">
        <v>2058</v>
      </c>
    </row>
    <row r="3139" spans="1:5">
      <c r="A3139" s="196" t="s">
        <v>5528</v>
      </c>
      <c r="B3139" s="196" t="s">
        <v>2058</v>
      </c>
      <c r="C3139" s="196" t="s">
        <v>5039</v>
      </c>
      <c r="D3139" s="196" t="s">
        <v>2058</v>
      </c>
      <c r="E3139" s="196" t="s">
        <v>2058</v>
      </c>
    </row>
    <row r="3140" spans="1:5">
      <c r="A3140" s="196" t="s">
        <v>5529</v>
      </c>
      <c r="B3140" s="196" t="s">
        <v>2058</v>
      </c>
      <c r="C3140" s="196" t="s">
        <v>5039</v>
      </c>
      <c r="D3140" s="196" t="s">
        <v>2058</v>
      </c>
      <c r="E3140" s="196" t="s">
        <v>2058</v>
      </c>
    </row>
    <row r="3141" spans="1:5">
      <c r="A3141" s="196" t="s">
        <v>5530</v>
      </c>
      <c r="B3141" s="196" t="s">
        <v>2058</v>
      </c>
      <c r="C3141" s="196" t="s">
        <v>5039</v>
      </c>
      <c r="D3141" s="196" t="s">
        <v>2058</v>
      </c>
      <c r="E3141" s="196" t="s">
        <v>2058</v>
      </c>
    </row>
    <row r="3142" spans="1:5">
      <c r="A3142" s="196" t="s">
        <v>5531</v>
      </c>
      <c r="B3142" s="196" t="s">
        <v>2058</v>
      </c>
      <c r="C3142" s="196" t="s">
        <v>5039</v>
      </c>
      <c r="D3142" s="196" t="s">
        <v>2058</v>
      </c>
      <c r="E3142" s="196" t="s">
        <v>2058</v>
      </c>
    </row>
    <row r="3143" spans="1:5">
      <c r="A3143" s="196" t="s">
        <v>5532</v>
      </c>
      <c r="B3143" s="196" t="s">
        <v>2058</v>
      </c>
      <c r="C3143" s="196" t="s">
        <v>5039</v>
      </c>
      <c r="D3143" s="196" t="s">
        <v>2058</v>
      </c>
      <c r="E3143" s="196" t="s">
        <v>2058</v>
      </c>
    </row>
    <row r="3144" spans="1:5">
      <c r="A3144" s="196" t="s">
        <v>5533</v>
      </c>
      <c r="B3144" s="196" t="s">
        <v>2058</v>
      </c>
      <c r="C3144" s="196" t="s">
        <v>5039</v>
      </c>
      <c r="D3144" s="196" t="s">
        <v>2058</v>
      </c>
      <c r="E3144" s="196" t="s">
        <v>2058</v>
      </c>
    </row>
    <row r="3145" spans="1:5">
      <c r="A3145" s="196" t="s">
        <v>5534</v>
      </c>
      <c r="B3145" s="196" t="s">
        <v>2058</v>
      </c>
      <c r="C3145" s="196" t="s">
        <v>5039</v>
      </c>
      <c r="D3145" s="196" t="s">
        <v>2058</v>
      </c>
      <c r="E3145" s="196" t="s">
        <v>2058</v>
      </c>
    </row>
    <row r="3146" spans="1:5">
      <c r="A3146" s="196" t="s">
        <v>5535</v>
      </c>
      <c r="B3146" s="196" t="s">
        <v>2058</v>
      </c>
      <c r="C3146" s="196" t="s">
        <v>5039</v>
      </c>
      <c r="D3146" s="196" t="s">
        <v>2058</v>
      </c>
      <c r="E3146" s="196" t="s">
        <v>2058</v>
      </c>
    </row>
    <row r="3147" spans="1:5">
      <c r="A3147" s="196" t="s">
        <v>5536</v>
      </c>
      <c r="B3147" s="196" t="s">
        <v>2058</v>
      </c>
      <c r="C3147" s="196" t="s">
        <v>5039</v>
      </c>
      <c r="D3147" s="196" t="s">
        <v>2058</v>
      </c>
      <c r="E3147" s="196" t="s">
        <v>2058</v>
      </c>
    </row>
    <row r="3148" spans="1:5">
      <c r="A3148" s="196" t="s">
        <v>5537</v>
      </c>
      <c r="B3148" s="196" t="s">
        <v>2058</v>
      </c>
      <c r="C3148" s="196" t="s">
        <v>5039</v>
      </c>
      <c r="D3148" s="196" t="s">
        <v>2058</v>
      </c>
      <c r="E3148" s="196" t="s">
        <v>2058</v>
      </c>
    </row>
    <row r="3149" spans="1:5">
      <c r="A3149" s="196" t="s">
        <v>5538</v>
      </c>
      <c r="B3149" s="196" t="s">
        <v>2058</v>
      </c>
      <c r="C3149" s="196" t="s">
        <v>5039</v>
      </c>
      <c r="D3149" s="196" t="s">
        <v>2058</v>
      </c>
      <c r="E3149" s="196" t="s">
        <v>2058</v>
      </c>
    </row>
    <row r="3150" spans="1:5">
      <c r="A3150" s="196" t="s">
        <v>5539</v>
      </c>
      <c r="B3150" s="196" t="s">
        <v>2058</v>
      </c>
      <c r="C3150" s="196" t="s">
        <v>5039</v>
      </c>
      <c r="D3150" s="196" t="s">
        <v>2058</v>
      </c>
      <c r="E3150" s="196" t="s">
        <v>2058</v>
      </c>
    </row>
    <row r="3151" spans="1:5">
      <c r="A3151" s="196" t="s">
        <v>5540</v>
      </c>
      <c r="B3151" s="196" t="s">
        <v>2058</v>
      </c>
      <c r="C3151" s="196" t="s">
        <v>5039</v>
      </c>
      <c r="D3151" s="196" t="s">
        <v>2058</v>
      </c>
      <c r="E3151" s="196" t="s">
        <v>2058</v>
      </c>
    </row>
    <row r="3152" spans="1:5">
      <c r="A3152" s="196" t="s">
        <v>5541</v>
      </c>
      <c r="B3152" s="196" t="s">
        <v>2058</v>
      </c>
      <c r="C3152" s="196" t="s">
        <v>5039</v>
      </c>
      <c r="D3152" s="196" t="s">
        <v>2058</v>
      </c>
      <c r="E3152" s="196" t="s">
        <v>2058</v>
      </c>
    </row>
    <row r="3153" spans="1:5">
      <c r="A3153" s="196" t="s">
        <v>5542</v>
      </c>
      <c r="B3153" s="196" t="s">
        <v>2058</v>
      </c>
      <c r="C3153" s="196" t="s">
        <v>5039</v>
      </c>
      <c r="D3153" s="196" t="s">
        <v>2058</v>
      </c>
      <c r="E3153" s="196" t="s">
        <v>2058</v>
      </c>
    </row>
    <row r="3154" spans="1:5">
      <c r="A3154" s="196" t="s">
        <v>5543</v>
      </c>
      <c r="B3154" s="196" t="s">
        <v>2058</v>
      </c>
      <c r="C3154" s="196" t="s">
        <v>5039</v>
      </c>
      <c r="D3154" s="196" t="s">
        <v>2058</v>
      </c>
      <c r="E3154" s="196" t="s">
        <v>2058</v>
      </c>
    </row>
    <row r="3155" spans="1:5">
      <c r="A3155" s="196" t="s">
        <v>5544</v>
      </c>
      <c r="B3155" s="196" t="s">
        <v>2058</v>
      </c>
      <c r="C3155" s="196" t="s">
        <v>5039</v>
      </c>
      <c r="D3155" s="196" t="s">
        <v>2058</v>
      </c>
      <c r="E3155" s="196" t="s">
        <v>2058</v>
      </c>
    </row>
    <row r="3156" spans="1:5">
      <c r="A3156" s="196" t="s">
        <v>5545</v>
      </c>
      <c r="B3156" s="196" t="s">
        <v>2058</v>
      </c>
      <c r="C3156" s="196" t="s">
        <v>5039</v>
      </c>
      <c r="D3156" s="196" t="s">
        <v>2058</v>
      </c>
      <c r="E3156" s="196" t="s">
        <v>2058</v>
      </c>
    </row>
    <row r="3157" spans="1:5">
      <c r="A3157" s="196" t="s">
        <v>5546</v>
      </c>
      <c r="B3157" s="196" t="s">
        <v>2058</v>
      </c>
      <c r="C3157" s="196" t="s">
        <v>5039</v>
      </c>
      <c r="D3157" s="196" t="s">
        <v>2058</v>
      </c>
      <c r="E3157" s="196" t="s">
        <v>2058</v>
      </c>
    </row>
    <row r="3158" spans="1:5">
      <c r="A3158" s="196" t="s">
        <v>5547</v>
      </c>
      <c r="B3158" s="196" t="s">
        <v>2058</v>
      </c>
      <c r="C3158" s="196" t="s">
        <v>5039</v>
      </c>
      <c r="D3158" s="196" t="s">
        <v>2058</v>
      </c>
      <c r="E3158" s="196" t="s">
        <v>2058</v>
      </c>
    </row>
    <row r="3159" spans="1:5">
      <c r="A3159" s="196" t="s">
        <v>5548</v>
      </c>
      <c r="B3159" s="196" t="s">
        <v>2058</v>
      </c>
      <c r="C3159" s="196" t="s">
        <v>5039</v>
      </c>
      <c r="D3159" s="196" t="s">
        <v>2058</v>
      </c>
      <c r="E3159" s="196" t="s">
        <v>2058</v>
      </c>
    </row>
    <row r="3160" spans="1:5">
      <c r="A3160" s="196" t="s">
        <v>5549</v>
      </c>
      <c r="B3160" s="196" t="s">
        <v>2058</v>
      </c>
      <c r="C3160" s="196" t="s">
        <v>5039</v>
      </c>
      <c r="D3160" s="196" t="s">
        <v>2058</v>
      </c>
      <c r="E3160" s="196" t="s">
        <v>2058</v>
      </c>
    </row>
    <row r="3161" spans="1:5">
      <c r="A3161" s="196" t="s">
        <v>5550</v>
      </c>
      <c r="B3161" s="196" t="s">
        <v>2058</v>
      </c>
      <c r="C3161" s="196" t="s">
        <v>5039</v>
      </c>
      <c r="D3161" s="196" t="s">
        <v>2058</v>
      </c>
      <c r="E3161" s="196" t="s">
        <v>2058</v>
      </c>
    </row>
    <row r="3162" spans="1:5">
      <c r="A3162" s="196" t="s">
        <v>5551</v>
      </c>
      <c r="B3162" s="196" t="s">
        <v>2058</v>
      </c>
      <c r="C3162" s="196" t="s">
        <v>5039</v>
      </c>
      <c r="D3162" s="196" t="s">
        <v>2058</v>
      </c>
      <c r="E3162" s="196" t="s">
        <v>2058</v>
      </c>
    </row>
    <row r="3163" spans="1:5">
      <c r="A3163" s="196" t="s">
        <v>5552</v>
      </c>
      <c r="B3163" s="196" t="s">
        <v>2058</v>
      </c>
      <c r="C3163" s="196" t="s">
        <v>5039</v>
      </c>
      <c r="D3163" s="196" t="s">
        <v>2058</v>
      </c>
      <c r="E3163" s="196" t="s">
        <v>2058</v>
      </c>
    </row>
    <row r="3164" spans="1:5">
      <c r="A3164" s="196" t="s">
        <v>5553</v>
      </c>
      <c r="B3164" s="196" t="s">
        <v>2058</v>
      </c>
      <c r="C3164" s="196" t="s">
        <v>5039</v>
      </c>
      <c r="D3164" s="196" t="s">
        <v>2058</v>
      </c>
      <c r="E3164" s="196" t="s">
        <v>2058</v>
      </c>
    </row>
    <row r="3165" spans="1:5">
      <c r="A3165" s="196" t="s">
        <v>5554</v>
      </c>
      <c r="B3165" s="196" t="s">
        <v>2058</v>
      </c>
      <c r="C3165" s="196" t="s">
        <v>5039</v>
      </c>
      <c r="D3165" s="196" t="s">
        <v>2058</v>
      </c>
      <c r="E3165" s="196" t="s">
        <v>2058</v>
      </c>
    </row>
    <row r="3166" spans="1:5">
      <c r="A3166" s="196" t="s">
        <v>5555</v>
      </c>
      <c r="B3166" s="196" t="s">
        <v>2058</v>
      </c>
      <c r="C3166" s="196" t="s">
        <v>5039</v>
      </c>
      <c r="D3166" s="196" t="s">
        <v>2058</v>
      </c>
      <c r="E3166" s="196" t="s">
        <v>2058</v>
      </c>
    </row>
    <row r="3167" spans="1:5">
      <c r="A3167" s="196" t="s">
        <v>5556</v>
      </c>
      <c r="B3167" s="196" t="s">
        <v>2058</v>
      </c>
      <c r="C3167" s="196" t="s">
        <v>5039</v>
      </c>
      <c r="D3167" s="196" t="s">
        <v>2058</v>
      </c>
      <c r="E3167" s="196" t="s">
        <v>2058</v>
      </c>
    </row>
    <row r="3168" spans="1:5">
      <c r="A3168" s="196" t="s">
        <v>5557</v>
      </c>
      <c r="B3168" s="196" t="s">
        <v>2058</v>
      </c>
      <c r="C3168" s="196" t="s">
        <v>5039</v>
      </c>
      <c r="D3168" s="196" t="s">
        <v>2058</v>
      </c>
      <c r="E3168" s="196" t="s">
        <v>2058</v>
      </c>
    </row>
    <row r="3169" spans="1:5">
      <c r="A3169" s="196" t="s">
        <v>5558</v>
      </c>
      <c r="B3169" s="196" t="s">
        <v>2058</v>
      </c>
      <c r="C3169" s="196" t="s">
        <v>5039</v>
      </c>
      <c r="D3169" s="196" t="s">
        <v>2058</v>
      </c>
      <c r="E3169" s="196" t="s">
        <v>2058</v>
      </c>
    </row>
    <row r="3170" spans="1:5">
      <c r="A3170" s="196" t="s">
        <v>5559</v>
      </c>
      <c r="B3170" s="196" t="s">
        <v>2058</v>
      </c>
      <c r="C3170" s="196" t="s">
        <v>5039</v>
      </c>
      <c r="D3170" s="196" t="s">
        <v>2058</v>
      </c>
      <c r="E3170" s="196" t="s">
        <v>2058</v>
      </c>
    </row>
    <row r="3171" spans="1:5">
      <c r="A3171" s="196" t="s">
        <v>5560</v>
      </c>
      <c r="B3171" s="196" t="s">
        <v>2058</v>
      </c>
      <c r="C3171" s="196" t="s">
        <v>5039</v>
      </c>
      <c r="D3171" s="196" t="s">
        <v>2058</v>
      </c>
      <c r="E3171" s="196" t="s">
        <v>2058</v>
      </c>
    </row>
    <row r="3172" spans="1:5">
      <c r="A3172" s="196" t="s">
        <v>5561</v>
      </c>
      <c r="B3172" s="196" t="s">
        <v>2058</v>
      </c>
      <c r="C3172" s="196" t="s">
        <v>5039</v>
      </c>
      <c r="D3172" s="196" t="s">
        <v>2058</v>
      </c>
      <c r="E3172" s="196" t="s">
        <v>2058</v>
      </c>
    </row>
    <row r="3173" spans="1:5">
      <c r="A3173" s="196" t="s">
        <v>5562</v>
      </c>
      <c r="B3173" s="196" t="s">
        <v>2058</v>
      </c>
      <c r="C3173" s="196" t="s">
        <v>5039</v>
      </c>
      <c r="D3173" s="196" t="s">
        <v>2058</v>
      </c>
      <c r="E3173" s="196" t="s">
        <v>2058</v>
      </c>
    </row>
    <row r="3174" spans="1:5">
      <c r="A3174" s="196" t="s">
        <v>5563</v>
      </c>
      <c r="B3174" s="196" t="s">
        <v>2058</v>
      </c>
      <c r="C3174" s="196" t="s">
        <v>5039</v>
      </c>
      <c r="D3174" s="196" t="s">
        <v>2058</v>
      </c>
      <c r="E3174" s="196" t="s">
        <v>2058</v>
      </c>
    </row>
    <row r="3175" spans="1:5">
      <c r="A3175" s="196" t="s">
        <v>5564</v>
      </c>
      <c r="B3175" s="196" t="s">
        <v>2058</v>
      </c>
      <c r="C3175" s="196" t="s">
        <v>5039</v>
      </c>
      <c r="D3175" s="196" t="s">
        <v>2058</v>
      </c>
      <c r="E3175" s="196" t="s">
        <v>2058</v>
      </c>
    </row>
    <row r="3176" spans="1:5">
      <c r="A3176" s="196" t="s">
        <v>5565</v>
      </c>
      <c r="B3176" s="196" t="s">
        <v>2058</v>
      </c>
      <c r="C3176" s="196" t="s">
        <v>5039</v>
      </c>
      <c r="D3176" s="196" t="s">
        <v>2058</v>
      </c>
      <c r="E3176" s="196" t="s">
        <v>2058</v>
      </c>
    </row>
    <row r="3177" spans="1:5">
      <c r="A3177" s="196" t="s">
        <v>5566</v>
      </c>
      <c r="B3177" s="196" t="s">
        <v>2058</v>
      </c>
      <c r="C3177" s="196" t="s">
        <v>5039</v>
      </c>
      <c r="D3177" s="196" t="s">
        <v>2058</v>
      </c>
      <c r="E3177" s="196" t="s">
        <v>2058</v>
      </c>
    </row>
    <row r="3178" spans="1:5">
      <c r="A3178" s="196" t="s">
        <v>5567</v>
      </c>
      <c r="B3178" s="196" t="s">
        <v>2058</v>
      </c>
      <c r="C3178" s="196" t="s">
        <v>5039</v>
      </c>
      <c r="D3178" s="196" t="s">
        <v>2058</v>
      </c>
      <c r="E3178" s="196" t="s">
        <v>2058</v>
      </c>
    </row>
    <row r="3179" spans="1:5">
      <c r="A3179" s="196" t="s">
        <v>5568</v>
      </c>
      <c r="B3179" s="196" t="s">
        <v>2058</v>
      </c>
      <c r="C3179" s="196" t="s">
        <v>4459</v>
      </c>
      <c r="D3179" s="196" t="s">
        <v>2058</v>
      </c>
      <c r="E3179" s="196" t="s">
        <v>2058</v>
      </c>
    </row>
    <row r="3180" spans="1:5">
      <c r="A3180" s="196" t="s">
        <v>5569</v>
      </c>
      <c r="B3180" s="196" t="s">
        <v>2058</v>
      </c>
      <c r="C3180" s="196" t="s">
        <v>5039</v>
      </c>
      <c r="D3180" s="196" t="s">
        <v>2058</v>
      </c>
      <c r="E3180" s="196" t="s">
        <v>2058</v>
      </c>
    </row>
    <row r="3181" spans="1:5">
      <c r="A3181" s="196" t="s">
        <v>5570</v>
      </c>
      <c r="B3181" s="196" t="s">
        <v>2058</v>
      </c>
      <c r="C3181" s="196" t="s">
        <v>5039</v>
      </c>
      <c r="D3181" s="196" t="s">
        <v>2058</v>
      </c>
      <c r="E3181" s="196" t="s">
        <v>2058</v>
      </c>
    </row>
    <row r="3182" spans="1:5">
      <c r="A3182" s="196" t="s">
        <v>5571</v>
      </c>
      <c r="B3182" s="196" t="s">
        <v>2058</v>
      </c>
      <c r="C3182" s="196" t="s">
        <v>4459</v>
      </c>
      <c r="D3182" s="196" t="s">
        <v>2058</v>
      </c>
      <c r="E3182" s="196" t="s">
        <v>2058</v>
      </c>
    </row>
    <row r="3183" spans="1:5">
      <c r="A3183" s="196" t="s">
        <v>5572</v>
      </c>
      <c r="B3183" s="196" t="s">
        <v>2058</v>
      </c>
      <c r="C3183" s="196" t="s">
        <v>5039</v>
      </c>
      <c r="D3183" s="196" t="s">
        <v>2058</v>
      </c>
      <c r="E3183" s="196" t="s">
        <v>2058</v>
      </c>
    </row>
    <row r="3184" spans="1:5">
      <c r="A3184" s="196" t="s">
        <v>5573</v>
      </c>
      <c r="B3184" s="196" t="s">
        <v>2058</v>
      </c>
      <c r="C3184" s="196" t="s">
        <v>5039</v>
      </c>
      <c r="D3184" s="196" t="s">
        <v>2058</v>
      </c>
      <c r="E3184" s="196" t="s">
        <v>2058</v>
      </c>
    </row>
    <row r="3185" spans="1:5">
      <c r="A3185" s="196" t="s">
        <v>5574</v>
      </c>
      <c r="B3185" s="196" t="s">
        <v>2058</v>
      </c>
      <c r="C3185" s="196" t="s">
        <v>5039</v>
      </c>
      <c r="D3185" s="196" t="s">
        <v>2058</v>
      </c>
      <c r="E3185" s="196" t="s">
        <v>2058</v>
      </c>
    </row>
    <row r="3186" spans="1:5">
      <c r="A3186" s="196" t="s">
        <v>5575</v>
      </c>
      <c r="B3186" s="196" t="s">
        <v>2058</v>
      </c>
      <c r="C3186" s="196" t="s">
        <v>5039</v>
      </c>
      <c r="D3186" s="196" t="s">
        <v>2058</v>
      </c>
      <c r="E3186" s="196" t="s">
        <v>2058</v>
      </c>
    </row>
    <row r="3187" spans="1:5">
      <c r="A3187" s="196" t="s">
        <v>5576</v>
      </c>
      <c r="B3187" s="196" t="s">
        <v>5577</v>
      </c>
      <c r="C3187" s="196" t="s">
        <v>5578</v>
      </c>
      <c r="D3187" s="196" t="s">
        <v>2058</v>
      </c>
      <c r="E3187" s="196" t="s">
        <v>2058</v>
      </c>
    </row>
    <row r="3188" spans="2:5">
      <c r="B3188" s="196" t="s">
        <v>2058</v>
      </c>
      <c r="C3188" s="196" t="s">
        <v>5578</v>
      </c>
      <c r="D3188" s="196" t="s">
        <v>2058</v>
      </c>
      <c r="E3188" s="196" t="s">
        <v>2058</v>
      </c>
    </row>
    <row r="3189" spans="1:5">
      <c r="A3189" s="196" t="s">
        <v>5579</v>
      </c>
      <c r="B3189" s="196" t="s">
        <v>2058</v>
      </c>
      <c r="C3189" s="196" t="s">
        <v>5580</v>
      </c>
      <c r="D3189" s="196" t="s">
        <v>2058</v>
      </c>
      <c r="E3189" s="196" t="s">
        <v>2058</v>
      </c>
    </row>
    <row r="3190" spans="1:5">
      <c r="A3190" s="196" t="s">
        <v>5581</v>
      </c>
      <c r="B3190" s="196" t="s">
        <v>5577</v>
      </c>
      <c r="C3190" s="196" t="s">
        <v>5577</v>
      </c>
      <c r="D3190" s="196" t="s">
        <v>2058</v>
      </c>
      <c r="E3190" s="196" t="s">
        <v>2058</v>
      </c>
    </row>
    <row r="3191" spans="1:5">
      <c r="A3191" s="196" t="s">
        <v>5582</v>
      </c>
      <c r="B3191" s="196" t="s">
        <v>2058</v>
      </c>
      <c r="C3191" s="196" t="s">
        <v>5580</v>
      </c>
      <c r="D3191" s="196" t="s">
        <v>2058</v>
      </c>
      <c r="E3191" s="196" t="s">
        <v>2058</v>
      </c>
    </row>
    <row r="3192" spans="1:5">
      <c r="A3192" s="196" t="s">
        <v>5583</v>
      </c>
      <c r="B3192" s="196" t="s">
        <v>5577</v>
      </c>
      <c r="C3192" s="196" t="s">
        <v>5584</v>
      </c>
      <c r="D3192" s="196" t="s">
        <v>2058</v>
      </c>
      <c r="E3192" s="196" t="s">
        <v>2058</v>
      </c>
    </row>
    <row r="3193" spans="2:5">
      <c r="B3193" s="196" t="s">
        <v>2058</v>
      </c>
      <c r="C3193" s="196" t="s">
        <v>5584</v>
      </c>
      <c r="D3193" s="196" t="s">
        <v>2058</v>
      </c>
      <c r="E3193" s="196" t="s">
        <v>2058</v>
      </c>
    </row>
    <row r="3194" spans="1:5">
      <c r="A3194" s="196" t="s">
        <v>5585</v>
      </c>
      <c r="B3194" s="196" t="s">
        <v>5577</v>
      </c>
      <c r="C3194" s="196" t="s">
        <v>5580</v>
      </c>
      <c r="D3194" s="196" t="s">
        <v>2058</v>
      </c>
      <c r="E3194" s="196" t="s">
        <v>2058</v>
      </c>
    </row>
    <row r="3195" spans="2:5">
      <c r="B3195" s="196" t="s">
        <v>2058</v>
      </c>
      <c r="C3195" s="196" t="s">
        <v>5580</v>
      </c>
      <c r="D3195" s="196" t="s">
        <v>2058</v>
      </c>
      <c r="E3195" s="196" t="s">
        <v>2058</v>
      </c>
    </row>
    <row r="3196" spans="1:5">
      <c r="A3196" s="196" t="s">
        <v>5586</v>
      </c>
      <c r="B3196" s="196" t="s">
        <v>2058</v>
      </c>
      <c r="C3196" s="196" t="s">
        <v>5580</v>
      </c>
      <c r="D3196" s="196" t="s">
        <v>2058</v>
      </c>
      <c r="E3196" s="196" t="s">
        <v>2058</v>
      </c>
    </row>
    <row r="3197" spans="1:5">
      <c r="A3197" s="196" t="s">
        <v>5587</v>
      </c>
      <c r="B3197" s="196" t="s">
        <v>5577</v>
      </c>
      <c r="C3197" s="196" t="s">
        <v>5580</v>
      </c>
      <c r="D3197" s="196" t="s">
        <v>2058</v>
      </c>
      <c r="E3197" s="196" t="s">
        <v>2058</v>
      </c>
    </row>
    <row r="3198" spans="1:5">
      <c r="A3198" s="196" t="s">
        <v>5588</v>
      </c>
      <c r="B3198" s="196" t="s">
        <v>5577</v>
      </c>
      <c r="C3198" s="196" t="s">
        <v>5580</v>
      </c>
      <c r="D3198" s="196" t="s">
        <v>2058</v>
      </c>
      <c r="E3198" s="196" t="s">
        <v>2058</v>
      </c>
    </row>
    <row r="3199" spans="2:5">
      <c r="B3199" s="196" t="s">
        <v>2058</v>
      </c>
      <c r="C3199" s="196" t="s">
        <v>5580</v>
      </c>
      <c r="D3199" s="196" t="s">
        <v>2058</v>
      </c>
      <c r="E3199" s="196" t="s">
        <v>2058</v>
      </c>
    </row>
    <row r="3200" spans="1:5">
      <c r="A3200" s="196" t="s">
        <v>5589</v>
      </c>
      <c r="B3200" s="196" t="s">
        <v>5577</v>
      </c>
      <c r="C3200" s="196" t="s">
        <v>5577</v>
      </c>
      <c r="D3200" s="196" t="s">
        <v>2058</v>
      </c>
      <c r="E3200" s="196" t="s">
        <v>2058</v>
      </c>
    </row>
    <row r="3201" spans="1:5">
      <c r="A3201" s="196" t="s">
        <v>5590</v>
      </c>
      <c r="B3201" s="196" t="s">
        <v>5577</v>
      </c>
      <c r="C3201" s="196" t="s">
        <v>5580</v>
      </c>
      <c r="D3201" s="196" t="s">
        <v>2058</v>
      </c>
      <c r="E3201" s="196" t="s">
        <v>2058</v>
      </c>
    </row>
    <row r="3202" spans="1:5">
      <c r="A3202" s="196" t="s">
        <v>5591</v>
      </c>
      <c r="B3202" s="196" t="s">
        <v>2058</v>
      </c>
      <c r="C3202" s="196" t="s">
        <v>5580</v>
      </c>
      <c r="D3202" s="196" t="s">
        <v>2058</v>
      </c>
      <c r="E3202" s="196" t="s">
        <v>2058</v>
      </c>
    </row>
    <row r="3203" spans="1:5">
      <c r="A3203" s="196" t="s">
        <v>5592</v>
      </c>
      <c r="B3203" s="196" t="s">
        <v>5577</v>
      </c>
      <c r="C3203" s="196" t="s">
        <v>5577</v>
      </c>
      <c r="D3203" s="196" t="s">
        <v>2058</v>
      </c>
      <c r="E3203" s="196" t="s">
        <v>2058</v>
      </c>
    </row>
    <row r="3204" spans="2:5">
      <c r="B3204" s="196" t="s">
        <v>2058</v>
      </c>
      <c r="C3204" s="196" t="s">
        <v>5577</v>
      </c>
      <c r="D3204" s="196" t="s">
        <v>2058</v>
      </c>
      <c r="E3204" s="196" t="s">
        <v>2058</v>
      </c>
    </row>
    <row r="3205" spans="1:5">
      <c r="A3205" s="196" t="s">
        <v>5593</v>
      </c>
      <c r="B3205" s="196" t="s">
        <v>5577</v>
      </c>
      <c r="C3205" s="196" t="s">
        <v>5577</v>
      </c>
      <c r="D3205" s="196" t="s">
        <v>2058</v>
      </c>
      <c r="E3205" s="196" t="s">
        <v>2058</v>
      </c>
    </row>
    <row r="3206" spans="1:5">
      <c r="A3206" s="196" t="s">
        <v>5594</v>
      </c>
      <c r="B3206" s="196" t="s">
        <v>5577</v>
      </c>
      <c r="C3206" s="196" t="s">
        <v>5577</v>
      </c>
      <c r="D3206" s="196" t="s">
        <v>2058</v>
      </c>
      <c r="E3206" s="196" t="s">
        <v>2058</v>
      </c>
    </row>
    <row r="3207" spans="1:5">
      <c r="A3207" s="196" t="s">
        <v>5595</v>
      </c>
      <c r="B3207" s="196" t="s">
        <v>5577</v>
      </c>
      <c r="C3207" s="196" t="s">
        <v>5577</v>
      </c>
      <c r="D3207" s="196" t="s">
        <v>2058</v>
      </c>
      <c r="E3207" s="196" t="s">
        <v>2058</v>
      </c>
    </row>
    <row r="3208" spans="1:5">
      <c r="A3208" s="196" t="s">
        <v>5596</v>
      </c>
      <c r="B3208" s="196" t="s">
        <v>2058</v>
      </c>
      <c r="C3208" s="196" t="s">
        <v>5580</v>
      </c>
      <c r="D3208" s="196" t="s">
        <v>2058</v>
      </c>
      <c r="E3208" s="196" t="s">
        <v>2058</v>
      </c>
    </row>
    <row r="3209" spans="1:5">
      <c r="A3209" s="196" t="s">
        <v>5597</v>
      </c>
      <c r="B3209" s="196" t="s">
        <v>5577</v>
      </c>
      <c r="C3209" s="196" t="s">
        <v>5577</v>
      </c>
      <c r="D3209" s="196" t="s">
        <v>2058</v>
      </c>
      <c r="E3209" s="196" t="s">
        <v>2058</v>
      </c>
    </row>
    <row r="3210" spans="1:5">
      <c r="A3210" s="196" t="s">
        <v>5598</v>
      </c>
      <c r="B3210" s="196" t="s">
        <v>5577</v>
      </c>
      <c r="C3210" s="196" t="s">
        <v>5599</v>
      </c>
      <c r="D3210" s="196" t="s">
        <v>2058</v>
      </c>
      <c r="E3210" s="196" t="s">
        <v>2058</v>
      </c>
    </row>
    <row r="3211" spans="2:5">
      <c r="B3211" s="196" t="s">
        <v>2058</v>
      </c>
      <c r="C3211" s="196" t="s">
        <v>5599</v>
      </c>
      <c r="D3211" s="196" t="s">
        <v>2058</v>
      </c>
      <c r="E3211" s="196" t="s">
        <v>2058</v>
      </c>
    </row>
    <row r="3212" spans="1:5">
      <c r="A3212" s="196" t="s">
        <v>5600</v>
      </c>
      <c r="B3212" s="196" t="s">
        <v>5577</v>
      </c>
      <c r="C3212" s="196" t="s">
        <v>5584</v>
      </c>
      <c r="D3212" s="196" t="s">
        <v>2058</v>
      </c>
      <c r="E3212" s="196" t="s">
        <v>2058</v>
      </c>
    </row>
    <row r="3213" spans="2:5">
      <c r="B3213" s="196" t="s">
        <v>2058</v>
      </c>
      <c r="C3213" s="196" t="s">
        <v>5584</v>
      </c>
      <c r="D3213" s="196" t="s">
        <v>2058</v>
      </c>
      <c r="E3213" s="196" t="s">
        <v>2058</v>
      </c>
    </row>
    <row r="3214" spans="1:5">
      <c r="A3214" s="196" t="s">
        <v>5601</v>
      </c>
      <c r="B3214" s="196" t="s">
        <v>5577</v>
      </c>
      <c r="C3214" s="196" t="s">
        <v>5584</v>
      </c>
      <c r="D3214" s="196" t="s">
        <v>2058</v>
      </c>
      <c r="E3214" s="196" t="s">
        <v>2058</v>
      </c>
    </row>
    <row r="3215" spans="2:5">
      <c r="B3215" s="196" t="s">
        <v>2058</v>
      </c>
      <c r="C3215" s="196" t="s">
        <v>5584</v>
      </c>
      <c r="D3215" s="196" t="s">
        <v>2058</v>
      </c>
      <c r="E3215" s="196" t="s">
        <v>2058</v>
      </c>
    </row>
    <row r="3216" spans="1:5">
      <c r="A3216" s="196" t="s">
        <v>5602</v>
      </c>
      <c r="B3216" s="196" t="s">
        <v>5577</v>
      </c>
      <c r="C3216" s="196" t="s">
        <v>5599</v>
      </c>
      <c r="D3216" s="196" t="s">
        <v>2058</v>
      </c>
      <c r="E3216" s="196" t="s">
        <v>2058</v>
      </c>
    </row>
    <row r="3217" spans="2:5">
      <c r="B3217" s="196" t="s">
        <v>2058</v>
      </c>
      <c r="C3217" s="196" t="s">
        <v>5599</v>
      </c>
      <c r="D3217" s="196" t="s">
        <v>2058</v>
      </c>
      <c r="E3217" s="196" t="s">
        <v>2058</v>
      </c>
    </row>
    <row r="3218" spans="1:5">
      <c r="A3218" s="196" t="s">
        <v>5603</v>
      </c>
      <c r="B3218" s="196" t="s">
        <v>5577</v>
      </c>
      <c r="C3218" s="196" t="s">
        <v>5599</v>
      </c>
      <c r="D3218" s="196" t="s">
        <v>2058</v>
      </c>
      <c r="E3218" s="196" t="s">
        <v>2058</v>
      </c>
    </row>
    <row r="3219" spans="2:5">
      <c r="B3219" s="196" t="s">
        <v>2058</v>
      </c>
      <c r="C3219" s="196" t="s">
        <v>5599</v>
      </c>
      <c r="D3219" s="196" t="s">
        <v>2058</v>
      </c>
      <c r="E3219" s="196" t="s">
        <v>2058</v>
      </c>
    </row>
    <row r="3220" spans="1:5">
      <c r="A3220" s="196" t="s">
        <v>5604</v>
      </c>
      <c r="B3220" s="196" t="s">
        <v>5577</v>
      </c>
      <c r="C3220" s="196" t="s">
        <v>5599</v>
      </c>
      <c r="D3220" s="196" t="s">
        <v>2058</v>
      </c>
      <c r="E3220" s="196" t="s">
        <v>2058</v>
      </c>
    </row>
    <row r="3221" spans="2:5">
      <c r="B3221" s="196" t="s">
        <v>2058</v>
      </c>
      <c r="C3221" s="196" t="s">
        <v>5599</v>
      </c>
      <c r="D3221" s="196" t="s">
        <v>2058</v>
      </c>
      <c r="E3221" s="196" t="s">
        <v>2058</v>
      </c>
    </row>
    <row r="3222" spans="1:5">
      <c r="A3222" s="196" t="s">
        <v>5605</v>
      </c>
      <c r="B3222" s="196" t="s">
        <v>5577</v>
      </c>
      <c r="C3222" s="196" t="s">
        <v>5599</v>
      </c>
      <c r="D3222" s="196" t="s">
        <v>2058</v>
      </c>
      <c r="E3222" s="196" t="s">
        <v>2058</v>
      </c>
    </row>
    <row r="3223" spans="2:5">
      <c r="B3223" s="196" t="s">
        <v>2058</v>
      </c>
      <c r="C3223" s="196" t="s">
        <v>5599</v>
      </c>
      <c r="D3223" s="196" t="s">
        <v>2058</v>
      </c>
      <c r="E3223" s="196" t="s">
        <v>2058</v>
      </c>
    </row>
    <row r="3224" spans="1:5">
      <c r="A3224" s="196" t="s">
        <v>5606</v>
      </c>
      <c r="B3224" s="196" t="s">
        <v>5577</v>
      </c>
      <c r="C3224" s="196" t="s">
        <v>5599</v>
      </c>
      <c r="D3224" s="196" t="s">
        <v>2058</v>
      </c>
      <c r="E3224" s="196" t="s">
        <v>2058</v>
      </c>
    </row>
    <row r="3225" spans="2:5">
      <c r="B3225" s="196" t="s">
        <v>2058</v>
      </c>
      <c r="C3225" s="196" t="s">
        <v>5599</v>
      </c>
      <c r="D3225" s="196" t="s">
        <v>2058</v>
      </c>
      <c r="E3225" s="196" t="s">
        <v>2058</v>
      </c>
    </row>
    <row r="3226" spans="1:5">
      <c r="A3226" s="196" t="s">
        <v>5607</v>
      </c>
      <c r="B3226" s="196" t="s">
        <v>5577</v>
      </c>
      <c r="C3226" s="196" t="s">
        <v>5599</v>
      </c>
      <c r="D3226" s="196" t="s">
        <v>2058</v>
      </c>
      <c r="E3226" s="196" t="s">
        <v>2058</v>
      </c>
    </row>
    <row r="3227" spans="2:5">
      <c r="B3227" s="196" t="s">
        <v>2058</v>
      </c>
      <c r="C3227" s="196" t="s">
        <v>5599</v>
      </c>
      <c r="D3227" s="196" t="s">
        <v>2058</v>
      </c>
      <c r="E3227" s="196" t="s">
        <v>2058</v>
      </c>
    </row>
    <row r="3228" spans="1:5">
      <c r="A3228" s="196" t="s">
        <v>5608</v>
      </c>
      <c r="B3228" s="196" t="s">
        <v>5577</v>
      </c>
      <c r="C3228" s="196" t="s">
        <v>5609</v>
      </c>
      <c r="D3228" s="196" t="s">
        <v>2058</v>
      </c>
      <c r="E3228" s="196" t="s">
        <v>2058</v>
      </c>
    </row>
    <row r="3229" spans="2:5">
      <c r="B3229" s="196" t="s">
        <v>2058</v>
      </c>
      <c r="C3229" s="196" t="s">
        <v>5609</v>
      </c>
      <c r="D3229" s="196" t="s">
        <v>2058</v>
      </c>
      <c r="E3229" s="196" t="s">
        <v>2058</v>
      </c>
    </row>
    <row r="3230" spans="1:5">
      <c r="A3230" s="196" t="s">
        <v>5610</v>
      </c>
      <c r="B3230" s="196" t="s">
        <v>5577</v>
      </c>
      <c r="C3230" s="196" t="s">
        <v>5609</v>
      </c>
      <c r="D3230" s="196" t="s">
        <v>2058</v>
      </c>
      <c r="E3230" s="196" t="s">
        <v>2058</v>
      </c>
    </row>
    <row r="3231" spans="2:5">
      <c r="B3231" s="196" t="s">
        <v>2058</v>
      </c>
      <c r="C3231" s="196" t="s">
        <v>5609</v>
      </c>
      <c r="D3231" s="196" t="s">
        <v>2058</v>
      </c>
      <c r="E3231" s="196" t="s">
        <v>2058</v>
      </c>
    </row>
    <row r="3232" spans="1:5">
      <c r="A3232" s="196" t="s">
        <v>5611</v>
      </c>
      <c r="B3232" s="196" t="s">
        <v>5577</v>
      </c>
      <c r="C3232" s="196" t="s">
        <v>4559</v>
      </c>
      <c r="D3232" s="196" t="s">
        <v>2058</v>
      </c>
      <c r="E3232" s="196" t="s">
        <v>2058</v>
      </c>
    </row>
    <row r="3233" spans="2:5">
      <c r="B3233" s="196" t="s">
        <v>2058</v>
      </c>
      <c r="C3233" s="196" t="s">
        <v>4559</v>
      </c>
      <c r="D3233" s="196" t="s">
        <v>2058</v>
      </c>
      <c r="E3233" s="196" t="s">
        <v>2058</v>
      </c>
    </row>
    <row r="3234" spans="1:5">
      <c r="A3234" s="196" t="s">
        <v>5612</v>
      </c>
      <c r="B3234" s="196" t="s">
        <v>5577</v>
      </c>
      <c r="C3234" s="196" t="s">
        <v>5577</v>
      </c>
      <c r="D3234" s="196" t="s">
        <v>2058</v>
      </c>
      <c r="E3234" s="196" t="s">
        <v>2058</v>
      </c>
    </row>
    <row r="3235" spans="2:5">
      <c r="B3235" s="196" t="s">
        <v>2058</v>
      </c>
      <c r="C3235" s="196" t="s">
        <v>5577</v>
      </c>
      <c r="D3235" s="196" t="s">
        <v>2058</v>
      </c>
      <c r="E3235" s="196" t="s">
        <v>2058</v>
      </c>
    </row>
    <row r="3236" spans="1:5">
      <c r="A3236" s="196" t="s">
        <v>5613</v>
      </c>
      <c r="B3236" s="196" t="s">
        <v>5577</v>
      </c>
      <c r="C3236" s="196" t="s">
        <v>5577</v>
      </c>
      <c r="D3236" s="196" t="s">
        <v>2058</v>
      </c>
      <c r="E3236" s="196" t="s">
        <v>2058</v>
      </c>
    </row>
    <row r="3237" spans="2:5">
      <c r="B3237" s="196" t="s">
        <v>2058</v>
      </c>
      <c r="C3237" s="196" t="s">
        <v>5577</v>
      </c>
      <c r="D3237" s="196" t="s">
        <v>2058</v>
      </c>
      <c r="E3237" s="196" t="s">
        <v>2058</v>
      </c>
    </row>
    <row r="3238" spans="1:5">
      <c r="A3238" s="196" t="s">
        <v>5614</v>
      </c>
      <c r="B3238" s="196" t="s">
        <v>5577</v>
      </c>
      <c r="C3238" s="196" t="s">
        <v>5577</v>
      </c>
      <c r="D3238" s="196" t="s">
        <v>2058</v>
      </c>
      <c r="E3238" s="196" t="s">
        <v>2058</v>
      </c>
    </row>
    <row r="3239" spans="2:5">
      <c r="B3239" s="196" t="s">
        <v>2058</v>
      </c>
      <c r="C3239" s="196" t="s">
        <v>5580</v>
      </c>
      <c r="D3239" s="196" t="s">
        <v>2058</v>
      </c>
      <c r="E3239" s="196" t="s">
        <v>2058</v>
      </c>
    </row>
    <row r="3240" spans="1:5">
      <c r="A3240" s="196" t="s">
        <v>5615</v>
      </c>
      <c r="B3240" s="196" t="s">
        <v>5577</v>
      </c>
      <c r="C3240" s="196" t="s">
        <v>5584</v>
      </c>
      <c r="D3240" s="196" t="s">
        <v>2058</v>
      </c>
      <c r="E3240" s="196" t="s">
        <v>2058</v>
      </c>
    </row>
    <row r="3241" spans="1:5">
      <c r="A3241" s="196" t="s">
        <v>5616</v>
      </c>
      <c r="B3241" s="196" t="s">
        <v>5577</v>
      </c>
      <c r="C3241" s="196" t="s">
        <v>5577</v>
      </c>
      <c r="D3241" s="196" t="s">
        <v>2058</v>
      </c>
      <c r="E3241" s="196" t="s">
        <v>2058</v>
      </c>
    </row>
    <row r="3242" spans="2:5">
      <c r="B3242" s="196" t="s">
        <v>2058</v>
      </c>
      <c r="C3242" s="196" t="s">
        <v>5577</v>
      </c>
      <c r="D3242" s="196" t="s">
        <v>2058</v>
      </c>
      <c r="E3242" s="196" t="s">
        <v>2058</v>
      </c>
    </row>
    <row r="3243" spans="1:5">
      <c r="A3243" s="196" t="s">
        <v>5617</v>
      </c>
      <c r="B3243" s="196" t="s">
        <v>5577</v>
      </c>
      <c r="C3243" s="196" t="s">
        <v>4674</v>
      </c>
      <c r="D3243" s="196" t="s">
        <v>2058</v>
      </c>
      <c r="E3243" s="196" t="s">
        <v>2058</v>
      </c>
    </row>
    <row r="3244" spans="2:5">
      <c r="B3244" s="196" t="s">
        <v>2058</v>
      </c>
      <c r="C3244" s="196" t="s">
        <v>4674</v>
      </c>
      <c r="D3244" s="196" t="s">
        <v>2058</v>
      </c>
      <c r="E3244" s="196" t="s">
        <v>2058</v>
      </c>
    </row>
    <row r="3245" spans="1:5">
      <c r="A3245" s="196" t="s">
        <v>5618</v>
      </c>
      <c r="B3245" s="196" t="s">
        <v>2058</v>
      </c>
      <c r="C3245" s="196" t="s">
        <v>4674</v>
      </c>
      <c r="D3245" s="196" t="s">
        <v>2058</v>
      </c>
      <c r="E3245" s="196" t="s">
        <v>2058</v>
      </c>
    </row>
    <row r="3246" spans="1:5">
      <c r="A3246" s="196" t="s">
        <v>5619</v>
      </c>
      <c r="B3246" s="196" t="s">
        <v>5577</v>
      </c>
      <c r="C3246" s="196" t="s">
        <v>4674</v>
      </c>
      <c r="D3246" s="196" t="s">
        <v>2058</v>
      </c>
      <c r="E3246" s="196" t="s">
        <v>2058</v>
      </c>
    </row>
    <row r="3247" spans="2:5">
      <c r="B3247" s="196" t="s">
        <v>2058</v>
      </c>
      <c r="C3247" s="196" t="s">
        <v>4674</v>
      </c>
      <c r="D3247" s="196" t="s">
        <v>2058</v>
      </c>
      <c r="E3247" s="196" t="s">
        <v>2058</v>
      </c>
    </row>
    <row r="3248" spans="1:5">
      <c r="A3248" s="196" t="s">
        <v>5620</v>
      </c>
      <c r="B3248" s="196" t="s">
        <v>5577</v>
      </c>
      <c r="C3248" s="196" t="s">
        <v>4674</v>
      </c>
      <c r="D3248" s="196" t="s">
        <v>2058</v>
      </c>
      <c r="E3248" s="196" t="s">
        <v>2058</v>
      </c>
    </row>
    <row r="3249" spans="2:5">
      <c r="B3249" s="196" t="s">
        <v>2058</v>
      </c>
      <c r="C3249" s="196" t="s">
        <v>4674</v>
      </c>
      <c r="D3249" s="196" t="s">
        <v>2058</v>
      </c>
      <c r="E3249" s="196" t="s">
        <v>2058</v>
      </c>
    </row>
    <row r="3250" spans="1:5">
      <c r="A3250" s="196" t="s">
        <v>5621</v>
      </c>
      <c r="B3250" s="196" t="s">
        <v>2058</v>
      </c>
      <c r="C3250" s="196" t="s">
        <v>5580</v>
      </c>
      <c r="D3250" s="196" t="s">
        <v>2058</v>
      </c>
      <c r="E3250" s="196" t="s">
        <v>2058</v>
      </c>
    </row>
    <row r="3251" spans="1:5">
      <c r="A3251" s="196" t="s">
        <v>5622</v>
      </c>
      <c r="B3251" s="196" t="s">
        <v>5577</v>
      </c>
      <c r="C3251" s="196" t="s">
        <v>5609</v>
      </c>
      <c r="D3251" s="196" t="s">
        <v>2058</v>
      </c>
      <c r="E3251" s="196" t="s">
        <v>2058</v>
      </c>
    </row>
    <row r="3252" spans="2:5">
      <c r="B3252" s="196" t="s">
        <v>2058</v>
      </c>
      <c r="C3252" s="196" t="s">
        <v>5609</v>
      </c>
      <c r="D3252" s="196" t="s">
        <v>2058</v>
      </c>
      <c r="E3252" s="196" t="s">
        <v>2058</v>
      </c>
    </row>
    <row r="3253" spans="1:5">
      <c r="A3253" s="196" t="s">
        <v>5623</v>
      </c>
      <c r="B3253" s="196" t="s">
        <v>5577</v>
      </c>
      <c r="C3253" s="196" t="s">
        <v>5609</v>
      </c>
      <c r="D3253" s="196" t="s">
        <v>2058</v>
      </c>
      <c r="E3253" s="196" t="s">
        <v>2058</v>
      </c>
    </row>
    <row r="3254" spans="2:5">
      <c r="B3254" s="196" t="s">
        <v>2058</v>
      </c>
      <c r="C3254" s="196" t="s">
        <v>5609</v>
      </c>
      <c r="D3254" s="196" t="s">
        <v>2058</v>
      </c>
      <c r="E3254" s="196" t="s">
        <v>2058</v>
      </c>
    </row>
    <row r="3255" spans="1:5">
      <c r="A3255" s="196" t="s">
        <v>5624</v>
      </c>
      <c r="B3255" s="196" t="s">
        <v>5577</v>
      </c>
      <c r="C3255" s="196" t="s">
        <v>5609</v>
      </c>
      <c r="D3255" s="196" t="s">
        <v>2058</v>
      </c>
      <c r="E3255" s="196" t="s">
        <v>2058</v>
      </c>
    </row>
    <row r="3256" spans="2:5">
      <c r="B3256" s="196" t="s">
        <v>2058</v>
      </c>
      <c r="C3256" s="196" t="s">
        <v>5609</v>
      </c>
      <c r="D3256" s="196" t="s">
        <v>2058</v>
      </c>
      <c r="E3256" s="196" t="s">
        <v>2058</v>
      </c>
    </row>
    <row r="3257" spans="1:5">
      <c r="A3257" s="196" t="s">
        <v>5625</v>
      </c>
      <c r="B3257" s="196" t="s">
        <v>5577</v>
      </c>
      <c r="C3257" s="196" t="s">
        <v>5609</v>
      </c>
      <c r="D3257" s="196" t="s">
        <v>2058</v>
      </c>
      <c r="E3257" s="196" t="s">
        <v>2058</v>
      </c>
    </row>
    <row r="3258" spans="2:5">
      <c r="B3258" s="196" t="s">
        <v>2058</v>
      </c>
      <c r="C3258" s="196" t="s">
        <v>5609</v>
      </c>
      <c r="D3258" s="196" t="s">
        <v>2058</v>
      </c>
      <c r="E3258" s="196" t="s">
        <v>2058</v>
      </c>
    </row>
    <row r="3259" spans="1:5">
      <c r="A3259" s="196" t="s">
        <v>5626</v>
      </c>
      <c r="B3259" s="196" t="s">
        <v>5577</v>
      </c>
      <c r="C3259" s="196" t="s">
        <v>5599</v>
      </c>
      <c r="D3259" s="196" t="s">
        <v>2058</v>
      </c>
      <c r="E3259" s="196" t="s">
        <v>2058</v>
      </c>
    </row>
    <row r="3260" spans="2:5">
      <c r="B3260" s="196" t="s">
        <v>2058</v>
      </c>
      <c r="C3260" s="196" t="s">
        <v>5599</v>
      </c>
      <c r="D3260" s="196" t="s">
        <v>2058</v>
      </c>
      <c r="E3260" s="196" t="s">
        <v>2058</v>
      </c>
    </row>
    <row r="3261" spans="1:5">
      <c r="A3261" s="196" t="s">
        <v>5627</v>
      </c>
      <c r="B3261" s="196" t="s">
        <v>2058</v>
      </c>
      <c r="C3261" s="196" t="s">
        <v>5577</v>
      </c>
      <c r="D3261" s="196" t="s">
        <v>2058</v>
      </c>
      <c r="E3261" s="196" t="s">
        <v>2058</v>
      </c>
    </row>
    <row r="3262" spans="1:5">
      <c r="A3262" s="196" t="s">
        <v>5628</v>
      </c>
      <c r="B3262" s="196" t="s">
        <v>5577</v>
      </c>
      <c r="C3262" s="196" t="s">
        <v>5577</v>
      </c>
      <c r="D3262" s="196" t="s">
        <v>2058</v>
      </c>
      <c r="E3262" s="196" t="s">
        <v>2058</v>
      </c>
    </row>
    <row r="3263" spans="2:5">
      <c r="B3263" s="196" t="s">
        <v>2058</v>
      </c>
      <c r="C3263" s="196" t="s">
        <v>5577</v>
      </c>
      <c r="D3263" s="196" t="s">
        <v>2058</v>
      </c>
      <c r="E3263" s="196" t="s">
        <v>2058</v>
      </c>
    </row>
    <row r="3264" spans="1:5">
      <c r="A3264" s="196" t="s">
        <v>5629</v>
      </c>
      <c r="B3264" s="196" t="s">
        <v>2058</v>
      </c>
      <c r="C3264" s="196" t="s">
        <v>5577</v>
      </c>
      <c r="D3264" s="196" t="s">
        <v>2058</v>
      </c>
      <c r="E3264" s="196" t="s">
        <v>2058</v>
      </c>
    </row>
    <row r="3265" spans="1:5">
      <c r="A3265" s="196" t="s">
        <v>5630</v>
      </c>
      <c r="B3265" s="196" t="s">
        <v>2058</v>
      </c>
      <c r="C3265" s="196" t="s">
        <v>5609</v>
      </c>
      <c r="D3265" s="196" t="s">
        <v>2058</v>
      </c>
      <c r="E3265" s="196" t="s">
        <v>2058</v>
      </c>
    </row>
    <row r="3266" spans="1:5">
      <c r="A3266" s="196" t="s">
        <v>5631</v>
      </c>
      <c r="B3266" s="196" t="s">
        <v>2058</v>
      </c>
      <c r="C3266" s="196" t="s">
        <v>5580</v>
      </c>
      <c r="D3266" s="196" t="s">
        <v>2058</v>
      </c>
      <c r="E3266" s="196" t="s">
        <v>2058</v>
      </c>
    </row>
    <row r="3267" spans="1:5">
      <c r="A3267" s="196" t="s">
        <v>5632</v>
      </c>
      <c r="B3267" s="196" t="s">
        <v>2058</v>
      </c>
      <c r="C3267" s="196" t="s">
        <v>5580</v>
      </c>
      <c r="D3267" s="196" t="s">
        <v>2058</v>
      </c>
      <c r="E3267" s="196" t="s">
        <v>2058</v>
      </c>
    </row>
    <row r="3268" spans="1:5">
      <c r="A3268" s="196" t="s">
        <v>5633</v>
      </c>
      <c r="B3268" s="196" t="s">
        <v>2058</v>
      </c>
      <c r="C3268" s="196" t="s">
        <v>5577</v>
      </c>
      <c r="D3268" s="196" t="s">
        <v>2058</v>
      </c>
      <c r="E3268" s="196" t="s">
        <v>2058</v>
      </c>
    </row>
    <row r="3269" spans="1:5">
      <c r="A3269" s="196" t="s">
        <v>5634</v>
      </c>
      <c r="B3269" s="196" t="s">
        <v>2058</v>
      </c>
      <c r="C3269" s="196" t="s">
        <v>5584</v>
      </c>
      <c r="D3269" s="196" t="s">
        <v>2058</v>
      </c>
      <c r="E3269" s="196" t="s">
        <v>2058</v>
      </c>
    </row>
    <row r="3270" spans="1:5">
      <c r="A3270" s="196" t="s">
        <v>5635</v>
      </c>
      <c r="B3270" s="196" t="s">
        <v>2058</v>
      </c>
      <c r="C3270" s="196" t="s">
        <v>5584</v>
      </c>
      <c r="D3270" s="196" t="s">
        <v>2058</v>
      </c>
      <c r="E3270" s="196" t="s">
        <v>2058</v>
      </c>
    </row>
    <row r="3271" spans="1:5">
      <c r="A3271" s="196" t="s">
        <v>5636</v>
      </c>
      <c r="B3271" s="196" t="s">
        <v>2058</v>
      </c>
      <c r="C3271" s="196" t="s">
        <v>5584</v>
      </c>
      <c r="D3271" s="196" t="s">
        <v>2058</v>
      </c>
      <c r="E3271" s="196" t="s">
        <v>2058</v>
      </c>
    </row>
    <row r="3272" spans="1:5">
      <c r="A3272" s="196" t="s">
        <v>5637</v>
      </c>
      <c r="B3272" s="196" t="s">
        <v>2058</v>
      </c>
      <c r="C3272" s="196" t="s">
        <v>5584</v>
      </c>
      <c r="D3272" s="196" t="s">
        <v>2058</v>
      </c>
      <c r="E3272" s="196" t="s">
        <v>2058</v>
      </c>
    </row>
    <row r="3273" spans="1:5">
      <c r="A3273" s="196" t="s">
        <v>5638</v>
      </c>
      <c r="B3273" s="196" t="s">
        <v>2058</v>
      </c>
      <c r="C3273" s="196" t="s">
        <v>5609</v>
      </c>
      <c r="D3273" s="196" t="s">
        <v>2058</v>
      </c>
      <c r="E3273" s="196" t="s">
        <v>2058</v>
      </c>
    </row>
    <row r="3274" spans="1:5">
      <c r="A3274" s="196" t="s">
        <v>5639</v>
      </c>
      <c r="B3274" s="196" t="s">
        <v>2058</v>
      </c>
      <c r="C3274" s="196" t="s">
        <v>4559</v>
      </c>
      <c r="D3274" s="196" t="s">
        <v>2058</v>
      </c>
      <c r="E3274" s="196" t="s">
        <v>2058</v>
      </c>
    </row>
    <row r="3275" spans="1:5">
      <c r="A3275" s="196" t="s">
        <v>5640</v>
      </c>
      <c r="B3275" s="196" t="s">
        <v>2058</v>
      </c>
      <c r="C3275" s="196" t="s">
        <v>5580</v>
      </c>
      <c r="D3275" s="196" t="s">
        <v>2058</v>
      </c>
      <c r="E3275" s="196" t="s">
        <v>2058</v>
      </c>
    </row>
    <row r="3276" spans="1:5">
      <c r="A3276" s="196" t="s">
        <v>5641</v>
      </c>
      <c r="B3276" s="196" t="s">
        <v>2058</v>
      </c>
      <c r="C3276" s="196" t="s">
        <v>5580</v>
      </c>
      <c r="D3276" s="196" t="s">
        <v>2058</v>
      </c>
      <c r="E3276" s="196" t="s">
        <v>2058</v>
      </c>
    </row>
    <row r="3277" spans="1:5">
      <c r="A3277" s="196" t="s">
        <v>5642</v>
      </c>
      <c r="B3277" s="196" t="s">
        <v>2058</v>
      </c>
      <c r="C3277" s="196" t="s">
        <v>5609</v>
      </c>
      <c r="D3277" s="196" t="s">
        <v>2058</v>
      </c>
      <c r="E3277" s="196" t="s">
        <v>2058</v>
      </c>
    </row>
    <row r="3278" spans="1:5">
      <c r="A3278" s="196" t="s">
        <v>5643</v>
      </c>
      <c r="B3278" s="196" t="s">
        <v>2058</v>
      </c>
      <c r="C3278" s="196" t="s">
        <v>5609</v>
      </c>
      <c r="D3278" s="196" t="s">
        <v>2058</v>
      </c>
      <c r="E3278" s="196" t="s">
        <v>2058</v>
      </c>
    </row>
    <row r="3279" spans="1:5">
      <c r="A3279" s="196" t="s">
        <v>5644</v>
      </c>
      <c r="B3279" s="196" t="s">
        <v>2058</v>
      </c>
      <c r="C3279" s="196" t="s">
        <v>5609</v>
      </c>
      <c r="D3279" s="196" t="s">
        <v>2058</v>
      </c>
      <c r="E3279" s="196" t="s">
        <v>2058</v>
      </c>
    </row>
    <row r="3280" spans="1:5">
      <c r="A3280" s="196" t="s">
        <v>5645</v>
      </c>
      <c r="B3280" s="196" t="s">
        <v>2058</v>
      </c>
      <c r="C3280" s="196" t="s">
        <v>5580</v>
      </c>
      <c r="D3280" s="196" t="s">
        <v>2058</v>
      </c>
      <c r="E3280" s="196" t="s">
        <v>2058</v>
      </c>
    </row>
    <row r="3281" spans="1:5">
      <c r="A3281" s="196" t="s">
        <v>5646</v>
      </c>
      <c r="B3281" s="196" t="s">
        <v>2058</v>
      </c>
      <c r="C3281" s="196" t="s">
        <v>4559</v>
      </c>
      <c r="D3281" s="196" t="s">
        <v>2058</v>
      </c>
      <c r="E3281" s="196" t="s">
        <v>2058</v>
      </c>
    </row>
    <row r="3282" spans="1:5">
      <c r="A3282" s="196" t="s">
        <v>5647</v>
      </c>
      <c r="B3282" s="196" t="s">
        <v>2058</v>
      </c>
      <c r="C3282" s="196" t="s">
        <v>5577</v>
      </c>
      <c r="D3282" s="196" t="s">
        <v>2058</v>
      </c>
      <c r="E3282" s="196" t="s">
        <v>2058</v>
      </c>
    </row>
    <row r="3283" spans="1:5">
      <c r="A3283" s="196" t="s">
        <v>5648</v>
      </c>
      <c r="B3283" s="196" t="s">
        <v>2058</v>
      </c>
      <c r="C3283" s="196" t="s">
        <v>5577</v>
      </c>
      <c r="D3283" s="196" t="s">
        <v>2058</v>
      </c>
      <c r="E3283" s="196" t="s">
        <v>2058</v>
      </c>
    </row>
    <row r="3284" spans="1:5">
      <c r="A3284" s="196" t="s">
        <v>5649</v>
      </c>
      <c r="B3284" s="196" t="s">
        <v>2058</v>
      </c>
      <c r="C3284" s="196" t="s">
        <v>5577</v>
      </c>
      <c r="D3284" s="196" t="s">
        <v>2058</v>
      </c>
      <c r="E3284" s="196" t="s">
        <v>2058</v>
      </c>
    </row>
    <row r="3285" spans="1:5">
      <c r="A3285" s="196" t="s">
        <v>5650</v>
      </c>
      <c r="B3285" s="196" t="s">
        <v>2058</v>
      </c>
      <c r="C3285" s="196" t="s">
        <v>5577</v>
      </c>
      <c r="D3285" s="196" t="s">
        <v>2058</v>
      </c>
      <c r="E3285" s="196" t="s">
        <v>2058</v>
      </c>
    </row>
    <row r="3286" spans="1:5">
      <c r="A3286" s="196" t="s">
        <v>5651</v>
      </c>
      <c r="B3286" s="196" t="s">
        <v>2058</v>
      </c>
      <c r="C3286" s="196" t="s">
        <v>5577</v>
      </c>
      <c r="D3286" s="196" t="s">
        <v>2058</v>
      </c>
      <c r="E3286" s="196" t="s">
        <v>2058</v>
      </c>
    </row>
    <row r="3287" spans="1:5">
      <c r="A3287" s="196" t="s">
        <v>5652</v>
      </c>
      <c r="B3287" s="196" t="s">
        <v>2058</v>
      </c>
      <c r="C3287" s="196" t="s">
        <v>5609</v>
      </c>
      <c r="D3287" s="196" t="s">
        <v>2058</v>
      </c>
      <c r="E3287" s="196" t="s">
        <v>2058</v>
      </c>
    </row>
    <row r="3288" spans="1:5">
      <c r="A3288" s="196" t="s">
        <v>5653</v>
      </c>
      <c r="B3288" s="196" t="s">
        <v>2058</v>
      </c>
      <c r="C3288" s="196" t="s">
        <v>5654</v>
      </c>
      <c r="D3288" s="196" t="s">
        <v>2058</v>
      </c>
      <c r="E3288" s="196" t="s">
        <v>2058</v>
      </c>
    </row>
    <row r="3289" spans="1:5">
      <c r="A3289" s="196" t="s">
        <v>5655</v>
      </c>
      <c r="B3289" s="196" t="s">
        <v>2058</v>
      </c>
      <c r="C3289" s="196" t="s">
        <v>5656</v>
      </c>
      <c r="D3289" s="196" t="s">
        <v>2058</v>
      </c>
      <c r="E3289" s="196" t="s">
        <v>2058</v>
      </c>
    </row>
    <row r="3290" spans="1:1">
      <c r="A3290" s="196" t="s">
        <v>5657</v>
      </c>
    </row>
  </sheetData>
  <autoFilter ref="A1:E3290"/>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666"/>
  <sheetViews>
    <sheetView workbookViewId="0">
      <selection activeCell="E41" sqref="E41"/>
    </sheetView>
  </sheetViews>
  <sheetFormatPr defaultColWidth="9" defaultRowHeight="12.4" outlineLevelCol="2"/>
  <cols>
    <col min="1" max="1" width="22" style="314" customWidth="1"/>
    <col min="2" max="2" width="25" style="314" customWidth="1"/>
    <col min="3" max="3" width="22" style="315" customWidth="1"/>
    <col min="4" max="16384" width="9" style="303"/>
  </cols>
  <sheetData>
    <row r="1" ht="14" spans="1:3">
      <c r="A1" s="316" t="s">
        <v>5658</v>
      </c>
      <c r="B1" s="316" t="s">
        <v>5659</v>
      </c>
      <c r="C1" s="317" t="s">
        <v>5660</v>
      </c>
    </row>
    <row r="2" spans="1:3">
      <c r="A2" s="318" t="s">
        <v>5661</v>
      </c>
      <c r="B2" s="318" t="s">
        <v>2214</v>
      </c>
      <c r="C2" s="319" t="s">
        <v>5662</v>
      </c>
    </row>
    <row r="3" spans="1:3">
      <c r="A3" s="318" t="s">
        <v>5663</v>
      </c>
      <c r="B3" s="318" t="s">
        <v>2214</v>
      </c>
      <c r="C3" s="320" t="s">
        <v>5664</v>
      </c>
    </row>
    <row r="4" spans="1:3">
      <c r="A4" s="318" t="s">
        <v>5665</v>
      </c>
      <c r="B4" s="318" t="s">
        <v>2214</v>
      </c>
      <c r="C4" s="319" t="s">
        <v>5666</v>
      </c>
    </row>
    <row r="5" spans="1:3">
      <c r="A5" s="318" t="s">
        <v>5667</v>
      </c>
      <c r="B5" s="318" t="s">
        <v>2214</v>
      </c>
      <c r="C5" s="320" t="s">
        <v>5668</v>
      </c>
    </row>
    <row r="6" spans="1:3">
      <c r="A6" s="318" t="s">
        <v>5669</v>
      </c>
      <c r="B6" s="318" t="s">
        <v>2214</v>
      </c>
      <c r="C6" s="319" t="s">
        <v>5670</v>
      </c>
    </row>
    <row r="7" spans="1:3">
      <c r="A7" s="318" t="s">
        <v>5671</v>
      </c>
      <c r="B7" s="318" t="s">
        <v>5672</v>
      </c>
      <c r="C7" s="320" t="s">
        <v>5673</v>
      </c>
    </row>
    <row r="8" spans="1:3">
      <c r="A8" s="318" t="s">
        <v>5674</v>
      </c>
      <c r="B8" s="318" t="s">
        <v>5672</v>
      </c>
      <c r="C8" s="319" t="s">
        <v>5675</v>
      </c>
    </row>
    <row r="9" spans="1:3">
      <c r="A9" s="318" t="s">
        <v>5676</v>
      </c>
      <c r="B9" s="318" t="s">
        <v>5672</v>
      </c>
      <c r="C9" s="320" t="s">
        <v>5677</v>
      </c>
    </row>
    <row r="10" spans="1:3">
      <c r="A10" s="318" t="s">
        <v>5678</v>
      </c>
      <c r="B10" s="318" t="s">
        <v>5672</v>
      </c>
      <c r="C10" s="319" t="s">
        <v>5679</v>
      </c>
    </row>
    <row r="11" spans="1:3">
      <c r="A11" s="318" t="s">
        <v>5680</v>
      </c>
      <c r="B11" s="318" t="s">
        <v>5672</v>
      </c>
      <c r="C11" s="320" t="s">
        <v>5681</v>
      </c>
    </row>
    <row r="12" spans="1:3">
      <c r="A12" s="318" t="s">
        <v>5682</v>
      </c>
      <c r="B12" s="318" t="s">
        <v>5672</v>
      </c>
      <c r="C12" s="319" t="s">
        <v>5683</v>
      </c>
    </row>
    <row r="13" spans="1:3">
      <c r="A13" s="318" t="s">
        <v>5684</v>
      </c>
      <c r="B13" s="318" t="s">
        <v>5672</v>
      </c>
      <c r="C13" s="320" t="s">
        <v>5685</v>
      </c>
    </row>
    <row r="14" spans="1:3">
      <c r="A14" s="318" t="s">
        <v>5686</v>
      </c>
      <c r="B14" s="318" t="s">
        <v>5672</v>
      </c>
      <c r="C14" s="319" t="s">
        <v>5687</v>
      </c>
    </row>
    <row r="15" spans="1:3">
      <c r="A15" s="318" t="s">
        <v>5688</v>
      </c>
      <c r="B15" s="318" t="s">
        <v>5672</v>
      </c>
      <c r="C15" s="320" t="s">
        <v>5689</v>
      </c>
    </row>
    <row r="16" spans="1:3">
      <c r="A16" s="318" t="s">
        <v>5690</v>
      </c>
      <c r="B16" s="318" t="s">
        <v>5672</v>
      </c>
      <c r="C16" s="319" t="s">
        <v>5691</v>
      </c>
    </row>
    <row r="17" spans="1:3">
      <c r="A17" s="318" t="s">
        <v>5692</v>
      </c>
      <c r="B17" s="318" t="s">
        <v>5672</v>
      </c>
      <c r="C17" s="320" t="s">
        <v>5693</v>
      </c>
    </row>
    <row r="18" spans="1:3">
      <c r="A18" s="318" t="s">
        <v>5694</v>
      </c>
      <c r="B18" s="318" t="s">
        <v>2214</v>
      </c>
      <c r="C18" s="319" t="s">
        <v>5695</v>
      </c>
    </row>
    <row r="19" spans="1:3">
      <c r="A19" s="318" t="s">
        <v>5696</v>
      </c>
      <c r="B19" s="318" t="s">
        <v>2214</v>
      </c>
      <c r="C19" s="320" t="s">
        <v>5697</v>
      </c>
    </row>
    <row r="20" spans="1:3">
      <c r="A20" s="318" t="s">
        <v>5698</v>
      </c>
      <c r="B20" s="318" t="s">
        <v>2214</v>
      </c>
      <c r="C20" s="319" t="s">
        <v>5699</v>
      </c>
    </row>
    <row r="21" spans="1:3">
      <c r="A21" s="318" t="s">
        <v>5700</v>
      </c>
      <c r="B21" s="318" t="s">
        <v>2214</v>
      </c>
      <c r="C21" s="320" t="s">
        <v>5701</v>
      </c>
    </row>
    <row r="22" spans="1:3">
      <c r="A22" s="318" t="s">
        <v>5702</v>
      </c>
      <c r="B22" s="318" t="s">
        <v>2214</v>
      </c>
      <c r="C22" s="319" t="s">
        <v>5703</v>
      </c>
    </row>
    <row r="23" spans="1:3">
      <c r="A23" s="318" t="s">
        <v>5704</v>
      </c>
      <c r="B23" s="318" t="s">
        <v>5672</v>
      </c>
      <c r="C23" s="320" t="s">
        <v>5705</v>
      </c>
    </row>
    <row r="24" spans="1:3">
      <c r="A24" s="318" t="s">
        <v>5706</v>
      </c>
      <c r="B24" s="318" t="s">
        <v>5672</v>
      </c>
      <c r="C24" s="319" t="s">
        <v>5707</v>
      </c>
    </row>
    <row r="25" spans="1:3">
      <c r="A25" s="318" t="s">
        <v>5708</v>
      </c>
      <c r="B25" s="318" t="s">
        <v>2214</v>
      </c>
      <c r="C25" s="320" t="s">
        <v>5709</v>
      </c>
    </row>
    <row r="26" spans="1:3">
      <c r="A26" s="318" t="s">
        <v>5710</v>
      </c>
      <c r="B26" s="318" t="s">
        <v>2214</v>
      </c>
      <c r="C26" s="319" t="s">
        <v>5711</v>
      </c>
    </row>
    <row r="27" spans="1:3">
      <c r="A27" s="318" t="s">
        <v>5712</v>
      </c>
      <c r="B27" s="318" t="s">
        <v>5672</v>
      </c>
      <c r="C27" s="320" t="s">
        <v>5713</v>
      </c>
    </row>
    <row r="28" spans="1:3">
      <c r="A28" s="318" t="s">
        <v>5714</v>
      </c>
      <c r="B28" s="318" t="s">
        <v>2214</v>
      </c>
      <c r="C28" s="319" t="s">
        <v>5715</v>
      </c>
    </row>
    <row r="29" spans="1:3">
      <c r="A29" s="318" t="s">
        <v>5716</v>
      </c>
      <c r="B29" s="318" t="s">
        <v>2214</v>
      </c>
      <c r="C29" s="320" t="s">
        <v>5717</v>
      </c>
    </row>
    <row r="30" spans="1:3">
      <c r="A30" s="318" t="s">
        <v>5718</v>
      </c>
      <c r="B30" s="318" t="s">
        <v>5672</v>
      </c>
      <c r="C30" s="319" t="s">
        <v>5719</v>
      </c>
    </row>
    <row r="31" spans="1:3">
      <c r="A31" s="318" t="s">
        <v>5720</v>
      </c>
      <c r="B31" s="318" t="s">
        <v>5672</v>
      </c>
      <c r="C31" s="320" t="s">
        <v>5721</v>
      </c>
    </row>
    <row r="32" spans="1:3">
      <c r="A32" s="318" t="s">
        <v>5722</v>
      </c>
      <c r="B32" s="318" t="s">
        <v>5672</v>
      </c>
      <c r="C32" s="319" t="s">
        <v>5723</v>
      </c>
    </row>
    <row r="33" spans="1:3">
      <c r="A33" s="318" t="s">
        <v>5724</v>
      </c>
      <c r="B33" s="318" t="s">
        <v>5672</v>
      </c>
      <c r="C33" s="320" t="s">
        <v>5725</v>
      </c>
    </row>
    <row r="34" spans="1:3">
      <c r="A34" s="318" t="s">
        <v>5726</v>
      </c>
      <c r="B34" s="318" t="s">
        <v>2214</v>
      </c>
      <c r="C34" s="319" t="s">
        <v>5727</v>
      </c>
    </row>
    <row r="35" spans="1:3">
      <c r="A35" s="318" t="s">
        <v>5728</v>
      </c>
      <c r="B35" s="318" t="s">
        <v>2214</v>
      </c>
      <c r="C35" s="320" t="s">
        <v>5729</v>
      </c>
    </row>
    <row r="36" spans="1:3">
      <c r="A36" s="318" t="s">
        <v>5730</v>
      </c>
      <c r="B36" s="318" t="s">
        <v>5672</v>
      </c>
      <c r="C36" s="319" t="s">
        <v>5731</v>
      </c>
    </row>
    <row r="37" spans="1:3">
      <c r="A37" s="318" t="s">
        <v>5732</v>
      </c>
      <c r="B37" s="318" t="s">
        <v>5672</v>
      </c>
      <c r="C37" s="320" t="s">
        <v>5733</v>
      </c>
    </row>
    <row r="38" spans="1:3">
      <c r="A38" s="318" t="s">
        <v>5734</v>
      </c>
      <c r="B38" s="318" t="s">
        <v>5672</v>
      </c>
      <c r="C38" s="319" t="s">
        <v>5735</v>
      </c>
    </row>
    <row r="39" spans="1:3">
      <c r="A39" s="318" t="s">
        <v>5736</v>
      </c>
      <c r="B39" s="318" t="s">
        <v>2214</v>
      </c>
      <c r="C39" s="320" t="s">
        <v>5737</v>
      </c>
    </row>
    <row r="40" spans="1:3">
      <c r="A40" s="318" t="s">
        <v>5738</v>
      </c>
      <c r="B40" s="318" t="s">
        <v>2214</v>
      </c>
      <c r="C40" s="319" t="s">
        <v>5739</v>
      </c>
    </row>
    <row r="41" spans="1:3">
      <c r="A41" s="318" t="s">
        <v>5740</v>
      </c>
      <c r="B41" s="318" t="s">
        <v>2214</v>
      </c>
      <c r="C41" s="320" t="s">
        <v>5741</v>
      </c>
    </row>
    <row r="42" spans="1:3">
      <c r="A42" s="318" t="s">
        <v>5742</v>
      </c>
      <c r="B42" s="318" t="s">
        <v>5672</v>
      </c>
      <c r="C42" s="319" t="s">
        <v>5743</v>
      </c>
    </row>
    <row r="43" spans="1:3">
      <c r="A43" s="318" t="s">
        <v>5744</v>
      </c>
      <c r="B43" s="318" t="s">
        <v>5672</v>
      </c>
      <c r="C43" s="320" t="s">
        <v>5745</v>
      </c>
    </row>
    <row r="44" spans="1:3">
      <c r="A44" s="318" t="s">
        <v>5746</v>
      </c>
      <c r="B44" s="318" t="s">
        <v>5672</v>
      </c>
      <c r="C44" s="319" t="s">
        <v>5747</v>
      </c>
    </row>
    <row r="45" spans="1:3">
      <c r="A45" s="318" t="s">
        <v>5748</v>
      </c>
      <c r="B45" s="318" t="s">
        <v>5672</v>
      </c>
      <c r="C45" s="320" t="s">
        <v>5749</v>
      </c>
    </row>
    <row r="46" spans="1:3">
      <c r="A46" s="318" t="s">
        <v>5750</v>
      </c>
      <c r="B46" s="318" t="s">
        <v>5672</v>
      </c>
      <c r="C46" s="319" t="s">
        <v>5751</v>
      </c>
    </row>
    <row r="47" spans="1:3">
      <c r="A47" s="318" t="s">
        <v>5752</v>
      </c>
      <c r="B47" s="318" t="s">
        <v>5672</v>
      </c>
      <c r="C47" s="320" t="s">
        <v>5753</v>
      </c>
    </row>
    <row r="48" spans="1:3">
      <c r="A48" s="318" t="s">
        <v>5754</v>
      </c>
      <c r="B48" s="318" t="s">
        <v>5672</v>
      </c>
      <c r="C48" s="319" t="s">
        <v>5755</v>
      </c>
    </row>
    <row r="49" spans="1:3">
      <c r="A49" s="318" t="s">
        <v>5756</v>
      </c>
      <c r="B49" s="318" t="s">
        <v>5672</v>
      </c>
      <c r="C49" s="320" t="s">
        <v>5757</v>
      </c>
    </row>
    <row r="50" spans="1:3">
      <c r="A50" s="318" t="s">
        <v>5758</v>
      </c>
      <c r="B50" s="318" t="s">
        <v>5672</v>
      </c>
      <c r="C50" s="319" t="s">
        <v>5759</v>
      </c>
    </row>
    <row r="51" spans="1:3">
      <c r="A51" s="318" t="s">
        <v>5760</v>
      </c>
      <c r="B51" s="318" t="s">
        <v>5672</v>
      </c>
      <c r="C51" s="320" t="s">
        <v>5761</v>
      </c>
    </row>
    <row r="52" spans="1:3">
      <c r="A52" s="318" t="s">
        <v>5762</v>
      </c>
      <c r="B52" s="318" t="s">
        <v>5672</v>
      </c>
      <c r="C52" s="319" t="s">
        <v>5763</v>
      </c>
    </row>
    <row r="53" spans="1:3">
      <c r="A53" s="318" t="s">
        <v>5764</v>
      </c>
      <c r="B53" s="318" t="s">
        <v>5672</v>
      </c>
      <c r="C53" s="320" t="s">
        <v>5765</v>
      </c>
    </row>
    <row r="54" spans="1:3">
      <c r="A54" s="318" t="s">
        <v>5766</v>
      </c>
      <c r="B54" s="318" t="s">
        <v>5672</v>
      </c>
      <c r="C54" s="319" t="s">
        <v>5767</v>
      </c>
    </row>
    <row r="55" spans="1:3">
      <c r="A55" s="318" t="s">
        <v>5768</v>
      </c>
      <c r="B55" s="318" t="s">
        <v>5672</v>
      </c>
      <c r="C55" s="320" t="s">
        <v>5769</v>
      </c>
    </row>
    <row r="56" spans="1:3">
      <c r="A56" s="318" t="s">
        <v>5770</v>
      </c>
      <c r="B56" s="318" t="s">
        <v>5672</v>
      </c>
      <c r="C56" s="319" t="s">
        <v>5771</v>
      </c>
    </row>
    <row r="57" spans="1:3">
      <c r="A57" s="318" t="s">
        <v>5772</v>
      </c>
      <c r="B57" s="318" t="s">
        <v>5672</v>
      </c>
      <c r="C57" s="320" t="s">
        <v>5773</v>
      </c>
    </row>
    <row r="58" spans="1:3">
      <c r="A58" s="318" t="s">
        <v>5774</v>
      </c>
      <c r="B58" s="318" t="s">
        <v>2214</v>
      </c>
      <c r="C58" s="319" t="s">
        <v>5775</v>
      </c>
    </row>
    <row r="59" spans="1:3">
      <c r="A59" s="318" t="s">
        <v>5776</v>
      </c>
      <c r="B59" s="318" t="s">
        <v>2214</v>
      </c>
      <c r="C59" s="320" t="s">
        <v>5777</v>
      </c>
    </row>
    <row r="60" spans="1:3">
      <c r="A60" s="318" t="s">
        <v>5778</v>
      </c>
      <c r="B60" s="318" t="s">
        <v>2214</v>
      </c>
      <c r="C60" s="319" t="s">
        <v>5779</v>
      </c>
    </row>
    <row r="61" spans="1:3">
      <c r="A61" s="318" t="s">
        <v>5780</v>
      </c>
      <c r="B61" s="318" t="s">
        <v>2214</v>
      </c>
      <c r="C61" s="320" t="s">
        <v>5781</v>
      </c>
    </row>
    <row r="62" spans="1:3">
      <c r="A62" s="318" t="s">
        <v>5782</v>
      </c>
      <c r="B62" s="318" t="s">
        <v>5672</v>
      </c>
      <c r="C62" s="319" t="s">
        <v>5783</v>
      </c>
    </row>
    <row r="63" spans="1:3">
      <c r="A63" s="318" t="s">
        <v>5784</v>
      </c>
      <c r="B63" s="318" t="s">
        <v>2214</v>
      </c>
      <c r="C63" s="320" t="s">
        <v>5785</v>
      </c>
    </row>
    <row r="64" spans="1:3">
      <c r="A64" s="318" t="s">
        <v>5786</v>
      </c>
      <c r="B64" s="318" t="s">
        <v>2214</v>
      </c>
      <c r="C64" s="319" t="s">
        <v>5787</v>
      </c>
    </row>
    <row r="65" spans="1:3">
      <c r="A65" s="318" t="s">
        <v>5788</v>
      </c>
      <c r="B65" s="318" t="s">
        <v>2214</v>
      </c>
      <c r="C65" s="320" t="s">
        <v>5789</v>
      </c>
    </row>
    <row r="66" spans="1:3">
      <c r="A66" s="318" t="s">
        <v>5790</v>
      </c>
      <c r="B66" s="318" t="s">
        <v>2214</v>
      </c>
      <c r="C66" s="319" t="s">
        <v>5791</v>
      </c>
    </row>
    <row r="67" spans="1:3">
      <c r="A67" s="318" t="s">
        <v>5792</v>
      </c>
      <c r="B67" s="318" t="s">
        <v>2214</v>
      </c>
      <c r="C67" s="320" t="s">
        <v>5793</v>
      </c>
    </row>
    <row r="68" spans="1:3">
      <c r="A68" s="318" t="s">
        <v>5794</v>
      </c>
      <c r="B68" s="318" t="s">
        <v>2214</v>
      </c>
      <c r="C68" s="319" t="s">
        <v>5795</v>
      </c>
    </row>
    <row r="69" spans="1:3">
      <c r="A69" s="318" t="s">
        <v>5796</v>
      </c>
      <c r="B69" s="318" t="s">
        <v>2214</v>
      </c>
      <c r="C69" s="320" t="s">
        <v>5797</v>
      </c>
    </row>
    <row r="70" spans="1:3">
      <c r="A70" s="318" t="s">
        <v>5798</v>
      </c>
      <c r="B70" s="318" t="s">
        <v>5672</v>
      </c>
      <c r="C70" s="319" t="s">
        <v>5799</v>
      </c>
    </row>
    <row r="71" spans="1:3">
      <c r="A71" s="318" t="s">
        <v>5800</v>
      </c>
      <c r="B71" s="318" t="s">
        <v>2214</v>
      </c>
      <c r="C71" s="320" t="s">
        <v>5801</v>
      </c>
    </row>
    <row r="72" spans="1:3">
      <c r="A72" s="318" t="s">
        <v>5802</v>
      </c>
      <c r="B72" s="318" t="s">
        <v>2214</v>
      </c>
      <c r="C72" s="319" t="s">
        <v>5803</v>
      </c>
    </row>
    <row r="73" spans="1:3">
      <c r="A73" s="318" t="s">
        <v>5804</v>
      </c>
      <c r="B73" s="318" t="s">
        <v>5672</v>
      </c>
      <c r="C73" s="320" t="s">
        <v>5805</v>
      </c>
    </row>
    <row r="74" spans="1:3">
      <c r="A74" s="318" t="s">
        <v>5806</v>
      </c>
      <c r="B74" s="318" t="s">
        <v>5672</v>
      </c>
      <c r="C74" s="319" t="s">
        <v>5807</v>
      </c>
    </row>
    <row r="75" spans="1:3">
      <c r="A75" s="318" t="s">
        <v>5808</v>
      </c>
      <c r="B75" s="318" t="s">
        <v>5672</v>
      </c>
      <c r="C75" s="320" t="s">
        <v>5809</v>
      </c>
    </row>
    <row r="76" spans="1:3">
      <c r="A76" s="318" t="s">
        <v>5810</v>
      </c>
      <c r="B76" s="318" t="s">
        <v>5672</v>
      </c>
      <c r="C76" s="319" t="s">
        <v>5811</v>
      </c>
    </row>
    <row r="77" spans="1:3">
      <c r="A77" s="318" t="s">
        <v>5812</v>
      </c>
      <c r="B77" s="318" t="s">
        <v>5672</v>
      </c>
      <c r="C77" s="320" t="s">
        <v>5813</v>
      </c>
    </row>
    <row r="78" spans="1:3">
      <c r="A78" s="318" t="s">
        <v>5814</v>
      </c>
      <c r="B78" s="318" t="s">
        <v>5672</v>
      </c>
      <c r="C78" s="319" t="s">
        <v>5815</v>
      </c>
    </row>
    <row r="79" spans="1:3">
      <c r="A79" s="318" t="s">
        <v>5816</v>
      </c>
      <c r="B79" s="318" t="s">
        <v>5672</v>
      </c>
      <c r="C79" s="320" t="s">
        <v>5817</v>
      </c>
    </row>
    <row r="80" spans="1:3">
      <c r="A80" s="318" t="s">
        <v>5818</v>
      </c>
      <c r="B80" s="318" t="s">
        <v>5672</v>
      </c>
      <c r="C80" s="319" t="s">
        <v>5819</v>
      </c>
    </row>
    <row r="81" spans="1:3">
      <c r="A81" s="318" t="s">
        <v>5820</v>
      </c>
      <c r="B81" s="318" t="s">
        <v>5672</v>
      </c>
      <c r="C81" s="320" t="s">
        <v>5821</v>
      </c>
    </row>
    <row r="82" spans="1:3">
      <c r="A82" s="318" t="s">
        <v>5822</v>
      </c>
      <c r="B82" s="318" t="s">
        <v>5672</v>
      </c>
      <c r="C82" s="319" t="s">
        <v>5823</v>
      </c>
    </row>
    <row r="83" spans="1:3">
      <c r="A83" s="318" t="s">
        <v>5824</v>
      </c>
      <c r="B83" s="318" t="s">
        <v>5672</v>
      </c>
      <c r="C83" s="320" t="s">
        <v>5825</v>
      </c>
    </row>
    <row r="84" spans="1:3">
      <c r="A84" s="318" t="s">
        <v>5826</v>
      </c>
      <c r="B84" s="318" t="s">
        <v>5672</v>
      </c>
      <c r="C84" s="319" t="s">
        <v>5827</v>
      </c>
    </row>
    <row r="85" spans="1:3">
      <c r="A85" s="318" t="s">
        <v>5828</v>
      </c>
      <c r="B85" s="318" t="s">
        <v>5672</v>
      </c>
      <c r="C85" s="320" t="s">
        <v>5829</v>
      </c>
    </row>
    <row r="86" spans="1:3">
      <c r="A86" s="318" t="s">
        <v>5830</v>
      </c>
      <c r="B86" s="318" t="s">
        <v>2214</v>
      </c>
      <c r="C86" s="319" t="s">
        <v>5831</v>
      </c>
    </row>
    <row r="87" spans="1:3">
      <c r="A87" s="318" t="s">
        <v>5832</v>
      </c>
      <c r="B87" s="318" t="s">
        <v>5672</v>
      </c>
      <c r="C87" s="320" t="s">
        <v>5833</v>
      </c>
    </row>
    <row r="88" spans="1:3">
      <c r="A88" s="318" t="s">
        <v>5834</v>
      </c>
      <c r="B88" s="318" t="s">
        <v>5672</v>
      </c>
      <c r="C88" s="319" t="s">
        <v>5835</v>
      </c>
    </row>
    <row r="89" spans="1:3">
      <c r="A89" s="318" t="s">
        <v>5836</v>
      </c>
      <c r="B89" s="318" t="s">
        <v>5672</v>
      </c>
      <c r="C89" s="320" t="s">
        <v>5837</v>
      </c>
    </row>
    <row r="90" spans="1:3">
      <c r="A90" s="318" t="s">
        <v>5838</v>
      </c>
      <c r="B90" s="318" t="s">
        <v>5672</v>
      </c>
      <c r="C90" s="319" t="s">
        <v>5839</v>
      </c>
    </row>
    <row r="91" spans="1:3">
      <c r="A91" s="318" t="s">
        <v>5840</v>
      </c>
      <c r="B91" s="318" t="s">
        <v>5672</v>
      </c>
      <c r="C91" s="320" t="s">
        <v>5841</v>
      </c>
    </row>
    <row r="92" spans="1:3">
      <c r="A92" s="318" t="s">
        <v>5842</v>
      </c>
      <c r="B92" s="318" t="s">
        <v>5672</v>
      </c>
      <c r="C92" s="319" t="s">
        <v>5843</v>
      </c>
    </row>
    <row r="93" spans="1:3">
      <c r="A93" s="318" t="s">
        <v>5844</v>
      </c>
      <c r="B93" s="318" t="s">
        <v>5672</v>
      </c>
      <c r="C93" s="320" t="s">
        <v>5845</v>
      </c>
    </row>
    <row r="94" spans="1:3">
      <c r="A94" s="318" t="s">
        <v>5846</v>
      </c>
      <c r="B94" s="318" t="s">
        <v>5672</v>
      </c>
      <c r="C94" s="319" t="s">
        <v>5847</v>
      </c>
    </row>
    <row r="95" spans="1:3">
      <c r="A95" s="318" t="s">
        <v>5848</v>
      </c>
      <c r="B95" s="318" t="s">
        <v>5672</v>
      </c>
      <c r="C95" s="320" t="s">
        <v>5849</v>
      </c>
    </row>
    <row r="96" spans="1:3">
      <c r="A96" s="318" t="s">
        <v>5850</v>
      </c>
      <c r="B96" s="318" t="s">
        <v>5672</v>
      </c>
      <c r="C96" s="319" t="s">
        <v>5851</v>
      </c>
    </row>
    <row r="97" spans="1:3">
      <c r="A97" s="318" t="s">
        <v>5852</v>
      </c>
      <c r="B97" s="318" t="s">
        <v>5672</v>
      </c>
      <c r="C97" s="320" t="s">
        <v>5853</v>
      </c>
    </row>
    <row r="98" spans="1:3">
      <c r="A98" s="318" t="s">
        <v>5854</v>
      </c>
      <c r="B98" s="318" t="s">
        <v>5672</v>
      </c>
      <c r="C98" s="319" t="s">
        <v>5855</v>
      </c>
    </row>
    <row r="99" spans="1:3">
      <c r="A99" s="318" t="s">
        <v>5856</v>
      </c>
      <c r="B99" s="318" t="s">
        <v>5672</v>
      </c>
      <c r="C99" s="320" t="s">
        <v>5857</v>
      </c>
    </row>
    <row r="100" spans="1:3">
      <c r="A100" s="318" t="s">
        <v>5858</v>
      </c>
      <c r="B100" s="318" t="s">
        <v>5672</v>
      </c>
      <c r="C100" s="319" t="s">
        <v>5859</v>
      </c>
    </row>
    <row r="101" spans="1:3">
      <c r="A101" s="318" t="s">
        <v>5860</v>
      </c>
      <c r="B101" s="318" t="s">
        <v>5672</v>
      </c>
      <c r="C101" s="320" t="s">
        <v>5861</v>
      </c>
    </row>
    <row r="102" spans="1:3">
      <c r="A102" s="318" t="s">
        <v>5862</v>
      </c>
      <c r="B102" s="318" t="s">
        <v>5672</v>
      </c>
      <c r="C102" s="319" t="s">
        <v>5863</v>
      </c>
    </row>
    <row r="103" spans="1:3">
      <c r="A103" s="318" t="s">
        <v>5864</v>
      </c>
      <c r="B103" s="318" t="s">
        <v>5672</v>
      </c>
      <c r="C103" s="320" t="s">
        <v>5865</v>
      </c>
    </row>
    <row r="104" spans="1:3">
      <c r="A104" s="318" t="s">
        <v>5866</v>
      </c>
      <c r="B104" s="318" t="s">
        <v>5672</v>
      </c>
      <c r="C104" s="319" t="s">
        <v>5867</v>
      </c>
    </row>
    <row r="105" spans="1:3">
      <c r="A105" s="318" t="s">
        <v>5868</v>
      </c>
      <c r="B105" s="318" t="s">
        <v>5672</v>
      </c>
      <c r="C105" s="320" t="s">
        <v>5869</v>
      </c>
    </row>
    <row r="106" spans="1:3">
      <c r="A106" s="318" t="s">
        <v>5870</v>
      </c>
      <c r="B106" s="318" t="s">
        <v>5672</v>
      </c>
      <c r="C106" s="319" t="s">
        <v>5871</v>
      </c>
    </row>
    <row r="107" spans="1:3">
      <c r="A107" s="318" t="s">
        <v>5872</v>
      </c>
      <c r="B107" s="318" t="s">
        <v>5672</v>
      </c>
      <c r="C107" s="320" t="s">
        <v>5873</v>
      </c>
    </row>
    <row r="108" spans="1:3">
      <c r="A108" s="318" t="s">
        <v>5874</v>
      </c>
      <c r="B108" s="318" t="s">
        <v>5672</v>
      </c>
      <c r="C108" s="319" t="s">
        <v>5875</v>
      </c>
    </row>
    <row r="109" spans="1:3">
      <c r="A109" s="318" t="s">
        <v>5876</v>
      </c>
      <c r="B109" s="318" t="s">
        <v>2214</v>
      </c>
      <c r="C109" s="320" t="s">
        <v>5877</v>
      </c>
    </row>
    <row r="110" spans="1:3">
      <c r="A110" s="318" t="s">
        <v>5878</v>
      </c>
      <c r="B110" s="318" t="s">
        <v>2214</v>
      </c>
      <c r="C110" s="319" t="s">
        <v>5879</v>
      </c>
    </row>
    <row r="111" spans="1:3">
      <c r="A111" s="318" t="s">
        <v>5880</v>
      </c>
      <c r="B111" s="318" t="s">
        <v>2214</v>
      </c>
      <c r="C111" s="320" t="s">
        <v>5881</v>
      </c>
    </row>
    <row r="112" spans="1:3">
      <c r="A112" s="318" t="s">
        <v>5882</v>
      </c>
      <c r="B112" s="318" t="s">
        <v>2214</v>
      </c>
      <c r="C112" s="319" t="s">
        <v>5883</v>
      </c>
    </row>
    <row r="113" spans="1:3">
      <c r="A113" s="318" t="s">
        <v>5884</v>
      </c>
      <c r="B113" s="318" t="s">
        <v>5672</v>
      </c>
      <c r="C113" s="320" t="s">
        <v>5885</v>
      </c>
    </row>
    <row r="114" spans="1:3">
      <c r="A114" s="318" t="s">
        <v>5886</v>
      </c>
      <c r="B114" s="318" t="s">
        <v>5672</v>
      </c>
      <c r="C114" s="319" t="s">
        <v>5887</v>
      </c>
    </row>
    <row r="115" spans="1:3">
      <c r="A115" s="318" t="s">
        <v>5888</v>
      </c>
      <c r="B115" s="318" t="s">
        <v>5672</v>
      </c>
      <c r="C115" s="320" t="s">
        <v>5889</v>
      </c>
    </row>
    <row r="116" spans="1:3">
      <c r="A116" s="318" t="s">
        <v>5890</v>
      </c>
      <c r="B116" s="318" t="s">
        <v>5672</v>
      </c>
      <c r="C116" s="319" t="s">
        <v>5891</v>
      </c>
    </row>
    <row r="117" spans="1:3">
      <c r="A117" s="318" t="s">
        <v>5892</v>
      </c>
      <c r="B117" s="318" t="s">
        <v>5672</v>
      </c>
      <c r="C117" s="320" t="s">
        <v>5893</v>
      </c>
    </row>
    <row r="118" spans="1:3">
      <c r="A118" s="318" t="s">
        <v>5894</v>
      </c>
      <c r="B118" s="318" t="s">
        <v>5672</v>
      </c>
      <c r="C118" s="319" t="s">
        <v>5895</v>
      </c>
    </row>
    <row r="119" spans="1:3">
      <c r="A119" s="318" t="s">
        <v>5896</v>
      </c>
      <c r="B119" s="318" t="s">
        <v>5672</v>
      </c>
      <c r="C119" s="320" t="s">
        <v>5897</v>
      </c>
    </row>
    <row r="120" spans="1:3">
      <c r="A120" s="318" t="s">
        <v>5898</v>
      </c>
      <c r="B120" s="318" t="s">
        <v>5672</v>
      </c>
      <c r="C120" s="319" t="s">
        <v>5899</v>
      </c>
    </row>
    <row r="121" spans="1:3">
      <c r="A121" s="318" t="s">
        <v>5900</v>
      </c>
      <c r="B121" s="318" t="s">
        <v>5672</v>
      </c>
      <c r="C121" s="320" t="s">
        <v>5901</v>
      </c>
    </row>
    <row r="122" spans="1:3">
      <c r="A122" s="318" t="s">
        <v>5902</v>
      </c>
      <c r="B122" s="318" t="s">
        <v>5672</v>
      </c>
      <c r="C122" s="319" t="s">
        <v>5903</v>
      </c>
    </row>
    <row r="123" spans="1:3">
      <c r="A123" s="318" t="s">
        <v>5904</v>
      </c>
      <c r="B123" s="318" t="s">
        <v>5672</v>
      </c>
      <c r="C123" s="320" t="s">
        <v>5905</v>
      </c>
    </row>
    <row r="124" spans="1:3">
      <c r="A124" s="318" t="s">
        <v>5906</v>
      </c>
      <c r="B124" s="318" t="s">
        <v>5672</v>
      </c>
      <c r="C124" s="319" t="s">
        <v>5907</v>
      </c>
    </row>
    <row r="125" spans="1:3">
      <c r="A125" s="318" t="s">
        <v>5908</v>
      </c>
      <c r="B125" s="318" t="s">
        <v>5672</v>
      </c>
      <c r="C125" s="320" t="s">
        <v>5909</v>
      </c>
    </row>
    <row r="126" spans="1:3">
      <c r="A126" s="318" t="s">
        <v>5910</v>
      </c>
      <c r="B126" s="318" t="s">
        <v>5672</v>
      </c>
      <c r="C126" s="319" t="s">
        <v>5911</v>
      </c>
    </row>
    <row r="127" spans="1:3">
      <c r="A127" s="318" t="s">
        <v>5912</v>
      </c>
      <c r="B127" s="318" t="s">
        <v>5672</v>
      </c>
      <c r="C127" s="320" t="s">
        <v>5913</v>
      </c>
    </row>
    <row r="128" spans="1:3">
      <c r="A128" s="318" t="s">
        <v>5914</v>
      </c>
      <c r="B128" s="318" t="s">
        <v>5672</v>
      </c>
      <c r="C128" s="319" t="s">
        <v>5915</v>
      </c>
    </row>
    <row r="129" spans="1:3">
      <c r="A129" s="318" t="s">
        <v>5916</v>
      </c>
      <c r="B129" s="318" t="s">
        <v>5672</v>
      </c>
      <c r="C129" s="320" t="s">
        <v>5917</v>
      </c>
    </row>
    <row r="130" spans="1:3">
      <c r="A130" s="318" t="s">
        <v>5918</v>
      </c>
      <c r="B130" s="318" t="s">
        <v>5672</v>
      </c>
      <c r="C130" s="319" t="s">
        <v>5919</v>
      </c>
    </row>
    <row r="131" spans="1:3">
      <c r="A131" s="318" t="s">
        <v>5920</v>
      </c>
      <c r="B131" s="318" t="s">
        <v>5672</v>
      </c>
      <c r="C131" s="320" t="s">
        <v>5921</v>
      </c>
    </row>
    <row r="132" spans="1:3">
      <c r="A132" s="318" t="s">
        <v>5922</v>
      </c>
      <c r="B132" s="318" t="s">
        <v>5672</v>
      </c>
      <c r="C132" s="319" t="s">
        <v>5923</v>
      </c>
    </row>
    <row r="133" spans="1:3">
      <c r="A133" s="318" t="s">
        <v>5924</v>
      </c>
      <c r="B133" s="318" t="s">
        <v>5672</v>
      </c>
      <c r="C133" s="320" t="s">
        <v>5925</v>
      </c>
    </row>
    <row r="134" spans="1:3">
      <c r="A134" s="318" t="s">
        <v>5926</v>
      </c>
      <c r="B134" s="318" t="s">
        <v>5672</v>
      </c>
      <c r="C134" s="319" t="s">
        <v>5927</v>
      </c>
    </row>
    <row r="135" spans="1:3">
      <c r="A135" s="318" t="s">
        <v>5928</v>
      </c>
      <c r="B135" s="318" t="s">
        <v>5672</v>
      </c>
      <c r="C135" s="320" t="s">
        <v>5929</v>
      </c>
    </row>
    <row r="136" spans="1:3">
      <c r="A136" s="318" t="s">
        <v>5930</v>
      </c>
      <c r="B136" s="318" t="s">
        <v>5672</v>
      </c>
      <c r="C136" s="319" t="s">
        <v>5931</v>
      </c>
    </row>
    <row r="137" spans="1:3">
      <c r="A137" s="318" t="s">
        <v>5932</v>
      </c>
      <c r="B137" s="318" t="s">
        <v>5672</v>
      </c>
      <c r="C137" s="320" t="s">
        <v>5933</v>
      </c>
    </row>
    <row r="138" spans="1:3">
      <c r="A138" s="318" t="s">
        <v>5934</v>
      </c>
      <c r="B138" s="318" t="s">
        <v>5672</v>
      </c>
      <c r="C138" s="319" t="s">
        <v>5935</v>
      </c>
    </row>
    <row r="139" spans="1:3">
      <c r="A139" s="318" t="s">
        <v>5936</v>
      </c>
      <c r="B139" s="318" t="s">
        <v>5672</v>
      </c>
      <c r="C139" s="320" t="s">
        <v>5937</v>
      </c>
    </row>
    <row r="140" spans="1:3">
      <c r="A140" s="318" t="s">
        <v>5938</v>
      </c>
      <c r="B140" s="318" t="s">
        <v>5672</v>
      </c>
      <c r="C140" s="319" t="s">
        <v>5939</v>
      </c>
    </row>
    <row r="141" spans="1:3">
      <c r="A141" s="318" t="s">
        <v>5940</v>
      </c>
      <c r="B141" s="318" t="s">
        <v>5672</v>
      </c>
      <c r="C141" s="320" t="s">
        <v>5941</v>
      </c>
    </row>
    <row r="142" spans="1:3">
      <c r="A142" s="318" t="s">
        <v>5942</v>
      </c>
      <c r="B142" s="318" t="s">
        <v>5672</v>
      </c>
      <c r="C142" s="319" t="s">
        <v>5943</v>
      </c>
    </row>
    <row r="143" spans="1:3">
      <c r="A143" s="318" t="s">
        <v>5944</v>
      </c>
      <c r="B143" s="318" t="s">
        <v>5672</v>
      </c>
      <c r="C143" s="320" t="s">
        <v>5945</v>
      </c>
    </row>
    <row r="144" spans="1:3">
      <c r="A144" s="318" t="s">
        <v>5946</v>
      </c>
      <c r="B144" s="318" t="s">
        <v>5672</v>
      </c>
      <c r="C144" s="319" t="s">
        <v>5947</v>
      </c>
    </row>
    <row r="145" spans="1:3">
      <c r="A145" s="318" t="s">
        <v>5948</v>
      </c>
      <c r="B145" s="318" t="s">
        <v>5672</v>
      </c>
      <c r="C145" s="320" t="s">
        <v>5949</v>
      </c>
    </row>
    <row r="146" spans="1:3">
      <c r="A146" s="318" t="s">
        <v>5950</v>
      </c>
      <c r="B146" s="318" t="s">
        <v>5672</v>
      </c>
      <c r="C146" s="319" t="s">
        <v>5951</v>
      </c>
    </row>
    <row r="147" spans="1:3">
      <c r="A147" s="318" t="s">
        <v>5952</v>
      </c>
      <c r="B147" s="318" t="s">
        <v>5672</v>
      </c>
      <c r="C147" s="320" t="s">
        <v>5953</v>
      </c>
    </row>
    <row r="148" spans="1:3">
      <c r="A148" s="318" t="s">
        <v>5954</v>
      </c>
      <c r="B148" s="318" t="s">
        <v>2214</v>
      </c>
      <c r="C148" s="319" t="s">
        <v>5955</v>
      </c>
    </row>
    <row r="149" spans="1:3">
      <c r="A149" s="318" t="s">
        <v>5956</v>
      </c>
      <c r="B149" s="318" t="s">
        <v>5672</v>
      </c>
      <c r="C149" s="320" t="s">
        <v>5957</v>
      </c>
    </row>
    <row r="150" spans="1:3">
      <c r="A150" s="318" t="s">
        <v>5958</v>
      </c>
      <c r="B150" s="318" t="s">
        <v>5672</v>
      </c>
      <c r="C150" s="319" t="s">
        <v>5959</v>
      </c>
    </row>
    <row r="151" spans="1:3">
      <c r="A151" s="318" t="s">
        <v>5960</v>
      </c>
      <c r="B151" s="318" t="s">
        <v>5672</v>
      </c>
      <c r="C151" s="320" t="s">
        <v>5961</v>
      </c>
    </row>
    <row r="152" spans="1:3">
      <c r="A152" s="318" t="s">
        <v>5962</v>
      </c>
      <c r="B152" s="318" t="s">
        <v>5672</v>
      </c>
      <c r="C152" s="319" t="s">
        <v>5963</v>
      </c>
    </row>
    <row r="153" spans="1:3">
      <c r="A153" s="318" t="s">
        <v>5964</v>
      </c>
      <c r="B153" s="318" t="s">
        <v>5672</v>
      </c>
      <c r="C153" s="320" t="s">
        <v>5965</v>
      </c>
    </row>
    <row r="154" spans="1:3">
      <c r="A154" s="318" t="s">
        <v>5966</v>
      </c>
      <c r="B154" s="318" t="s">
        <v>5672</v>
      </c>
      <c r="C154" s="319" t="s">
        <v>5967</v>
      </c>
    </row>
    <row r="155" spans="1:3">
      <c r="A155" s="318" t="s">
        <v>5968</v>
      </c>
      <c r="B155" s="318" t="s">
        <v>5672</v>
      </c>
      <c r="C155" s="320" t="s">
        <v>5969</v>
      </c>
    </row>
    <row r="156" spans="1:3">
      <c r="A156" s="318" t="s">
        <v>5970</v>
      </c>
      <c r="B156" s="318" t="s">
        <v>5672</v>
      </c>
      <c r="C156" s="319" t="s">
        <v>5971</v>
      </c>
    </row>
    <row r="157" spans="1:3">
      <c r="A157" s="318" t="s">
        <v>5972</v>
      </c>
      <c r="B157" s="318" t="s">
        <v>5672</v>
      </c>
      <c r="C157" s="320" t="s">
        <v>5973</v>
      </c>
    </row>
    <row r="158" spans="1:3">
      <c r="A158" s="318" t="s">
        <v>5974</v>
      </c>
      <c r="B158" s="318" t="s">
        <v>5672</v>
      </c>
      <c r="C158" s="319" t="s">
        <v>5975</v>
      </c>
    </row>
    <row r="159" spans="1:3">
      <c r="A159" s="318" t="s">
        <v>5976</v>
      </c>
      <c r="B159" s="318" t="s">
        <v>5672</v>
      </c>
      <c r="C159" s="320" t="s">
        <v>5977</v>
      </c>
    </row>
    <row r="160" spans="1:3">
      <c r="A160" s="318" t="s">
        <v>5978</v>
      </c>
      <c r="B160" s="318" t="s">
        <v>5672</v>
      </c>
      <c r="C160" s="319" t="s">
        <v>5979</v>
      </c>
    </row>
    <row r="161" spans="1:3">
      <c r="A161" s="318" t="s">
        <v>5980</v>
      </c>
      <c r="B161" s="318" t="s">
        <v>5672</v>
      </c>
      <c r="C161" s="320" t="s">
        <v>5981</v>
      </c>
    </row>
    <row r="162" spans="1:3">
      <c r="A162" s="318" t="s">
        <v>5982</v>
      </c>
      <c r="B162" s="318" t="s">
        <v>2214</v>
      </c>
      <c r="C162" s="319" t="s">
        <v>5983</v>
      </c>
    </row>
    <row r="163" spans="1:3">
      <c r="A163" s="318" t="s">
        <v>5984</v>
      </c>
      <c r="B163" s="318" t="s">
        <v>2214</v>
      </c>
      <c r="C163" s="320" t="s">
        <v>5985</v>
      </c>
    </row>
    <row r="164" spans="1:3">
      <c r="A164" s="318" t="s">
        <v>5986</v>
      </c>
      <c r="B164" s="318" t="s">
        <v>2214</v>
      </c>
      <c r="C164" s="319" t="s">
        <v>5987</v>
      </c>
    </row>
    <row r="165" spans="1:3">
      <c r="A165" s="318" t="s">
        <v>5988</v>
      </c>
      <c r="B165" s="318" t="s">
        <v>5672</v>
      </c>
      <c r="C165" s="320" t="s">
        <v>5989</v>
      </c>
    </row>
    <row r="166" spans="1:3">
      <c r="A166" s="318" t="s">
        <v>5990</v>
      </c>
      <c r="B166" s="318" t="s">
        <v>5672</v>
      </c>
      <c r="C166" s="319" t="s">
        <v>5991</v>
      </c>
    </row>
    <row r="167" spans="1:3">
      <c r="A167" s="318" t="s">
        <v>5992</v>
      </c>
      <c r="B167" s="318" t="s">
        <v>5672</v>
      </c>
      <c r="C167" s="320" t="s">
        <v>5993</v>
      </c>
    </row>
    <row r="168" spans="1:3">
      <c r="A168" s="318" t="s">
        <v>5994</v>
      </c>
      <c r="B168" s="318" t="s">
        <v>5672</v>
      </c>
      <c r="C168" s="319" t="s">
        <v>5995</v>
      </c>
    </row>
    <row r="169" spans="1:3">
      <c r="A169" s="318" t="s">
        <v>5996</v>
      </c>
      <c r="B169" s="318" t="s">
        <v>5672</v>
      </c>
      <c r="C169" s="320" t="s">
        <v>5997</v>
      </c>
    </row>
    <row r="170" spans="1:3">
      <c r="A170" s="318" t="s">
        <v>5998</v>
      </c>
      <c r="B170" s="318" t="s">
        <v>2214</v>
      </c>
      <c r="C170" s="319" t="s">
        <v>5999</v>
      </c>
    </row>
    <row r="171" spans="1:3">
      <c r="A171" s="318" t="s">
        <v>6000</v>
      </c>
      <c r="B171" s="318" t="s">
        <v>5672</v>
      </c>
      <c r="C171" s="320" t="s">
        <v>6001</v>
      </c>
    </row>
    <row r="172" spans="1:3">
      <c r="A172" s="318" t="s">
        <v>6002</v>
      </c>
      <c r="B172" s="318" t="s">
        <v>5672</v>
      </c>
      <c r="C172" s="319" t="s">
        <v>6003</v>
      </c>
    </row>
    <row r="173" spans="1:3">
      <c r="A173" s="318" t="s">
        <v>6004</v>
      </c>
      <c r="B173" s="318" t="s">
        <v>5672</v>
      </c>
      <c r="C173" s="320" t="s">
        <v>6005</v>
      </c>
    </row>
    <row r="174" spans="1:3">
      <c r="A174" s="318" t="s">
        <v>6006</v>
      </c>
      <c r="B174" s="318" t="s">
        <v>5672</v>
      </c>
      <c r="C174" s="319" t="s">
        <v>6007</v>
      </c>
    </row>
    <row r="175" spans="1:3">
      <c r="A175" s="318" t="s">
        <v>6008</v>
      </c>
      <c r="B175" s="318" t="s">
        <v>5672</v>
      </c>
      <c r="C175" s="320" t="s">
        <v>6009</v>
      </c>
    </row>
    <row r="176" spans="1:3">
      <c r="A176" s="318" t="s">
        <v>6010</v>
      </c>
      <c r="B176" s="318" t="s">
        <v>5672</v>
      </c>
      <c r="C176" s="319" t="s">
        <v>6011</v>
      </c>
    </row>
    <row r="177" spans="1:3">
      <c r="A177" s="318" t="s">
        <v>6012</v>
      </c>
      <c r="B177" s="318" t="s">
        <v>5672</v>
      </c>
      <c r="C177" s="320" t="s">
        <v>6013</v>
      </c>
    </row>
    <row r="178" spans="1:3">
      <c r="A178" s="318" t="s">
        <v>6014</v>
      </c>
      <c r="B178" s="318" t="s">
        <v>5672</v>
      </c>
      <c r="C178" s="319" t="s">
        <v>6015</v>
      </c>
    </row>
    <row r="179" spans="1:3">
      <c r="A179" s="318" t="s">
        <v>6016</v>
      </c>
      <c r="B179" s="318" t="s">
        <v>5672</v>
      </c>
      <c r="C179" s="320" t="s">
        <v>6017</v>
      </c>
    </row>
    <row r="180" spans="1:3">
      <c r="A180" s="318" t="s">
        <v>6018</v>
      </c>
      <c r="B180" s="318" t="s">
        <v>5672</v>
      </c>
      <c r="C180" s="319" t="s">
        <v>6019</v>
      </c>
    </row>
    <row r="181" spans="1:3">
      <c r="A181" s="318" t="s">
        <v>6020</v>
      </c>
      <c r="B181" s="318" t="s">
        <v>5672</v>
      </c>
      <c r="C181" s="320" t="s">
        <v>6021</v>
      </c>
    </row>
    <row r="182" spans="1:3">
      <c r="A182" s="318" t="s">
        <v>6022</v>
      </c>
      <c r="B182" s="318" t="s">
        <v>5672</v>
      </c>
      <c r="C182" s="319" t="s">
        <v>6023</v>
      </c>
    </row>
    <row r="183" spans="1:3">
      <c r="A183" s="318" t="s">
        <v>6024</v>
      </c>
      <c r="B183" s="318" t="s">
        <v>5672</v>
      </c>
      <c r="C183" s="320" t="s">
        <v>6025</v>
      </c>
    </row>
    <row r="184" spans="1:3">
      <c r="A184" s="318" t="s">
        <v>6026</v>
      </c>
      <c r="B184" s="318" t="s">
        <v>5672</v>
      </c>
      <c r="C184" s="319" t="s">
        <v>6027</v>
      </c>
    </row>
    <row r="185" spans="1:3">
      <c r="A185" s="318" t="s">
        <v>6028</v>
      </c>
      <c r="B185" s="318" t="s">
        <v>5672</v>
      </c>
      <c r="C185" s="320" t="s">
        <v>6029</v>
      </c>
    </row>
    <row r="186" spans="1:3">
      <c r="A186" s="318" t="s">
        <v>6030</v>
      </c>
      <c r="B186" s="318" t="s">
        <v>5672</v>
      </c>
      <c r="C186" s="319" t="s">
        <v>6031</v>
      </c>
    </row>
    <row r="187" spans="1:3">
      <c r="A187" s="318" t="s">
        <v>6032</v>
      </c>
      <c r="B187" s="318" t="s">
        <v>5672</v>
      </c>
      <c r="C187" s="320" t="s">
        <v>6033</v>
      </c>
    </row>
    <row r="188" spans="1:3">
      <c r="A188" s="318" t="s">
        <v>6034</v>
      </c>
      <c r="B188" s="318" t="s">
        <v>5672</v>
      </c>
      <c r="C188" s="319" t="s">
        <v>6035</v>
      </c>
    </row>
    <row r="189" spans="1:3">
      <c r="A189" s="318" t="s">
        <v>6036</v>
      </c>
      <c r="B189" s="318" t="s">
        <v>5672</v>
      </c>
      <c r="C189" s="320" t="s">
        <v>6037</v>
      </c>
    </row>
    <row r="190" spans="1:3">
      <c r="A190" s="318" t="s">
        <v>6038</v>
      </c>
      <c r="B190" s="318" t="s">
        <v>5672</v>
      </c>
      <c r="C190" s="319" t="s">
        <v>6039</v>
      </c>
    </row>
    <row r="191" spans="1:3">
      <c r="A191" s="318" t="s">
        <v>6040</v>
      </c>
      <c r="B191" s="318" t="s">
        <v>5672</v>
      </c>
      <c r="C191" s="320" t="s">
        <v>6041</v>
      </c>
    </row>
    <row r="192" spans="1:3">
      <c r="A192" s="318" t="s">
        <v>6042</v>
      </c>
      <c r="B192" s="318" t="s">
        <v>5672</v>
      </c>
      <c r="C192" s="319" t="s">
        <v>6043</v>
      </c>
    </row>
    <row r="193" spans="1:3">
      <c r="A193" s="318" t="s">
        <v>6044</v>
      </c>
      <c r="B193" s="318" t="s">
        <v>5672</v>
      </c>
      <c r="C193" s="320" t="s">
        <v>6045</v>
      </c>
    </row>
    <row r="194" spans="1:3">
      <c r="A194" s="318" t="s">
        <v>6046</v>
      </c>
      <c r="B194" s="318" t="s">
        <v>5672</v>
      </c>
      <c r="C194" s="319" t="s">
        <v>6047</v>
      </c>
    </row>
    <row r="195" spans="1:3">
      <c r="A195" s="318" t="s">
        <v>6048</v>
      </c>
      <c r="B195" s="318" t="s">
        <v>5672</v>
      </c>
      <c r="C195" s="320" t="s">
        <v>6049</v>
      </c>
    </row>
    <row r="196" spans="1:3">
      <c r="A196" s="318" t="s">
        <v>6050</v>
      </c>
      <c r="B196" s="318" t="s">
        <v>5672</v>
      </c>
      <c r="C196" s="319" t="s">
        <v>6051</v>
      </c>
    </row>
    <row r="197" spans="1:3">
      <c r="A197" s="318" t="s">
        <v>6052</v>
      </c>
      <c r="B197" s="318" t="s">
        <v>5672</v>
      </c>
      <c r="C197" s="320" t="s">
        <v>6053</v>
      </c>
    </row>
    <row r="198" spans="1:3">
      <c r="A198" s="318" t="s">
        <v>6054</v>
      </c>
      <c r="B198" s="318" t="s">
        <v>5672</v>
      </c>
      <c r="C198" s="319" t="s">
        <v>6055</v>
      </c>
    </row>
    <row r="199" spans="1:3">
      <c r="A199" s="318" t="s">
        <v>6056</v>
      </c>
      <c r="B199" s="318" t="s">
        <v>5672</v>
      </c>
      <c r="C199" s="320" t="s">
        <v>6057</v>
      </c>
    </row>
    <row r="200" spans="1:3">
      <c r="A200" s="318" t="s">
        <v>6058</v>
      </c>
      <c r="B200" s="318" t="s">
        <v>5672</v>
      </c>
      <c r="C200" s="319" t="s">
        <v>6059</v>
      </c>
    </row>
    <row r="201" spans="1:3">
      <c r="A201" s="318" t="s">
        <v>6060</v>
      </c>
      <c r="B201" s="318" t="s">
        <v>5672</v>
      </c>
      <c r="C201" s="320" t="s">
        <v>6061</v>
      </c>
    </row>
    <row r="202" spans="1:3">
      <c r="A202" s="318" t="s">
        <v>6062</v>
      </c>
      <c r="B202" s="318" t="s">
        <v>5672</v>
      </c>
      <c r="C202" s="319" t="s">
        <v>6063</v>
      </c>
    </row>
    <row r="203" spans="1:3">
      <c r="A203" s="318" t="s">
        <v>6064</v>
      </c>
      <c r="B203" s="318" t="s">
        <v>5672</v>
      </c>
      <c r="C203" s="320" t="s">
        <v>6065</v>
      </c>
    </row>
    <row r="204" spans="1:3">
      <c r="A204" s="318" t="s">
        <v>6066</v>
      </c>
      <c r="B204" s="318" t="s">
        <v>5672</v>
      </c>
      <c r="C204" s="319" t="s">
        <v>6067</v>
      </c>
    </row>
    <row r="205" spans="1:3">
      <c r="A205" s="318" t="s">
        <v>6068</v>
      </c>
      <c r="B205" s="318" t="s">
        <v>5672</v>
      </c>
      <c r="C205" s="320" t="s">
        <v>6069</v>
      </c>
    </row>
    <row r="206" spans="1:3">
      <c r="A206" s="318" t="s">
        <v>6070</v>
      </c>
      <c r="B206" s="318" t="s">
        <v>5672</v>
      </c>
      <c r="C206" s="319" t="s">
        <v>6071</v>
      </c>
    </row>
    <row r="207" spans="1:3">
      <c r="A207" s="318" t="s">
        <v>6072</v>
      </c>
      <c r="B207" s="318" t="s">
        <v>2214</v>
      </c>
      <c r="C207" s="320" t="s">
        <v>6073</v>
      </c>
    </row>
    <row r="208" spans="1:3">
      <c r="A208" s="318" t="s">
        <v>6074</v>
      </c>
      <c r="B208" s="318" t="s">
        <v>5672</v>
      </c>
      <c r="C208" s="319" t="s">
        <v>6075</v>
      </c>
    </row>
    <row r="209" spans="1:3">
      <c r="A209" s="318" t="s">
        <v>6076</v>
      </c>
      <c r="B209" s="318" t="s">
        <v>5672</v>
      </c>
      <c r="C209" s="320" t="s">
        <v>6077</v>
      </c>
    </row>
    <row r="210" spans="1:3">
      <c r="A210" s="318" t="s">
        <v>6078</v>
      </c>
      <c r="B210" s="318" t="s">
        <v>5672</v>
      </c>
      <c r="C210" s="319" t="s">
        <v>6079</v>
      </c>
    </row>
    <row r="211" spans="1:3">
      <c r="A211" s="318" t="s">
        <v>6080</v>
      </c>
      <c r="B211" s="318" t="s">
        <v>5672</v>
      </c>
      <c r="C211" s="320" t="s">
        <v>6081</v>
      </c>
    </row>
    <row r="212" spans="1:3">
      <c r="A212" s="318" t="s">
        <v>6082</v>
      </c>
      <c r="B212" s="318" t="s">
        <v>5672</v>
      </c>
      <c r="C212" s="319" t="s">
        <v>6083</v>
      </c>
    </row>
    <row r="213" spans="1:3">
      <c r="A213" s="318" t="s">
        <v>6084</v>
      </c>
      <c r="B213" s="318" t="s">
        <v>2214</v>
      </c>
      <c r="C213" s="320" t="s">
        <v>6085</v>
      </c>
    </row>
    <row r="214" spans="1:3">
      <c r="A214" s="318" t="s">
        <v>6086</v>
      </c>
      <c r="B214" s="318" t="s">
        <v>2214</v>
      </c>
      <c r="C214" s="319" t="s">
        <v>6087</v>
      </c>
    </row>
    <row r="215" spans="1:3">
      <c r="A215" s="318" t="s">
        <v>6088</v>
      </c>
      <c r="B215" s="318" t="s">
        <v>2214</v>
      </c>
      <c r="C215" s="320" t="s">
        <v>6089</v>
      </c>
    </row>
    <row r="216" spans="1:3">
      <c r="A216" s="318" t="s">
        <v>6090</v>
      </c>
      <c r="B216" s="318" t="s">
        <v>2214</v>
      </c>
      <c r="C216" s="319" t="s">
        <v>6091</v>
      </c>
    </row>
    <row r="217" spans="1:3">
      <c r="A217" s="318" t="s">
        <v>6092</v>
      </c>
      <c r="B217" s="318" t="s">
        <v>2214</v>
      </c>
      <c r="C217" s="320" t="s">
        <v>6093</v>
      </c>
    </row>
    <row r="218" spans="1:3">
      <c r="A218" s="318" t="s">
        <v>6094</v>
      </c>
      <c r="B218" s="318" t="s">
        <v>2214</v>
      </c>
      <c r="C218" s="319" t="s">
        <v>6095</v>
      </c>
    </row>
    <row r="219" spans="1:3">
      <c r="A219" s="318" t="s">
        <v>6096</v>
      </c>
      <c r="B219" s="318" t="s">
        <v>5672</v>
      </c>
      <c r="C219" s="320" t="s">
        <v>6097</v>
      </c>
    </row>
    <row r="220" spans="1:3">
      <c r="A220" s="318" t="s">
        <v>6098</v>
      </c>
      <c r="B220" s="318" t="s">
        <v>2214</v>
      </c>
      <c r="C220" s="319" t="s">
        <v>6099</v>
      </c>
    </row>
    <row r="221" spans="1:3">
      <c r="A221" s="318" t="s">
        <v>6100</v>
      </c>
      <c r="B221" s="318" t="s">
        <v>5672</v>
      </c>
      <c r="C221" s="320" t="s">
        <v>6101</v>
      </c>
    </row>
    <row r="222" spans="1:3">
      <c r="A222" s="318" t="s">
        <v>6102</v>
      </c>
      <c r="B222" s="318" t="s">
        <v>2214</v>
      </c>
      <c r="C222" s="319" t="s">
        <v>6103</v>
      </c>
    </row>
    <row r="223" spans="1:3">
      <c r="A223" s="318" t="s">
        <v>6104</v>
      </c>
      <c r="B223" s="318" t="s">
        <v>5672</v>
      </c>
      <c r="C223" s="320" t="s">
        <v>6105</v>
      </c>
    </row>
    <row r="224" spans="1:3">
      <c r="A224" s="318" t="s">
        <v>6106</v>
      </c>
      <c r="B224" s="318" t="s">
        <v>5672</v>
      </c>
      <c r="C224" s="319" t="s">
        <v>6107</v>
      </c>
    </row>
    <row r="225" spans="1:3">
      <c r="A225" s="318" t="s">
        <v>6108</v>
      </c>
      <c r="B225" s="318" t="s">
        <v>5672</v>
      </c>
      <c r="C225" s="320" t="s">
        <v>6109</v>
      </c>
    </row>
    <row r="226" spans="1:3">
      <c r="A226" s="318" t="s">
        <v>6110</v>
      </c>
      <c r="B226" s="318" t="s">
        <v>5672</v>
      </c>
      <c r="C226" s="319" t="s">
        <v>6111</v>
      </c>
    </row>
    <row r="227" spans="1:3">
      <c r="A227" s="318" t="s">
        <v>6112</v>
      </c>
      <c r="B227" s="318" t="s">
        <v>5672</v>
      </c>
      <c r="C227" s="320" t="s">
        <v>6113</v>
      </c>
    </row>
    <row r="228" spans="1:3">
      <c r="A228" s="318" t="s">
        <v>6114</v>
      </c>
      <c r="B228" s="318" t="s">
        <v>2214</v>
      </c>
      <c r="C228" s="319" t="s">
        <v>6115</v>
      </c>
    </row>
    <row r="229" spans="1:3">
      <c r="A229" s="318" t="s">
        <v>6116</v>
      </c>
      <c r="B229" s="318" t="s">
        <v>2214</v>
      </c>
      <c r="C229" s="320" t="s">
        <v>6117</v>
      </c>
    </row>
    <row r="230" spans="1:3">
      <c r="A230" s="318" t="s">
        <v>6118</v>
      </c>
      <c r="B230" s="318" t="s">
        <v>5672</v>
      </c>
      <c r="C230" s="319" t="s">
        <v>6119</v>
      </c>
    </row>
    <row r="231" spans="1:3">
      <c r="A231" s="318" t="s">
        <v>6120</v>
      </c>
      <c r="B231" s="318" t="s">
        <v>2214</v>
      </c>
      <c r="C231" s="320" t="s">
        <v>6121</v>
      </c>
    </row>
    <row r="232" spans="1:3">
      <c r="A232" s="318" t="s">
        <v>6122</v>
      </c>
      <c r="B232" s="318" t="s">
        <v>5672</v>
      </c>
      <c r="C232" s="319" t="s">
        <v>6123</v>
      </c>
    </row>
    <row r="233" spans="1:3">
      <c r="A233" s="318" t="s">
        <v>6124</v>
      </c>
      <c r="B233" s="318" t="s">
        <v>2214</v>
      </c>
      <c r="C233" s="320" t="s">
        <v>6125</v>
      </c>
    </row>
    <row r="234" spans="1:3">
      <c r="A234" s="318" t="s">
        <v>6126</v>
      </c>
      <c r="B234" s="318" t="s">
        <v>5672</v>
      </c>
      <c r="C234" s="319" t="s">
        <v>6127</v>
      </c>
    </row>
    <row r="235" spans="1:3">
      <c r="A235" s="318" t="s">
        <v>6128</v>
      </c>
      <c r="B235" s="318" t="s">
        <v>5672</v>
      </c>
      <c r="C235" s="320" t="s">
        <v>6129</v>
      </c>
    </row>
    <row r="236" spans="1:3">
      <c r="A236" s="318" t="s">
        <v>6130</v>
      </c>
      <c r="B236" s="318" t="s">
        <v>5672</v>
      </c>
      <c r="C236" s="319" t="s">
        <v>6131</v>
      </c>
    </row>
    <row r="237" spans="1:3">
      <c r="A237" s="318" t="s">
        <v>6132</v>
      </c>
      <c r="B237" s="318" t="s">
        <v>5672</v>
      </c>
      <c r="C237" s="320" t="s">
        <v>6133</v>
      </c>
    </row>
    <row r="238" spans="1:3">
      <c r="A238" s="318" t="s">
        <v>6134</v>
      </c>
      <c r="B238" s="318" t="s">
        <v>2214</v>
      </c>
      <c r="C238" s="319" t="s">
        <v>6135</v>
      </c>
    </row>
    <row r="239" spans="1:3">
      <c r="A239" s="318" t="s">
        <v>6136</v>
      </c>
      <c r="B239" s="318" t="s">
        <v>5672</v>
      </c>
      <c r="C239" s="320" t="s">
        <v>6137</v>
      </c>
    </row>
    <row r="240" spans="1:3">
      <c r="A240" s="318" t="s">
        <v>6138</v>
      </c>
      <c r="B240" s="318" t="s">
        <v>2214</v>
      </c>
      <c r="C240" s="319" t="s">
        <v>6139</v>
      </c>
    </row>
    <row r="241" spans="1:3">
      <c r="A241" s="318" t="s">
        <v>6140</v>
      </c>
      <c r="B241" s="318" t="s">
        <v>5672</v>
      </c>
      <c r="C241" s="320" t="s">
        <v>6141</v>
      </c>
    </row>
    <row r="242" spans="1:3">
      <c r="A242" s="318" t="s">
        <v>6142</v>
      </c>
      <c r="B242" s="318" t="s">
        <v>2214</v>
      </c>
      <c r="C242" s="319" t="s">
        <v>6143</v>
      </c>
    </row>
    <row r="243" spans="1:3">
      <c r="A243" s="318" t="s">
        <v>6144</v>
      </c>
      <c r="B243" s="318" t="s">
        <v>2214</v>
      </c>
      <c r="C243" s="320" t="s">
        <v>6145</v>
      </c>
    </row>
    <row r="244" spans="1:3">
      <c r="A244" s="318" t="s">
        <v>6146</v>
      </c>
      <c r="B244" s="318" t="s">
        <v>5672</v>
      </c>
      <c r="C244" s="319" t="s">
        <v>6147</v>
      </c>
    </row>
    <row r="245" spans="1:3">
      <c r="A245" s="318" t="s">
        <v>6148</v>
      </c>
      <c r="B245" s="318" t="s">
        <v>5672</v>
      </c>
      <c r="C245" s="320" t="s">
        <v>6149</v>
      </c>
    </row>
    <row r="246" spans="1:3">
      <c r="A246" s="318" t="s">
        <v>6150</v>
      </c>
      <c r="B246" s="318" t="s">
        <v>5672</v>
      </c>
      <c r="C246" s="319" t="s">
        <v>6151</v>
      </c>
    </row>
    <row r="247" spans="1:3">
      <c r="A247" s="318" t="s">
        <v>6152</v>
      </c>
      <c r="B247" s="318" t="s">
        <v>5672</v>
      </c>
      <c r="C247" s="320" t="s">
        <v>6153</v>
      </c>
    </row>
    <row r="248" spans="1:3">
      <c r="A248" s="318" t="s">
        <v>6154</v>
      </c>
      <c r="B248" s="318" t="s">
        <v>2214</v>
      </c>
      <c r="C248" s="319" t="s">
        <v>6155</v>
      </c>
    </row>
    <row r="249" spans="1:3">
      <c r="A249" s="318" t="s">
        <v>6156</v>
      </c>
      <c r="B249" s="318" t="s">
        <v>2214</v>
      </c>
      <c r="C249" s="320" t="s">
        <v>6157</v>
      </c>
    </row>
    <row r="250" spans="1:3">
      <c r="A250" s="318" t="s">
        <v>6158</v>
      </c>
      <c r="B250" s="318" t="s">
        <v>5672</v>
      </c>
      <c r="C250" s="319" t="s">
        <v>6159</v>
      </c>
    </row>
    <row r="251" spans="1:3">
      <c r="A251" s="318" t="s">
        <v>6160</v>
      </c>
      <c r="B251" s="318" t="s">
        <v>5672</v>
      </c>
      <c r="C251" s="320" t="s">
        <v>6161</v>
      </c>
    </row>
    <row r="252" spans="1:3">
      <c r="A252" s="318" t="s">
        <v>6162</v>
      </c>
      <c r="B252" s="318" t="s">
        <v>5672</v>
      </c>
      <c r="C252" s="319" t="s">
        <v>6163</v>
      </c>
    </row>
    <row r="253" spans="1:3">
      <c r="A253" s="318" t="s">
        <v>6164</v>
      </c>
      <c r="B253" s="318" t="s">
        <v>5672</v>
      </c>
      <c r="C253" s="320" t="s">
        <v>6165</v>
      </c>
    </row>
    <row r="254" spans="1:3">
      <c r="A254" s="318" t="s">
        <v>6166</v>
      </c>
      <c r="B254" s="318" t="s">
        <v>5672</v>
      </c>
      <c r="C254" s="319" t="s">
        <v>6167</v>
      </c>
    </row>
    <row r="255" spans="1:3">
      <c r="A255" s="318" t="s">
        <v>6168</v>
      </c>
      <c r="B255" s="318" t="s">
        <v>5672</v>
      </c>
      <c r="C255" s="320" t="s">
        <v>6169</v>
      </c>
    </row>
    <row r="256" spans="1:3">
      <c r="A256" s="318" t="s">
        <v>6170</v>
      </c>
      <c r="B256" s="318" t="s">
        <v>5672</v>
      </c>
      <c r="C256" s="319" t="s">
        <v>6171</v>
      </c>
    </row>
    <row r="257" spans="1:3">
      <c r="A257" s="318" t="s">
        <v>6172</v>
      </c>
      <c r="B257" s="318" t="s">
        <v>5672</v>
      </c>
      <c r="C257" s="320" t="s">
        <v>6173</v>
      </c>
    </row>
    <row r="258" spans="1:3">
      <c r="A258" s="318" t="s">
        <v>6174</v>
      </c>
      <c r="B258" s="318" t="s">
        <v>5672</v>
      </c>
      <c r="C258" s="319" t="s">
        <v>6175</v>
      </c>
    </row>
    <row r="259" spans="1:3">
      <c r="A259" s="318" t="s">
        <v>6176</v>
      </c>
      <c r="B259" s="318" t="s">
        <v>5672</v>
      </c>
      <c r="C259" s="320" t="s">
        <v>6177</v>
      </c>
    </row>
    <row r="260" spans="1:3">
      <c r="A260" s="318" t="s">
        <v>6178</v>
      </c>
      <c r="B260" s="318" t="s">
        <v>2214</v>
      </c>
      <c r="C260" s="319" t="s">
        <v>6179</v>
      </c>
    </row>
    <row r="261" spans="1:3">
      <c r="A261" s="318" t="s">
        <v>6180</v>
      </c>
      <c r="B261" s="318" t="s">
        <v>2214</v>
      </c>
      <c r="C261" s="320" t="s">
        <v>6181</v>
      </c>
    </row>
    <row r="262" spans="1:3">
      <c r="A262" s="318" t="s">
        <v>6182</v>
      </c>
      <c r="B262" s="318" t="s">
        <v>2214</v>
      </c>
      <c r="C262" s="319" t="s">
        <v>6183</v>
      </c>
    </row>
    <row r="263" spans="1:3">
      <c r="A263" s="318" t="s">
        <v>6184</v>
      </c>
      <c r="B263" s="318" t="s">
        <v>2214</v>
      </c>
      <c r="C263" s="320" t="s">
        <v>6185</v>
      </c>
    </row>
    <row r="264" spans="1:3">
      <c r="A264" s="318" t="s">
        <v>6186</v>
      </c>
      <c r="B264" s="318" t="s">
        <v>2214</v>
      </c>
      <c r="C264" s="319" t="s">
        <v>6187</v>
      </c>
    </row>
    <row r="265" spans="1:3">
      <c r="A265" s="318" t="s">
        <v>6188</v>
      </c>
      <c r="B265" s="318" t="s">
        <v>2214</v>
      </c>
      <c r="C265" s="320" t="s">
        <v>6189</v>
      </c>
    </row>
    <row r="266" spans="1:3">
      <c r="A266" s="318" t="s">
        <v>6190</v>
      </c>
      <c r="B266" s="318" t="s">
        <v>5672</v>
      </c>
      <c r="C266" s="319" t="s">
        <v>6191</v>
      </c>
    </row>
    <row r="267" spans="1:3">
      <c r="A267" s="318" t="s">
        <v>6192</v>
      </c>
      <c r="B267" s="318" t="s">
        <v>5672</v>
      </c>
      <c r="C267" s="320" t="s">
        <v>6193</v>
      </c>
    </row>
    <row r="268" spans="1:3">
      <c r="A268" s="318" t="s">
        <v>6194</v>
      </c>
      <c r="B268" s="318" t="s">
        <v>5672</v>
      </c>
      <c r="C268" s="319" t="s">
        <v>6195</v>
      </c>
    </row>
    <row r="269" spans="1:3">
      <c r="A269" s="318" t="s">
        <v>6196</v>
      </c>
      <c r="B269" s="318" t="s">
        <v>2214</v>
      </c>
      <c r="C269" s="320" t="s">
        <v>6197</v>
      </c>
    </row>
    <row r="270" spans="1:3">
      <c r="A270" s="318" t="s">
        <v>6198</v>
      </c>
      <c r="B270" s="318" t="s">
        <v>2214</v>
      </c>
      <c r="C270" s="319" t="s">
        <v>6199</v>
      </c>
    </row>
    <row r="271" spans="1:3">
      <c r="A271" s="318" t="s">
        <v>6200</v>
      </c>
      <c r="B271" s="318" t="s">
        <v>5672</v>
      </c>
      <c r="C271" s="320" t="s">
        <v>6201</v>
      </c>
    </row>
    <row r="272" spans="1:3">
      <c r="A272" s="318" t="s">
        <v>6202</v>
      </c>
      <c r="B272" s="318" t="s">
        <v>5672</v>
      </c>
      <c r="C272" s="319" t="s">
        <v>6203</v>
      </c>
    </row>
    <row r="273" spans="1:3">
      <c r="A273" s="318" t="s">
        <v>6204</v>
      </c>
      <c r="B273" s="318" t="s">
        <v>5672</v>
      </c>
      <c r="C273" s="320" t="s">
        <v>6205</v>
      </c>
    </row>
    <row r="274" spans="1:3">
      <c r="A274" s="318" t="s">
        <v>6206</v>
      </c>
      <c r="B274" s="318" t="s">
        <v>2214</v>
      </c>
      <c r="C274" s="319" t="s">
        <v>6207</v>
      </c>
    </row>
    <row r="275" spans="1:3">
      <c r="A275" s="318" t="s">
        <v>6208</v>
      </c>
      <c r="B275" s="318" t="s">
        <v>5672</v>
      </c>
      <c r="C275" s="320" t="s">
        <v>6209</v>
      </c>
    </row>
    <row r="276" spans="1:3">
      <c r="A276" s="318" t="s">
        <v>6210</v>
      </c>
      <c r="B276" s="318" t="s">
        <v>5672</v>
      </c>
      <c r="C276" s="319" t="s">
        <v>6211</v>
      </c>
    </row>
    <row r="277" spans="1:3">
      <c r="A277" s="318" t="s">
        <v>6212</v>
      </c>
      <c r="B277" s="318" t="s">
        <v>2214</v>
      </c>
      <c r="C277" s="320" t="s">
        <v>6213</v>
      </c>
    </row>
    <row r="278" spans="1:3">
      <c r="A278" s="318" t="s">
        <v>6214</v>
      </c>
      <c r="B278" s="318" t="s">
        <v>2214</v>
      </c>
      <c r="C278" s="319" t="s">
        <v>6215</v>
      </c>
    </row>
    <row r="279" spans="1:3">
      <c r="A279" s="318" t="s">
        <v>6216</v>
      </c>
      <c r="B279" s="318" t="s">
        <v>2214</v>
      </c>
      <c r="C279" s="320" t="s">
        <v>6217</v>
      </c>
    </row>
    <row r="280" spans="1:3">
      <c r="A280" s="318" t="s">
        <v>6218</v>
      </c>
      <c r="B280" s="318" t="s">
        <v>5672</v>
      </c>
      <c r="C280" s="319" t="s">
        <v>6219</v>
      </c>
    </row>
    <row r="281" spans="1:3">
      <c r="A281" s="318" t="s">
        <v>6220</v>
      </c>
      <c r="B281" s="318" t="s">
        <v>5672</v>
      </c>
      <c r="C281" s="320" t="s">
        <v>6221</v>
      </c>
    </row>
    <row r="282" spans="1:3">
      <c r="A282" s="318" t="s">
        <v>6222</v>
      </c>
      <c r="B282" s="318" t="s">
        <v>5672</v>
      </c>
      <c r="C282" s="319" t="s">
        <v>6223</v>
      </c>
    </row>
    <row r="283" spans="1:3">
      <c r="A283" s="318" t="s">
        <v>6224</v>
      </c>
      <c r="B283" s="318" t="s">
        <v>5672</v>
      </c>
      <c r="C283" s="320" t="s">
        <v>6225</v>
      </c>
    </row>
    <row r="284" spans="1:3">
      <c r="A284" s="318" t="s">
        <v>6226</v>
      </c>
      <c r="B284" s="318" t="s">
        <v>5672</v>
      </c>
      <c r="C284" s="319" t="s">
        <v>6227</v>
      </c>
    </row>
    <row r="285" spans="1:3">
      <c r="A285" s="318" t="s">
        <v>6228</v>
      </c>
      <c r="B285" s="318" t="s">
        <v>5672</v>
      </c>
      <c r="C285" s="320" t="s">
        <v>6229</v>
      </c>
    </row>
    <row r="286" spans="1:3">
      <c r="A286" s="318" t="s">
        <v>6230</v>
      </c>
      <c r="B286" s="318" t="s">
        <v>2214</v>
      </c>
      <c r="C286" s="319" t="s">
        <v>6231</v>
      </c>
    </row>
    <row r="287" spans="1:3">
      <c r="A287" s="318" t="s">
        <v>6232</v>
      </c>
      <c r="B287" s="318" t="s">
        <v>5672</v>
      </c>
      <c r="C287" s="320" t="s">
        <v>6233</v>
      </c>
    </row>
    <row r="288" spans="1:3">
      <c r="A288" s="318" t="s">
        <v>6234</v>
      </c>
      <c r="B288" s="318" t="s">
        <v>2214</v>
      </c>
      <c r="C288" s="319" t="s">
        <v>6235</v>
      </c>
    </row>
    <row r="289" spans="1:3">
      <c r="A289" s="318" t="s">
        <v>6236</v>
      </c>
      <c r="B289" s="318" t="s">
        <v>2214</v>
      </c>
      <c r="C289" s="320" t="s">
        <v>6237</v>
      </c>
    </row>
    <row r="290" spans="1:3">
      <c r="A290" s="318" t="s">
        <v>6238</v>
      </c>
      <c r="B290" s="318" t="s">
        <v>5672</v>
      </c>
      <c r="C290" s="319" t="s">
        <v>6239</v>
      </c>
    </row>
    <row r="291" spans="1:3">
      <c r="A291" s="318" t="s">
        <v>6240</v>
      </c>
      <c r="B291" s="318" t="s">
        <v>5672</v>
      </c>
      <c r="C291" s="320" t="s">
        <v>6241</v>
      </c>
    </row>
    <row r="292" spans="1:3">
      <c r="A292" s="318" t="s">
        <v>6242</v>
      </c>
      <c r="B292" s="318" t="s">
        <v>2214</v>
      </c>
      <c r="C292" s="319" t="s">
        <v>6243</v>
      </c>
    </row>
    <row r="293" spans="1:3">
      <c r="A293" s="318" t="s">
        <v>6244</v>
      </c>
      <c r="B293" s="318" t="s">
        <v>5672</v>
      </c>
      <c r="C293" s="320" t="s">
        <v>6245</v>
      </c>
    </row>
    <row r="294" spans="1:3">
      <c r="A294" s="318" t="s">
        <v>6246</v>
      </c>
      <c r="B294" s="318" t="s">
        <v>2214</v>
      </c>
      <c r="C294" s="319" t="s">
        <v>6247</v>
      </c>
    </row>
    <row r="295" spans="1:3">
      <c r="A295" s="318" t="s">
        <v>6248</v>
      </c>
      <c r="B295" s="318" t="s">
        <v>2214</v>
      </c>
      <c r="C295" s="320" t="s">
        <v>6249</v>
      </c>
    </row>
    <row r="296" spans="1:3">
      <c r="A296" s="318" t="s">
        <v>6250</v>
      </c>
      <c r="B296" s="318" t="s">
        <v>2214</v>
      </c>
      <c r="C296" s="319" t="s">
        <v>6251</v>
      </c>
    </row>
    <row r="297" spans="1:3">
      <c r="A297" s="318" t="s">
        <v>6252</v>
      </c>
      <c r="B297" s="318" t="s">
        <v>5672</v>
      </c>
      <c r="C297" s="320" t="s">
        <v>6253</v>
      </c>
    </row>
    <row r="298" spans="1:3">
      <c r="A298" s="318" t="s">
        <v>6254</v>
      </c>
      <c r="B298" s="318" t="s">
        <v>5672</v>
      </c>
      <c r="C298" s="319" t="s">
        <v>6255</v>
      </c>
    </row>
    <row r="299" spans="1:3">
      <c r="A299" s="318" t="s">
        <v>6256</v>
      </c>
      <c r="B299" s="318" t="s">
        <v>5672</v>
      </c>
      <c r="C299" s="320" t="s">
        <v>6257</v>
      </c>
    </row>
    <row r="300" spans="1:3">
      <c r="A300" s="318" t="s">
        <v>6258</v>
      </c>
      <c r="B300" s="318" t="s">
        <v>5672</v>
      </c>
      <c r="C300" s="319" t="s">
        <v>6259</v>
      </c>
    </row>
    <row r="301" spans="1:3">
      <c r="A301" s="318" t="s">
        <v>6260</v>
      </c>
      <c r="B301" s="318" t="s">
        <v>5672</v>
      </c>
      <c r="C301" s="320" t="s">
        <v>6261</v>
      </c>
    </row>
    <row r="302" spans="1:3">
      <c r="A302" s="318" t="s">
        <v>6262</v>
      </c>
      <c r="B302" s="318" t="s">
        <v>5672</v>
      </c>
      <c r="C302" s="319" t="s">
        <v>6263</v>
      </c>
    </row>
    <row r="303" spans="1:3">
      <c r="A303" s="318" t="s">
        <v>6264</v>
      </c>
      <c r="B303" s="318" t="s">
        <v>5672</v>
      </c>
      <c r="C303" s="320" t="s">
        <v>6265</v>
      </c>
    </row>
    <row r="304" spans="1:3">
      <c r="A304" s="318" t="s">
        <v>6266</v>
      </c>
      <c r="B304" s="318" t="s">
        <v>5672</v>
      </c>
      <c r="C304" s="319" t="s">
        <v>6267</v>
      </c>
    </row>
    <row r="305" spans="1:3">
      <c r="A305" s="318" t="s">
        <v>6268</v>
      </c>
      <c r="B305" s="318" t="s">
        <v>5672</v>
      </c>
      <c r="C305" s="320" t="s">
        <v>6269</v>
      </c>
    </row>
    <row r="306" spans="1:3">
      <c r="A306" s="318" t="s">
        <v>6270</v>
      </c>
      <c r="B306" s="318" t="s">
        <v>2214</v>
      </c>
      <c r="C306" s="319" t="s">
        <v>6271</v>
      </c>
    </row>
    <row r="307" spans="1:3">
      <c r="A307" s="318" t="s">
        <v>6272</v>
      </c>
      <c r="B307" s="318" t="s">
        <v>2214</v>
      </c>
      <c r="C307" s="320" t="s">
        <v>6273</v>
      </c>
    </row>
    <row r="308" spans="1:3">
      <c r="A308" s="318" t="s">
        <v>6274</v>
      </c>
      <c r="B308" s="318" t="s">
        <v>5672</v>
      </c>
      <c r="C308" s="319" t="s">
        <v>6275</v>
      </c>
    </row>
    <row r="309" spans="1:3">
      <c r="A309" s="318" t="s">
        <v>6276</v>
      </c>
      <c r="B309" s="318" t="s">
        <v>5672</v>
      </c>
      <c r="C309" s="320" t="s">
        <v>6277</v>
      </c>
    </row>
    <row r="310" spans="1:3">
      <c r="A310" s="318" t="s">
        <v>6278</v>
      </c>
      <c r="B310" s="318" t="s">
        <v>5672</v>
      </c>
      <c r="C310" s="319" t="s">
        <v>6279</v>
      </c>
    </row>
    <row r="311" spans="1:3">
      <c r="A311" s="318" t="s">
        <v>6280</v>
      </c>
      <c r="B311" s="318" t="s">
        <v>5672</v>
      </c>
      <c r="C311" s="320" t="s">
        <v>6281</v>
      </c>
    </row>
    <row r="312" spans="1:3">
      <c r="A312" s="318" t="s">
        <v>6282</v>
      </c>
      <c r="B312" s="318" t="s">
        <v>5672</v>
      </c>
      <c r="C312" s="319" t="s">
        <v>6283</v>
      </c>
    </row>
    <row r="313" spans="1:3">
      <c r="A313" s="318" t="s">
        <v>6284</v>
      </c>
      <c r="B313" s="318" t="s">
        <v>5672</v>
      </c>
      <c r="C313" s="320" t="s">
        <v>6285</v>
      </c>
    </row>
    <row r="314" spans="1:3">
      <c r="A314" s="318" t="s">
        <v>6286</v>
      </c>
      <c r="B314" s="318" t="s">
        <v>5672</v>
      </c>
      <c r="C314" s="319" t="s">
        <v>6287</v>
      </c>
    </row>
    <row r="315" spans="1:3">
      <c r="A315" s="318" t="s">
        <v>6288</v>
      </c>
      <c r="B315" s="318" t="s">
        <v>5672</v>
      </c>
      <c r="C315" s="320" t="s">
        <v>6289</v>
      </c>
    </row>
    <row r="316" spans="1:3">
      <c r="A316" s="318" t="s">
        <v>6290</v>
      </c>
      <c r="B316" s="318" t="s">
        <v>5672</v>
      </c>
      <c r="C316" s="319" t="s">
        <v>6291</v>
      </c>
    </row>
    <row r="317" spans="1:3">
      <c r="A317" s="318" t="s">
        <v>6292</v>
      </c>
      <c r="B317" s="318" t="s">
        <v>5672</v>
      </c>
      <c r="C317" s="320" t="s">
        <v>6293</v>
      </c>
    </row>
    <row r="318" spans="1:3">
      <c r="A318" s="318" t="s">
        <v>6294</v>
      </c>
      <c r="B318" s="318" t="s">
        <v>5672</v>
      </c>
      <c r="C318" s="319" t="s">
        <v>6295</v>
      </c>
    </row>
    <row r="319" spans="1:3">
      <c r="A319" s="318" t="s">
        <v>6296</v>
      </c>
      <c r="B319" s="318" t="s">
        <v>5672</v>
      </c>
      <c r="C319" s="320" t="s">
        <v>6297</v>
      </c>
    </row>
    <row r="320" spans="1:3">
      <c r="A320" s="318" t="s">
        <v>6298</v>
      </c>
      <c r="B320" s="318" t="s">
        <v>5672</v>
      </c>
      <c r="C320" s="319" t="s">
        <v>6299</v>
      </c>
    </row>
    <row r="321" spans="1:3">
      <c r="A321" s="318" t="s">
        <v>6300</v>
      </c>
      <c r="B321" s="318" t="s">
        <v>5672</v>
      </c>
      <c r="C321" s="320" t="s">
        <v>6301</v>
      </c>
    </row>
    <row r="322" spans="1:3">
      <c r="A322" s="318" t="s">
        <v>6302</v>
      </c>
      <c r="B322" s="318" t="s">
        <v>5672</v>
      </c>
      <c r="C322" s="319" t="s">
        <v>6303</v>
      </c>
    </row>
    <row r="323" spans="1:3">
      <c r="A323" s="318" t="s">
        <v>6304</v>
      </c>
      <c r="B323" s="318" t="s">
        <v>5672</v>
      </c>
      <c r="C323" s="320" t="s">
        <v>6305</v>
      </c>
    </row>
    <row r="324" spans="1:3">
      <c r="A324" s="318" t="s">
        <v>6306</v>
      </c>
      <c r="B324" s="318" t="s">
        <v>5672</v>
      </c>
      <c r="C324" s="319" t="s">
        <v>6307</v>
      </c>
    </row>
    <row r="325" spans="1:3">
      <c r="A325" s="318" t="s">
        <v>6308</v>
      </c>
      <c r="B325" s="318" t="s">
        <v>5672</v>
      </c>
      <c r="C325" s="320" t="s">
        <v>6309</v>
      </c>
    </row>
    <row r="326" spans="1:3">
      <c r="A326" s="318" t="s">
        <v>6310</v>
      </c>
      <c r="B326" s="318" t="s">
        <v>5672</v>
      </c>
      <c r="C326" s="319" t="s">
        <v>6311</v>
      </c>
    </row>
    <row r="327" spans="1:3">
      <c r="A327" s="318" t="s">
        <v>6312</v>
      </c>
      <c r="B327" s="318" t="s">
        <v>5672</v>
      </c>
      <c r="C327" s="320" t="s">
        <v>6313</v>
      </c>
    </row>
    <row r="328" spans="1:3">
      <c r="A328" s="318" t="s">
        <v>6314</v>
      </c>
      <c r="B328" s="318" t="s">
        <v>5672</v>
      </c>
      <c r="C328" s="319" t="s">
        <v>6315</v>
      </c>
    </row>
    <row r="329" spans="1:3">
      <c r="A329" s="318" t="s">
        <v>6316</v>
      </c>
      <c r="B329" s="318" t="s">
        <v>5672</v>
      </c>
      <c r="C329" s="320" t="s">
        <v>6317</v>
      </c>
    </row>
    <row r="330" spans="1:3">
      <c r="A330" s="318" t="s">
        <v>6318</v>
      </c>
      <c r="B330" s="318" t="s">
        <v>2214</v>
      </c>
      <c r="C330" s="319" t="s">
        <v>6319</v>
      </c>
    </row>
    <row r="331" spans="1:3">
      <c r="A331" s="318" t="s">
        <v>6320</v>
      </c>
      <c r="B331" s="318" t="s">
        <v>2214</v>
      </c>
      <c r="C331" s="320" t="s">
        <v>6321</v>
      </c>
    </row>
    <row r="332" spans="1:3">
      <c r="A332" s="318" t="s">
        <v>6322</v>
      </c>
      <c r="B332" s="318" t="s">
        <v>2214</v>
      </c>
      <c r="C332" s="319" t="s">
        <v>6323</v>
      </c>
    </row>
    <row r="333" spans="1:3">
      <c r="A333" s="318" t="s">
        <v>6324</v>
      </c>
      <c r="B333" s="318" t="s">
        <v>5672</v>
      </c>
      <c r="C333" s="320" t="s">
        <v>6325</v>
      </c>
    </row>
    <row r="334" spans="1:3">
      <c r="A334" s="318" t="s">
        <v>6326</v>
      </c>
      <c r="B334" s="318" t="s">
        <v>5672</v>
      </c>
      <c r="C334" s="319" t="s">
        <v>6327</v>
      </c>
    </row>
    <row r="335" spans="1:3">
      <c r="A335" s="318" t="s">
        <v>6328</v>
      </c>
      <c r="B335" s="318" t="s">
        <v>2214</v>
      </c>
      <c r="C335" s="320" t="s">
        <v>6329</v>
      </c>
    </row>
    <row r="336" spans="1:3">
      <c r="A336" s="318" t="s">
        <v>6330</v>
      </c>
      <c r="B336" s="318" t="s">
        <v>2214</v>
      </c>
      <c r="C336" s="319" t="s">
        <v>6331</v>
      </c>
    </row>
    <row r="337" spans="1:3">
      <c r="A337" s="318" t="s">
        <v>6332</v>
      </c>
      <c r="B337" s="318" t="s">
        <v>2214</v>
      </c>
      <c r="C337" s="320" t="s">
        <v>6333</v>
      </c>
    </row>
    <row r="338" spans="1:3">
      <c r="A338" s="318" t="s">
        <v>6334</v>
      </c>
      <c r="B338" s="318" t="s">
        <v>2214</v>
      </c>
      <c r="C338" s="319" t="s">
        <v>6335</v>
      </c>
    </row>
    <row r="339" spans="1:3">
      <c r="A339" s="318" t="s">
        <v>6336</v>
      </c>
      <c r="B339" s="318" t="s">
        <v>2214</v>
      </c>
      <c r="C339" s="320" t="s">
        <v>6337</v>
      </c>
    </row>
    <row r="340" spans="1:3">
      <c r="A340" s="318" t="s">
        <v>6338</v>
      </c>
      <c r="B340" s="318" t="s">
        <v>2214</v>
      </c>
      <c r="C340" s="319" t="s">
        <v>6275</v>
      </c>
    </row>
    <row r="341" spans="1:3">
      <c r="A341" s="318" t="s">
        <v>6339</v>
      </c>
      <c r="B341" s="318" t="s">
        <v>5672</v>
      </c>
      <c r="C341" s="320" t="s">
        <v>6340</v>
      </c>
    </row>
    <row r="342" spans="1:3">
      <c r="A342" s="318" t="s">
        <v>6341</v>
      </c>
      <c r="B342" s="318" t="s">
        <v>5672</v>
      </c>
      <c r="C342" s="319" t="s">
        <v>6342</v>
      </c>
    </row>
    <row r="343" spans="1:3">
      <c r="A343" s="318" t="s">
        <v>6343</v>
      </c>
      <c r="B343" s="318" t="s">
        <v>5672</v>
      </c>
      <c r="C343" s="320" t="s">
        <v>6344</v>
      </c>
    </row>
    <row r="344" spans="1:3">
      <c r="A344" s="318" t="s">
        <v>6345</v>
      </c>
      <c r="B344" s="318" t="s">
        <v>5672</v>
      </c>
      <c r="C344" s="319" t="s">
        <v>6346</v>
      </c>
    </row>
    <row r="345" spans="1:3">
      <c r="A345" s="318" t="s">
        <v>6347</v>
      </c>
      <c r="B345" s="318" t="s">
        <v>5672</v>
      </c>
      <c r="C345" s="320" t="s">
        <v>6348</v>
      </c>
    </row>
    <row r="346" spans="1:3">
      <c r="A346" s="318" t="s">
        <v>6349</v>
      </c>
      <c r="B346" s="318" t="s">
        <v>5672</v>
      </c>
      <c r="C346" s="319" t="s">
        <v>6350</v>
      </c>
    </row>
    <row r="347" spans="1:3">
      <c r="A347" s="318" t="s">
        <v>6351</v>
      </c>
      <c r="B347" s="318" t="s">
        <v>5672</v>
      </c>
      <c r="C347" s="320" t="s">
        <v>6352</v>
      </c>
    </row>
    <row r="348" spans="1:3">
      <c r="A348" s="318" t="s">
        <v>6353</v>
      </c>
      <c r="B348" s="318" t="s">
        <v>5672</v>
      </c>
      <c r="C348" s="319" t="s">
        <v>6354</v>
      </c>
    </row>
    <row r="349" spans="1:3">
      <c r="A349" s="318" t="s">
        <v>6355</v>
      </c>
      <c r="B349" s="318" t="s">
        <v>5672</v>
      </c>
      <c r="C349" s="320" t="s">
        <v>6356</v>
      </c>
    </row>
    <row r="350" spans="1:3">
      <c r="A350" s="318" t="s">
        <v>6357</v>
      </c>
      <c r="B350" s="318" t="s">
        <v>5672</v>
      </c>
      <c r="C350" s="319" t="s">
        <v>6358</v>
      </c>
    </row>
    <row r="351" spans="1:3">
      <c r="A351" s="318" t="s">
        <v>6359</v>
      </c>
      <c r="B351" s="318" t="s">
        <v>5672</v>
      </c>
      <c r="C351" s="320" t="s">
        <v>6360</v>
      </c>
    </row>
    <row r="352" spans="1:3">
      <c r="A352" s="318" t="s">
        <v>6361</v>
      </c>
      <c r="B352" s="318" t="s">
        <v>5672</v>
      </c>
      <c r="C352" s="319" t="s">
        <v>6362</v>
      </c>
    </row>
    <row r="353" spans="1:3">
      <c r="A353" s="318" t="s">
        <v>6363</v>
      </c>
      <c r="B353" s="318" t="s">
        <v>5672</v>
      </c>
      <c r="C353" s="320" t="s">
        <v>6364</v>
      </c>
    </row>
    <row r="354" spans="1:3">
      <c r="A354" s="318" t="s">
        <v>6365</v>
      </c>
      <c r="B354" s="318" t="s">
        <v>5672</v>
      </c>
      <c r="C354" s="319" t="s">
        <v>6366</v>
      </c>
    </row>
    <row r="355" spans="1:3">
      <c r="A355" s="318" t="s">
        <v>6367</v>
      </c>
      <c r="B355" s="318" t="s">
        <v>5672</v>
      </c>
      <c r="C355" s="320" t="s">
        <v>6368</v>
      </c>
    </row>
    <row r="356" spans="1:3">
      <c r="A356" s="318" t="s">
        <v>6369</v>
      </c>
      <c r="B356" s="318" t="s">
        <v>5672</v>
      </c>
      <c r="C356" s="319" t="s">
        <v>6370</v>
      </c>
    </row>
    <row r="357" spans="1:3">
      <c r="A357" s="318" t="s">
        <v>6371</v>
      </c>
      <c r="B357" s="318" t="s">
        <v>5672</v>
      </c>
      <c r="C357" s="320" t="s">
        <v>6372</v>
      </c>
    </row>
    <row r="358" spans="1:3">
      <c r="A358" s="318" t="s">
        <v>6373</v>
      </c>
      <c r="B358" s="318" t="s">
        <v>5672</v>
      </c>
      <c r="C358" s="319" t="s">
        <v>6374</v>
      </c>
    </row>
    <row r="359" spans="1:3">
      <c r="A359" s="318" t="s">
        <v>6375</v>
      </c>
      <c r="B359" s="318" t="s">
        <v>5672</v>
      </c>
      <c r="C359" s="320" t="s">
        <v>6376</v>
      </c>
    </row>
    <row r="360" spans="1:3">
      <c r="A360" s="318" t="s">
        <v>6377</v>
      </c>
      <c r="B360" s="318" t="s">
        <v>5672</v>
      </c>
      <c r="C360" s="319" t="s">
        <v>6378</v>
      </c>
    </row>
    <row r="361" spans="1:3">
      <c r="A361" s="318" t="s">
        <v>6379</v>
      </c>
      <c r="B361" s="318" t="s">
        <v>5672</v>
      </c>
      <c r="C361" s="320" t="s">
        <v>6380</v>
      </c>
    </row>
    <row r="362" spans="1:3">
      <c r="A362" s="318" t="s">
        <v>6381</v>
      </c>
      <c r="B362" s="318" t="s">
        <v>5672</v>
      </c>
      <c r="C362" s="319" t="s">
        <v>6382</v>
      </c>
    </row>
    <row r="363" spans="1:3">
      <c r="A363" s="318" t="s">
        <v>6383</v>
      </c>
      <c r="B363" s="318" t="s">
        <v>5672</v>
      </c>
      <c r="C363" s="320" t="s">
        <v>6384</v>
      </c>
    </row>
    <row r="364" spans="1:3">
      <c r="A364" s="318" t="s">
        <v>6385</v>
      </c>
      <c r="B364" s="318" t="s">
        <v>5672</v>
      </c>
      <c r="C364" s="319" t="s">
        <v>6386</v>
      </c>
    </row>
    <row r="365" spans="1:3">
      <c r="A365" s="318" t="s">
        <v>6387</v>
      </c>
      <c r="B365" s="318" t="s">
        <v>5672</v>
      </c>
      <c r="C365" s="320" t="s">
        <v>6388</v>
      </c>
    </row>
    <row r="366" spans="1:3">
      <c r="A366" s="318" t="s">
        <v>6389</v>
      </c>
      <c r="B366" s="318" t="s">
        <v>5672</v>
      </c>
      <c r="C366" s="319" t="s">
        <v>6390</v>
      </c>
    </row>
    <row r="367" spans="1:3">
      <c r="A367" s="318" t="s">
        <v>6391</v>
      </c>
      <c r="B367" s="318" t="s">
        <v>5672</v>
      </c>
      <c r="C367" s="320" t="s">
        <v>6392</v>
      </c>
    </row>
    <row r="368" spans="1:3">
      <c r="A368" s="318" t="s">
        <v>6393</v>
      </c>
      <c r="B368" s="318" t="s">
        <v>5672</v>
      </c>
      <c r="C368" s="319" t="s">
        <v>6394</v>
      </c>
    </row>
    <row r="369" spans="1:3">
      <c r="A369" s="318" t="s">
        <v>6395</v>
      </c>
      <c r="B369" s="318" t="s">
        <v>2214</v>
      </c>
      <c r="C369" s="320" t="s">
        <v>6396</v>
      </c>
    </row>
    <row r="370" spans="1:3">
      <c r="A370" s="318" t="s">
        <v>6397</v>
      </c>
      <c r="B370" s="318" t="s">
        <v>2214</v>
      </c>
      <c r="C370" s="319" t="s">
        <v>6398</v>
      </c>
    </row>
    <row r="371" spans="1:3">
      <c r="A371" s="318" t="s">
        <v>6399</v>
      </c>
      <c r="B371" s="318" t="s">
        <v>2214</v>
      </c>
      <c r="C371" s="320" t="s">
        <v>6400</v>
      </c>
    </row>
    <row r="372" spans="1:3">
      <c r="A372" s="318" t="s">
        <v>6401</v>
      </c>
      <c r="B372" s="318" t="s">
        <v>2214</v>
      </c>
      <c r="C372" s="319" t="s">
        <v>6402</v>
      </c>
    </row>
    <row r="373" spans="1:3">
      <c r="A373" s="318" t="s">
        <v>6403</v>
      </c>
      <c r="B373" s="318" t="s">
        <v>5672</v>
      </c>
      <c r="C373" s="320" t="s">
        <v>6404</v>
      </c>
    </row>
    <row r="374" spans="1:3">
      <c r="A374" s="318" t="s">
        <v>6405</v>
      </c>
      <c r="B374" s="318" t="s">
        <v>5672</v>
      </c>
      <c r="C374" s="319" t="s">
        <v>6406</v>
      </c>
    </row>
    <row r="375" spans="1:3">
      <c r="A375" s="318" t="s">
        <v>6407</v>
      </c>
      <c r="B375" s="318" t="s">
        <v>5672</v>
      </c>
      <c r="C375" s="320" t="s">
        <v>6408</v>
      </c>
    </row>
    <row r="376" spans="1:3">
      <c r="A376" s="318" t="s">
        <v>6409</v>
      </c>
      <c r="B376" s="318" t="s">
        <v>2214</v>
      </c>
      <c r="C376" s="319" t="s">
        <v>6410</v>
      </c>
    </row>
    <row r="377" spans="1:3">
      <c r="A377" s="318" t="s">
        <v>6411</v>
      </c>
      <c r="B377" s="318" t="s">
        <v>2214</v>
      </c>
      <c r="C377" s="320" t="s">
        <v>6412</v>
      </c>
    </row>
    <row r="378" spans="1:3">
      <c r="A378" s="318" t="s">
        <v>6413</v>
      </c>
      <c r="B378" s="318" t="s">
        <v>2214</v>
      </c>
      <c r="C378" s="319" t="s">
        <v>6414</v>
      </c>
    </row>
    <row r="379" spans="1:3">
      <c r="A379" s="318" t="s">
        <v>6415</v>
      </c>
      <c r="B379" s="318" t="s">
        <v>2214</v>
      </c>
      <c r="C379" s="320" t="s">
        <v>6416</v>
      </c>
    </row>
    <row r="380" spans="1:3">
      <c r="A380" s="318" t="s">
        <v>6417</v>
      </c>
      <c r="B380" s="318" t="s">
        <v>2214</v>
      </c>
      <c r="C380" s="319" t="s">
        <v>6418</v>
      </c>
    </row>
    <row r="381" spans="1:3">
      <c r="A381" s="318" t="s">
        <v>6419</v>
      </c>
      <c r="B381" s="318" t="s">
        <v>2214</v>
      </c>
      <c r="C381" s="320" t="s">
        <v>6420</v>
      </c>
    </row>
    <row r="382" spans="1:3">
      <c r="A382" s="318" t="s">
        <v>6421</v>
      </c>
      <c r="B382" s="318" t="s">
        <v>2214</v>
      </c>
      <c r="C382" s="319" t="s">
        <v>6422</v>
      </c>
    </row>
    <row r="383" spans="1:3">
      <c r="A383" s="318" t="s">
        <v>6423</v>
      </c>
      <c r="B383" s="318" t="s">
        <v>2214</v>
      </c>
      <c r="C383" s="320" t="s">
        <v>6424</v>
      </c>
    </row>
    <row r="384" spans="1:3">
      <c r="A384" s="318" t="s">
        <v>6425</v>
      </c>
      <c r="B384" s="318" t="s">
        <v>2214</v>
      </c>
      <c r="C384" s="319" t="s">
        <v>6426</v>
      </c>
    </row>
    <row r="385" spans="1:3">
      <c r="A385" s="318" t="s">
        <v>6427</v>
      </c>
      <c r="B385" s="318" t="s">
        <v>5672</v>
      </c>
      <c r="C385" s="320" t="s">
        <v>6428</v>
      </c>
    </row>
    <row r="386" spans="1:3">
      <c r="A386" s="318" t="s">
        <v>6429</v>
      </c>
      <c r="B386" s="318" t="s">
        <v>5672</v>
      </c>
      <c r="C386" s="319" t="s">
        <v>6430</v>
      </c>
    </row>
    <row r="387" spans="1:3">
      <c r="A387" s="318" t="s">
        <v>6431</v>
      </c>
      <c r="B387" s="318" t="s">
        <v>5672</v>
      </c>
      <c r="C387" s="320" t="s">
        <v>6432</v>
      </c>
    </row>
    <row r="388" spans="1:3">
      <c r="A388" s="318" t="s">
        <v>6433</v>
      </c>
      <c r="B388" s="318" t="s">
        <v>2214</v>
      </c>
      <c r="C388" s="319" t="s">
        <v>6434</v>
      </c>
    </row>
    <row r="389" spans="1:3">
      <c r="A389" s="318" t="s">
        <v>6435</v>
      </c>
      <c r="B389" s="318" t="s">
        <v>5672</v>
      </c>
      <c r="C389" s="320" t="s">
        <v>6436</v>
      </c>
    </row>
    <row r="390" spans="1:3">
      <c r="A390" s="318" t="s">
        <v>6437</v>
      </c>
      <c r="B390" s="318" t="s">
        <v>2214</v>
      </c>
      <c r="C390" s="319" t="s">
        <v>6438</v>
      </c>
    </row>
    <row r="391" spans="1:3">
      <c r="A391" s="318" t="s">
        <v>6439</v>
      </c>
      <c r="B391" s="318" t="s">
        <v>2214</v>
      </c>
      <c r="C391" s="320" t="s">
        <v>6440</v>
      </c>
    </row>
    <row r="392" spans="1:3">
      <c r="A392" s="318" t="s">
        <v>6441</v>
      </c>
      <c r="B392" s="318" t="s">
        <v>2214</v>
      </c>
      <c r="C392" s="319" t="s">
        <v>6442</v>
      </c>
    </row>
    <row r="393" spans="1:3">
      <c r="A393" s="318" t="s">
        <v>6443</v>
      </c>
      <c r="B393" s="318" t="s">
        <v>2214</v>
      </c>
      <c r="C393" s="320" t="s">
        <v>6444</v>
      </c>
    </row>
    <row r="394" spans="1:3">
      <c r="A394" s="318" t="s">
        <v>6445</v>
      </c>
      <c r="B394" s="318" t="s">
        <v>2214</v>
      </c>
      <c r="C394" s="319" t="s">
        <v>6446</v>
      </c>
    </row>
    <row r="395" spans="1:3">
      <c r="A395" s="318" t="s">
        <v>6447</v>
      </c>
      <c r="B395" s="318" t="s">
        <v>2214</v>
      </c>
      <c r="C395" s="320" t="s">
        <v>6448</v>
      </c>
    </row>
    <row r="396" spans="1:3">
      <c r="A396" s="318" t="s">
        <v>6449</v>
      </c>
      <c r="B396" s="318" t="s">
        <v>2214</v>
      </c>
      <c r="C396" s="319" t="s">
        <v>6450</v>
      </c>
    </row>
    <row r="397" spans="1:3">
      <c r="A397" s="318" t="s">
        <v>6451</v>
      </c>
      <c r="B397" s="318" t="s">
        <v>2214</v>
      </c>
      <c r="C397" s="320" t="s">
        <v>6452</v>
      </c>
    </row>
    <row r="398" spans="1:3">
      <c r="A398" s="318" t="s">
        <v>6453</v>
      </c>
      <c r="B398" s="318" t="s">
        <v>2214</v>
      </c>
      <c r="C398" s="319" t="s">
        <v>6454</v>
      </c>
    </row>
    <row r="399" spans="1:3">
      <c r="A399" s="318" t="s">
        <v>6455</v>
      </c>
      <c r="B399" s="318" t="s">
        <v>5672</v>
      </c>
      <c r="C399" s="320" t="s">
        <v>6456</v>
      </c>
    </row>
    <row r="400" spans="1:3">
      <c r="A400" s="318" t="s">
        <v>6457</v>
      </c>
      <c r="B400" s="318" t="s">
        <v>5672</v>
      </c>
      <c r="C400" s="319" t="s">
        <v>6458</v>
      </c>
    </row>
    <row r="401" spans="1:3">
      <c r="A401" s="318" t="s">
        <v>6459</v>
      </c>
      <c r="B401" s="318" t="s">
        <v>5672</v>
      </c>
      <c r="C401" s="320" t="s">
        <v>6460</v>
      </c>
    </row>
    <row r="402" spans="1:3">
      <c r="A402" s="318" t="s">
        <v>6461</v>
      </c>
      <c r="B402" s="318" t="s">
        <v>5672</v>
      </c>
      <c r="C402" s="319" t="s">
        <v>6462</v>
      </c>
    </row>
    <row r="403" spans="1:3">
      <c r="A403" s="318" t="s">
        <v>6463</v>
      </c>
      <c r="B403" s="318" t="s">
        <v>2214</v>
      </c>
      <c r="C403" s="320" t="s">
        <v>6464</v>
      </c>
    </row>
    <row r="404" spans="1:3">
      <c r="A404" s="318" t="s">
        <v>6465</v>
      </c>
      <c r="B404" s="318" t="s">
        <v>2214</v>
      </c>
      <c r="C404" s="319" t="s">
        <v>6466</v>
      </c>
    </row>
    <row r="405" spans="1:3">
      <c r="A405" s="318" t="s">
        <v>6467</v>
      </c>
      <c r="B405" s="318" t="s">
        <v>2214</v>
      </c>
      <c r="C405" s="320" t="s">
        <v>6468</v>
      </c>
    </row>
    <row r="406" spans="1:3">
      <c r="A406" s="318" t="s">
        <v>6469</v>
      </c>
      <c r="B406" s="318" t="s">
        <v>5672</v>
      </c>
      <c r="C406" s="319" t="s">
        <v>6470</v>
      </c>
    </row>
    <row r="407" spans="1:3">
      <c r="A407" s="318" t="s">
        <v>6471</v>
      </c>
      <c r="B407" s="318" t="s">
        <v>2214</v>
      </c>
      <c r="C407" s="320" t="s">
        <v>6472</v>
      </c>
    </row>
    <row r="408" spans="1:3">
      <c r="A408" s="318" t="s">
        <v>6473</v>
      </c>
      <c r="B408" s="318" t="s">
        <v>5672</v>
      </c>
      <c r="C408" s="319" t="s">
        <v>6474</v>
      </c>
    </row>
    <row r="409" spans="1:3">
      <c r="A409" s="318" t="s">
        <v>6475</v>
      </c>
      <c r="B409" s="318" t="s">
        <v>5672</v>
      </c>
      <c r="C409" s="320" t="s">
        <v>6476</v>
      </c>
    </row>
    <row r="410" spans="1:3">
      <c r="A410" s="318" t="s">
        <v>6477</v>
      </c>
      <c r="B410" s="318" t="s">
        <v>5672</v>
      </c>
      <c r="C410" s="319" t="s">
        <v>6478</v>
      </c>
    </row>
    <row r="411" spans="1:3">
      <c r="A411" s="318" t="s">
        <v>6479</v>
      </c>
      <c r="B411" s="318" t="s">
        <v>5672</v>
      </c>
      <c r="C411" s="320" t="s">
        <v>6480</v>
      </c>
    </row>
    <row r="412" spans="1:3">
      <c r="A412" s="318" t="s">
        <v>6481</v>
      </c>
      <c r="B412" s="318" t="s">
        <v>5672</v>
      </c>
      <c r="C412" s="319" t="s">
        <v>6482</v>
      </c>
    </row>
    <row r="413" spans="1:3">
      <c r="A413" s="318" t="s">
        <v>6483</v>
      </c>
      <c r="B413" s="318" t="s">
        <v>5672</v>
      </c>
      <c r="C413" s="320" t="s">
        <v>6484</v>
      </c>
    </row>
    <row r="414" spans="1:3">
      <c r="A414" s="318" t="s">
        <v>6485</v>
      </c>
      <c r="B414" s="318" t="s">
        <v>5672</v>
      </c>
      <c r="C414" s="319" t="s">
        <v>6486</v>
      </c>
    </row>
    <row r="415" spans="1:3">
      <c r="A415" s="318" t="s">
        <v>6487</v>
      </c>
      <c r="B415" s="318" t="s">
        <v>5672</v>
      </c>
      <c r="C415" s="320" t="s">
        <v>6488</v>
      </c>
    </row>
    <row r="416" spans="1:3">
      <c r="A416" s="318" t="s">
        <v>6489</v>
      </c>
      <c r="B416" s="318" t="s">
        <v>5672</v>
      </c>
      <c r="C416" s="319" t="s">
        <v>6490</v>
      </c>
    </row>
    <row r="417" spans="1:3">
      <c r="A417" s="318" t="s">
        <v>6491</v>
      </c>
      <c r="B417" s="318" t="s">
        <v>5672</v>
      </c>
      <c r="C417" s="320" t="s">
        <v>6492</v>
      </c>
    </row>
    <row r="418" spans="1:3">
      <c r="A418" s="318" t="s">
        <v>6493</v>
      </c>
      <c r="B418" s="318" t="s">
        <v>5672</v>
      </c>
      <c r="C418" s="319" t="s">
        <v>6494</v>
      </c>
    </row>
    <row r="419" spans="1:3">
      <c r="A419" s="318" t="s">
        <v>6495</v>
      </c>
      <c r="B419" s="318" t="s">
        <v>5672</v>
      </c>
      <c r="C419" s="320" t="s">
        <v>6496</v>
      </c>
    </row>
    <row r="420" spans="1:3">
      <c r="A420" s="318" t="s">
        <v>6497</v>
      </c>
      <c r="B420" s="318" t="s">
        <v>5672</v>
      </c>
      <c r="C420" s="319" t="s">
        <v>6498</v>
      </c>
    </row>
    <row r="421" spans="1:3">
      <c r="A421" s="318" t="s">
        <v>6499</v>
      </c>
      <c r="B421" s="318" t="s">
        <v>5672</v>
      </c>
      <c r="C421" s="320" t="s">
        <v>6500</v>
      </c>
    </row>
    <row r="422" spans="1:3">
      <c r="A422" s="318" t="s">
        <v>6501</v>
      </c>
      <c r="B422" s="318" t="s">
        <v>5672</v>
      </c>
      <c r="C422" s="319" t="s">
        <v>6502</v>
      </c>
    </row>
    <row r="423" spans="1:3">
      <c r="A423" s="318" t="s">
        <v>6503</v>
      </c>
      <c r="B423" s="318" t="s">
        <v>2214</v>
      </c>
      <c r="C423" s="320" t="s">
        <v>6504</v>
      </c>
    </row>
    <row r="424" spans="1:3">
      <c r="A424" s="318" t="s">
        <v>6505</v>
      </c>
      <c r="B424" s="318" t="s">
        <v>2214</v>
      </c>
      <c r="C424" s="319" t="s">
        <v>6506</v>
      </c>
    </row>
    <row r="425" spans="1:3">
      <c r="A425" s="318" t="s">
        <v>6507</v>
      </c>
      <c r="B425" s="318" t="s">
        <v>5672</v>
      </c>
      <c r="C425" s="320" t="s">
        <v>6508</v>
      </c>
    </row>
    <row r="426" spans="1:3">
      <c r="A426" s="318" t="s">
        <v>6509</v>
      </c>
      <c r="B426" s="318" t="s">
        <v>5672</v>
      </c>
      <c r="C426" s="319" t="s">
        <v>6510</v>
      </c>
    </row>
    <row r="427" spans="1:3">
      <c r="A427" s="318" t="s">
        <v>6511</v>
      </c>
      <c r="B427" s="318" t="s">
        <v>5672</v>
      </c>
      <c r="C427" s="320" t="s">
        <v>6512</v>
      </c>
    </row>
    <row r="428" spans="1:3">
      <c r="A428" s="318" t="s">
        <v>6513</v>
      </c>
      <c r="B428" s="318" t="s">
        <v>5672</v>
      </c>
      <c r="C428" s="319" t="s">
        <v>6514</v>
      </c>
    </row>
    <row r="429" spans="1:3">
      <c r="A429" s="318" t="s">
        <v>6515</v>
      </c>
      <c r="B429" s="318" t="s">
        <v>2214</v>
      </c>
      <c r="C429" s="320" t="s">
        <v>6516</v>
      </c>
    </row>
    <row r="430" spans="1:3">
      <c r="A430" s="318" t="s">
        <v>6517</v>
      </c>
      <c r="B430" s="318" t="s">
        <v>2214</v>
      </c>
      <c r="C430" s="319" t="s">
        <v>6518</v>
      </c>
    </row>
    <row r="431" spans="1:3">
      <c r="A431" s="318" t="s">
        <v>6519</v>
      </c>
      <c r="B431" s="318" t="s">
        <v>2214</v>
      </c>
      <c r="C431" s="320" t="s">
        <v>6520</v>
      </c>
    </row>
    <row r="432" spans="1:3">
      <c r="A432" s="318" t="s">
        <v>6521</v>
      </c>
      <c r="B432" s="318" t="s">
        <v>2214</v>
      </c>
      <c r="C432" s="319" t="s">
        <v>5789</v>
      </c>
    </row>
    <row r="433" spans="1:3">
      <c r="A433" s="318" t="s">
        <v>6522</v>
      </c>
      <c r="B433" s="318" t="s">
        <v>2214</v>
      </c>
      <c r="C433" s="320" t="s">
        <v>6523</v>
      </c>
    </row>
    <row r="434" spans="1:3">
      <c r="A434" s="318" t="s">
        <v>6524</v>
      </c>
      <c r="B434" s="318" t="s">
        <v>2214</v>
      </c>
      <c r="C434" s="319" t="s">
        <v>6525</v>
      </c>
    </row>
    <row r="435" spans="1:3">
      <c r="A435" s="318" t="s">
        <v>6526</v>
      </c>
      <c r="B435" s="318" t="s">
        <v>2214</v>
      </c>
      <c r="C435" s="320" t="s">
        <v>6527</v>
      </c>
    </row>
    <row r="436" spans="1:3">
      <c r="A436" s="318" t="s">
        <v>6528</v>
      </c>
      <c r="B436" s="318" t="s">
        <v>2214</v>
      </c>
      <c r="C436" s="319" t="s">
        <v>6529</v>
      </c>
    </row>
    <row r="437" spans="1:3">
      <c r="A437" s="318" t="s">
        <v>6530</v>
      </c>
      <c r="B437" s="318" t="s">
        <v>2214</v>
      </c>
      <c r="C437" s="320" t="s">
        <v>6531</v>
      </c>
    </row>
    <row r="438" spans="1:3">
      <c r="A438" s="318" t="s">
        <v>6532</v>
      </c>
      <c r="B438" s="318" t="s">
        <v>2214</v>
      </c>
      <c r="C438" s="319" t="s">
        <v>6533</v>
      </c>
    </row>
    <row r="439" spans="1:3">
      <c r="A439" s="318" t="s">
        <v>6534</v>
      </c>
      <c r="B439" s="318" t="s">
        <v>2214</v>
      </c>
      <c r="C439" s="320" t="s">
        <v>6535</v>
      </c>
    </row>
    <row r="440" spans="1:3">
      <c r="A440" s="318" t="s">
        <v>6536</v>
      </c>
      <c r="B440" s="318" t="s">
        <v>2214</v>
      </c>
      <c r="C440" s="319" t="s">
        <v>6537</v>
      </c>
    </row>
    <row r="441" spans="1:3">
      <c r="A441" s="318" t="s">
        <v>6538</v>
      </c>
      <c r="B441" s="318" t="s">
        <v>2214</v>
      </c>
      <c r="C441" s="320" t="s">
        <v>6539</v>
      </c>
    </row>
    <row r="442" spans="1:3">
      <c r="A442" s="318" t="s">
        <v>6540</v>
      </c>
      <c r="B442" s="318" t="s">
        <v>2214</v>
      </c>
      <c r="C442" s="319" t="s">
        <v>6541</v>
      </c>
    </row>
    <row r="443" spans="1:3">
      <c r="A443" s="318" t="s">
        <v>6542</v>
      </c>
      <c r="B443" s="318" t="s">
        <v>2214</v>
      </c>
      <c r="C443" s="320" t="s">
        <v>6543</v>
      </c>
    </row>
    <row r="444" spans="1:3">
      <c r="A444" s="318" t="s">
        <v>6544</v>
      </c>
      <c r="B444" s="318" t="s">
        <v>2214</v>
      </c>
      <c r="C444" s="319" t="s">
        <v>6539</v>
      </c>
    </row>
    <row r="445" spans="1:3">
      <c r="A445" s="318" t="s">
        <v>6545</v>
      </c>
      <c r="B445" s="318" t="s">
        <v>2214</v>
      </c>
      <c r="C445" s="320" t="s">
        <v>6541</v>
      </c>
    </row>
    <row r="446" spans="1:3">
      <c r="A446" s="318" t="s">
        <v>6546</v>
      </c>
      <c r="B446" s="318" t="s">
        <v>2214</v>
      </c>
      <c r="C446" s="319" t="s">
        <v>6547</v>
      </c>
    </row>
    <row r="447" spans="1:3">
      <c r="A447" s="318" t="s">
        <v>6548</v>
      </c>
      <c r="B447" s="318" t="s">
        <v>2214</v>
      </c>
      <c r="C447" s="320" t="s">
        <v>6549</v>
      </c>
    </row>
    <row r="448" spans="1:3">
      <c r="A448" s="318" t="s">
        <v>6550</v>
      </c>
      <c r="B448" s="318" t="s">
        <v>5672</v>
      </c>
      <c r="C448" s="319" t="s">
        <v>6551</v>
      </c>
    </row>
    <row r="449" spans="1:3">
      <c r="A449" s="318" t="s">
        <v>6552</v>
      </c>
      <c r="B449" s="318" t="s">
        <v>5672</v>
      </c>
      <c r="C449" s="320" t="s">
        <v>6553</v>
      </c>
    </row>
    <row r="450" spans="1:3">
      <c r="A450" s="318" t="s">
        <v>6554</v>
      </c>
      <c r="B450" s="318" t="s">
        <v>5672</v>
      </c>
      <c r="C450" s="319" t="s">
        <v>6555</v>
      </c>
    </row>
    <row r="451" spans="1:3">
      <c r="A451" s="318" t="s">
        <v>6556</v>
      </c>
      <c r="B451" s="318" t="s">
        <v>5672</v>
      </c>
      <c r="C451" s="320" t="s">
        <v>6557</v>
      </c>
    </row>
    <row r="452" spans="1:3">
      <c r="A452" s="318" t="s">
        <v>6558</v>
      </c>
      <c r="B452" s="318" t="s">
        <v>5672</v>
      </c>
      <c r="C452" s="319" t="s">
        <v>6559</v>
      </c>
    </row>
    <row r="453" spans="1:3">
      <c r="A453" s="318" t="s">
        <v>6560</v>
      </c>
      <c r="B453" s="318" t="s">
        <v>5672</v>
      </c>
      <c r="C453" s="320" t="s">
        <v>6561</v>
      </c>
    </row>
    <row r="454" spans="1:3">
      <c r="A454" s="318" t="s">
        <v>6562</v>
      </c>
      <c r="B454" s="318" t="s">
        <v>2214</v>
      </c>
      <c r="C454" s="319" t="s">
        <v>6563</v>
      </c>
    </row>
    <row r="455" spans="1:3">
      <c r="A455" s="318" t="s">
        <v>6564</v>
      </c>
      <c r="B455" s="318" t="s">
        <v>2214</v>
      </c>
      <c r="C455" s="320" t="s">
        <v>6565</v>
      </c>
    </row>
    <row r="456" spans="1:3">
      <c r="A456" s="318" t="s">
        <v>6566</v>
      </c>
      <c r="B456" s="318" t="s">
        <v>5672</v>
      </c>
      <c r="C456" s="319" t="s">
        <v>6567</v>
      </c>
    </row>
    <row r="457" spans="1:3">
      <c r="A457" s="318" t="s">
        <v>6568</v>
      </c>
      <c r="B457" s="318" t="s">
        <v>2214</v>
      </c>
      <c r="C457" s="320" t="s">
        <v>6569</v>
      </c>
    </row>
    <row r="458" spans="1:3">
      <c r="A458" s="318" t="s">
        <v>6570</v>
      </c>
      <c r="B458" s="318" t="s">
        <v>5672</v>
      </c>
      <c r="C458" s="319" t="s">
        <v>6571</v>
      </c>
    </row>
    <row r="459" spans="1:3">
      <c r="A459" s="318" t="s">
        <v>6572</v>
      </c>
      <c r="B459" s="318" t="s">
        <v>5672</v>
      </c>
      <c r="C459" s="320" t="s">
        <v>6573</v>
      </c>
    </row>
    <row r="460" spans="1:3">
      <c r="A460" s="318" t="s">
        <v>6574</v>
      </c>
      <c r="B460" s="318" t="s">
        <v>5672</v>
      </c>
      <c r="C460" s="319" t="s">
        <v>6575</v>
      </c>
    </row>
    <row r="461" spans="1:3">
      <c r="A461" s="318" t="s">
        <v>6576</v>
      </c>
      <c r="B461" s="318" t="s">
        <v>5672</v>
      </c>
      <c r="C461" s="320" t="s">
        <v>6577</v>
      </c>
    </row>
    <row r="462" spans="1:3">
      <c r="A462" s="318" t="s">
        <v>6578</v>
      </c>
      <c r="B462" s="318" t="s">
        <v>5672</v>
      </c>
      <c r="C462" s="319" t="s">
        <v>6575</v>
      </c>
    </row>
    <row r="463" spans="1:3">
      <c r="A463" s="318" t="s">
        <v>6579</v>
      </c>
      <c r="B463" s="318" t="s">
        <v>5672</v>
      </c>
      <c r="C463" s="320" t="s">
        <v>6580</v>
      </c>
    </row>
    <row r="464" spans="1:3">
      <c r="A464" s="318" t="s">
        <v>6581</v>
      </c>
      <c r="B464" s="318" t="s">
        <v>5672</v>
      </c>
      <c r="C464" s="319" t="s">
        <v>6582</v>
      </c>
    </row>
    <row r="465" spans="1:3">
      <c r="A465" s="318" t="s">
        <v>6583</v>
      </c>
      <c r="B465" s="318" t="s">
        <v>5672</v>
      </c>
      <c r="C465" s="320" t="s">
        <v>6584</v>
      </c>
    </row>
    <row r="466" spans="1:3">
      <c r="A466" s="318" t="s">
        <v>6585</v>
      </c>
      <c r="B466" s="318" t="s">
        <v>5672</v>
      </c>
      <c r="C466" s="319" t="s">
        <v>6586</v>
      </c>
    </row>
    <row r="467" spans="1:3">
      <c r="A467" s="318" t="s">
        <v>6587</v>
      </c>
      <c r="B467" s="318" t="s">
        <v>2214</v>
      </c>
      <c r="C467" s="320" t="s">
        <v>6588</v>
      </c>
    </row>
    <row r="468" spans="1:3">
      <c r="A468" s="318" t="s">
        <v>6589</v>
      </c>
      <c r="B468" s="318" t="s">
        <v>2214</v>
      </c>
      <c r="C468" s="319" t="s">
        <v>6590</v>
      </c>
    </row>
    <row r="469" spans="1:3">
      <c r="A469" s="318" t="s">
        <v>6591</v>
      </c>
      <c r="B469" s="318" t="s">
        <v>5672</v>
      </c>
      <c r="C469" s="320" t="s">
        <v>6592</v>
      </c>
    </row>
    <row r="470" spans="1:3">
      <c r="A470" s="318" t="s">
        <v>6593</v>
      </c>
      <c r="B470" s="318" t="s">
        <v>5672</v>
      </c>
      <c r="C470" s="319" t="s">
        <v>6594</v>
      </c>
    </row>
    <row r="471" spans="1:3">
      <c r="A471" s="318" t="s">
        <v>6595</v>
      </c>
      <c r="B471" s="318" t="s">
        <v>5672</v>
      </c>
      <c r="C471" s="320" t="s">
        <v>6596</v>
      </c>
    </row>
    <row r="472" spans="1:3">
      <c r="A472" s="318" t="s">
        <v>6597</v>
      </c>
      <c r="B472" s="318" t="s">
        <v>5672</v>
      </c>
      <c r="C472" s="319" t="s">
        <v>6598</v>
      </c>
    </row>
    <row r="473" spans="1:3">
      <c r="A473" s="318" t="s">
        <v>6599</v>
      </c>
      <c r="B473" s="318" t="s">
        <v>2214</v>
      </c>
      <c r="C473" s="320" t="s">
        <v>6600</v>
      </c>
    </row>
    <row r="474" spans="1:3">
      <c r="A474" s="318" t="s">
        <v>6601</v>
      </c>
      <c r="B474" s="318" t="s">
        <v>2214</v>
      </c>
      <c r="C474" s="319" t="s">
        <v>6602</v>
      </c>
    </row>
    <row r="475" spans="1:3">
      <c r="A475" s="318" t="s">
        <v>6603</v>
      </c>
      <c r="B475" s="318" t="s">
        <v>5672</v>
      </c>
      <c r="C475" s="320" t="s">
        <v>6604</v>
      </c>
    </row>
    <row r="476" spans="1:3">
      <c r="A476" s="318" t="s">
        <v>6605</v>
      </c>
      <c r="B476" s="318" t="s">
        <v>5672</v>
      </c>
      <c r="C476" s="319" t="s">
        <v>6606</v>
      </c>
    </row>
    <row r="477" spans="1:3">
      <c r="A477" s="318" t="s">
        <v>6607</v>
      </c>
      <c r="B477" s="318" t="s">
        <v>5672</v>
      </c>
      <c r="C477" s="320" t="s">
        <v>6608</v>
      </c>
    </row>
    <row r="478" spans="1:3">
      <c r="A478" s="318" t="s">
        <v>6609</v>
      </c>
      <c r="B478" s="318" t="s">
        <v>5672</v>
      </c>
      <c r="C478" s="319" t="s">
        <v>6610</v>
      </c>
    </row>
    <row r="479" spans="1:3">
      <c r="A479" s="318" t="s">
        <v>6611</v>
      </c>
      <c r="B479" s="318" t="s">
        <v>5672</v>
      </c>
      <c r="C479" s="320" t="s">
        <v>6612</v>
      </c>
    </row>
    <row r="480" spans="1:3">
      <c r="A480" s="318" t="s">
        <v>6613</v>
      </c>
      <c r="B480" s="318" t="s">
        <v>5672</v>
      </c>
      <c r="C480" s="319" t="s">
        <v>6614</v>
      </c>
    </row>
    <row r="481" spans="1:3">
      <c r="A481" s="318" t="s">
        <v>6615</v>
      </c>
      <c r="B481" s="318" t="s">
        <v>5672</v>
      </c>
      <c r="C481" s="320" t="s">
        <v>6616</v>
      </c>
    </row>
    <row r="482" spans="1:3">
      <c r="A482" s="318" t="s">
        <v>6617</v>
      </c>
      <c r="B482" s="318" t="s">
        <v>5672</v>
      </c>
      <c r="C482" s="319" t="s">
        <v>6618</v>
      </c>
    </row>
    <row r="483" spans="1:3">
      <c r="A483" s="318" t="s">
        <v>6619</v>
      </c>
      <c r="B483" s="318" t="s">
        <v>5672</v>
      </c>
      <c r="C483" s="320" t="s">
        <v>6620</v>
      </c>
    </row>
    <row r="484" spans="1:3">
      <c r="A484" s="318" t="s">
        <v>6621</v>
      </c>
      <c r="B484" s="318" t="s">
        <v>5672</v>
      </c>
      <c r="C484" s="319" t="s">
        <v>6622</v>
      </c>
    </row>
    <row r="485" spans="1:3">
      <c r="A485" s="318" t="s">
        <v>6623</v>
      </c>
      <c r="B485" s="318" t="s">
        <v>5672</v>
      </c>
      <c r="C485" s="320" t="s">
        <v>6624</v>
      </c>
    </row>
    <row r="486" spans="1:3">
      <c r="A486" s="318" t="s">
        <v>6625</v>
      </c>
      <c r="B486" s="318" t="s">
        <v>5672</v>
      </c>
      <c r="C486" s="319" t="s">
        <v>6626</v>
      </c>
    </row>
    <row r="487" spans="1:3">
      <c r="A487" s="318" t="s">
        <v>6627</v>
      </c>
      <c r="B487" s="318" t="s">
        <v>2214</v>
      </c>
      <c r="C487" s="320" t="s">
        <v>6628</v>
      </c>
    </row>
    <row r="488" spans="1:3">
      <c r="A488" s="318" t="s">
        <v>6629</v>
      </c>
      <c r="B488" s="318" t="s">
        <v>5672</v>
      </c>
      <c r="C488" s="319" t="s">
        <v>6630</v>
      </c>
    </row>
    <row r="489" spans="1:3">
      <c r="A489" s="318" t="s">
        <v>6631</v>
      </c>
      <c r="B489" s="318" t="s">
        <v>5672</v>
      </c>
      <c r="C489" s="320" t="s">
        <v>6632</v>
      </c>
    </row>
    <row r="490" spans="1:3">
      <c r="A490" s="318" t="s">
        <v>6633</v>
      </c>
      <c r="B490" s="318" t="s">
        <v>5672</v>
      </c>
      <c r="C490" s="319" t="s">
        <v>6634</v>
      </c>
    </row>
    <row r="491" spans="1:3">
      <c r="A491" s="318" t="s">
        <v>6635</v>
      </c>
      <c r="B491" s="318" t="s">
        <v>5672</v>
      </c>
      <c r="C491" s="320" t="s">
        <v>6636</v>
      </c>
    </row>
    <row r="492" spans="1:3">
      <c r="A492" s="318" t="s">
        <v>6637</v>
      </c>
      <c r="B492" s="318" t="s">
        <v>5672</v>
      </c>
      <c r="C492" s="319" t="s">
        <v>6638</v>
      </c>
    </row>
    <row r="493" spans="1:3">
      <c r="A493" s="318" t="s">
        <v>6639</v>
      </c>
      <c r="B493" s="318" t="s">
        <v>5672</v>
      </c>
      <c r="C493" s="320" t="s">
        <v>6640</v>
      </c>
    </row>
    <row r="494" spans="1:3">
      <c r="A494" s="318" t="s">
        <v>6641</v>
      </c>
      <c r="B494" s="318" t="s">
        <v>5672</v>
      </c>
      <c r="C494" s="319" t="s">
        <v>6642</v>
      </c>
    </row>
    <row r="495" spans="1:3">
      <c r="A495" s="318" t="s">
        <v>6643</v>
      </c>
      <c r="B495" s="318" t="s">
        <v>5672</v>
      </c>
      <c r="C495" s="320" t="s">
        <v>6644</v>
      </c>
    </row>
    <row r="496" spans="1:3">
      <c r="A496" s="318" t="s">
        <v>6645</v>
      </c>
      <c r="B496" s="318" t="s">
        <v>5672</v>
      </c>
      <c r="C496" s="319" t="s">
        <v>6646</v>
      </c>
    </row>
    <row r="497" spans="1:3">
      <c r="A497" s="318" t="s">
        <v>6647</v>
      </c>
      <c r="B497" s="318" t="s">
        <v>5672</v>
      </c>
      <c r="C497" s="320" t="s">
        <v>6648</v>
      </c>
    </row>
    <row r="498" spans="1:3">
      <c r="A498" s="318" t="s">
        <v>6649</v>
      </c>
      <c r="B498" s="318" t="s">
        <v>2214</v>
      </c>
      <c r="C498" s="319" t="s">
        <v>6650</v>
      </c>
    </row>
    <row r="499" spans="1:3">
      <c r="A499" s="318" t="s">
        <v>6651</v>
      </c>
      <c r="B499" s="318" t="s">
        <v>2214</v>
      </c>
      <c r="C499" s="320" t="s">
        <v>6652</v>
      </c>
    </row>
    <row r="500" spans="1:3">
      <c r="A500" s="318" t="s">
        <v>6653</v>
      </c>
      <c r="B500" s="318" t="s">
        <v>5672</v>
      </c>
      <c r="C500" s="319" t="s">
        <v>6654</v>
      </c>
    </row>
    <row r="501" spans="1:3">
      <c r="A501" s="318" t="s">
        <v>6655</v>
      </c>
      <c r="B501" s="318" t="s">
        <v>2214</v>
      </c>
      <c r="C501" s="320" t="s">
        <v>6656</v>
      </c>
    </row>
    <row r="502" spans="1:3">
      <c r="A502" s="318" t="s">
        <v>6657</v>
      </c>
      <c r="B502" s="318" t="s">
        <v>5672</v>
      </c>
      <c r="C502" s="319" t="s">
        <v>6658</v>
      </c>
    </row>
    <row r="503" spans="1:3">
      <c r="A503" s="318" t="s">
        <v>6659</v>
      </c>
      <c r="B503" s="318" t="s">
        <v>5672</v>
      </c>
      <c r="C503" s="320" t="s">
        <v>6660</v>
      </c>
    </row>
    <row r="504" spans="1:3">
      <c r="A504" s="318" t="s">
        <v>6661</v>
      </c>
      <c r="B504" s="318" t="s">
        <v>5672</v>
      </c>
      <c r="C504" s="319" t="s">
        <v>6662</v>
      </c>
    </row>
    <row r="505" spans="1:3">
      <c r="A505" s="318" t="s">
        <v>6663</v>
      </c>
      <c r="B505" s="318" t="s">
        <v>5672</v>
      </c>
      <c r="C505" s="320" t="s">
        <v>6664</v>
      </c>
    </row>
    <row r="506" spans="1:3">
      <c r="A506" s="318" t="s">
        <v>6665</v>
      </c>
      <c r="B506" s="318" t="s">
        <v>5672</v>
      </c>
      <c r="C506" s="319" t="s">
        <v>6666</v>
      </c>
    </row>
    <row r="507" spans="1:3">
      <c r="A507" s="318" t="s">
        <v>6667</v>
      </c>
      <c r="B507" s="318" t="s">
        <v>5672</v>
      </c>
      <c r="C507" s="320" t="s">
        <v>6668</v>
      </c>
    </row>
    <row r="508" spans="1:3">
      <c r="A508" s="318" t="s">
        <v>6669</v>
      </c>
      <c r="B508" s="318" t="s">
        <v>5672</v>
      </c>
      <c r="C508" s="319" t="s">
        <v>6670</v>
      </c>
    </row>
    <row r="509" spans="1:3">
      <c r="A509" s="318" t="s">
        <v>6671</v>
      </c>
      <c r="B509" s="318" t="s">
        <v>5672</v>
      </c>
      <c r="C509" s="320" t="s">
        <v>6672</v>
      </c>
    </row>
    <row r="510" spans="1:3">
      <c r="A510" s="318" t="s">
        <v>6673</v>
      </c>
      <c r="B510" s="318" t="s">
        <v>5672</v>
      </c>
      <c r="C510" s="319" t="s">
        <v>6674</v>
      </c>
    </row>
    <row r="511" spans="1:3">
      <c r="A511" s="318" t="s">
        <v>6675</v>
      </c>
      <c r="B511" s="318" t="s">
        <v>5672</v>
      </c>
      <c r="C511" s="320" t="s">
        <v>6676</v>
      </c>
    </row>
    <row r="512" spans="1:3">
      <c r="A512" s="318" t="s">
        <v>6677</v>
      </c>
      <c r="B512" s="318" t="s">
        <v>5672</v>
      </c>
      <c r="C512" s="319" t="s">
        <v>6678</v>
      </c>
    </row>
    <row r="513" spans="1:3">
      <c r="A513" s="318" t="s">
        <v>6679</v>
      </c>
      <c r="B513" s="318" t="s">
        <v>2214</v>
      </c>
      <c r="C513" s="320" t="s">
        <v>6680</v>
      </c>
    </row>
    <row r="514" spans="1:3">
      <c r="A514" s="318" t="s">
        <v>6681</v>
      </c>
      <c r="B514" s="318" t="s">
        <v>5672</v>
      </c>
      <c r="C514" s="319" t="s">
        <v>6682</v>
      </c>
    </row>
    <row r="515" spans="1:3">
      <c r="A515" s="318" t="s">
        <v>6683</v>
      </c>
      <c r="B515" s="318" t="s">
        <v>5672</v>
      </c>
      <c r="C515" s="320" t="s">
        <v>6684</v>
      </c>
    </row>
    <row r="516" spans="1:3">
      <c r="A516" s="318" t="s">
        <v>6685</v>
      </c>
      <c r="B516" s="318" t="s">
        <v>5672</v>
      </c>
      <c r="C516" s="319" t="s">
        <v>6686</v>
      </c>
    </row>
    <row r="517" spans="1:3">
      <c r="A517" s="318" t="s">
        <v>6687</v>
      </c>
      <c r="B517" s="318" t="s">
        <v>5672</v>
      </c>
      <c r="C517" s="320" t="s">
        <v>6688</v>
      </c>
    </row>
    <row r="518" spans="1:3">
      <c r="A518" s="318" t="s">
        <v>6689</v>
      </c>
      <c r="B518" s="318" t="s">
        <v>5672</v>
      </c>
      <c r="C518" s="319" t="s">
        <v>6690</v>
      </c>
    </row>
    <row r="519" spans="1:3">
      <c r="A519" s="318" t="s">
        <v>6691</v>
      </c>
      <c r="B519" s="318" t="s">
        <v>5672</v>
      </c>
      <c r="C519" s="320" t="s">
        <v>6692</v>
      </c>
    </row>
    <row r="520" spans="1:3">
      <c r="A520" s="318" t="s">
        <v>6693</v>
      </c>
      <c r="B520" s="318" t="s">
        <v>5672</v>
      </c>
      <c r="C520" s="319" t="s">
        <v>6694</v>
      </c>
    </row>
    <row r="521" spans="1:3">
      <c r="A521" s="318" t="s">
        <v>6695</v>
      </c>
      <c r="B521" s="318" t="s">
        <v>5672</v>
      </c>
      <c r="C521" s="320" t="s">
        <v>6696</v>
      </c>
    </row>
    <row r="522" spans="1:3">
      <c r="A522" s="318" t="s">
        <v>6697</v>
      </c>
      <c r="B522" s="318" t="s">
        <v>5672</v>
      </c>
      <c r="C522" s="319" t="s">
        <v>6698</v>
      </c>
    </row>
    <row r="523" spans="1:3">
      <c r="A523" s="318" t="s">
        <v>6699</v>
      </c>
      <c r="B523" s="318" t="s">
        <v>2214</v>
      </c>
      <c r="C523" s="320" t="s">
        <v>6700</v>
      </c>
    </row>
    <row r="524" spans="1:3">
      <c r="A524" s="318" t="s">
        <v>6701</v>
      </c>
      <c r="B524" s="318" t="s">
        <v>2214</v>
      </c>
      <c r="C524" s="319" t="s">
        <v>6702</v>
      </c>
    </row>
    <row r="525" spans="1:3">
      <c r="A525" s="318" t="s">
        <v>6703</v>
      </c>
      <c r="B525" s="318" t="s">
        <v>2214</v>
      </c>
      <c r="C525" s="320" t="s">
        <v>6704</v>
      </c>
    </row>
    <row r="526" spans="1:3">
      <c r="A526" s="318" t="s">
        <v>6705</v>
      </c>
      <c r="B526" s="318" t="s">
        <v>2214</v>
      </c>
      <c r="C526" s="319" t="s">
        <v>6706</v>
      </c>
    </row>
    <row r="527" spans="1:3">
      <c r="A527" s="318" t="s">
        <v>6707</v>
      </c>
      <c r="B527" s="318" t="s">
        <v>5672</v>
      </c>
      <c r="C527" s="320" t="s">
        <v>6708</v>
      </c>
    </row>
    <row r="528" spans="1:3">
      <c r="A528" s="318" t="s">
        <v>6709</v>
      </c>
      <c r="B528" s="318" t="s">
        <v>5672</v>
      </c>
      <c r="C528" s="319" t="s">
        <v>6710</v>
      </c>
    </row>
    <row r="529" spans="1:3">
      <c r="A529" s="318" t="s">
        <v>6711</v>
      </c>
      <c r="B529" s="318" t="s">
        <v>5672</v>
      </c>
      <c r="C529" s="320" t="s">
        <v>6712</v>
      </c>
    </row>
    <row r="530" spans="1:3">
      <c r="A530" s="318" t="s">
        <v>6713</v>
      </c>
      <c r="B530" s="318" t="s">
        <v>5672</v>
      </c>
      <c r="C530" s="319" t="s">
        <v>6714</v>
      </c>
    </row>
    <row r="531" spans="1:3">
      <c r="A531" s="318" t="s">
        <v>6715</v>
      </c>
      <c r="B531" s="318" t="s">
        <v>5672</v>
      </c>
      <c r="C531" s="320" t="s">
        <v>6716</v>
      </c>
    </row>
    <row r="532" spans="1:3">
      <c r="A532" s="318" t="s">
        <v>6717</v>
      </c>
      <c r="B532" s="318" t="s">
        <v>5672</v>
      </c>
      <c r="C532" s="319" t="s">
        <v>6718</v>
      </c>
    </row>
    <row r="533" spans="1:3">
      <c r="A533" s="318" t="s">
        <v>6719</v>
      </c>
      <c r="B533" s="318" t="s">
        <v>5672</v>
      </c>
      <c r="C533" s="320" t="s">
        <v>6720</v>
      </c>
    </row>
    <row r="534" spans="1:3">
      <c r="A534" s="318" t="s">
        <v>6721</v>
      </c>
      <c r="B534" s="318" t="s">
        <v>5672</v>
      </c>
      <c r="C534" s="319" t="s">
        <v>6722</v>
      </c>
    </row>
    <row r="535" spans="1:3">
      <c r="A535" s="318" t="s">
        <v>6723</v>
      </c>
      <c r="B535" s="318" t="s">
        <v>5672</v>
      </c>
      <c r="C535" s="320" t="s">
        <v>6724</v>
      </c>
    </row>
    <row r="536" spans="1:3">
      <c r="A536" s="318" t="s">
        <v>6725</v>
      </c>
      <c r="B536" s="318" t="s">
        <v>5672</v>
      </c>
      <c r="C536" s="319" t="s">
        <v>6726</v>
      </c>
    </row>
    <row r="537" spans="1:3">
      <c r="A537" s="318" t="s">
        <v>6727</v>
      </c>
      <c r="B537" s="318" t="s">
        <v>5672</v>
      </c>
      <c r="C537" s="320" t="s">
        <v>6728</v>
      </c>
    </row>
    <row r="538" spans="1:3">
      <c r="A538" s="318" t="s">
        <v>6729</v>
      </c>
      <c r="B538" s="318" t="s">
        <v>2214</v>
      </c>
      <c r="C538" s="319" t="s">
        <v>6730</v>
      </c>
    </row>
    <row r="539" spans="1:3">
      <c r="A539" s="318" t="s">
        <v>6731</v>
      </c>
      <c r="B539" s="318" t="s">
        <v>5672</v>
      </c>
      <c r="C539" s="320" t="s">
        <v>6732</v>
      </c>
    </row>
    <row r="540" spans="1:3">
      <c r="A540" s="318" t="s">
        <v>6733</v>
      </c>
      <c r="B540" s="318" t="s">
        <v>5672</v>
      </c>
      <c r="C540" s="319" t="s">
        <v>6734</v>
      </c>
    </row>
    <row r="541" spans="1:3">
      <c r="A541" s="318" t="s">
        <v>6735</v>
      </c>
      <c r="B541" s="318" t="s">
        <v>5672</v>
      </c>
      <c r="C541" s="320" t="s">
        <v>6736</v>
      </c>
    </row>
    <row r="542" spans="1:3">
      <c r="A542" s="318" t="s">
        <v>6737</v>
      </c>
      <c r="B542" s="318" t="s">
        <v>5672</v>
      </c>
      <c r="C542" s="319" t="s">
        <v>6738</v>
      </c>
    </row>
    <row r="543" spans="1:3">
      <c r="A543" s="318" t="s">
        <v>6739</v>
      </c>
      <c r="B543" s="318" t="s">
        <v>5672</v>
      </c>
      <c r="C543" s="320" t="s">
        <v>6740</v>
      </c>
    </row>
    <row r="544" spans="1:3">
      <c r="A544" s="318" t="s">
        <v>6741</v>
      </c>
      <c r="B544" s="318" t="s">
        <v>5672</v>
      </c>
      <c r="C544" s="319" t="s">
        <v>6742</v>
      </c>
    </row>
    <row r="545" spans="1:3">
      <c r="A545" s="318" t="s">
        <v>6743</v>
      </c>
      <c r="B545" s="318" t="s">
        <v>5672</v>
      </c>
      <c r="C545" s="320" t="s">
        <v>6744</v>
      </c>
    </row>
    <row r="546" spans="1:3">
      <c r="A546" s="318" t="s">
        <v>6745</v>
      </c>
      <c r="B546" s="318" t="s">
        <v>5672</v>
      </c>
      <c r="C546" s="319" t="s">
        <v>6746</v>
      </c>
    </row>
    <row r="547" spans="1:3">
      <c r="A547" s="318" t="s">
        <v>6747</v>
      </c>
      <c r="B547" s="318" t="s">
        <v>5672</v>
      </c>
      <c r="C547" s="320" t="s">
        <v>6748</v>
      </c>
    </row>
    <row r="548" spans="1:3">
      <c r="A548" s="318" t="s">
        <v>6749</v>
      </c>
      <c r="B548" s="318" t="s">
        <v>5672</v>
      </c>
      <c r="C548" s="319" t="s">
        <v>6750</v>
      </c>
    </row>
    <row r="549" spans="1:3">
      <c r="A549" s="318" t="s">
        <v>6751</v>
      </c>
      <c r="B549" s="318" t="s">
        <v>2214</v>
      </c>
      <c r="C549" s="320" t="s">
        <v>6752</v>
      </c>
    </row>
    <row r="550" spans="1:3">
      <c r="A550" s="318" t="s">
        <v>6753</v>
      </c>
      <c r="B550" s="318" t="s">
        <v>2214</v>
      </c>
      <c r="C550" s="319" t="s">
        <v>6754</v>
      </c>
    </row>
    <row r="551" spans="1:3">
      <c r="A551" s="318" t="s">
        <v>6755</v>
      </c>
      <c r="B551" s="318" t="s">
        <v>2214</v>
      </c>
      <c r="C551" s="320" t="s">
        <v>6756</v>
      </c>
    </row>
    <row r="552" spans="1:3">
      <c r="A552" s="318" t="s">
        <v>6757</v>
      </c>
      <c r="B552" s="318" t="s">
        <v>2214</v>
      </c>
      <c r="C552" s="319" t="s">
        <v>6758</v>
      </c>
    </row>
    <row r="553" spans="1:3">
      <c r="A553" s="318" t="s">
        <v>6759</v>
      </c>
      <c r="B553" s="318" t="s">
        <v>5672</v>
      </c>
      <c r="C553" s="320" t="s">
        <v>6760</v>
      </c>
    </row>
    <row r="554" spans="1:3">
      <c r="A554" s="318" t="s">
        <v>6761</v>
      </c>
      <c r="B554" s="318" t="s">
        <v>5672</v>
      </c>
      <c r="C554" s="319" t="s">
        <v>6762</v>
      </c>
    </row>
    <row r="555" spans="1:3">
      <c r="A555" s="318" t="s">
        <v>6763</v>
      </c>
      <c r="B555" s="318" t="s">
        <v>5672</v>
      </c>
      <c r="C555" s="320" t="s">
        <v>6764</v>
      </c>
    </row>
    <row r="556" spans="1:3">
      <c r="A556" s="318" t="s">
        <v>6765</v>
      </c>
      <c r="B556" s="318" t="s">
        <v>5672</v>
      </c>
      <c r="C556" s="319" t="s">
        <v>6766</v>
      </c>
    </row>
    <row r="557" spans="1:3">
      <c r="A557" s="318" t="s">
        <v>6767</v>
      </c>
      <c r="B557" s="318" t="s">
        <v>5672</v>
      </c>
      <c r="C557" s="320" t="s">
        <v>6768</v>
      </c>
    </row>
    <row r="558" spans="1:3">
      <c r="A558" s="318" t="s">
        <v>6769</v>
      </c>
      <c r="B558" s="318" t="s">
        <v>5672</v>
      </c>
      <c r="C558" s="319" t="s">
        <v>6770</v>
      </c>
    </row>
    <row r="559" spans="1:3">
      <c r="A559" s="318" t="s">
        <v>6771</v>
      </c>
      <c r="B559" s="318" t="s">
        <v>5672</v>
      </c>
      <c r="C559" s="320" t="s">
        <v>6772</v>
      </c>
    </row>
    <row r="560" spans="1:3">
      <c r="A560" s="318" t="s">
        <v>6773</v>
      </c>
      <c r="B560" s="318" t="s">
        <v>5672</v>
      </c>
      <c r="C560" s="319" t="s">
        <v>6774</v>
      </c>
    </row>
    <row r="561" spans="1:3">
      <c r="A561" s="318" t="s">
        <v>6775</v>
      </c>
      <c r="B561" s="318" t="s">
        <v>5672</v>
      </c>
      <c r="C561" s="320" t="s">
        <v>6776</v>
      </c>
    </row>
    <row r="562" spans="1:3">
      <c r="A562" s="318" t="s">
        <v>6777</v>
      </c>
      <c r="B562" s="318" t="s">
        <v>5672</v>
      </c>
      <c r="C562" s="319" t="s">
        <v>6778</v>
      </c>
    </row>
    <row r="563" spans="1:3">
      <c r="A563" s="318" t="s">
        <v>6779</v>
      </c>
      <c r="B563" s="318" t="s">
        <v>5672</v>
      </c>
      <c r="C563" s="320" t="s">
        <v>6780</v>
      </c>
    </row>
    <row r="564" spans="1:3">
      <c r="A564" s="318" t="s">
        <v>6781</v>
      </c>
      <c r="B564" s="318" t="s">
        <v>2214</v>
      </c>
      <c r="C564" s="319" t="s">
        <v>6782</v>
      </c>
    </row>
    <row r="565" spans="1:3">
      <c r="A565" s="318" t="s">
        <v>6783</v>
      </c>
      <c r="B565" s="318" t="s">
        <v>5672</v>
      </c>
      <c r="C565" s="320" t="s">
        <v>6784</v>
      </c>
    </row>
    <row r="566" spans="1:3">
      <c r="A566" s="318" t="s">
        <v>6785</v>
      </c>
      <c r="B566" s="318" t="s">
        <v>5672</v>
      </c>
      <c r="C566" s="319" t="s">
        <v>6786</v>
      </c>
    </row>
    <row r="567" spans="1:3">
      <c r="A567" s="318" t="s">
        <v>6787</v>
      </c>
      <c r="B567" s="318" t="s">
        <v>5672</v>
      </c>
      <c r="C567" s="320" t="s">
        <v>6788</v>
      </c>
    </row>
    <row r="568" spans="1:3">
      <c r="A568" s="318" t="s">
        <v>6789</v>
      </c>
      <c r="B568" s="318" t="s">
        <v>5672</v>
      </c>
      <c r="C568" s="319" t="s">
        <v>6790</v>
      </c>
    </row>
    <row r="569" spans="1:3">
      <c r="A569" s="318" t="s">
        <v>6791</v>
      </c>
      <c r="B569" s="318" t="s">
        <v>5672</v>
      </c>
      <c r="C569" s="320" t="s">
        <v>6792</v>
      </c>
    </row>
    <row r="570" spans="1:3">
      <c r="A570" s="318" t="s">
        <v>6793</v>
      </c>
      <c r="B570" s="318" t="s">
        <v>5672</v>
      </c>
      <c r="C570" s="319" t="s">
        <v>6794</v>
      </c>
    </row>
    <row r="571" spans="1:3">
      <c r="A571" s="318" t="s">
        <v>6795</v>
      </c>
      <c r="B571" s="318" t="s">
        <v>5672</v>
      </c>
      <c r="C571" s="320" t="s">
        <v>6796</v>
      </c>
    </row>
    <row r="572" spans="1:3">
      <c r="A572" s="318" t="s">
        <v>6797</v>
      </c>
      <c r="B572" s="318" t="s">
        <v>5672</v>
      </c>
      <c r="C572" s="319" t="s">
        <v>6798</v>
      </c>
    </row>
    <row r="573" spans="1:3">
      <c r="A573" s="318" t="s">
        <v>6799</v>
      </c>
      <c r="B573" s="318" t="s">
        <v>5672</v>
      </c>
      <c r="C573" s="320" t="s">
        <v>6800</v>
      </c>
    </row>
    <row r="574" spans="1:3">
      <c r="A574" s="318" t="s">
        <v>6801</v>
      </c>
      <c r="B574" s="318" t="s">
        <v>2214</v>
      </c>
      <c r="C574" s="319" t="s">
        <v>6802</v>
      </c>
    </row>
    <row r="575" spans="1:3">
      <c r="A575" s="318" t="s">
        <v>6803</v>
      </c>
      <c r="B575" s="318" t="s">
        <v>2214</v>
      </c>
      <c r="C575" s="320" t="s">
        <v>6804</v>
      </c>
    </row>
    <row r="576" spans="1:3">
      <c r="A576" s="318" t="s">
        <v>6805</v>
      </c>
      <c r="B576" s="318" t="s">
        <v>2214</v>
      </c>
      <c r="C576" s="319" t="s">
        <v>6806</v>
      </c>
    </row>
    <row r="577" spans="1:3">
      <c r="A577" s="318" t="s">
        <v>6807</v>
      </c>
      <c r="B577" s="318" t="s">
        <v>5672</v>
      </c>
      <c r="C577" s="320" t="s">
        <v>6808</v>
      </c>
    </row>
    <row r="578" spans="1:3">
      <c r="A578" s="318" t="s">
        <v>6809</v>
      </c>
      <c r="B578" s="318" t="s">
        <v>2214</v>
      </c>
      <c r="C578" s="319" t="s">
        <v>6810</v>
      </c>
    </row>
    <row r="579" spans="1:3">
      <c r="A579" s="318" t="s">
        <v>6811</v>
      </c>
      <c r="B579" s="318" t="s">
        <v>2214</v>
      </c>
      <c r="C579" s="320" t="s">
        <v>6812</v>
      </c>
    </row>
    <row r="580" spans="1:3">
      <c r="A580" s="318" t="s">
        <v>6813</v>
      </c>
      <c r="B580" s="318" t="s">
        <v>2214</v>
      </c>
      <c r="C580" s="319" t="s">
        <v>6814</v>
      </c>
    </row>
    <row r="581" spans="1:3">
      <c r="A581" s="318" t="s">
        <v>6815</v>
      </c>
      <c r="B581" s="318" t="s">
        <v>2214</v>
      </c>
      <c r="C581" s="320" t="s">
        <v>6816</v>
      </c>
    </row>
    <row r="582" spans="1:3">
      <c r="A582" s="318" t="s">
        <v>6817</v>
      </c>
      <c r="B582" s="318" t="s">
        <v>5672</v>
      </c>
      <c r="C582" s="319" t="s">
        <v>6818</v>
      </c>
    </row>
    <row r="583" spans="1:3">
      <c r="A583" s="318" t="s">
        <v>6819</v>
      </c>
      <c r="B583" s="318" t="s">
        <v>5672</v>
      </c>
      <c r="C583" s="320" t="s">
        <v>6820</v>
      </c>
    </row>
    <row r="584" spans="1:3">
      <c r="A584" s="318" t="s">
        <v>6821</v>
      </c>
      <c r="B584" s="318" t="s">
        <v>5672</v>
      </c>
      <c r="C584" s="319" t="s">
        <v>6822</v>
      </c>
    </row>
    <row r="585" spans="1:3">
      <c r="A585" s="318" t="s">
        <v>6823</v>
      </c>
      <c r="B585" s="318" t="s">
        <v>5672</v>
      </c>
      <c r="C585" s="320" t="s">
        <v>6824</v>
      </c>
    </row>
    <row r="586" spans="1:3">
      <c r="A586" s="318" t="s">
        <v>6825</v>
      </c>
      <c r="B586" s="318" t="s">
        <v>2214</v>
      </c>
      <c r="C586" s="319" t="s">
        <v>6826</v>
      </c>
    </row>
    <row r="587" spans="1:3">
      <c r="A587" s="318" t="s">
        <v>6827</v>
      </c>
      <c r="B587" s="318" t="s">
        <v>5672</v>
      </c>
      <c r="C587" s="320" t="s">
        <v>6828</v>
      </c>
    </row>
    <row r="588" spans="1:3">
      <c r="A588" s="318" t="s">
        <v>6829</v>
      </c>
      <c r="B588" s="318" t="s">
        <v>5672</v>
      </c>
      <c r="C588" s="319" t="s">
        <v>6830</v>
      </c>
    </row>
    <row r="589" spans="1:3">
      <c r="A589" s="318" t="s">
        <v>6831</v>
      </c>
      <c r="B589" s="318" t="s">
        <v>2214</v>
      </c>
      <c r="C589" s="320" t="s">
        <v>6832</v>
      </c>
    </row>
    <row r="590" spans="1:3">
      <c r="A590" s="318" t="s">
        <v>6833</v>
      </c>
      <c r="B590" s="318" t="s">
        <v>2214</v>
      </c>
      <c r="C590" s="319" t="s">
        <v>6834</v>
      </c>
    </row>
    <row r="591" spans="1:3">
      <c r="A591" s="318" t="s">
        <v>6835</v>
      </c>
      <c r="B591" s="318" t="s">
        <v>2214</v>
      </c>
      <c r="C591" s="320" t="s">
        <v>6836</v>
      </c>
    </row>
    <row r="592" spans="1:3">
      <c r="A592" s="318" t="s">
        <v>6837</v>
      </c>
      <c r="B592" s="318" t="s">
        <v>5672</v>
      </c>
      <c r="C592" s="319" t="s">
        <v>6838</v>
      </c>
    </row>
    <row r="593" spans="1:3">
      <c r="A593" s="318" t="s">
        <v>6839</v>
      </c>
      <c r="B593" s="318" t="s">
        <v>5672</v>
      </c>
      <c r="C593" s="320" t="s">
        <v>6840</v>
      </c>
    </row>
    <row r="594" spans="1:3">
      <c r="A594" s="318" t="s">
        <v>6841</v>
      </c>
      <c r="B594" s="318" t="s">
        <v>2214</v>
      </c>
      <c r="C594" s="319" t="s">
        <v>6842</v>
      </c>
    </row>
    <row r="595" spans="1:3">
      <c r="A595" s="318" t="s">
        <v>6843</v>
      </c>
      <c r="B595" s="318" t="s">
        <v>5672</v>
      </c>
      <c r="C595" s="320" t="s">
        <v>6844</v>
      </c>
    </row>
    <row r="596" spans="1:3">
      <c r="A596" s="318" t="s">
        <v>6845</v>
      </c>
      <c r="B596" s="318" t="s">
        <v>5672</v>
      </c>
      <c r="C596" s="319" t="s">
        <v>6846</v>
      </c>
    </row>
    <row r="597" spans="1:3">
      <c r="A597" s="318" t="s">
        <v>6847</v>
      </c>
      <c r="B597" s="318" t="s">
        <v>2214</v>
      </c>
      <c r="C597" s="320" t="s">
        <v>6848</v>
      </c>
    </row>
    <row r="598" spans="1:3">
      <c r="A598" s="318" t="s">
        <v>6849</v>
      </c>
      <c r="B598" s="318" t="s">
        <v>2214</v>
      </c>
      <c r="C598" s="319" t="s">
        <v>6850</v>
      </c>
    </row>
    <row r="599" spans="1:3">
      <c r="A599" s="318" t="s">
        <v>6851</v>
      </c>
      <c r="B599" s="318" t="s">
        <v>2214</v>
      </c>
      <c r="C599" s="320" t="s">
        <v>6852</v>
      </c>
    </row>
    <row r="600" spans="1:3">
      <c r="A600" s="318" t="s">
        <v>6853</v>
      </c>
      <c r="B600" s="318" t="s">
        <v>2214</v>
      </c>
      <c r="C600" s="319" t="s">
        <v>6854</v>
      </c>
    </row>
    <row r="601" spans="1:3">
      <c r="A601" s="318" t="s">
        <v>6855</v>
      </c>
      <c r="B601" s="318" t="s">
        <v>2214</v>
      </c>
      <c r="C601" s="320" t="s">
        <v>6856</v>
      </c>
    </row>
    <row r="602" spans="1:3">
      <c r="A602" s="318" t="s">
        <v>6857</v>
      </c>
      <c r="B602" s="318" t="s">
        <v>2214</v>
      </c>
      <c r="C602" s="319" t="s">
        <v>6858</v>
      </c>
    </row>
    <row r="603" spans="1:3">
      <c r="A603" s="318" t="s">
        <v>6859</v>
      </c>
      <c r="B603" s="318" t="s">
        <v>2214</v>
      </c>
      <c r="C603" s="320" t="s">
        <v>6860</v>
      </c>
    </row>
    <row r="604" spans="1:3">
      <c r="A604" s="318" t="s">
        <v>6861</v>
      </c>
      <c r="B604" s="318" t="s">
        <v>2214</v>
      </c>
      <c r="C604" s="319" t="s">
        <v>6862</v>
      </c>
    </row>
    <row r="605" spans="1:3">
      <c r="A605" s="318" t="s">
        <v>6863</v>
      </c>
      <c r="B605" s="318" t="s">
        <v>2214</v>
      </c>
      <c r="C605" s="320" t="s">
        <v>6864</v>
      </c>
    </row>
    <row r="606" spans="1:3">
      <c r="A606" s="318" t="s">
        <v>6865</v>
      </c>
      <c r="B606" s="318" t="s">
        <v>5672</v>
      </c>
      <c r="C606" s="319" t="s">
        <v>6866</v>
      </c>
    </row>
    <row r="607" spans="1:3">
      <c r="A607" s="318" t="s">
        <v>6867</v>
      </c>
      <c r="B607" s="318" t="s">
        <v>2214</v>
      </c>
      <c r="C607" s="320" t="s">
        <v>6868</v>
      </c>
    </row>
    <row r="608" spans="1:3">
      <c r="A608" s="318" t="s">
        <v>6869</v>
      </c>
      <c r="B608" s="318" t="s">
        <v>2214</v>
      </c>
      <c r="C608" s="319" t="s">
        <v>6870</v>
      </c>
    </row>
    <row r="609" spans="1:3">
      <c r="A609" s="318" t="s">
        <v>6871</v>
      </c>
      <c r="B609" s="318" t="s">
        <v>2214</v>
      </c>
      <c r="C609" s="320" t="s">
        <v>6872</v>
      </c>
    </row>
    <row r="610" spans="1:3">
      <c r="A610" s="318" t="s">
        <v>6873</v>
      </c>
      <c r="B610" s="318" t="s">
        <v>2214</v>
      </c>
      <c r="C610" s="319" t="s">
        <v>6874</v>
      </c>
    </row>
    <row r="611" spans="1:3">
      <c r="A611" s="318" t="s">
        <v>6875</v>
      </c>
      <c r="B611" s="318" t="s">
        <v>2214</v>
      </c>
      <c r="C611" s="320" t="s">
        <v>6876</v>
      </c>
    </row>
    <row r="612" spans="1:3">
      <c r="A612" s="318" t="s">
        <v>6877</v>
      </c>
      <c r="B612" s="318" t="s">
        <v>2214</v>
      </c>
      <c r="C612" s="319" t="s">
        <v>6878</v>
      </c>
    </row>
    <row r="613" spans="1:3">
      <c r="A613" s="318" t="s">
        <v>6879</v>
      </c>
      <c r="B613" s="318" t="s">
        <v>5672</v>
      </c>
      <c r="C613" s="320" t="s">
        <v>6880</v>
      </c>
    </row>
    <row r="614" spans="1:3">
      <c r="A614" s="318" t="s">
        <v>6881</v>
      </c>
      <c r="B614" s="318" t="s">
        <v>5672</v>
      </c>
      <c r="C614" s="319" t="s">
        <v>6882</v>
      </c>
    </row>
    <row r="615" spans="1:3">
      <c r="A615" s="318" t="s">
        <v>6883</v>
      </c>
      <c r="B615" s="318" t="s">
        <v>2214</v>
      </c>
      <c r="C615" s="320" t="s">
        <v>6884</v>
      </c>
    </row>
    <row r="616" spans="1:3">
      <c r="A616" s="318" t="s">
        <v>6885</v>
      </c>
      <c r="B616" s="318" t="s">
        <v>2214</v>
      </c>
      <c r="C616" s="319" t="s">
        <v>6886</v>
      </c>
    </row>
    <row r="617" spans="1:3">
      <c r="A617" s="318" t="s">
        <v>6887</v>
      </c>
      <c r="B617" s="318" t="s">
        <v>2214</v>
      </c>
      <c r="C617" s="320" t="s">
        <v>6888</v>
      </c>
    </row>
    <row r="618" spans="1:3">
      <c r="A618" s="318" t="s">
        <v>6889</v>
      </c>
      <c r="B618" s="318" t="s">
        <v>2214</v>
      </c>
      <c r="C618" s="319" t="s">
        <v>6890</v>
      </c>
    </row>
    <row r="619" spans="1:3">
      <c r="A619" s="318" t="s">
        <v>6891</v>
      </c>
      <c r="B619" s="318" t="s">
        <v>2214</v>
      </c>
      <c r="C619" s="320" t="s">
        <v>6892</v>
      </c>
    </row>
    <row r="620" spans="1:3">
      <c r="A620" s="318" t="s">
        <v>6893</v>
      </c>
      <c r="B620" s="318" t="s">
        <v>2214</v>
      </c>
      <c r="C620" s="319" t="s">
        <v>6894</v>
      </c>
    </row>
    <row r="621" spans="1:3">
      <c r="A621" s="318" t="s">
        <v>6895</v>
      </c>
      <c r="B621" s="318" t="s">
        <v>2214</v>
      </c>
      <c r="C621" s="320" t="s">
        <v>6896</v>
      </c>
    </row>
    <row r="622" spans="1:3">
      <c r="A622" s="318" t="s">
        <v>6897</v>
      </c>
      <c r="B622" s="318" t="s">
        <v>2214</v>
      </c>
      <c r="C622" s="319" t="s">
        <v>6898</v>
      </c>
    </row>
    <row r="623" spans="1:3">
      <c r="A623" s="318" t="s">
        <v>6899</v>
      </c>
      <c r="B623" s="318" t="s">
        <v>2214</v>
      </c>
      <c r="C623" s="320" t="s">
        <v>6900</v>
      </c>
    </row>
    <row r="624" spans="1:3">
      <c r="A624" s="318" t="s">
        <v>6901</v>
      </c>
      <c r="B624" s="318" t="s">
        <v>2214</v>
      </c>
      <c r="C624" s="319" t="s">
        <v>6902</v>
      </c>
    </row>
    <row r="625" spans="1:3">
      <c r="A625" s="318" t="s">
        <v>6903</v>
      </c>
      <c r="B625" s="318" t="s">
        <v>2214</v>
      </c>
      <c r="C625" s="320" t="s">
        <v>6904</v>
      </c>
    </row>
    <row r="626" spans="1:3">
      <c r="A626" s="318" t="s">
        <v>6905</v>
      </c>
      <c r="B626" s="318" t="s">
        <v>2214</v>
      </c>
      <c r="C626" s="319" t="s">
        <v>6906</v>
      </c>
    </row>
    <row r="627" spans="1:3">
      <c r="A627" s="318" t="s">
        <v>6907</v>
      </c>
      <c r="B627" s="318" t="s">
        <v>2214</v>
      </c>
      <c r="C627" s="320" t="s">
        <v>6908</v>
      </c>
    </row>
    <row r="628" spans="1:3">
      <c r="A628" s="318" t="s">
        <v>6909</v>
      </c>
      <c r="B628" s="318" t="s">
        <v>2214</v>
      </c>
      <c r="C628" s="319" t="s">
        <v>6910</v>
      </c>
    </row>
    <row r="629" spans="1:3">
      <c r="A629" s="318" t="s">
        <v>6911</v>
      </c>
      <c r="B629" s="318" t="s">
        <v>2214</v>
      </c>
      <c r="C629" s="320" t="s">
        <v>6912</v>
      </c>
    </row>
    <row r="630" spans="1:3">
      <c r="A630" s="318" t="s">
        <v>6913</v>
      </c>
      <c r="B630" s="318" t="s">
        <v>2214</v>
      </c>
      <c r="C630" s="319" t="s">
        <v>6914</v>
      </c>
    </row>
    <row r="631" spans="1:3">
      <c r="A631" s="318" t="s">
        <v>6915</v>
      </c>
      <c r="B631" s="318" t="s">
        <v>2214</v>
      </c>
      <c r="C631" s="320" t="s">
        <v>6916</v>
      </c>
    </row>
    <row r="632" spans="1:3">
      <c r="A632" s="318" t="s">
        <v>6917</v>
      </c>
      <c r="B632" s="318" t="s">
        <v>2214</v>
      </c>
      <c r="C632" s="319" t="s">
        <v>6918</v>
      </c>
    </row>
    <row r="633" spans="1:3">
      <c r="A633" s="318" t="s">
        <v>6919</v>
      </c>
      <c r="B633" s="318" t="s">
        <v>2214</v>
      </c>
      <c r="C633" s="320" t="s">
        <v>6920</v>
      </c>
    </row>
    <row r="634" spans="1:3">
      <c r="A634" s="318" t="s">
        <v>6921</v>
      </c>
      <c r="B634" s="318" t="s">
        <v>2214</v>
      </c>
      <c r="C634" s="319" t="s">
        <v>6922</v>
      </c>
    </row>
    <row r="635" spans="1:3">
      <c r="A635" s="318" t="s">
        <v>6923</v>
      </c>
      <c r="B635" s="318" t="s">
        <v>2214</v>
      </c>
      <c r="C635" s="320" t="s">
        <v>6924</v>
      </c>
    </row>
    <row r="636" spans="1:3">
      <c r="A636" s="318" t="s">
        <v>6925</v>
      </c>
      <c r="B636" s="318" t="s">
        <v>2214</v>
      </c>
      <c r="C636" s="319" t="s">
        <v>6926</v>
      </c>
    </row>
    <row r="637" spans="1:3">
      <c r="A637" s="318" t="s">
        <v>6927</v>
      </c>
      <c r="B637" s="318" t="s">
        <v>2214</v>
      </c>
      <c r="C637" s="320" t="s">
        <v>6928</v>
      </c>
    </row>
    <row r="638" spans="1:3">
      <c r="A638" s="318" t="s">
        <v>6929</v>
      </c>
      <c r="B638" s="318" t="s">
        <v>5672</v>
      </c>
      <c r="C638" s="319" t="s">
        <v>6930</v>
      </c>
    </row>
    <row r="639" spans="1:3">
      <c r="A639" s="318" t="s">
        <v>6931</v>
      </c>
      <c r="B639" s="318" t="s">
        <v>2214</v>
      </c>
      <c r="C639" s="320" t="s">
        <v>6932</v>
      </c>
    </row>
    <row r="640" spans="1:3">
      <c r="A640" s="318" t="s">
        <v>6933</v>
      </c>
      <c r="B640" s="318" t="s">
        <v>5672</v>
      </c>
      <c r="C640" s="319" t="s">
        <v>6575</v>
      </c>
    </row>
    <row r="641" spans="1:3">
      <c r="A641" s="318" t="s">
        <v>6934</v>
      </c>
      <c r="B641" s="318" t="s">
        <v>5672</v>
      </c>
      <c r="C641" s="320" t="s">
        <v>6575</v>
      </c>
    </row>
    <row r="642" spans="1:3">
      <c r="A642" s="318" t="s">
        <v>6935</v>
      </c>
      <c r="B642" s="318" t="s">
        <v>5672</v>
      </c>
      <c r="C642" s="319" t="s">
        <v>6936</v>
      </c>
    </row>
    <row r="643" spans="1:3">
      <c r="A643" s="318" t="s">
        <v>6937</v>
      </c>
      <c r="B643" s="318" t="s">
        <v>5672</v>
      </c>
      <c r="C643" s="320" t="s">
        <v>6938</v>
      </c>
    </row>
    <row r="644" spans="1:3">
      <c r="A644" s="318" t="s">
        <v>6939</v>
      </c>
      <c r="B644" s="318" t="s">
        <v>5672</v>
      </c>
      <c r="C644" s="319" t="s">
        <v>6940</v>
      </c>
    </row>
    <row r="645" spans="1:3">
      <c r="A645" s="318" t="s">
        <v>6941</v>
      </c>
      <c r="B645" s="318" t="s">
        <v>5672</v>
      </c>
      <c r="C645" s="320" t="s">
        <v>6942</v>
      </c>
    </row>
    <row r="646" spans="1:3">
      <c r="A646" s="318" t="s">
        <v>6943</v>
      </c>
      <c r="B646" s="318" t="s">
        <v>5672</v>
      </c>
      <c r="C646" s="319" t="s">
        <v>6944</v>
      </c>
    </row>
    <row r="647" spans="1:3">
      <c r="A647" s="318" t="s">
        <v>6945</v>
      </c>
      <c r="B647" s="318" t="s">
        <v>5672</v>
      </c>
      <c r="C647" s="320" t="s">
        <v>6946</v>
      </c>
    </row>
    <row r="648" spans="1:3">
      <c r="A648" s="318" t="s">
        <v>6947</v>
      </c>
      <c r="B648" s="318" t="s">
        <v>5672</v>
      </c>
      <c r="C648" s="319" t="s">
        <v>6575</v>
      </c>
    </row>
    <row r="649" spans="1:3">
      <c r="A649" s="318" t="s">
        <v>6948</v>
      </c>
      <c r="B649" s="318" t="s">
        <v>5672</v>
      </c>
      <c r="C649" s="320" t="s">
        <v>6949</v>
      </c>
    </row>
    <row r="650" spans="1:3">
      <c r="A650" s="318" t="s">
        <v>6950</v>
      </c>
      <c r="B650" s="318" t="s">
        <v>5672</v>
      </c>
      <c r="C650" s="319" t="s">
        <v>6951</v>
      </c>
    </row>
    <row r="651" spans="1:3">
      <c r="A651" s="318" t="s">
        <v>6952</v>
      </c>
      <c r="B651" s="318" t="s">
        <v>5672</v>
      </c>
      <c r="C651" s="320" t="s">
        <v>6953</v>
      </c>
    </row>
    <row r="652" spans="1:3">
      <c r="A652" s="318" t="s">
        <v>6954</v>
      </c>
      <c r="B652" s="318" t="s">
        <v>5672</v>
      </c>
      <c r="C652" s="319" t="s">
        <v>6955</v>
      </c>
    </row>
    <row r="653" spans="1:3">
      <c r="A653" s="318" t="s">
        <v>6956</v>
      </c>
      <c r="B653" s="318" t="s">
        <v>5672</v>
      </c>
      <c r="C653" s="320" t="s">
        <v>6957</v>
      </c>
    </row>
    <row r="654" spans="1:3">
      <c r="A654" s="318" t="s">
        <v>6958</v>
      </c>
      <c r="B654" s="318" t="s">
        <v>5672</v>
      </c>
      <c r="C654" s="319" t="s">
        <v>6959</v>
      </c>
    </row>
    <row r="655" spans="1:3">
      <c r="A655" s="318" t="s">
        <v>6960</v>
      </c>
      <c r="B655" s="318" t="s">
        <v>5672</v>
      </c>
      <c r="C655" s="320" t="s">
        <v>6961</v>
      </c>
    </row>
    <row r="656" spans="1:3">
      <c r="A656" s="318" t="s">
        <v>6962</v>
      </c>
      <c r="B656" s="318" t="s">
        <v>5672</v>
      </c>
      <c r="C656" s="319" t="s">
        <v>6963</v>
      </c>
    </row>
    <row r="657" spans="1:3">
      <c r="A657" s="318" t="s">
        <v>6964</v>
      </c>
      <c r="B657" s="318" t="s">
        <v>2214</v>
      </c>
      <c r="C657" s="320" t="s">
        <v>6965</v>
      </c>
    </row>
    <row r="658" spans="1:3">
      <c r="A658" s="318" t="s">
        <v>6966</v>
      </c>
      <c r="B658" s="318" t="s">
        <v>2214</v>
      </c>
      <c r="C658" s="319" t="s">
        <v>6967</v>
      </c>
    </row>
    <row r="659" spans="1:3">
      <c r="A659" s="318" t="s">
        <v>6968</v>
      </c>
      <c r="B659" s="318" t="s">
        <v>5672</v>
      </c>
      <c r="C659" s="320" t="s">
        <v>6969</v>
      </c>
    </row>
    <row r="660" spans="1:3">
      <c r="A660" s="318" t="s">
        <v>6970</v>
      </c>
      <c r="B660" s="318" t="s">
        <v>5672</v>
      </c>
      <c r="C660" s="319" t="s">
        <v>6971</v>
      </c>
    </row>
    <row r="661" spans="1:3">
      <c r="A661" s="318" t="s">
        <v>6972</v>
      </c>
      <c r="B661" s="318" t="s">
        <v>5672</v>
      </c>
      <c r="C661" s="320" t="s">
        <v>6973</v>
      </c>
    </row>
    <row r="662" spans="1:3">
      <c r="A662" s="318" t="s">
        <v>6974</v>
      </c>
      <c r="B662" s="318" t="s">
        <v>5672</v>
      </c>
      <c r="C662" s="319" t="s">
        <v>6975</v>
      </c>
    </row>
    <row r="663" spans="1:3">
      <c r="A663" s="318" t="s">
        <v>6976</v>
      </c>
      <c r="B663" s="318" t="s">
        <v>2214</v>
      </c>
      <c r="C663" s="320" t="s">
        <v>6977</v>
      </c>
    </row>
    <row r="664" spans="1:3">
      <c r="A664" s="318" t="s">
        <v>6978</v>
      </c>
      <c r="B664" s="318" t="s">
        <v>2214</v>
      </c>
      <c r="C664" s="319" t="s">
        <v>6979</v>
      </c>
    </row>
    <row r="665" spans="1:3">
      <c r="A665" s="318" t="s">
        <v>6980</v>
      </c>
      <c r="B665" s="318" t="s">
        <v>2214</v>
      </c>
      <c r="C665" s="320" t="s">
        <v>6981</v>
      </c>
    </row>
    <row r="666" spans="1:3">
      <c r="A666" s="318" t="s">
        <v>6982</v>
      </c>
      <c r="B666" s="318" t="s">
        <v>2214</v>
      </c>
      <c r="C666" s="319" t="s">
        <v>6983</v>
      </c>
    </row>
  </sheetData>
  <pageMargins left="0.699305555555556" right="0.699305555555556"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368"/>
  <sheetViews>
    <sheetView workbookViewId="0">
      <selection activeCell="H30" sqref="H30"/>
    </sheetView>
  </sheetViews>
  <sheetFormatPr defaultColWidth="9" defaultRowHeight="12.4"/>
  <cols>
    <col min="1" max="1" width="13.6607142857143" style="303" customWidth="1"/>
    <col min="2" max="10" width="9" style="303"/>
    <col min="11" max="12" width="1.66071428571429" style="303" customWidth="1"/>
    <col min="13" max="13" width="18.3303571428571" style="303" customWidth="1"/>
    <col min="14" max="16" width="9" style="303"/>
    <col min="17" max="17" width="18.4375" style="303" customWidth="1"/>
    <col min="18" max="18" width="16.4375" style="303" customWidth="1"/>
    <col min="19" max="19" width="15.4375" style="303" customWidth="1"/>
    <col min="20" max="20" width="16.3303571428571" style="303" customWidth="1"/>
    <col min="21" max="22" width="2.66071428571429" style="303" customWidth="1"/>
    <col min="23" max="23" width="19.1071428571429" style="304" customWidth="1"/>
    <col min="24" max="24" width="9" style="304"/>
    <col min="25" max="16384" width="9" style="303"/>
  </cols>
  <sheetData>
    <row r="1" ht="13.2" spans="1:24">
      <c r="A1" s="305" t="s">
        <v>222</v>
      </c>
      <c r="B1" s="305" t="s">
        <v>6984</v>
      </c>
      <c r="C1" s="305" t="s">
        <v>6985</v>
      </c>
      <c r="D1" s="305"/>
      <c r="E1" s="305"/>
      <c r="F1" s="305"/>
      <c r="G1" s="305"/>
      <c r="H1" s="305"/>
      <c r="I1" s="305"/>
      <c r="J1" s="305"/>
      <c r="M1" s="312" t="s">
        <v>6986</v>
      </c>
      <c r="N1" s="312" t="s">
        <v>168</v>
      </c>
      <c r="O1" s="312" t="s">
        <v>6987</v>
      </c>
      <c r="P1" s="312" t="s">
        <v>6988</v>
      </c>
      <c r="Q1" s="312" t="s">
        <v>6989</v>
      </c>
      <c r="R1" s="312" t="s">
        <v>6990</v>
      </c>
      <c r="S1" s="312" t="s">
        <v>6991</v>
      </c>
      <c r="T1" s="312" t="s">
        <v>6992</v>
      </c>
      <c r="W1" s="304" t="s">
        <v>6993</v>
      </c>
      <c r="X1" s="304" t="s">
        <v>1204</v>
      </c>
    </row>
    <row r="2" ht="13.2" spans="1:24">
      <c r="A2" s="305"/>
      <c r="B2" s="305"/>
      <c r="C2" s="305" t="s">
        <v>6994</v>
      </c>
      <c r="D2" s="305"/>
      <c r="E2" s="305"/>
      <c r="F2" s="305"/>
      <c r="G2" s="305" t="s">
        <v>6995</v>
      </c>
      <c r="H2" s="305" t="s">
        <v>6996</v>
      </c>
      <c r="I2" s="305" t="s">
        <v>1978</v>
      </c>
      <c r="J2" s="305" t="s">
        <v>6997</v>
      </c>
      <c r="M2" s="312" t="s">
        <v>1980</v>
      </c>
      <c r="N2" s="312" t="s">
        <v>2235</v>
      </c>
      <c r="O2" s="313">
        <v>1</v>
      </c>
      <c r="P2" s="313">
        <v>1.147315437</v>
      </c>
      <c r="Q2" s="313">
        <v>0</v>
      </c>
      <c r="R2" s="313">
        <v>1</v>
      </c>
      <c r="S2" s="313">
        <v>0</v>
      </c>
      <c r="T2" s="313">
        <v>0</v>
      </c>
      <c r="W2" s="304" t="s">
        <v>2237</v>
      </c>
      <c r="X2" s="304" t="s">
        <v>2235</v>
      </c>
    </row>
    <row r="3" ht="40" spans="1:24">
      <c r="A3" s="305"/>
      <c r="B3" s="305"/>
      <c r="C3" s="305" t="s">
        <v>6998</v>
      </c>
      <c r="D3" s="305" t="s">
        <v>6999</v>
      </c>
      <c r="E3" s="305" t="s">
        <v>7000</v>
      </c>
      <c r="F3" s="305" t="s">
        <v>7001</v>
      </c>
      <c r="G3" s="305"/>
      <c r="H3" s="305"/>
      <c r="I3" s="305"/>
      <c r="J3" s="305"/>
      <c r="M3" s="312"/>
      <c r="N3" s="312" t="s">
        <v>4857</v>
      </c>
      <c r="O3" s="313">
        <v>87</v>
      </c>
      <c r="P3" s="313">
        <v>100.287397197</v>
      </c>
      <c r="Q3" s="313">
        <v>0</v>
      </c>
      <c r="R3" s="313">
        <v>73</v>
      </c>
      <c r="S3" s="313">
        <v>14</v>
      </c>
      <c r="T3" s="313">
        <v>0</v>
      </c>
      <c r="W3" s="304" t="s">
        <v>4863</v>
      </c>
      <c r="X3" s="304" t="s">
        <v>4857</v>
      </c>
    </row>
    <row r="4" ht="14.4" spans="1:24">
      <c r="A4" s="306" t="s">
        <v>1980</v>
      </c>
      <c r="B4" s="307">
        <f>C4+D4+E4+F4+I4+G4+H4+J4</f>
        <v>13459.928382312</v>
      </c>
      <c r="C4" s="307">
        <v>6420.02996154399</v>
      </c>
      <c r="D4" s="307">
        <v>1361.051724882</v>
      </c>
      <c r="E4" s="307">
        <v>640.097495274</v>
      </c>
      <c r="F4" s="307">
        <v>23.273357106</v>
      </c>
      <c r="G4" s="307">
        <v>1445.361190037</v>
      </c>
      <c r="H4" s="307">
        <v>2629.73950504803</v>
      </c>
      <c r="I4" s="307">
        <v>744.813886</v>
      </c>
      <c r="J4" s="307">
        <v>195.561262421</v>
      </c>
      <c r="M4" s="312"/>
      <c r="N4" s="312" t="s">
        <v>3077</v>
      </c>
      <c r="O4" s="313">
        <v>647</v>
      </c>
      <c r="P4" s="313">
        <v>721.104875106</v>
      </c>
      <c r="Q4" s="313">
        <v>501</v>
      </c>
      <c r="R4" s="313">
        <v>68</v>
      </c>
      <c r="S4" s="313">
        <v>78</v>
      </c>
      <c r="T4" s="313">
        <v>0</v>
      </c>
      <c r="W4" s="304" t="s">
        <v>2257</v>
      </c>
      <c r="X4" s="304" t="s">
        <v>2235</v>
      </c>
    </row>
    <row r="5" ht="14.4" spans="1:24">
      <c r="A5" s="308" t="s">
        <v>7002</v>
      </c>
      <c r="B5" s="307">
        <f t="shared" ref="B5:B12" si="0">C5+D5+E5+F5+I5+G5+H5+J5</f>
        <v>1712.292713512</v>
      </c>
      <c r="C5" s="309">
        <v>1244.253494906</v>
      </c>
      <c r="D5" s="309">
        <v>220.132918189</v>
      </c>
      <c r="E5" s="309">
        <v>0.384333794</v>
      </c>
      <c r="F5" s="309">
        <v>0</v>
      </c>
      <c r="G5" s="309">
        <v>117.709829212</v>
      </c>
      <c r="H5" s="309">
        <v>89.826395224</v>
      </c>
      <c r="I5" s="309">
        <v>32.07141812</v>
      </c>
      <c r="J5" s="309">
        <v>7.914324067</v>
      </c>
      <c r="M5" s="312"/>
      <c r="N5" s="312" t="s">
        <v>7003</v>
      </c>
      <c r="O5" s="313">
        <v>13</v>
      </c>
      <c r="P5" s="313">
        <v>18.24659147</v>
      </c>
      <c r="Q5" s="313">
        <v>0</v>
      </c>
      <c r="R5" s="313">
        <v>13</v>
      </c>
      <c r="S5" s="313">
        <v>0</v>
      </c>
      <c r="T5" s="313">
        <v>0</v>
      </c>
      <c r="W5" s="304" t="s">
        <v>4861</v>
      </c>
      <c r="X5" s="304" t="s">
        <v>4857</v>
      </c>
    </row>
    <row r="6" ht="14.4" spans="1:24">
      <c r="A6" s="308" t="s">
        <v>486</v>
      </c>
      <c r="B6" s="307">
        <f t="shared" si="0"/>
        <v>448.274619696</v>
      </c>
      <c r="C6" s="309">
        <v>213.312168637</v>
      </c>
      <c r="D6" s="309">
        <v>149.778948734</v>
      </c>
      <c r="E6" s="309">
        <v>32.091685276</v>
      </c>
      <c r="F6" s="309">
        <v>0</v>
      </c>
      <c r="G6" s="309">
        <v>26.923865605</v>
      </c>
      <c r="H6" s="309">
        <v>25.305383481</v>
      </c>
      <c r="I6" s="309"/>
      <c r="J6" s="309">
        <v>0.862567963</v>
      </c>
      <c r="M6" s="312"/>
      <c r="N6" s="312" t="s">
        <v>7004</v>
      </c>
      <c r="O6" s="313">
        <v>18</v>
      </c>
      <c r="P6" s="313">
        <v>20.092833434</v>
      </c>
      <c r="Q6" s="313">
        <v>18</v>
      </c>
      <c r="R6" s="313">
        <v>0</v>
      </c>
      <c r="S6" s="313">
        <v>0</v>
      </c>
      <c r="T6" s="313">
        <v>0</v>
      </c>
      <c r="W6" s="304" t="s">
        <v>7005</v>
      </c>
      <c r="X6" s="304" t="s">
        <v>3077</v>
      </c>
    </row>
    <row r="7" ht="14.4" spans="1:24">
      <c r="A7" s="308" t="s">
        <v>1984</v>
      </c>
      <c r="B7" s="307">
        <f t="shared" si="0"/>
        <v>657.004358063999</v>
      </c>
      <c r="C7" s="309">
        <v>57.700213283</v>
      </c>
      <c r="D7" s="309">
        <v>80.28507531</v>
      </c>
      <c r="E7" s="309">
        <v>29.906242596</v>
      </c>
      <c r="F7" s="309">
        <v>0</v>
      </c>
      <c r="G7" s="309">
        <v>30.659997547</v>
      </c>
      <c r="H7" s="309">
        <v>451.593912486999</v>
      </c>
      <c r="I7" s="309">
        <v>0</v>
      </c>
      <c r="J7" s="309">
        <v>6.858916841</v>
      </c>
      <c r="M7" s="312"/>
      <c r="N7" s="312" t="s">
        <v>2227</v>
      </c>
      <c r="O7" s="313">
        <v>1294</v>
      </c>
      <c r="P7" s="313">
        <v>511.016750418</v>
      </c>
      <c r="Q7" s="313">
        <v>1176</v>
      </c>
      <c r="R7" s="313">
        <v>51</v>
      </c>
      <c r="S7" s="313">
        <v>47</v>
      </c>
      <c r="T7" s="313">
        <v>20</v>
      </c>
      <c r="W7" s="304" t="s">
        <v>4887</v>
      </c>
      <c r="X7" s="304" t="s">
        <v>3077</v>
      </c>
    </row>
    <row r="8" ht="14.4" spans="1:24">
      <c r="A8" s="308" t="s">
        <v>1982</v>
      </c>
      <c r="B8" s="307">
        <f t="shared" si="0"/>
        <v>1196.49294833</v>
      </c>
      <c r="C8" s="309">
        <v>133.604863341</v>
      </c>
      <c r="D8" s="309">
        <v>351.050919545</v>
      </c>
      <c r="E8" s="309">
        <v>23.718813416</v>
      </c>
      <c r="F8" s="309">
        <v>0</v>
      </c>
      <c r="G8" s="309">
        <v>179.750044837</v>
      </c>
      <c r="H8" s="309">
        <v>502.553069236997</v>
      </c>
      <c r="I8" s="309"/>
      <c r="J8" s="309">
        <v>5.815237954</v>
      </c>
      <c r="M8" s="312"/>
      <c r="N8" s="312" t="s">
        <v>2389</v>
      </c>
      <c r="O8" s="313">
        <v>5690</v>
      </c>
      <c r="P8" s="313">
        <v>2890.363247972</v>
      </c>
      <c r="Q8" s="313">
        <v>5075</v>
      </c>
      <c r="R8" s="313">
        <v>412</v>
      </c>
      <c r="S8" s="313">
        <v>203</v>
      </c>
      <c r="T8" s="313">
        <v>0</v>
      </c>
      <c r="W8" s="304" t="s">
        <v>4902</v>
      </c>
      <c r="X8" s="304" t="s">
        <v>3077</v>
      </c>
    </row>
    <row r="9" ht="14.4" spans="1:24">
      <c r="A9" s="308" t="s">
        <v>1981</v>
      </c>
      <c r="B9" s="307">
        <f t="shared" si="0"/>
        <v>2225.781952059</v>
      </c>
      <c r="C9" s="309">
        <v>395.571147167</v>
      </c>
      <c r="D9" s="309">
        <v>220.889207428</v>
      </c>
      <c r="E9" s="309">
        <v>16.438764363</v>
      </c>
      <c r="F9" s="309">
        <v>56.557677673</v>
      </c>
      <c r="G9" s="309">
        <v>0.500611935</v>
      </c>
      <c r="H9" s="309">
        <v>1349.290352021</v>
      </c>
      <c r="I9" s="309">
        <v>161.524611897</v>
      </c>
      <c r="J9" s="309">
        <v>25.009579575</v>
      </c>
      <c r="M9" s="312"/>
      <c r="N9" s="312" t="s">
        <v>7006</v>
      </c>
      <c r="O9" s="313">
        <v>109</v>
      </c>
      <c r="P9" s="313">
        <v>63.53613274</v>
      </c>
      <c r="Q9" s="313">
        <v>30</v>
      </c>
      <c r="R9" s="313">
        <v>79</v>
      </c>
      <c r="S9" s="313">
        <v>0</v>
      </c>
      <c r="T9" s="313">
        <v>0</v>
      </c>
      <c r="W9" s="304" t="s">
        <v>4914</v>
      </c>
      <c r="X9" s="304" t="s">
        <v>3077</v>
      </c>
    </row>
    <row r="10" ht="14.4" spans="1:24">
      <c r="A10" s="308" t="s">
        <v>1985</v>
      </c>
      <c r="B10" s="307">
        <f t="shared" si="0"/>
        <v>646.748415474</v>
      </c>
      <c r="C10" s="309">
        <v>279.289452422</v>
      </c>
      <c r="D10" s="309">
        <v>26.822765573</v>
      </c>
      <c r="E10" s="309">
        <v>96.004250669</v>
      </c>
      <c r="F10" s="309">
        <v>19.95597968</v>
      </c>
      <c r="G10" s="309">
        <v>44.486612986</v>
      </c>
      <c r="H10" s="309">
        <v>87.9947055349999</v>
      </c>
      <c r="I10" s="309">
        <v>84.849054438</v>
      </c>
      <c r="J10" s="309">
        <v>7.345594171</v>
      </c>
      <c r="M10" s="312"/>
      <c r="N10" s="312" t="s">
        <v>2134</v>
      </c>
      <c r="O10" s="313">
        <v>6</v>
      </c>
      <c r="P10" s="313">
        <v>7.714291098</v>
      </c>
      <c r="Q10" s="313">
        <v>0</v>
      </c>
      <c r="R10" s="313">
        <v>0</v>
      </c>
      <c r="S10" s="313">
        <v>6</v>
      </c>
      <c r="T10" s="313">
        <v>0</v>
      </c>
      <c r="W10" s="304" t="s">
        <v>2233</v>
      </c>
      <c r="X10" s="304" t="s">
        <v>2235</v>
      </c>
    </row>
    <row r="11" ht="14.4" spans="1:24">
      <c r="A11" s="308" t="s">
        <v>1983</v>
      </c>
      <c r="B11" s="307">
        <f t="shared" si="0"/>
        <v>124.5283019</v>
      </c>
      <c r="C11" s="309"/>
      <c r="D11" s="309"/>
      <c r="E11" s="309"/>
      <c r="F11" s="309"/>
      <c r="G11" s="309"/>
      <c r="H11" s="309"/>
      <c r="I11" s="309">
        <v>124.5283019</v>
      </c>
      <c r="J11" s="309"/>
      <c r="M11" s="312"/>
      <c r="N11" s="312" t="s">
        <v>1213</v>
      </c>
      <c r="O11" s="313">
        <v>356</v>
      </c>
      <c r="P11" s="313">
        <v>80.269840659</v>
      </c>
      <c r="Q11" s="313">
        <v>82</v>
      </c>
      <c r="R11" s="313">
        <v>235</v>
      </c>
      <c r="S11" s="313">
        <v>12</v>
      </c>
      <c r="T11" s="313">
        <v>27</v>
      </c>
      <c r="W11" s="304" t="s">
        <v>4870</v>
      </c>
      <c r="X11" s="304" t="s">
        <v>2235</v>
      </c>
    </row>
    <row r="12" ht="14.4" spans="1:24">
      <c r="A12" s="310" t="s">
        <v>5657</v>
      </c>
      <c r="B12" s="311">
        <f t="shared" si="0"/>
        <v>20471.051691347</v>
      </c>
      <c r="C12" s="311">
        <f t="shared" ref="C12:H12" si="1">SUM(C4:C10)</f>
        <v>8743.76130129999</v>
      </c>
      <c r="D12" s="311">
        <f t="shared" si="1"/>
        <v>2410.011559661</v>
      </c>
      <c r="E12" s="311">
        <f t="shared" si="1"/>
        <v>838.641585388</v>
      </c>
      <c r="F12" s="311">
        <f t="shared" si="1"/>
        <v>99.787014459</v>
      </c>
      <c r="G12" s="311">
        <f t="shared" si="1"/>
        <v>1845.392152159</v>
      </c>
      <c r="H12" s="311">
        <f t="shared" si="1"/>
        <v>5136.30332303303</v>
      </c>
      <c r="I12" s="311">
        <f>SUM(I4:I11)</f>
        <v>1147.787272355</v>
      </c>
      <c r="J12" s="311">
        <f>SUM(J4:J10)</f>
        <v>249.367482992</v>
      </c>
      <c r="M12" s="312"/>
      <c r="N12" s="312" t="s">
        <v>1220</v>
      </c>
      <c r="O12" s="313">
        <v>3664</v>
      </c>
      <c r="P12" s="313">
        <v>622.044389912</v>
      </c>
      <c r="Q12" s="313">
        <v>3164</v>
      </c>
      <c r="R12" s="313">
        <v>440</v>
      </c>
      <c r="S12" s="313">
        <v>60</v>
      </c>
      <c r="T12" s="313">
        <v>0</v>
      </c>
      <c r="W12" s="304" t="s">
        <v>4875</v>
      </c>
      <c r="X12" s="304" t="s">
        <v>4857</v>
      </c>
    </row>
    <row r="13" spans="13:24">
      <c r="M13" s="312"/>
      <c r="N13" s="312" t="s">
        <v>7007</v>
      </c>
      <c r="O13" s="313">
        <v>10145</v>
      </c>
      <c r="P13" s="313">
        <v>2045.728818625</v>
      </c>
      <c r="Q13" s="313">
        <v>8968</v>
      </c>
      <c r="R13" s="313">
        <v>920</v>
      </c>
      <c r="S13" s="313">
        <v>255</v>
      </c>
      <c r="T13" s="313">
        <v>2</v>
      </c>
      <c r="W13" s="304" t="s">
        <v>2239</v>
      </c>
      <c r="X13" s="304" t="s">
        <v>2235</v>
      </c>
    </row>
    <row r="14" spans="13:24">
      <c r="M14" s="312"/>
      <c r="N14" s="312" t="s">
        <v>2065</v>
      </c>
      <c r="O14" s="313">
        <v>56</v>
      </c>
      <c r="P14" s="313">
        <v>17.547119728</v>
      </c>
      <c r="Q14" s="313">
        <v>6</v>
      </c>
      <c r="R14" s="313">
        <v>49</v>
      </c>
      <c r="S14" s="313">
        <v>1</v>
      </c>
      <c r="T14" s="313">
        <v>0</v>
      </c>
      <c r="W14" s="304" t="s">
        <v>4856</v>
      </c>
      <c r="X14" s="304" t="s">
        <v>4857</v>
      </c>
    </row>
    <row r="15" spans="13:24">
      <c r="M15" s="312"/>
      <c r="N15" s="312" t="s">
        <v>2221</v>
      </c>
      <c r="O15" s="313">
        <v>24</v>
      </c>
      <c r="P15" s="313">
        <v>6.852026696</v>
      </c>
      <c r="Q15" s="313">
        <v>24</v>
      </c>
      <c r="R15" s="313">
        <v>0</v>
      </c>
      <c r="S15" s="313">
        <v>0</v>
      </c>
      <c r="T15" s="313">
        <v>0</v>
      </c>
      <c r="W15" s="304" t="s">
        <v>7008</v>
      </c>
      <c r="X15" s="304" t="s">
        <v>3077</v>
      </c>
    </row>
    <row r="16" spans="13:24">
      <c r="M16" s="312"/>
      <c r="N16" s="312" t="s">
        <v>2019</v>
      </c>
      <c r="O16" s="313">
        <v>1</v>
      </c>
      <c r="P16" s="313">
        <v>1.050746678</v>
      </c>
      <c r="Q16" s="313">
        <v>0</v>
      </c>
      <c r="R16" s="313">
        <v>1</v>
      </c>
      <c r="S16" s="313">
        <v>0</v>
      </c>
      <c r="T16" s="313">
        <v>0</v>
      </c>
      <c r="W16" s="304" t="s">
        <v>4885</v>
      </c>
      <c r="X16" s="304" t="s">
        <v>3077</v>
      </c>
    </row>
    <row r="17" spans="13:24">
      <c r="M17" s="312"/>
      <c r="N17" s="312" t="s">
        <v>4820</v>
      </c>
      <c r="O17" s="313">
        <v>721</v>
      </c>
      <c r="P17" s="313">
        <v>104.770779226</v>
      </c>
      <c r="Q17" s="313">
        <v>721</v>
      </c>
      <c r="R17" s="313">
        <v>0</v>
      </c>
      <c r="S17" s="313">
        <v>0</v>
      </c>
      <c r="T17" s="313">
        <v>0</v>
      </c>
      <c r="W17" s="304" t="s">
        <v>4893</v>
      </c>
      <c r="X17" s="304" t="s">
        <v>3077</v>
      </c>
    </row>
    <row r="18" spans="13:24">
      <c r="M18" s="312"/>
      <c r="N18" s="312" t="s">
        <v>7009</v>
      </c>
      <c r="O18" s="313">
        <v>255</v>
      </c>
      <c r="P18" s="313">
        <v>24.332697262</v>
      </c>
      <c r="Q18" s="313">
        <v>96</v>
      </c>
      <c r="R18" s="313">
        <v>75</v>
      </c>
      <c r="S18" s="313">
        <v>84</v>
      </c>
      <c r="T18" s="313">
        <v>0</v>
      </c>
      <c r="W18" s="304" t="s">
        <v>4938</v>
      </c>
      <c r="X18" s="304" t="s">
        <v>3077</v>
      </c>
    </row>
    <row r="19" spans="13:24">
      <c r="M19" s="312"/>
      <c r="N19" s="312" t="s">
        <v>1210</v>
      </c>
      <c r="O19" s="313">
        <v>17</v>
      </c>
      <c r="P19" s="313">
        <v>1.069732718</v>
      </c>
      <c r="Q19" s="313">
        <v>0</v>
      </c>
      <c r="R19" s="313">
        <v>16</v>
      </c>
      <c r="S19" s="313">
        <v>0</v>
      </c>
      <c r="T19" s="313">
        <v>1</v>
      </c>
      <c r="W19" s="304" t="s">
        <v>4899</v>
      </c>
      <c r="X19" s="304" t="s">
        <v>3077</v>
      </c>
    </row>
    <row r="20" spans="13:24">
      <c r="M20" s="312"/>
      <c r="N20" s="312" t="s">
        <v>7010</v>
      </c>
      <c r="O20" s="313">
        <v>7624</v>
      </c>
      <c r="P20" s="313">
        <v>180.515150788</v>
      </c>
      <c r="Q20" s="313">
        <v>7129</v>
      </c>
      <c r="R20" s="313">
        <v>495</v>
      </c>
      <c r="S20" s="313">
        <v>0</v>
      </c>
      <c r="T20" s="313">
        <v>0</v>
      </c>
      <c r="W20" s="304" t="s">
        <v>7011</v>
      </c>
      <c r="X20" s="304" t="s">
        <v>3077</v>
      </c>
    </row>
    <row r="21" spans="13:24">
      <c r="M21" s="312"/>
      <c r="N21" s="312" t="s">
        <v>7012</v>
      </c>
      <c r="O21" s="313">
        <v>1485</v>
      </c>
      <c r="P21" s="313">
        <v>811.495227171</v>
      </c>
      <c r="Q21" s="313">
        <v>101</v>
      </c>
      <c r="R21" s="313">
        <v>820</v>
      </c>
      <c r="S21" s="313">
        <v>564</v>
      </c>
      <c r="T21" s="313">
        <v>0</v>
      </c>
      <c r="W21" s="304" t="s">
        <v>4912</v>
      </c>
      <c r="X21" s="304" t="s">
        <v>3077</v>
      </c>
    </row>
    <row r="22" spans="13:24">
      <c r="M22" s="312"/>
      <c r="N22" s="312" t="s">
        <v>7013</v>
      </c>
      <c r="O22" s="313">
        <v>13712</v>
      </c>
      <c r="P22" s="313">
        <v>171.85377287</v>
      </c>
      <c r="Q22" s="313">
        <v>7187</v>
      </c>
      <c r="R22" s="313">
        <v>5755</v>
      </c>
      <c r="S22" s="313">
        <v>770</v>
      </c>
      <c r="T22" s="313">
        <v>0</v>
      </c>
      <c r="W22" s="304" t="s">
        <v>3076</v>
      </c>
      <c r="X22" s="304" t="s">
        <v>3077</v>
      </c>
    </row>
    <row r="23" spans="13:24">
      <c r="M23" s="312"/>
      <c r="N23" s="312" t="s">
        <v>7014</v>
      </c>
      <c r="O23" s="313">
        <v>955</v>
      </c>
      <c r="P23" s="313">
        <v>43.412801547</v>
      </c>
      <c r="Q23" s="313">
        <v>578</v>
      </c>
      <c r="R23" s="313">
        <v>320</v>
      </c>
      <c r="S23" s="313">
        <v>57</v>
      </c>
      <c r="T23" s="313">
        <v>0</v>
      </c>
      <c r="W23" s="304" t="s">
        <v>7015</v>
      </c>
      <c r="X23" s="304" t="s">
        <v>7003</v>
      </c>
    </row>
    <row r="24" spans="13:24">
      <c r="M24" s="312" t="s">
        <v>7016</v>
      </c>
      <c r="N24" s="312"/>
      <c r="O24" s="313">
        <v>46880</v>
      </c>
      <c r="P24" s="313">
        <v>8444.452538752</v>
      </c>
      <c r="Q24" s="313">
        <v>34856</v>
      </c>
      <c r="R24" s="313">
        <v>9823</v>
      </c>
      <c r="S24" s="313">
        <v>2151</v>
      </c>
      <c r="T24" s="313">
        <v>50</v>
      </c>
      <c r="W24" s="304" t="s">
        <v>7017</v>
      </c>
      <c r="X24" s="304" t="s">
        <v>7018</v>
      </c>
    </row>
    <row r="25" spans="13:24">
      <c r="M25" s="312" t="s">
        <v>7002</v>
      </c>
      <c r="N25" s="312" t="s">
        <v>1220</v>
      </c>
      <c r="O25" s="313">
        <v>191</v>
      </c>
      <c r="P25" s="313">
        <v>29.73263908</v>
      </c>
      <c r="Q25" s="313">
        <v>73</v>
      </c>
      <c r="R25" s="313">
        <v>118</v>
      </c>
      <c r="S25" s="313">
        <v>0</v>
      </c>
      <c r="T25" s="313">
        <v>0</v>
      </c>
      <c r="W25" s="304" t="s">
        <v>7019</v>
      </c>
      <c r="X25" s="304" t="s">
        <v>7018</v>
      </c>
    </row>
    <row r="26" spans="13:24">
      <c r="M26" s="312"/>
      <c r="N26" s="312" t="s">
        <v>7007</v>
      </c>
      <c r="O26" s="313">
        <v>4946</v>
      </c>
      <c r="P26" s="313">
        <v>950.843281677999</v>
      </c>
      <c r="Q26" s="313">
        <v>3866</v>
      </c>
      <c r="R26" s="313">
        <v>1078</v>
      </c>
      <c r="S26" s="313">
        <v>2</v>
      </c>
      <c r="T26" s="313">
        <v>0</v>
      </c>
      <c r="W26" s="304" t="s">
        <v>7020</v>
      </c>
      <c r="X26" s="304" t="s">
        <v>7004</v>
      </c>
    </row>
    <row r="27" spans="13:24">
      <c r="M27" s="312"/>
      <c r="N27" s="312" t="s">
        <v>7021</v>
      </c>
      <c r="O27" s="313">
        <v>2098</v>
      </c>
      <c r="P27" s="313">
        <v>479.857266752</v>
      </c>
      <c r="Q27" s="313">
        <v>2094</v>
      </c>
      <c r="R27" s="313">
        <v>4</v>
      </c>
      <c r="S27" s="313">
        <v>0</v>
      </c>
      <c r="T27" s="313">
        <v>0</v>
      </c>
      <c r="W27" s="304" t="s">
        <v>3204</v>
      </c>
      <c r="X27" s="304" t="s">
        <v>2647</v>
      </c>
    </row>
    <row r="28" spans="13:24">
      <c r="M28" s="312"/>
      <c r="N28" s="312" t="s">
        <v>7022</v>
      </c>
      <c r="O28" s="313">
        <v>21</v>
      </c>
      <c r="P28" s="313">
        <v>4.337559366</v>
      </c>
      <c r="Q28" s="313">
        <v>21</v>
      </c>
      <c r="R28" s="313">
        <v>0</v>
      </c>
      <c r="S28" s="313">
        <v>0</v>
      </c>
      <c r="T28" s="313">
        <v>0</v>
      </c>
      <c r="W28" s="304" t="s">
        <v>2646</v>
      </c>
      <c r="X28" s="304" t="s">
        <v>2647</v>
      </c>
    </row>
    <row r="29" spans="13:24">
      <c r="M29" s="312" t="s">
        <v>7023</v>
      </c>
      <c r="N29" s="312"/>
      <c r="O29" s="313">
        <v>7256</v>
      </c>
      <c r="P29" s="313">
        <v>1464.770746876</v>
      </c>
      <c r="Q29" s="313">
        <v>6054</v>
      </c>
      <c r="R29" s="313">
        <v>1200</v>
      </c>
      <c r="S29" s="313">
        <v>2</v>
      </c>
      <c r="T29" s="313">
        <v>0</v>
      </c>
      <c r="W29" s="304" t="s">
        <v>2758</v>
      </c>
      <c r="X29" s="304" t="s">
        <v>2647</v>
      </c>
    </row>
    <row r="30" spans="13:24">
      <c r="M30" s="312" t="s">
        <v>486</v>
      </c>
      <c r="N30" s="312" t="s">
        <v>2647</v>
      </c>
      <c r="O30" s="313">
        <v>1142</v>
      </c>
      <c r="P30" s="313">
        <v>395.182802647</v>
      </c>
      <c r="Q30" s="313">
        <v>783</v>
      </c>
      <c r="R30" s="313">
        <v>305</v>
      </c>
      <c r="S30" s="313">
        <v>54</v>
      </c>
      <c r="T30" s="313">
        <v>0</v>
      </c>
      <c r="W30" s="304" t="s">
        <v>2649</v>
      </c>
      <c r="X30" s="304" t="s">
        <v>2647</v>
      </c>
    </row>
    <row r="31" spans="13:24">
      <c r="M31" s="312" t="s">
        <v>7024</v>
      </c>
      <c r="N31" s="312"/>
      <c r="O31" s="313">
        <v>1142</v>
      </c>
      <c r="P31" s="313">
        <v>395.182802647</v>
      </c>
      <c r="Q31" s="313">
        <v>783</v>
      </c>
      <c r="R31" s="313">
        <v>305</v>
      </c>
      <c r="S31" s="313">
        <v>54</v>
      </c>
      <c r="T31" s="313">
        <v>0</v>
      </c>
      <c r="W31" s="304" t="s">
        <v>2826</v>
      </c>
      <c r="X31" s="304" t="s">
        <v>2647</v>
      </c>
    </row>
    <row r="32" spans="13:24">
      <c r="M32" s="312" t="s">
        <v>1984</v>
      </c>
      <c r="N32" s="312" t="s">
        <v>7025</v>
      </c>
      <c r="O32" s="313">
        <v>1583</v>
      </c>
      <c r="P32" s="313">
        <v>160.451276289</v>
      </c>
      <c r="Q32" s="313">
        <v>541</v>
      </c>
      <c r="R32" s="313">
        <v>688</v>
      </c>
      <c r="S32" s="313">
        <v>354</v>
      </c>
      <c r="T32" s="313">
        <v>0</v>
      </c>
      <c r="W32" s="304" t="s">
        <v>3228</v>
      </c>
      <c r="X32" s="304" t="s">
        <v>2647</v>
      </c>
    </row>
    <row r="33" spans="13:24">
      <c r="M33" s="312"/>
      <c r="N33" s="312" t="s">
        <v>7026</v>
      </c>
      <c r="O33" s="313">
        <v>175</v>
      </c>
      <c r="P33" s="313">
        <v>7.440254904</v>
      </c>
      <c r="Q33" s="313">
        <v>0</v>
      </c>
      <c r="R33" s="313">
        <v>63</v>
      </c>
      <c r="S33" s="313">
        <v>112</v>
      </c>
      <c r="T33" s="313">
        <v>0</v>
      </c>
      <c r="W33" s="304" t="s">
        <v>7027</v>
      </c>
      <c r="X33" s="304" t="s">
        <v>2019</v>
      </c>
    </row>
    <row r="34" spans="13:24">
      <c r="M34" s="312" t="s">
        <v>7028</v>
      </c>
      <c r="N34" s="312"/>
      <c r="O34" s="313">
        <v>1758</v>
      </c>
      <c r="P34" s="313">
        <v>167.891531193</v>
      </c>
      <c r="Q34" s="313">
        <v>541</v>
      </c>
      <c r="R34" s="313">
        <v>751</v>
      </c>
      <c r="S34" s="313">
        <v>466</v>
      </c>
      <c r="T34" s="313">
        <v>0</v>
      </c>
      <c r="W34" s="304" t="s">
        <v>7029</v>
      </c>
      <c r="X34" s="304" t="s">
        <v>2647</v>
      </c>
    </row>
    <row r="35" spans="13:24">
      <c r="M35" s="312" t="s">
        <v>1982</v>
      </c>
      <c r="N35" s="312" t="s">
        <v>7030</v>
      </c>
      <c r="O35" s="313">
        <v>6</v>
      </c>
      <c r="P35" s="313">
        <v>95.875782794</v>
      </c>
      <c r="Q35" s="313">
        <v>1</v>
      </c>
      <c r="R35" s="313">
        <v>4</v>
      </c>
      <c r="S35" s="313">
        <v>1</v>
      </c>
      <c r="T35" s="313">
        <v>0</v>
      </c>
      <c r="W35" s="304" t="s">
        <v>2652</v>
      </c>
      <c r="X35" s="304" t="s">
        <v>2647</v>
      </c>
    </row>
    <row r="36" spans="13:24">
      <c r="M36" s="312"/>
      <c r="N36" s="312" t="s">
        <v>7031</v>
      </c>
      <c r="O36" s="313">
        <v>1310</v>
      </c>
      <c r="P36" s="313">
        <v>166.655787597</v>
      </c>
      <c r="Q36" s="313">
        <v>878</v>
      </c>
      <c r="R36" s="313">
        <v>303</v>
      </c>
      <c r="S36" s="313">
        <v>129</v>
      </c>
      <c r="T36" s="313">
        <v>0</v>
      </c>
      <c r="W36" s="304" t="s">
        <v>2223</v>
      </c>
      <c r="X36" s="304" t="s">
        <v>2224</v>
      </c>
    </row>
    <row r="37" spans="13:24">
      <c r="M37" s="312"/>
      <c r="N37" s="312" t="s">
        <v>7032</v>
      </c>
      <c r="O37" s="313">
        <v>117</v>
      </c>
      <c r="P37" s="313">
        <v>4.833536292</v>
      </c>
      <c r="Q37" s="313">
        <v>0</v>
      </c>
      <c r="R37" s="313">
        <v>100</v>
      </c>
      <c r="S37" s="313">
        <v>17</v>
      </c>
      <c r="T37" s="313">
        <v>0</v>
      </c>
      <c r="W37" s="304" t="s">
        <v>2689</v>
      </c>
      <c r="X37" s="304" t="s">
        <v>2224</v>
      </c>
    </row>
    <row r="38" spans="13:24">
      <c r="M38" s="312"/>
      <c r="N38" s="312" t="s">
        <v>7033</v>
      </c>
      <c r="O38" s="313">
        <v>1429</v>
      </c>
      <c r="P38" s="313">
        <v>241.009489616</v>
      </c>
      <c r="Q38" s="313">
        <v>26</v>
      </c>
      <c r="R38" s="313">
        <v>1403</v>
      </c>
      <c r="S38" s="313">
        <v>0</v>
      </c>
      <c r="T38" s="313">
        <v>0</v>
      </c>
      <c r="W38" s="304" t="s">
        <v>2502</v>
      </c>
      <c r="X38" s="304" t="s">
        <v>2224</v>
      </c>
    </row>
    <row r="39" spans="13:24">
      <c r="M39" s="312" t="s">
        <v>7034</v>
      </c>
      <c r="N39" s="312"/>
      <c r="O39" s="313">
        <v>2862</v>
      </c>
      <c r="P39" s="313">
        <v>508.374596299</v>
      </c>
      <c r="Q39" s="313">
        <v>905</v>
      </c>
      <c r="R39" s="313">
        <v>1810</v>
      </c>
      <c r="S39" s="313">
        <v>147</v>
      </c>
      <c r="T39" s="313">
        <v>0</v>
      </c>
      <c r="W39" s="304" t="s">
        <v>2675</v>
      </c>
      <c r="X39" s="304" t="s">
        <v>2224</v>
      </c>
    </row>
    <row r="40" spans="13:24">
      <c r="M40" s="312" t="s">
        <v>1981</v>
      </c>
      <c r="N40" s="312" t="s">
        <v>7035</v>
      </c>
      <c r="O40" s="313">
        <v>20121</v>
      </c>
      <c r="P40" s="313">
        <v>79.682505598</v>
      </c>
      <c r="Q40" s="313">
        <v>18</v>
      </c>
      <c r="R40" s="313">
        <v>35</v>
      </c>
      <c r="S40" s="313">
        <v>102</v>
      </c>
      <c r="T40" s="313">
        <v>19966</v>
      </c>
      <c r="W40" s="304" t="s">
        <v>7036</v>
      </c>
      <c r="X40" s="304" t="s">
        <v>7006</v>
      </c>
    </row>
    <row r="41" spans="13:24">
      <c r="M41" s="312"/>
      <c r="N41" s="312" t="s">
        <v>7037</v>
      </c>
      <c r="O41" s="313">
        <v>121</v>
      </c>
      <c r="P41" s="313">
        <v>42.710135567</v>
      </c>
      <c r="Q41" s="313">
        <v>121</v>
      </c>
      <c r="R41" s="313">
        <v>0</v>
      </c>
      <c r="S41" s="313">
        <v>0</v>
      </c>
      <c r="T41" s="313">
        <v>0</v>
      </c>
      <c r="W41" s="304" t="s">
        <v>2578</v>
      </c>
      <c r="X41" s="304" t="s">
        <v>2389</v>
      </c>
    </row>
    <row r="42" spans="13:24">
      <c r="M42" s="312"/>
      <c r="N42" s="312" t="s">
        <v>7038</v>
      </c>
      <c r="O42" s="313">
        <v>44</v>
      </c>
      <c r="P42" s="313">
        <v>9.862068964</v>
      </c>
      <c r="Q42" s="313">
        <v>44</v>
      </c>
      <c r="R42" s="313">
        <v>0</v>
      </c>
      <c r="S42" s="313">
        <v>0</v>
      </c>
      <c r="T42" s="313">
        <v>0</v>
      </c>
      <c r="W42" s="304" t="s">
        <v>2092</v>
      </c>
      <c r="X42" s="304" t="s">
        <v>2093</v>
      </c>
    </row>
    <row r="43" spans="13:24">
      <c r="M43" s="312"/>
      <c r="N43" s="312" t="s">
        <v>7039</v>
      </c>
      <c r="O43" s="313">
        <v>5316</v>
      </c>
      <c r="P43" s="313">
        <v>543.688860624</v>
      </c>
      <c r="Q43" s="313">
        <v>3324</v>
      </c>
      <c r="R43" s="313">
        <v>1963</v>
      </c>
      <c r="S43" s="313">
        <v>29</v>
      </c>
      <c r="T43" s="313">
        <v>0</v>
      </c>
      <c r="W43" s="304" t="s">
        <v>2290</v>
      </c>
      <c r="X43" s="304" t="s">
        <v>2227</v>
      </c>
    </row>
    <row r="44" spans="13:24">
      <c r="M44" s="312"/>
      <c r="N44" s="312" t="s">
        <v>7040</v>
      </c>
      <c r="O44" s="313">
        <v>984</v>
      </c>
      <c r="P44" s="313">
        <v>13.513225878</v>
      </c>
      <c r="Q44" s="313">
        <v>0</v>
      </c>
      <c r="R44" s="313">
        <v>984</v>
      </c>
      <c r="S44" s="313">
        <v>0</v>
      </c>
      <c r="T44" s="313">
        <v>0</v>
      </c>
      <c r="W44" s="304" t="s">
        <v>2372</v>
      </c>
      <c r="X44" s="304" t="s">
        <v>2227</v>
      </c>
    </row>
    <row r="45" spans="13:24">
      <c r="M45" s="312" t="s">
        <v>7041</v>
      </c>
      <c r="N45" s="312"/>
      <c r="O45" s="313">
        <v>26586</v>
      </c>
      <c r="P45" s="313">
        <v>689.456796631</v>
      </c>
      <c r="Q45" s="313">
        <v>3507</v>
      </c>
      <c r="R45" s="313">
        <v>2982</v>
      </c>
      <c r="S45" s="313">
        <v>131</v>
      </c>
      <c r="T45" s="313">
        <v>19966</v>
      </c>
      <c r="W45" s="304" t="s">
        <v>2292</v>
      </c>
      <c r="X45" s="304" t="s">
        <v>2227</v>
      </c>
    </row>
    <row r="46" spans="13:24">
      <c r="M46" s="312" t="s">
        <v>1985</v>
      </c>
      <c r="N46" s="312" t="s">
        <v>1221</v>
      </c>
      <c r="O46" s="313">
        <v>46</v>
      </c>
      <c r="P46" s="313">
        <v>8.211539834</v>
      </c>
      <c r="Q46" s="313">
        <v>6</v>
      </c>
      <c r="R46" s="313">
        <v>6</v>
      </c>
      <c r="S46" s="313">
        <v>34</v>
      </c>
      <c r="T46" s="313">
        <v>0</v>
      </c>
      <c r="W46" s="304" t="s">
        <v>2344</v>
      </c>
      <c r="X46" s="304" t="s">
        <v>2227</v>
      </c>
    </row>
    <row r="47" spans="13:24">
      <c r="M47" s="312"/>
      <c r="N47" s="312" t="s">
        <v>7042</v>
      </c>
      <c r="O47" s="313">
        <v>398</v>
      </c>
      <c r="P47" s="313">
        <v>25.488765352</v>
      </c>
      <c r="Q47" s="313">
        <v>383</v>
      </c>
      <c r="R47" s="313">
        <v>15</v>
      </c>
      <c r="S47" s="313">
        <v>0</v>
      </c>
      <c r="T47" s="313">
        <v>0</v>
      </c>
      <c r="W47" s="304" t="s">
        <v>2294</v>
      </c>
      <c r="X47" s="304" t="s">
        <v>2227</v>
      </c>
    </row>
    <row r="48" spans="13:24">
      <c r="M48" s="312"/>
      <c r="N48" s="312" t="s">
        <v>2214</v>
      </c>
      <c r="O48" s="313">
        <v>4</v>
      </c>
      <c r="P48" s="313">
        <v>1.408481045</v>
      </c>
      <c r="Q48" s="313">
        <v>0</v>
      </c>
      <c r="R48" s="313">
        <v>4</v>
      </c>
      <c r="S48" s="313">
        <v>0</v>
      </c>
      <c r="T48" s="313">
        <v>0</v>
      </c>
      <c r="W48" s="304" t="s">
        <v>2249</v>
      </c>
      <c r="X48" s="304" t="s">
        <v>2227</v>
      </c>
    </row>
    <row r="49" spans="13:24">
      <c r="M49" s="312"/>
      <c r="N49" s="312" t="s">
        <v>2211</v>
      </c>
      <c r="O49" s="313">
        <v>389</v>
      </c>
      <c r="P49" s="313">
        <v>113.166746826</v>
      </c>
      <c r="Q49" s="313">
        <v>19</v>
      </c>
      <c r="R49" s="313">
        <v>5</v>
      </c>
      <c r="S49" s="313">
        <v>298</v>
      </c>
      <c r="T49" s="313">
        <v>67</v>
      </c>
      <c r="W49" s="304" t="s">
        <v>2297</v>
      </c>
      <c r="X49" s="304" t="s">
        <v>2227</v>
      </c>
    </row>
    <row r="50" spans="13:24">
      <c r="M50" s="312"/>
      <c r="N50" s="312" t="s">
        <v>2480</v>
      </c>
      <c r="O50" s="313">
        <v>1080</v>
      </c>
      <c r="P50" s="313">
        <v>270.108368535</v>
      </c>
      <c r="Q50" s="313">
        <v>968</v>
      </c>
      <c r="R50" s="313">
        <v>96</v>
      </c>
      <c r="S50" s="313">
        <v>16</v>
      </c>
      <c r="T50" s="313">
        <v>0</v>
      </c>
      <c r="W50" s="304" t="s">
        <v>2366</v>
      </c>
      <c r="X50" s="304" t="s">
        <v>2227</v>
      </c>
    </row>
    <row r="51" spans="13:24">
      <c r="M51" s="312"/>
      <c r="N51" s="312" t="s">
        <v>7014</v>
      </c>
      <c r="O51" s="313">
        <v>157</v>
      </c>
      <c r="P51" s="313">
        <v>3.688546752</v>
      </c>
      <c r="Q51" s="313">
        <v>145</v>
      </c>
      <c r="R51" s="313">
        <v>11</v>
      </c>
      <c r="S51" s="313">
        <v>1</v>
      </c>
      <c r="T51" s="313">
        <v>0</v>
      </c>
      <c r="W51" s="304" t="s">
        <v>2591</v>
      </c>
      <c r="X51" s="304" t="s">
        <v>2389</v>
      </c>
    </row>
    <row r="52" spans="13:24">
      <c r="M52" s="312" t="s">
        <v>7043</v>
      </c>
      <c r="N52" s="312"/>
      <c r="O52" s="313">
        <v>2074</v>
      </c>
      <c r="P52" s="313">
        <v>422.072448344</v>
      </c>
      <c r="Q52" s="313">
        <v>1521</v>
      </c>
      <c r="R52" s="313">
        <v>137</v>
      </c>
      <c r="S52" s="313">
        <v>349</v>
      </c>
      <c r="T52" s="313">
        <v>67</v>
      </c>
      <c r="W52" s="304" t="s">
        <v>7044</v>
      </c>
      <c r="X52" s="304" t="s">
        <v>2389</v>
      </c>
    </row>
    <row r="53" spans="13:24">
      <c r="M53" s="312" t="s">
        <v>5657</v>
      </c>
      <c r="N53" s="312"/>
      <c r="O53" s="313">
        <v>88558</v>
      </c>
      <c r="P53" s="313">
        <v>12092.201460742</v>
      </c>
      <c r="Q53" s="313">
        <v>48167</v>
      </c>
      <c r="R53" s="313">
        <v>17008</v>
      </c>
      <c r="S53" s="313">
        <v>3300</v>
      </c>
      <c r="T53" s="313">
        <v>20083</v>
      </c>
      <c r="W53" s="304" t="s">
        <v>2938</v>
      </c>
      <c r="X53" s="304" t="s">
        <v>2389</v>
      </c>
    </row>
    <row r="54" spans="23:24">
      <c r="W54" s="304" t="s">
        <v>2534</v>
      </c>
      <c r="X54" s="304" t="s">
        <v>2389</v>
      </c>
    </row>
    <row r="55" spans="23:24">
      <c r="W55" s="304" t="s">
        <v>2838</v>
      </c>
      <c r="X55" s="304" t="s">
        <v>2389</v>
      </c>
    </row>
    <row r="56" spans="23:24">
      <c r="W56" s="304" t="s">
        <v>2774</v>
      </c>
      <c r="X56" s="304" t="s">
        <v>2389</v>
      </c>
    </row>
    <row r="57" spans="23:24">
      <c r="W57" s="304" t="s">
        <v>7045</v>
      </c>
      <c r="X57" s="304" t="s">
        <v>7006</v>
      </c>
    </row>
    <row r="58" spans="23:24">
      <c r="W58" s="304" t="s">
        <v>7046</v>
      </c>
      <c r="X58" s="304" t="s">
        <v>2093</v>
      </c>
    </row>
    <row r="59" spans="23:24">
      <c r="W59" s="304" t="s">
        <v>2732</v>
      </c>
      <c r="X59" s="304" t="s">
        <v>2227</v>
      </c>
    </row>
    <row r="60" spans="23:24">
      <c r="W60" s="304" t="s">
        <v>2979</v>
      </c>
      <c r="X60" s="304" t="s">
        <v>2227</v>
      </c>
    </row>
    <row r="61" spans="23:24">
      <c r="W61" s="304" t="s">
        <v>2288</v>
      </c>
      <c r="X61" s="304" t="s">
        <v>2227</v>
      </c>
    </row>
    <row r="62" spans="23:24">
      <c r="W62" s="304" t="s">
        <v>2370</v>
      </c>
      <c r="X62" s="304" t="s">
        <v>2227</v>
      </c>
    </row>
    <row r="63" spans="23:24">
      <c r="W63" s="304" t="s">
        <v>2330</v>
      </c>
      <c r="X63" s="304" t="s">
        <v>2227</v>
      </c>
    </row>
    <row r="64" spans="23:24">
      <c r="W64" s="304" t="s">
        <v>2405</v>
      </c>
      <c r="X64" s="304" t="s">
        <v>2227</v>
      </c>
    </row>
    <row r="65" spans="23:24">
      <c r="W65" s="304" t="s">
        <v>2247</v>
      </c>
      <c r="X65" s="304" t="s">
        <v>2227</v>
      </c>
    </row>
    <row r="66" spans="23:24">
      <c r="W66" s="304" t="s">
        <v>2346</v>
      </c>
      <c r="X66" s="304" t="s">
        <v>2227</v>
      </c>
    </row>
    <row r="67" spans="23:24">
      <c r="W67" s="304" t="s">
        <v>2952</v>
      </c>
      <c r="X67" s="304" t="s">
        <v>2389</v>
      </c>
    </row>
    <row r="68" spans="23:24">
      <c r="W68" s="304" t="s">
        <v>2554</v>
      </c>
      <c r="X68" s="304" t="s">
        <v>2389</v>
      </c>
    </row>
    <row r="69" spans="23:24">
      <c r="W69" s="304" t="s">
        <v>2516</v>
      </c>
      <c r="X69" s="304" t="s">
        <v>2227</v>
      </c>
    </row>
    <row r="70" spans="23:24">
      <c r="W70" s="304" t="s">
        <v>2708</v>
      </c>
      <c r="X70" s="304" t="s">
        <v>2227</v>
      </c>
    </row>
    <row r="71" spans="23:24">
      <c r="W71" s="304" t="s">
        <v>2710</v>
      </c>
      <c r="X71" s="304" t="s">
        <v>2227</v>
      </c>
    </row>
    <row r="72" spans="23:24">
      <c r="W72" s="304" t="s">
        <v>2229</v>
      </c>
      <c r="X72" s="304" t="s">
        <v>2227</v>
      </c>
    </row>
    <row r="73" spans="23:24">
      <c r="W73" s="304" t="s">
        <v>2255</v>
      </c>
      <c r="X73" s="304" t="s">
        <v>2227</v>
      </c>
    </row>
    <row r="74" spans="23:24">
      <c r="W74" s="304" t="s">
        <v>2764</v>
      </c>
      <c r="X74" s="304" t="s">
        <v>2227</v>
      </c>
    </row>
    <row r="75" spans="23:24">
      <c r="W75" s="304" t="s">
        <v>2355</v>
      </c>
      <c r="X75" s="304" t="s">
        <v>2227</v>
      </c>
    </row>
    <row r="76" spans="23:24">
      <c r="W76" s="304" t="s">
        <v>2490</v>
      </c>
      <c r="X76" s="304" t="s">
        <v>2227</v>
      </c>
    </row>
    <row r="77" spans="23:24">
      <c r="W77" s="304" t="s">
        <v>2548</v>
      </c>
      <c r="X77" s="304" t="s">
        <v>2389</v>
      </c>
    </row>
    <row r="78" spans="23:24">
      <c r="W78" s="304" t="s">
        <v>2852</v>
      </c>
      <c r="X78" s="304" t="s">
        <v>2389</v>
      </c>
    </row>
    <row r="79" spans="23:24">
      <c r="W79" s="304" t="s">
        <v>7047</v>
      </c>
      <c r="X79" s="304" t="s">
        <v>2389</v>
      </c>
    </row>
    <row r="80" spans="23:24">
      <c r="W80" s="304" t="s">
        <v>2747</v>
      </c>
      <c r="X80" s="304" t="s">
        <v>2389</v>
      </c>
    </row>
    <row r="81" spans="23:24">
      <c r="W81" s="304" t="s">
        <v>2521</v>
      </c>
      <c r="X81" s="304" t="s">
        <v>2389</v>
      </c>
    </row>
    <row r="82" spans="23:24">
      <c r="W82" s="304" t="s">
        <v>2957</v>
      </c>
      <c r="X82" s="304" t="s">
        <v>2389</v>
      </c>
    </row>
    <row r="83" spans="23:24">
      <c r="W83" s="304" t="s">
        <v>2544</v>
      </c>
      <c r="X83" s="304" t="s">
        <v>2389</v>
      </c>
    </row>
    <row r="84" spans="23:24">
      <c r="W84" s="304" t="s">
        <v>7048</v>
      </c>
      <c r="X84" s="304" t="s">
        <v>7006</v>
      </c>
    </row>
    <row r="85" spans="23:24">
      <c r="W85" s="304" t="s">
        <v>2231</v>
      </c>
      <c r="X85" s="304" t="s">
        <v>2227</v>
      </c>
    </row>
    <row r="86" spans="23:24">
      <c r="W86" s="304" t="s">
        <v>2253</v>
      </c>
      <c r="X86" s="304" t="s">
        <v>2227</v>
      </c>
    </row>
    <row r="87" spans="23:24">
      <c r="W87" s="304" t="s">
        <v>2400</v>
      </c>
      <c r="X87" s="304" t="s">
        <v>2227</v>
      </c>
    </row>
    <row r="88" spans="23:24">
      <c r="W88" s="304" t="s">
        <v>2353</v>
      </c>
      <c r="X88" s="304" t="s">
        <v>2227</v>
      </c>
    </row>
    <row r="89" spans="23:24">
      <c r="W89" s="304" t="s">
        <v>2932</v>
      </c>
      <c r="X89" s="304" t="s">
        <v>2389</v>
      </c>
    </row>
    <row r="90" spans="23:24">
      <c r="W90" s="304" t="s">
        <v>2309</v>
      </c>
      <c r="X90" s="304" t="s">
        <v>2227</v>
      </c>
    </row>
    <row r="91" spans="23:24">
      <c r="W91" s="304" t="s">
        <v>2739</v>
      </c>
      <c r="X91" s="304" t="s">
        <v>2227</v>
      </c>
    </row>
    <row r="92" spans="23:24">
      <c r="W92" s="304" t="s">
        <v>2226</v>
      </c>
      <c r="X92" s="304" t="s">
        <v>2227</v>
      </c>
    </row>
    <row r="93" spans="23:24">
      <c r="W93" s="304" t="s">
        <v>2251</v>
      </c>
      <c r="X93" s="304" t="s">
        <v>2227</v>
      </c>
    </row>
    <row r="94" spans="23:24">
      <c r="W94" s="304" t="s">
        <v>2264</v>
      </c>
      <c r="X94" s="304" t="s">
        <v>2227</v>
      </c>
    </row>
    <row r="95" spans="23:24">
      <c r="W95" s="304" t="s">
        <v>2778</v>
      </c>
      <c r="X95" s="304" t="s">
        <v>2227</v>
      </c>
    </row>
    <row r="96" spans="23:24">
      <c r="W96" s="304" t="s">
        <v>2736</v>
      </c>
      <c r="X96" s="304" t="s">
        <v>2227</v>
      </c>
    </row>
    <row r="97" spans="23:24">
      <c r="W97" s="304" t="s">
        <v>2564</v>
      </c>
      <c r="X97" s="304" t="s">
        <v>2389</v>
      </c>
    </row>
    <row r="98" spans="23:24">
      <c r="W98" s="304" t="s">
        <v>2575</v>
      </c>
      <c r="X98" s="304" t="s">
        <v>2389</v>
      </c>
    </row>
    <row r="99" spans="23:24">
      <c r="W99" s="304" t="s">
        <v>3097</v>
      </c>
      <c r="X99" s="304" t="s">
        <v>2389</v>
      </c>
    </row>
    <row r="100" spans="23:24">
      <c r="W100" s="304" t="s">
        <v>7049</v>
      </c>
      <c r="X100" s="304" t="s">
        <v>2389</v>
      </c>
    </row>
    <row r="101" spans="23:24">
      <c r="W101" s="304" t="s">
        <v>2388</v>
      </c>
      <c r="X101" s="304" t="s">
        <v>2389</v>
      </c>
    </row>
    <row r="102" spans="23:24">
      <c r="W102" s="304" t="s">
        <v>2526</v>
      </c>
      <c r="X102" s="304" t="s">
        <v>2389</v>
      </c>
    </row>
    <row r="103" spans="23:24">
      <c r="W103" s="304" t="s">
        <v>2923</v>
      </c>
      <c r="X103" s="304" t="s">
        <v>2389</v>
      </c>
    </row>
    <row r="104" spans="23:24">
      <c r="W104" s="304" t="s">
        <v>2546</v>
      </c>
      <c r="X104" s="304" t="s">
        <v>2389</v>
      </c>
    </row>
    <row r="105" spans="23:24">
      <c r="W105" s="304" t="s">
        <v>2745</v>
      </c>
      <c r="X105" s="304" t="s">
        <v>2389</v>
      </c>
    </row>
    <row r="106" spans="23:24">
      <c r="W106" s="304" t="s">
        <v>2850</v>
      </c>
      <c r="X106" s="304" t="s">
        <v>2389</v>
      </c>
    </row>
    <row r="107" spans="23:24">
      <c r="W107" s="304" t="s">
        <v>7050</v>
      </c>
      <c r="X107" s="304" t="s">
        <v>2389</v>
      </c>
    </row>
    <row r="108" spans="23:24">
      <c r="W108" s="304" t="s">
        <v>7051</v>
      </c>
      <c r="X108" s="304" t="s">
        <v>7006</v>
      </c>
    </row>
    <row r="109" spans="23:24">
      <c r="W109" s="304" t="s">
        <v>2694</v>
      </c>
      <c r="X109" s="304" t="s">
        <v>2389</v>
      </c>
    </row>
    <row r="110" spans="23:24">
      <c r="W110" s="304" t="s">
        <v>2133</v>
      </c>
      <c r="X110" s="304" t="s">
        <v>2134</v>
      </c>
    </row>
    <row r="111" spans="23:24">
      <c r="W111" s="304" t="s">
        <v>2136</v>
      </c>
      <c r="X111" s="304" t="s">
        <v>2134</v>
      </c>
    </row>
    <row r="112" spans="23:24">
      <c r="W112" s="304" t="s">
        <v>2138</v>
      </c>
      <c r="X112" s="304" t="s">
        <v>2134</v>
      </c>
    </row>
    <row r="113" spans="23:24">
      <c r="W113" s="304" t="s">
        <v>2705</v>
      </c>
      <c r="X113" s="304" t="s">
        <v>2134</v>
      </c>
    </row>
    <row r="114" spans="23:24">
      <c r="W114" s="304" t="s">
        <v>5028</v>
      </c>
      <c r="X114" s="304" t="s">
        <v>7033</v>
      </c>
    </row>
    <row r="115" spans="23:24">
      <c r="W115" s="304" t="s">
        <v>5025</v>
      </c>
      <c r="X115" s="304" t="s">
        <v>7033</v>
      </c>
    </row>
    <row r="116" spans="23:24">
      <c r="W116" s="304" t="s">
        <v>5030</v>
      </c>
      <c r="X116" s="304" t="s">
        <v>7033</v>
      </c>
    </row>
    <row r="117" spans="23:24">
      <c r="W117" s="304" t="s">
        <v>5032</v>
      </c>
      <c r="X117" s="304" t="s">
        <v>7033</v>
      </c>
    </row>
    <row r="118" spans="23:24">
      <c r="W118" s="304" t="s">
        <v>7052</v>
      </c>
      <c r="X118" s="304" t="s">
        <v>7033</v>
      </c>
    </row>
    <row r="119" spans="23:24">
      <c r="W119" s="304" t="s">
        <v>7053</v>
      </c>
      <c r="X119" s="304" t="s">
        <v>7033</v>
      </c>
    </row>
    <row r="120" spans="23:24">
      <c r="W120" s="304" t="s">
        <v>4832</v>
      </c>
      <c r="X120" s="304" t="s">
        <v>4820</v>
      </c>
    </row>
    <row r="121" spans="23:24">
      <c r="W121" s="304" t="s">
        <v>7054</v>
      </c>
      <c r="X121" s="304" t="s">
        <v>4820</v>
      </c>
    </row>
    <row r="122" spans="23:24">
      <c r="W122" s="304" t="s">
        <v>4844</v>
      </c>
      <c r="X122" s="304" t="s">
        <v>4820</v>
      </c>
    </row>
    <row r="123" spans="23:24">
      <c r="W123" s="304" t="s">
        <v>4838</v>
      </c>
      <c r="X123" s="304" t="s">
        <v>4820</v>
      </c>
    </row>
    <row r="124" spans="23:24">
      <c r="W124" s="304" t="s">
        <v>7055</v>
      </c>
      <c r="X124" s="304" t="s">
        <v>4820</v>
      </c>
    </row>
    <row r="125" spans="23:24">
      <c r="W125" s="304" t="s">
        <v>4830</v>
      </c>
      <c r="X125" s="304" t="s">
        <v>4820</v>
      </c>
    </row>
    <row r="126" spans="23:24">
      <c r="W126" s="304" t="s">
        <v>7056</v>
      </c>
      <c r="X126" s="304" t="s">
        <v>4820</v>
      </c>
    </row>
    <row r="127" spans="23:24">
      <c r="W127" s="304" t="s">
        <v>4848</v>
      </c>
      <c r="X127" s="304" t="s">
        <v>4820</v>
      </c>
    </row>
    <row r="128" spans="23:24">
      <c r="W128" s="304" t="s">
        <v>7057</v>
      </c>
      <c r="X128" s="304" t="s">
        <v>4820</v>
      </c>
    </row>
    <row r="129" spans="23:24">
      <c r="W129" s="304" t="s">
        <v>4840</v>
      </c>
      <c r="X129" s="304" t="s">
        <v>4820</v>
      </c>
    </row>
    <row r="130" spans="23:24">
      <c r="W130" s="304" t="s">
        <v>4842</v>
      </c>
      <c r="X130" s="304" t="s">
        <v>4820</v>
      </c>
    </row>
    <row r="131" spans="23:24">
      <c r="W131" s="304" t="s">
        <v>7058</v>
      </c>
      <c r="X131" s="304" t="s">
        <v>4820</v>
      </c>
    </row>
    <row r="132" spans="23:24">
      <c r="W132" s="304" t="s">
        <v>4846</v>
      </c>
      <c r="X132" s="304" t="s">
        <v>4820</v>
      </c>
    </row>
    <row r="133" spans="23:24">
      <c r="W133" s="304" t="s">
        <v>4986</v>
      </c>
      <c r="X133" s="304" t="s">
        <v>7030</v>
      </c>
    </row>
    <row r="134" spans="23:24">
      <c r="W134" s="304" t="s">
        <v>7059</v>
      </c>
      <c r="X134" s="304" t="s">
        <v>7030</v>
      </c>
    </row>
    <row r="135" spans="23:24">
      <c r="W135" s="304" t="s">
        <v>4991</v>
      </c>
      <c r="X135" s="304" t="s">
        <v>7030</v>
      </c>
    </row>
    <row r="136" spans="23:24">
      <c r="W136" s="304" t="s">
        <v>7060</v>
      </c>
      <c r="X136" s="304" t="s">
        <v>7030</v>
      </c>
    </row>
    <row r="137" spans="23:24">
      <c r="W137" s="304" t="s">
        <v>4989</v>
      </c>
      <c r="X137" s="304" t="s">
        <v>7030</v>
      </c>
    </row>
    <row r="138" spans="23:24">
      <c r="W138" s="304" t="s">
        <v>7061</v>
      </c>
      <c r="X138" s="304" t="s">
        <v>7030</v>
      </c>
    </row>
    <row r="139" spans="23:24">
      <c r="W139" s="304" t="s">
        <v>4993</v>
      </c>
      <c r="X139" s="304" t="s">
        <v>7030</v>
      </c>
    </row>
    <row r="140" spans="23:24">
      <c r="W140" s="304" t="s">
        <v>7062</v>
      </c>
      <c r="X140" s="304" t="s">
        <v>7030</v>
      </c>
    </row>
    <row r="141" spans="23:24">
      <c r="W141" s="304" t="s">
        <v>7063</v>
      </c>
      <c r="X141" s="304" t="s">
        <v>7030</v>
      </c>
    </row>
    <row r="142" spans="23:24">
      <c r="W142" s="304" t="s">
        <v>4995</v>
      </c>
      <c r="X142" s="304" t="s">
        <v>7030</v>
      </c>
    </row>
    <row r="143" spans="23:24">
      <c r="W143" s="304" t="s">
        <v>4489</v>
      </c>
      <c r="X143" s="304" t="s">
        <v>7013</v>
      </c>
    </row>
    <row r="144" spans="23:24">
      <c r="W144" s="304" t="s">
        <v>4499</v>
      </c>
      <c r="X144" s="304" t="s">
        <v>7013</v>
      </c>
    </row>
    <row r="145" spans="23:24">
      <c r="W145" s="304" t="s">
        <v>4485</v>
      </c>
      <c r="X145" s="304" t="s">
        <v>7013</v>
      </c>
    </row>
    <row r="146" spans="23:24">
      <c r="W146" s="304" t="s">
        <v>1306</v>
      </c>
      <c r="X146" s="304" t="s">
        <v>7013</v>
      </c>
    </row>
    <row r="147" spans="23:24">
      <c r="W147" s="304" t="s">
        <v>4515</v>
      </c>
      <c r="X147" s="304" t="s">
        <v>7013</v>
      </c>
    </row>
    <row r="148" spans="23:24">
      <c r="W148" s="304" t="s">
        <v>4521</v>
      </c>
      <c r="X148" s="304" t="s">
        <v>7013</v>
      </c>
    </row>
    <row r="149" spans="23:24">
      <c r="W149" s="304" t="s">
        <v>4469</v>
      </c>
      <c r="X149" s="304" t="s">
        <v>7013</v>
      </c>
    </row>
    <row r="150" spans="23:24">
      <c r="W150" s="304" t="s">
        <v>3443</v>
      </c>
      <c r="X150" s="304" t="s">
        <v>1206</v>
      </c>
    </row>
    <row r="151" spans="23:24">
      <c r="W151" s="304" t="s">
        <v>3446</v>
      </c>
      <c r="X151" s="304" t="s">
        <v>1211</v>
      </c>
    </row>
    <row r="152" spans="23:24">
      <c r="W152" s="304" t="s">
        <v>3458</v>
      </c>
      <c r="X152" s="304" t="s">
        <v>1212</v>
      </c>
    </row>
    <row r="153" spans="23:24">
      <c r="W153" s="304" t="s">
        <v>3460</v>
      </c>
      <c r="X153" s="304" t="s">
        <v>1212</v>
      </c>
    </row>
    <row r="154" spans="23:24">
      <c r="W154" s="304" t="s">
        <v>3463</v>
      </c>
      <c r="X154" s="304" t="s">
        <v>1212</v>
      </c>
    </row>
    <row r="155" spans="23:24">
      <c r="W155" s="304" t="s">
        <v>3480</v>
      </c>
      <c r="X155" s="304" t="s">
        <v>1213</v>
      </c>
    </row>
    <row r="156" spans="23:24">
      <c r="W156" s="304" t="s">
        <v>3474</v>
      </c>
      <c r="X156" s="304" t="s">
        <v>1213</v>
      </c>
    </row>
    <row r="157" spans="23:24">
      <c r="W157" s="304" t="s">
        <v>3573</v>
      </c>
      <c r="X157" s="304" t="s">
        <v>1220</v>
      </c>
    </row>
    <row r="158" spans="23:24">
      <c r="W158" s="304" t="s">
        <v>4121</v>
      </c>
      <c r="X158" s="304" t="s">
        <v>1220</v>
      </c>
    </row>
    <row r="159" spans="23:24">
      <c r="W159" s="304" t="s">
        <v>2779</v>
      </c>
      <c r="X159" s="304" t="s">
        <v>1220</v>
      </c>
    </row>
    <row r="160" spans="23:24">
      <c r="W160" s="304" t="s">
        <v>3483</v>
      </c>
      <c r="X160" s="304" t="s">
        <v>1220</v>
      </c>
    </row>
    <row r="161" spans="23:24">
      <c r="W161" s="304" t="s">
        <v>3520</v>
      </c>
      <c r="X161" s="304" t="s">
        <v>1221</v>
      </c>
    </row>
    <row r="162" spans="23:24">
      <c r="W162" s="304" t="s">
        <v>3806</v>
      </c>
      <c r="X162" s="304" t="s">
        <v>7007</v>
      </c>
    </row>
    <row r="163" spans="23:24">
      <c r="W163" s="304" t="s">
        <v>4416</v>
      </c>
      <c r="X163" s="304" t="s">
        <v>7007</v>
      </c>
    </row>
    <row r="164" spans="23:24">
      <c r="W164" s="304" t="s">
        <v>3865</v>
      </c>
      <c r="X164" s="304" t="s">
        <v>7007</v>
      </c>
    </row>
    <row r="165" spans="23:24">
      <c r="W165" s="304" t="s">
        <v>4344</v>
      </c>
      <c r="X165" s="304" t="s">
        <v>7007</v>
      </c>
    </row>
    <row r="166" spans="23:24">
      <c r="W166" s="304" t="s">
        <v>3944</v>
      </c>
      <c r="X166" s="304" t="s">
        <v>7007</v>
      </c>
    </row>
    <row r="167" spans="23:24">
      <c r="W167" s="304" t="s">
        <v>3957</v>
      </c>
      <c r="X167" s="304" t="s">
        <v>7007</v>
      </c>
    </row>
    <row r="168" spans="23:24">
      <c r="W168" s="304" t="s">
        <v>7064</v>
      </c>
      <c r="X168" s="304" t="s">
        <v>7007</v>
      </c>
    </row>
    <row r="169" spans="23:24">
      <c r="W169" s="304" t="s">
        <v>7065</v>
      </c>
      <c r="X169" s="304" t="s">
        <v>7007</v>
      </c>
    </row>
    <row r="170" spans="23:24">
      <c r="W170" s="304" t="s">
        <v>3964</v>
      </c>
      <c r="X170" s="304" t="s">
        <v>7007</v>
      </c>
    </row>
    <row r="171" spans="23:24">
      <c r="W171" s="304" t="s">
        <v>4236</v>
      </c>
      <c r="X171" s="304" t="s">
        <v>7007</v>
      </c>
    </row>
    <row r="172" spans="23:24">
      <c r="W172" s="304" t="s">
        <v>3786</v>
      </c>
      <c r="X172" s="304" t="s">
        <v>7007</v>
      </c>
    </row>
    <row r="173" spans="23:24">
      <c r="W173" s="304" t="s">
        <v>4087</v>
      </c>
      <c r="X173" s="304" t="s">
        <v>7007</v>
      </c>
    </row>
    <row r="174" spans="23:24">
      <c r="W174" s="304" t="s">
        <v>7066</v>
      </c>
      <c r="X174" s="304" t="s">
        <v>7007</v>
      </c>
    </row>
    <row r="175" spans="23:24">
      <c r="W175" s="304" t="s">
        <v>7067</v>
      </c>
      <c r="X175" s="304" t="s">
        <v>7021</v>
      </c>
    </row>
    <row r="176" spans="23:24">
      <c r="W176" s="304" t="s">
        <v>7068</v>
      </c>
      <c r="X176" s="304" t="s">
        <v>7021</v>
      </c>
    </row>
    <row r="177" spans="23:24">
      <c r="W177" s="304" t="s">
        <v>7069</v>
      </c>
      <c r="X177" s="304" t="s">
        <v>7021</v>
      </c>
    </row>
    <row r="178" spans="23:24">
      <c r="W178" s="304" t="s">
        <v>7070</v>
      </c>
      <c r="X178" s="304" t="s">
        <v>7021</v>
      </c>
    </row>
    <row r="179" spans="23:24">
      <c r="W179" s="304" t="s">
        <v>3762</v>
      </c>
      <c r="X179" s="304" t="s">
        <v>7042</v>
      </c>
    </row>
    <row r="180" spans="23:24">
      <c r="W180" s="304" t="s">
        <v>7071</v>
      </c>
      <c r="X180" s="304" t="s">
        <v>7072</v>
      </c>
    </row>
    <row r="181" spans="23:24">
      <c r="W181" s="304" t="s">
        <v>4518</v>
      </c>
      <c r="X181" s="304" t="s">
        <v>7013</v>
      </c>
    </row>
    <row r="182" spans="23:24">
      <c r="W182" s="304" t="s">
        <v>7073</v>
      </c>
      <c r="X182" s="304" t="s">
        <v>2389</v>
      </c>
    </row>
    <row r="183" spans="23:24">
      <c r="W183" s="304" t="s">
        <v>7074</v>
      </c>
      <c r="X183" s="304" t="s">
        <v>2389</v>
      </c>
    </row>
    <row r="184" spans="23:24">
      <c r="W184" s="304" t="s">
        <v>7075</v>
      </c>
      <c r="X184" s="304" t="s">
        <v>7076</v>
      </c>
    </row>
    <row r="185" spans="23:24">
      <c r="W185" s="304" t="s">
        <v>7077</v>
      </c>
      <c r="X185" s="304" t="s">
        <v>7022</v>
      </c>
    </row>
    <row r="186" spans="23:24">
      <c r="W186" s="304" t="s">
        <v>4756</v>
      </c>
      <c r="X186" s="304" t="s">
        <v>7012</v>
      </c>
    </row>
    <row r="187" spans="23:24">
      <c r="W187" s="304" t="s">
        <v>4758</v>
      </c>
      <c r="X187" s="304" t="s">
        <v>7012</v>
      </c>
    </row>
    <row r="188" spans="23:24">
      <c r="W188" s="304" t="s">
        <v>7078</v>
      </c>
      <c r="X188" s="304" t="s">
        <v>7012</v>
      </c>
    </row>
    <row r="189" spans="23:24">
      <c r="W189" s="304" t="s">
        <v>4760</v>
      </c>
      <c r="X189" s="304" t="s">
        <v>7012</v>
      </c>
    </row>
    <row r="190" spans="23:24">
      <c r="W190" s="304" t="s">
        <v>4762</v>
      </c>
      <c r="X190" s="304" t="s">
        <v>7012</v>
      </c>
    </row>
    <row r="191" spans="23:24">
      <c r="W191" s="304" t="s">
        <v>4764</v>
      </c>
      <c r="X191" s="304" t="s">
        <v>7012</v>
      </c>
    </row>
    <row r="192" spans="23:24">
      <c r="W192" s="304" t="s">
        <v>2061</v>
      </c>
      <c r="X192" s="304" t="s">
        <v>2062</v>
      </c>
    </row>
    <row r="193" spans="23:24">
      <c r="W193" s="304" t="s">
        <v>2070</v>
      </c>
      <c r="X193" s="304" t="s">
        <v>2065</v>
      </c>
    </row>
    <row r="194" spans="23:24">
      <c r="W194" s="304" t="s">
        <v>2067</v>
      </c>
      <c r="X194" s="304" t="s">
        <v>2065</v>
      </c>
    </row>
    <row r="195" spans="23:24">
      <c r="W195" s="304" t="s">
        <v>2202</v>
      </c>
      <c r="X195" s="304" t="s">
        <v>2065</v>
      </c>
    </row>
    <row r="196" spans="23:24">
      <c r="W196" s="304" t="s">
        <v>2072</v>
      </c>
      <c r="X196" s="304" t="s">
        <v>2062</v>
      </c>
    </row>
    <row r="197" spans="23:24">
      <c r="W197" s="304" t="s">
        <v>7079</v>
      </c>
      <c r="X197" s="304" t="s">
        <v>2062</v>
      </c>
    </row>
    <row r="198" spans="23:24">
      <c r="W198" s="304" t="s">
        <v>2074</v>
      </c>
      <c r="X198" s="304" t="s">
        <v>2062</v>
      </c>
    </row>
    <row r="199" spans="23:24">
      <c r="W199" s="304" t="s">
        <v>2076</v>
      </c>
      <c r="X199" s="304" t="s">
        <v>2062</v>
      </c>
    </row>
    <row r="200" spans="23:24">
      <c r="W200" s="304" t="s">
        <v>2218</v>
      </c>
      <c r="X200" s="304" t="s">
        <v>2065</v>
      </c>
    </row>
    <row r="201" spans="23:24">
      <c r="W201" s="304" t="s">
        <v>2080</v>
      </c>
      <c r="X201" s="304" t="s">
        <v>2065</v>
      </c>
    </row>
    <row r="202" spans="23:24">
      <c r="W202" s="304" t="s">
        <v>2082</v>
      </c>
      <c r="X202" s="304" t="s">
        <v>2065</v>
      </c>
    </row>
    <row r="203" spans="23:24">
      <c r="W203" s="304" t="s">
        <v>7080</v>
      </c>
      <c r="X203" s="304" t="s">
        <v>2065</v>
      </c>
    </row>
    <row r="204" spans="23:24">
      <c r="W204" s="304" t="s">
        <v>2155</v>
      </c>
      <c r="X204" s="304" t="s">
        <v>2065</v>
      </c>
    </row>
    <row r="205" spans="23:24">
      <c r="W205" s="304" t="s">
        <v>2150</v>
      </c>
      <c r="X205" s="304" t="s">
        <v>2065</v>
      </c>
    </row>
    <row r="206" spans="23:24">
      <c r="W206" s="304" t="s">
        <v>2097</v>
      </c>
      <c r="X206" s="304" t="s">
        <v>2065</v>
      </c>
    </row>
    <row r="207" spans="23:24">
      <c r="W207" s="304" t="s">
        <v>2102</v>
      </c>
      <c r="X207" s="304" t="s">
        <v>2065</v>
      </c>
    </row>
    <row r="208" spans="23:24">
      <c r="W208" s="304" t="s">
        <v>2166</v>
      </c>
      <c r="X208" s="304" t="s">
        <v>2065</v>
      </c>
    </row>
    <row r="209" spans="23:24">
      <c r="W209" s="304" t="s">
        <v>2104</v>
      </c>
      <c r="X209" s="304" t="s">
        <v>2065</v>
      </c>
    </row>
    <row r="210" spans="23:24">
      <c r="W210" s="304" t="s">
        <v>2152</v>
      </c>
      <c r="X210" s="304" t="s">
        <v>2065</v>
      </c>
    </row>
    <row r="211" spans="23:24">
      <c r="W211" s="304" t="s">
        <v>7081</v>
      </c>
      <c r="X211" s="304" t="s">
        <v>2065</v>
      </c>
    </row>
    <row r="212" spans="23:24">
      <c r="W212" s="304" t="s">
        <v>2106</v>
      </c>
      <c r="X212" s="304" t="s">
        <v>2065</v>
      </c>
    </row>
    <row r="213" spans="23:24">
      <c r="W213" s="304" t="s">
        <v>2110</v>
      </c>
      <c r="X213" s="304" t="s">
        <v>2065</v>
      </c>
    </row>
    <row r="214" spans="23:24">
      <c r="W214" s="304" t="s">
        <v>2260</v>
      </c>
      <c r="X214" s="304" t="s">
        <v>2065</v>
      </c>
    </row>
    <row r="215" spans="23:24">
      <c r="W215" s="304" t="s">
        <v>2113</v>
      </c>
      <c r="X215" s="304" t="s">
        <v>2065</v>
      </c>
    </row>
    <row r="216" spans="23:24">
      <c r="W216" s="304" t="s">
        <v>2117</v>
      </c>
      <c r="X216" s="304" t="s">
        <v>2065</v>
      </c>
    </row>
    <row r="217" spans="23:24">
      <c r="W217" s="304" t="s">
        <v>2175</v>
      </c>
      <c r="X217" s="304" t="s">
        <v>2065</v>
      </c>
    </row>
    <row r="218" spans="23:24">
      <c r="W218" s="304" t="s">
        <v>7082</v>
      </c>
      <c r="X218" s="304" t="s">
        <v>2065</v>
      </c>
    </row>
    <row r="219" spans="23:24">
      <c r="W219" s="304" t="s">
        <v>7083</v>
      </c>
      <c r="X219" s="304" t="s">
        <v>2065</v>
      </c>
    </row>
    <row r="220" spans="23:24">
      <c r="W220" s="304" t="s">
        <v>2123</v>
      </c>
      <c r="X220" s="304" t="s">
        <v>2065</v>
      </c>
    </row>
    <row r="221" spans="23:24">
      <c r="W221" s="304" t="s">
        <v>2157</v>
      </c>
      <c r="X221" s="304" t="s">
        <v>2065</v>
      </c>
    </row>
    <row r="222" spans="23:24">
      <c r="W222" s="304" t="s">
        <v>2125</v>
      </c>
      <c r="X222" s="304" t="s">
        <v>2065</v>
      </c>
    </row>
    <row r="223" spans="23:24">
      <c r="W223" s="304" t="s">
        <v>2142</v>
      </c>
      <c r="X223" s="304" t="s">
        <v>2065</v>
      </c>
    </row>
    <row r="224" spans="23:24">
      <c r="W224" s="304" t="s">
        <v>2145</v>
      </c>
      <c r="X224" s="304" t="s">
        <v>2065</v>
      </c>
    </row>
    <row r="225" spans="23:24">
      <c r="W225" s="304" t="s">
        <v>2242</v>
      </c>
      <c r="X225" s="304" t="s">
        <v>2065</v>
      </c>
    </row>
    <row r="226" spans="23:24">
      <c r="W226" s="304" t="s">
        <v>4455</v>
      </c>
      <c r="X226" s="304" t="s">
        <v>1210</v>
      </c>
    </row>
    <row r="227" spans="23:24">
      <c r="W227" s="304" t="s">
        <v>4635</v>
      </c>
      <c r="X227" s="304" t="s">
        <v>7010</v>
      </c>
    </row>
    <row r="228" spans="23:24">
      <c r="W228" s="304" t="s">
        <v>4628</v>
      </c>
      <c r="X228" s="304" t="s">
        <v>7010</v>
      </c>
    </row>
    <row r="229" spans="23:24">
      <c r="W229" s="304" t="s">
        <v>4644</v>
      </c>
      <c r="X229" s="304" t="s">
        <v>7010</v>
      </c>
    </row>
    <row r="230" spans="23:24">
      <c r="W230" s="304" t="s">
        <v>4652</v>
      </c>
      <c r="X230" s="304" t="s">
        <v>7010</v>
      </c>
    </row>
    <row r="231" spans="23:24">
      <c r="W231" s="304" t="s">
        <v>4670</v>
      </c>
      <c r="X231" s="304" t="s">
        <v>7010</v>
      </c>
    </row>
    <row r="232" spans="23:24">
      <c r="W232" s="304" t="s">
        <v>7084</v>
      </c>
      <c r="X232" s="304" t="s">
        <v>7010</v>
      </c>
    </row>
    <row r="233" spans="23:24">
      <c r="W233" s="304" t="s">
        <v>4641</v>
      </c>
      <c r="X233" s="304" t="s">
        <v>7010</v>
      </c>
    </row>
    <row r="234" spans="23:24">
      <c r="W234" s="304" t="s">
        <v>7085</v>
      </c>
      <c r="X234" s="304" t="s">
        <v>7010</v>
      </c>
    </row>
    <row r="235" spans="23:24">
      <c r="W235" s="304" t="s">
        <v>4662</v>
      </c>
      <c r="X235" s="304" t="s">
        <v>7010</v>
      </c>
    </row>
    <row r="236" spans="23:24">
      <c r="W236" s="304" t="s">
        <v>4655</v>
      </c>
      <c r="X236" s="304" t="s">
        <v>7010</v>
      </c>
    </row>
    <row r="237" spans="23:24">
      <c r="W237" s="304" t="s">
        <v>7086</v>
      </c>
      <c r="X237" s="304" t="s">
        <v>7010</v>
      </c>
    </row>
    <row r="238" spans="23:24">
      <c r="W238" s="304" t="s">
        <v>4646</v>
      </c>
      <c r="X238" s="304" t="s">
        <v>7010</v>
      </c>
    </row>
    <row r="239" spans="23:24">
      <c r="W239" s="304" t="s">
        <v>4660</v>
      </c>
      <c r="X239" s="304" t="s">
        <v>7010</v>
      </c>
    </row>
    <row r="240" spans="23:24">
      <c r="W240" s="304" t="s">
        <v>4732</v>
      </c>
      <c r="X240" s="304" t="s">
        <v>7010</v>
      </c>
    </row>
    <row r="241" spans="23:24">
      <c r="W241" s="304" t="s">
        <v>7087</v>
      </c>
      <c r="X241" s="304" t="s">
        <v>7013</v>
      </c>
    </row>
    <row r="242" spans="23:24">
      <c r="W242" s="304" t="s">
        <v>4458</v>
      </c>
      <c r="X242" s="304" t="s">
        <v>7013</v>
      </c>
    </row>
    <row r="243" spans="23:24">
      <c r="W243" s="304" t="s">
        <v>4619</v>
      </c>
      <c r="X243" s="304" t="s">
        <v>7035</v>
      </c>
    </row>
    <row r="244" spans="23:24">
      <c r="W244" s="304" t="s">
        <v>7088</v>
      </c>
      <c r="X244" s="304" t="s">
        <v>7035</v>
      </c>
    </row>
    <row r="245" spans="23:24">
      <c r="W245" s="304" t="s">
        <v>4623</v>
      </c>
      <c r="X245" s="304" t="s">
        <v>7035</v>
      </c>
    </row>
    <row r="246" spans="23:24">
      <c r="W246" s="304" t="s">
        <v>7089</v>
      </c>
      <c r="X246" s="304" t="s">
        <v>7035</v>
      </c>
    </row>
    <row r="247" spans="23:24">
      <c r="W247" s="304" t="s">
        <v>7090</v>
      </c>
      <c r="X247" s="304" t="s">
        <v>7035</v>
      </c>
    </row>
    <row r="248" spans="23:24">
      <c r="W248" s="304" t="s">
        <v>4743</v>
      </c>
      <c r="X248" s="304" t="s">
        <v>7012</v>
      </c>
    </row>
    <row r="249" spans="23:24">
      <c r="W249" s="304" t="s">
        <v>4752</v>
      </c>
      <c r="X249" s="304" t="s">
        <v>7012</v>
      </c>
    </row>
    <row r="250" spans="23:24">
      <c r="W250" s="304" t="s">
        <v>4754</v>
      </c>
      <c r="X250" s="304" t="s">
        <v>7012</v>
      </c>
    </row>
    <row r="251" spans="23:24">
      <c r="W251" s="304" t="s">
        <v>4746</v>
      </c>
      <c r="X251" s="304" t="s">
        <v>7012</v>
      </c>
    </row>
    <row r="252" spans="23:24">
      <c r="W252" s="304" t="s">
        <v>4748</v>
      </c>
      <c r="X252" s="304" t="s">
        <v>7012</v>
      </c>
    </row>
    <row r="253" spans="23:24">
      <c r="W253" s="304" t="s">
        <v>4750</v>
      </c>
      <c r="X253" s="304" t="s">
        <v>7012</v>
      </c>
    </row>
    <row r="254" spans="23:24">
      <c r="W254" s="304" t="s">
        <v>4466</v>
      </c>
      <c r="X254" s="304" t="s">
        <v>7032</v>
      </c>
    </row>
    <row r="255" spans="23:24">
      <c r="W255" s="304" t="s">
        <v>4967</v>
      </c>
      <c r="X255" s="304" t="s">
        <v>7037</v>
      </c>
    </row>
    <row r="256" spans="23:24">
      <c r="W256" s="304" t="s">
        <v>4964</v>
      </c>
      <c r="X256" s="304" t="s">
        <v>7037</v>
      </c>
    </row>
    <row r="257" spans="23:24">
      <c r="W257" s="304" t="s">
        <v>4673</v>
      </c>
      <c r="X257" s="304" t="s">
        <v>7031</v>
      </c>
    </row>
    <row r="258" spans="23:24">
      <c r="W258" s="304" t="s">
        <v>4678</v>
      </c>
      <c r="X258" s="304" t="s">
        <v>7031</v>
      </c>
    </row>
    <row r="259" spans="23:24">
      <c r="W259" s="304" t="s">
        <v>4682</v>
      </c>
      <c r="X259" s="304" t="s">
        <v>7031</v>
      </c>
    </row>
    <row r="260" spans="23:24">
      <c r="W260" s="304" t="s">
        <v>4685</v>
      </c>
      <c r="X260" s="304" t="s">
        <v>7031</v>
      </c>
    </row>
    <row r="261" spans="23:24">
      <c r="W261" s="304" t="s">
        <v>4696</v>
      </c>
      <c r="X261" s="304" t="s">
        <v>7031</v>
      </c>
    </row>
    <row r="262" spans="23:24">
      <c r="W262" s="304" t="s">
        <v>4698</v>
      </c>
      <c r="X262" s="304" t="s">
        <v>7031</v>
      </c>
    </row>
    <row r="263" spans="23:24">
      <c r="W263" s="304" t="s">
        <v>4700</v>
      </c>
      <c r="X263" s="304" t="s">
        <v>7031</v>
      </c>
    </row>
    <row r="264" spans="23:24">
      <c r="W264" s="304" t="s">
        <v>4702</v>
      </c>
      <c r="X264" s="304" t="s">
        <v>7031</v>
      </c>
    </row>
    <row r="265" spans="23:24">
      <c r="W265" s="304" t="s">
        <v>7091</v>
      </c>
      <c r="X265" s="304" t="s">
        <v>7031</v>
      </c>
    </row>
    <row r="266" spans="23:24">
      <c r="W266" s="304" t="s">
        <v>4676</v>
      </c>
      <c r="X266" s="304" t="s">
        <v>7031</v>
      </c>
    </row>
    <row r="267" spans="23:24">
      <c r="W267" s="304" t="s">
        <v>7092</v>
      </c>
      <c r="X267" s="304" t="s">
        <v>7031</v>
      </c>
    </row>
    <row r="268" spans="23:24">
      <c r="W268" s="304" t="s">
        <v>4477</v>
      </c>
      <c r="X268" s="304" t="s">
        <v>7013</v>
      </c>
    </row>
    <row r="269" spans="23:24">
      <c r="W269" s="304" t="s">
        <v>4767</v>
      </c>
      <c r="X269" s="304" t="s">
        <v>7039</v>
      </c>
    </row>
    <row r="270" spans="23:24">
      <c r="W270" s="304" t="s">
        <v>4782</v>
      </c>
      <c r="X270" s="304" t="s">
        <v>7039</v>
      </c>
    </row>
    <row r="271" spans="23:24">
      <c r="W271" s="304" t="s">
        <v>4786</v>
      </c>
      <c r="X271" s="304" t="s">
        <v>7039</v>
      </c>
    </row>
    <row r="272" spans="23:24">
      <c r="W272" s="304" t="s">
        <v>4807</v>
      </c>
      <c r="X272" s="304" t="s">
        <v>7039</v>
      </c>
    </row>
    <row r="273" spans="23:24">
      <c r="W273" s="304" t="s">
        <v>4771</v>
      </c>
      <c r="X273" s="304" t="s">
        <v>7039</v>
      </c>
    </row>
    <row r="274" spans="23:24">
      <c r="W274" s="304" t="s">
        <v>4773</v>
      </c>
      <c r="X274" s="304" t="s">
        <v>7039</v>
      </c>
    </row>
    <row r="275" spans="23:24">
      <c r="W275" s="304" t="s">
        <v>4769</v>
      </c>
      <c r="X275" s="304" t="s">
        <v>7039</v>
      </c>
    </row>
    <row r="276" spans="23:24">
      <c r="W276" s="304" t="s">
        <v>4814</v>
      </c>
      <c r="X276" s="304" t="s">
        <v>7039</v>
      </c>
    </row>
    <row r="277" spans="23:24">
      <c r="W277" s="304" t="s">
        <v>4776</v>
      </c>
      <c r="X277" s="304" t="s">
        <v>7039</v>
      </c>
    </row>
    <row r="278" spans="23:24">
      <c r="W278" s="304" t="s">
        <v>4605</v>
      </c>
      <c r="X278" s="304" t="s">
        <v>7013</v>
      </c>
    </row>
    <row r="279" spans="23:24">
      <c r="W279" s="304" t="s">
        <v>4607</v>
      </c>
      <c r="X279" s="304" t="s">
        <v>7013</v>
      </c>
    </row>
    <row r="280" spans="23:24">
      <c r="W280" s="304" t="s">
        <v>7093</v>
      </c>
      <c r="X280" s="304" t="s">
        <v>7013</v>
      </c>
    </row>
    <row r="281" spans="23:24">
      <c r="W281" s="304" t="s">
        <v>4611</v>
      </c>
      <c r="X281" s="304" t="s">
        <v>7013</v>
      </c>
    </row>
    <row r="282" spans="23:24">
      <c r="W282" s="304" t="s">
        <v>4617</v>
      </c>
      <c r="X282" s="304" t="s">
        <v>7013</v>
      </c>
    </row>
    <row r="283" spans="23:24">
      <c r="W283" s="304" t="s">
        <v>7094</v>
      </c>
      <c r="X283" s="304" t="s">
        <v>7013</v>
      </c>
    </row>
    <row r="284" spans="23:24">
      <c r="W284" s="304" t="s">
        <v>4615</v>
      </c>
      <c r="X284" s="304" t="s">
        <v>7013</v>
      </c>
    </row>
    <row r="285" spans="23:24">
      <c r="W285" s="304" t="s">
        <v>7095</v>
      </c>
      <c r="X285" s="304" t="s">
        <v>1210</v>
      </c>
    </row>
    <row r="286" spans="23:24">
      <c r="W286" s="304" t="s">
        <v>4738</v>
      </c>
      <c r="X286" s="304" t="s">
        <v>7038</v>
      </c>
    </row>
    <row r="287" spans="23:24">
      <c r="W287" s="304" t="s">
        <v>4741</v>
      </c>
      <c r="X287" s="304" t="s">
        <v>7038</v>
      </c>
    </row>
    <row r="288" spans="23:24">
      <c r="W288" s="304" t="s">
        <v>7096</v>
      </c>
      <c r="X288" s="304" t="s">
        <v>7038</v>
      </c>
    </row>
    <row r="289" spans="23:24">
      <c r="W289" s="304" t="s">
        <v>4483</v>
      </c>
      <c r="X289" s="304" t="s">
        <v>7013</v>
      </c>
    </row>
    <row r="290" spans="23:24">
      <c r="W290" s="304" t="s">
        <v>4491</v>
      </c>
      <c r="X290" s="304" t="s">
        <v>7013</v>
      </c>
    </row>
    <row r="291" spans="23:24">
      <c r="W291" s="304" t="s">
        <v>4493</v>
      </c>
      <c r="X291" s="304" t="s">
        <v>7013</v>
      </c>
    </row>
    <row r="292" spans="23:24">
      <c r="W292" s="304" t="s">
        <v>4487</v>
      </c>
      <c r="X292" s="304" t="s">
        <v>7013</v>
      </c>
    </row>
    <row r="293" spans="23:24">
      <c r="W293" s="304" t="s">
        <v>4497</v>
      </c>
      <c r="X293" s="304" t="s">
        <v>7013</v>
      </c>
    </row>
    <row r="294" spans="23:24">
      <c r="W294" s="304" t="s">
        <v>4495</v>
      </c>
      <c r="X294" s="304" t="s">
        <v>7013</v>
      </c>
    </row>
    <row r="295" spans="23:24">
      <c r="W295" s="304" t="s">
        <v>4503</v>
      </c>
      <c r="X295" s="304" t="s">
        <v>7013</v>
      </c>
    </row>
    <row r="296" spans="23:24">
      <c r="W296" s="304" t="s">
        <v>4506</v>
      </c>
      <c r="X296" s="304" t="s">
        <v>7013</v>
      </c>
    </row>
    <row r="297" spans="23:24">
      <c r="W297" s="304" t="s">
        <v>4508</v>
      </c>
      <c r="X297" s="304" t="s">
        <v>7013</v>
      </c>
    </row>
    <row r="298" spans="23:24">
      <c r="W298" s="304" t="s">
        <v>1327</v>
      </c>
      <c r="X298" s="304" t="s">
        <v>7013</v>
      </c>
    </row>
    <row r="299" spans="23:24">
      <c r="W299" s="304" t="s">
        <v>4513</v>
      </c>
      <c r="X299" s="304" t="s">
        <v>7013</v>
      </c>
    </row>
    <row r="300" spans="23:24">
      <c r="W300" s="304" t="s">
        <v>4525</v>
      </c>
      <c r="X300" s="304" t="s">
        <v>7014</v>
      </c>
    </row>
    <row r="301" spans="23:24">
      <c r="W301" s="304" t="s">
        <v>7097</v>
      </c>
      <c r="X301" s="304" t="s">
        <v>7014</v>
      </c>
    </row>
    <row r="302" spans="23:24">
      <c r="W302" s="304" t="s">
        <v>4548</v>
      </c>
      <c r="X302" s="304" t="s">
        <v>7014</v>
      </c>
    </row>
    <row r="303" spans="23:24">
      <c r="W303" s="304" t="s">
        <v>4533</v>
      </c>
      <c r="X303" s="304" t="s">
        <v>7014</v>
      </c>
    </row>
    <row r="304" spans="23:24">
      <c r="W304" s="304" t="s">
        <v>4540</v>
      </c>
      <c r="X304" s="304" t="s">
        <v>7014</v>
      </c>
    </row>
    <row r="305" spans="23:24">
      <c r="W305" s="304" t="s">
        <v>4536</v>
      </c>
      <c r="X305" s="304" t="s">
        <v>7014</v>
      </c>
    </row>
    <row r="306" spans="23:24">
      <c r="W306" s="304" t="s">
        <v>4551</v>
      </c>
      <c r="X306" s="304" t="s">
        <v>7014</v>
      </c>
    </row>
    <row r="307" spans="23:24">
      <c r="W307" s="304" t="s">
        <v>4538</v>
      </c>
      <c r="X307" s="304" t="s">
        <v>7014</v>
      </c>
    </row>
    <row r="308" spans="23:24">
      <c r="W308" s="304" t="s">
        <v>4555</v>
      </c>
      <c r="X308" s="304" t="s">
        <v>7014</v>
      </c>
    </row>
    <row r="309" spans="23:24">
      <c r="W309" s="304" t="s">
        <v>4553</v>
      </c>
      <c r="X309" s="304" t="s">
        <v>7098</v>
      </c>
    </row>
    <row r="310" spans="23:24">
      <c r="W310" s="304" t="s">
        <v>4984</v>
      </c>
      <c r="X310" s="304" t="s">
        <v>7026</v>
      </c>
    </row>
    <row r="311" spans="23:24">
      <c r="W311" s="304" t="s">
        <v>7099</v>
      </c>
      <c r="X311" s="304" t="s">
        <v>7025</v>
      </c>
    </row>
    <row r="312" spans="23:24">
      <c r="W312" s="304" t="s">
        <v>4558</v>
      </c>
      <c r="X312" s="304" t="s">
        <v>7025</v>
      </c>
    </row>
    <row r="313" spans="23:24">
      <c r="W313" s="304" t="s">
        <v>4574</v>
      </c>
      <c r="X313" s="304" t="s">
        <v>7025</v>
      </c>
    </row>
    <row r="314" spans="23:24">
      <c r="W314" s="304" t="s">
        <v>4581</v>
      </c>
      <c r="X314" s="304" t="s">
        <v>7025</v>
      </c>
    </row>
    <row r="315" spans="23:24">
      <c r="W315" s="304" t="s">
        <v>4566</v>
      </c>
      <c r="X315" s="304" t="s">
        <v>7025</v>
      </c>
    </row>
    <row r="316" spans="23:24">
      <c r="W316" s="304" t="s">
        <v>7100</v>
      </c>
      <c r="X316" s="304" t="s">
        <v>7025</v>
      </c>
    </row>
    <row r="317" spans="23:24">
      <c r="W317" s="304" t="s">
        <v>7101</v>
      </c>
      <c r="X317" s="304" t="s">
        <v>7025</v>
      </c>
    </row>
    <row r="318" spans="23:24">
      <c r="W318" s="304" t="s">
        <v>4978</v>
      </c>
      <c r="X318" s="304" t="s">
        <v>7013</v>
      </c>
    </row>
    <row r="319" spans="23:24">
      <c r="W319" s="304" t="s">
        <v>4593</v>
      </c>
      <c r="X319" s="304" t="s">
        <v>7009</v>
      </c>
    </row>
    <row r="320" spans="23:24">
      <c r="W320" s="304" t="s">
        <v>4597</v>
      </c>
      <c r="X320" s="304" t="s">
        <v>7009</v>
      </c>
    </row>
    <row r="321" spans="23:24">
      <c r="W321" s="304" t="s">
        <v>4587</v>
      </c>
      <c r="X321" s="304" t="s">
        <v>7009</v>
      </c>
    </row>
    <row r="322" spans="23:24">
      <c r="W322" s="304" t="s">
        <v>4595</v>
      </c>
      <c r="X322" s="304" t="s">
        <v>7009</v>
      </c>
    </row>
    <row r="323" spans="23:24">
      <c r="W323" s="304" t="s">
        <v>4589</v>
      </c>
      <c r="X323" s="304" t="s">
        <v>7009</v>
      </c>
    </row>
    <row r="324" spans="23:24">
      <c r="W324" s="304" t="s">
        <v>4819</v>
      </c>
      <c r="X324" s="304" t="s">
        <v>4820</v>
      </c>
    </row>
    <row r="325" spans="23:24">
      <c r="W325" s="304" t="s">
        <v>4826</v>
      </c>
      <c r="X325" s="304" t="s">
        <v>4820</v>
      </c>
    </row>
    <row r="326" spans="23:24">
      <c r="W326" s="304" t="s">
        <v>4822</v>
      </c>
      <c r="X326" s="304" t="s">
        <v>4820</v>
      </c>
    </row>
    <row r="327" spans="23:24">
      <c r="W327" s="304" t="s">
        <v>4824</v>
      </c>
      <c r="X327" s="304" t="s">
        <v>4820</v>
      </c>
    </row>
    <row r="328" spans="23:24">
      <c r="W328" s="304" t="s">
        <v>7102</v>
      </c>
      <c r="X328" s="304" t="s">
        <v>7032</v>
      </c>
    </row>
    <row r="329" spans="23:24">
      <c r="W329" s="304" t="s">
        <v>4970</v>
      </c>
      <c r="X329" s="304" t="s">
        <v>7032</v>
      </c>
    </row>
    <row r="330" spans="23:24">
      <c r="W330" s="304" t="s">
        <v>4976</v>
      </c>
      <c r="X330" s="304" t="s">
        <v>7032</v>
      </c>
    </row>
    <row r="331" spans="23:24">
      <c r="W331" s="304" t="s">
        <v>7103</v>
      </c>
      <c r="X331" s="304" t="s">
        <v>7032</v>
      </c>
    </row>
    <row r="332" spans="23:24">
      <c r="W332" s="304" t="s">
        <v>4972</v>
      </c>
      <c r="X332" s="304" t="s">
        <v>7032</v>
      </c>
    </row>
    <row r="333" spans="23:24">
      <c r="W333" s="304" t="s">
        <v>4974</v>
      </c>
      <c r="X333" s="304" t="s">
        <v>7032</v>
      </c>
    </row>
    <row r="334" spans="23:24">
      <c r="W334" s="304" t="s">
        <v>7104</v>
      </c>
      <c r="X334" s="304" t="s">
        <v>7105</v>
      </c>
    </row>
    <row r="335" spans="23:24">
      <c r="W335" s="304" t="s">
        <v>7106</v>
      </c>
      <c r="X335" s="304" t="s">
        <v>7013</v>
      </c>
    </row>
    <row r="336" spans="23:24">
      <c r="W336" s="304" t="s">
        <v>2220</v>
      </c>
      <c r="X336" s="304" t="s">
        <v>2221</v>
      </c>
    </row>
    <row r="337" spans="23:24">
      <c r="W337" s="304" t="s">
        <v>7107</v>
      </c>
      <c r="X337" s="304" t="s">
        <v>2221</v>
      </c>
    </row>
    <row r="338" spans="23:24">
      <c r="W338" s="304" t="s">
        <v>2119</v>
      </c>
      <c r="X338" s="304" t="s">
        <v>2065</v>
      </c>
    </row>
    <row r="339" spans="23:24">
      <c r="W339" s="304" t="s">
        <v>4980</v>
      </c>
      <c r="X339" s="304" t="s">
        <v>7026</v>
      </c>
    </row>
    <row r="340" spans="23:24">
      <c r="W340" s="304" t="s">
        <v>4982</v>
      </c>
      <c r="X340" s="304" t="s">
        <v>7026</v>
      </c>
    </row>
    <row r="341" spans="23:24">
      <c r="W341" s="304" t="s">
        <v>7108</v>
      </c>
      <c r="X341" s="304" t="s">
        <v>7026</v>
      </c>
    </row>
    <row r="342" spans="23:24">
      <c r="W342" s="304" t="s">
        <v>4736</v>
      </c>
      <c r="X342" s="304" t="s">
        <v>7026</v>
      </c>
    </row>
    <row r="343" spans="23:24">
      <c r="W343" s="304" t="s">
        <v>4734</v>
      </c>
      <c r="X343" s="304" t="s">
        <v>7026</v>
      </c>
    </row>
    <row r="344" spans="23:24">
      <c r="W344" s="304" t="s">
        <v>7109</v>
      </c>
      <c r="X344" s="304" t="s">
        <v>7026</v>
      </c>
    </row>
    <row r="345" spans="23:24">
      <c r="W345" s="304" t="s">
        <v>7110</v>
      </c>
      <c r="X345" s="304" t="s">
        <v>1210</v>
      </c>
    </row>
    <row r="346" spans="23:24">
      <c r="W346" s="304" t="s">
        <v>7111</v>
      </c>
      <c r="X346" s="304" t="s">
        <v>1210</v>
      </c>
    </row>
    <row r="347" spans="23:24">
      <c r="W347" s="304" t="s">
        <v>5015</v>
      </c>
      <c r="X347" s="304" t="s">
        <v>1210</v>
      </c>
    </row>
    <row r="348" spans="23:24">
      <c r="W348" s="304" t="s">
        <v>4728</v>
      </c>
      <c r="X348" s="304" t="s">
        <v>7014</v>
      </c>
    </row>
    <row r="349" spans="23:24">
      <c r="W349" s="304" t="s">
        <v>4474</v>
      </c>
      <c r="X349" s="304" t="s">
        <v>7013</v>
      </c>
    </row>
    <row r="350" spans="23:24">
      <c r="W350" s="304" t="s">
        <v>5013</v>
      </c>
      <c r="X350" s="304" t="s">
        <v>7040</v>
      </c>
    </row>
    <row r="351" spans="23:24">
      <c r="W351" s="304" t="s">
        <v>7112</v>
      </c>
      <c r="X351" s="304" t="s">
        <v>7039</v>
      </c>
    </row>
    <row r="352" spans="23:24">
      <c r="W352" s="304" t="s">
        <v>4790</v>
      </c>
      <c r="X352" s="304" t="s">
        <v>7039</v>
      </c>
    </row>
    <row r="353" spans="23:24">
      <c r="W353" s="304" t="s">
        <v>7113</v>
      </c>
      <c r="X353" s="304" t="s">
        <v>7039</v>
      </c>
    </row>
    <row r="354" spans="23:24">
      <c r="W354" s="304" t="s">
        <v>4794</v>
      </c>
      <c r="X354" s="304" t="s">
        <v>7039</v>
      </c>
    </row>
    <row r="355" spans="23:24">
      <c r="W355" s="304" t="s">
        <v>4798</v>
      </c>
      <c r="X355" s="304" t="s">
        <v>7039</v>
      </c>
    </row>
    <row r="356" spans="23:24">
      <c r="W356" s="304" t="s">
        <v>4792</v>
      </c>
      <c r="X356" s="304" t="s">
        <v>7039</v>
      </c>
    </row>
    <row r="357" spans="23:24">
      <c r="W357" s="304" t="s">
        <v>4816</v>
      </c>
      <c r="X357" s="304" t="s">
        <v>7039</v>
      </c>
    </row>
    <row r="358" spans="23:24">
      <c r="W358" s="304" t="s">
        <v>4788</v>
      </c>
      <c r="X358" s="304" t="s">
        <v>7039</v>
      </c>
    </row>
    <row r="359" spans="23:24">
      <c r="W359" s="304" t="s">
        <v>7114</v>
      </c>
      <c r="X359" s="304" t="s">
        <v>7039</v>
      </c>
    </row>
    <row r="360" spans="23:24">
      <c r="W360" s="304" t="s">
        <v>5011</v>
      </c>
      <c r="X360" s="304" t="s">
        <v>7040</v>
      </c>
    </row>
    <row r="361" spans="23:24">
      <c r="W361" s="304" t="s">
        <v>2209</v>
      </c>
      <c r="X361" s="304" t="s">
        <v>2211</v>
      </c>
    </row>
    <row r="362" spans="23:24">
      <c r="W362" s="304" t="s">
        <v>2479</v>
      </c>
      <c r="X362" s="304" t="s">
        <v>2480</v>
      </c>
    </row>
    <row r="363" spans="23:24">
      <c r="W363" s="304" t="s">
        <v>2822</v>
      </c>
      <c r="X363" s="304" t="s">
        <v>2480</v>
      </c>
    </row>
    <row r="364" spans="23:24">
      <c r="W364" s="304" t="s">
        <v>2872</v>
      </c>
      <c r="X364" s="304" t="s">
        <v>2480</v>
      </c>
    </row>
    <row r="365" spans="23:24">
      <c r="W365" s="304" t="s">
        <v>7115</v>
      </c>
      <c r="X365" s="304" t="s">
        <v>2480</v>
      </c>
    </row>
    <row r="366" spans="23:24">
      <c r="W366" s="304" t="s">
        <v>2385</v>
      </c>
      <c r="X366" s="304" t="s">
        <v>2214</v>
      </c>
    </row>
    <row r="367" spans="23:24">
      <c r="W367" s="304" t="s">
        <v>2213</v>
      </c>
      <c r="X367" s="304" t="s">
        <v>2214</v>
      </c>
    </row>
    <row r="368" spans="23:24">
      <c r="W368" s="304" t="s">
        <v>2596</v>
      </c>
      <c r="X368" s="304" t="s">
        <v>2480</v>
      </c>
    </row>
  </sheetData>
  <mergeCells count="8">
    <mergeCell ref="C1:J1"/>
    <mergeCell ref="C2:F2"/>
    <mergeCell ref="A1:A3"/>
    <mergeCell ref="B1:B3"/>
    <mergeCell ref="G2:G3"/>
    <mergeCell ref="H2:H3"/>
    <mergeCell ref="I2:I3"/>
    <mergeCell ref="J2:J3"/>
  </mergeCells>
  <pageMargins left="0.699305555555556" right="0.699305555555556"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162"/>
  <sheetViews>
    <sheetView workbookViewId="0">
      <selection activeCell="E7" sqref="E7"/>
    </sheetView>
  </sheetViews>
  <sheetFormatPr defaultColWidth="9" defaultRowHeight="12.4" outlineLevelCol="2"/>
  <cols>
    <col min="1" max="1" width="33.8839285714286" customWidth="1"/>
    <col min="2" max="2" width="15.1071428571429" customWidth="1"/>
    <col min="3" max="3" width="18" customWidth="1"/>
  </cols>
  <sheetData>
    <row r="1" spans="1:3">
      <c r="A1" s="207" t="s">
        <v>7116</v>
      </c>
      <c r="B1" s="301" t="s">
        <v>7117</v>
      </c>
      <c r="C1" s="301" t="s">
        <v>7118</v>
      </c>
    </row>
    <row r="2" spans="1:2">
      <c r="A2" t="s">
        <v>6872</v>
      </c>
      <c r="B2" t="s">
        <v>6996</v>
      </c>
    </row>
    <row r="3" spans="1:2">
      <c r="A3" t="s">
        <v>6930</v>
      </c>
      <c r="B3" t="s">
        <v>6996</v>
      </c>
    </row>
    <row r="4" spans="1:2">
      <c r="A4" t="s">
        <v>6910</v>
      </c>
      <c r="B4" t="s">
        <v>6996</v>
      </c>
    </row>
    <row r="5" spans="1:2">
      <c r="A5" t="s">
        <v>6868</v>
      </c>
      <c r="B5" t="s">
        <v>6996</v>
      </c>
    </row>
    <row r="6" spans="1:2">
      <c r="A6" t="s">
        <v>6900</v>
      </c>
      <c r="B6" t="s">
        <v>6996</v>
      </c>
    </row>
    <row r="7" spans="1:2">
      <c r="A7" t="s">
        <v>6953</v>
      </c>
      <c r="B7" t="s">
        <v>6997</v>
      </c>
    </row>
    <row r="8" spans="1:2">
      <c r="A8" t="s">
        <v>6920</v>
      </c>
      <c r="B8" t="s">
        <v>6996</v>
      </c>
    </row>
    <row r="9" spans="1:2">
      <c r="A9" t="s">
        <v>6951</v>
      </c>
      <c r="B9" t="s">
        <v>6997</v>
      </c>
    </row>
    <row r="10" spans="1:2">
      <c r="A10" t="s">
        <v>6830</v>
      </c>
      <c r="B10" t="s">
        <v>6995</v>
      </c>
    </row>
    <row r="11" spans="1:2">
      <c r="A11" t="s">
        <v>5995</v>
      </c>
      <c r="B11" t="s">
        <v>6995</v>
      </c>
    </row>
    <row r="12" spans="1:2">
      <c r="A12" t="s">
        <v>6557</v>
      </c>
      <c r="B12" t="s">
        <v>6995</v>
      </c>
    </row>
    <row r="13" spans="1:2">
      <c r="A13" t="s">
        <v>6684</v>
      </c>
      <c r="B13" t="s">
        <v>6995</v>
      </c>
    </row>
    <row r="14" spans="1:2">
      <c r="A14" t="s">
        <v>6826</v>
      </c>
      <c r="B14" t="s">
        <v>6996</v>
      </c>
    </row>
    <row r="15" spans="1:2">
      <c r="A15" t="s">
        <v>6561</v>
      </c>
      <c r="B15" t="s">
        <v>6995</v>
      </c>
    </row>
    <row r="16" spans="1:2">
      <c r="A16" t="s">
        <v>5997</v>
      </c>
      <c r="B16" t="s">
        <v>6995</v>
      </c>
    </row>
    <row r="17" spans="1:2">
      <c r="A17" t="s">
        <v>6886</v>
      </c>
      <c r="B17" t="s">
        <v>6996</v>
      </c>
    </row>
    <row r="18" spans="1:2">
      <c r="A18" t="s">
        <v>6983</v>
      </c>
      <c r="B18" t="s">
        <v>6996</v>
      </c>
    </row>
    <row r="19" spans="1:2">
      <c r="A19" t="s">
        <v>6884</v>
      </c>
      <c r="B19" t="s">
        <v>6996</v>
      </c>
    </row>
    <row r="20" spans="1:2">
      <c r="A20" t="s">
        <v>6584</v>
      </c>
      <c r="B20" t="s">
        <v>6995</v>
      </c>
    </row>
    <row r="21" spans="1:2">
      <c r="A21" t="s">
        <v>6949</v>
      </c>
      <c r="B21" t="s">
        <v>6997</v>
      </c>
    </row>
    <row r="22" spans="1:2">
      <c r="A22" t="s">
        <v>6832</v>
      </c>
      <c r="B22" t="s">
        <v>6996</v>
      </c>
    </row>
    <row r="23" spans="1:2">
      <c r="A23" t="s">
        <v>6874</v>
      </c>
      <c r="B23" t="s">
        <v>6996</v>
      </c>
    </row>
    <row r="24" spans="1:2">
      <c r="A24" t="s">
        <v>6812</v>
      </c>
      <c r="B24" t="s">
        <v>6996</v>
      </c>
    </row>
    <row r="25" spans="1:2">
      <c r="A25" t="s">
        <v>6914</v>
      </c>
      <c r="B25" t="s">
        <v>6996</v>
      </c>
    </row>
    <row r="26" spans="1:2">
      <c r="A26" t="s">
        <v>6906</v>
      </c>
      <c r="B26" t="s">
        <v>6996</v>
      </c>
    </row>
    <row r="27" spans="1:2">
      <c r="A27" t="s">
        <v>6912</v>
      </c>
      <c r="B27" t="s">
        <v>6996</v>
      </c>
    </row>
    <row r="28" spans="1:3">
      <c r="A28" t="s">
        <v>6702</v>
      </c>
      <c r="B28" t="s">
        <v>7119</v>
      </c>
      <c r="C28" t="s">
        <v>7120</v>
      </c>
    </row>
    <row r="29" spans="1:3">
      <c r="A29" t="s">
        <v>6804</v>
      </c>
      <c r="B29" t="s">
        <v>7119</v>
      </c>
      <c r="C29" t="s">
        <v>7120</v>
      </c>
    </row>
    <row r="30" spans="1:2">
      <c r="A30" t="s">
        <v>6890</v>
      </c>
      <c r="B30" t="s">
        <v>6996</v>
      </c>
    </row>
    <row r="31" spans="1:2">
      <c r="A31" t="s">
        <v>6944</v>
      </c>
      <c r="B31" t="s">
        <v>6996</v>
      </c>
    </row>
    <row r="32" spans="1:2">
      <c r="A32" t="s">
        <v>6918</v>
      </c>
      <c r="B32" t="s">
        <v>6996</v>
      </c>
    </row>
    <row r="33" spans="1:3">
      <c r="A33" t="s">
        <v>6452</v>
      </c>
      <c r="B33" t="s">
        <v>7119</v>
      </c>
      <c r="C33" s="302"/>
    </row>
    <row r="34" spans="1:3">
      <c r="A34" s="302" t="s">
        <v>7121</v>
      </c>
      <c r="B34" t="s">
        <v>7119</v>
      </c>
      <c r="C34" s="302" t="s">
        <v>7122</v>
      </c>
    </row>
    <row r="35" spans="1:3">
      <c r="A35" t="s">
        <v>7123</v>
      </c>
      <c r="B35" t="s">
        <v>7119</v>
      </c>
      <c r="C35" s="302" t="s">
        <v>7122</v>
      </c>
    </row>
    <row r="36" spans="1:2">
      <c r="A36" t="s">
        <v>6892</v>
      </c>
      <c r="B36" t="s">
        <v>6996</v>
      </c>
    </row>
    <row r="37" spans="1:2">
      <c r="A37" t="s">
        <v>6778</v>
      </c>
      <c r="B37" t="s">
        <v>6995</v>
      </c>
    </row>
    <row r="38" spans="1:3">
      <c r="A38" t="s">
        <v>7124</v>
      </c>
      <c r="B38" t="s">
        <v>7119</v>
      </c>
      <c r="C38" s="302" t="s">
        <v>7122</v>
      </c>
    </row>
    <row r="39" spans="1:3">
      <c r="A39" t="s">
        <v>6273</v>
      </c>
      <c r="B39" t="s">
        <v>7119</v>
      </c>
      <c r="C39" s="302" t="s">
        <v>7122</v>
      </c>
    </row>
    <row r="40" spans="1:3">
      <c r="A40" t="s">
        <v>7125</v>
      </c>
      <c r="B40" t="s">
        <v>7119</v>
      </c>
      <c r="C40" s="302" t="s">
        <v>7122</v>
      </c>
    </row>
    <row r="41" spans="1:2">
      <c r="A41" t="s">
        <v>6870</v>
      </c>
      <c r="B41" t="s">
        <v>6996</v>
      </c>
    </row>
    <row r="42" spans="1:2">
      <c r="A42" t="s">
        <v>6569</v>
      </c>
      <c r="B42" t="s">
        <v>7126</v>
      </c>
    </row>
    <row r="43" spans="1:2">
      <c r="A43" t="s">
        <v>6784</v>
      </c>
      <c r="B43" t="s">
        <v>6995</v>
      </c>
    </row>
    <row r="44" spans="1:3">
      <c r="A44" t="s">
        <v>7127</v>
      </c>
      <c r="B44" t="s">
        <v>7119</v>
      </c>
      <c r="C44" s="302" t="s">
        <v>7122</v>
      </c>
    </row>
    <row r="45" spans="1:2">
      <c r="A45" t="s">
        <v>6926</v>
      </c>
      <c r="B45" t="s">
        <v>6996</v>
      </c>
    </row>
    <row r="46" spans="1:3">
      <c r="A46" t="s">
        <v>6398</v>
      </c>
      <c r="B46" t="s">
        <v>7119</v>
      </c>
      <c r="C46" t="s">
        <v>7120</v>
      </c>
    </row>
    <row r="47" spans="1:2">
      <c r="A47" t="s">
        <v>6378</v>
      </c>
      <c r="B47" t="s">
        <v>6995</v>
      </c>
    </row>
    <row r="48" spans="1:3">
      <c r="A48" t="s">
        <v>6472</v>
      </c>
      <c r="B48" t="s">
        <v>7119</v>
      </c>
      <c r="C48" t="s">
        <v>7120</v>
      </c>
    </row>
    <row r="49" spans="1:2">
      <c r="A49" t="s">
        <v>6325</v>
      </c>
      <c r="B49" t="s">
        <v>6995</v>
      </c>
    </row>
    <row r="50" spans="1:2">
      <c r="A50" t="s">
        <v>6676</v>
      </c>
      <c r="B50" t="s">
        <v>6995</v>
      </c>
    </row>
    <row r="51" spans="1:2">
      <c r="A51" t="s">
        <v>6798</v>
      </c>
      <c r="B51" t="s">
        <v>6995</v>
      </c>
    </row>
    <row r="52" spans="1:2">
      <c r="A52" t="s">
        <v>6894</v>
      </c>
      <c r="B52" t="s">
        <v>6996</v>
      </c>
    </row>
    <row r="53" spans="1:2">
      <c r="A53" t="s">
        <v>6577</v>
      </c>
      <c r="B53" t="s">
        <v>6995</v>
      </c>
    </row>
    <row r="54" spans="1:2">
      <c r="A54" t="s">
        <v>6734</v>
      </c>
      <c r="B54" t="s">
        <v>6995</v>
      </c>
    </row>
    <row r="55" spans="1:2">
      <c r="A55" t="s">
        <v>6748</v>
      </c>
      <c r="B55" t="s">
        <v>6995</v>
      </c>
    </row>
    <row r="56" spans="1:2">
      <c r="A56" t="s">
        <v>6382</v>
      </c>
      <c r="B56" t="s">
        <v>7126</v>
      </c>
    </row>
    <row r="57" spans="1:2">
      <c r="A57" t="s">
        <v>6596</v>
      </c>
      <c r="B57" t="s">
        <v>6995</v>
      </c>
    </row>
    <row r="58" spans="1:2">
      <c r="A58" t="s">
        <v>6936</v>
      </c>
      <c r="B58" t="s">
        <v>6996</v>
      </c>
    </row>
    <row r="59" spans="1:3">
      <c r="A59" t="s">
        <v>6652</v>
      </c>
      <c r="B59" t="s">
        <v>7119</v>
      </c>
      <c r="C59" t="s">
        <v>7120</v>
      </c>
    </row>
    <row r="60" spans="1:2">
      <c r="A60" t="s">
        <v>6660</v>
      </c>
      <c r="B60" t="s">
        <v>7126</v>
      </c>
    </row>
    <row r="61" spans="1:2">
      <c r="A61" t="s">
        <v>6368</v>
      </c>
      <c r="B61" t="s">
        <v>6995</v>
      </c>
    </row>
    <row r="62" spans="1:3">
      <c r="A62" t="s">
        <v>6754</v>
      </c>
      <c r="B62" t="s">
        <v>7119</v>
      </c>
      <c r="C62" t="s">
        <v>7120</v>
      </c>
    </row>
    <row r="63" spans="1:2">
      <c r="A63" t="s">
        <v>6672</v>
      </c>
      <c r="B63" t="s">
        <v>6995</v>
      </c>
    </row>
    <row r="64" spans="1:2">
      <c r="A64" t="s">
        <v>6227</v>
      </c>
      <c r="B64" t="s">
        <v>7126</v>
      </c>
    </row>
    <row r="65" spans="1:3">
      <c r="A65" t="s">
        <v>6600</v>
      </c>
      <c r="B65" t="s">
        <v>7119</v>
      </c>
      <c r="C65" s="302" t="s">
        <v>7120</v>
      </c>
    </row>
    <row r="66" spans="1:3">
      <c r="A66" t="s">
        <v>6588</v>
      </c>
      <c r="B66" t="s">
        <v>7119</v>
      </c>
      <c r="C66" s="302" t="s">
        <v>7120</v>
      </c>
    </row>
    <row r="67" spans="1:2">
      <c r="A67" t="s">
        <v>6598</v>
      </c>
      <c r="B67" t="s">
        <v>6995</v>
      </c>
    </row>
    <row r="68" spans="1:3">
      <c r="A68" t="s">
        <v>6319</v>
      </c>
      <c r="B68" t="s">
        <v>7119</v>
      </c>
      <c r="C68" s="302" t="s">
        <v>7120</v>
      </c>
    </row>
    <row r="69" spans="1:2">
      <c r="A69" t="s">
        <v>5743</v>
      </c>
      <c r="B69" t="s">
        <v>7126</v>
      </c>
    </row>
    <row r="70" spans="1:3">
      <c r="A70" t="s">
        <v>6275</v>
      </c>
      <c r="B70" t="s">
        <v>7119</v>
      </c>
      <c r="C70" s="302"/>
    </row>
    <row r="71" spans="1:2">
      <c r="A71" t="s">
        <v>6247</v>
      </c>
      <c r="B71" t="s">
        <v>7119</v>
      </c>
    </row>
    <row r="72" spans="1:2">
      <c r="A72" t="s">
        <v>6942</v>
      </c>
      <c r="B72" t="s">
        <v>6996</v>
      </c>
    </row>
    <row r="73" spans="1:2">
      <c r="A73" t="s">
        <v>6620</v>
      </c>
      <c r="B73" t="s">
        <v>6995</v>
      </c>
    </row>
    <row r="74" spans="1:2">
      <c r="A74" t="s">
        <v>7128</v>
      </c>
      <c r="B74" t="s">
        <v>7119</v>
      </c>
    </row>
    <row r="75" spans="1:2">
      <c r="A75" t="s">
        <v>7129</v>
      </c>
      <c r="B75" t="s">
        <v>7130</v>
      </c>
    </row>
    <row r="76" spans="1:2">
      <c r="A76" t="s">
        <v>7131</v>
      </c>
      <c r="B76" t="s">
        <v>6996</v>
      </c>
    </row>
    <row r="77" spans="1:3">
      <c r="A77" t="s">
        <v>6105</v>
      </c>
      <c r="B77" t="s">
        <v>7119</v>
      </c>
      <c r="C77" s="302"/>
    </row>
    <row r="78" spans="1:2">
      <c r="A78" t="s">
        <v>6392</v>
      </c>
      <c r="B78" t="s">
        <v>6995</v>
      </c>
    </row>
    <row r="79" spans="1:2">
      <c r="A79" t="s">
        <v>5801</v>
      </c>
      <c r="B79" t="s">
        <v>6996</v>
      </c>
    </row>
    <row r="80" spans="1:2">
      <c r="A80" t="s">
        <v>6866</v>
      </c>
      <c r="B80" t="s">
        <v>7130</v>
      </c>
    </row>
    <row r="81" spans="1:2">
      <c r="A81" t="s">
        <v>6354</v>
      </c>
      <c r="B81" t="s">
        <v>6995</v>
      </c>
    </row>
    <row r="82" spans="1:2">
      <c r="A82" t="s">
        <v>6586</v>
      </c>
      <c r="B82" t="s">
        <v>6995</v>
      </c>
    </row>
    <row r="83" spans="1:3">
      <c r="A83" t="s">
        <v>7132</v>
      </c>
      <c r="B83" t="s">
        <v>7119</v>
      </c>
      <c r="C83" s="302"/>
    </row>
    <row r="84" spans="1:3">
      <c r="A84" t="s">
        <v>6181</v>
      </c>
      <c r="B84" t="s">
        <v>7119</v>
      </c>
      <c r="C84" s="302" t="s">
        <v>7120</v>
      </c>
    </row>
    <row r="85" spans="1:2">
      <c r="A85" t="s">
        <v>6632</v>
      </c>
      <c r="B85" t="s">
        <v>6995</v>
      </c>
    </row>
    <row r="86" spans="1:2">
      <c r="A86" t="s">
        <v>6696</v>
      </c>
      <c r="B86" t="s">
        <v>6995</v>
      </c>
    </row>
    <row r="87" spans="1:2">
      <c r="A87" t="s">
        <v>6646</v>
      </c>
      <c r="B87" t="s">
        <v>6995</v>
      </c>
    </row>
    <row r="88" spans="1:2">
      <c r="A88" t="s">
        <v>5735</v>
      </c>
      <c r="B88" t="s">
        <v>6995</v>
      </c>
    </row>
    <row r="89" spans="1:2">
      <c r="A89" t="s">
        <v>6071</v>
      </c>
      <c r="B89" t="s">
        <v>6996</v>
      </c>
    </row>
    <row r="90" spans="1:2">
      <c r="A90" t="s">
        <v>6289</v>
      </c>
      <c r="B90" t="s">
        <v>6995</v>
      </c>
    </row>
    <row r="91" spans="1:2">
      <c r="A91" t="s">
        <v>6249</v>
      </c>
      <c r="B91" t="s">
        <v>6996</v>
      </c>
    </row>
    <row r="92" spans="1:3">
      <c r="A92" t="s">
        <v>6323</v>
      </c>
      <c r="B92" t="s">
        <v>7119</v>
      </c>
      <c r="C92" t="s">
        <v>7122</v>
      </c>
    </row>
    <row r="93" spans="1:3">
      <c r="A93" t="s">
        <v>6337</v>
      </c>
      <c r="B93" t="s">
        <v>7119</v>
      </c>
      <c r="C93" t="s">
        <v>7122</v>
      </c>
    </row>
    <row r="94" spans="1:3">
      <c r="A94" t="s">
        <v>6450</v>
      </c>
      <c r="B94" t="s">
        <v>7119</v>
      </c>
      <c r="C94" t="s">
        <v>7122</v>
      </c>
    </row>
    <row r="95" spans="1:3">
      <c r="A95" t="s">
        <v>6446</v>
      </c>
      <c r="B95" t="s">
        <v>7119</v>
      </c>
      <c r="C95" t="s">
        <v>7122</v>
      </c>
    </row>
    <row r="96" spans="1:3">
      <c r="A96" t="s">
        <v>6448</v>
      </c>
      <c r="B96" t="s">
        <v>7119</v>
      </c>
      <c r="C96" t="s">
        <v>7122</v>
      </c>
    </row>
    <row r="97" spans="1:2">
      <c r="A97" t="s">
        <v>6321</v>
      </c>
      <c r="B97" t="s">
        <v>6995</v>
      </c>
    </row>
    <row r="98" spans="1:2">
      <c r="A98" t="s">
        <v>7133</v>
      </c>
      <c r="B98" t="s">
        <v>6995</v>
      </c>
    </row>
    <row r="99" spans="1:2">
      <c r="A99" t="s">
        <v>5953</v>
      </c>
      <c r="B99" t="s">
        <v>6996</v>
      </c>
    </row>
    <row r="100" spans="1:2">
      <c r="A100" t="s">
        <v>6402</v>
      </c>
      <c r="B100" t="s">
        <v>6995</v>
      </c>
    </row>
    <row r="101" spans="1:3">
      <c r="A101" t="s">
        <v>6251</v>
      </c>
      <c r="B101" t="s">
        <v>7119</v>
      </c>
      <c r="C101" t="s">
        <v>7120</v>
      </c>
    </row>
    <row r="102" spans="1:3">
      <c r="A102" t="s">
        <v>6103</v>
      </c>
      <c r="B102" t="s">
        <v>7119</v>
      </c>
      <c r="C102" t="s">
        <v>7122</v>
      </c>
    </row>
    <row r="103" spans="1:3">
      <c r="A103" t="s">
        <v>5879</v>
      </c>
      <c r="B103" t="s">
        <v>7119</v>
      </c>
      <c r="C103" t="s">
        <v>7120</v>
      </c>
    </row>
    <row r="104" spans="1:2">
      <c r="A104" t="s">
        <v>5733</v>
      </c>
      <c r="B104" t="s">
        <v>6995</v>
      </c>
    </row>
    <row r="105" spans="1:2">
      <c r="A105" t="s">
        <v>5737</v>
      </c>
      <c r="B105" t="s">
        <v>7130</v>
      </c>
    </row>
    <row r="106" spans="1:2">
      <c r="A106" t="s">
        <v>6640</v>
      </c>
      <c r="B106" t="s">
        <v>6995</v>
      </c>
    </row>
    <row r="107" spans="1:2">
      <c r="A107" t="s">
        <v>6792</v>
      </c>
      <c r="B107" t="s">
        <v>6995</v>
      </c>
    </row>
    <row r="108" spans="1:2">
      <c r="A108" t="s">
        <v>7134</v>
      </c>
      <c r="B108" t="s">
        <v>6996</v>
      </c>
    </row>
    <row r="109" spans="1:2">
      <c r="A109" t="s">
        <v>5783</v>
      </c>
      <c r="B109" t="s">
        <v>6997</v>
      </c>
    </row>
    <row r="110" spans="1:2">
      <c r="A110" t="s">
        <v>6800</v>
      </c>
      <c r="B110" t="s">
        <v>6995</v>
      </c>
    </row>
    <row r="111" spans="1:2">
      <c r="A111" t="s">
        <v>5861</v>
      </c>
      <c r="B111" t="s">
        <v>7126</v>
      </c>
    </row>
    <row r="112" spans="1:2">
      <c r="A112" t="s">
        <v>5843</v>
      </c>
      <c r="B112" t="s">
        <v>7126</v>
      </c>
    </row>
    <row r="113" spans="1:3">
      <c r="A113" t="s">
        <v>6523</v>
      </c>
      <c r="B113" t="s">
        <v>7119</v>
      </c>
      <c r="C113" t="s">
        <v>7122</v>
      </c>
    </row>
    <row r="114" spans="1:2">
      <c r="A114" t="s">
        <v>5873</v>
      </c>
      <c r="B114" t="s">
        <v>6995</v>
      </c>
    </row>
    <row r="115" spans="1:2">
      <c r="A115" t="s">
        <v>6494</v>
      </c>
      <c r="B115" t="s">
        <v>7126</v>
      </c>
    </row>
    <row r="116" spans="1:2">
      <c r="A116" t="s">
        <v>6559</v>
      </c>
      <c r="B116" t="s">
        <v>6995</v>
      </c>
    </row>
    <row r="117" spans="1:2">
      <c r="A117" t="s">
        <v>6932</v>
      </c>
      <c r="B117" t="s">
        <v>6995</v>
      </c>
    </row>
    <row r="118" spans="1:3">
      <c r="A118" t="s">
        <v>5781</v>
      </c>
      <c r="B118" t="s">
        <v>7119</v>
      </c>
      <c r="C118" t="s">
        <v>7120</v>
      </c>
    </row>
    <row r="119" spans="1:2">
      <c r="A119" t="s">
        <v>6490</v>
      </c>
      <c r="B119" t="s">
        <v>7126</v>
      </c>
    </row>
    <row r="120" spans="1:2">
      <c r="A120" t="s">
        <v>5811</v>
      </c>
      <c r="B120" t="s">
        <v>7126</v>
      </c>
    </row>
    <row r="121" spans="1:2">
      <c r="A121" t="s">
        <v>6698</v>
      </c>
      <c r="B121" t="s">
        <v>6995</v>
      </c>
    </row>
    <row r="122" spans="1:3">
      <c r="A122" t="s">
        <v>6454</v>
      </c>
      <c r="B122" t="s">
        <v>7119</v>
      </c>
      <c r="C122" t="s">
        <v>7120</v>
      </c>
    </row>
    <row r="123" spans="1:2">
      <c r="A123" t="s">
        <v>5823</v>
      </c>
      <c r="B123" t="s">
        <v>6995</v>
      </c>
    </row>
    <row r="124" spans="1:2">
      <c r="A124" t="s">
        <v>6774</v>
      </c>
      <c r="B124" t="s">
        <v>6995</v>
      </c>
    </row>
    <row r="125" spans="1:2">
      <c r="A125" t="s">
        <v>7135</v>
      </c>
      <c r="B125" t="s">
        <v>6996</v>
      </c>
    </row>
    <row r="126" spans="1:3">
      <c r="A126" t="s">
        <v>5779</v>
      </c>
      <c r="B126" t="s">
        <v>7119</v>
      </c>
      <c r="C126" s="302" t="s">
        <v>7120</v>
      </c>
    </row>
    <row r="127" spans="1:2">
      <c r="A127" t="s">
        <v>6342</v>
      </c>
      <c r="B127" t="s">
        <v>7126</v>
      </c>
    </row>
    <row r="128" spans="1:2">
      <c r="A128" t="s">
        <v>6876</v>
      </c>
      <c r="B128" t="s">
        <v>6996</v>
      </c>
    </row>
    <row r="129" spans="1:2">
      <c r="A129" t="s">
        <v>6567</v>
      </c>
      <c r="B129" t="s">
        <v>7126</v>
      </c>
    </row>
    <row r="130" spans="1:2">
      <c r="A130" t="s">
        <v>5803</v>
      </c>
      <c r="B130" t="s">
        <v>6996</v>
      </c>
    </row>
    <row r="131" spans="1:2">
      <c r="A131" t="s">
        <v>5875</v>
      </c>
      <c r="B131" t="s">
        <v>6995</v>
      </c>
    </row>
    <row r="132" spans="1:2">
      <c r="A132" t="s">
        <v>6137</v>
      </c>
      <c r="B132" t="s">
        <v>6996</v>
      </c>
    </row>
    <row r="133" spans="1:2">
      <c r="A133" t="s">
        <v>5833</v>
      </c>
      <c r="B133" t="s">
        <v>6995</v>
      </c>
    </row>
    <row r="134" spans="1:2">
      <c r="A134" t="s">
        <v>7136</v>
      </c>
      <c r="B134" t="s">
        <v>6995</v>
      </c>
    </row>
    <row r="135" spans="1:2">
      <c r="A135" t="s">
        <v>5725</v>
      </c>
      <c r="B135" t="s">
        <v>6996</v>
      </c>
    </row>
    <row r="136" spans="1:3">
      <c r="A136" t="s">
        <v>5775</v>
      </c>
      <c r="B136" t="s">
        <v>7119</v>
      </c>
      <c r="C136" s="302" t="s">
        <v>7120</v>
      </c>
    </row>
    <row r="137" spans="1:2">
      <c r="A137" t="s">
        <v>5841</v>
      </c>
      <c r="B137" t="s">
        <v>6995</v>
      </c>
    </row>
    <row r="138" spans="1:3">
      <c r="A138" t="s">
        <v>5701</v>
      </c>
      <c r="B138" t="s">
        <v>7119</v>
      </c>
      <c r="C138" t="s">
        <v>7122</v>
      </c>
    </row>
    <row r="139" spans="1:3">
      <c r="A139" t="s">
        <v>6470</v>
      </c>
      <c r="B139" t="s">
        <v>7119</v>
      </c>
      <c r="C139" s="302"/>
    </row>
    <row r="140" spans="1:2">
      <c r="A140" t="s">
        <v>6317</v>
      </c>
      <c r="B140" t="s">
        <v>6995</v>
      </c>
    </row>
    <row r="141" spans="1:2">
      <c r="A141" t="s">
        <v>6762</v>
      </c>
      <c r="B141" t="s">
        <v>7126</v>
      </c>
    </row>
    <row r="142" spans="1:3">
      <c r="A142" t="s">
        <v>7137</v>
      </c>
      <c r="B142" t="s">
        <v>7119</v>
      </c>
      <c r="C142" s="302"/>
    </row>
    <row r="143" spans="1:2">
      <c r="A143" t="s">
        <v>6229</v>
      </c>
      <c r="B143" t="s">
        <v>7126</v>
      </c>
    </row>
    <row r="144" spans="1:2">
      <c r="A144" t="s">
        <v>6223</v>
      </c>
      <c r="B144" t="s">
        <v>7126</v>
      </c>
    </row>
    <row r="145" spans="1:3">
      <c r="A145" t="s">
        <v>5713</v>
      </c>
      <c r="B145" t="s">
        <v>7119</v>
      </c>
      <c r="C145" s="302"/>
    </row>
    <row r="146" spans="1:3">
      <c r="A146" t="s">
        <v>6115</v>
      </c>
      <c r="B146" t="s">
        <v>7119</v>
      </c>
      <c r="C146" s="302" t="s">
        <v>7120</v>
      </c>
    </row>
    <row r="147" spans="1:3">
      <c r="A147" t="s">
        <v>7138</v>
      </c>
      <c r="B147" t="s">
        <v>7119</v>
      </c>
      <c r="C147" t="s">
        <v>7122</v>
      </c>
    </row>
    <row r="148" spans="1:2">
      <c r="A148" t="s">
        <v>5717</v>
      </c>
      <c r="B148" t="s">
        <v>6996</v>
      </c>
    </row>
    <row r="149" spans="1:3">
      <c r="A149" t="s">
        <v>7139</v>
      </c>
      <c r="B149" t="s">
        <v>7119</v>
      </c>
      <c r="C149" t="s">
        <v>7122</v>
      </c>
    </row>
    <row r="150" spans="1:3">
      <c r="A150" t="s">
        <v>7140</v>
      </c>
      <c r="B150" t="s">
        <v>7119</v>
      </c>
      <c r="C150" t="s">
        <v>7122</v>
      </c>
    </row>
    <row r="151" spans="1:2">
      <c r="A151" t="s">
        <v>6301</v>
      </c>
      <c r="B151" t="s">
        <v>6995</v>
      </c>
    </row>
    <row r="152" spans="1:3">
      <c r="A152" t="s">
        <v>7141</v>
      </c>
      <c r="B152" t="s">
        <v>7119</v>
      </c>
      <c r="C152" t="s">
        <v>7122</v>
      </c>
    </row>
    <row r="153" spans="1:2">
      <c r="A153" t="s">
        <v>6608</v>
      </c>
      <c r="B153" t="s">
        <v>7126</v>
      </c>
    </row>
    <row r="154" spans="1:3">
      <c r="A154" t="s">
        <v>7142</v>
      </c>
      <c r="B154" t="s">
        <v>7119</v>
      </c>
      <c r="C154" s="302" t="s">
        <v>7122</v>
      </c>
    </row>
    <row r="155" spans="1:3">
      <c r="A155" t="s">
        <v>7143</v>
      </c>
      <c r="B155" t="s">
        <v>7119</v>
      </c>
      <c r="C155" s="302"/>
    </row>
    <row r="156" spans="1:2">
      <c r="A156" t="s">
        <v>7144</v>
      </c>
      <c r="B156" t="s">
        <v>6996</v>
      </c>
    </row>
    <row r="157" spans="1:2">
      <c r="A157" t="s">
        <v>7145</v>
      </c>
      <c r="B157" t="s">
        <v>6996</v>
      </c>
    </row>
    <row r="158" spans="1:2">
      <c r="A158" t="s">
        <v>7146</v>
      </c>
      <c r="B158" t="s">
        <v>6996</v>
      </c>
    </row>
    <row r="159" spans="1:2">
      <c r="A159" t="s">
        <v>7147</v>
      </c>
      <c r="B159" t="s">
        <v>6996</v>
      </c>
    </row>
    <row r="160" spans="1:2">
      <c r="A160" t="s">
        <v>7148</v>
      </c>
      <c r="B160" t="s">
        <v>6996</v>
      </c>
    </row>
    <row r="161" spans="1:2">
      <c r="A161" t="s">
        <v>7149</v>
      </c>
      <c r="B161" t="s">
        <v>6996</v>
      </c>
    </row>
    <row r="162" spans="1:2">
      <c r="A162" t="s">
        <v>7150</v>
      </c>
      <c r="B162" t="s">
        <v>6996</v>
      </c>
    </row>
  </sheetData>
  <autoFilter ref="A1:C162"/>
  <pageMargins left="0.699305555555556" right="0.699305555555556"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74"/>
  <sheetViews>
    <sheetView workbookViewId="0">
      <selection activeCell="P15" sqref="P15"/>
    </sheetView>
  </sheetViews>
  <sheetFormatPr defaultColWidth="9" defaultRowHeight="13.2"/>
  <cols>
    <col min="1" max="1" width="12.3303571428571" style="280" customWidth="1"/>
    <col min="2" max="2" width="14.6607142857143" style="280" customWidth="1"/>
    <col min="3" max="3" width="11.6607142857143" style="280" customWidth="1"/>
    <col min="4" max="4" width="12.1071428571429" style="280" customWidth="1"/>
    <col min="5" max="5" width="9" style="280"/>
    <col min="6" max="6" width="11.8839285714286" style="280" customWidth="1"/>
    <col min="7" max="7" width="11.3303571428571" style="280" customWidth="1"/>
    <col min="8" max="16384" width="9" style="280"/>
  </cols>
  <sheetData>
    <row r="1" ht="13.95" spans="2:4">
      <c r="B1" s="280" t="s">
        <v>7151</v>
      </c>
      <c r="C1" s="280" t="s">
        <v>183</v>
      </c>
      <c r="D1" s="280" t="s">
        <v>183</v>
      </c>
    </row>
    <row r="2" ht="14" spans="1:7">
      <c r="A2" s="281" t="s">
        <v>161</v>
      </c>
      <c r="B2" s="282" t="s">
        <v>7152</v>
      </c>
      <c r="C2" s="282" t="s">
        <v>7153</v>
      </c>
      <c r="D2" s="282" t="s">
        <v>7154</v>
      </c>
      <c r="E2" s="282" t="s">
        <v>7155</v>
      </c>
      <c r="F2" s="282" t="s">
        <v>556</v>
      </c>
      <c r="G2" s="293" t="s">
        <v>552</v>
      </c>
    </row>
    <row r="3" ht="14.4" spans="1:7">
      <c r="A3" s="283" t="s">
        <v>1980</v>
      </c>
      <c r="B3" s="200">
        <v>200</v>
      </c>
      <c r="C3" s="200">
        <v>300</v>
      </c>
      <c r="D3" s="200">
        <v>500</v>
      </c>
      <c r="E3" s="294">
        <f t="shared" ref="E3:E10" si="0">C3-B3</f>
        <v>100</v>
      </c>
      <c r="F3" s="295">
        <f t="shared" ref="F3:F10" si="1">B3/C3</f>
        <v>0.666666666666667</v>
      </c>
      <c r="G3" s="296">
        <f t="shared" ref="G3:G10" si="2">B3/D3</f>
        <v>0.4</v>
      </c>
    </row>
    <row r="4" ht="14.4" spans="1:7">
      <c r="A4" s="283" t="s">
        <v>1981</v>
      </c>
      <c r="B4" s="200">
        <v>10</v>
      </c>
      <c r="C4" s="200">
        <v>20</v>
      </c>
      <c r="D4" s="200">
        <v>40</v>
      </c>
      <c r="E4" s="294">
        <f t="shared" si="0"/>
        <v>10</v>
      </c>
      <c r="F4" s="295">
        <f t="shared" si="1"/>
        <v>0.5</v>
      </c>
      <c r="G4" s="296">
        <f t="shared" si="2"/>
        <v>0.25</v>
      </c>
    </row>
    <row r="5" ht="14.4" spans="1:7">
      <c r="A5" s="283" t="s">
        <v>1982</v>
      </c>
      <c r="B5" s="200">
        <v>10</v>
      </c>
      <c r="C5" s="200">
        <v>20</v>
      </c>
      <c r="D5" s="200">
        <v>40</v>
      </c>
      <c r="E5" s="294">
        <f t="shared" si="0"/>
        <v>10</v>
      </c>
      <c r="F5" s="295">
        <f t="shared" si="1"/>
        <v>0.5</v>
      </c>
      <c r="G5" s="296">
        <f t="shared" si="2"/>
        <v>0.25</v>
      </c>
    </row>
    <row r="6" ht="14.4" spans="1:7">
      <c r="A6" s="283" t="s">
        <v>1983</v>
      </c>
      <c r="B6" s="200">
        <v>10</v>
      </c>
      <c r="C6" s="200">
        <v>20</v>
      </c>
      <c r="D6" s="200">
        <v>40</v>
      </c>
      <c r="E6" s="294">
        <f t="shared" si="0"/>
        <v>10</v>
      </c>
      <c r="F6" s="295">
        <f t="shared" si="1"/>
        <v>0.5</v>
      </c>
      <c r="G6" s="296">
        <f t="shared" si="2"/>
        <v>0.25</v>
      </c>
    </row>
    <row r="7" ht="14.4" spans="1:7">
      <c r="A7" s="283" t="s">
        <v>1984</v>
      </c>
      <c r="B7" s="200">
        <v>10</v>
      </c>
      <c r="C7" s="200">
        <v>20</v>
      </c>
      <c r="D7" s="200">
        <v>40</v>
      </c>
      <c r="E7" s="294">
        <f t="shared" si="0"/>
        <v>10</v>
      </c>
      <c r="F7" s="295">
        <f t="shared" si="1"/>
        <v>0.5</v>
      </c>
      <c r="G7" s="296">
        <f t="shared" si="2"/>
        <v>0.25</v>
      </c>
    </row>
    <row r="8" ht="14.4" spans="1:7">
      <c r="A8" s="283" t="s">
        <v>486</v>
      </c>
      <c r="B8" s="200">
        <v>10</v>
      </c>
      <c r="C8" s="200">
        <v>20</v>
      </c>
      <c r="D8" s="200">
        <v>40</v>
      </c>
      <c r="E8" s="294">
        <f t="shared" si="0"/>
        <v>10</v>
      </c>
      <c r="F8" s="295">
        <f t="shared" si="1"/>
        <v>0.5</v>
      </c>
      <c r="G8" s="296">
        <f t="shared" si="2"/>
        <v>0.25</v>
      </c>
    </row>
    <row r="9" ht="14.4" spans="1:7">
      <c r="A9" s="283" t="s">
        <v>1985</v>
      </c>
      <c r="B9" s="200">
        <v>10</v>
      </c>
      <c r="C9" s="200">
        <v>20</v>
      </c>
      <c r="D9" s="200">
        <v>40</v>
      </c>
      <c r="E9" s="294">
        <f t="shared" si="0"/>
        <v>10</v>
      </c>
      <c r="F9" s="295">
        <f t="shared" si="1"/>
        <v>0.5</v>
      </c>
      <c r="G9" s="296">
        <f t="shared" si="2"/>
        <v>0.25</v>
      </c>
    </row>
    <row r="10" ht="15.15" spans="1:7">
      <c r="A10" s="284" t="s">
        <v>193</v>
      </c>
      <c r="B10" s="285">
        <f>SUM(B3:B9)</f>
        <v>260</v>
      </c>
      <c r="C10" s="285">
        <f>SUM(C3:C9)</f>
        <v>420</v>
      </c>
      <c r="D10" s="285">
        <f>SUM(D3:D9)</f>
        <v>740</v>
      </c>
      <c r="E10" s="297">
        <f t="shared" si="0"/>
        <v>160</v>
      </c>
      <c r="F10" s="298">
        <f t="shared" si="1"/>
        <v>0.619047619047619</v>
      </c>
      <c r="G10" s="299">
        <f t="shared" si="2"/>
        <v>0.351351351351351</v>
      </c>
    </row>
    <row r="12" ht="13.95" spans="2:4">
      <c r="B12" s="280" t="s">
        <v>7151</v>
      </c>
      <c r="C12" s="280" t="s">
        <v>183</v>
      </c>
      <c r="D12" s="280" t="s">
        <v>183</v>
      </c>
    </row>
    <row r="13" ht="14" spans="1:7">
      <c r="A13" s="281" t="s">
        <v>7156</v>
      </c>
      <c r="B13" s="282" t="s">
        <v>7152</v>
      </c>
      <c r="C13" s="282" t="s">
        <v>7154</v>
      </c>
      <c r="D13" s="282" t="s">
        <v>7154</v>
      </c>
      <c r="E13" s="282" t="s">
        <v>7155</v>
      </c>
      <c r="F13" s="282" t="s">
        <v>556</v>
      </c>
      <c r="G13" s="293" t="s">
        <v>552</v>
      </c>
    </row>
    <row r="14" ht="14.4" spans="1:7">
      <c r="A14" s="286" t="s">
        <v>1192</v>
      </c>
      <c r="B14" s="200">
        <v>200</v>
      </c>
      <c r="C14" s="200">
        <v>500</v>
      </c>
      <c r="D14" s="200">
        <v>500</v>
      </c>
      <c r="E14" s="294">
        <f t="shared" ref="E14:E21" si="3">C14-B14</f>
        <v>300</v>
      </c>
      <c r="F14" s="295">
        <f t="shared" ref="F14:F21" si="4">B14/C14</f>
        <v>0.4</v>
      </c>
      <c r="G14" s="296">
        <f t="shared" ref="G14:G21" si="5">B14/D14</f>
        <v>0.4</v>
      </c>
    </row>
    <row r="15" ht="14.4" spans="1:7">
      <c r="A15" s="286" t="s">
        <v>1193</v>
      </c>
      <c r="B15" s="200">
        <v>10</v>
      </c>
      <c r="C15" s="200">
        <v>40</v>
      </c>
      <c r="D15" s="200">
        <v>40</v>
      </c>
      <c r="E15" s="294">
        <f t="shared" si="3"/>
        <v>30</v>
      </c>
      <c r="F15" s="295">
        <f t="shared" si="4"/>
        <v>0.25</v>
      </c>
      <c r="G15" s="296">
        <f t="shared" si="5"/>
        <v>0.25</v>
      </c>
    </row>
    <row r="16" ht="14.4" spans="1:7">
      <c r="A16" s="286" t="s">
        <v>1194</v>
      </c>
      <c r="B16" s="200">
        <v>10</v>
      </c>
      <c r="C16" s="200">
        <v>40</v>
      </c>
      <c r="D16" s="200">
        <v>40</v>
      </c>
      <c r="E16" s="294">
        <f t="shared" si="3"/>
        <v>30</v>
      </c>
      <c r="F16" s="295">
        <f t="shared" si="4"/>
        <v>0.25</v>
      </c>
      <c r="G16" s="296">
        <f t="shared" si="5"/>
        <v>0.25</v>
      </c>
    </row>
    <row r="17" ht="14.4" spans="1:7">
      <c r="A17" s="286" t="s">
        <v>1195</v>
      </c>
      <c r="B17" s="200">
        <v>10</v>
      </c>
      <c r="C17" s="200">
        <v>40</v>
      </c>
      <c r="D17" s="200">
        <v>40</v>
      </c>
      <c r="E17" s="294">
        <f t="shared" si="3"/>
        <v>30</v>
      </c>
      <c r="F17" s="295">
        <f t="shared" si="4"/>
        <v>0.25</v>
      </c>
      <c r="G17" s="296">
        <f t="shared" si="5"/>
        <v>0.25</v>
      </c>
    </row>
    <row r="18" ht="14.4" spans="1:7">
      <c r="A18" s="286" t="s">
        <v>1196</v>
      </c>
      <c r="B18" s="200">
        <v>10</v>
      </c>
      <c r="C18" s="200">
        <v>40</v>
      </c>
      <c r="D18" s="200">
        <v>40</v>
      </c>
      <c r="E18" s="294">
        <f t="shared" si="3"/>
        <v>30</v>
      </c>
      <c r="F18" s="295">
        <f t="shared" si="4"/>
        <v>0.25</v>
      </c>
      <c r="G18" s="296">
        <f t="shared" si="5"/>
        <v>0.25</v>
      </c>
    </row>
    <row r="19" ht="14.4" spans="1:7">
      <c r="A19" s="286" t="s">
        <v>1197</v>
      </c>
      <c r="B19" s="200">
        <v>10</v>
      </c>
      <c r="C19" s="200">
        <v>40</v>
      </c>
      <c r="D19" s="200">
        <v>40</v>
      </c>
      <c r="E19" s="294">
        <f t="shared" si="3"/>
        <v>30</v>
      </c>
      <c r="F19" s="295">
        <f t="shared" si="4"/>
        <v>0.25</v>
      </c>
      <c r="G19" s="296">
        <f t="shared" si="5"/>
        <v>0.25</v>
      </c>
    </row>
    <row r="20" ht="14.4" spans="1:7">
      <c r="A20" s="286" t="s">
        <v>1198</v>
      </c>
      <c r="B20" s="200">
        <v>10</v>
      </c>
      <c r="C20" s="200">
        <v>40</v>
      </c>
      <c r="D20" s="200">
        <v>40</v>
      </c>
      <c r="E20" s="294">
        <f t="shared" si="3"/>
        <v>30</v>
      </c>
      <c r="F20" s="295">
        <f t="shared" si="4"/>
        <v>0.25</v>
      </c>
      <c r="G20" s="296">
        <f t="shared" si="5"/>
        <v>0.25</v>
      </c>
    </row>
    <row r="21" ht="15.15" spans="1:7">
      <c r="A21" s="284" t="s">
        <v>193</v>
      </c>
      <c r="B21" s="285">
        <f>SUM(B14:B20)</f>
        <v>260</v>
      </c>
      <c r="C21" s="285">
        <f>SUM(C14:C20)</f>
        <v>740</v>
      </c>
      <c r="D21" s="285">
        <f>SUM(D14:D20)</f>
        <v>740</v>
      </c>
      <c r="E21" s="297">
        <f t="shared" si="3"/>
        <v>480</v>
      </c>
      <c r="F21" s="298">
        <f t="shared" si="4"/>
        <v>0.351351351351351</v>
      </c>
      <c r="G21" s="299">
        <f t="shared" si="5"/>
        <v>0.351351351351351</v>
      </c>
    </row>
    <row r="24" spans="1:1">
      <c r="A24" s="280" t="s">
        <v>7157</v>
      </c>
    </row>
    <row r="25" ht="14.4" spans="1:15">
      <c r="A25" s="287" t="s">
        <v>7158</v>
      </c>
      <c r="B25" s="287" t="s">
        <v>226</v>
      </c>
      <c r="C25" s="287" t="s">
        <v>1182</v>
      </c>
      <c r="D25" s="287" t="s">
        <v>1183</v>
      </c>
      <c r="E25" s="287" t="s">
        <v>1048</v>
      </c>
      <c r="F25" s="287" t="s">
        <v>1049</v>
      </c>
      <c r="G25" s="287" t="s">
        <v>1184</v>
      </c>
      <c r="H25" s="287" t="s">
        <v>1185</v>
      </c>
      <c r="I25" s="287" t="s">
        <v>1186</v>
      </c>
      <c r="J25" s="287" t="s">
        <v>1187</v>
      </c>
      <c r="K25" s="287" t="s">
        <v>1188</v>
      </c>
      <c r="L25" s="287" t="s">
        <v>1189</v>
      </c>
      <c r="M25" s="287" t="s">
        <v>1190</v>
      </c>
      <c r="N25" s="287" t="s">
        <v>1191</v>
      </c>
      <c r="O25" s="287" t="s">
        <v>193</v>
      </c>
    </row>
    <row r="26" ht="14.4" spans="1:15">
      <c r="A26" s="288" t="s">
        <v>7159</v>
      </c>
      <c r="B26" s="289" t="s">
        <v>7160</v>
      </c>
      <c r="C26" s="290"/>
      <c r="D26" s="290"/>
      <c r="E26" s="290"/>
      <c r="F26" s="290"/>
      <c r="G26" s="290"/>
      <c r="H26" s="290"/>
      <c r="I26" s="290"/>
      <c r="J26" s="290"/>
      <c r="K26" s="290"/>
      <c r="L26" s="290"/>
      <c r="M26" s="290"/>
      <c r="N26" s="290"/>
      <c r="O26" s="290"/>
    </row>
    <row r="27" ht="14.4" spans="1:15">
      <c r="A27" s="291"/>
      <c r="B27" s="289" t="s">
        <v>7161</v>
      </c>
      <c r="C27" s="290"/>
      <c r="D27" s="290"/>
      <c r="E27" s="290"/>
      <c r="F27" s="290"/>
      <c r="G27" s="290"/>
      <c r="H27" s="290"/>
      <c r="I27" s="290"/>
      <c r="J27" s="290"/>
      <c r="K27" s="290"/>
      <c r="L27" s="290"/>
      <c r="M27" s="290"/>
      <c r="N27" s="290"/>
      <c r="O27" s="290"/>
    </row>
    <row r="28" ht="14.4" spans="1:15">
      <c r="A28" s="291"/>
      <c r="B28" s="289" t="s">
        <v>7162</v>
      </c>
      <c r="C28" s="290"/>
      <c r="D28" s="290"/>
      <c r="E28" s="290"/>
      <c r="F28" s="290"/>
      <c r="G28" s="290"/>
      <c r="H28" s="290"/>
      <c r="I28" s="290"/>
      <c r="J28" s="290"/>
      <c r="K28" s="290"/>
      <c r="L28" s="290"/>
      <c r="M28" s="290"/>
      <c r="N28" s="290"/>
      <c r="O28" s="290"/>
    </row>
    <row r="29" ht="14.4" spans="1:15">
      <c r="A29" s="292"/>
      <c r="B29" s="289" t="s">
        <v>7163</v>
      </c>
      <c r="C29" s="290"/>
      <c r="D29" s="290"/>
      <c r="E29" s="290"/>
      <c r="F29" s="290"/>
      <c r="G29" s="290"/>
      <c r="H29" s="290"/>
      <c r="I29" s="290"/>
      <c r="J29" s="290"/>
      <c r="K29" s="290"/>
      <c r="L29" s="290"/>
      <c r="M29" s="290"/>
      <c r="N29" s="290"/>
      <c r="O29" s="290"/>
    </row>
    <row r="30" ht="14.4" spans="1:15">
      <c r="A30" s="288" t="s">
        <v>7164</v>
      </c>
      <c r="B30" s="289" t="s">
        <v>7165</v>
      </c>
      <c r="C30" s="290"/>
      <c r="D30" s="290"/>
      <c r="E30" s="290"/>
      <c r="F30" s="290"/>
      <c r="G30" s="290"/>
      <c r="H30" s="290"/>
      <c r="I30" s="290"/>
      <c r="J30" s="290"/>
      <c r="K30" s="290"/>
      <c r="L30" s="290"/>
      <c r="M30" s="290"/>
      <c r="N30" s="290"/>
      <c r="O30" s="290"/>
    </row>
    <row r="31" ht="14.4" spans="1:15">
      <c r="A31" s="291"/>
      <c r="B31" s="289" t="s">
        <v>7166</v>
      </c>
      <c r="C31" s="290"/>
      <c r="D31" s="290"/>
      <c r="E31" s="290"/>
      <c r="F31" s="290"/>
      <c r="G31" s="290"/>
      <c r="H31" s="290"/>
      <c r="I31" s="290"/>
      <c r="J31" s="290"/>
      <c r="K31" s="290"/>
      <c r="L31" s="290"/>
      <c r="M31" s="290"/>
      <c r="N31" s="290"/>
      <c r="O31" s="290"/>
    </row>
    <row r="32" ht="14.4" spans="1:15">
      <c r="A32" s="291"/>
      <c r="B32" s="289" t="s">
        <v>7167</v>
      </c>
      <c r="C32" s="290"/>
      <c r="D32" s="290"/>
      <c r="E32" s="290"/>
      <c r="F32" s="290"/>
      <c r="G32" s="290"/>
      <c r="H32" s="290"/>
      <c r="I32" s="290"/>
      <c r="J32" s="290"/>
      <c r="K32" s="290"/>
      <c r="L32" s="290"/>
      <c r="M32" s="290"/>
      <c r="N32" s="290"/>
      <c r="O32" s="290"/>
    </row>
    <row r="33" ht="14.4" spans="1:15">
      <c r="A33" s="291"/>
      <c r="B33" s="289" t="s">
        <v>7168</v>
      </c>
      <c r="C33" s="290"/>
      <c r="D33" s="290"/>
      <c r="E33" s="290"/>
      <c r="F33" s="290"/>
      <c r="G33" s="290"/>
      <c r="H33" s="290"/>
      <c r="I33" s="290"/>
      <c r="J33" s="290"/>
      <c r="K33" s="290"/>
      <c r="L33" s="290"/>
      <c r="M33" s="290"/>
      <c r="N33" s="290"/>
      <c r="O33" s="290"/>
    </row>
    <row r="34" ht="14.4" spans="1:15">
      <c r="A34" s="292"/>
      <c r="B34" s="289" t="s">
        <v>7163</v>
      </c>
      <c r="C34" s="290"/>
      <c r="D34" s="290"/>
      <c r="E34" s="290"/>
      <c r="F34" s="290"/>
      <c r="G34" s="290"/>
      <c r="H34" s="290"/>
      <c r="I34" s="290"/>
      <c r="J34" s="290"/>
      <c r="K34" s="290"/>
      <c r="L34" s="290"/>
      <c r="M34" s="290"/>
      <c r="N34" s="290"/>
      <c r="O34" s="290"/>
    </row>
    <row r="35" ht="14.4" spans="1:15">
      <c r="A35" s="288" t="s">
        <v>7169</v>
      </c>
      <c r="B35" s="289" t="s">
        <v>7170</v>
      </c>
      <c r="C35" s="290"/>
      <c r="D35" s="290"/>
      <c r="E35" s="290"/>
      <c r="F35" s="290"/>
      <c r="G35" s="290"/>
      <c r="H35" s="290"/>
      <c r="I35" s="290"/>
      <c r="J35" s="290"/>
      <c r="K35" s="290"/>
      <c r="L35" s="290"/>
      <c r="M35" s="290"/>
      <c r="N35" s="290"/>
      <c r="O35" s="290"/>
    </row>
    <row r="36" ht="14.4" spans="1:15">
      <c r="A36" s="291"/>
      <c r="B36" s="289" t="s">
        <v>7171</v>
      </c>
      <c r="C36" s="290"/>
      <c r="D36" s="290"/>
      <c r="E36" s="290"/>
      <c r="F36" s="290"/>
      <c r="G36" s="290"/>
      <c r="H36" s="290"/>
      <c r="I36" s="290"/>
      <c r="J36" s="290"/>
      <c r="K36" s="290"/>
      <c r="L36" s="290"/>
      <c r="M36" s="290"/>
      <c r="N36" s="290"/>
      <c r="O36" s="290"/>
    </row>
    <row r="37" ht="14.4" spans="1:15">
      <c r="A37" s="291"/>
      <c r="B37" s="289" t="s">
        <v>7172</v>
      </c>
      <c r="C37" s="290"/>
      <c r="D37" s="290"/>
      <c r="E37" s="290"/>
      <c r="F37" s="290"/>
      <c r="G37" s="290"/>
      <c r="H37" s="290"/>
      <c r="I37" s="290"/>
      <c r="J37" s="290"/>
      <c r="K37" s="290"/>
      <c r="L37" s="290"/>
      <c r="M37" s="290"/>
      <c r="N37" s="290"/>
      <c r="O37" s="290"/>
    </row>
    <row r="38" ht="14.4" spans="1:15">
      <c r="A38" s="291"/>
      <c r="B38" s="289" t="s">
        <v>7173</v>
      </c>
      <c r="C38" s="290"/>
      <c r="D38" s="290"/>
      <c r="E38" s="290"/>
      <c r="F38" s="290"/>
      <c r="G38" s="290"/>
      <c r="H38" s="290"/>
      <c r="I38" s="290"/>
      <c r="J38" s="290"/>
      <c r="K38" s="290"/>
      <c r="L38" s="290"/>
      <c r="M38" s="290"/>
      <c r="N38" s="290"/>
      <c r="O38" s="290"/>
    </row>
    <row r="39" ht="14.4" spans="1:15">
      <c r="A39" s="291"/>
      <c r="B39" s="289" t="s">
        <v>7174</v>
      </c>
      <c r="C39" s="290"/>
      <c r="D39" s="290"/>
      <c r="E39" s="290"/>
      <c r="F39" s="290"/>
      <c r="G39" s="290"/>
      <c r="H39" s="290"/>
      <c r="I39" s="290"/>
      <c r="J39" s="290"/>
      <c r="K39" s="290"/>
      <c r="L39" s="290"/>
      <c r="M39" s="290"/>
      <c r="N39" s="290"/>
      <c r="O39" s="290"/>
    </row>
    <row r="40" ht="14.4" spans="1:15">
      <c r="A40" s="292"/>
      <c r="B40" s="289" t="s">
        <v>7163</v>
      </c>
      <c r="C40" s="290"/>
      <c r="D40" s="290"/>
      <c r="E40" s="290"/>
      <c r="F40" s="290"/>
      <c r="G40" s="290"/>
      <c r="H40" s="290"/>
      <c r="I40" s="290"/>
      <c r="J40" s="290"/>
      <c r="K40" s="290"/>
      <c r="L40" s="290"/>
      <c r="M40" s="290"/>
      <c r="N40" s="290"/>
      <c r="O40" s="290"/>
    </row>
    <row r="41" ht="14.4" spans="1:15">
      <c r="A41" s="288" t="s">
        <v>7175</v>
      </c>
      <c r="B41" s="289" t="s">
        <v>7176</v>
      </c>
      <c r="C41" s="290"/>
      <c r="D41" s="290"/>
      <c r="E41" s="290"/>
      <c r="F41" s="290"/>
      <c r="G41" s="290"/>
      <c r="H41" s="290"/>
      <c r="I41" s="290"/>
      <c r="J41" s="290"/>
      <c r="K41" s="290"/>
      <c r="L41" s="290"/>
      <c r="M41" s="290"/>
      <c r="N41" s="290"/>
      <c r="O41" s="290"/>
    </row>
    <row r="42" ht="14.4" spans="1:15">
      <c r="A42" s="291"/>
      <c r="B42" s="289" t="s">
        <v>7177</v>
      </c>
      <c r="C42" s="290"/>
      <c r="D42" s="290"/>
      <c r="E42" s="290"/>
      <c r="F42" s="290"/>
      <c r="G42" s="290"/>
      <c r="H42" s="290"/>
      <c r="I42" s="290"/>
      <c r="J42" s="290"/>
      <c r="K42" s="290"/>
      <c r="L42" s="290"/>
      <c r="M42" s="290"/>
      <c r="N42" s="290"/>
      <c r="O42" s="290"/>
    </row>
    <row r="43" ht="14.4" spans="1:15">
      <c r="A43" s="291"/>
      <c r="B43" s="289" t="s">
        <v>7178</v>
      </c>
      <c r="C43" s="290"/>
      <c r="D43" s="290"/>
      <c r="E43" s="290"/>
      <c r="F43" s="290"/>
      <c r="G43" s="290"/>
      <c r="H43" s="290"/>
      <c r="I43" s="290"/>
      <c r="J43" s="290"/>
      <c r="K43" s="290"/>
      <c r="L43" s="290"/>
      <c r="M43" s="290"/>
      <c r="N43" s="290"/>
      <c r="O43" s="290"/>
    </row>
    <row r="44" ht="14.4" spans="1:15">
      <c r="A44" s="291"/>
      <c r="B44" s="289" t="s">
        <v>7179</v>
      </c>
      <c r="C44" s="290"/>
      <c r="D44" s="290"/>
      <c r="E44" s="290"/>
      <c r="F44" s="290"/>
      <c r="G44" s="290"/>
      <c r="H44" s="290"/>
      <c r="I44" s="290"/>
      <c r="J44" s="290"/>
      <c r="K44" s="290"/>
      <c r="L44" s="290"/>
      <c r="M44" s="290"/>
      <c r="N44" s="290"/>
      <c r="O44" s="290"/>
    </row>
    <row r="45" ht="14.4" spans="1:15">
      <c r="A45" s="291"/>
      <c r="B45" s="289" t="s">
        <v>7180</v>
      </c>
      <c r="C45" s="290"/>
      <c r="D45" s="290"/>
      <c r="E45" s="290"/>
      <c r="F45" s="290"/>
      <c r="G45" s="290"/>
      <c r="H45" s="290"/>
      <c r="I45" s="290"/>
      <c r="J45" s="290"/>
      <c r="K45" s="290"/>
      <c r="L45" s="290"/>
      <c r="M45" s="290"/>
      <c r="N45" s="290"/>
      <c r="O45" s="290"/>
    </row>
    <row r="46" ht="14.4" spans="1:15">
      <c r="A46" s="292"/>
      <c r="B46" s="289" t="s">
        <v>7163</v>
      </c>
      <c r="C46" s="290"/>
      <c r="D46" s="290"/>
      <c r="E46" s="290"/>
      <c r="F46" s="290"/>
      <c r="G46" s="290"/>
      <c r="H46" s="290"/>
      <c r="I46" s="290"/>
      <c r="J46" s="290"/>
      <c r="K46" s="290"/>
      <c r="L46" s="290"/>
      <c r="M46" s="290"/>
      <c r="N46" s="290"/>
      <c r="O46" s="290"/>
    </row>
    <row r="47" ht="14.4" spans="1:15">
      <c r="A47" s="288" t="s">
        <v>7181</v>
      </c>
      <c r="B47" s="289" t="s">
        <v>7182</v>
      </c>
      <c r="C47" s="290"/>
      <c r="D47" s="290"/>
      <c r="E47" s="290"/>
      <c r="F47" s="290"/>
      <c r="G47" s="290"/>
      <c r="H47" s="290"/>
      <c r="I47" s="290"/>
      <c r="J47" s="290"/>
      <c r="K47" s="290"/>
      <c r="L47" s="290"/>
      <c r="M47" s="290"/>
      <c r="N47" s="290"/>
      <c r="O47" s="290"/>
    </row>
    <row r="48" ht="14.4" spans="1:15">
      <c r="A48" s="291"/>
      <c r="B48" s="289" t="s">
        <v>7183</v>
      </c>
      <c r="C48" s="290"/>
      <c r="D48" s="290"/>
      <c r="E48" s="290"/>
      <c r="F48" s="290"/>
      <c r="G48" s="290"/>
      <c r="H48" s="290"/>
      <c r="I48" s="290"/>
      <c r="J48" s="290"/>
      <c r="K48" s="290"/>
      <c r="L48" s="290"/>
      <c r="M48" s="290"/>
      <c r="N48" s="290"/>
      <c r="O48" s="290"/>
    </row>
    <row r="49" ht="14.4" spans="1:15">
      <c r="A49" s="291"/>
      <c r="B49" s="289" t="s">
        <v>7184</v>
      </c>
      <c r="C49" s="290"/>
      <c r="D49" s="290"/>
      <c r="E49" s="290"/>
      <c r="F49" s="290"/>
      <c r="G49" s="290"/>
      <c r="H49" s="290"/>
      <c r="I49" s="290"/>
      <c r="J49" s="290"/>
      <c r="K49" s="290"/>
      <c r="L49" s="290"/>
      <c r="M49" s="290"/>
      <c r="N49" s="290"/>
      <c r="O49" s="290"/>
    </row>
    <row r="50" ht="14.4" spans="1:15">
      <c r="A50" s="291"/>
      <c r="B50" s="289" t="s">
        <v>7185</v>
      </c>
      <c r="C50" s="290"/>
      <c r="D50" s="290"/>
      <c r="E50" s="290"/>
      <c r="F50" s="290"/>
      <c r="G50" s="290"/>
      <c r="H50" s="290"/>
      <c r="I50" s="290"/>
      <c r="J50" s="290"/>
      <c r="K50" s="290"/>
      <c r="L50" s="290"/>
      <c r="M50" s="290"/>
      <c r="N50" s="290"/>
      <c r="O50" s="290"/>
    </row>
    <row r="51" ht="14.4" spans="1:15">
      <c r="A51" s="292"/>
      <c r="B51" s="289" t="s">
        <v>7163</v>
      </c>
      <c r="C51" s="290"/>
      <c r="D51" s="290"/>
      <c r="E51" s="290"/>
      <c r="F51" s="290"/>
      <c r="G51" s="290"/>
      <c r="H51" s="290"/>
      <c r="I51" s="290"/>
      <c r="J51" s="290"/>
      <c r="K51" s="290"/>
      <c r="L51" s="290"/>
      <c r="M51" s="290"/>
      <c r="N51" s="290"/>
      <c r="O51" s="290"/>
    </row>
    <row r="52" ht="14.4" spans="1:15">
      <c r="A52" s="288" t="s">
        <v>7186</v>
      </c>
      <c r="B52" s="289" t="s">
        <v>7187</v>
      </c>
      <c r="C52" s="290"/>
      <c r="D52" s="290"/>
      <c r="E52" s="290"/>
      <c r="F52" s="290"/>
      <c r="G52" s="290"/>
      <c r="H52" s="290"/>
      <c r="I52" s="290"/>
      <c r="J52" s="290"/>
      <c r="K52" s="290"/>
      <c r="L52" s="290"/>
      <c r="M52" s="290"/>
      <c r="N52" s="290"/>
      <c r="O52" s="290"/>
    </row>
    <row r="53" ht="14.4" spans="1:15">
      <c r="A53" s="291"/>
      <c r="B53" s="289" t="s">
        <v>7188</v>
      </c>
      <c r="C53" s="290"/>
      <c r="D53" s="290"/>
      <c r="E53" s="290"/>
      <c r="F53" s="290"/>
      <c r="G53" s="290"/>
      <c r="H53" s="290"/>
      <c r="I53" s="290"/>
      <c r="J53" s="290"/>
      <c r="K53" s="290"/>
      <c r="L53" s="290"/>
      <c r="M53" s="290"/>
      <c r="N53" s="290"/>
      <c r="O53" s="290"/>
    </row>
    <row r="54" ht="14.4" spans="1:15">
      <c r="A54" s="291"/>
      <c r="B54" s="289" t="s">
        <v>7189</v>
      </c>
      <c r="C54" s="290"/>
      <c r="D54" s="290"/>
      <c r="E54" s="290"/>
      <c r="F54" s="290"/>
      <c r="G54" s="290"/>
      <c r="H54" s="290"/>
      <c r="I54" s="290"/>
      <c r="J54" s="290"/>
      <c r="K54" s="290"/>
      <c r="L54" s="290"/>
      <c r="M54" s="290"/>
      <c r="N54" s="290"/>
      <c r="O54" s="290"/>
    </row>
    <row r="55" ht="14.4" spans="1:15">
      <c r="A55" s="291"/>
      <c r="B55" s="289" t="s">
        <v>7190</v>
      </c>
      <c r="C55" s="290"/>
      <c r="D55" s="290"/>
      <c r="E55" s="290"/>
      <c r="F55" s="290"/>
      <c r="G55" s="290"/>
      <c r="H55" s="290"/>
      <c r="I55" s="290"/>
      <c r="J55" s="290"/>
      <c r="K55" s="290"/>
      <c r="L55" s="290"/>
      <c r="M55" s="290"/>
      <c r="N55" s="290"/>
      <c r="O55" s="290"/>
    </row>
    <row r="56" ht="14.4" spans="1:15">
      <c r="A56" s="292"/>
      <c r="B56" s="289" t="s">
        <v>7163</v>
      </c>
      <c r="C56" s="290"/>
      <c r="D56" s="290"/>
      <c r="E56" s="290"/>
      <c r="F56" s="290"/>
      <c r="G56" s="290"/>
      <c r="H56" s="290"/>
      <c r="I56" s="290"/>
      <c r="J56" s="290"/>
      <c r="K56" s="290"/>
      <c r="L56" s="290"/>
      <c r="M56" s="290"/>
      <c r="N56" s="290"/>
      <c r="O56" s="290"/>
    </row>
    <row r="57" ht="14.4" spans="1:15">
      <c r="A57" s="288" t="s">
        <v>7191</v>
      </c>
      <c r="B57" s="289" t="s">
        <v>7192</v>
      </c>
      <c r="C57" s="290"/>
      <c r="D57" s="290"/>
      <c r="E57" s="290"/>
      <c r="F57" s="290"/>
      <c r="G57" s="290"/>
      <c r="H57" s="290"/>
      <c r="I57" s="290"/>
      <c r="J57" s="290"/>
      <c r="K57" s="290"/>
      <c r="L57" s="290"/>
      <c r="M57" s="290"/>
      <c r="N57" s="290"/>
      <c r="O57" s="290"/>
    </row>
    <row r="58" ht="14.4" spans="1:15">
      <c r="A58" s="291"/>
      <c r="B58" s="289" t="s">
        <v>7193</v>
      </c>
      <c r="C58" s="290"/>
      <c r="D58" s="290"/>
      <c r="E58" s="290"/>
      <c r="F58" s="290"/>
      <c r="G58" s="290"/>
      <c r="H58" s="290"/>
      <c r="I58" s="290"/>
      <c r="J58" s="290"/>
      <c r="K58" s="290"/>
      <c r="L58" s="290"/>
      <c r="M58" s="290"/>
      <c r="N58" s="290"/>
      <c r="O58" s="290"/>
    </row>
    <row r="59" ht="14.4" spans="1:15">
      <c r="A59" s="291"/>
      <c r="B59" s="289" t="s">
        <v>7194</v>
      </c>
      <c r="C59" s="290"/>
      <c r="D59" s="290"/>
      <c r="E59" s="290"/>
      <c r="F59" s="290"/>
      <c r="G59" s="290"/>
      <c r="H59" s="290"/>
      <c r="I59" s="290"/>
      <c r="J59" s="290"/>
      <c r="K59" s="290"/>
      <c r="L59" s="290"/>
      <c r="M59" s="290"/>
      <c r="N59" s="290"/>
      <c r="O59" s="290"/>
    </row>
    <row r="60" ht="14.4" spans="1:15">
      <c r="A60" s="291"/>
      <c r="B60" s="289" t="s">
        <v>7195</v>
      </c>
      <c r="C60" s="290"/>
      <c r="D60" s="290"/>
      <c r="E60" s="290"/>
      <c r="F60" s="290"/>
      <c r="G60" s="290"/>
      <c r="H60" s="290"/>
      <c r="I60" s="290"/>
      <c r="J60" s="290"/>
      <c r="K60" s="290"/>
      <c r="L60" s="290"/>
      <c r="M60" s="290"/>
      <c r="N60" s="290"/>
      <c r="O60" s="290"/>
    </row>
    <row r="61" ht="14.4" spans="1:15">
      <c r="A61" s="292"/>
      <c r="B61" s="289" t="s">
        <v>7163</v>
      </c>
      <c r="C61" s="290"/>
      <c r="D61" s="290"/>
      <c r="E61" s="290"/>
      <c r="F61" s="290"/>
      <c r="G61" s="290"/>
      <c r="H61" s="290"/>
      <c r="I61" s="290"/>
      <c r="J61" s="290"/>
      <c r="K61" s="290"/>
      <c r="L61" s="290"/>
      <c r="M61" s="290"/>
      <c r="N61" s="290"/>
      <c r="O61" s="290"/>
    </row>
    <row r="62" ht="14.4" spans="1:15">
      <c r="A62" s="289" t="s">
        <v>5657</v>
      </c>
      <c r="B62" s="289"/>
      <c r="C62" s="290"/>
      <c r="D62" s="290"/>
      <c r="E62" s="290"/>
      <c r="F62" s="290"/>
      <c r="G62" s="290"/>
      <c r="H62" s="290"/>
      <c r="I62" s="290"/>
      <c r="J62" s="290"/>
      <c r="K62" s="290"/>
      <c r="L62" s="290"/>
      <c r="M62" s="290"/>
      <c r="N62" s="290"/>
      <c r="O62" s="290"/>
    </row>
    <row r="65" spans="1:1">
      <c r="A65" s="280" t="s">
        <v>161</v>
      </c>
    </row>
    <row r="66" ht="14.4" spans="1:14">
      <c r="A66" s="287" t="s">
        <v>161</v>
      </c>
      <c r="B66" s="287" t="s">
        <v>1182</v>
      </c>
      <c r="C66" s="287" t="s">
        <v>1183</v>
      </c>
      <c r="D66" s="287" t="s">
        <v>1048</v>
      </c>
      <c r="E66" s="287" t="s">
        <v>1049</v>
      </c>
      <c r="F66" s="287" t="s">
        <v>1184</v>
      </c>
      <c r="G66" s="287" t="s">
        <v>1185</v>
      </c>
      <c r="H66" s="287" t="s">
        <v>1186</v>
      </c>
      <c r="I66" s="287" t="s">
        <v>1187</v>
      </c>
      <c r="J66" s="287" t="s">
        <v>1188</v>
      </c>
      <c r="K66" s="287" t="s">
        <v>1189</v>
      </c>
      <c r="L66" s="287" t="s">
        <v>1190</v>
      </c>
      <c r="M66" s="287" t="s">
        <v>1191</v>
      </c>
      <c r="N66" s="287" t="s">
        <v>193</v>
      </c>
    </row>
    <row r="67" ht="14.4" spans="1:14">
      <c r="A67" s="283" t="s">
        <v>1980</v>
      </c>
      <c r="B67" s="300"/>
      <c r="C67" s="300"/>
      <c r="D67" s="300"/>
      <c r="E67" s="300"/>
      <c r="F67" s="300"/>
      <c r="G67" s="300"/>
      <c r="H67" s="300"/>
      <c r="I67" s="300"/>
      <c r="J67" s="300"/>
      <c r="K67" s="300"/>
      <c r="L67" s="300"/>
      <c r="M67" s="300"/>
      <c r="N67" s="300"/>
    </row>
    <row r="68" ht="14.4" spans="1:14">
      <c r="A68" s="283" t="s">
        <v>1981</v>
      </c>
      <c r="B68" s="300"/>
      <c r="C68" s="300"/>
      <c r="D68" s="300"/>
      <c r="E68" s="300"/>
      <c r="F68" s="300"/>
      <c r="G68" s="300"/>
      <c r="H68" s="300"/>
      <c r="I68" s="300"/>
      <c r="J68" s="300"/>
      <c r="K68" s="300"/>
      <c r="L68" s="300"/>
      <c r="M68" s="300"/>
      <c r="N68" s="300"/>
    </row>
    <row r="69" ht="14.4" spans="1:14">
      <c r="A69" s="283" t="s">
        <v>1982</v>
      </c>
      <c r="B69" s="300"/>
      <c r="C69" s="300"/>
      <c r="D69" s="300"/>
      <c r="E69" s="300"/>
      <c r="F69" s="300"/>
      <c r="G69" s="300"/>
      <c r="H69" s="300"/>
      <c r="I69" s="300"/>
      <c r="J69" s="300"/>
      <c r="K69" s="300"/>
      <c r="L69" s="300"/>
      <c r="M69" s="300"/>
      <c r="N69" s="300"/>
    </row>
    <row r="70" ht="14.4" spans="1:14">
      <c r="A70" s="283" t="s">
        <v>1983</v>
      </c>
      <c r="B70" s="300"/>
      <c r="C70" s="300"/>
      <c r="D70" s="300"/>
      <c r="E70" s="300"/>
      <c r="F70" s="300"/>
      <c r="G70" s="300"/>
      <c r="H70" s="300"/>
      <c r="I70" s="300"/>
      <c r="J70" s="300"/>
      <c r="K70" s="300"/>
      <c r="L70" s="300"/>
      <c r="M70" s="300"/>
      <c r="N70" s="300"/>
    </row>
    <row r="71" ht="14.4" spans="1:14">
      <c r="A71" s="283" t="s">
        <v>1984</v>
      </c>
      <c r="B71" s="300"/>
      <c r="C71" s="300"/>
      <c r="D71" s="300"/>
      <c r="E71" s="300"/>
      <c r="F71" s="300"/>
      <c r="G71" s="300"/>
      <c r="H71" s="300"/>
      <c r="I71" s="300"/>
      <c r="J71" s="300"/>
      <c r="K71" s="300"/>
      <c r="L71" s="300"/>
      <c r="M71" s="300"/>
      <c r="N71" s="300"/>
    </row>
    <row r="72" ht="14.4" spans="1:14">
      <c r="A72" s="283" t="s">
        <v>486</v>
      </c>
      <c r="B72" s="300"/>
      <c r="C72" s="300"/>
      <c r="D72" s="300"/>
      <c r="E72" s="300"/>
      <c r="F72" s="300"/>
      <c r="G72" s="300"/>
      <c r="H72" s="300"/>
      <c r="I72" s="300"/>
      <c r="J72" s="300"/>
      <c r="K72" s="300"/>
      <c r="L72" s="300"/>
      <c r="M72" s="300"/>
      <c r="N72" s="300"/>
    </row>
    <row r="73" ht="14.4" spans="1:14">
      <c r="A73" s="283" t="s">
        <v>1985</v>
      </c>
      <c r="B73" s="300"/>
      <c r="C73" s="300"/>
      <c r="D73" s="300"/>
      <c r="E73" s="300"/>
      <c r="F73" s="300"/>
      <c r="G73" s="300"/>
      <c r="H73" s="300"/>
      <c r="I73" s="300"/>
      <c r="J73" s="300"/>
      <c r="K73" s="300"/>
      <c r="L73" s="300"/>
      <c r="M73" s="300"/>
      <c r="N73" s="300"/>
    </row>
    <row r="74" ht="14.4" spans="1:14">
      <c r="A74" s="289" t="s">
        <v>193</v>
      </c>
      <c r="B74" s="300"/>
      <c r="C74" s="300"/>
      <c r="D74" s="300"/>
      <c r="E74" s="300"/>
      <c r="F74" s="300"/>
      <c r="G74" s="300"/>
      <c r="H74" s="300"/>
      <c r="I74" s="300"/>
      <c r="J74" s="300"/>
      <c r="K74" s="300"/>
      <c r="L74" s="300"/>
      <c r="M74" s="300"/>
      <c r="N74" s="300"/>
    </row>
  </sheetData>
  <mergeCells count="7">
    <mergeCell ref="A26:A29"/>
    <mergeCell ref="A30:A34"/>
    <mergeCell ref="A35:A40"/>
    <mergeCell ref="A41:A46"/>
    <mergeCell ref="A47:A51"/>
    <mergeCell ref="A52:A56"/>
    <mergeCell ref="A57:A61"/>
  </mergeCells>
  <conditionalFormatting sqref="F3:F10">
    <cfRule type="dataBar" priority="6">
      <dataBar>
        <cfvo type="min"/>
        <cfvo type="max"/>
        <color rgb="FF638EC6"/>
      </dataBar>
      <extLst>
        <ext xmlns:x14="http://schemas.microsoft.com/office/spreadsheetml/2009/9/main" uri="{B025F937-C7B1-47D3-B67F-A62EFF666E3E}">
          <x14:id>{2dc0867e-ef95-419e-b462-4676c1a81578}</x14:id>
        </ext>
      </extLst>
    </cfRule>
  </conditionalFormatting>
  <conditionalFormatting sqref="F14:F21">
    <cfRule type="dataBar" priority="3">
      <dataBar>
        <cfvo type="min"/>
        <cfvo type="max"/>
        <color rgb="FF638EC6"/>
      </dataBar>
      <extLst>
        <ext xmlns:x14="http://schemas.microsoft.com/office/spreadsheetml/2009/9/main" uri="{B025F937-C7B1-47D3-B67F-A62EFF666E3E}">
          <x14:id>{6e513504-d424-474d-a9ca-f2e6a26f1a90}</x14:id>
        </ext>
      </extLst>
    </cfRule>
  </conditionalFormatting>
  <conditionalFormatting sqref="G3:G10">
    <cfRule type="dataBar" priority="5">
      <dataBar>
        <cfvo type="min"/>
        <cfvo type="max"/>
        <color rgb="FFFFB628"/>
      </dataBar>
      <extLst>
        <ext xmlns:x14="http://schemas.microsoft.com/office/spreadsheetml/2009/9/main" uri="{B025F937-C7B1-47D3-B67F-A62EFF666E3E}">
          <x14:id>{de1d0c14-7299-46c7-b474-dfdae2208e0f}</x14:id>
        </ext>
      </extLst>
    </cfRule>
  </conditionalFormatting>
  <conditionalFormatting sqref="G14:G21">
    <cfRule type="dataBar" priority="2">
      <dataBar>
        <cfvo type="min"/>
        <cfvo type="max"/>
        <color rgb="FFFFB628"/>
      </dataBar>
      <extLst>
        <ext xmlns:x14="http://schemas.microsoft.com/office/spreadsheetml/2009/9/main" uri="{B025F937-C7B1-47D3-B67F-A62EFF666E3E}">
          <x14:id>{dd96feac-d2da-4e4b-95a8-3b339fce1ebe}</x14:id>
        </ext>
      </extLst>
    </cfRule>
  </conditionalFormatting>
  <conditionalFormatting sqref="F3:G10">
    <cfRule type="dataBar" priority="4">
      <dataBar>
        <cfvo type="num" val="0"/>
        <cfvo type="num" val="1"/>
        <color rgb="FF638EC6"/>
      </dataBar>
      <extLst>
        <ext xmlns:x14="http://schemas.microsoft.com/office/spreadsheetml/2009/9/main" uri="{B025F937-C7B1-47D3-B67F-A62EFF666E3E}">
          <x14:id>{7bab4b51-d9c7-4dfb-983a-8f39fea2a2a1}</x14:id>
        </ext>
      </extLst>
    </cfRule>
  </conditionalFormatting>
  <conditionalFormatting sqref="F14:G21">
    <cfRule type="dataBar" priority="1">
      <dataBar>
        <cfvo type="num" val="0"/>
        <cfvo type="num" val="1"/>
        <color rgb="FF638EC6"/>
      </dataBar>
      <extLst>
        <ext xmlns:x14="http://schemas.microsoft.com/office/spreadsheetml/2009/9/main" uri="{B025F937-C7B1-47D3-B67F-A62EFF666E3E}">
          <x14:id>{55fd17c6-43c0-44b0-beda-3d21d350efb2}</x14:id>
        </ext>
      </extLst>
    </cfRule>
  </conditionalFormatting>
  <pageMargins left="0.699305555555556" right="0.699305555555556"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2dc0867e-ef95-419e-b462-4676c1a81578}">
            <x14:dataBar minLength="0" maxLength="100" border="1" negativeBarBorderColorSameAsPositive="0">
              <x14:cfvo type="autoMin"/>
              <x14:cfvo type="autoMax"/>
              <x14:borderColor rgb="FF638EC6"/>
              <x14:negativeFillColor rgb="FFFF0000"/>
              <x14:negativeBorderColor rgb="FFFF0000"/>
              <x14:axisColor rgb="FF000000"/>
            </x14:dataBar>
          </x14:cfRule>
          <xm:sqref>F3:F10</xm:sqref>
        </x14:conditionalFormatting>
        <x14:conditionalFormatting xmlns:xm="http://schemas.microsoft.com/office/excel/2006/main">
          <x14:cfRule type="dataBar" id="{6e513504-d424-474d-a9ca-f2e6a26f1a90}">
            <x14:dataBar minLength="0" maxLength="100" border="1" negativeBarBorderColorSameAsPositive="0">
              <x14:cfvo type="autoMin"/>
              <x14:cfvo type="autoMax"/>
              <x14:borderColor rgb="FF638EC6"/>
              <x14:negativeFillColor rgb="FFFF0000"/>
              <x14:negativeBorderColor rgb="FFFF0000"/>
              <x14:axisColor rgb="FF000000"/>
            </x14:dataBar>
          </x14:cfRule>
          <xm:sqref>F14:F21</xm:sqref>
        </x14:conditionalFormatting>
        <x14:conditionalFormatting xmlns:xm="http://schemas.microsoft.com/office/excel/2006/main">
          <x14:cfRule type="dataBar" id="{de1d0c14-7299-46c7-b474-dfdae2208e0f}">
            <x14:dataBar minLength="0" maxLength="100" border="1" negativeBarBorderColorSameAsPositive="0">
              <x14:cfvo type="autoMin"/>
              <x14:cfvo type="autoMax"/>
              <x14:borderColor rgb="FFFFB628"/>
              <x14:negativeFillColor rgb="FFFF0000"/>
              <x14:negativeBorderColor rgb="FFFF0000"/>
              <x14:axisColor rgb="FF000000"/>
            </x14:dataBar>
          </x14:cfRule>
          <xm:sqref>G3:G10</xm:sqref>
        </x14:conditionalFormatting>
        <x14:conditionalFormatting xmlns:xm="http://schemas.microsoft.com/office/excel/2006/main">
          <x14:cfRule type="dataBar" id="{dd96feac-d2da-4e4b-95a8-3b339fce1ebe}">
            <x14:dataBar minLength="0" maxLength="100" border="1" negativeBarBorderColorSameAsPositive="0">
              <x14:cfvo type="autoMin"/>
              <x14:cfvo type="autoMax"/>
              <x14:borderColor rgb="FFFFB628"/>
              <x14:negativeFillColor rgb="FFFF0000"/>
              <x14:negativeBorderColor rgb="FFFF0000"/>
              <x14:axisColor rgb="FF000000"/>
            </x14:dataBar>
          </x14:cfRule>
          <xm:sqref>G14:G21</xm:sqref>
        </x14:conditionalFormatting>
        <x14:conditionalFormatting xmlns:xm="http://schemas.microsoft.com/office/excel/2006/main">
          <x14:cfRule type="dataBar" id="{7bab4b51-d9c7-4dfb-983a-8f39fea2a2a1}">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F3:G10</xm:sqref>
        </x14:conditionalFormatting>
        <x14:conditionalFormatting xmlns:xm="http://schemas.microsoft.com/office/excel/2006/main">
          <x14:cfRule type="dataBar" id="{55fd17c6-43c0-44b0-beda-3d21d350efb2}">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F14:G21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D41"/>
  <sheetViews>
    <sheetView workbookViewId="0">
      <selection activeCell="S11" sqref="S11"/>
    </sheetView>
  </sheetViews>
  <sheetFormatPr defaultColWidth="9" defaultRowHeight="17.6"/>
  <cols>
    <col min="1" max="2" width="9" style="226"/>
    <col min="3" max="5" width="9" style="226" hidden="1" customWidth="1"/>
    <col min="6" max="10" width="9" style="226"/>
    <col min="11" max="12" width="9" style="226" hidden="1" customWidth="1"/>
    <col min="13" max="23" width="9" style="226"/>
    <col min="24" max="25" width="9" style="226" hidden="1" customWidth="1"/>
    <col min="26" max="16384" width="9" style="226"/>
  </cols>
  <sheetData>
    <row r="1" spans="1:24">
      <c r="A1" s="227" t="s">
        <v>233</v>
      </c>
      <c r="B1" s="228" t="s">
        <v>7196</v>
      </c>
      <c r="E1" s="251"/>
      <c r="F1" s="226" t="s">
        <v>7197</v>
      </c>
      <c r="X1" s="259"/>
    </row>
    <row r="2" spans="1:24">
      <c r="A2" s="229" t="s">
        <v>7198</v>
      </c>
      <c r="B2" s="228" t="s">
        <v>7199</v>
      </c>
      <c r="X2" s="259"/>
    </row>
    <row r="3" spans="1:24">
      <c r="A3" s="230" t="s">
        <v>7198</v>
      </c>
      <c r="B3" s="228" t="s">
        <v>7200</v>
      </c>
      <c r="X3" s="259"/>
    </row>
    <row r="4" spans="1:24">
      <c r="A4" s="231" t="s">
        <v>7198</v>
      </c>
      <c r="B4" s="228" t="s">
        <v>7201</v>
      </c>
      <c r="X4" s="259"/>
    </row>
    <row r="5" spans="1:24">
      <c r="A5" s="232" t="s">
        <v>7202</v>
      </c>
      <c r="B5" s="228" t="s">
        <v>7203</v>
      </c>
      <c r="I5" s="259" t="s">
        <v>7202</v>
      </c>
      <c r="O5" s="259" t="s">
        <v>7202</v>
      </c>
      <c r="X5" s="259"/>
    </row>
    <row r="6" spans="6:24">
      <c r="F6" s="252" t="s">
        <v>7204</v>
      </c>
      <c r="G6" s="252" t="s">
        <v>7204</v>
      </c>
      <c r="H6" s="252" t="s">
        <v>7204</v>
      </c>
      <c r="I6" s="252" t="s">
        <v>7204</v>
      </c>
      <c r="J6" s="252" t="s">
        <v>7204</v>
      </c>
      <c r="M6" s="252" t="s">
        <v>7204</v>
      </c>
      <c r="N6" s="252" t="s">
        <v>7204</v>
      </c>
      <c r="O6" s="252" t="s">
        <v>7204</v>
      </c>
      <c r="P6" s="252" t="s">
        <v>7204</v>
      </c>
      <c r="Q6" s="252" t="s">
        <v>7204</v>
      </c>
      <c r="R6" s="252" t="s">
        <v>7204</v>
      </c>
      <c r="S6" s="252" t="s">
        <v>7204</v>
      </c>
      <c r="T6" s="267" t="s">
        <v>7205</v>
      </c>
      <c r="U6" s="252" t="s">
        <v>7204</v>
      </c>
      <c r="V6" s="252" t="s">
        <v>7204</v>
      </c>
      <c r="W6" s="267" t="s">
        <v>7205</v>
      </c>
      <c r="X6" s="267"/>
    </row>
    <row r="7" spans="1:25">
      <c r="A7" s="233" t="s">
        <v>7206</v>
      </c>
      <c r="B7" s="233" t="s">
        <v>7207</v>
      </c>
      <c r="C7" s="234" t="s">
        <v>7208</v>
      </c>
      <c r="D7" s="235"/>
      <c r="E7" s="253"/>
      <c r="F7" s="234" t="s">
        <v>1253</v>
      </c>
      <c r="G7" s="235"/>
      <c r="H7" s="235"/>
      <c r="I7" s="253"/>
      <c r="J7" s="253" t="s">
        <v>7209</v>
      </c>
      <c r="K7" s="237" t="s">
        <v>7210</v>
      </c>
      <c r="L7" s="260" t="s">
        <v>7211</v>
      </c>
      <c r="M7" s="237" t="s">
        <v>7212</v>
      </c>
      <c r="N7" s="237" t="s">
        <v>7213</v>
      </c>
      <c r="O7" s="237" t="s">
        <v>7214</v>
      </c>
      <c r="P7" s="237" t="s">
        <v>1233</v>
      </c>
      <c r="Q7" s="234" t="s">
        <v>218</v>
      </c>
      <c r="R7" s="235"/>
      <c r="S7" s="235"/>
      <c r="T7" s="253"/>
      <c r="U7" s="237" t="s">
        <v>1371</v>
      </c>
      <c r="V7" s="234" t="s">
        <v>1383</v>
      </c>
      <c r="W7" s="235"/>
      <c r="X7" s="253"/>
      <c r="Y7" s="260" t="s">
        <v>7215</v>
      </c>
    </row>
    <row r="8" ht="18" spans="1:30">
      <c r="A8" s="236"/>
      <c r="B8" s="236"/>
      <c r="C8" s="237" t="s">
        <v>1347</v>
      </c>
      <c r="D8" s="237" t="s">
        <v>1346</v>
      </c>
      <c r="E8" s="237" t="s">
        <v>7216</v>
      </c>
      <c r="F8" s="233" t="s">
        <v>1269</v>
      </c>
      <c r="G8" s="233" t="s">
        <v>1264</v>
      </c>
      <c r="H8" s="254" t="s">
        <v>1274</v>
      </c>
      <c r="I8" s="254" t="s">
        <v>1254</v>
      </c>
      <c r="J8" s="233" t="s">
        <v>1343</v>
      </c>
      <c r="K8" s="237" t="s">
        <v>7217</v>
      </c>
      <c r="L8" s="260" t="s">
        <v>7218</v>
      </c>
      <c r="M8" s="237" t="s">
        <v>1397</v>
      </c>
      <c r="N8" s="237" t="s">
        <v>1394</v>
      </c>
      <c r="O8" s="237" t="s">
        <v>1396</v>
      </c>
      <c r="P8" s="237" t="s">
        <v>1232</v>
      </c>
      <c r="Q8" s="237" t="s">
        <v>7219</v>
      </c>
      <c r="R8" s="237" t="s">
        <v>7220</v>
      </c>
      <c r="S8" s="260" t="s">
        <v>1315</v>
      </c>
      <c r="T8" s="260" t="s">
        <v>7221</v>
      </c>
      <c r="U8" s="237" t="s">
        <v>1372</v>
      </c>
      <c r="V8" s="237" t="s">
        <v>1384</v>
      </c>
      <c r="W8" s="260" t="s">
        <v>1389</v>
      </c>
      <c r="X8" s="260" t="s">
        <v>1391</v>
      </c>
      <c r="Y8" s="277" t="s">
        <v>1322</v>
      </c>
      <c r="Z8" s="228"/>
      <c r="AA8" s="228"/>
      <c r="AB8" s="228"/>
      <c r="AC8" s="228"/>
      <c r="AD8" s="228"/>
    </row>
    <row r="9" spans="1:26">
      <c r="A9" s="238" t="s">
        <v>7222</v>
      </c>
      <c r="B9" s="239" t="s">
        <v>7223</v>
      </c>
      <c r="C9" s="232" t="s">
        <v>7202</v>
      </c>
      <c r="D9" s="232" t="s">
        <v>7202</v>
      </c>
      <c r="E9" s="227" t="s">
        <v>233</v>
      </c>
      <c r="F9" s="231" t="s">
        <v>7198</v>
      </c>
      <c r="G9" s="231" t="s">
        <v>7198</v>
      </c>
      <c r="H9" s="231" t="s">
        <v>7198</v>
      </c>
      <c r="I9" s="231" t="s">
        <v>7198</v>
      </c>
      <c r="J9" s="231" t="s">
        <v>7198</v>
      </c>
      <c r="K9" s="227" t="s">
        <v>233</v>
      </c>
      <c r="L9" s="232" t="s">
        <v>7202</v>
      </c>
      <c r="M9" s="232" t="s">
        <v>7202</v>
      </c>
      <c r="N9" s="231" t="s">
        <v>7198</v>
      </c>
      <c r="O9" s="232" t="s">
        <v>7202</v>
      </c>
      <c r="P9" s="231" t="s">
        <v>7198</v>
      </c>
      <c r="Q9" s="232" t="s">
        <v>7202</v>
      </c>
      <c r="R9" s="268" t="s">
        <v>7198</v>
      </c>
      <c r="S9" s="232" t="s">
        <v>7202</v>
      </c>
      <c r="T9" s="232" t="s">
        <v>7202</v>
      </c>
      <c r="U9" s="268" t="s">
        <v>7198</v>
      </c>
      <c r="V9" s="231" t="s">
        <v>7198</v>
      </c>
      <c r="W9" s="231" t="s">
        <v>7198</v>
      </c>
      <c r="X9" s="230" t="s">
        <v>7198</v>
      </c>
      <c r="Y9" s="230" t="s">
        <v>7198</v>
      </c>
      <c r="Z9" s="278"/>
    </row>
    <row r="10" spans="1:26">
      <c r="A10" s="240"/>
      <c r="B10" s="239" t="s">
        <v>7224</v>
      </c>
      <c r="C10" s="232" t="s">
        <v>7202</v>
      </c>
      <c r="D10" s="232" t="s">
        <v>7202</v>
      </c>
      <c r="E10" s="227" t="s">
        <v>233</v>
      </c>
      <c r="F10" s="231" t="s">
        <v>7198</v>
      </c>
      <c r="G10" s="231" t="s">
        <v>7198</v>
      </c>
      <c r="H10" s="231" t="s">
        <v>7198</v>
      </c>
      <c r="I10" s="231" t="s">
        <v>7198</v>
      </c>
      <c r="J10" s="231" t="s">
        <v>7198</v>
      </c>
      <c r="K10" s="227" t="s">
        <v>233</v>
      </c>
      <c r="L10" s="232" t="s">
        <v>7202</v>
      </c>
      <c r="M10" s="232" t="s">
        <v>7202</v>
      </c>
      <c r="N10" s="231" t="s">
        <v>7198</v>
      </c>
      <c r="O10" s="232" t="s">
        <v>7202</v>
      </c>
      <c r="P10" s="231" t="s">
        <v>7198</v>
      </c>
      <c r="Q10" s="232" t="s">
        <v>7202</v>
      </c>
      <c r="R10" s="268" t="s">
        <v>7198</v>
      </c>
      <c r="S10" s="232" t="s">
        <v>7202</v>
      </c>
      <c r="T10" s="232" t="s">
        <v>7202</v>
      </c>
      <c r="U10" s="268" t="s">
        <v>7198</v>
      </c>
      <c r="V10" s="231" t="s">
        <v>7198</v>
      </c>
      <c r="W10" s="231" t="s">
        <v>7198</v>
      </c>
      <c r="X10" s="230" t="s">
        <v>7198</v>
      </c>
      <c r="Y10" s="230" t="s">
        <v>7198</v>
      </c>
      <c r="Z10" s="278"/>
    </row>
    <row r="11" spans="1:26">
      <c r="A11" s="241" t="s">
        <v>7225</v>
      </c>
      <c r="B11" s="239" t="s">
        <v>7226</v>
      </c>
      <c r="C11" s="227" t="s">
        <v>233</v>
      </c>
      <c r="D11" s="232" t="s">
        <v>7202</v>
      </c>
      <c r="E11" s="232" t="s">
        <v>7202</v>
      </c>
      <c r="F11" s="231" t="s">
        <v>7198</v>
      </c>
      <c r="G11" s="231" t="s">
        <v>7198</v>
      </c>
      <c r="H11" s="231" t="s">
        <v>7198</v>
      </c>
      <c r="I11" s="231" t="s">
        <v>7198</v>
      </c>
      <c r="J11" s="231" t="s">
        <v>7198</v>
      </c>
      <c r="K11" s="232" t="s">
        <v>7202</v>
      </c>
      <c r="L11" s="227" t="s">
        <v>233</v>
      </c>
      <c r="M11" s="232" t="s">
        <v>7202</v>
      </c>
      <c r="N11" s="231" t="s">
        <v>7198</v>
      </c>
      <c r="O11" s="232" t="s">
        <v>7202</v>
      </c>
      <c r="P11" s="231" t="s">
        <v>7198</v>
      </c>
      <c r="Q11" s="268" t="s">
        <v>7198</v>
      </c>
      <c r="R11" s="232" t="s">
        <v>7202</v>
      </c>
      <c r="S11" s="268" t="s">
        <v>7198</v>
      </c>
      <c r="T11" s="232" t="s">
        <v>7202</v>
      </c>
      <c r="U11" s="232" t="s">
        <v>7202</v>
      </c>
      <c r="V11" s="231" t="s">
        <v>7198</v>
      </c>
      <c r="W11" s="231" t="s">
        <v>7198</v>
      </c>
      <c r="X11" s="230" t="s">
        <v>7198</v>
      </c>
      <c r="Y11" s="230" t="s">
        <v>7198</v>
      </c>
      <c r="Z11" s="278"/>
    </row>
    <row r="12" spans="1:26">
      <c r="A12" s="242"/>
      <c r="B12" s="239" t="s">
        <v>7227</v>
      </c>
      <c r="C12" s="227" t="s">
        <v>233</v>
      </c>
      <c r="D12" s="232" t="s">
        <v>7202</v>
      </c>
      <c r="E12" s="232" t="s">
        <v>7202</v>
      </c>
      <c r="F12" s="231" t="s">
        <v>7198</v>
      </c>
      <c r="G12" s="231" t="s">
        <v>7198</v>
      </c>
      <c r="H12" s="231" t="s">
        <v>7198</v>
      </c>
      <c r="I12" s="231" t="s">
        <v>7198</v>
      </c>
      <c r="J12" s="231" t="s">
        <v>7198</v>
      </c>
      <c r="K12" s="232" t="s">
        <v>7202</v>
      </c>
      <c r="L12" s="227" t="s">
        <v>233</v>
      </c>
      <c r="M12" s="232" t="s">
        <v>7202</v>
      </c>
      <c r="N12" s="231" t="s">
        <v>7198</v>
      </c>
      <c r="O12" s="232" t="s">
        <v>7202</v>
      </c>
      <c r="P12" s="231" t="s">
        <v>7198</v>
      </c>
      <c r="Q12" s="268" t="s">
        <v>7198</v>
      </c>
      <c r="R12" s="232" t="s">
        <v>7202</v>
      </c>
      <c r="S12" s="268" t="s">
        <v>7198</v>
      </c>
      <c r="T12" s="232" t="s">
        <v>7202</v>
      </c>
      <c r="U12" s="232" t="s">
        <v>7202</v>
      </c>
      <c r="V12" s="231" t="s">
        <v>7198</v>
      </c>
      <c r="W12" s="231" t="s">
        <v>7198</v>
      </c>
      <c r="X12" s="230" t="s">
        <v>7198</v>
      </c>
      <c r="Y12" s="230" t="s">
        <v>7198</v>
      </c>
      <c r="Z12" s="278"/>
    </row>
    <row r="13" spans="1:26">
      <c r="A13" s="242"/>
      <c r="B13" s="239" t="s">
        <v>7228</v>
      </c>
      <c r="C13" s="227" t="s">
        <v>233</v>
      </c>
      <c r="D13" s="232" t="s">
        <v>7202</v>
      </c>
      <c r="E13" s="232" t="s">
        <v>7202</v>
      </c>
      <c r="F13" s="232" t="s">
        <v>7202</v>
      </c>
      <c r="G13" s="231" t="s">
        <v>7198</v>
      </c>
      <c r="H13" s="231" t="s">
        <v>7198</v>
      </c>
      <c r="I13" s="231" t="s">
        <v>7198</v>
      </c>
      <c r="J13" s="231" t="s">
        <v>7198</v>
      </c>
      <c r="K13" s="232" t="s">
        <v>7202</v>
      </c>
      <c r="L13" s="227" t="s">
        <v>233</v>
      </c>
      <c r="M13" s="232" t="s">
        <v>7202</v>
      </c>
      <c r="N13" s="231" t="s">
        <v>7198</v>
      </c>
      <c r="O13" s="232" t="s">
        <v>7202</v>
      </c>
      <c r="P13" s="231" t="s">
        <v>7198</v>
      </c>
      <c r="Q13" s="268" t="s">
        <v>7198</v>
      </c>
      <c r="R13" s="232" t="s">
        <v>7202</v>
      </c>
      <c r="S13" s="268" t="s">
        <v>7198</v>
      </c>
      <c r="T13" s="232" t="s">
        <v>7202</v>
      </c>
      <c r="U13" s="232" t="s">
        <v>7202</v>
      </c>
      <c r="V13" s="231" t="s">
        <v>7198</v>
      </c>
      <c r="W13" s="231" t="s">
        <v>7198</v>
      </c>
      <c r="X13" s="230" t="s">
        <v>7198</v>
      </c>
      <c r="Y13" s="230" t="s">
        <v>7198</v>
      </c>
      <c r="Z13" s="278"/>
    </row>
    <row r="14" spans="1:26">
      <c r="A14" s="242"/>
      <c r="B14" s="239" t="s">
        <v>7229</v>
      </c>
      <c r="C14" s="227" t="s">
        <v>233</v>
      </c>
      <c r="D14" s="232" t="s">
        <v>7202</v>
      </c>
      <c r="E14" s="232" t="s">
        <v>7202</v>
      </c>
      <c r="F14" s="232" t="s">
        <v>7202</v>
      </c>
      <c r="G14" s="231" t="s">
        <v>7198</v>
      </c>
      <c r="H14" s="231" t="s">
        <v>7198</v>
      </c>
      <c r="I14" s="232" t="s">
        <v>7202</v>
      </c>
      <c r="J14" s="231" t="s">
        <v>7198</v>
      </c>
      <c r="K14" s="232" t="s">
        <v>7202</v>
      </c>
      <c r="L14" s="227" t="s">
        <v>233</v>
      </c>
      <c r="M14" s="232" t="s">
        <v>7202</v>
      </c>
      <c r="N14" s="231" t="s">
        <v>7198</v>
      </c>
      <c r="O14" s="232" t="s">
        <v>7202</v>
      </c>
      <c r="P14" s="265" t="s">
        <v>7198</v>
      </c>
      <c r="Q14" s="268" t="s">
        <v>7198</v>
      </c>
      <c r="R14" s="232" t="s">
        <v>7202</v>
      </c>
      <c r="S14" s="268" t="s">
        <v>7198</v>
      </c>
      <c r="T14" s="232" t="s">
        <v>7202</v>
      </c>
      <c r="U14" s="232" t="s">
        <v>7202</v>
      </c>
      <c r="V14" s="265" t="s">
        <v>7198</v>
      </c>
      <c r="W14" s="265" t="s">
        <v>7198</v>
      </c>
      <c r="X14" s="230" t="s">
        <v>7198</v>
      </c>
      <c r="Y14" s="230" t="s">
        <v>7198</v>
      </c>
      <c r="Z14" s="278"/>
    </row>
    <row r="15" spans="1:26">
      <c r="A15" s="242"/>
      <c r="B15" s="239" t="s">
        <v>7230</v>
      </c>
      <c r="C15" s="232" t="s">
        <v>7202</v>
      </c>
      <c r="D15" s="227" t="s">
        <v>233</v>
      </c>
      <c r="E15" s="232" t="s">
        <v>7202</v>
      </c>
      <c r="F15" s="232" t="s">
        <v>7202</v>
      </c>
      <c r="G15" s="231" t="s">
        <v>7198</v>
      </c>
      <c r="H15" s="232" t="s">
        <v>7202</v>
      </c>
      <c r="I15" s="232" t="s">
        <v>7202</v>
      </c>
      <c r="J15" s="231" t="s">
        <v>7198</v>
      </c>
      <c r="K15" s="232" t="s">
        <v>7202</v>
      </c>
      <c r="L15" s="227" t="s">
        <v>233</v>
      </c>
      <c r="M15" s="232" t="s">
        <v>7202</v>
      </c>
      <c r="N15" s="231" t="s">
        <v>7198</v>
      </c>
      <c r="O15" s="232" t="s">
        <v>7202</v>
      </c>
      <c r="P15" s="231" t="s">
        <v>7198</v>
      </c>
      <c r="Q15" s="268" t="s">
        <v>7198</v>
      </c>
      <c r="R15" s="232" t="s">
        <v>7202</v>
      </c>
      <c r="S15" s="268" t="s">
        <v>7198</v>
      </c>
      <c r="T15" s="232" t="s">
        <v>7202</v>
      </c>
      <c r="U15" s="232" t="s">
        <v>7202</v>
      </c>
      <c r="V15" s="231" t="s">
        <v>7198</v>
      </c>
      <c r="W15" s="231" t="s">
        <v>7198</v>
      </c>
      <c r="X15" s="230" t="s">
        <v>7198</v>
      </c>
      <c r="Y15" s="230" t="s">
        <v>7198</v>
      </c>
      <c r="Z15" s="278"/>
    </row>
    <row r="16" spans="1:26">
      <c r="A16" s="241" t="s">
        <v>7231</v>
      </c>
      <c r="B16" s="239" t="s">
        <v>7232</v>
      </c>
      <c r="C16" s="227" t="s">
        <v>233</v>
      </c>
      <c r="D16" s="232" t="s">
        <v>7202</v>
      </c>
      <c r="E16" s="232" t="s">
        <v>7202</v>
      </c>
      <c r="F16" s="231" t="s">
        <v>7198</v>
      </c>
      <c r="G16" s="231" t="s">
        <v>7198</v>
      </c>
      <c r="H16" s="231" t="s">
        <v>7198</v>
      </c>
      <c r="I16" s="231" t="s">
        <v>7198</v>
      </c>
      <c r="J16" s="231" t="s">
        <v>7198</v>
      </c>
      <c r="K16" s="232" t="s">
        <v>7202</v>
      </c>
      <c r="L16" s="227" t="s">
        <v>233</v>
      </c>
      <c r="M16" s="231" t="s">
        <v>7198</v>
      </c>
      <c r="N16" s="232" t="s">
        <v>7202</v>
      </c>
      <c r="O16" s="231" t="s">
        <v>7198</v>
      </c>
      <c r="P16" s="231" t="s">
        <v>7198</v>
      </c>
      <c r="Q16" s="231" t="s">
        <v>7198</v>
      </c>
      <c r="R16" s="232" t="s">
        <v>7202</v>
      </c>
      <c r="S16" s="268" t="s">
        <v>7198</v>
      </c>
      <c r="T16" s="268" t="s">
        <v>7198</v>
      </c>
      <c r="U16" s="232" t="s">
        <v>7202</v>
      </c>
      <c r="V16" s="231" t="s">
        <v>7198</v>
      </c>
      <c r="W16" s="231" t="s">
        <v>7198</v>
      </c>
      <c r="X16" s="230" t="s">
        <v>7198</v>
      </c>
      <c r="Y16" s="230" t="s">
        <v>7198</v>
      </c>
      <c r="Z16" s="278"/>
    </row>
    <row r="17" spans="1:26">
      <c r="A17" s="242"/>
      <c r="B17" s="239" t="s">
        <v>7233</v>
      </c>
      <c r="C17" s="227" t="s">
        <v>233</v>
      </c>
      <c r="D17" s="232" t="s">
        <v>7202</v>
      </c>
      <c r="E17" s="232" t="s">
        <v>7202</v>
      </c>
      <c r="F17" s="232" t="s">
        <v>7202</v>
      </c>
      <c r="G17" s="231" t="s">
        <v>7198</v>
      </c>
      <c r="H17" s="231" t="s">
        <v>7198</v>
      </c>
      <c r="I17" s="231" t="s">
        <v>7198</v>
      </c>
      <c r="J17" s="231" t="s">
        <v>7198</v>
      </c>
      <c r="K17" s="232" t="s">
        <v>7202</v>
      </c>
      <c r="L17" s="227" t="s">
        <v>233</v>
      </c>
      <c r="M17" s="231" t="s">
        <v>7198</v>
      </c>
      <c r="N17" s="232" t="s">
        <v>7202</v>
      </c>
      <c r="O17" s="231" t="s">
        <v>7198</v>
      </c>
      <c r="P17" s="231" t="s">
        <v>7198</v>
      </c>
      <c r="Q17" s="231" t="s">
        <v>7198</v>
      </c>
      <c r="R17" s="232" t="s">
        <v>7202</v>
      </c>
      <c r="S17" s="268" t="s">
        <v>7198</v>
      </c>
      <c r="T17" s="268" t="s">
        <v>7198</v>
      </c>
      <c r="U17" s="232" t="s">
        <v>7202</v>
      </c>
      <c r="V17" s="231" t="s">
        <v>7198</v>
      </c>
      <c r="W17" s="231" t="s">
        <v>7198</v>
      </c>
      <c r="X17" s="230" t="s">
        <v>7198</v>
      </c>
      <c r="Y17" s="230" t="s">
        <v>7198</v>
      </c>
      <c r="Z17" s="278"/>
    </row>
    <row r="18" spans="1:26">
      <c r="A18" s="242"/>
      <c r="B18" s="239" t="s">
        <v>7234</v>
      </c>
      <c r="C18" s="227" t="s">
        <v>233</v>
      </c>
      <c r="D18" s="232" t="s">
        <v>7202</v>
      </c>
      <c r="E18" s="232" t="s">
        <v>7202</v>
      </c>
      <c r="F18" s="232" t="s">
        <v>7202</v>
      </c>
      <c r="G18" s="231" t="s">
        <v>7198</v>
      </c>
      <c r="H18" s="231" t="s">
        <v>7198</v>
      </c>
      <c r="I18" s="232" t="s">
        <v>7202</v>
      </c>
      <c r="J18" s="231" t="s">
        <v>7198</v>
      </c>
      <c r="K18" s="232" t="s">
        <v>7202</v>
      </c>
      <c r="L18" s="227" t="s">
        <v>233</v>
      </c>
      <c r="M18" s="231" t="s">
        <v>7198</v>
      </c>
      <c r="N18" s="232" t="s">
        <v>7202</v>
      </c>
      <c r="O18" s="231" t="s">
        <v>7198</v>
      </c>
      <c r="P18" s="231" t="s">
        <v>7198</v>
      </c>
      <c r="Q18" s="231" t="s">
        <v>7198</v>
      </c>
      <c r="R18" s="232" t="s">
        <v>7202</v>
      </c>
      <c r="S18" s="268" t="s">
        <v>7198</v>
      </c>
      <c r="T18" s="268" t="s">
        <v>7198</v>
      </c>
      <c r="U18" s="232" t="s">
        <v>7202</v>
      </c>
      <c r="V18" s="231" t="s">
        <v>7198</v>
      </c>
      <c r="W18" s="231" t="s">
        <v>7198</v>
      </c>
      <c r="X18" s="230" t="s">
        <v>7198</v>
      </c>
      <c r="Y18" s="230" t="s">
        <v>7198</v>
      </c>
      <c r="Z18" s="278"/>
    </row>
    <row r="19" spans="1:26">
      <c r="A19" s="241" t="s">
        <v>7235</v>
      </c>
      <c r="B19" s="239" t="s">
        <v>7236</v>
      </c>
      <c r="C19" s="227" t="s">
        <v>233</v>
      </c>
      <c r="D19" s="232" t="s">
        <v>7202</v>
      </c>
      <c r="E19" s="232" t="s">
        <v>7202</v>
      </c>
      <c r="F19" s="231" t="s">
        <v>7198</v>
      </c>
      <c r="G19" s="231" t="s">
        <v>7198</v>
      </c>
      <c r="H19" s="231" t="s">
        <v>7198</v>
      </c>
      <c r="I19" s="232" t="s">
        <v>7202</v>
      </c>
      <c r="J19" s="231" t="s">
        <v>7198</v>
      </c>
      <c r="K19" s="232" t="s">
        <v>7202</v>
      </c>
      <c r="L19" s="232" t="s">
        <v>7202</v>
      </c>
      <c r="M19" s="266" t="s">
        <v>7198</v>
      </c>
      <c r="N19" s="232" t="s">
        <v>7202</v>
      </c>
      <c r="O19" s="231" t="s">
        <v>7198</v>
      </c>
      <c r="P19" s="266" t="s">
        <v>7198</v>
      </c>
      <c r="Q19" s="266" t="s">
        <v>7198</v>
      </c>
      <c r="R19" s="232" t="s">
        <v>7202</v>
      </c>
      <c r="S19" s="269" t="s">
        <v>7198</v>
      </c>
      <c r="T19" s="232" t="s">
        <v>7202</v>
      </c>
      <c r="U19" s="232" t="s">
        <v>7202</v>
      </c>
      <c r="V19" s="266" t="s">
        <v>7198</v>
      </c>
      <c r="W19" s="266" t="s">
        <v>7198</v>
      </c>
      <c r="X19" s="230" t="s">
        <v>7198</v>
      </c>
      <c r="Y19" s="230" t="s">
        <v>7198</v>
      </c>
      <c r="Z19" s="278"/>
    </row>
    <row r="20" spans="1:26">
      <c r="A20" s="242"/>
      <c r="B20" s="239" t="s">
        <v>7237</v>
      </c>
      <c r="C20" s="227" t="s">
        <v>233</v>
      </c>
      <c r="D20" s="232" t="s">
        <v>7202</v>
      </c>
      <c r="E20" s="232" t="s">
        <v>7202</v>
      </c>
      <c r="F20" s="232" t="s">
        <v>7202</v>
      </c>
      <c r="G20" s="231" t="s">
        <v>7198</v>
      </c>
      <c r="H20" s="231" t="s">
        <v>7198</v>
      </c>
      <c r="I20" s="232" t="s">
        <v>7202</v>
      </c>
      <c r="J20" s="231" t="s">
        <v>7198</v>
      </c>
      <c r="K20" s="232" t="s">
        <v>7202</v>
      </c>
      <c r="L20" s="232" t="s">
        <v>7202</v>
      </c>
      <c r="M20" s="266" t="s">
        <v>7198</v>
      </c>
      <c r="N20" s="232" t="s">
        <v>7202</v>
      </c>
      <c r="O20" s="231" t="s">
        <v>7198</v>
      </c>
      <c r="P20" s="266" t="s">
        <v>7198</v>
      </c>
      <c r="Q20" s="266" t="s">
        <v>7198</v>
      </c>
      <c r="R20" s="232" t="s">
        <v>7202</v>
      </c>
      <c r="S20" s="269" t="s">
        <v>7198</v>
      </c>
      <c r="T20" s="232" t="s">
        <v>7202</v>
      </c>
      <c r="U20" s="232" t="s">
        <v>7202</v>
      </c>
      <c r="V20" s="266" t="s">
        <v>7198</v>
      </c>
      <c r="W20" s="266" t="s">
        <v>7198</v>
      </c>
      <c r="X20" s="230" t="s">
        <v>7198</v>
      </c>
      <c r="Y20" s="230" t="s">
        <v>7198</v>
      </c>
      <c r="Z20" s="278"/>
    </row>
    <row r="21" spans="1:26">
      <c r="A21" s="242"/>
      <c r="B21" s="239" t="s">
        <v>7238</v>
      </c>
      <c r="C21" s="227" t="s">
        <v>233</v>
      </c>
      <c r="D21" s="232" t="s">
        <v>7202</v>
      </c>
      <c r="E21" s="232" t="s">
        <v>7202</v>
      </c>
      <c r="F21" s="232" t="s">
        <v>7202</v>
      </c>
      <c r="G21" s="231" t="s">
        <v>7198</v>
      </c>
      <c r="H21" s="231" t="s">
        <v>7198</v>
      </c>
      <c r="I21" s="232" t="s">
        <v>7202</v>
      </c>
      <c r="J21" s="231" t="s">
        <v>7198</v>
      </c>
      <c r="K21" s="232" t="s">
        <v>7202</v>
      </c>
      <c r="L21" s="232" t="s">
        <v>7202</v>
      </c>
      <c r="M21" s="266" t="s">
        <v>7198</v>
      </c>
      <c r="N21" s="232" t="s">
        <v>7202</v>
      </c>
      <c r="O21" s="231" t="s">
        <v>7198</v>
      </c>
      <c r="P21" s="266" t="s">
        <v>7198</v>
      </c>
      <c r="Q21" s="266" t="s">
        <v>7198</v>
      </c>
      <c r="R21" s="232" t="s">
        <v>7202</v>
      </c>
      <c r="S21" s="269" t="s">
        <v>7198</v>
      </c>
      <c r="T21" s="232" t="s">
        <v>7202</v>
      </c>
      <c r="U21" s="232" t="s">
        <v>7202</v>
      </c>
      <c r="V21" s="266" t="s">
        <v>7198</v>
      </c>
      <c r="W21" s="266" t="s">
        <v>7198</v>
      </c>
      <c r="X21" s="230" t="s">
        <v>7198</v>
      </c>
      <c r="Y21" s="230" t="s">
        <v>7198</v>
      </c>
      <c r="Z21" s="278"/>
    </row>
    <row r="22" ht="124" spans="1:25">
      <c r="A22" s="243" t="s">
        <v>1205</v>
      </c>
      <c r="B22" s="244"/>
      <c r="C22" s="245" t="s">
        <v>7239</v>
      </c>
      <c r="D22" s="245" t="s">
        <v>7240</v>
      </c>
      <c r="E22" s="245" t="s">
        <v>7241</v>
      </c>
      <c r="F22" s="255" t="s">
        <v>7242</v>
      </c>
      <c r="G22" s="255" t="s">
        <v>7243</v>
      </c>
      <c r="H22" s="256" t="s">
        <v>7244</v>
      </c>
      <c r="I22" s="261" t="s">
        <v>7245</v>
      </c>
      <c r="J22" s="243"/>
      <c r="K22" s="262" t="s">
        <v>7246</v>
      </c>
      <c r="L22" s="262" t="s">
        <v>7247</v>
      </c>
      <c r="M22" s="245" t="s">
        <v>7248</v>
      </c>
      <c r="N22" s="245" t="s">
        <v>7249</v>
      </c>
      <c r="O22" s="245" t="s">
        <v>7250</v>
      </c>
      <c r="P22" s="245"/>
      <c r="Q22" s="245"/>
      <c r="R22" s="245" t="s">
        <v>7241</v>
      </c>
      <c r="S22" s="270" t="s">
        <v>7251</v>
      </c>
      <c r="T22" s="270" t="s">
        <v>7252</v>
      </c>
      <c r="U22" s="272" t="s">
        <v>7253</v>
      </c>
      <c r="V22" s="262" t="s">
        <v>7254</v>
      </c>
      <c r="W22" s="262" t="s">
        <v>7255</v>
      </c>
      <c r="X22" s="262" t="s">
        <v>7256</v>
      </c>
      <c r="Y22" s="262" t="s">
        <v>7257</v>
      </c>
    </row>
    <row r="23" spans="1:24">
      <c r="A23" s="227" t="s">
        <v>233</v>
      </c>
      <c r="B23" s="228" t="s">
        <v>7258</v>
      </c>
      <c r="S23" s="271" t="s">
        <v>7259</v>
      </c>
      <c r="X23" s="259"/>
    </row>
    <row r="24" spans="1:24">
      <c r="A24" s="231" t="s">
        <v>7198</v>
      </c>
      <c r="B24" s="228" t="s">
        <v>7260</v>
      </c>
      <c r="X24" s="259"/>
    </row>
    <row r="25" spans="1:24">
      <c r="A25" s="232" t="s">
        <v>7202</v>
      </c>
      <c r="B25" s="228" t="s">
        <v>7203</v>
      </c>
      <c r="X25" s="259"/>
    </row>
    <row r="27" spans="1:25">
      <c r="A27" s="233" t="s">
        <v>7261</v>
      </c>
      <c r="B27" s="246" t="s">
        <v>7207</v>
      </c>
      <c r="C27" s="247" t="s">
        <v>7208</v>
      </c>
      <c r="D27" s="247"/>
      <c r="E27" s="247"/>
      <c r="F27" s="247" t="s">
        <v>1253</v>
      </c>
      <c r="G27" s="247"/>
      <c r="H27" s="247"/>
      <c r="I27" s="247"/>
      <c r="J27" s="247" t="s">
        <v>7209</v>
      </c>
      <c r="K27" s="247" t="s">
        <v>7210</v>
      </c>
      <c r="L27" s="257" t="s">
        <v>7211</v>
      </c>
      <c r="M27" s="247" t="s">
        <v>7212</v>
      </c>
      <c r="N27" s="247" t="s">
        <v>7213</v>
      </c>
      <c r="O27" s="247" t="s">
        <v>7214</v>
      </c>
      <c r="P27" s="247" t="s">
        <v>1233</v>
      </c>
      <c r="Q27" s="247" t="s">
        <v>218</v>
      </c>
      <c r="R27" s="247"/>
      <c r="S27" s="247"/>
      <c r="T27" s="247"/>
      <c r="U27" s="247" t="s">
        <v>1371</v>
      </c>
      <c r="V27" s="247" t="s">
        <v>1383</v>
      </c>
      <c r="W27" s="247"/>
      <c r="X27" s="247"/>
      <c r="Y27" s="257" t="s">
        <v>7215</v>
      </c>
    </row>
    <row r="28" ht="18" spans="1:25">
      <c r="A28" s="236"/>
      <c r="B28" s="248"/>
      <c r="C28" s="247" t="s">
        <v>1346</v>
      </c>
      <c r="D28" s="247" t="s">
        <v>7262</v>
      </c>
      <c r="E28" s="247"/>
      <c r="F28" s="247" t="s">
        <v>1269</v>
      </c>
      <c r="G28" s="247" t="s">
        <v>1264</v>
      </c>
      <c r="H28" s="257" t="s">
        <v>1274</v>
      </c>
      <c r="I28" s="247" t="s">
        <v>1254</v>
      </c>
      <c r="J28" s="247" t="s">
        <v>1343</v>
      </c>
      <c r="K28" s="247" t="s">
        <v>7217</v>
      </c>
      <c r="L28" s="257" t="s">
        <v>7218</v>
      </c>
      <c r="M28" s="247" t="s">
        <v>1397</v>
      </c>
      <c r="N28" s="247" t="s">
        <v>1394</v>
      </c>
      <c r="O28" s="247" t="s">
        <v>1396</v>
      </c>
      <c r="P28" s="247" t="s">
        <v>1232</v>
      </c>
      <c r="Q28" s="247" t="s">
        <v>7219</v>
      </c>
      <c r="R28" s="247" t="s">
        <v>7220</v>
      </c>
      <c r="S28" s="257" t="s">
        <v>1315</v>
      </c>
      <c r="T28" s="257" t="s">
        <v>7221</v>
      </c>
      <c r="U28" s="247" t="s">
        <v>1372</v>
      </c>
      <c r="V28" s="247" t="s">
        <v>1384</v>
      </c>
      <c r="W28" s="257" t="s">
        <v>1389</v>
      </c>
      <c r="X28" s="257" t="s">
        <v>1391</v>
      </c>
      <c r="Y28" s="279" t="s">
        <v>1322</v>
      </c>
    </row>
    <row r="29" spans="1:26">
      <c r="A29" s="249" t="s">
        <v>7263</v>
      </c>
      <c r="B29" s="239" t="s">
        <v>1774</v>
      </c>
      <c r="C29" s="227" t="s">
        <v>233</v>
      </c>
      <c r="D29" s="232" t="s">
        <v>7202</v>
      </c>
      <c r="E29" s="258"/>
      <c r="F29" s="231" t="s">
        <v>7198</v>
      </c>
      <c r="G29" s="231" t="s">
        <v>7198</v>
      </c>
      <c r="H29" s="231" t="s">
        <v>7198</v>
      </c>
      <c r="I29" s="231" t="s">
        <v>7198</v>
      </c>
      <c r="J29" s="231" t="s">
        <v>7198</v>
      </c>
      <c r="K29" s="263" t="s">
        <v>233</v>
      </c>
      <c r="L29" s="264" t="s">
        <v>7202</v>
      </c>
      <c r="M29" s="264" t="s">
        <v>7202</v>
      </c>
      <c r="N29" s="231" t="s">
        <v>7198</v>
      </c>
      <c r="O29" s="264" t="s">
        <v>7202</v>
      </c>
      <c r="P29" s="264" t="s">
        <v>7202</v>
      </c>
      <c r="Q29" s="264" t="s">
        <v>7202</v>
      </c>
      <c r="R29" s="264" t="s">
        <v>7202</v>
      </c>
      <c r="S29" s="264" t="s">
        <v>7202</v>
      </c>
      <c r="T29" s="264" t="s">
        <v>7202</v>
      </c>
      <c r="U29" s="273" t="s">
        <v>7198</v>
      </c>
      <c r="V29" s="274" t="s">
        <v>7198</v>
      </c>
      <c r="W29" s="274" t="s">
        <v>7198</v>
      </c>
      <c r="X29" s="275" t="s">
        <v>7198</v>
      </c>
      <c r="Y29" s="264" t="s">
        <v>7202</v>
      </c>
      <c r="Z29" s="278"/>
    </row>
    <row r="30" spans="1:26">
      <c r="A30" s="250"/>
      <c r="B30" s="239" t="s">
        <v>1776</v>
      </c>
      <c r="C30" s="227" t="s">
        <v>233</v>
      </c>
      <c r="D30" s="232" t="s">
        <v>7202</v>
      </c>
      <c r="E30" s="258"/>
      <c r="F30" s="231" t="s">
        <v>7198</v>
      </c>
      <c r="G30" s="231" t="s">
        <v>7198</v>
      </c>
      <c r="H30" s="231" t="s">
        <v>7198</v>
      </c>
      <c r="I30" s="231" t="s">
        <v>7198</v>
      </c>
      <c r="J30" s="231" t="s">
        <v>7198</v>
      </c>
      <c r="K30" s="227" t="s">
        <v>233</v>
      </c>
      <c r="L30" s="232" t="s">
        <v>7202</v>
      </c>
      <c r="M30" s="232" t="s">
        <v>7202</v>
      </c>
      <c r="N30" s="231" t="s">
        <v>7198</v>
      </c>
      <c r="O30" s="232" t="s">
        <v>7202</v>
      </c>
      <c r="P30" s="232" t="s">
        <v>7202</v>
      </c>
      <c r="Q30" s="232" t="s">
        <v>7202</v>
      </c>
      <c r="R30" s="232" t="s">
        <v>7202</v>
      </c>
      <c r="S30" s="232" t="s">
        <v>7202</v>
      </c>
      <c r="T30" s="232" t="s">
        <v>7202</v>
      </c>
      <c r="U30" s="268" t="s">
        <v>7198</v>
      </c>
      <c r="V30" s="231" t="s">
        <v>7198</v>
      </c>
      <c r="W30" s="231" t="s">
        <v>7198</v>
      </c>
      <c r="X30" s="230" t="s">
        <v>7198</v>
      </c>
      <c r="Y30" s="232" t="s">
        <v>7202</v>
      </c>
      <c r="Z30" s="278"/>
    </row>
    <row r="31" spans="1:26">
      <c r="A31" s="250"/>
      <c r="B31" s="239" t="s">
        <v>7264</v>
      </c>
      <c r="C31" s="227" t="s">
        <v>233</v>
      </c>
      <c r="D31" s="232" t="s">
        <v>7202</v>
      </c>
      <c r="E31" s="258"/>
      <c r="F31" s="232" t="s">
        <v>7202</v>
      </c>
      <c r="G31" s="231" t="s">
        <v>7198</v>
      </c>
      <c r="H31" s="231" t="s">
        <v>7198</v>
      </c>
      <c r="I31" s="231" t="s">
        <v>7198</v>
      </c>
      <c r="J31" s="231" t="s">
        <v>7198</v>
      </c>
      <c r="K31" s="227" t="s">
        <v>233</v>
      </c>
      <c r="L31" s="232" t="s">
        <v>7202</v>
      </c>
      <c r="M31" s="232" t="s">
        <v>7202</v>
      </c>
      <c r="N31" s="231" t="s">
        <v>7198</v>
      </c>
      <c r="O31" s="232" t="s">
        <v>7202</v>
      </c>
      <c r="P31" s="232" t="s">
        <v>7202</v>
      </c>
      <c r="Q31" s="232" t="s">
        <v>7202</v>
      </c>
      <c r="R31" s="232" t="s">
        <v>7202</v>
      </c>
      <c r="S31" s="232" t="s">
        <v>7202</v>
      </c>
      <c r="T31" s="232" t="s">
        <v>7202</v>
      </c>
      <c r="U31" s="268" t="s">
        <v>7198</v>
      </c>
      <c r="V31" s="231" t="s">
        <v>7198</v>
      </c>
      <c r="W31" s="231" t="s">
        <v>7198</v>
      </c>
      <c r="X31" s="230" t="s">
        <v>7198</v>
      </c>
      <c r="Y31" s="232" t="s">
        <v>7202</v>
      </c>
      <c r="Z31" s="278"/>
    </row>
    <row r="32" spans="1:26">
      <c r="A32" s="250"/>
      <c r="B32" s="239" t="s">
        <v>7265</v>
      </c>
      <c r="C32" s="227" t="s">
        <v>233</v>
      </c>
      <c r="D32" s="232" t="s">
        <v>7202</v>
      </c>
      <c r="E32" s="258"/>
      <c r="F32" s="232" t="s">
        <v>7202</v>
      </c>
      <c r="G32" s="231" t="s">
        <v>7198</v>
      </c>
      <c r="H32" s="231" t="s">
        <v>7198</v>
      </c>
      <c r="I32" s="231" t="s">
        <v>7198</v>
      </c>
      <c r="J32" s="231" t="s">
        <v>7198</v>
      </c>
      <c r="K32" s="227" t="s">
        <v>233</v>
      </c>
      <c r="L32" s="232" t="s">
        <v>7202</v>
      </c>
      <c r="M32" s="232" t="s">
        <v>7202</v>
      </c>
      <c r="N32" s="231" t="s">
        <v>7198</v>
      </c>
      <c r="O32" s="232" t="s">
        <v>7202</v>
      </c>
      <c r="P32" s="232" t="s">
        <v>7202</v>
      </c>
      <c r="Q32" s="232" t="s">
        <v>7202</v>
      </c>
      <c r="R32" s="232" t="s">
        <v>7202</v>
      </c>
      <c r="S32" s="232" t="s">
        <v>7202</v>
      </c>
      <c r="T32" s="232" t="s">
        <v>7202</v>
      </c>
      <c r="U32" s="268" t="s">
        <v>7198</v>
      </c>
      <c r="V32" s="231" t="s">
        <v>7198</v>
      </c>
      <c r="W32" s="231" t="s">
        <v>7198</v>
      </c>
      <c r="X32" s="230" t="s">
        <v>7198</v>
      </c>
      <c r="Y32" s="232" t="s">
        <v>7202</v>
      </c>
      <c r="Z32" s="278"/>
    </row>
    <row r="33" ht="18" spans="1:26">
      <c r="A33" s="238" t="s">
        <v>7266</v>
      </c>
      <c r="B33" s="237" t="s">
        <v>7267</v>
      </c>
      <c r="C33" s="227" t="s">
        <v>233</v>
      </c>
      <c r="D33" s="232" t="s">
        <v>7202</v>
      </c>
      <c r="E33" s="258"/>
      <c r="F33" s="231" t="s">
        <v>7198</v>
      </c>
      <c r="G33" s="231" t="s">
        <v>7198</v>
      </c>
      <c r="H33" s="231" t="s">
        <v>7198</v>
      </c>
      <c r="I33" s="231" t="s">
        <v>7198</v>
      </c>
      <c r="J33" s="231" t="s">
        <v>7198</v>
      </c>
      <c r="K33" s="227" t="s">
        <v>233</v>
      </c>
      <c r="L33" s="232" t="s">
        <v>7202</v>
      </c>
      <c r="M33" s="232" t="s">
        <v>7202</v>
      </c>
      <c r="N33" s="231" t="s">
        <v>7198</v>
      </c>
      <c r="O33" s="232" t="s">
        <v>7202</v>
      </c>
      <c r="P33" s="231" t="s">
        <v>7198</v>
      </c>
      <c r="Q33" s="231" t="s">
        <v>7198</v>
      </c>
      <c r="R33" s="232" t="s">
        <v>7202</v>
      </c>
      <c r="S33" s="232" t="s">
        <v>7202</v>
      </c>
      <c r="T33" s="232" t="s">
        <v>7202</v>
      </c>
      <c r="U33" s="268" t="s">
        <v>7198</v>
      </c>
      <c r="V33" s="231" t="s">
        <v>7198</v>
      </c>
      <c r="W33" s="231" t="s">
        <v>7198</v>
      </c>
      <c r="X33" s="230" t="s">
        <v>7198</v>
      </c>
      <c r="Y33" s="232" t="s">
        <v>7202</v>
      </c>
      <c r="Z33" s="278"/>
    </row>
    <row r="34" ht="18" spans="1:26">
      <c r="A34" s="240" t="s">
        <v>7268</v>
      </c>
      <c r="B34" s="237" t="s">
        <v>7269</v>
      </c>
      <c r="C34" s="227" t="s">
        <v>233</v>
      </c>
      <c r="D34" s="232" t="s">
        <v>7202</v>
      </c>
      <c r="E34" s="258"/>
      <c r="F34" s="231" t="s">
        <v>7198</v>
      </c>
      <c r="G34" s="231" t="s">
        <v>7198</v>
      </c>
      <c r="H34" s="231" t="s">
        <v>7198</v>
      </c>
      <c r="I34" s="231" t="s">
        <v>7198</v>
      </c>
      <c r="J34" s="231" t="s">
        <v>7198</v>
      </c>
      <c r="K34" s="227" t="s">
        <v>233</v>
      </c>
      <c r="L34" s="232" t="s">
        <v>7202</v>
      </c>
      <c r="M34" s="232" t="s">
        <v>7202</v>
      </c>
      <c r="N34" s="231" t="s">
        <v>7198</v>
      </c>
      <c r="O34" s="232" t="s">
        <v>7202</v>
      </c>
      <c r="P34" s="231" t="s">
        <v>7198</v>
      </c>
      <c r="Q34" s="231" t="s">
        <v>7198</v>
      </c>
      <c r="R34" s="232" t="s">
        <v>7202</v>
      </c>
      <c r="S34" s="232" t="s">
        <v>7202</v>
      </c>
      <c r="T34" s="232" t="s">
        <v>7202</v>
      </c>
      <c r="U34" s="268" t="s">
        <v>7198</v>
      </c>
      <c r="V34" s="231" t="s">
        <v>7198</v>
      </c>
      <c r="W34" s="231" t="s">
        <v>7198</v>
      </c>
      <c r="X34" s="230" t="s">
        <v>7198</v>
      </c>
      <c r="Y34" s="232" t="s">
        <v>7202</v>
      </c>
      <c r="Z34" s="278"/>
    </row>
    <row r="35" spans="1:26">
      <c r="A35" s="241" t="s">
        <v>7270</v>
      </c>
      <c r="B35" s="239" t="s">
        <v>1416</v>
      </c>
      <c r="C35" s="232" t="s">
        <v>7202</v>
      </c>
      <c r="D35" s="227" t="s">
        <v>233</v>
      </c>
      <c r="E35" s="239"/>
      <c r="F35" s="231" t="s">
        <v>7198</v>
      </c>
      <c r="G35" s="231" t="s">
        <v>7198</v>
      </c>
      <c r="H35" s="232" t="s">
        <v>7202</v>
      </c>
      <c r="I35" s="232" t="s">
        <v>7202</v>
      </c>
      <c r="J35" s="232" t="s">
        <v>7202</v>
      </c>
      <c r="K35" s="227" t="s">
        <v>233</v>
      </c>
      <c r="L35" s="232" t="s">
        <v>7202</v>
      </c>
      <c r="M35" s="231" t="s">
        <v>7198</v>
      </c>
      <c r="N35" s="232" t="s">
        <v>7202</v>
      </c>
      <c r="O35" s="231" t="s">
        <v>7198</v>
      </c>
      <c r="P35" s="231" t="s">
        <v>7198</v>
      </c>
      <c r="Q35" s="231" t="s">
        <v>7198</v>
      </c>
      <c r="R35" s="231" t="s">
        <v>7198</v>
      </c>
      <c r="S35" s="232" t="s">
        <v>7202</v>
      </c>
      <c r="T35" s="232" t="s">
        <v>7202</v>
      </c>
      <c r="U35" s="232" t="s">
        <v>7202</v>
      </c>
      <c r="V35" s="231" t="s">
        <v>7198</v>
      </c>
      <c r="W35" s="231" t="s">
        <v>7198</v>
      </c>
      <c r="X35" s="230" t="s">
        <v>7198</v>
      </c>
      <c r="Y35" s="232" t="s">
        <v>7202</v>
      </c>
      <c r="Z35" s="278"/>
    </row>
    <row r="36" spans="1:26">
      <c r="A36" s="242"/>
      <c r="B36" s="239" t="s">
        <v>1436</v>
      </c>
      <c r="C36" s="232" t="s">
        <v>7202</v>
      </c>
      <c r="D36" s="227" t="s">
        <v>233</v>
      </c>
      <c r="E36" s="239"/>
      <c r="F36" s="231" t="s">
        <v>7198</v>
      </c>
      <c r="G36" s="231" t="s">
        <v>7198</v>
      </c>
      <c r="H36" s="232" t="s">
        <v>7202</v>
      </c>
      <c r="I36" s="232" t="s">
        <v>7202</v>
      </c>
      <c r="J36" s="232" t="s">
        <v>7202</v>
      </c>
      <c r="K36" s="227" t="s">
        <v>233</v>
      </c>
      <c r="L36" s="232" t="s">
        <v>7202</v>
      </c>
      <c r="M36" s="231" t="s">
        <v>7198</v>
      </c>
      <c r="N36" s="232" t="s">
        <v>7202</v>
      </c>
      <c r="O36" s="231" t="s">
        <v>7198</v>
      </c>
      <c r="P36" s="231" t="s">
        <v>7198</v>
      </c>
      <c r="Q36" s="231" t="s">
        <v>7198</v>
      </c>
      <c r="R36" s="231" t="s">
        <v>7198</v>
      </c>
      <c r="S36" s="232" t="s">
        <v>7202</v>
      </c>
      <c r="T36" s="232" t="s">
        <v>7202</v>
      </c>
      <c r="U36" s="232" t="s">
        <v>7202</v>
      </c>
      <c r="V36" s="231" t="s">
        <v>7198</v>
      </c>
      <c r="W36" s="231" t="s">
        <v>7198</v>
      </c>
      <c r="X36" s="230" t="s">
        <v>7198</v>
      </c>
      <c r="Y36" s="232" t="s">
        <v>7202</v>
      </c>
      <c r="Z36" s="278"/>
    </row>
    <row r="37" spans="1:26">
      <c r="A37" s="242"/>
      <c r="B37" s="239" t="s">
        <v>1440</v>
      </c>
      <c r="C37" s="232" t="s">
        <v>7202</v>
      </c>
      <c r="D37" s="227" t="s">
        <v>233</v>
      </c>
      <c r="E37" s="239"/>
      <c r="F37" s="232" t="s">
        <v>7202</v>
      </c>
      <c r="G37" s="231" t="s">
        <v>7198</v>
      </c>
      <c r="H37" s="232" t="s">
        <v>7202</v>
      </c>
      <c r="I37" s="232" t="s">
        <v>7202</v>
      </c>
      <c r="J37" s="232" t="s">
        <v>7202</v>
      </c>
      <c r="K37" s="227" t="s">
        <v>233</v>
      </c>
      <c r="L37" s="232" t="s">
        <v>7202</v>
      </c>
      <c r="M37" s="231" t="s">
        <v>7198</v>
      </c>
      <c r="N37" s="232" t="s">
        <v>7202</v>
      </c>
      <c r="O37" s="231" t="s">
        <v>7198</v>
      </c>
      <c r="P37" s="231" t="s">
        <v>7198</v>
      </c>
      <c r="Q37" s="231" t="s">
        <v>7198</v>
      </c>
      <c r="R37" s="231" t="s">
        <v>7198</v>
      </c>
      <c r="S37" s="232" t="s">
        <v>7202</v>
      </c>
      <c r="T37" s="232" t="s">
        <v>7202</v>
      </c>
      <c r="U37" s="232" t="s">
        <v>7202</v>
      </c>
      <c r="V37" s="231" t="s">
        <v>7198</v>
      </c>
      <c r="W37" s="231" t="s">
        <v>7198</v>
      </c>
      <c r="X37" s="230" t="s">
        <v>7198</v>
      </c>
      <c r="Y37" s="232" t="s">
        <v>7202</v>
      </c>
      <c r="Z37" s="278"/>
    </row>
    <row r="38" spans="1:26">
      <c r="A38" s="241" t="s">
        <v>7271</v>
      </c>
      <c r="B38" s="239" t="s">
        <v>1678</v>
      </c>
      <c r="C38" s="232" t="s">
        <v>7202</v>
      </c>
      <c r="D38" s="227" t="s">
        <v>233</v>
      </c>
      <c r="E38" s="239"/>
      <c r="F38" s="231" t="s">
        <v>7198</v>
      </c>
      <c r="G38" s="231" t="s">
        <v>7198</v>
      </c>
      <c r="H38" s="232" t="s">
        <v>7202</v>
      </c>
      <c r="I38" s="232" t="s">
        <v>7202</v>
      </c>
      <c r="J38" s="232" t="s">
        <v>7202</v>
      </c>
      <c r="K38" s="232" t="s">
        <v>7202</v>
      </c>
      <c r="L38" s="232" t="s">
        <v>7202</v>
      </c>
      <c r="M38" s="266" t="s">
        <v>7198</v>
      </c>
      <c r="N38" s="232" t="s">
        <v>7202</v>
      </c>
      <c r="O38" s="231" t="s">
        <v>7198</v>
      </c>
      <c r="P38" s="266" t="s">
        <v>7198</v>
      </c>
      <c r="Q38" s="266" t="s">
        <v>7198</v>
      </c>
      <c r="R38" s="231" t="s">
        <v>7198</v>
      </c>
      <c r="S38" s="232" t="s">
        <v>7202</v>
      </c>
      <c r="T38" s="232" t="s">
        <v>7202</v>
      </c>
      <c r="U38" s="232" t="s">
        <v>7202</v>
      </c>
      <c r="V38" s="266" t="s">
        <v>7198</v>
      </c>
      <c r="W38" s="266" t="s">
        <v>7198</v>
      </c>
      <c r="X38" s="230" t="s">
        <v>7198</v>
      </c>
      <c r="Y38" s="232" t="s">
        <v>7202</v>
      </c>
      <c r="Z38" s="278"/>
    </row>
    <row r="39" spans="1:26">
      <c r="A39" s="242"/>
      <c r="B39" s="239" t="s">
        <v>1679</v>
      </c>
      <c r="C39" s="232" t="s">
        <v>7202</v>
      </c>
      <c r="D39" s="227" t="s">
        <v>233</v>
      </c>
      <c r="E39" s="239"/>
      <c r="F39" s="232" t="s">
        <v>7202</v>
      </c>
      <c r="G39" s="231" t="s">
        <v>7198</v>
      </c>
      <c r="H39" s="232" t="s">
        <v>7202</v>
      </c>
      <c r="I39" s="232" t="s">
        <v>7202</v>
      </c>
      <c r="J39" s="232" t="s">
        <v>7202</v>
      </c>
      <c r="K39" s="232" t="s">
        <v>7202</v>
      </c>
      <c r="L39" s="232" t="s">
        <v>7202</v>
      </c>
      <c r="M39" s="266" t="s">
        <v>7198</v>
      </c>
      <c r="N39" s="232" t="s">
        <v>7202</v>
      </c>
      <c r="O39" s="231" t="s">
        <v>7198</v>
      </c>
      <c r="P39" s="266" t="s">
        <v>7198</v>
      </c>
      <c r="Q39" s="266" t="s">
        <v>7198</v>
      </c>
      <c r="R39" s="231" t="s">
        <v>7198</v>
      </c>
      <c r="S39" s="232" t="s">
        <v>7202</v>
      </c>
      <c r="T39" s="232" t="s">
        <v>7202</v>
      </c>
      <c r="U39" s="232" t="s">
        <v>7202</v>
      </c>
      <c r="V39" s="266" t="s">
        <v>7198</v>
      </c>
      <c r="W39" s="266" t="s">
        <v>7198</v>
      </c>
      <c r="X39" s="230" t="s">
        <v>7198</v>
      </c>
      <c r="Y39" s="232" t="s">
        <v>7202</v>
      </c>
      <c r="Z39" s="278"/>
    </row>
    <row r="40" spans="1:26">
      <c r="A40" s="242"/>
      <c r="B40" s="239" t="s">
        <v>1680</v>
      </c>
      <c r="C40" s="232" t="s">
        <v>7202</v>
      </c>
      <c r="D40" s="227" t="s">
        <v>233</v>
      </c>
      <c r="E40" s="239"/>
      <c r="F40" s="232" t="s">
        <v>7202</v>
      </c>
      <c r="G40" s="231" t="s">
        <v>7198</v>
      </c>
      <c r="H40" s="232" t="s">
        <v>7202</v>
      </c>
      <c r="I40" s="232" t="s">
        <v>7202</v>
      </c>
      <c r="J40" s="232" t="s">
        <v>7202</v>
      </c>
      <c r="K40" s="232" t="s">
        <v>7202</v>
      </c>
      <c r="L40" s="232" t="s">
        <v>7202</v>
      </c>
      <c r="M40" s="266" t="s">
        <v>7198</v>
      </c>
      <c r="N40" s="232" t="s">
        <v>7202</v>
      </c>
      <c r="O40" s="231" t="s">
        <v>7198</v>
      </c>
      <c r="P40" s="266" t="s">
        <v>7198</v>
      </c>
      <c r="Q40" s="266" t="s">
        <v>7198</v>
      </c>
      <c r="R40" s="231" t="s">
        <v>7198</v>
      </c>
      <c r="S40" s="232" t="s">
        <v>7202</v>
      </c>
      <c r="T40" s="232" t="s">
        <v>7202</v>
      </c>
      <c r="U40" s="232" t="s">
        <v>7202</v>
      </c>
      <c r="V40" s="266" t="s">
        <v>7198</v>
      </c>
      <c r="W40" s="266" t="s">
        <v>7198</v>
      </c>
      <c r="X40" s="230" t="s">
        <v>7198</v>
      </c>
      <c r="Y40" s="232" t="s">
        <v>7202</v>
      </c>
      <c r="Z40" s="278"/>
    </row>
    <row r="41" ht="71" spans="22:24">
      <c r="V41" s="276" t="s">
        <v>7254</v>
      </c>
      <c r="W41" s="276" t="s">
        <v>7255</v>
      </c>
      <c r="X41" s="276" t="s">
        <v>7272</v>
      </c>
    </row>
  </sheetData>
  <mergeCells count="21">
    <mergeCell ref="C7:E7"/>
    <mergeCell ref="F7:I7"/>
    <mergeCell ref="Q7:T7"/>
    <mergeCell ref="V7:X7"/>
    <mergeCell ref="A22:B22"/>
    <mergeCell ref="C27:E27"/>
    <mergeCell ref="F27:I27"/>
    <mergeCell ref="Q27:T27"/>
    <mergeCell ref="V27:X27"/>
    <mergeCell ref="A7:A8"/>
    <mergeCell ref="A9:A10"/>
    <mergeCell ref="A11:A15"/>
    <mergeCell ref="A16:A18"/>
    <mergeCell ref="A19:A21"/>
    <mergeCell ref="A27:A28"/>
    <mergeCell ref="A29:A32"/>
    <mergeCell ref="A33:A34"/>
    <mergeCell ref="A35:A37"/>
    <mergeCell ref="A38:A40"/>
    <mergeCell ref="B7:B8"/>
    <mergeCell ref="B27:B28"/>
  </mergeCells>
  <pageMargins left="0.699305555555556" right="0.699305555555556"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23"/>
  <sheetViews>
    <sheetView workbookViewId="0">
      <selection activeCell="R15" sqref="R15"/>
    </sheetView>
  </sheetViews>
  <sheetFormatPr defaultColWidth="9" defaultRowHeight="12.4"/>
  <cols>
    <col min="1" max="1" width="16" customWidth="1"/>
    <col min="6" max="6" width="25.1071428571429" customWidth="1"/>
    <col min="7" max="7" width="7.33035714285714" customWidth="1"/>
  </cols>
  <sheetData>
    <row r="1" ht="13.15"/>
    <row r="2" ht="14.4" spans="1:9">
      <c r="A2" s="208" t="s">
        <v>161</v>
      </c>
      <c r="B2" s="209" t="s">
        <v>7273</v>
      </c>
      <c r="C2" s="209" t="s">
        <v>7274</v>
      </c>
      <c r="D2" s="209" t="s">
        <v>7275</v>
      </c>
      <c r="E2" s="209" t="s">
        <v>7276</v>
      </c>
      <c r="F2" s="216" t="s">
        <v>7277</v>
      </c>
      <c r="G2" s="209"/>
      <c r="H2" s="209"/>
      <c r="I2" s="222" t="s">
        <v>5657</v>
      </c>
    </row>
    <row r="3" ht="14.4" spans="1:9">
      <c r="A3" s="210"/>
      <c r="B3" s="211"/>
      <c r="C3" s="211"/>
      <c r="D3" s="211"/>
      <c r="E3" s="211"/>
      <c r="F3" s="217" t="s">
        <v>7278</v>
      </c>
      <c r="G3" s="217" t="s">
        <v>7279</v>
      </c>
      <c r="H3" s="217" t="s">
        <v>7280</v>
      </c>
      <c r="I3" s="223"/>
    </row>
    <row r="4" ht="14.4" spans="1:9">
      <c r="A4" s="212" t="s">
        <v>1980</v>
      </c>
      <c r="B4" s="213"/>
      <c r="C4" s="213"/>
      <c r="D4" s="213"/>
      <c r="E4" s="213"/>
      <c r="F4" s="213"/>
      <c r="G4" s="213"/>
      <c r="H4" s="213"/>
      <c r="I4" s="224">
        <f t="shared" ref="I4:I10" si="0">B4+C4+D4+E4</f>
        <v>0</v>
      </c>
    </row>
    <row r="5" ht="14.4" spans="1:9">
      <c r="A5" s="212" t="s">
        <v>486</v>
      </c>
      <c r="B5" s="213"/>
      <c r="C5" s="213"/>
      <c r="D5" s="213"/>
      <c r="E5" s="213"/>
      <c r="F5" s="213"/>
      <c r="G5" s="213"/>
      <c r="H5" s="213"/>
      <c r="I5" s="224">
        <f t="shared" si="0"/>
        <v>0</v>
      </c>
    </row>
    <row r="6" ht="14.4" spans="1:9">
      <c r="A6" s="212" t="s">
        <v>1983</v>
      </c>
      <c r="B6" s="213"/>
      <c r="C6" s="213"/>
      <c r="D6" s="213"/>
      <c r="E6" s="213"/>
      <c r="F6" s="213"/>
      <c r="G6" s="213"/>
      <c r="H6" s="213"/>
      <c r="I6" s="224">
        <f t="shared" si="0"/>
        <v>0</v>
      </c>
    </row>
    <row r="7" ht="14.4" spans="1:9">
      <c r="A7" s="212" t="s">
        <v>1984</v>
      </c>
      <c r="B7" s="213"/>
      <c r="C7" s="213"/>
      <c r="D7" s="213"/>
      <c r="E7" s="213"/>
      <c r="F7" s="213"/>
      <c r="G7" s="213"/>
      <c r="H7" s="213"/>
      <c r="I7" s="224">
        <f t="shared" si="0"/>
        <v>0</v>
      </c>
    </row>
    <row r="8" ht="14.4" spans="1:9">
      <c r="A8" s="212" t="s">
        <v>1982</v>
      </c>
      <c r="B8" s="213"/>
      <c r="C8" s="213"/>
      <c r="D8" s="213"/>
      <c r="E8" s="213"/>
      <c r="F8" s="213"/>
      <c r="G8" s="213"/>
      <c r="H8" s="213"/>
      <c r="I8" s="224">
        <f t="shared" si="0"/>
        <v>0</v>
      </c>
    </row>
    <row r="9" ht="14.4" spans="1:9">
      <c r="A9" s="212" t="s">
        <v>1981</v>
      </c>
      <c r="B9" s="213"/>
      <c r="C9" s="213"/>
      <c r="D9" s="213"/>
      <c r="E9" s="213"/>
      <c r="F9" s="213"/>
      <c r="G9" s="213"/>
      <c r="H9" s="213"/>
      <c r="I9" s="224">
        <f t="shared" si="0"/>
        <v>0</v>
      </c>
    </row>
    <row r="10" ht="14.4" spans="1:9">
      <c r="A10" s="212" t="s">
        <v>1985</v>
      </c>
      <c r="B10" s="213"/>
      <c r="C10" s="213"/>
      <c r="D10" s="213"/>
      <c r="E10" s="213"/>
      <c r="F10" s="213"/>
      <c r="G10" s="213"/>
      <c r="H10" s="213"/>
      <c r="I10" s="224">
        <f t="shared" si="0"/>
        <v>0</v>
      </c>
    </row>
    <row r="11" ht="15.15" spans="1:9">
      <c r="A11" s="214" t="s">
        <v>193</v>
      </c>
      <c r="B11" s="215">
        <f t="shared" ref="B11:I11" si="1">SUM(B4:B10)</f>
        <v>0</v>
      </c>
      <c r="C11" s="215">
        <f t="shared" si="1"/>
        <v>0</v>
      </c>
      <c r="D11" s="215">
        <f t="shared" si="1"/>
        <v>0</v>
      </c>
      <c r="E11" s="215">
        <f t="shared" si="1"/>
        <v>0</v>
      </c>
      <c r="F11" s="218">
        <f t="shared" si="1"/>
        <v>0</v>
      </c>
      <c r="G11" s="215">
        <f t="shared" si="1"/>
        <v>0</v>
      </c>
      <c r="H11" s="215">
        <f t="shared" si="1"/>
        <v>0</v>
      </c>
      <c r="I11" s="225">
        <f t="shared" si="1"/>
        <v>0</v>
      </c>
    </row>
    <row r="13" ht="13.15"/>
    <row r="14" ht="14.4" spans="1:9">
      <c r="A14" s="208" t="s">
        <v>162</v>
      </c>
      <c r="B14" s="209" t="s">
        <v>7273</v>
      </c>
      <c r="C14" s="209" t="s">
        <v>7274</v>
      </c>
      <c r="D14" s="209" t="s">
        <v>7275</v>
      </c>
      <c r="E14" s="209" t="s">
        <v>7276</v>
      </c>
      <c r="F14" s="219" t="s">
        <v>7277</v>
      </c>
      <c r="G14" s="220"/>
      <c r="H14" s="220"/>
      <c r="I14" s="222" t="s">
        <v>5657</v>
      </c>
    </row>
    <row r="15" ht="14.4" spans="1:9">
      <c r="A15" s="210"/>
      <c r="B15" s="211"/>
      <c r="C15" s="211"/>
      <c r="D15" s="211"/>
      <c r="E15" s="211"/>
      <c r="F15" s="221" t="s">
        <v>7278</v>
      </c>
      <c r="G15" s="221" t="s">
        <v>7279</v>
      </c>
      <c r="H15" s="221" t="s">
        <v>7280</v>
      </c>
      <c r="I15" s="223"/>
    </row>
    <row r="16" ht="14.4" spans="1:9">
      <c r="A16" s="212" t="s">
        <v>1192</v>
      </c>
      <c r="B16" s="213"/>
      <c r="C16" s="213"/>
      <c r="D16" s="213"/>
      <c r="E16" s="213"/>
      <c r="F16" s="213"/>
      <c r="G16" s="213"/>
      <c r="H16" s="213"/>
      <c r="I16" s="224">
        <f t="shared" ref="I16:I22" si="2">SUM(B16:E16)</f>
        <v>0</v>
      </c>
    </row>
    <row r="17" ht="14.4" spans="1:9">
      <c r="A17" s="212" t="s">
        <v>1193</v>
      </c>
      <c r="B17" s="213"/>
      <c r="C17" s="213"/>
      <c r="D17" s="213"/>
      <c r="E17" s="213"/>
      <c r="F17" s="213"/>
      <c r="G17" s="213"/>
      <c r="H17" s="213"/>
      <c r="I17" s="224">
        <f t="shared" si="2"/>
        <v>0</v>
      </c>
    </row>
    <row r="18" ht="14.4" spans="1:9">
      <c r="A18" s="212" t="s">
        <v>1194</v>
      </c>
      <c r="B18" s="213"/>
      <c r="C18" s="213"/>
      <c r="D18" s="213"/>
      <c r="E18" s="213"/>
      <c r="F18" s="213"/>
      <c r="G18" s="213"/>
      <c r="H18" s="213"/>
      <c r="I18" s="224">
        <f t="shared" si="2"/>
        <v>0</v>
      </c>
    </row>
    <row r="19" ht="14.4" spans="1:9">
      <c r="A19" s="212" t="s">
        <v>1195</v>
      </c>
      <c r="B19" s="213"/>
      <c r="C19" s="213"/>
      <c r="D19" s="213"/>
      <c r="E19" s="213"/>
      <c r="F19" s="213"/>
      <c r="G19" s="213"/>
      <c r="H19" s="213"/>
      <c r="I19" s="224">
        <f t="shared" si="2"/>
        <v>0</v>
      </c>
    </row>
    <row r="20" ht="14.4" spans="1:9">
      <c r="A20" s="212" t="s">
        <v>1196</v>
      </c>
      <c r="B20" s="213"/>
      <c r="C20" s="213"/>
      <c r="D20" s="213"/>
      <c r="E20" s="213"/>
      <c r="F20" s="213"/>
      <c r="G20" s="213"/>
      <c r="H20" s="213"/>
      <c r="I20" s="224">
        <f t="shared" si="2"/>
        <v>0</v>
      </c>
    </row>
    <row r="21" ht="14.4" spans="1:9">
      <c r="A21" s="212" t="s">
        <v>1197</v>
      </c>
      <c r="B21" s="213"/>
      <c r="C21" s="213"/>
      <c r="D21" s="213"/>
      <c r="E21" s="213"/>
      <c r="F21" s="213"/>
      <c r="G21" s="213"/>
      <c r="H21" s="213"/>
      <c r="I21" s="224">
        <f t="shared" si="2"/>
        <v>0</v>
      </c>
    </row>
    <row r="22" ht="14.4" spans="1:9">
      <c r="A22" s="212" t="s">
        <v>1198</v>
      </c>
      <c r="B22" s="213"/>
      <c r="C22" s="213"/>
      <c r="D22" s="213"/>
      <c r="E22" s="213"/>
      <c r="F22" s="213"/>
      <c r="G22" s="213"/>
      <c r="H22" s="213"/>
      <c r="I22" s="224">
        <f t="shared" si="2"/>
        <v>0</v>
      </c>
    </row>
    <row r="23" ht="15.15" spans="1:9">
      <c r="A23" s="214" t="s">
        <v>5657</v>
      </c>
      <c r="B23" s="215">
        <f t="shared" ref="B23:I23" si="3">SUM(B16:B22)</f>
        <v>0</v>
      </c>
      <c r="C23" s="215">
        <f t="shared" si="3"/>
        <v>0</v>
      </c>
      <c r="D23" s="215">
        <f t="shared" si="3"/>
        <v>0</v>
      </c>
      <c r="E23" s="215">
        <f t="shared" si="3"/>
        <v>0</v>
      </c>
      <c r="F23" s="215">
        <f t="shared" si="3"/>
        <v>0</v>
      </c>
      <c r="G23" s="215">
        <f t="shared" si="3"/>
        <v>0</v>
      </c>
      <c r="H23" s="215">
        <f t="shared" si="3"/>
        <v>0</v>
      </c>
      <c r="I23" s="225">
        <f t="shared" si="3"/>
        <v>0</v>
      </c>
    </row>
  </sheetData>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P327"/>
  <sheetViews>
    <sheetView topLeftCell="A313" workbookViewId="0">
      <selection activeCell="H292" sqref="H292"/>
    </sheetView>
  </sheetViews>
  <sheetFormatPr defaultColWidth="9" defaultRowHeight="12.4"/>
  <cols>
    <col min="1" max="1" width="11.6607142857143" customWidth="1"/>
    <col min="2" max="2" width="9.4375" customWidth="1"/>
    <col min="3" max="3" width="12.1071428571429" customWidth="1"/>
    <col min="4" max="4" width="11.8839285714286" customWidth="1"/>
    <col min="5" max="5" width="10.3303571428571"/>
    <col min="6" max="6" width="10.6607142857143" customWidth="1"/>
    <col min="7" max="7" width="11.4375"/>
    <col min="8" max="12" width="12.6607142857143"/>
    <col min="13" max="13" width="11.3303571428571" customWidth="1"/>
    <col min="14" max="14" width="11" customWidth="1"/>
    <col min="15" max="16" width="12.6607142857143"/>
  </cols>
  <sheetData>
    <row r="1" ht="14.4" spans="1:1">
      <c r="A1" s="202" t="s">
        <v>7281</v>
      </c>
    </row>
    <row r="2" ht="14.4" spans="1:16">
      <c r="A2" s="199" t="s">
        <v>7158</v>
      </c>
      <c r="B2" s="199" t="s">
        <v>226</v>
      </c>
      <c r="C2" s="199" t="s">
        <v>222</v>
      </c>
      <c r="D2" s="199" t="s">
        <v>1182</v>
      </c>
      <c r="E2" s="199" t="s">
        <v>1183</v>
      </c>
      <c r="F2" s="199" t="s">
        <v>1048</v>
      </c>
      <c r="G2" s="199" t="s">
        <v>1049</v>
      </c>
      <c r="H2" s="199" t="s">
        <v>1184</v>
      </c>
      <c r="I2" s="199" t="s">
        <v>1185</v>
      </c>
      <c r="J2" s="199" t="s">
        <v>1186</v>
      </c>
      <c r="K2" s="199" t="s">
        <v>1187</v>
      </c>
      <c r="L2" s="199" t="s">
        <v>1188</v>
      </c>
      <c r="M2" s="199" t="s">
        <v>1189</v>
      </c>
      <c r="N2" s="199" t="s">
        <v>1190</v>
      </c>
      <c r="O2" s="199" t="s">
        <v>1191</v>
      </c>
      <c r="P2" s="199" t="s">
        <v>193</v>
      </c>
    </row>
    <row r="3" ht="14.4" spans="1:16">
      <c r="A3" s="199" t="s">
        <v>7159</v>
      </c>
      <c r="B3" s="199" t="s">
        <v>7160</v>
      </c>
      <c r="C3" s="199" t="s">
        <v>7282</v>
      </c>
      <c r="D3" s="200">
        <v>68.141592920354</v>
      </c>
      <c r="E3" s="200">
        <v>252.212389380531</v>
      </c>
      <c r="F3" s="200">
        <v>250.442477876106</v>
      </c>
      <c r="G3" s="200">
        <v>88.0530973451328</v>
      </c>
      <c r="H3" s="200">
        <v>119.026548672566</v>
      </c>
      <c r="I3" s="200">
        <v>146.902654867257</v>
      </c>
      <c r="J3" s="200">
        <v>514.159292035398</v>
      </c>
      <c r="K3" s="200">
        <v>692.035398230089</v>
      </c>
      <c r="L3" s="200">
        <v>551.327433628319</v>
      </c>
      <c r="M3" s="200">
        <v>347.345132743363</v>
      </c>
      <c r="N3" s="200">
        <v>351.769911504425</v>
      </c>
      <c r="O3" s="200">
        <v>335.398230088496</v>
      </c>
      <c r="P3" s="200">
        <f>SUM(D3:O3)</f>
        <v>3716.81415929204</v>
      </c>
    </row>
    <row r="4" ht="14.4" spans="1:16">
      <c r="A4" s="199"/>
      <c r="B4" s="199"/>
      <c r="C4" s="199" t="s">
        <v>7283</v>
      </c>
      <c r="D4" s="200">
        <v>0</v>
      </c>
      <c r="E4" s="200">
        <v>19.4690265486726</v>
      </c>
      <c r="F4" s="200">
        <v>7.96460176991151</v>
      </c>
      <c r="G4" s="200">
        <v>12.8318584070796</v>
      </c>
      <c r="H4" s="200">
        <v>17.2566371681416</v>
      </c>
      <c r="I4" s="200">
        <v>30.9734513274336</v>
      </c>
      <c r="J4" s="200">
        <v>66.3716814159292</v>
      </c>
      <c r="K4" s="200">
        <v>84.070796460177</v>
      </c>
      <c r="L4" s="200">
        <v>88.495575221239</v>
      </c>
      <c r="M4" s="200">
        <v>62.8318584070797</v>
      </c>
      <c r="N4" s="200">
        <v>63.716814159292</v>
      </c>
      <c r="O4" s="200">
        <v>76.9911504424779</v>
      </c>
      <c r="P4" s="200">
        <f t="shared" ref="P4:P67" si="0">SUM(D4:O4)</f>
        <v>530.973451327434</v>
      </c>
    </row>
    <row r="5" ht="14.4" spans="1:16">
      <c r="A5" s="199"/>
      <c r="B5" s="199"/>
      <c r="C5" s="199" t="s">
        <v>7284</v>
      </c>
      <c r="D5" s="200">
        <v>5.30973451327434</v>
      </c>
      <c r="E5" s="200">
        <v>13.2743362831858</v>
      </c>
      <c r="F5" s="200">
        <v>10.6194690265487</v>
      </c>
      <c r="G5" s="200">
        <v>5.75221238938053</v>
      </c>
      <c r="H5" s="200">
        <v>7.52212389380531</v>
      </c>
      <c r="I5" s="200">
        <v>12.3893805309735</v>
      </c>
      <c r="J5" s="200">
        <v>61.9469026548673</v>
      </c>
      <c r="K5" s="200">
        <v>74.3362831858407</v>
      </c>
      <c r="L5" s="200">
        <v>56.6371681415929</v>
      </c>
      <c r="M5" s="200">
        <v>29.2035398230089</v>
      </c>
      <c r="N5" s="200">
        <v>29.2035398230089</v>
      </c>
      <c r="O5" s="200">
        <v>47.787610619469</v>
      </c>
      <c r="P5" s="200">
        <f t="shared" si="0"/>
        <v>353.982300884956</v>
      </c>
    </row>
    <row r="6" ht="14.4" spans="1:16">
      <c r="A6" s="199"/>
      <c r="B6" s="199"/>
      <c r="C6" s="199" t="s">
        <v>7285</v>
      </c>
      <c r="D6" s="200">
        <v>4.42477876106195</v>
      </c>
      <c r="E6" s="200">
        <v>6.19469026548673</v>
      </c>
      <c r="F6" s="200">
        <v>11.5044247787611</v>
      </c>
      <c r="G6" s="200">
        <v>14.6017699115044</v>
      </c>
      <c r="H6" s="200">
        <v>19.0265486725664</v>
      </c>
      <c r="I6" s="200">
        <v>19.4690265486726</v>
      </c>
      <c r="J6" s="200">
        <v>66.3716814159292</v>
      </c>
      <c r="K6" s="200">
        <v>66.3716814159292</v>
      </c>
      <c r="L6" s="200">
        <v>79.646017699115</v>
      </c>
      <c r="M6" s="200">
        <v>23.0088495575221</v>
      </c>
      <c r="N6" s="200">
        <v>23.0088495575221</v>
      </c>
      <c r="O6" s="200">
        <v>20.353982300885</v>
      </c>
      <c r="P6" s="200">
        <f t="shared" si="0"/>
        <v>353.982300884956</v>
      </c>
    </row>
    <row r="7" ht="14.4" spans="1:16">
      <c r="A7" s="199"/>
      <c r="B7" s="199"/>
      <c r="C7" s="199" t="s">
        <v>7286</v>
      </c>
      <c r="D7" s="200">
        <v>0.884955752212389</v>
      </c>
      <c r="E7" s="200">
        <v>3.53982300884956</v>
      </c>
      <c r="F7" s="200">
        <v>4.42477876106195</v>
      </c>
      <c r="G7" s="200">
        <v>5.75221238938053</v>
      </c>
      <c r="H7" s="200">
        <v>5.75221238938053</v>
      </c>
      <c r="I7" s="200">
        <v>10.6194690265487</v>
      </c>
      <c r="J7" s="200">
        <v>35.3982300884956</v>
      </c>
      <c r="K7" s="200">
        <v>48.6725663716814</v>
      </c>
      <c r="L7" s="200">
        <v>44.2477876106195</v>
      </c>
      <c r="M7" s="200">
        <v>29.2035398230089</v>
      </c>
      <c r="N7" s="200">
        <v>38.0530973451327</v>
      </c>
      <c r="O7" s="200">
        <v>38.9380530973451</v>
      </c>
      <c r="P7" s="200">
        <f t="shared" si="0"/>
        <v>265.486725663717</v>
      </c>
    </row>
    <row r="8" ht="14.4" spans="1:16">
      <c r="A8" s="199"/>
      <c r="B8" s="199"/>
      <c r="C8" s="199" t="s">
        <v>7287</v>
      </c>
      <c r="D8" s="200">
        <v>0</v>
      </c>
      <c r="E8" s="200">
        <v>36.283185840708</v>
      </c>
      <c r="F8" s="200">
        <v>7.96460176991151</v>
      </c>
      <c r="G8" s="200">
        <v>0.884955752212389</v>
      </c>
      <c r="H8" s="200">
        <v>1.76991150442478</v>
      </c>
      <c r="I8" s="200">
        <v>6.19469026548673</v>
      </c>
      <c r="J8" s="200">
        <v>4.42477876106195</v>
      </c>
      <c r="K8" s="200">
        <v>13.2743362831858</v>
      </c>
      <c r="L8" s="200">
        <v>4.42477876106195</v>
      </c>
      <c r="M8" s="200">
        <v>2.65486725663717</v>
      </c>
      <c r="N8" s="200">
        <v>2.65486725663717</v>
      </c>
      <c r="O8" s="200">
        <v>7.96460176991151</v>
      </c>
      <c r="P8" s="200">
        <f t="shared" si="0"/>
        <v>88.495575221239</v>
      </c>
    </row>
    <row r="9" ht="14.4" spans="1:16">
      <c r="A9" s="199"/>
      <c r="B9" s="199" t="s">
        <v>7288</v>
      </c>
      <c r="C9" s="199"/>
      <c r="D9" s="200">
        <v>78.7610619469027</v>
      </c>
      <c r="E9" s="200">
        <v>330.973451327434</v>
      </c>
      <c r="F9" s="200">
        <v>292.920353982301</v>
      </c>
      <c r="G9" s="200">
        <v>127.87610619469</v>
      </c>
      <c r="H9" s="200">
        <v>170.353982300885</v>
      </c>
      <c r="I9" s="200">
        <v>226.548672566372</v>
      </c>
      <c r="J9" s="200">
        <v>748.672566371681</v>
      </c>
      <c r="K9" s="200">
        <v>978.761061946903</v>
      </c>
      <c r="L9" s="200">
        <v>824.778761061947</v>
      </c>
      <c r="M9" s="200">
        <v>494.24778761062</v>
      </c>
      <c r="N9" s="200">
        <v>508.407079646018</v>
      </c>
      <c r="O9" s="200">
        <v>527.433628318584</v>
      </c>
      <c r="P9" s="200">
        <f t="shared" si="0"/>
        <v>5309.73451327434</v>
      </c>
    </row>
    <row r="10" ht="14.4" spans="1:16">
      <c r="A10" s="199"/>
      <c r="B10" s="199" t="s">
        <v>7161</v>
      </c>
      <c r="C10" s="199" t="s">
        <v>7282</v>
      </c>
      <c r="D10" s="200">
        <v>60.1769911504425</v>
      </c>
      <c r="E10" s="200">
        <v>81.4159292035398</v>
      </c>
      <c r="F10" s="200">
        <v>323.893805309735</v>
      </c>
      <c r="G10" s="200">
        <v>246.902654867257</v>
      </c>
      <c r="H10" s="200">
        <v>406.194690265487</v>
      </c>
      <c r="I10" s="200">
        <v>350.442477876106</v>
      </c>
      <c r="J10" s="200">
        <v>535.398230088496</v>
      </c>
      <c r="K10" s="200">
        <v>601.769911504425</v>
      </c>
      <c r="L10" s="200">
        <v>600.884955752212</v>
      </c>
      <c r="M10" s="200">
        <v>487.610619469027</v>
      </c>
      <c r="N10" s="200">
        <v>575.221238938053</v>
      </c>
      <c r="O10" s="200">
        <v>508.849557522124</v>
      </c>
      <c r="P10" s="200">
        <f t="shared" si="0"/>
        <v>4778.7610619469</v>
      </c>
    </row>
    <row r="11" ht="14.4" spans="1:16">
      <c r="A11" s="199"/>
      <c r="B11" s="199"/>
      <c r="C11" s="199" t="s">
        <v>7283</v>
      </c>
      <c r="D11" s="200">
        <v>0</v>
      </c>
      <c r="E11" s="200">
        <v>6.19469026548673</v>
      </c>
      <c r="F11" s="200">
        <v>50.4424778761062</v>
      </c>
      <c r="G11" s="200">
        <v>38.9380530973451</v>
      </c>
      <c r="H11" s="200">
        <v>42.4778761061947</v>
      </c>
      <c r="I11" s="200">
        <v>43.3628318584071</v>
      </c>
      <c r="J11" s="200">
        <v>64.6017699115044</v>
      </c>
      <c r="K11" s="200">
        <v>69.9115044247788</v>
      </c>
      <c r="L11" s="200">
        <v>75.2212389380531</v>
      </c>
      <c r="M11" s="200">
        <v>66.3716814159292</v>
      </c>
      <c r="N11" s="200">
        <v>86.7256637168142</v>
      </c>
      <c r="O11" s="200">
        <v>75.2212389380531</v>
      </c>
      <c r="P11" s="200">
        <f t="shared" si="0"/>
        <v>619.469026548673</v>
      </c>
    </row>
    <row r="12" ht="14.4" spans="1:16">
      <c r="A12" s="199"/>
      <c r="B12" s="199"/>
      <c r="C12" s="199" t="s">
        <v>7285</v>
      </c>
      <c r="D12" s="200">
        <v>0</v>
      </c>
      <c r="E12" s="200">
        <v>12.3893805309735</v>
      </c>
      <c r="F12" s="200">
        <v>53.0973451327434</v>
      </c>
      <c r="G12" s="200">
        <v>30.9734513274336</v>
      </c>
      <c r="H12" s="200">
        <v>34.5132743362832</v>
      </c>
      <c r="I12" s="200">
        <v>33.6283185840708</v>
      </c>
      <c r="J12" s="200">
        <v>46.9026548672566</v>
      </c>
      <c r="K12" s="200">
        <v>66.3716814159292</v>
      </c>
      <c r="L12" s="200">
        <v>66.3716814159292</v>
      </c>
      <c r="M12" s="200">
        <v>52.212389380531</v>
      </c>
      <c r="N12" s="200">
        <v>69.9115044247788</v>
      </c>
      <c r="O12" s="200">
        <v>64.6017699115044</v>
      </c>
      <c r="P12" s="200">
        <f t="shared" si="0"/>
        <v>530.973451327434</v>
      </c>
    </row>
    <row r="13" ht="14.4" spans="1:16">
      <c r="A13" s="199"/>
      <c r="B13" s="199"/>
      <c r="C13" s="199" t="s">
        <v>7284</v>
      </c>
      <c r="D13" s="200">
        <v>0</v>
      </c>
      <c r="E13" s="200">
        <v>2.65486725663717</v>
      </c>
      <c r="F13" s="200">
        <v>41.5929203539823</v>
      </c>
      <c r="G13" s="200">
        <v>42.4778761061947</v>
      </c>
      <c r="H13" s="200">
        <v>39.8230088495575</v>
      </c>
      <c r="I13" s="200">
        <v>32.7433628318584</v>
      </c>
      <c r="J13" s="200">
        <v>47.787610619469</v>
      </c>
      <c r="K13" s="200">
        <v>52.212389380531</v>
      </c>
      <c r="L13" s="200">
        <v>52.212389380531</v>
      </c>
      <c r="M13" s="200">
        <v>38.9380530973451</v>
      </c>
      <c r="N13" s="200">
        <v>47.787610619469</v>
      </c>
      <c r="O13" s="200">
        <v>44.2477876106195</v>
      </c>
      <c r="P13" s="200">
        <f t="shared" si="0"/>
        <v>442.477876106195</v>
      </c>
    </row>
    <row r="14" ht="14.4" spans="1:16">
      <c r="A14" s="199"/>
      <c r="B14" s="199"/>
      <c r="C14" s="199" t="s">
        <v>7286</v>
      </c>
      <c r="D14" s="200">
        <v>32.7433628318584</v>
      </c>
      <c r="E14" s="200">
        <v>8.8495575221239</v>
      </c>
      <c r="F14" s="200">
        <v>30.9734513274336</v>
      </c>
      <c r="G14" s="200">
        <v>17.6991150442478</v>
      </c>
      <c r="H14" s="200">
        <v>23.8938053097345</v>
      </c>
      <c r="I14" s="200">
        <v>21.2389380530973</v>
      </c>
      <c r="J14" s="200">
        <v>37.1681415929204</v>
      </c>
      <c r="K14" s="200">
        <v>43.3628318584071</v>
      </c>
      <c r="L14" s="200">
        <v>38.0530973451327</v>
      </c>
      <c r="M14" s="200">
        <v>33.6283185840708</v>
      </c>
      <c r="N14" s="200">
        <v>37.1681415929204</v>
      </c>
      <c r="O14" s="200">
        <v>29.2035398230089</v>
      </c>
      <c r="P14" s="200">
        <f t="shared" si="0"/>
        <v>353.982300884956</v>
      </c>
    </row>
    <row r="15" ht="14.4" spans="1:16">
      <c r="A15" s="199"/>
      <c r="B15" s="199"/>
      <c r="C15" s="199" t="s">
        <v>7287</v>
      </c>
      <c r="D15" s="200">
        <v>0</v>
      </c>
      <c r="E15" s="200">
        <v>0</v>
      </c>
      <c r="F15" s="200">
        <v>13.2743362831858</v>
      </c>
      <c r="G15" s="200">
        <v>4.42477876106195</v>
      </c>
      <c r="H15" s="200">
        <v>10.6194690265487</v>
      </c>
      <c r="I15" s="200">
        <v>5.30973451327434</v>
      </c>
      <c r="J15" s="200">
        <v>7.07964601769912</v>
      </c>
      <c r="K15" s="200">
        <v>14.1592920353982</v>
      </c>
      <c r="L15" s="200">
        <v>9.73451327433628</v>
      </c>
      <c r="M15" s="200">
        <v>8.8495575221239</v>
      </c>
      <c r="N15" s="200">
        <v>9.73451327433628</v>
      </c>
      <c r="O15" s="200">
        <v>5.30973451327434</v>
      </c>
      <c r="P15" s="200">
        <f t="shared" si="0"/>
        <v>88.4955752212389</v>
      </c>
    </row>
    <row r="16" ht="14.4" spans="1:16">
      <c r="A16" s="199"/>
      <c r="B16" s="199" t="s">
        <v>7289</v>
      </c>
      <c r="C16" s="199"/>
      <c r="D16" s="200">
        <v>92.9203539823009</v>
      </c>
      <c r="E16" s="200">
        <v>111.504424778761</v>
      </c>
      <c r="F16" s="200">
        <v>513.274336283186</v>
      </c>
      <c r="G16" s="200">
        <v>381.41592920354</v>
      </c>
      <c r="H16" s="200">
        <v>557.522123893805</v>
      </c>
      <c r="I16" s="200">
        <v>486.725663716814</v>
      </c>
      <c r="J16" s="200">
        <v>738.938053097345</v>
      </c>
      <c r="K16" s="200">
        <v>847.787610619469</v>
      </c>
      <c r="L16" s="200">
        <v>842.477876106195</v>
      </c>
      <c r="M16" s="200">
        <v>687.610619469027</v>
      </c>
      <c r="N16" s="200">
        <v>826.548672566372</v>
      </c>
      <c r="O16" s="200">
        <v>727.433628318584</v>
      </c>
      <c r="P16" s="200">
        <f t="shared" si="0"/>
        <v>6814.1592920354</v>
      </c>
    </row>
    <row r="17" ht="14.4" spans="1:16">
      <c r="A17" s="199"/>
      <c r="B17" s="199" t="s">
        <v>7162</v>
      </c>
      <c r="C17" s="199" t="s">
        <v>7282</v>
      </c>
      <c r="D17" s="200">
        <v>93.8053097345133</v>
      </c>
      <c r="E17" s="200">
        <v>238.938053097345</v>
      </c>
      <c r="F17" s="200">
        <v>238.053097345133</v>
      </c>
      <c r="G17" s="200">
        <v>261.061946902655</v>
      </c>
      <c r="H17" s="200">
        <v>371.681415929204</v>
      </c>
      <c r="I17" s="200">
        <v>384.955752212389</v>
      </c>
      <c r="J17" s="200">
        <v>425.663716814159</v>
      </c>
      <c r="K17" s="200">
        <v>535.398230088496</v>
      </c>
      <c r="L17" s="200">
        <v>544.24778761062</v>
      </c>
      <c r="M17" s="200">
        <v>349.557522123894</v>
      </c>
      <c r="N17" s="200">
        <v>375.221238938053</v>
      </c>
      <c r="O17" s="200">
        <v>340.70796460177</v>
      </c>
      <c r="P17" s="200">
        <f t="shared" si="0"/>
        <v>4159.29203539823</v>
      </c>
    </row>
    <row r="18" ht="14.4" spans="1:16">
      <c r="A18" s="199"/>
      <c r="B18" s="199"/>
      <c r="C18" s="199" t="s">
        <v>7283</v>
      </c>
      <c r="D18" s="200">
        <v>0</v>
      </c>
      <c r="E18" s="200">
        <v>7.07964601769912</v>
      </c>
      <c r="F18" s="200">
        <v>20.353982300885</v>
      </c>
      <c r="G18" s="200">
        <v>48.6725663716814</v>
      </c>
      <c r="H18" s="200">
        <v>48.6725663716814</v>
      </c>
      <c r="I18" s="200">
        <v>53.0973451327434</v>
      </c>
      <c r="J18" s="200">
        <v>75.2212389380531</v>
      </c>
      <c r="K18" s="200">
        <v>75.2212389380531</v>
      </c>
      <c r="L18" s="200">
        <v>70.7964601769912</v>
      </c>
      <c r="M18" s="200">
        <v>73.4513274336283</v>
      </c>
      <c r="N18" s="200">
        <v>75.2212389380531</v>
      </c>
      <c r="O18" s="200">
        <v>71.6814159292036</v>
      </c>
      <c r="P18" s="200">
        <f t="shared" si="0"/>
        <v>619.469026548673</v>
      </c>
    </row>
    <row r="19" ht="14.4" spans="1:16">
      <c r="A19" s="199"/>
      <c r="B19" s="199"/>
      <c r="C19" s="199" t="s">
        <v>7285</v>
      </c>
      <c r="D19" s="200">
        <v>6.19469026548673</v>
      </c>
      <c r="E19" s="200">
        <v>9.73451327433628</v>
      </c>
      <c r="F19" s="200">
        <v>27.4336283185841</v>
      </c>
      <c r="G19" s="200">
        <v>30.9734513274336</v>
      </c>
      <c r="H19" s="200">
        <v>36.283185840708</v>
      </c>
      <c r="I19" s="200">
        <v>31.858407079646</v>
      </c>
      <c r="J19" s="200">
        <v>42.4778761061947</v>
      </c>
      <c r="K19" s="200">
        <v>46.9026548672566</v>
      </c>
      <c r="L19" s="200">
        <v>42.4778761061947</v>
      </c>
      <c r="M19" s="200">
        <v>53.0973451327434</v>
      </c>
      <c r="N19" s="200">
        <v>56.6371681415929</v>
      </c>
      <c r="O19" s="200">
        <v>58.4070796460177</v>
      </c>
      <c r="P19" s="200">
        <f t="shared" si="0"/>
        <v>442.477876106195</v>
      </c>
    </row>
    <row r="20" ht="14.4" spans="1:16">
      <c r="A20" s="199"/>
      <c r="B20" s="199"/>
      <c r="C20" s="199" t="s">
        <v>7286</v>
      </c>
      <c r="D20" s="200">
        <v>13.2743362831858</v>
      </c>
      <c r="E20" s="200">
        <v>9.73451327433628</v>
      </c>
      <c r="F20" s="200">
        <v>17.6991150442478</v>
      </c>
      <c r="G20" s="200">
        <v>29.2035398230089</v>
      </c>
      <c r="H20" s="200">
        <v>34.5132743362832</v>
      </c>
      <c r="I20" s="200">
        <v>40.7079646017699</v>
      </c>
      <c r="J20" s="200">
        <v>43.3628318584071</v>
      </c>
      <c r="K20" s="200">
        <v>43.3628318584071</v>
      </c>
      <c r="L20" s="200">
        <v>41.5929203539823</v>
      </c>
      <c r="M20" s="200">
        <v>52.212389380531</v>
      </c>
      <c r="N20" s="200">
        <v>59.2920353982301</v>
      </c>
      <c r="O20" s="200">
        <v>57.5221238938053</v>
      </c>
      <c r="P20" s="200">
        <f t="shared" si="0"/>
        <v>442.477876106195</v>
      </c>
    </row>
    <row r="21" ht="14.4" spans="1:16">
      <c r="A21" s="199"/>
      <c r="B21" s="199"/>
      <c r="C21" s="199" t="s">
        <v>7284</v>
      </c>
      <c r="D21" s="200">
        <v>0</v>
      </c>
      <c r="E21" s="200">
        <v>9.73451327433628</v>
      </c>
      <c r="F21" s="200">
        <v>14.1592920353982</v>
      </c>
      <c r="G21" s="200">
        <v>20.353982300885</v>
      </c>
      <c r="H21" s="200">
        <v>24.7787610619469</v>
      </c>
      <c r="I21" s="200">
        <v>22.1238938053097</v>
      </c>
      <c r="J21" s="200">
        <v>28.3185840707965</v>
      </c>
      <c r="K21" s="200">
        <v>29.2035398230089</v>
      </c>
      <c r="L21" s="200">
        <v>28.3185840707965</v>
      </c>
      <c r="M21" s="200">
        <v>28.3185840707965</v>
      </c>
      <c r="N21" s="200">
        <v>30.9734513274336</v>
      </c>
      <c r="O21" s="200">
        <v>29.2035398230089</v>
      </c>
      <c r="P21" s="200">
        <f t="shared" si="0"/>
        <v>265.486725663717</v>
      </c>
    </row>
    <row r="22" ht="14.4" spans="1:16">
      <c r="A22" s="199"/>
      <c r="B22" s="199"/>
      <c r="C22" s="199" t="s">
        <v>7287</v>
      </c>
      <c r="D22" s="200">
        <v>35.3982300884956</v>
      </c>
      <c r="E22" s="200">
        <v>0</v>
      </c>
      <c r="F22" s="200">
        <v>3.53982300884956</v>
      </c>
      <c r="G22" s="200">
        <v>7.07964601769912</v>
      </c>
      <c r="H22" s="200">
        <v>4.42477876106195</v>
      </c>
      <c r="I22" s="200">
        <v>3.53982300884956</v>
      </c>
      <c r="J22" s="200">
        <v>6.19469026548673</v>
      </c>
      <c r="K22" s="200">
        <v>4.42477876106195</v>
      </c>
      <c r="L22" s="200">
        <v>4.42477876106195</v>
      </c>
      <c r="M22" s="200">
        <v>4.42477876106195</v>
      </c>
      <c r="N22" s="200">
        <v>9.73451327433628</v>
      </c>
      <c r="O22" s="200">
        <v>5.30973451327434</v>
      </c>
      <c r="P22" s="200">
        <f t="shared" si="0"/>
        <v>88.495575221239</v>
      </c>
    </row>
    <row r="23" ht="14.4" spans="1:16">
      <c r="A23" s="199"/>
      <c r="B23" s="199" t="s">
        <v>7290</v>
      </c>
      <c r="C23" s="199"/>
      <c r="D23" s="200">
        <v>148.672566371681</v>
      </c>
      <c r="E23" s="200">
        <v>275.221238938053</v>
      </c>
      <c r="F23" s="200">
        <v>321.238938053097</v>
      </c>
      <c r="G23" s="200">
        <v>397.345132743363</v>
      </c>
      <c r="H23" s="200">
        <v>520.353982300885</v>
      </c>
      <c r="I23" s="200">
        <v>536.283185840708</v>
      </c>
      <c r="J23" s="200">
        <v>621.238938053097</v>
      </c>
      <c r="K23" s="200">
        <v>734.513274336283</v>
      </c>
      <c r="L23" s="200">
        <v>731.858407079646</v>
      </c>
      <c r="M23" s="200">
        <v>561.061946902655</v>
      </c>
      <c r="N23" s="200">
        <v>607.079646017699</v>
      </c>
      <c r="O23" s="200">
        <v>562.83185840708</v>
      </c>
      <c r="P23" s="200">
        <f t="shared" si="0"/>
        <v>6017.69911504425</v>
      </c>
    </row>
    <row r="24" ht="14.4" spans="1:16">
      <c r="A24" s="199" t="s">
        <v>7291</v>
      </c>
      <c r="B24" s="199"/>
      <c r="C24" s="199"/>
      <c r="D24" s="200">
        <v>320.353982300885</v>
      </c>
      <c r="E24" s="200">
        <v>717.699115044248</v>
      </c>
      <c r="F24" s="200">
        <v>1127.43362831858</v>
      </c>
      <c r="G24" s="200">
        <v>906.637168141593</v>
      </c>
      <c r="H24" s="200">
        <v>1248.23008849558</v>
      </c>
      <c r="I24" s="200">
        <v>1249.55752212389</v>
      </c>
      <c r="J24" s="200">
        <v>2108.84955752212</v>
      </c>
      <c r="K24" s="200">
        <v>2561.06194690266</v>
      </c>
      <c r="L24" s="200">
        <v>2399.11504424779</v>
      </c>
      <c r="M24" s="200">
        <v>1742.9203539823</v>
      </c>
      <c r="N24" s="200">
        <v>1942.03539823009</v>
      </c>
      <c r="O24" s="200">
        <v>1817.69911504425</v>
      </c>
      <c r="P24" s="200">
        <f t="shared" si="0"/>
        <v>18141.592920354</v>
      </c>
    </row>
    <row r="25" ht="14.4" spans="1:16">
      <c r="A25" s="199" t="s">
        <v>7164</v>
      </c>
      <c r="B25" s="199" t="s">
        <v>7165</v>
      </c>
      <c r="C25" s="199" t="s">
        <v>7282</v>
      </c>
      <c r="D25" s="200">
        <v>529.203539823009</v>
      </c>
      <c r="E25" s="200">
        <v>127.433628318584</v>
      </c>
      <c r="F25" s="200">
        <v>473.451327433628</v>
      </c>
      <c r="G25" s="200">
        <v>938.053097345133</v>
      </c>
      <c r="H25" s="200">
        <v>1166.37168141593</v>
      </c>
      <c r="I25" s="200">
        <v>1350.44247787611</v>
      </c>
      <c r="J25" s="200">
        <v>1995.57522123894</v>
      </c>
      <c r="K25" s="200">
        <v>2907.0796460177</v>
      </c>
      <c r="L25" s="200">
        <v>1405.30973451327</v>
      </c>
      <c r="M25" s="200">
        <v>623.893805309735</v>
      </c>
      <c r="N25" s="200">
        <v>1092.03539823009</v>
      </c>
      <c r="O25" s="200">
        <v>1240.70796460177</v>
      </c>
      <c r="P25" s="200">
        <f t="shared" si="0"/>
        <v>13849.5575221239</v>
      </c>
    </row>
    <row r="26" ht="14.4" spans="1:16">
      <c r="A26" s="199"/>
      <c r="B26" s="199"/>
      <c r="C26" s="199" t="s">
        <v>7283</v>
      </c>
      <c r="D26" s="200">
        <v>15.0442477876106</v>
      </c>
      <c r="E26" s="200">
        <v>24.7787610619469</v>
      </c>
      <c r="F26" s="200">
        <v>106.194690265487</v>
      </c>
      <c r="G26" s="200">
        <v>238.938053097345</v>
      </c>
      <c r="H26" s="200">
        <v>150.442477876106</v>
      </c>
      <c r="I26" s="200">
        <v>369.026548672566</v>
      </c>
      <c r="J26" s="200">
        <v>353.982300884956</v>
      </c>
      <c r="K26" s="200">
        <v>356.637168141593</v>
      </c>
      <c r="L26" s="200">
        <v>358.407079646018</v>
      </c>
      <c r="M26" s="200">
        <v>150.442477876106</v>
      </c>
      <c r="N26" s="200">
        <v>159.29203539823</v>
      </c>
      <c r="O26" s="200">
        <v>238.938053097345</v>
      </c>
      <c r="P26" s="200">
        <f t="shared" si="0"/>
        <v>2522.12389380531</v>
      </c>
    </row>
    <row r="27" ht="14.4" spans="1:16">
      <c r="A27" s="199"/>
      <c r="B27" s="199"/>
      <c r="C27" s="199" t="s">
        <v>7284</v>
      </c>
      <c r="D27" s="200">
        <v>0</v>
      </c>
      <c r="E27" s="200">
        <v>1.76991150442478</v>
      </c>
      <c r="F27" s="200">
        <v>22.1238938053097</v>
      </c>
      <c r="G27" s="200">
        <v>17.6991150442478</v>
      </c>
      <c r="H27" s="200">
        <v>42.4778761061947</v>
      </c>
      <c r="I27" s="200">
        <v>45.1327433628319</v>
      </c>
      <c r="J27" s="200">
        <v>44.2477876106195</v>
      </c>
      <c r="K27" s="200">
        <v>49.5575221238938</v>
      </c>
      <c r="L27" s="200">
        <v>53.0973451327434</v>
      </c>
      <c r="M27" s="200">
        <v>8.8495575221239</v>
      </c>
      <c r="N27" s="200">
        <v>46.9026548672566</v>
      </c>
      <c r="O27" s="200">
        <v>22.1238938053097</v>
      </c>
      <c r="P27" s="200">
        <f t="shared" si="0"/>
        <v>353.982300884956</v>
      </c>
    </row>
    <row r="28" ht="14.4" spans="1:16">
      <c r="A28" s="199"/>
      <c r="B28" s="199"/>
      <c r="C28" s="199" t="s">
        <v>7285</v>
      </c>
      <c r="D28" s="200">
        <v>0</v>
      </c>
      <c r="E28" s="200">
        <v>0</v>
      </c>
      <c r="F28" s="200">
        <v>23.8938053097345</v>
      </c>
      <c r="G28" s="200">
        <v>22.1238938053097</v>
      </c>
      <c r="H28" s="200">
        <v>30.9734513274336</v>
      </c>
      <c r="I28" s="200">
        <v>53.0973451327434</v>
      </c>
      <c r="J28" s="200">
        <v>39.8230088495575</v>
      </c>
      <c r="K28" s="200">
        <v>44.2477876106195</v>
      </c>
      <c r="L28" s="200">
        <v>54.8672566371681</v>
      </c>
      <c r="M28" s="200">
        <v>44.2477876106195</v>
      </c>
      <c r="N28" s="200">
        <v>18.5840707964602</v>
      </c>
      <c r="O28" s="200">
        <v>22.1238938053097</v>
      </c>
      <c r="P28" s="200">
        <f t="shared" si="0"/>
        <v>353.982300884956</v>
      </c>
    </row>
    <row r="29" ht="14.4" spans="1:16">
      <c r="A29" s="199"/>
      <c r="B29" s="199"/>
      <c r="C29" s="199" t="s">
        <v>7286</v>
      </c>
      <c r="D29" s="200">
        <v>22.1238938053097</v>
      </c>
      <c r="E29" s="200">
        <v>53.0973451327434</v>
      </c>
      <c r="F29" s="200">
        <v>150.442477876106</v>
      </c>
      <c r="G29" s="200">
        <v>0</v>
      </c>
      <c r="H29" s="200">
        <v>0</v>
      </c>
      <c r="I29" s="200">
        <v>62.8318584070797</v>
      </c>
      <c r="J29" s="200">
        <v>13.2743362831858</v>
      </c>
      <c r="K29" s="200">
        <v>40.7079646017699</v>
      </c>
      <c r="L29" s="200">
        <v>35.3982300884956</v>
      </c>
      <c r="M29" s="200">
        <v>4.42477876106195</v>
      </c>
      <c r="N29" s="200">
        <v>24.7787610619469</v>
      </c>
      <c r="O29" s="200">
        <v>35.3982300884956</v>
      </c>
      <c r="P29" s="200">
        <f t="shared" si="0"/>
        <v>442.477876106195</v>
      </c>
    </row>
    <row r="30" ht="14.4" spans="1:16">
      <c r="A30" s="199"/>
      <c r="B30" s="199"/>
      <c r="C30" s="199" t="s">
        <v>7287</v>
      </c>
      <c r="D30" s="200">
        <v>13.2743362831858</v>
      </c>
      <c r="E30" s="200">
        <v>0</v>
      </c>
      <c r="F30" s="200">
        <v>8.8495575221239</v>
      </c>
      <c r="G30" s="200">
        <v>0</v>
      </c>
      <c r="H30" s="200">
        <v>8.8495575221239</v>
      </c>
      <c r="I30" s="200">
        <v>61.9469026548673</v>
      </c>
      <c r="J30" s="200">
        <v>22.1238938053097</v>
      </c>
      <c r="K30" s="200">
        <v>26.5486725663717</v>
      </c>
      <c r="L30" s="200">
        <v>7.96460176991151</v>
      </c>
      <c r="M30" s="200">
        <v>0</v>
      </c>
      <c r="N30" s="200">
        <v>4.42477876106195</v>
      </c>
      <c r="O30" s="200">
        <v>23.0088495575221</v>
      </c>
      <c r="P30" s="200">
        <f t="shared" si="0"/>
        <v>176.991150442478</v>
      </c>
    </row>
    <row r="31" ht="14.4" spans="1:16">
      <c r="A31" s="199"/>
      <c r="B31" s="199" t="s">
        <v>7292</v>
      </c>
      <c r="C31" s="199"/>
      <c r="D31" s="200">
        <v>579.646017699115</v>
      </c>
      <c r="E31" s="200">
        <v>207.079646017699</v>
      </c>
      <c r="F31" s="200">
        <v>784.955752212389</v>
      </c>
      <c r="G31" s="200">
        <v>1216.81415929204</v>
      </c>
      <c r="H31" s="200">
        <v>1399.11504424779</v>
      </c>
      <c r="I31" s="200">
        <v>1942.47787610619</v>
      </c>
      <c r="J31" s="200">
        <v>2469.02654867257</v>
      </c>
      <c r="K31" s="200">
        <v>3424.77876106195</v>
      </c>
      <c r="L31" s="200">
        <v>1915.04424778761</v>
      </c>
      <c r="M31" s="200">
        <v>831.858407079646</v>
      </c>
      <c r="N31" s="200">
        <v>1346.01769911504</v>
      </c>
      <c r="O31" s="200">
        <v>1582.30088495575</v>
      </c>
      <c r="P31" s="200">
        <f t="shared" si="0"/>
        <v>17699.1150442478</v>
      </c>
    </row>
    <row r="32" ht="14.4" spans="1:16">
      <c r="A32" s="199"/>
      <c r="B32" s="199" t="s">
        <v>7293</v>
      </c>
      <c r="C32" s="199" t="s">
        <v>7282</v>
      </c>
      <c r="D32" s="200">
        <v>376.991150442478</v>
      </c>
      <c r="E32" s="200">
        <v>280.530973451327</v>
      </c>
      <c r="F32" s="200">
        <v>749.557522123894</v>
      </c>
      <c r="G32" s="200">
        <v>159.29203539823</v>
      </c>
      <c r="H32" s="200">
        <v>245.132743362832</v>
      </c>
      <c r="I32" s="200">
        <v>254.867256637168</v>
      </c>
      <c r="J32" s="200">
        <v>968.141592920354</v>
      </c>
      <c r="K32" s="200">
        <v>1100.88495575221</v>
      </c>
      <c r="L32" s="200">
        <v>1160.17699115044</v>
      </c>
      <c r="M32" s="200">
        <v>719.469026548673</v>
      </c>
      <c r="N32" s="200">
        <v>674.336283185841</v>
      </c>
      <c r="O32" s="200">
        <v>602.654867256637</v>
      </c>
      <c r="P32" s="200">
        <f t="shared" si="0"/>
        <v>7292.03539823008</v>
      </c>
    </row>
    <row r="33" ht="14.4" spans="1:16">
      <c r="A33" s="199"/>
      <c r="B33" s="199"/>
      <c r="C33" s="199" t="s">
        <v>7286</v>
      </c>
      <c r="D33" s="200">
        <v>17.6991150442478</v>
      </c>
      <c r="E33" s="200">
        <v>0</v>
      </c>
      <c r="F33" s="200">
        <v>18.5840707964602</v>
      </c>
      <c r="G33" s="200">
        <v>47.787610619469</v>
      </c>
      <c r="H33" s="200">
        <v>39.8230088495575</v>
      </c>
      <c r="I33" s="200">
        <v>55.7522123893805</v>
      </c>
      <c r="J33" s="200">
        <v>130.088495575221</v>
      </c>
      <c r="K33" s="200">
        <v>137.16814159292</v>
      </c>
      <c r="L33" s="200">
        <v>137.16814159292</v>
      </c>
      <c r="M33" s="200">
        <v>130.973451327434</v>
      </c>
      <c r="N33" s="200">
        <v>94.6902654867257</v>
      </c>
      <c r="O33" s="200">
        <v>57.5221238938053</v>
      </c>
      <c r="P33" s="200">
        <f t="shared" si="0"/>
        <v>867.256637168141</v>
      </c>
    </row>
    <row r="34" ht="14.4" spans="1:16">
      <c r="A34" s="199"/>
      <c r="B34" s="199"/>
      <c r="C34" s="199" t="s">
        <v>7283</v>
      </c>
      <c r="D34" s="200">
        <v>0</v>
      </c>
      <c r="E34" s="200">
        <v>0</v>
      </c>
      <c r="F34" s="200">
        <v>15.0442477876106</v>
      </c>
      <c r="G34" s="200">
        <v>10.6194690265487</v>
      </c>
      <c r="H34" s="200">
        <v>10.6194690265487</v>
      </c>
      <c r="I34" s="200">
        <v>23.8938053097345</v>
      </c>
      <c r="J34" s="200">
        <v>68.141592920354</v>
      </c>
      <c r="K34" s="200">
        <v>83.1858407079646</v>
      </c>
      <c r="L34" s="200">
        <v>92.0353982300885</v>
      </c>
      <c r="M34" s="200">
        <v>65.4867256637168</v>
      </c>
      <c r="N34" s="200">
        <v>46.9026548672566</v>
      </c>
      <c r="O34" s="200">
        <v>26.5486725663717</v>
      </c>
      <c r="P34" s="200">
        <f t="shared" si="0"/>
        <v>442.477876106195</v>
      </c>
    </row>
    <row r="35" ht="14.4" spans="1:16">
      <c r="A35" s="199"/>
      <c r="B35" s="199"/>
      <c r="C35" s="199" t="s">
        <v>7284</v>
      </c>
      <c r="D35" s="200">
        <v>0</v>
      </c>
      <c r="E35" s="200">
        <v>0</v>
      </c>
      <c r="F35" s="200">
        <v>23.8938053097345</v>
      </c>
      <c r="G35" s="200">
        <v>4.42477876106195</v>
      </c>
      <c r="H35" s="200">
        <v>3.53982300884956</v>
      </c>
      <c r="I35" s="200">
        <v>4.42477876106195</v>
      </c>
      <c r="J35" s="200">
        <v>92.9203539823009</v>
      </c>
      <c r="K35" s="200">
        <v>79.646017699115</v>
      </c>
      <c r="L35" s="200">
        <v>61.9469026548673</v>
      </c>
      <c r="M35" s="200">
        <v>61.9469026548673</v>
      </c>
      <c r="N35" s="200">
        <v>38.9380530973451</v>
      </c>
      <c r="O35" s="200">
        <v>26.5486725663717</v>
      </c>
      <c r="P35" s="200">
        <f t="shared" si="0"/>
        <v>398.230088495575</v>
      </c>
    </row>
    <row r="36" ht="14.4" spans="1:16">
      <c r="A36" s="199"/>
      <c r="B36" s="199"/>
      <c r="C36" s="199" t="s">
        <v>7287</v>
      </c>
      <c r="D36" s="200">
        <v>0</v>
      </c>
      <c r="E36" s="200">
        <v>0</v>
      </c>
      <c r="F36" s="200">
        <v>35.3982300884956</v>
      </c>
      <c r="G36" s="200">
        <v>0</v>
      </c>
      <c r="H36" s="200">
        <v>16.8141592920354</v>
      </c>
      <c r="I36" s="200">
        <v>17.6991150442478</v>
      </c>
      <c r="J36" s="200">
        <v>117.699115044248</v>
      </c>
      <c r="K36" s="200">
        <v>69.9115044247788</v>
      </c>
      <c r="L36" s="200">
        <v>56.6371681415929</v>
      </c>
      <c r="M36" s="200">
        <v>3.53982300884956</v>
      </c>
      <c r="N36" s="200">
        <v>78.7610619469027</v>
      </c>
      <c r="O36" s="200">
        <v>1.76991150442478</v>
      </c>
      <c r="P36" s="200">
        <f t="shared" si="0"/>
        <v>398.230088495576</v>
      </c>
    </row>
    <row r="37" ht="14.4" spans="1:16">
      <c r="A37" s="199"/>
      <c r="B37" s="199"/>
      <c r="C37" s="199" t="s">
        <v>7285</v>
      </c>
      <c r="D37" s="200">
        <v>0</v>
      </c>
      <c r="E37" s="200">
        <v>0</v>
      </c>
      <c r="F37" s="200">
        <v>13.2743362831858</v>
      </c>
      <c r="G37" s="200">
        <v>19.4690265486726</v>
      </c>
      <c r="H37" s="200">
        <v>16.8141592920354</v>
      </c>
      <c r="I37" s="200">
        <v>17.6991150442478</v>
      </c>
      <c r="J37" s="200">
        <v>53.0973451327434</v>
      </c>
      <c r="K37" s="200">
        <v>53.0973451327434</v>
      </c>
      <c r="L37" s="200">
        <v>51.3274336283186</v>
      </c>
      <c r="M37" s="200">
        <v>50.4424778761062</v>
      </c>
      <c r="N37" s="200">
        <v>35.3982300884956</v>
      </c>
      <c r="O37" s="200">
        <v>25.6637168141593</v>
      </c>
      <c r="P37" s="200">
        <f t="shared" si="0"/>
        <v>336.283185840708</v>
      </c>
    </row>
    <row r="38" ht="14.4" spans="1:16">
      <c r="A38" s="199"/>
      <c r="B38" s="199" t="s">
        <v>7294</v>
      </c>
      <c r="C38" s="199"/>
      <c r="D38" s="200">
        <v>394.690265486726</v>
      </c>
      <c r="E38" s="200">
        <v>280.530973451327</v>
      </c>
      <c r="F38" s="200">
        <v>855.752212389381</v>
      </c>
      <c r="G38" s="200">
        <v>241.592920353982</v>
      </c>
      <c r="H38" s="200">
        <v>332.743362831858</v>
      </c>
      <c r="I38" s="200">
        <v>374.336283185841</v>
      </c>
      <c r="J38" s="200">
        <v>1430.08849557522</v>
      </c>
      <c r="K38" s="200">
        <v>1523.89380530973</v>
      </c>
      <c r="L38" s="200">
        <v>1559.29203539823</v>
      </c>
      <c r="M38" s="200">
        <v>1031.85840707965</v>
      </c>
      <c r="N38" s="200">
        <v>969.026548672566</v>
      </c>
      <c r="O38" s="200">
        <v>740.70796460177</v>
      </c>
      <c r="P38" s="200">
        <f t="shared" si="0"/>
        <v>9734.51327433628</v>
      </c>
    </row>
    <row r="39" ht="14.4" spans="1:16">
      <c r="A39" s="199"/>
      <c r="B39" s="199" t="s">
        <v>7167</v>
      </c>
      <c r="C39" s="199" t="s">
        <v>7282</v>
      </c>
      <c r="D39" s="200">
        <v>316.814159292035</v>
      </c>
      <c r="E39" s="200">
        <v>353.097345132743</v>
      </c>
      <c r="F39" s="200">
        <v>462.83185840708</v>
      </c>
      <c r="G39" s="200">
        <v>499.115044247788</v>
      </c>
      <c r="H39" s="200">
        <v>538.938053097345</v>
      </c>
      <c r="I39" s="200">
        <v>667.256637168142</v>
      </c>
      <c r="J39" s="200">
        <v>1423.00884955752</v>
      </c>
      <c r="K39" s="200">
        <v>1493.80530973451</v>
      </c>
      <c r="L39" s="200">
        <v>1854.86725663717</v>
      </c>
      <c r="M39" s="200">
        <v>1341.59292035398</v>
      </c>
      <c r="N39" s="200">
        <v>1471.6814159292</v>
      </c>
      <c r="O39" s="200">
        <v>1568.14159292035</v>
      </c>
      <c r="P39" s="200">
        <f t="shared" si="0"/>
        <v>11991.1504424779</v>
      </c>
    </row>
    <row r="40" ht="14.4" spans="1:16">
      <c r="A40" s="199"/>
      <c r="B40" s="199"/>
      <c r="C40" s="199" t="s">
        <v>7283</v>
      </c>
      <c r="D40" s="200">
        <v>36.283185840708</v>
      </c>
      <c r="E40" s="200">
        <v>63.716814159292</v>
      </c>
      <c r="F40" s="200">
        <v>99.1150442477876</v>
      </c>
      <c r="G40" s="200">
        <v>124.778761061947</v>
      </c>
      <c r="H40" s="200">
        <v>134.513274336283</v>
      </c>
      <c r="I40" s="200">
        <v>183.185840707965</v>
      </c>
      <c r="J40" s="200">
        <v>366.371681415929</v>
      </c>
      <c r="K40" s="200">
        <v>366.371681415929</v>
      </c>
      <c r="L40" s="200">
        <v>506.194690265487</v>
      </c>
      <c r="M40" s="200">
        <v>386.725663716814</v>
      </c>
      <c r="N40" s="200">
        <v>378.761061946903</v>
      </c>
      <c r="O40" s="200">
        <v>451.327433628319</v>
      </c>
      <c r="P40" s="200">
        <f t="shared" si="0"/>
        <v>3097.34513274336</v>
      </c>
    </row>
    <row r="41" ht="14.4" spans="1:16">
      <c r="A41" s="199"/>
      <c r="B41" s="199"/>
      <c r="C41" s="199" t="s">
        <v>7287</v>
      </c>
      <c r="D41" s="200">
        <v>18.5840707964602</v>
      </c>
      <c r="E41" s="200">
        <v>29.2035398230089</v>
      </c>
      <c r="F41" s="200">
        <v>40.7079646017699</v>
      </c>
      <c r="G41" s="200">
        <v>50.4424778761062</v>
      </c>
      <c r="H41" s="200">
        <v>54.8672566371681</v>
      </c>
      <c r="I41" s="200">
        <v>70.7964601769912</v>
      </c>
      <c r="J41" s="200">
        <v>147.787610619469</v>
      </c>
      <c r="K41" s="200">
        <v>149.557522123894</v>
      </c>
      <c r="L41" s="200">
        <v>200.884955752212</v>
      </c>
      <c r="M41" s="200">
        <v>155.752212389381</v>
      </c>
      <c r="N41" s="200">
        <v>146.902654867257</v>
      </c>
      <c r="O41" s="200">
        <v>182.300884955752</v>
      </c>
      <c r="P41" s="200">
        <f t="shared" si="0"/>
        <v>1247.78761061947</v>
      </c>
    </row>
    <row r="42" ht="14.4" spans="1:16">
      <c r="A42" s="199"/>
      <c r="B42" s="199"/>
      <c r="C42" s="199" t="s">
        <v>7286</v>
      </c>
      <c r="D42" s="200">
        <v>15.0442477876106</v>
      </c>
      <c r="E42" s="200">
        <v>24.7787610619469</v>
      </c>
      <c r="F42" s="200">
        <v>37.1681415929204</v>
      </c>
      <c r="G42" s="200">
        <v>45.1327433628319</v>
      </c>
      <c r="H42" s="200">
        <v>46.0176991150443</v>
      </c>
      <c r="I42" s="200">
        <v>69.0265486725664</v>
      </c>
      <c r="J42" s="200">
        <v>127.433628318584</v>
      </c>
      <c r="K42" s="200">
        <v>131.858407079646</v>
      </c>
      <c r="L42" s="200">
        <v>180.530973451327</v>
      </c>
      <c r="M42" s="200">
        <v>146.902654867257</v>
      </c>
      <c r="N42" s="200">
        <v>127.433628318584</v>
      </c>
      <c r="O42" s="200">
        <v>146.017699115044</v>
      </c>
      <c r="P42" s="200">
        <f t="shared" si="0"/>
        <v>1097.34513274336</v>
      </c>
    </row>
    <row r="43" ht="14.4" spans="1:16">
      <c r="A43" s="199"/>
      <c r="B43" s="199"/>
      <c r="C43" s="199" t="s">
        <v>7285</v>
      </c>
      <c r="D43" s="200">
        <v>13.2743362831858</v>
      </c>
      <c r="E43" s="200">
        <v>25.6637168141593</v>
      </c>
      <c r="F43" s="200">
        <v>31.858407079646</v>
      </c>
      <c r="G43" s="200">
        <v>43.3628318584071</v>
      </c>
      <c r="H43" s="200">
        <v>46.0176991150443</v>
      </c>
      <c r="I43" s="200">
        <v>64.6017699115044</v>
      </c>
      <c r="J43" s="200">
        <v>141.592920353982</v>
      </c>
      <c r="K43" s="200">
        <v>123.893805309735</v>
      </c>
      <c r="L43" s="200">
        <v>160.176991150442</v>
      </c>
      <c r="M43" s="200">
        <v>128.318584070796</v>
      </c>
      <c r="N43" s="200">
        <v>131.858407079646</v>
      </c>
      <c r="O43" s="200">
        <v>151.327433628319</v>
      </c>
      <c r="P43" s="200">
        <f t="shared" si="0"/>
        <v>1061.94690265487</v>
      </c>
    </row>
    <row r="44" ht="14.4" spans="1:16">
      <c r="A44" s="199"/>
      <c r="B44" s="199"/>
      <c r="C44" s="199" t="s">
        <v>7284</v>
      </c>
      <c r="D44" s="200">
        <v>11.5044247787611</v>
      </c>
      <c r="E44" s="200">
        <v>19.4690265486726</v>
      </c>
      <c r="F44" s="200">
        <v>23.8938053097345</v>
      </c>
      <c r="G44" s="200">
        <v>31.858407079646</v>
      </c>
      <c r="H44" s="200">
        <v>34.5132743362832</v>
      </c>
      <c r="I44" s="200">
        <v>46.9026548672566</v>
      </c>
      <c r="J44" s="200">
        <v>97.3451327433628</v>
      </c>
      <c r="K44" s="200">
        <v>101.769911504425</v>
      </c>
      <c r="L44" s="200">
        <v>120.353982300885</v>
      </c>
      <c r="M44" s="200">
        <v>99.1150442477876</v>
      </c>
      <c r="N44" s="200">
        <v>97.3451327433628</v>
      </c>
      <c r="O44" s="200">
        <v>112.389380530973</v>
      </c>
      <c r="P44" s="200">
        <f t="shared" si="0"/>
        <v>796.46017699115</v>
      </c>
    </row>
    <row r="45" ht="14.4" spans="1:16">
      <c r="A45" s="199"/>
      <c r="B45" s="199" t="s">
        <v>7295</v>
      </c>
      <c r="C45" s="199"/>
      <c r="D45" s="200">
        <v>411.504424778761</v>
      </c>
      <c r="E45" s="200">
        <v>515.929203539823</v>
      </c>
      <c r="F45" s="200">
        <v>695.575221238938</v>
      </c>
      <c r="G45" s="200">
        <v>794.690265486726</v>
      </c>
      <c r="H45" s="200">
        <v>854.867256637168</v>
      </c>
      <c r="I45" s="200">
        <v>1101.76991150442</v>
      </c>
      <c r="J45" s="200">
        <v>2303.53982300885</v>
      </c>
      <c r="K45" s="200">
        <v>2367.25663716814</v>
      </c>
      <c r="L45" s="200">
        <v>3023.00884955752</v>
      </c>
      <c r="M45" s="200">
        <v>2258.40707964602</v>
      </c>
      <c r="N45" s="200">
        <v>2353.98230088496</v>
      </c>
      <c r="O45" s="200">
        <v>2611.50442477876</v>
      </c>
      <c r="P45" s="200">
        <f t="shared" si="0"/>
        <v>19292.0353982301</v>
      </c>
    </row>
    <row r="46" ht="14.4" spans="1:16">
      <c r="A46" s="199"/>
      <c r="B46" s="199" t="s">
        <v>7168</v>
      </c>
      <c r="C46" s="199" t="s">
        <v>7282</v>
      </c>
      <c r="D46" s="200">
        <v>185.929203539823</v>
      </c>
      <c r="E46" s="200">
        <v>365.274336283186</v>
      </c>
      <c r="F46" s="200">
        <v>547.911504424779</v>
      </c>
      <c r="G46" s="200">
        <v>274.778761061947</v>
      </c>
      <c r="H46" s="200">
        <v>457.964601769912</v>
      </c>
      <c r="I46" s="200">
        <v>824.336283185841</v>
      </c>
      <c r="J46" s="200">
        <v>1007.52212389381</v>
      </c>
      <c r="K46" s="200">
        <v>1648.67256637168</v>
      </c>
      <c r="L46" s="200">
        <v>1099.11504424779</v>
      </c>
      <c r="M46" s="200">
        <v>824.336283185841</v>
      </c>
      <c r="N46" s="200">
        <v>1099.11504424779</v>
      </c>
      <c r="O46" s="200">
        <v>824.336283185841</v>
      </c>
      <c r="P46" s="200">
        <f t="shared" si="0"/>
        <v>9159.29203539824</v>
      </c>
    </row>
    <row r="47" ht="14.4" spans="1:16">
      <c r="A47" s="199"/>
      <c r="B47" s="199"/>
      <c r="C47" s="199" t="s">
        <v>7283</v>
      </c>
      <c r="D47" s="200">
        <v>0</v>
      </c>
      <c r="E47" s="200">
        <v>65.8194690265487</v>
      </c>
      <c r="F47" s="200">
        <v>98.729203539823</v>
      </c>
      <c r="G47" s="200">
        <v>41.1371681415929</v>
      </c>
      <c r="H47" s="200">
        <v>68.5619469026549</v>
      </c>
      <c r="I47" s="200">
        <v>123.411504424779</v>
      </c>
      <c r="J47" s="200">
        <v>150.836283185841</v>
      </c>
      <c r="K47" s="200">
        <v>246.823008849558</v>
      </c>
      <c r="L47" s="200">
        <v>164.548672566372</v>
      </c>
      <c r="M47" s="200">
        <v>123.411504424779</v>
      </c>
      <c r="N47" s="200">
        <v>164.548672566372</v>
      </c>
      <c r="O47" s="200">
        <v>123.411504424779</v>
      </c>
      <c r="P47" s="200">
        <f t="shared" si="0"/>
        <v>1371.2389380531</v>
      </c>
    </row>
    <row r="48" ht="14.4" spans="1:16">
      <c r="A48" s="199"/>
      <c r="B48" s="199"/>
      <c r="C48" s="199" t="s">
        <v>7285</v>
      </c>
      <c r="D48" s="200">
        <v>0</v>
      </c>
      <c r="E48" s="200">
        <v>39.5044247787611</v>
      </c>
      <c r="F48" s="200">
        <v>59.2566371681416</v>
      </c>
      <c r="G48" s="200">
        <v>24.6902654867257</v>
      </c>
      <c r="H48" s="200">
        <v>41.1504424778761</v>
      </c>
      <c r="I48" s="200">
        <v>74.070796460177</v>
      </c>
      <c r="J48" s="200">
        <v>90.5309734513274</v>
      </c>
      <c r="K48" s="200">
        <v>148.141592920354</v>
      </c>
      <c r="L48" s="200">
        <v>98.7610619469027</v>
      </c>
      <c r="M48" s="200">
        <v>74.070796460177</v>
      </c>
      <c r="N48" s="200">
        <v>98.7610619469027</v>
      </c>
      <c r="O48" s="200">
        <v>74.070796460177</v>
      </c>
      <c r="P48" s="200">
        <f t="shared" si="0"/>
        <v>823.008849557522</v>
      </c>
    </row>
    <row r="49" ht="14.4" spans="1:16">
      <c r="A49" s="199"/>
      <c r="B49" s="199"/>
      <c r="C49" s="199" t="s">
        <v>7286</v>
      </c>
      <c r="D49" s="200">
        <v>0</v>
      </c>
      <c r="E49" s="200">
        <v>32.941592920354</v>
      </c>
      <c r="F49" s="200">
        <v>49.412389380531</v>
      </c>
      <c r="G49" s="200">
        <v>20.5884955752212</v>
      </c>
      <c r="H49" s="200">
        <v>34.3141592920354</v>
      </c>
      <c r="I49" s="200">
        <v>61.7654867256637</v>
      </c>
      <c r="J49" s="200">
        <v>75.4911504424779</v>
      </c>
      <c r="K49" s="200">
        <v>123.530973451327</v>
      </c>
      <c r="L49" s="200">
        <v>82.353982300885</v>
      </c>
      <c r="M49" s="200">
        <v>61.7654867256637</v>
      </c>
      <c r="N49" s="200">
        <v>82.353982300885</v>
      </c>
      <c r="O49" s="200">
        <v>61.7654867256637</v>
      </c>
      <c r="P49" s="200">
        <f t="shared" si="0"/>
        <v>686.283185840708</v>
      </c>
    </row>
    <row r="50" ht="14.4" spans="1:16">
      <c r="A50" s="199"/>
      <c r="B50" s="199"/>
      <c r="C50" s="199" t="s">
        <v>7284</v>
      </c>
      <c r="D50" s="200">
        <v>0</v>
      </c>
      <c r="E50" s="200">
        <v>32.941592920354</v>
      </c>
      <c r="F50" s="200">
        <v>49.412389380531</v>
      </c>
      <c r="G50" s="200">
        <v>20.5884955752212</v>
      </c>
      <c r="H50" s="200">
        <v>34.3141592920354</v>
      </c>
      <c r="I50" s="200">
        <v>61.7654867256637</v>
      </c>
      <c r="J50" s="200">
        <v>75.4911504424779</v>
      </c>
      <c r="K50" s="200">
        <v>123.530973451327</v>
      </c>
      <c r="L50" s="200">
        <v>82.353982300885</v>
      </c>
      <c r="M50" s="200">
        <v>61.7654867256637</v>
      </c>
      <c r="N50" s="200">
        <v>82.353982300885</v>
      </c>
      <c r="O50" s="200">
        <v>61.7654867256637</v>
      </c>
      <c r="P50" s="200">
        <f t="shared" si="0"/>
        <v>686.283185840708</v>
      </c>
    </row>
    <row r="51" ht="14.4" spans="1:16">
      <c r="A51" s="199"/>
      <c r="B51" s="199"/>
      <c r="C51" s="199" t="s">
        <v>7287</v>
      </c>
      <c r="D51" s="200">
        <v>0</v>
      </c>
      <c r="E51" s="200">
        <v>26.3150442477876</v>
      </c>
      <c r="F51" s="200">
        <v>39.4725663716814</v>
      </c>
      <c r="G51" s="200">
        <v>16.4469026548673</v>
      </c>
      <c r="H51" s="200">
        <v>27.4115044247788</v>
      </c>
      <c r="I51" s="200">
        <v>49.3407079646018</v>
      </c>
      <c r="J51" s="200">
        <v>60.3053097345133</v>
      </c>
      <c r="K51" s="200">
        <v>98.6814159292036</v>
      </c>
      <c r="L51" s="200">
        <v>65.787610619469</v>
      </c>
      <c r="M51" s="200">
        <v>49.3407079646018</v>
      </c>
      <c r="N51" s="200">
        <v>65.787610619469</v>
      </c>
      <c r="O51" s="200">
        <v>49.3407079646018</v>
      </c>
      <c r="P51" s="200">
        <f t="shared" si="0"/>
        <v>548.230088495576</v>
      </c>
    </row>
    <row r="52" ht="14.4" spans="1:16">
      <c r="A52" s="199"/>
      <c r="B52" s="199" t="s">
        <v>7296</v>
      </c>
      <c r="C52" s="199"/>
      <c r="D52" s="200">
        <v>185.929203539823</v>
      </c>
      <c r="E52" s="200">
        <v>562.796460176991</v>
      </c>
      <c r="F52" s="200">
        <v>844.194690265487</v>
      </c>
      <c r="G52" s="200">
        <v>398.230088495575</v>
      </c>
      <c r="H52" s="200">
        <v>663.716814159292</v>
      </c>
      <c r="I52" s="200">
        <v>1194.69026548673</v>
      </c>
      <c r="J52" s="200">
        <v>1460.17699115044</v>
      </c>
      <c r="K52" s="200">
        <v>2389.38053097345</v>
      </c>
      <c r="L52" s="200">
        <v>1592.9203539823</v>
      </c>
      <c r="M52" s="200">
        <v>1194.69026548673</v>
      </c>
      <c r="N52" s="200">
        <v>1592.9203539823</v>
      </c>
      <c r="O52" s="200">
        <v>1194.69026548673</v>
      </c>
      <c r="P52" s="200">
        <f t="shared" si="0"/>
        <v>13274.3362831858</v>
      </c>
    </row>
    <row r="53" ht="14.4" spans="1:16">
      <c r="A53" s="199" t="s">
        <v>7297</v>
      </c>
      <c r="B53" s="199"/>
      <c r="C53" s="199"/>
      <c r="D53" s="200">
        <v>1571.76991150442</v>
      </c>
      <c r="E53" s="200">
        <v>1566.33628318584</v>
      </c>
      <c r="F53" s="200">
        <v>3180.4778761062</v>
      </c>
      <c r="G53" s="200">
        <v>2651.32743362832</v>
      </c>
      <c r="H53" s="200">
        <v>3250.44247787611</v>
      </c>
      <c r="I53" s="200">
        <v>4613.27433628319</v>
      </c>
      <c r="J53" s="200">
        <v>7662.83185840708</v>
      </c>
      <c r="K53" s="200">
        <v>9705.30973451328</v>
      </c>
      <c r="L53" s="200">
        <v>8090.26548672566</v>
      </c>
      <c r="M53" s="200">
        <v>5316.81415929204</v>
      </c>
      <c r="N53" s="200">
        <v>6261.94690265487</v>
      </c>
      <c r="O53" s="200">
        <v>6129.20353982301</v>
      </c>
      <c r="P53" s="200">
        <f t="shared" si="0"/>
        <v>60000</v>
      </c>
    </row>
    <row r="54" ht="14.4" spans="1:16">
      <c r="A54" s="199" t="s">
        <v>7169</v>
      </c>
      <c r="B54" s="199" t="s">
        <v>7170</v>
      </c>
      <c r="C54" s="199" t="s">
        <v>7282</v>
      </c>
      <c r="D54" s="200">
        <v>598.230088495575</v>
      </c>
      <c r="E54" s="200">
        <v>893.805309734513</v>
      </c>
      <c r="F54" s="200">
        <v>1283.18584070796</v>
      </c>
      <c r="G54" s="200">
        <v>1330.97345132743</v>
      </c>
      <c r="H54" s="200">
        <v>1729.20353982301</v>
      </c>
      <c r="I54" s="200">
        <v>2114.1592920354</v>
      </c>
      <c r="J54" s="200">
        <v>3904.42477876106</v>
      </c>
      <c r="K54" s="200">
        <v>5145.13274336283</v>
      </c>
      <c r="L54" s="200">
        <v>3667.25663716814</v>
      </c>
      <c r="M54" s="200">
        <v>2153.98230088496</v>
      </c>
      <c r="N54" s="200">
        <v>2242.47787610619</v>
      </c>
      <c r="O54" s="200">
        <v>2193.80530973451</v>
      </c>
      <c r="P54" s="200">
        <f t="shared" si="0"/>
        <v>27256.6371681416</v>
      </c>
    </row>
    <row r="55" ht="14.4" spans="1:16">
      <c r="A55" s="199"/>
      <c r="B55" s="199"/>
      <c r="C55" s="199" t="s">
        <v>7283</v>
      </c>
      <c r="D55" s="200">
        <v>88.495575221239</v>
      </c>
      <c r="E55" s="200">
        <v>132.743362831858</v>
      </c>
      <c r="F55" s="200">
        <v>194.690265486726</v>
      </c>
      <c r="G55" s="200">
        <v>194.690265486726</v>
      </c>
      <c r="H55" s="200">
        <v>194.690265486726</v>
      </c>
      <c r="I55" s="200">
        <v>194.690265486726</v>
      </c>
      <c r="J55" s="200">
        <v>407.079646017699</v>
      </c>
      <c r="K55" s="200">
        <v>407.079646017699</v>
      </c>
      <c r="L55" s="200">
        <v>407.079646017699</v>
      </c>
      <c r="M55" s="200">
        <v>238.938053097345</v>
      </c>
      <c r="N55" s="200">
        <v>238.938053097345</v>
      </c>
      <c r="O55" s="200">
        <v>221.238938053097</v>
      </c>
      <c r="P55" s="200">
        <f t="shared" si="0"/>
        <v>2920.35398230089</v>
      </c>
    </row>
    <row r="56" ht="14.4" spans="1:16">
      <c r="A56" s="199"/>
      <c r="B56" s="199"/>
      <c r="C56" s="199" t="s">
        <v>7284</v>
      </c>
      <c r="D56" s="200">
        <v>29.2035398230089</v>
      </c>
      <c r="E56" s="200">
        <v>33.6283185840708</v>
      </c>
      <c r="F56" s="200">
        <v>41.5929203539823</v>
      </c>
      <c r="G56" s="200">
        <v>48.6725663716814</v>
      </c>
      <c r="H56" s="200">
        <v>61.0619469026549</v>
      </c>
      <c r="I56" s="200">
        <v>65.4867256637168</v>
      </c>
      <c r="J56" s="200">
        <v>120.353982300885</v>
      </c>
      <c r="K56" s="200">
        <v>217.699115044248</v>
      </c>
      <c r="L56" s="200">
        <v>101.769911504425</v>
      </c>
      <c r="M56" s="200">
        <v>48.6725663716814</v>
      </c>
      <c r="N56" s="200">
        <v>52.212389380531</v>
      </c>
      <c r="O56" s="200">
        <v>64.6017699115044</v>
      </c>
      <c r="P56" s="200">
        <f t="shared" si="0"/>
        <v>884.95575221239</v>
      </c>
    </row>
    <row r="57" ht="14.4" spans="1:16">
      <c r="A57" s="199"/>
      <c r="B57" s="199"/>
      <c r="C57" s="199" t="s">
        <v>7285</v>
      </c>
      <c r="D57" s="200">
        <v>36.283185840708</v>
      </c>
      <c r="E57" s="200">
        <v>40.7079646017699</v>
      </c>
      <c r="F57" s="200">
        <v>44.2477876106195</v>
      </c>
      <c r="G57" s="200">
        <v>50.4424778761062</v>
      </c>
      <c r="H57" s="200">
        <v>62.8318584070797</v>
      </c>
      <c r="I57" s="200">
        <v>75.2212389380531</v>
      </c>
      <c r="J57" s="200">
        <v>103.53982300885</v>
      </c>
      <c r="K57" s="200">
        <v>201.769911504425</v>
      </c>
      <c r="L57" s="200">
        <v>99.1150442477876</v>
      </c>
      <c r="M57" s="200">
        <v>50.4424778761062</v>
      </c>
      <c r="N57" s="200">
        <v>53.9823008849558</v>
      </c>
      <c r="O57" s="200">
        <v>66.3716814159292</v>
      </c>
      <c r="P57" s="200">
        <f t="shared" si="0"/>
        <v>884.95575221239</v>
      </c>
    </row>
    <row r="58" ht="14.4" spans="1:16">
      <c r="A58" s="199"/>
      <c r="B58" s="199"/>
      <c r="C58" s="199" t="s">
        <v>7286</v>
      </c>
      <c r="D58" s="200">
        <v>46.9026548672566</v>
      </c>
      <c r="E58" s="200">
        <v>45.1327433628319</v>
      </c>
      <c r="F58" s="200">
        <v>46.0176991150443</v>
      </c>
      <c r="G58" s="200">
        <v>59.2920353982301</v>
      </c>
      <c r="H58" s="200">
        <v>77.8761061946903</v>
      </c>
      <c r="I58" s="200">
        <v>98.2300884955752</v>
      </c>
      <c r="J58" s="200">
        <v>154.867256637168</v>
      </c>
      <c r="K58" s="200">
        <v>190.265486725664</v>
      </c>
      <c r="L58" s="200">
        <v>133.628318584071</v>
      </c>
      <c r="M58" s="200">
        <v>60.1769911504425</v>
      </c>
      <c r="N58" s="200">
        <v>69.0265486725664</v>
      </c>
      <c r="O58" s="200">
        <v>80.5309734513274</v>
      </c>
      <c r="P58" s="200">
        <f t="shared" si="0"/>
        <v>1061.94690265487</v>
      </c>
    </row>
    <row r="59" ht="14.4" spans="1:16">
      <c r="A59" s="199"/>
      <c r="B59" s="199"/>
      <c r="C59" s="199" t="s">
        <v>7287</v>
      </c>
      <c r="D59" s="200">
        <v>27.4336283185841</v>
      </c>
      <c r="E59" s="200">
        <v>47.787610619469</v>
      </c>
      <c r="F59" s="200">
        <v>73.8938053097345</v>
      </c>
      <c r="G59" s="200">
        <v>90.2654867256637</v>
      </c>
      <c r="H59" s="200">
        <v>81.4159292035398</v>
      </c>
      <c r="I59" s="200">
        <v>79.646017699115</v>
      </c>
      <c r="J59" s="200">
        <v>170.796460176991</v>
      </c>
      <c r="K59" s="200">
        <v>157.079646017699</v>
      </c>
      <c r="L59" s="200">
        <v>126.548672566372</v>
      </c>
      <c r="M59" s="200">
        <v>60.1769911504425</v>
      </c>
      <c r="N59" s="200">
        <v>69.0265486725664</v>
      </c>
      <c r="O59" s="200">
        <v>77.8761061946903</v>
      </c>
      <c r="P59" s="200">
        <f t="shared" si="0"/>
        <v>1061.94690265487</v>
      </c>
    </row>
    <row r="60" ht="14.4" spans="1:16">
      <c r="A60" s="199"/>
      <c r="B60" s="199" t="s">
        <v>7298</v>
      </c>
      <c r="C60" s="199"/>
      <c r="D60" s="200">
        <v>826.548672566372</v>
      </c>
      <c r="E60" s="200">
        <v>1193.80530973451</v>
      </c>
      <c r="F60" s="200">
        <v>1683.62831858407</v>
      </c>
      <c r="G60" s="200">
        <v>1774.33628318584</v>
      </c>
      <c r="H60" s="200">
        <v>2207.0796460177</v>
      </c>
      <c r="I60" s="200">
        <v>2627.43362831858</v>
      </c>
      <c r="J60" s="200">
        <v>4861.06194690266</v>
      </c>
      <c r="K60" s="200">
        <v>6319.02654867257</v>
      </c>
      <c r="L60" s="200">
        <v>4535.3982300885</v>
      </c>
      <c r="M60" s="200">
        <v>2612.38938053097</v>
      </c>
      <c r="N60" s="200">
        <v>2725.66371681416</v>
      </c>
      <c r="O60" s="200">
        <v>2704.42477876106</v>
      </c>
      <c r="P60" s="200">
        <f t="shared" si="0"/>
        <v>34070.796460177</v>
      </c>
    </row>
    <row r="61" ht="14.4" spans="1:16">
      <c r="A61" s="199"/>
      <c r="B61" s="199" t="s">
        <v>7171</v>
      </c>
      <c r="C61" s="199" t="s">
        <v>7282</v>
      </c>
      <c r="D61" s="200">
        <v>344.24778761062</v>
      </c>
      <c r="E61" s="200">
        <v>350.442477876106</v>
      </c>
      <c r="F61" s="200">
        <v>1663.71681415929</v>
      </c>
      <c r="G61" s="200">
        <v>1153.09734513274</v>
      </c>
      <c r="H61" s="200">
        <v>1356.63716814159</v>
      </c>
      <c r="I61" s="200">
        <v>1830.97345132743</v>
      </c>
      <c r="J61" s="200">
        <v>3243.36283185841</v>
      </c>
      <c r="K61" s="200">
        <v>6508.84955752212</v>
      </c>
      <c r="L61" s="200">
        <v>4057.52212389381</v>
      </c>
      <c r="M61" s="200">
        <v>1839.82300884956</v>
      </c>
      <c r="N61" s="200">
        <v>1522.12389380531</v>
      </c>
      <c r="O61" s="200">
        <v>1253.09734513274</v>
      </c>
      <c r="P61" s="200">
        <f t="shared" si="0"/>
        <v>25123.8938053097</v>
      </c>
    </row>
    <row r="62" ht="14.4" spans="1:16">
      <c r="A62" s="199"/>
      <c r="B62" s="199"/>
      <c r="C62" s="199" t="s">
        <v>7283</v>
      </c>
      <c r="D62" s="200">
        <v>35.3982300884956</v>
      </c>
      <c r="E62" s="200">
        <v>39.8230088495575</v>
      </c>
      <c r="F62" s="200">
        <v>216.814159292035</v>
      </c>
      <c r="G62" s="200">
        <v>141.592920353982</v>
      </c>
      <c r="H62" s="200">
        <v>159.29203539823</v>
      </c>
      <c r="I62" s="200">
        <v>247.787610619469</v>
      </c>
      <c r="J62" s="200">
        <v>353.982300884956</v>
      </c>
      <c r="K62" s="200">
        <v>530.973451327434</v>
      </c>
      <c r="L62" s="200">
        <v>340.70796460177</v>
      </c>
      <c r="M62" s="200">
        <v>196.46017699115</v>
      </c>
      <c r="N62" s="200">
        <v>207.079646017699</v>
      </c>
      <c r="O62" s="200">
        <v>184.955752212389</v>
      </c>
      <c r="P62" s="200">
        <f t="shared" si="0"/>
        <v>2654.86725663717</v>
      </c>
    </row>
    <row r="63" ht="14.4" spans="1:16">
      <c r="A63" s="199"/>
      <c r="B63" s="199"/>
      <c r="C63" s="199" t="s">
        <v>7286</v>
      </c>
      <c r="D63" s="200">
        <v>29.2035398230089</v>
      </c>
      <c r="E63" s="200">
        <v>7.07964601769912</v>
      </c>
      <c r="F63" s="200">
        <v>105.309734513274</v>
      </c>
      <c r="G63" s="200">
        <v>48.6725663716814</v>
      </c>
      <c r="H63" s="200">
        <v>73.4513274336283</v>
      </c>
      <c r="I63" s="200">
        <v>97.3451327433628</v>
      </c>
      <c r="J63" s="200">
        <v>183.185840707965</v>
      </c>
      <c r="K63" s="200">
        <v>347.787610619469</v>
      </c>
      <c r="L63" s="200">
        <v>159.29203539823</v>
      </c>
      <c r="M63" s="200">
        <v>134.513274336283</v>
      </c>
      <c r="N63" s="200">
        <v>101.769911504425</v>
      </c>
      <c r="O63" s="200">
        <v>84.070796460177</v>
      </c>
      <c r="P63" s="200">
        <f t="shared" si="0"/>
        <v>1371.6814159292</v>
      </c>
    </row>
    <row r="64" ht="14.4" spans="1:16">
      <c r="A64" s="199"/>
      <c r="B64" s="199"/>
      <c r="C64" s="199" t="s">
        <v>7287</v>
      </c>
      <c r="D64" s="200">
        <v>20.353982300885</v>
      </c>
      <c r="E64" s="200">
        <v>6.19469026548673</v>
      </c>
      <c r="F64" s="200">
        <v>170.796460176991</v>
      </c>
      <c r="G64" s="200">
        <v>59.2920353982301</v>
      </c>
      <c r="H64" s="200">
        <v>59.2920353982301</v>
      </c>
      <c r="I64" s="200">
        <v>138.053097345133</v>
      </c>
      <c r="J64" s="200">
        <v>211.504424778761</v>
      </c>
      <c r="K64" s="200">
        <v>276.991150442478</v>
      </c>
      <c r="L64" s="200">
        <v>409.734513274336</v>
      </c>
      <c r="M64" s="200">
        <v>127.433628318584</v>
      </c>
      <c r="N64" s="200">
        <v>90.2654867256637</v>
      </c>
      <c r="O64" s="200">
        <v>93.8053097345133</v>
      </c>
      <c r="P64" s="200">
        <f t="shared" si="0"/>
        <v>1663.71681415929</v>
      </c>
    </row>
    <row r="65" ht="14.4" spans="1:16">
      <c r="A65" s="199"/>
      <c r="B65" s="199"/>
      <c r="C65" s="199" t="s">
        <v>7284</v>
      </c>
      <c r="D65" s="200">
        <v>17.6991150442478</v>
      </c>
      <c r="E65" s="200">
        <v>8.8495575221239</v>
      </c>
      <c r="F65" s="200">
        <v>60.1769911504425</v>
      </c>
      <c r="G65" s="200">
        <v>49.5575221238938</v>
      </c>
      <c r="H65" s="200">
        <v>38.9380530973451</v>
      </c>
      <c r="I65" s="200">
        <v>62.8318584070797</v>
      </c>
      <c r="J65" s="200">
        <v>119.469026548673</v>
      </c>
      <c r="K65" s="200">
        <v>181.41592920354</v>
      </c>
      <c r="L65" s="200">
        <v>123.893805309735</v>
      </c>
      <c r="M65" s="200">
        <v>54.8672566371681</v>
      </c>
      <c r="N65" s="200">
        <v>44.2477876106195</v>
      </c>
      <c r="O65" s="200">
        <v>34.5132743362832</v>
      </c>
      <c r="P65" s="200">
        <f t="shared" si="0"/>
        <v>796.460176991152</v>
      </c>
    </row>
    <row r="66" ht="14.4" spans="1:16">
      <c r="A66" s="199"/>
      <c r="B66" s="199"/>
      <c r="C66" s="199" t="s">
        <v>7285</v>
      </c>
      <c r="D66" s="200">
        <v>30.0884955752212</v>
      </c>
      <c r="E66" s="200">
        <v>15.929203539823</v>
      </c>
      <c r="F66" s="200">
        <v>109.734513274336</v>
      </c>
      <c r="G66" s="200">
        <v>50.4424778761062</v>
      </c>
      <c r="H66" s="200">
        <v>55.7522123893805</v>
      </c>
      <c r="I66" s="200">
        <v>79.646017699115</v>
      </c>
      <c r="J66" s="200">
        <v>123.893805309735</v>
      </c>
      <c r="K66" s="200">
        <v>154.867256637168</v>
      </c>
      <c r="L66" s="200">
        <v>159.29203539823</v>
      </c>
      <c r="M66" s="200">
        <v>69.9115044247788</v>
      </c>
      <c r="N66" s="200">
        <v>61.0619469026549</v>
      </c>
      <c r="O66" s="200">
        <v>45.1327433628319</v>
      </c>
      <c r="P66" s="200">
        <f t="shared" si="0"/>
        <v>955.75221238938</v>
      </c>
    </row>
    <row r="67" ht="14.4" spans="1:16">
      <c r="A67" s="199"/>
      <c r="B67" s="199" t="s">
        <v>7299</v>
      </c>
      <c r="C67" s="199"/>
      <c r="D67" s="200">
        <v>476.991150442478</v>
      </c>
      <c r="E67" s="200">
        <v>428.318584070796</v>
      </c>
      <c r="F67" s="200">
        <v>2326.54867256637</v>
      </c>
      <c r="G67" s="200">
        <v>1502.65486725664</v>
      </c>
      <c r="H67" s="200">
        <v>1743.36283185841</v>
      </c>
      <c r="I67" s="200">
        <v>2456.63716814159</v>
      </c>
      <c r="J67" s="200">
        <v>4235.3982300885</v>
      </c>
      <c r="K67" s="200">
        <v>8000.88495575221</v>
      </c>
      <c r="L67" s="200">
        <v>5250.44247787611</v>
      </c>
      <c r="M67" s="200">
        <v>2423.00884955752</v>
      </c>
      <c r="N67" s="200">
        <v>2026.54867256637</v>
      </c>
      <c r="O67" s="200">
        <v>1695.57522123894</v>
      </c>
      <c r="P67" s="200">
        <f t="shared" si="0"/>
        <v>32566.3716814159</v>
      </c>
    </row>
    <row r="68" ht="14.4" spans="1:16">
      <c r="A68" s="199"/>
      <c r="B68" s="199" t="s">
        <v>7172</v>
      </c>
      <c r="C68" s="199" t="s">
        <v>7282</v>
      </c>
      <c r="D68" s="200">
        <v>1385.3982300885</v>
      </c>
      <c r="E68" s="200">
        <v>741.592920353982</v>
      </c>
      <c r="F68" s="200">
        <v>2050.88495575221</v>
      </c>
      <c r="G68" s="200">
        <v>1440.70796460177</v>
      </c>
      <c r="H68" s="200">
        <v>1686.72566371681</v>
      </c>
      <c r="I68" s="200">
        <v>1917.69911504425</v>
      </c>
      <c r="J68" s="200">
        <v>3423.00884955752</v>
      </c>
      <c r="K68" s="200">
        <v>5210.61946902655</v>
      </c>
      <c r="L68" s="200">
        <v>3227.43362831858</v>
      </c>
      <c r="M68" s="200">
        <v>2351.32743362832</v>
      </c>
      <c r="N68" s="200">
        <v>2385.8407079646</v>
      </c>
      <c r="O68" s="200">
        <v>2143.36283185841</v>
      </c>
      <c r="P68" s="200">
        <f t="shared" ref="P68:P131" si="1">SUM(D68:O68)</f>
        <v>27964.6017699115</v>
      </c>
    </row>
    <row r="69" ht="14.4" spans="1:16">
      <c r="A69" s="199"/>
      <c r="B69" s="199"/>
      <c r="C69" s="199" t="s">
        <v>7283</v>
      </c>
      <c r="D69" s="200">
        <v>44.2477876106195</v>
      </c>
      <c r="E69" s="200">
        <v>110.619469026549</v>
      </c>
      <c r="F69" s="200">
        <v>110.619469026549</v>
      </c>
      <c r="G69" s="200">
        <v>118.58407079646</v>
      </c>
      <c r="H69" s="200">
        <v>140.70796460177</v>
      </c>
      <c r="I69" s="200">
        <v>156.637168141593</v>
      </c>
      <c r="J69" s="200">
        <v>257.522123893805</v>
      </c>
      <c r="K69" s="200">
        <v>403.53982300885</v>
      </c>
      <c r="L69" s="200">
        <v>285.840707964602</v>
      </c>
      <c r="M69" s="200">
        <v>224.778761061947</v>
      </c>
      <c r="N69" s="200">
        <v>176.106194690266</v>
      </c>
      <c r="O69" s="200">
        <v>183.185840707965</v>
      </c>
      <c r="P69" s="200">
        <f t="shared" si="1"/>
        <v>2212.38938053098</v>
      </c>
    </row>
    <row r="70" ht="14.4" spans="1:16">
      <c r="A70" s="199"/>
      <c r="B70" s="199"/>
      <c r="C70" s="199" t="s">
        <v>7287</v>
      </c>
      <c r="D70" s="200">
        <v>93.8053097345133</v>
      </c>
      <c r="E70" s="200">
        <v>90.2654867256637</v>
      </c>
      <c r="F70" s="200">
        <v>32.7433628318584</v>
      </c>
      <c r="G70" s="200">
        <v>24.7787610619469</v>
      </c>
      <c r="H70" s="200">
        <v>69.0265486725664</v>
      </c>
      <c r="I70" s="200">
        <v>74.3362831858407</v>
      </c>
      <c r="J70" s="200">
        <v>205.309734513274</v>
      </c>
      <c r="K70" s="200">
        <v>307.079646017699</v>
      </c>
      <c r="L70" s="200">
        <v>217.699115044248</v>
      </c>
      <c r="M70" s="200">
        <v>101.769911504425</v>
      </c>
      <c r="N70" s="200">
        <v>65.4867256637168</v>
      </c>
      <c r="O70" s="200">
        <v>45.1327433628319</v>
      </c>
      <c r="P70" s="200">
        <f t="shared" si="1"/>
        <v>1327.43362831858</v>
      </c>
    </row>
    <row r="71" ht="14.4" spans="1:16">
      <c r="A71" s="199"/>
      <c r="B71" s="199"/>
      <c r="C71" s="199" t="s">
        <v>7286</v>
      </c>
      <c r="D71" s="200">
        <v>79.646017699115</v>
      </c>
      <c r="E71" s="200">
        <v>48.6725663716814</v>
      </c>
      <c r="F71" s="200">
        <v>97.3451327433628</v>
      </c>
      <c r="G71" s="200">
        <v>63.716814159292</v>
      </c>
      <c r="H71" s="200">
        <v>81.4159292035398</v>
      </c>
      <c r="I71" s="200">
        <v>146.902654867257</v>
      </c>
      <c r="J71" s="200">
        <v>184.070796460177</v>
      </c>
      <c r="K71" s="200">
        <v>303.53982300885</v>
      </c>
      <c r="L71" s="200">
        <v>198.230088495575</v>
      </c>
      <c r="M71" s="200">
        <v>134.513274336283</v>
      </c>
      <c r="N71" s="200">
        <v>90.2654867256637</v>
      </c>
      <c r="O71" s="200">
        <v>76.1061946902655</v>
      </c>
      <c r="P71" s="200">
        <f t="shared" si="1"/>
        <v>1504.42477876106</v>
      </c>
    </row>
    <row r="72" ht="14.4" spans="1:16">
      <c r="A72" s="199"/>
      <c r="B72" s="199"/>
      <c r="C72" s="199" t="s">
        <v>7284</v>
      </c>
      <c r="D72" s="200">
        <v>11.9469026548673</v>
      </c>
      <c r="E72" s="200">
        <v>37.1681415929204</v>
      </c>
      <c r="F72" s="200">
        <v>39.3805309734513</v>
      </c>
      <c r="G72" s="200">
        <v>44.2477876106195</v>
      </c>
      <c r="H72" s="200">
        <v>71.6814159292036</v>
      </c>
      <c r="I72" s="200">
        <v>105.309734513274</v>
      </c>
      <c r="J72" s="200">
        <v>80.5309734513274</v>
      </c>
      <c r="K72" s="200">
        <v>248.672566371681</v>
      </c>
      <c r="L72" s="200">
        <v>86.7256637168142</v>
      </c>
      <c r="M72" s="200">
        <v>79.646017699115</v>
      </c>
      <c r="N72" s="200">
        <v>40.7079646017699</v>
      </c>
      <c r="O72" s="200">
        <v>38.9380530973451</v>
      </c>
      <c r="P72" s="200">
        <f t="shared" si="1"/>
        <v>884.955752212389</v>
      </c>
    </row>
    <row r="73" ht="14.4" spans="1:16">
      <c r="A73" s="199"/>
      <c r="B73" s="199"/>
      <c r="C73" s="199" t="s">
        <v>7285</v>
      </c>
      <c r="D73" s="200">
        <v>27.4336283185841</v>
      </c>
      <c r="E73" s="200">
        <v>54.8672566371681</v>
      </c>
      <c r="F73" s="200">
        <v>37.1681415929204</v>
      </c>
      <c r="G73" s="200">
        <v>41.5929203539823</v>
      </c>
      <c r="H73" s="200">
        <v>60.1769911504425</v>
      </c>
      <c r="I73" s="200">
        <v>75.2212389380531</v>
      </c>
      <c r="J73" s="200">
        <v>109.734513274336</v>
      </c>
      <c r="K73" s="200">
        <v>131.858407079646</v>
      </c>
      <c r="L73" s="200">
        <v>94.6902654867257</v>
      </c>
      <c r="M73" s="200">
        <v>77.8761061946903</v>
      </c>
      <c r="N73" s="200">
        <v>46.0176991150443</v>
      </c>
      <c r="O73" s="200">
        <v>39.8230088495575</v>
      </c>
      <c r="P73" s="200">
        <f t="shared" si="1"/>
        <v>796.46017699115</v>
      </c>
    </row>
    <row r="74" ht="14.4" spans="1:16">
      <c r="A74" s="199"/>
      <c r="B74" s="199" t="s">
        <v>7300</v>
      </c>
      <c r="C74" s="199"/>
      <c r="D74" s="200">
        <v>1642.47787610619</v>
      </c>
      <c r="E74" s="200">
        <v>1083.18584070796</v>
      </c>
      <c r="F74" s="200">
        <v>2368.14159292035</v>
      </c>
      <c r="G74" s="200">
        <v>1733.62831858407</v>
      </c>
      <c r="H74" s="200">
        <v>2109.73451327434</v>
      </c>
      <c r="I74" s="200">
        <v>2476.10619469027</v>
      </c>
      <c r="J74" s="200">
        <v>4260.17699115044</v>
      </c>
      <c r="K74" s="200">
        <v>6605.30973451327</v>
      </c>
      <c r="L74" s="200">
        <v>4110.61946902655</v>
      </c>
      <c r="M74" s="200">
        <v>2969.91150442478</v>
      </c>
      <c r="N74" s="200">
        <v>2804.42477876106</v>
      </c>
      <c r="O74" s="200">
        <v>2526.54867256637</v>
      </c>
      <c r="P74" s="200">
        <f t="shared" si="1"/>
        <v>34690.2654867257</v>
      </c>
    </row>
    <row r="75" ht="14.4" spans="1:16">
      <c r="A75" s="199"/>
      <c r="B75" s="199" t="s">
        <v>7173</v>
      </c>
      <c r="C75" s="199" t="s">
        <v>7282</v>
      </c>
      <c r="D75" s="200">
        <v>115.044247787611</v>
      </c>
      <c r="E75" s="200">
        <v>115.929203539823</v>
      </c>
      <c r="F75" s="200">
        <v>353.982300884956</v>
      </c>
      <c r="G75" s="200">
        <v>292.920353982301</v>
      </c>
      <c r="H75" s="200">
        <v>363.716814159292</v>
      </c>
      <c r="I75" s="200">
        <v>445.132743362832</v>
      </c>
      <c r="J75" s="200">
        <v>964.601769911505</v>
      </c>
      <c r="K75" s="200">
        <v>1862.83185840708</v>
      </c>
      <c r="L75" s="200">
        <v>1002.65486725664</v>
      </c>
      <c r="M75" s="200">
        <v>415.929203539823</v>
      </c>
      <c r="N75" s="200">
        <v>450.442477876106</v>
      </c>
      <c r="O75" s="200">
        <v>324.778761061947</v>
      </c>
      <c r="P75" s="200">
        <f t="shared" si="1"/>
        <v>6707.96460176992</v>
      </c>
    </row>
    <row r="76" ht="14.4" spans="1:16">
      <c r="A76" s="199"/>
      <c r="B76" s="199"/>
      <c r="C76" s="199" t="s">
        <v>7283</v>
      </c>
      <c r="D76" s="200">
        <v>15.0442477876106</v>
      </c>
      <c r="E76" s="200">
        <v>33.6283185840708</v>
      </c>
      <c r="F76" s="200">
        <v>52.212389380531</v>
      </c>
      <c r="G76" s="200">
        <v>82.3008849557522</v>
      </c>
      <c r="H76" s="200">
        <v>65.4867256637168</v>
      </c>
      <c r="I76" s="200">
        <v>64.6017699115044</v>
      </c>
      <c r="J76" s="200">
        <v>132.743362831858</v>
      </c>
      <c r="K76" s="200">
        <v>128.318584070796</v>
      </c>
      <c r="L76" s="200">
        <v>128.318584070796</v>
      </c>
      <c r="M76" s="200">
        <v>76.9911504424779</v>
      </c>
      <c r="N76" s="200">
        <v>66.3716814159292</v>
      </c>
      <c r="O76" s="200">
        <v>38.9380530973451</v>
      </c>
      <c r="P76" s="200">
        <f t="shared" si="1"/>
        <v>884.955752212388</v>
      </c>
    </row>
    <row r="77" ht="14.4" spans="1:16">
      <c r="A77" s="199"/>
      <c r="B77" s="199"/>
      <c r="C77" s="199" t="s">
        <v>7286</v>
      </c>
      <c r="D77" s="200">
        <v>10.6194690265487</v>
      </c>
      <c r="E77" s="200">
        <v>8.8495575221239</v>
      </c>
      <c r="F77" s="200">
        <v>35.3982300884956</v>
      </c>
      <c r="G77" s="200">
        <v>15.929203539823</v>
      </c>
      <c r="H77" s="200">
        <v>21.2389380530973</v>
      </c>
      <c r="I77" s="200">
        <v>46.9026548672566</v>
      </c>
      <c r="J77" s="200">
        <v>75.2212389380531</v>
      </c>
      <c r="K77" s="200">
        <v>88.495575221239</v>
      </c>
      <c r="L77" s="200">
        <v>66.3716814159292</v>
      </c>
      <c r="M77" s="200">
        <v>24.7787610619469</v>
      </c>
      <c r="N77" s="200">
        <v>21.2389380530973</v>
      </c>
      <c r="O77" s="200">
        <v>27.4336283185841</v>
      </c>
      <c r="P77" s="200">
        <f t="shared" si="1"/>
        <v>442.477876106195</v>
      </c>
    </row>
    <row r="78" ht="14.4" spans="1:16">
      <c r="A78" s="199"/>
      <c r="B78" s="199"/>
      <c r="C78" s="199" t="s">
        <v>7287</v>
      </c>
      <c r="D78" s="200">
        <v>7.07964601769912</v>
      </c>
      <c r="E78" s="200">
        <v>6.19469026548673</v>
      </c>
      <c r="F78" s="200">
        <v>17.6991150442478</v>
      </c>
      <c r="G78" s="200">
        <v>12.3893805309735</v>
      </c>
      <c r="H78" s="200">
        <v>13.2743362831858</v>
      </c>
      <c r="I78" s="200">
        <v>20.353982300885</v>
      </c>
      <c r="J78" s="200">
        <v>60.1769911504425</v>
      </c>
      <c r="K78" s="200">
        <v>77.8761061946903</v>
      </c>
      <c r="L78" s="200">
        <v>101.769911504425</v>
      </c>
      <c r="M78" s="200">
        <v>21.2389380530973</v>
      </c>
      <c r="N78" s="200">
        <v>15.929203539823</v>
      </c>
      <c r="O78" s="200">
        <v>17.6991150442478</v>
      </c>
      <c r="P78" s="200">
        <f t="shared" si="1"/>
        <v>371.681415929204</v>
      </c>
    </row>
    <row r="79" ht="14.4" spans="1:16">
      <c r="A79" s="199"/>
      <c r="B79" s="199"/>
      <c r="C79" s="199" t="s">
        <v>7284</v>
      </c>
      <c r="D79" s="200">
        <v>7.96460176991151</v>
      </c>
      <c r="E79" s="200">
        <v>6.19469026548673</v>
      </c>
      <c r="F79" s="200">
        <v>18.5840707964602</v>
      </c>
      <c r="G79" s="200">
        <v>14.1592920353982</v>
      </c>
      <c r="H79" s="200">
        <v>15.929203539823</v>
      </c>
      <c r="I79" s="200">
        <v>27.4336283185841</v>
      </c>
      <c r="J79" s="200">
        <v>44.2477876106195</v>
      </c>
      <c r="K79" s="200">
        <v>57.5221238938053</v>
      </c>
      <c r="L79" s="200">
        <v>26.5486725663717</v>
      </c>
      <c r="M79" s="200">
        <v>16.8141592920354</v>
      </c>
      <c r="N79" s="200">
        <v>15.0442477876106</v>
      </c>
      <c r="O79" s="200">
        <v>15.0442477876106</v>
      </c>
      <c r="P79" s="200">
        <f t="shared" si="1"/>
        <v>265.486725663717</v>
      </c>
    </row>
    <row r="80" ht="14.4" spans="1:16">
      <c r="A80" s="199"/>
      <c r="B80" s="199"/>
      <c r="C80" s="199" t="s">
        <v>7285</v>
      </c>
      <c r="D80" s="200">
        <v>6.19469026548673</v>
      </c>
      <c r="E80" s="200">
        <v>5.30973451327434</v>
      </c>
      <c r="F80" s="200">
        <v>12.3893805309735</v>
      </c>
      <c r="G80" s="200">
        <v>14.1592920353982</v>
      </c>
      <c r="H80" s="200">
        <v>14.1592920353982</v>
      </c>
      <c r="I80" s="200">
        <v>12.3893805309735</v>
      </c>
      <c r="J80" s="200">
        <v>31.858407079646</v>
      </c>
      <c r="K80" s="200">
        <v>33.6283185840708</v>
      </c>
      <c r="L80" s="200">
        <v>11.5044247787611</v>
      </c>
      <c r="M80" s="200">
        <v>14.1592920353982</v>
      </c>
      <c r="N80" s="200">
        <v>11.5044247787611</v>
      </c>
      <c r="O80" s="200">
        <v>9.73451327433628</v>
      </c>
      <c r="P80" s="200">
        <f t="shared" si="1"/>
        <v>176.991150442478</v>
      </c>
    </row>
    <row r="81" ht="14.4" spans="1:16">
      <c r="A81" s="199"/>
      <c r="B81" s="199" t="s">
        <v>7301</v>
      </c>
      <c r="C81" s="199"/>
      <c r="D81" s="200">
        <v>161.946902654867</v>
      </c>
      <c r="E81" s="200">
        <v>176.106194690266</v>
      </c>
      <c r="F81" s="200">
        <v>490.265486725664</v>
      </c>
      <c r="G81" s="200">
        <v>431.858407079646</v>
      </c>
      <c r="H81" s="200">
        <v>493.805309734513</v>
      </c>
      <c r="I81" s="200">
        <v>616.814159292035</v>
      </c>
      <c r="J81" s="200">
        <v>1308.84955752212</v>
      </c>
      <c r="K81" s="200">
        <v>2248.67256637168</v>
      </c>
      <c r="L81" s="200">
        <v>1337.16814159292</v>
      </c>
      <c r="M81" s="200">
        <v>569.911504424779</v>
      </c>
      <c r="N81" s="200">
        <v>580.530973451327</v>
      </c>
      <c r="O81" s="200">
        <v>433.628318584071</v>
      </c>
      <c r="P81" s="200">
        <f t="shared" si="1"/>
        <v>8849.55752212389</v>
      </c>
    </row>
    <row r="82" ht="14.4" spans="1:16">
      <c r="A82" s="199"/>
      <c r="B82" s="199" t="s">
        <v>7174</v>
      </c>
      <c r="C82" s="199" t="s">
        <v>7282</v>
      </c>
      <c r="D82" s="200">
        <v>331.858407079646</v>
      </c>
      <c r="E82" s="200">
        <v>305.309734513274</v>
      </c>
      <c r="F82" s="200">
        <v>685.840707964602</v>
      </c>
      <c r="G82" s="200">
        <v>699.115044247788</v>
      </c>
      <c r="H82" s="200">
        <v>907.079646017699</v>
      </c>
      <c r="I82" s="200">
        <v>1163.71681415929</v>
      </c>
      <c r="J82" s="200">
        <v>2725.66371681416</v>
      </c>
      <c r="K82" s="200">
        <v>3659.29203539823</v>
      </c>
      <c r="L82" s="200">
        <v>1632.74336283186</v>
      </c>
      <c r="M82" s="200">
        <v>1384.95575221239</v>
      </c>
      <c r="N82" s="200">
        <v>1008.84955752212</v>
      </c>
      <c r="O82" s="200">
        <v>982.300884955752</v>
      </c>
      <c r="P82" s="200">
        <f t="shared" si="1"/>
        <v>15486.7256637168</v>
      </c>
    </row>
    <row r="83" ht="14.4" spans="1:16">
      <c r="A83" s="199"/>
      <c r="B83" s="199"/>
      <c r="C83" s="199" t="s">
        <v>7283</v>
      </c>
      <c r="D83" s="200">
        <v>44.2477876106195</v>
      </c>
      <c r="E83" s="200">
        <v>53.0973451327434</v>
      </c>
      <c r="F83" s="200">
        <v>88.495575221239</v>
      </c>
      <c r="G83" s="200">
        <v>70.7964601769912</v>
      </c>
      <c r="H83" s="200">
        <v>88.495575221239</v>
      </c>
      <c r="I83" s="200">
        <v>88.495575221239</v>
      </c>
      <c r="J83" s="200">
        <v>159.29203539823</v>
      </c>
      <c r="K83" s="200">
        <v>221.238938053097</v>
      </c>
      <c r="L83" s="200">
        <v>176.991150442478</v>
      </c>
      <c r="M83" s="200">
        <v>88.495575221239</v>
      </c>
      <c r="N83" s="200">
        <v>106.194690265487</v>
      </c>
      <c r="O83" s="200">
        <v>53.0973451327434</v>
      </c>
      <c r="P83" s="200">
        <f t="shared" si="1"/>
        <v>1238.93805309735</v>
      </c>
    </row>
    <row r="84" ht="14.4" spans="1:16">
      <c r="A84" s="199"/>
      <c r="B84" s="199"/>
      <c r="C84" s="199" t="s">
        <v>7285</v>
      </c>
      <c r="D84" s="200">
        <v>30.9734513274336</v>
      </c>
      <c r="E84" s="200">
        <v>13.2743362831858</v>
      </c>
      <c r="F84" s="200">
        <v>53.0973451327434</v>
      </c>
      <c r="G84" s="200">
        <v>44.2477876106195</v>
      </c>
      <c r="H84" s="200">
        <v>48.6725663716814</v>
      </c>
      <c r="I84" s="200">
        <v>61.9469026548673</v>
      </c>
      <c r="J84" s="200">
        <v>110.619469026549</v>
      </c>
      <c r="K84" s="200">
        <v>181.41592920354</v>
      </c>
      <c r="L84" s="200">
        <v>92.9203539823009</v>
      </c>
      <c r="M84" s="200">
        <v>61.9469026548673</v>
      </c>
      <c r="N84" s="200">
        <v>53.0973451327434</v>
      </c>
      <c r="O84" s="200">
        <v>44.2477876106195</v>
      </c>
      <c r="P84" s="200">
        <f t="shared" si="1"/>
        <v>796.460176991151</v>
      </c>
    </row>
    <row r="85" ht="14.4" spans="1:16">
      <c r="A85" s="199"/>
      <c r="B85" s="199"/>
      <c r="C85" s="199" t="s">
        <v>7286</v>
      </c>
      <c r="D85" s="200">
        <v>8.8495575221239</v>
      </c>
      <c r="E85" s="200">
        <v>29.2035398230089</v>
      </c>
      <c r="F85" s="200">
        <v>73.4513274336283</v>
      </c>
      <c r="G85" s="200">
        <v>18.5840707964602</v>
      </c>
      <c r="H85" s="200">
        <v>25.6637168141593</v>
      </c>
      <c r="I85" s="200">
        <v>35.3982300884956</v>
      </c>
      <c r="J85" s="200">
        <v>120.353982300885</v>
      </c>
      <c r="K85" s="200">
        <v>161.061946902655</v>
      </c>
      <c r="L85" s="200">
        <v>73.4513274336283</v>
      </c>
      <c r="M85" s="200">
        <v>67.2566371681416</v>
      </c>
      <c r="N85" s="200">
        <v>53.9823008849558</v>
      </c>
      <c r="O85" s="200">
        <v>40.7079646017699</v>
      </c>
      <c r="P85" s="200">
        <f t="shared" si="1"/>
        <v>707.964601769912</v>
      </c>
    </row>
    <row r="86" ht="14.4" spans="1:16">
      <c r="A86" s="199"/>
      <c r="B86" s="199"/>
      <c r="C86" s="199" t="s">
        <v>7287</v>
      </c>
      <c r="D86" s="200">
        <v>35.3982300884956</v>
      </c>
      <c r="E86" s="200">
        <v>13.2743362831858</v>
      </c>
      <c r="F86" s="200">
        <v>35.3982300884956</v>
      </c>
      <c r="G86" s="200">
        <v>27.4336283185841</v>
      </c>
      <c r="H86" s="200">
        <v>36.283185840708</v>
      </c>
      <c r="I86" s="200">
        <v>53.0973451327434</v>
      </c>
      <c r="J86" s="200">
        <v>90.2654867256637</v>
      </c>
      <c r="K86" s="200">
        <v>84.070796460177</v>
      </c>
      <c r="L86" s="200">
        <v>53.9823008849558</v>
      </c>
      <c r="M86" s="200">
        <v>35.3982300884956</v>
      </c>
      <c r="N86" s="200">
        <v>35.3982300884956</v>
      </c>
      <c r="O86" s="200">
        <v>30.9734513274336</v>
      </c>
      <c r="P86" s="200">
        <f t="shared" si="1"/>
        <v>530.973451327434</v>
      </c>
    </row>
    <row r="87" ht="14.4" spans="1:16">
      <c r="A87" s="199"/>
      <c r="B87" s="199"/>
      <c r="C87" s="199" t="s">
        <v>7284</v>
      </c>
      <c r="D87" s="200">
        <v>0</v>
      </c>
      <c r="E87" s="200">
        <v>0</v>
      </c>
      <c r="F87" s="200">
        <v>10.6194690265487</v>
      </c>
      <c r="G87" s="200">
        <v>12.3893805309735</v>
      </c>
      <c r="H87" s="200">
        <v>17.6991150442478</v>
      </c>
      <c r="I87" s="200">
        <v>24.7787610619469</v>
      </c>
      <c r="J87" s="200">
        <v>53.0973451327434</v>
      </c>
      <c r="K87" s="200">
        <v>70.7964601769912</v>
      </c>
      <c r="L87" s="200">
        <v>38.9380530973451</v>
      </c>
      <c r="M87" s="200">
        <v>17.6991150442478</v>
      </c>
      <c r="N87" s="200">
        <v>10.6194690265487</v>
      </c>
      <c r="O87" s="200">
        <v>8.8495575221239</v>
      </c>
      <c r="P87" s="200">
        <f t="shared" si="1"/>
        <v>265.486725663717</v>
      </c>
    </row>
    <row r="88" ht="14.4" spans="1:16">
      <c r="A88" s="199"/>
      <c r="B88" s="199" t="s">
        <v>7302</v>
      </c>
      <c r="C88" s="199"/>
      <c r="D88" s="200">
        <v>451.327433628319</v>
      </c>
      <c r="E88" s="200">
        <v>414.159292035398</v>
      </c>
      <c r="F88" s="200">
        <v>946.902654867257</v>
      </c>
      <c r="G88" s="200">
        <v>872.566371681416</v>
      </c>
      <c r="H88" s="200">
        <v>1123.89380530973</v>
      </c>
      <c r="I88" s="200">
        <v>1427.43362831858</v>
      </c>
      <c r="J88" s="200">
        <v>3259.29203539823</v>
      </c>
      <c r="K88" s="200">
        <v>4377.87610619469</v>
      </c>
      <c r="L88" s="200">
        <v>2069.02654867257</v>
      </c>
      <c r="M88" s="200">
        <v>1655.75221238938</v>
      </c>
      <c r="N88" s="200">
        <v>1268.14159292035</v>
      </c>
      <c r="O88" s="200">
        <v>1160.17699115044</v>
      </c>
      <c r="P88" s="200">
        <f t="shared" si="1"/>
        <v>19026.5486725664</v>
      </c>
    </row>
    <row r="89" ht="14.4" spans="1:16">
      <c r="A89" s="199" t="s">
        <v>7303</v>
      </c>
      <c r="B89" s="199"/>
      <c r="C89" s="199"/>
      <c r="D89" s="200">
        <v>3559.29203539823</v>
      </c>
      <c r="E89" s="200">
        <v>3295.57522123894</v>
      </c>
      <c r="F89" s="200">
        <v>7815.48672566372</v>
      </c>
      <c r="G89" s="200">
        <v>6315.04424778761</v>
      </c>
      <c r="H89" s="200">
        <v>7677.87610619469</v>
      </c>
      <c r="I89" s="200">
        <v>9604.42477876106</v>
      </c>
      <c r="J89" s="200">
        <v>17924.7787610619</v>
      </c>
      <c r="K89" s="200">
        <v>27551.7699115044</v>
      </c>
      <c r="L89" s="200">
        <v>17302.6548672566</v>
      </c>
      <c r="M89" s="200">
        <v>10230.9734513274</v>
      </c>
      <c r="N89" s="200">
        <v>9405.30973451328</v>
      </c>
      <c r="O89" s="200">
        <v>8520.35398230089</v>
      </c>
      <c r="P89" s="200">
        <f t="shared" si="1"/>
        <v>129203.539823009</v>
      </c>
    </row>
    <row r="90" ht="14.4" spans="1:16">
      <c r="A90" s="199" t="s">
        <v>7175</v>
      </c>
      <c r="B90" s="199" t="s">
        <v>7176</v>
      </c>
      <c r="C90" s="199" t="s">
        <v>7282</v>
      </c>
      <c r="D90" s="200">
        <v>1624.77876106195</v>
      </c>
      <c r="E90" s="200">
        <v>1511.50442477876</v>
      </c>
      <c r="F90" s="200">
        <v>5247.78761061947</v>
      </c>
      <c r="G90" s="200">
        <v>2485.8407079646</v>
      </c>
      <c r="H90" s="200">
        <v>3056.63716814159</v>
      </c>
      <c r="I90" s="200">
        <v>3891.15044247788</v>
      </c>
      <c r="J90" s="200">
        <v>7490.26548672566</v>
      </c>
      <c r="K90" s="200">
        <v>12239.8230088496</v>
      </c>
      <c r="L90" s="200">
        <v>6470.79646017699</v>
      </c>
      <c r="M90" s="200">
        <v>3818.58407079646</v>
      </c>
      <c r="N90" s="200">
        <v>3753.98230088496</v>
      </c>
      <c r="O90" s="200">
        <v>3099.11504424779</v>
      </c>
      <c r="P90" s="200">
        <f t="shared" si="1"/>
        <v>54690.2654867257</v>
      </c>
    </row>
    <row r="91" ht="14.4" spans="1:16">
      <c r="A91" s="199"/>
      <c r="B91" s="199"/>
      <c r="C91" s="199" t="s">
        <v>7283</v>
      </c>
      <c r="D91" s="200">
        <v>158.407079646018</v>
      </c>
      <c r="E91" s="200">
        <v>302.654867256637</v>
      </c>
      <c r="F91" s="200">
        <v>226.548672566372</v>
      </c>
      <c r="G91" s="200">
        <v>254.867256637168</v>
      </c>
      <c r="H91" s="200">
        <v>331.858407079646</v>
      </c>
      <c r="I91" s="200">
        <v>438.938053097345</v>
      </c>
      <c r="J91" s="200">
        <v>1195.57522123894</v>
      </c>
      <c r="K91" s="200">
        <v>1187.61061946903</v>
      </c>
      <c r="L91" s="200">
        <v>550.442477876106</v>
      </c>
      <c r="M91" s="200">
        <v>379.646017699115</v>
      </c>
      <c r="N91" s="200">
        <v>411.504424778761</v>
      </c>
      <c r="O91" s="200">
        <v>402.654867256637</v>
      </c>
      <c r="P91" s="200">
        <f t="shared" si="1"/>
        <v>5840.70796460177</v>
      </c>
    </row>
    <row r="92" ht="14.4" spans="1:16">
      <c r="A92" s="199"/>
      <c r="B92" s="199"/>
      <c r="C92" s="199" t="s">
        <v>7287</v>
      </c>
      <c r="D92" s="200">
        <v>290.265486725664</v>
      </c>
      <c r="E92" s="200">
        <v>130.088495575221</v>
      </c>
      <c r="F92" s="200">
        <v>138.938053097345</v>
      </c>
      <c r="G92" s="200">
        <v>176.991150442478</v>
      </c>
      <c r="H92" s="200">
        <v>183.185840707965</v>
      </c>
      <c r="I92" s="200">
        <v>207.079646017699</v>
      </c>
      <c r="J92" s="200">
        <v>379.646017699115</v>
      </c>
      <c r="K92" s="200">
        <v>592.035398230089</v>
      </c>
      <c r="L92" s="200">
        <v>416.814159292035</v>
      </c>
      <c r="M92" s="200">
        <v>246.902654867257</v>
      </c>
      <c r="N92" s="200">
        <v>238.938053097345</v>
      </c>
      <c r="O92" s="200">
        <v>184.955752212389</v>
      </c>
      <c r="P92" s="200">
        <f t="shared" si="1"/>
        <v>3185.8407079646</v>
      </c>
    </row>
    <row r="93" ht="14.4" spans="1:16">
      <c r="A93" s="199"/>
      <c r="B93" s="199"/>
      <c r="C93" s="199" t="s">
        <v>7286</v>
      </c>
      <c r="D93" s="200">
        <v>81.4159292035398</v>
      </c>
      <c r="E93" s="200">
        <v>75.2212389380531</v>
      </c>
      <c r="F93" s="200">
        <v>124.778761061947</v>
      </c>
      <c r="G93" s="200">
        <v>100</v>
      </c>
      <c r="H93" s="200">
        <v>139.823008849558</v>
      </c>
      <c r="I93" s="200">
        <v>143.362831858407</v>
      </c>
      <c r="J93" s="200">
        <v>300.884955752212</v>
      </c>
      <c r="K93" s="200">
        <v>477.87610619469</v>
      </c>
      <c r="L93" s="200">
        <v>312.389380530973</v>
      </c>
      <c r="M93" s="200">
        <v>161.946902654867</v>
      </c>
      <c r="N93" s="200">
        <v>144.247787610619</v>
      </c>
      <c r="O93" s="200">
        <v>150.442477876106</v>
      </c>
      <c r="P93" s="200">
        <f t="shared" si="1"/>
        <v>2212.38938053097</v>
      </c>
    </row>
    <row r="94" ht="14.4" spans="1:16">
      <c r="A94" s="199"/>
      <c r="B94" s="199"/>
      <c r="C94" s="199" t="s">
        <v>7284</v>
      </c>
      <c r="D94" s="200">
        <v>53.9823008849558</v>
      </c>
      <c r="E94" s="200">
        <v>59.2920353982301</v>
      </c>
      <c r="F94" s="200">
        <v>62.8318584070797</v>
      </c>
      <c r="G94" s="200">
        <v>89.3805309734513</v>
      </c>
      <c r="H94" s="200">
        <v>79.646017699115</v>
      </c>
      <c r="I94" s="200">
        <v>108.849557522124</v>
      </c>
      <c r="J94" s="200">
        <v>216.814159292035</v>
      </c>
      <c r="K94" s="200">
        <v>318.58407079646</v>
      </c>
      <c r="L94" s="200">
        <v>181.41592920354</v>
      </c>
      <c r="M94" s="200">
        <v>109.734513274336</v>
      </c>
      <c r="N94" s="200">
        <v>116.814159292035</v>
      </c>
      <c r="O94" s="200">
        <v>107.079646017699</v>
      </c>
      <c r="P94" s="200">
        <f t="shared" si="1"/>
        <v>1504.42477876106</v>
      </c>
    </row>
    <row r="95" ht="14.4" spans="1:16">
      <c r="A95" s="199"/>
      <c r="B95" s="199"/>
      <c r="C95" s="199" t="s">
        <v>7285</v>
      </c>
      <c r="D95" s="200">
        <v>52.212389380531</v>
      </c>
      <c r="E95" s="200">
        <v>59.2920353982301</v>
      </c>
      <c r="F95" s="200">
        <v>87.6106194690266</v>
      </c>
      <c r="G95" s="200">
        <v>86.7256637168142</v>
      </c>
      <c r="H95" s="200">
        <v>104.424778761062</v>
      </c>
      <c r="I95" s="200">
        <v>100</v>
      </c>
      <c r="J95" s="200">
        <v>210.619469026549</v>
      </c>
      <c r="K95" s="200">
        <v>311.504424778761</v>
      </c>
      <c r="L95" s="200">
        <v>182.300884955752</v>
      </c>
      <c r="M95" s="200">
        <v>128.318584070796</v>
      </c>
      <c r="N95" s="200">
        <v>146.017699115044</v>
      </c>
      <c r="O95" s="200">
        <v>123.893805309735</v>
      </c>
      <c r="P95" s="200">
        <f t="shared" si="1"/>
        <v>1592.9203539823</v>
      </c>
    </row>
    <row r="96" ht="14.4" spans="1:16">
      <c r="A96" s="199"/>
      <c r="B96" s="199" t="s">
        <v>7304</v>
      </c>
      <c r="C96" s="199"/>
      <c r="D96" s="200">
        <v>2261.06194690266</v>
      </c>
      <c r="E96" s="200">
        <v>2138.05309734513</v>
      </c>
      <c r="F96" s="200">
        <v>5888.49557522124</v>
      </c>
      <c r="G96" s="200">
        <v>3193.80530973451</v>
      </c>
      <c r="H96" s="200">
        <v>3895.57522123894</v>
      </c>
      <c r="I96" s="200">
        <v>4889.38053097345</v>
      </c>
      <c r="J96" s="200">
        <v>9793.80530973451</v>
      </c>
      <c r="K96" s="200">
        <v>15127.4336283186</v>
      </c>
      <c r="L96" s="200">
        <v>8114.1592920354</v>
      </c>
      <c r="M96" s="200">
        <v>4845.13274336283</v>
      </c>
      <c r="N96" s="200">
        <v>4811.50442477876</v>
      </c>
      <c r="O96" s="200">
        <v>4068.14159292035</v>
      </c>
      <c r="P96" s="200">
        <f t="shared" si="1"/>
        <v>69026.5486725664</v>
      </c>
    </row>
    <row r="97" ht="14.4" spans="1:16">
      <c r="A97" s="199"/>
      <c r="B97" s="199" t="s">
        <v>7177</v>
      </c>
      <c r="C97" s="199" t="s">
        <v>7282</v>
      </c>
      <c r="D97" s="200">
        <v>59.2920353982301</v>
      </c>
      <c r="E97" s="200">
        <v>69.0265486725664</v>
      </c>
      <c r="F97" s="200">
        <v>208.849557522124</v>
      </c>
      <c r="G97" s="200">
        <v>208.849557522124</v>
      </c>
      <c r="H97" s="200">
        <v>288.495575221239</v>
      </c>
      <c r="I97" s="200">
        <v>359.29203539823</v>
      </c>
      <c r="J97" s="200">
        <v>364.601769911504</v>
      </c>
      <c r="K97" s="200">
        <v>544.24778761062</v>
      </c>
      <c r="L97" s="200">
        <v>377.87610619469</v>
      </c>
      <c r="M97" s="200">
        <v>305.309734513274</v>
      </c>
      <c r="N97" s="200">
        <v>203.53982300885</v>
      </c>
      <c r="O97" s="200">
        <v>196.46017699115</v>
      </c>
      <c r="P97" s="200">
        <f t="shared" si="1"/>
        <v>3185.8407079646</v>
      </c>
    </row>
    <row r="98" ht="14.4" spans="1:16">
      <c r="A98" s="199"/>
      <c r="B98" s="199"/>
      <c r="C98" s="199" t="s">
        <v>7284</v>
      </c>
      <c r="D98" s="200">
        <v>4.42477876106195</v>
      </c>
      <c r="E98" s="200">
        <v>2.65486725663717</v>
      </c>
      <c r="F98" s="200">
        <v>10.6194690265487</v>
      </c>
      <c r="G98" s="200">
        <v>20.353982300885</v>
      </c>
      <c r="H98" s="200">
        <v>21.2389380530973</v>
      </c>
      <c r="I98" s="200">
        <v>29.2035398230089</v>
      </c>
      <c r="J98" s="200">
        <v>35.3982300884956</v>
      </c>
      <c r="K98" s="200">
        <v>53.0973451327434</v>
      </c>
      <c r="L98" s="200">
        <v>35.3982300884956</v>
      </c>
      <c r="M98" s="200">
        <v>20.353982300885</v>
      </c>
      <c r="N98" s="200">
        <v>16.8141592920354</v>
      </c>
      <c r="O98" s="200">
        <v>15.929203539823</v>
      </c>
      <c r="P98" s="200">
        <f t="shared" si="1"/>
        <v>265.486725663717</v>
      </c>
    </row>
    <row r="99" ht="14.4" spans="1:16">
      <c r="A99" s="199"/>
      <c r="B99" s="199"/>
      <c r="C99" s="199" t="s">
        <v>7287</v>
      </c>
      <c r="D99" s="200">
        <v>13.2743362831858</v>
      </c>
      <c r="E99" s="200">
        <v>4.42477876106195</v>
      </c>
      <c r="F99" s="200">
        <v>28.3185840707965</v>
      </c>
      <c r="G99" s="200">
        <v>14.1592920353982</v>
      </c>
      <c r="H99" s="200">
        <v>15.0442477876106</v>
      </c>
      <c r="I99" s="200">
        <v>20.353982300885</v>
      </c>
      <c r="J99" s="200">
        <v>31.858407079646</v>
      </c>
      <c r="K99" s="200">
        <v>44.2477876106195</v>
      </c>
      <c r="L99" s="200">
        <v>52.212389380531</v>
      </c>
      <c r="M99" s="200">
        <v>30.9734513274336</v>
      </c>
      <c r="N99" s="200">
        <v>6.19469026548673</v>
      </c>
      <c r="O99" s="200">
        <v>4.42477876106195</v>
      </c>
      <c r="P99" s="200">
        <f t="shared" si="1"/>
        <v>265.486725663717</v>
      </c>
    </row>
    <row r="100" ht="14.4" spans="1:16">
      <c r="A100" s="199"/>
      <c r="B100" s="199"/>
      <c r="C100" s="199" t="s">
        <v>7283</v>
      </c>
      <c r="D100" s="200">
        <v>4.42477876106195</v>
      </c>
      <c r="E100" s="200">
        <v>8.8495575221239</v>
      </c>
      <c r="F100" s="200">
        <v>24.7787610619469</v>
      </c>
      <c r="G100" s="200">
        <v>20.353982300885</v>
      </c>
      <c r="H100" s="200">
        <v>21.2389380530973</v>
      </c>
      <c r="I100" s="200">
        <v>25.6637168141593</v>
      </c>
      <c r="J100" s="200">
        <v>29.2035398230089</v>
      </c>
      <c r="K100" s="200">
        <v>38.0530973451327</v>
      </c>
      <c r="L100" s="200">
        <v>46.9026548672566</v>
      </c>
      <c r="M100" s="200">
        <v>20.353982300885</v>
      </c>
      <c r="N100" s="200">
        <v>15.0442477876106</v>
      </c>
      <c r="O100" s="200">
        <v>10.6194690265487</v>
      </c>
      <c r="P100" s="200">
        <f t="shared" si="1"/>
        <v>265.486725663717</v>
      </c>
    </row>
    <row r="101" ht="14.4" spans="1:16">
      <c r="A101" s="199"/>
      <c r="B101" s="199"/>
      <c r="C101" s="199" t="s">
        <v>7286</v>
      </c>
      <c r="D101" s="200">
        <v>4.42477876106195</v>
      </c>
      <c r="E101" s="200">
        <v>3.53982300884956</v>
      </c>
      <c r="F101" s="200">
        <v>15.929203539823</v>
      </c>
      <c r="G101" s="200">
        <v>16.8141592920354</v>
      </c>
      <c r="H101" s="200">
        <v>16.8141592920354</v>
      </c>
      <c r="I101" s="200">
        <v>39.8230088495575</v>
      </c>
      <c r="J101" s="200">
        <v>33.6283185840708</v>
      </c>
      <c r="K101" s="200">
        <v>35.3982300884956</v>
      </c>
      <c r="L101" s="200">
        <v>50.4424778761062</v>
      </c>
      <c r="M101" s="200">
        <v>21.2389380530973</v>
      </c>
      <c r="N101" s="200">
        <v>14.1592920353982</v>
      </c>
      <c r="O101" s="200">
        <v>13.2743362831858</v>
      </c>
      <c r="P101" s="200">
        <f t="shared" si="1"/>
        <v>265.486725663717</v>
      </c>
    </row>
    <row r="102" ht="14.4" spans="1:16">
      <c r="A102" s="199"/>
      <c r="B102" s="199"/>
      <c r="C102" s="199" t="s">
        <v>7285</v>
      </c>
      <c r="D102" s="200">
        <v>4.42477876106195</v>
      </c>
      <c r="E102" s="200">
        <v>2.65486725663717</v>
      </c>
      <c r="F102" s="200">
        <v>12.3893805309735</v>
      </c>
      <c r="G102" s="200">
        <v>16.8141592920354</v>
      </c>
      <c r="H102" s="200">
        <v>19.4690265486726</v>
      </c>
      <c r="I102" s="200">
        <v>20.353982300885</v>
      </c>
      <c r="J102" s="200">
        <v>18.5840707964602</v>
      </c>
      <c r="K102" s="200">
        <v>18.5840707964602</v>
      </c>
      <c r="L102" s="200">
        <v>31.858407079646</v>
      </c>
      <c r="M102" s="200">
        <v>15.0442477876106</v>
      </c>
      <c r="N102" s="200">
        <v>8.8495575221239</v>
      </c>
      <c r="O102" s="200">
        <v>7.96460176991151</v>
      </c>
      <c r="P102" s="200">
        <f t="shared" si="1"/>
        <v>176.991150442478</v>
      </c>
    </row>
    <row r="103" ht="14.4" spans="1:16">
      <c r="A103" s="199"/>
      <c r="B103" s="199" t="s">
        <v>7305</v>
      </c>
      <c r="C103" s="199"/>
      <c r="D103" s="200">
        <v>90.2654867256637</v>
      </c>
      <c r="E103" s="200">
        <v>91.1504424778761</v>
      </c>
      <c r="F103" s="200">
        <v>300.884955752212</v>
      </c>
      <c r="G103" s="200">
        <v>297.345132743363</v>
      </c>
      <c r="H103" s="200">
        <v>382.300884955752</v>
      </c>
      <c r="I103" s="200">
        <v>494.690265486726</v>
      </c>
      <c r="J103" s="200">
        <v>513.274336283186</v>
      </c>
      <c r="K103" s="200">
        <v>733.628318584071</v>
      </c>
      <c r="L103" s="200">
        <v>594.690265486726</v>
      </c>
      <c r="M103" s="200">
        <v>413.274336283186</v>
      </c>
      <c r="N103" s="200">
        <v>264.601769911504</v>
      </c>
      <c r="O103" s="200">
        <v>248.672566371681</v>
      </c>
      <c r="P103" s="200">
        <f t="shared" si="1"/>
        <v>4424.77876106195</v>
      </c>
    </row>
    <row r="104" ht="14.4" spans="1:16">
      <c r="A104" s="199"/>
      <c r="B104" s="199" t="s">
        <v>7178</v>
      </c>
      <c r="C104" s="199" t="s">
        <v>7282</v>
      </c>
      <c r="D104" s="200">
        <v>466.156579646018</v>
      </c>
      <c r="E104" s="200">
        <v>937.120486725664</v>
      </c>
      <c r="F104" s="200">
        <v>1271.49314159292</v>
      </c>
      <c r="G104" s="200">
        <v>1457.46637168142</v>
      </c>
      <c r="H104" s="200">
        <v>1559.26668141593</v>
      </c>
      <c r="I104" s="200">
        <v>1493.08422566372</v>
      </c>
      <c r="J104" s="200">
        <v>1797.5839159292</v>
      </c>
      <c r="K104" s="200">
        <v>5197.23634955752</v>
      </c>
      <c r="L104" s="200">
        <v>2552.15811946903</v>
      </c>
      <c r="M104" s="200">
        <v>1115.64327433628</v>
      </c>
      <c r="N104" s="200">
        <v>1565.34413716814</v>
      </c>
      <c r="O104" s="200">
        <v>1653.25285840708</v>
      </c>
      <c r="P104" s="200">
        <f t="shared" si="1"/>
        <v>21065.8061415929</v>
      </c>
    </row>
    <row r="105" ht="14.4" spans="1:16">
      <c r="A105" s="199"/>
      <c r="B105" s="199"/>
      <c r="C105" s="199" t="s">
        <v>7286</v>
      </c>
      <c r="D105" s="200">
        <v>44.8234619469027</v>
      </c>
      <c r="E105" s="200">
        <v>60.3120707964602</v>
      </c>
      <c r="F105" s="200">
        <v>94.9925663716814</v>
      </c>
      <c r="G105" s="200">
        <v>82.4632920353982</v>
      </c>
      <c r="H105" s="200">
        <v>98.651589380531</v>
      </c>
      <c r="I105" s="200">
        <v>110.208113274336</v>
      </c>
      <c r="J105" s="200">
        <v>107.621355752212</v>
      </c>
      <c r="K105" s="200">
        <v>439.051408849558</v>
      </c>
      <c r="L105" s="200">
        <v>172.417723893805</v>
      </c>
      <c r="M105" s="200">
        <v>82.7531185840708</v>
      </c>
      <c r="N105" s="200">
        <v>112.898955752212</v>
      </c>
      <c r="O105" s="200">
        <v>96.7191256637168</v>
      </c>
      <c r="P105" s="200">
        <f t="shared" si="1"/>
        <v>1502.91278230088</v>
      </c>
    </row>
    <row r="106" ht="14.4" spans="1:16">
      <c r="A106" s="199"/>
      <c r="B106" s="199"/>
      <c r="C106" s="199" t="s">
        <v>7284</v>
      </c>
      <c r="D106" s="200">
        <v>42.2785982300885</v>
      </c>
      <c r="E106" s="200">
        <v>55.0023362831858</v>
      </c>
      <c r="F106" s="200">
        <v>75.744778761062</v>
      </c>
      <c r="G106" s="200">
        <v>82.4632920353982</v>
      </c>
      <c r="H106" s="200">
        <v>86.2622088495575</v>
      </c>
      <c r="I106" s="200">
        <v>110.208113274336</v>
      </c>
      <c r="J106" s="200">
        <v>125.32047079646</v>
      </c>
      <c r="K106" s="200">
        <v>439.051408849558</v>
      </c>
      <c r="L106" s="200">
        <v>190.116838938053</v>
      </c>
      <c r="M106" s="200">
        <v>82.7531185840708</v>
      </c>
      <c r="N106" s="200">
        <v>112.898955752212</v>
      </c>
      <c r="O106" s="200">
        <v>101.143904424779</v>
      </c>
      <c r="P106" s="200">
        <f t="shared" si="1"/>
        <v>1503.24402477876</v>
      </c>
    </row>
    <row r="107" ht="14.4" spans="1:16">
      <c r="A107" s="199"/>
      <c r="B107" s="199"/>
      <c r="C107" s="199" t="s">
        <v>7283</v>
      </c>
      <c r="D107" s="200">
        <v>51.3051469026549</v>
      </c>
      <c r="E107" s="200">
        <v>55.0023362831858</v>
      </c>
      <c r="F107" s="200">
        <v>66.673982300885</v>
      </c>
      <c r="G107" s="200">
        <v>82.4632920353982</v>
      </c>
      <c r="H107" s="200">
        <v>86.2622088495575</v>
      </c>
      <c r="I107" s="200">
        <v>110.208113274336</v>
      </c>
      <c r="J107" s="200">
        <v>125.32047079646</v>
      </c>
      <c r="K107" s="200">
        <v>439.051408849558</v>
      </c>
      <c r="L107" s="200">
        <v>190.116838938053</v>
      </c>
      <c r="M107" s="200">
        <v>82.7531185840708</v>
      </c>
      <c r="N107" s="200">
        <v>112.898955752212</v>
      </c>
      <c r="O107" s="200">
        <v>101.143904424779</v>
      </c>
      <c r="P107" s="200">
        <f t="shared" si="1"/>
        <v>1503.19977699115</v>
      </c>
    </row>
    <row r="108" ht="14.4" spans="1:16">
      <c r="A108" s="199"/>
      <c r="B108" s="199"/>
      <c r="C108" s="199" t="s">
        <v>7285</v>
      </c>
      <c r="D108" s="200">
        <v>59.9777132743363</v>
      </c>
      <c r="E108" s="200">
        <v>81.5510088495575</v>
      </c>
      <c r="F108" s="200">
        <v>85.4792920353982</v>
      </c>
      <c r="G108" s="200">
        <v>82.4632920353982</v>
      </c>
      <c r="H108" s="200">
        <v>86.2622088495575</v>
      </c>
      <c r="I108" s="200">
        <v>110.208113274336</v>
      </c>
      <c r="J108" s="200">
        <v>107.621355752212</v>
      </c>
      <c r="K108" s="200">
        <v>420.467338053097</v>
      </c>
      <c r="L108" s="200">
        <v>172.417723893805</v>
      </c>
      <c r="M108" s="200">
        <v>82.7531185840708</v>
      </c>
      <c r="N108" s="200">
        <v>112.898955752212</v>
      </c>
      <c r="O108" s="200">
        <v>101.143904424779</v>
      </c>
      <c r="P108" s="200">
        <f t="shared" si="1"/>
        <v>1503.24402477876</v>
      </c>
    </row>
    <row r="109" ht="14.4" spans="1:16">
      <c r="A109" s="199"/>
      <c r="B109" s="199"/>
      <c r="C109" s="199" t="s">
        <v>7287</v>
      </c>
      <c r="D109" s="200">
        <v>9.98280353982301</v>
      </c>
      <c r="E109" s="200">
        <v>13.8519646017699</v>
      </c>
      <c r="F109" s="200">
        <v>19.8998230088496</v>
      </c>
      <c r="G109" s="200">
        <v>24.6003539823009</v>
      </c>
      <c r="H109" s="200">
        <v>22.6772743362832</v>
      </c>
      <c r="I109" s="200">
        <v>28.3666053097345</v>
      </c>
      <c r="J109" s="200">
        <v>25.6061415929204</v>
      </c>
      <c r="K109" s="200">
        <v>92.9054336283186</v>
      </c>
      <c r="L109" s="200">
        <v>40.8161592920354</v>
      </c>
      <c r="M109" s="200">
        <v>19.7381238938053</v>
      </c>
      <c r="N109" s="200">
        <v>26.8379646017699</v>
      </c>
      <c r="O109" s="200">
        <v>29.0244318584071</v>
      </c>
      <c r="P109" s="200">
        <f t="shared" si="1"/>
        <v>354.307079646018</v>
      </c>
    </row>
    <row r="110" ht="14.4" spans="1:16">
      <c r="A110" s="199"/>
      <c r="B110" s="199" t="s">
        <v>7306</v>
      </c>
      <c r="C110" s="199"/>
      <c r="D110" s="200">
        <v>674.524303539823</v>
      </c>
      <c r="E110" s="200">
        <v>1202.84020353982</v>
      </c>
      <c r="F110" s="200">
        <v>1614.2835840708</v>
      </c>
      <c r="G110" s="200">
        <v>1811.91989380531</v>
      </c>
      <c r="H110" s="200">
        <v>1939.38217168142</v>
      </c>
      <c r="I110" s="200">
        <v>1962.2832840708</v>
      </c>
      <c r="J110" s="200">
        <v>2289.07371061947</v>
      </c>
      <c r="K110" s="200">
        <v>7027.76334778761</v>
      </c>
      <c r="L110" s="200">
        <v>3318.04340442478</v>
      </c>
      <c r="M110" s="200">
        <v>1466.39387256637</v>
      </c>
      <c r="N110" s="200">
        <v>2043.77792477876</v>
      </c>
      <c r="O110" s="200">
        <v>2082.42812920354</v>
      </c>
      <c r="P110" s="200">
        <f t="shared" si="1"/>
        <v>27432.7138300885</v>
      </c>
    </row>
    <row r="111" ht="14.4" spans="1:16">
      <c r="A111" s="199"/>
      <c r="B111" s="199" t="s">
        <v>7179</v>
      </c>
      <c r="C111" s="199" t="s">
        <v>7282</v>
      </c>
      <c r="D111" s="200">
        <v>711.946902654867</v>
      </c>
      <c r="E111" s="200">
        <v>1827.87610619469</v>
      </c>
      <c r="F111" s="200">
        <v>2346.01769911504</v>
      </c>
      <c r="G111" s="200">
        <v>2030.97345132743</v>
      </c>
      <c r="H111" s="200">
        <v>2201.32743362832</v>
      </c>
      <c r="I111" s="200">
        <v>2617.69911504425</v>
      </c>
      <c r="J111" s="200">
        <v>3364.6017699115</v>
      </c>
      <c r="K111" s="200">
        <v>4240.70796460177</v>
      </c>
      <c r="L111" s="200">
        <v>3661.06194690266</v>
      </c>
      <c r="M111" s="200">
        <v>2073.89380530973</v>
      </c>
      <c r="N111" s="200">
        <v>2373.45132743363</v>
      </c>
      <c r="O111" s="200">
        <v>3081.41592920354</v>
      </c>
      <c r="P111" s="200">
        <f t="shared" si="1"/>
        <v>30530.9734513274</v>
      </c>
    </row>
    <row r="112" ht="14.4" spans="1:16">
      <c r="A112" s="199"/>
      <c r="B112" s="199"/>
      <c r="C112" s="199" t="s">
        <v>7283</v>
      </c>
      <c r="D112" s="200">
        <v>8.8495575221239</v>
      </c>
      <c r="E112" s="200">
        <v>42.4778761061947</v>
      </c>
      <c r="F112" s="200">
        <v>146.017699115044</v>
      </c>
      <c r="G112" s="200">
        <v>151.327433628319</v>
      </c>
      <c r="H112" s="200">
        <v>129.203539823009</v>
      </c>
      <c r="I112" s="200">
        <v>185.840707964602</v>
      </c>
      <c r="J112" s="200">
        <v>199.115044247788</v>
      </c>
      <c r="K112" s="200">
        <v>185.840707964602</v>
      </c>
      <c r="L112" s="200">
        <v>154.867256637168</v>
      </c>
      <c r="M112" s="200">
        <v>110.619469026549</v>
      </c>
      <c r="N112" s="200">
        <v>141.592920353982</v>
      </c>
      <c r="O112" s="200">
        <v>137.16814159292</v>
      </c>
      <c r="P112" s="200">
        <f t="shared" si="1"/>
        <v>1592.9203539823</v>
      </c>
    </row>
    <row r="113" ht="14.4" spans="1:16">
      <c r="A113" s="199"/>
      <c r="B113" s="199"/>
      <c r="C113" s="199" t="s">
        <v>7284</v>
      </c>
      <c r="D113" s="200">
        <v>6.54867256637168</v>
      </c>
      <c r="E113" s="200">
        <v>15.929203539823</v>
      </c>
      <c r="F113" s="200">
        <v>105.840707964602</v>
      </c>
      <c r="G113" s="200">
        <v>63.716814159292</v>
      </c>
      <c r="H113" s="200">
        <v>59.2920353982301</v>
      </c>
      <c r="I113" s="200">
        <v>76.1061946902655</v>
      </c>
      <c r="J113" s="200">
        <v>159.29203539823</v>
      </c>
      <c r="K113" s="200">
        <v>181.41592920354</v>
      </c>
      <c r="L113" s="200">
        <v>128.318584070796</v>
      </c>
      <c r="M113" s="200">
        <v>53.0973451327434</v>
      </c>
      <c r="N113" s="200">
        <v>61.9469026548673</v>
      </c>
      <c r="O113" s="200">
        <v>61.9469026548673</v>
      </c>
      <c r="P113" s="200">
        <f t="shared" si="1"/>
        <v>973.451327433628</v>
      </c>
    </row>
    <row r="114" ht="14.4" spans="1:16">
      <c r="A114" s="199"/>
      <c r="B114" s="199"/>
      <c r="C114" s="199" t="s">
        <v>7285</v>
      </c>
      <c r="D114" s="200">
        <v>3.23008849557522</v>
      </c>
      <c r="E114" s="200">
        <v>38.0530973451327</v>
      </c>
      <c r="F114" s="200">
        <v>123.318584070796</v>
      </c>
      <c r="G114" s="200">
        <v>130.973451327434</v>
      </c>
      <c r="H114" s="200">
        <v>104.424778761062</v>
      </c>
      <c r="I114" s="200">
        <v>150.442477876106</v>
      </c>
      <c r="J114" s="200">
        <v>190.265486725664</v>
      </c>
      <c r="K114" s="200">
        <v>168.141592920354</v>
      </c>
      <c r="L114" s="200">
        <v>170.796460176991</v>
      </c>
      <c r="M114" s="200">
        <v>101.769911504425</v>
      </c>
      <c r="N114" s="200">
        <v>115.044247787611</v>
      </c>
      <c r="O114" s="200">
        <v>119.469026548673</v>
      </c>
      <c r="P114" s="200">
        <f t="shared" si="1"/>
        <v>1415.92920353982</v>
      </c>
    </row>
    <row r="115" ht="14.4" spans="1:16">
      <c r="A115" s="199"/>
      <c r="B115" s="199"/>
      <c r="C115" s="199" t="s">
        <v>7287</v>
      </c>
      <c r="D115" s="200">
        <v>4.42477876106195</v>
      </c>
      <c r="E115" s="200">
        <v>32.3008849557522</v>
      </c>
      <c r="F115" s="200">
        <v>121.681415929204</v>
      </c>
      <c r="G115" s="200">
        <v>95.5752212389381</v>
      </c>
      <c r="H115" s="200">
        <v>96.9026548672566</v>
      </c>
      <c r="I115" s="200">
        <v>111.504424778761</v>
      </c>
      <c r="J115" s="200">
        <v>128.318584070796</v>
      </c>
      <c r="K115" s="200">
        <v>132.743362831858</v>
      </c>
      <c r="L115" s="200">
        <v>101.769911504425</v>
      </c>
      <c r="M115" s="200">
        <v>73.0088495575221</v>
      </c>
      <c r="N115" s="200">
        <v>79.646017699115</v>
      </c>
      <c r="O115" s="200">
        <v>84.070796460177</v>
      </c>
      <c r="P115" s="200">
        <f t="shared" si="1"/>
        <v>1061.94690265487</v>
      </c>
    </row>
    <row r="116" ht="14.4" spans="1:16">
      <c r="A116" s="199"/>
      <c r="B116" s="199"/>
      <c r="C116" s="199" t="s">
        <v>7286</v>
      </c>
      <c r="D116" s="200">
        <v>4.42477876106195</v>
      </c>
      <c r="E116" s="200">
        <v>22.1238938053097</v>
      </c>
      <c r="F116" s="200">
        <v>75.2212389380531</v>
      </c>
      <c r="G116" s="200">
        <v>54.8672566371681</v>
      </c>
      <c r="H116" s="200">
        <v>41.5929203539823</v>
      </c>
      <c r="I116" s="200">
        <v>76.1061946902655</v>
      </c>
      <c r="J116" s="200">
        <v>92.9203539823009</v>
      </c>
      <c r="K116" s="200">
        <v>88.495575221239</v>
      </c>
      <c r="L116" s="200">
        <v>66.3716814159292</v>
      </c>
      <c r="M116" s="200">
        <v>39.8230088495575</v>
      </c>
      <c r="N116" s="200">
        <v>75.2212389380531</v>
      </c>
      <c r="O116" s="200">
        <v>70.7964601769912</v>
      </c>
      <c r="P116" s="200">
        <f t="shared" si="1"/>
        <v>707.964601769912</v>
      </c>
    </row>
    <row r="117" ht="14.4" spans="1:16">
      <c r="A117" s="199"/>
      <c r="B117" s="199" t="s">
        <v>7307</v>
      </c>
      <c r="C117" s="199"/>
      <c r="D117" s="200">
        <v>739.424778761062</v>
      </c>
      <c r="E117" s="200">
        <v>1978.7610619469</v>
      </c>
      <c r="F117" s="200">
        <v>2918.09734513274</v>
      </c>
      <c r="G117" s="200">
        <v>2527.43362831858</v>
      </c>
      <c r="H117" s="200">
        <v>2632.74336283186</v>
      </c>
      <c r="I117" s="200">
        <v>3217.69911504425</v>
      </c>
      <c r="J117" s="200">
        <v>4134.51327433628</v>
      </c>
      <c r="K117" s="200">
        <v>4997.34513274336</v>
      </c>
      <c r="L117" s="200">
        <v>4283.18584070797</v>
      </c>
      <c r="M117" s="200">
        <v>2452.21238938053</v>
      </c>
      <c r="N117" s="200">
        <v>2846.90265486726</v>
      </c>
      <c r="O117" s="200">
        <v>3554.86725663717</v>
      </c>
      <c r="P117" s="200">
        <f t="shared" si="1"/>
        <v>36283.185840708</v>
      </c>
    </row>
    <row r="118" ht="14.4" spans="1:16">
      <c r="A118" s="199"/>
      <c r="B118" s="199" t="s">
        <v>7180</v>
      </c>
      <c r="C118" s="199" t="s">
        <v>7282</v>
      </c>
      <c r="D118" s="200">
        <v>707.079646017699</v>
      </c>
      <c r="E118" s="200">
        <v>602.786950204728</v>
      </c>
      <c r="F118" s="200">
        <v>738.145555408796</v>
      </c>
      <c r="G118" s="200">
        <v>1305.8274996698</v>
      </c>
      <c r="H118" s="200">
        <v>1322.57297582882</v>
      </c>
      <c r="I118" s="200">
        <v>1477.40060758156</v>
      </c>
      <c r="J118" s="200">
        <v>2308.71747457404</v>
      </c>
      <c r="K118" s="200">
        <v>4337.45872407873</v>
      </c>
      <c r="L118" s="200">
        <v>2720.30114912165</v>
      </c>
      <c r="M118" s="200">
        <v>1568.73596618676</v>
      </c>
      <c r="N118" s="200">
        <v>1677.37419099195</v>
      </c>
      <c r="O118" s="200">
        <v>2030.60361907278</v>
      </c>
      <c r="P118" s="200">
        <f t="shared" si="1"/>
        <v>20797.0043587373</v>
      </c>
    </row>
    <row r="119" ht="14.4" spans="1:16">
      <c r="A119" s="199"/>
      <c r="B119" s="199"/>
      <c r="C119" s="199" t="s">
        <v>7285</v>
      </c>
      <c r="D119" s="200">
        <v>45.1327433628319</v>
      </c>
      <c r="E119" s="200">
        <v>38.4757627790252</v>
      </c>
      <c r="F119" s="200">
        <v>75.0891559899617</v>
      </c>
      <c r="G119" s="200">
        <v>75.3665301809536</v>
      </c>
      <c r="H119" s="200">
        <v>76.4760269449214</v>
      </c>
      <c r="I119" s="200">
        <v>82.2216351868974</v>
      </c>
      <c r="J119" s="200">
        <v>147.364945185577</v>
      </c>
      <c r="K119" s="200">
        <v>276.859067494387</v>
      </c>
      <c r="L119" s="200">
        <v>173.636243560957</v>
      </c>
      <c r="M119" s="200">
        <v>100.132082948091</v>
      </c>
      <c r="N119" s="200">
        <v>107.06643772289</v>
      </c>
      <c r="O119" s="200">
        <v>129.612996962092</v>
      </c>
      <c r="P119" s="200">
        <f t="shared" si="1"/>
        <v>1327.43362831859</v>
      </c>
    </row>
    <row r="120" ht="14.4" spans="1:16">
      <c r="A120" s="199"/>
      <c r="B120" s="199"/>
      <c r="C120" s="199" t="s">
        <v>7287</v>
      </c>
      <c r="D120" s="200">
        <v>45.1327433628319</v>
      </c>
      <c r="E120" s="200">
        <v>38.4757627790252</v>
      </c>
      <c r="F120" s="200">
        <v>75.0891559899617</v>
      </c>
      <c r="G120" s="200">
        <v>75.3665301809535</v>
      </c>
      <c r="H120" s="200">
        <v>76.4760269449214</v>
      </c>
      <c r="I120" s="200">
        <v>82.2216351868974</v>
      </c>
      <c r="J120" s="200">
        <v>147.364945185576</v>
      </c>
      <c r="K120" s="200">
        <v>276.859067494387</v>
      </c>
      <c r="L120" s="200">
        <v>173.636243560957</v>
      </c>
      <c r="M120" s="200">
        <v>100.132082948091</v>
      </c>
      <c r="N120" s="200">
        <v>107.06643772289</v>
      </c>
      <c r="O120" s="200">
        <v>129.612996962092</v>
      </c>
      <c r="P120" s="200">
        <f t="shared" si="1"/>
        <v>1327.43362831858</v>
      </c>
    </row>
    <row r="121" ht="14.4" spans="1:16">
      <c r="A121" s="199"/>
      <c r="B121" s="199"/>
      <c r="C121" s="199" t="s">
        <v>7283</v>
      </c>
      <c r="D121" s="200">
        <v>45.1327433628319</v>
      </c>
      <c r="E121" s="200">
        <v>38.4757627790253</v>
      </c>
      <c r="F121" s="200">
        <v>75.0891559899617</v>
      </c>
      <c r="G121" s="200">
        <v>75.3665301809536</v>
      </c>
      <c r="H121" s="200">
        <v>76.4760269449214</v>
      </c>
      <c r="I121" s="200">
        <v>82.2216351868974</v>
      </c>
      <c r="J121" s="200">
        <v>147.364945185576</v>
      </c>
      <c r="K121" s="200">
        <v>276.859067494387</v>
      </c>
      <c r="L121" s="200">
        <v>173.636243560957</v>
      </c>
      <c r="M121" s="200">
        <v>100.132082948091</v>
      </c>
      <c r="N121" s="200">
        <v>107.06643772289</v>
      </c>
      <c r="O121" s="200">
        <v>129.612996962092</v>
      </c>
      <c r="P121" s="200">
        <f t="shared" si="1"/>
        <v>1327.43362831858</v>
      </c>
    </row>
    <row r="122" ht="14.4" spans="1:16">
      <c r="A122" s="199"/>
      <c r="B122" s="199"/>
      <c r="C122" s="199" t="s">
        <v>7286</v>
      </c>
      <c r="D122" s="200">
        <v>30.0884955752212</v>
      </c>
      <c r="E122" s="200">
        <v>25.6505085193502</v>
      </c>
      <c r="F122" s="200">
        <v>50.0594373266412</v>
      </c>
      <c r="G122" s="200">
        <v>50.244353453969</v>
      </c>
      <c r="H122" s="200">
        <v>50.9840179632808</v>
      </c>
      <c r="I122" s="200">
        <v>54.8144234579316</v>
      </c>
      <c r="J122" s="200">
        <v>98.2432967903841</v>
      </c>
      <c r="K122" s="200">
        <v>184.572711662925</v>
      </c>
      <c r="L122" s="200">
        <v>115.757495707304</v>
      </c>
      <c r="M122" s="200">
        <v>66.7547219653943</v>
      </c>
      <c r="N122" s="200">
        <v>71.3776251485933</v>
      </c>
      <c r="O122" s="200">
        <v>86.4086646413948</v>
      </c>
      <c r="P122" s="200">
        <f t="shared" si="1"/>
        <v>884.955752212389</v>
      </c>
    </row>
    <row r="123" ht="14.4" spans="1:16">
      <c r="A123" s="199"/>
      <c r="B123" s="199"/>
      <c r="C123" s="199" t="s">
        <v>7284</v>
      </c>
      <c r="D123" s="200">
        <v>30.0884955752212</v>
      </c>
      <c r="E123" s="200">
        <v>25.6505085193502</v>
      </c>
      <c r="F123" s="200">
        <v>50.0594373266412</v>
      </c>
      <c r="G123" s="200">
        <v>50.244353453969</v>
      </c>
      <c r="H123" s="200">
        <v>50.9840179632809</v>
      </c>
      <c r="I123" s="200">
        <v>54.8144234579316</v>
      </c>
      <c r="J123" s="200">
        <v>98.2432967903841</v>
      </c>
      <c r="K123" s="200">
        <v>184.572711662925</v>
      </c>
      <c r="L123" s="200">
        <v>115.757495707304</v>
      </c>
      <c r="M123" s="200">
        <v>66.7547219653942</v>
      </c>
      <c r="N123" s="200">
        <v>71.3776251485933</v>
      </c>
      <c r="O123" s="200">
        <v>86.4086646413948</v>
      </c>
      <c r="P123" s="200">
        <f t="shared" si="1"/>
        <v>884.955752212389</v>
      </c>
    </row>
    <row r="124" ht="14.4" spans="1:16">
      <c r="A124" s="199"/>
      <c r="B124" s="199" t="s">
        <v>7308</v>
      </c>
      <c r="C124" s="199"/>
      <c r="D124" s="200">
        <v>902.654867256637</v>
      </c>
      <c r="E124" s="200">
        <v>769.515255580504</v>
      </c>
      <c r="F124" s="200">
        <v>1063.53189803196</v>
      </c>
      <c r="G124" s="200">
        <v>1632.41579712059</v>
      </c>
      <c r="H124" s="200">
        <v>1653.96909259015</v>
      </c>
      <c r="I124" s="200">
        <v>1833.69436005812</v>
      </c>
      <c r="J124" s="200">
        <v>2947.29890371153</v>
      </c>
      <c r="K124" s="200">
        <v>5537.18134988773</v>
      </c>
      <c r="L124" s="200">
        <v>3472.72487121912</v>
      </c>
      <c r="M124" s="200">
        <v>2002.64165896183</v>
      </c>
      <c r="N124" s="200">
        <v>2141.3287544578</v>
      </c>
      <c r="O124" s="200">
        <v>2592.25993924184</v>
      </c>
      <c r="P124" s="200">
        <f t="shared" si="1"/>
        <v>26549.2167481178</v>
      </c>
    </row>
    <row r="125" ht="14.4" spans="1:16">
      <c r="A125" s="199" t="s">
        <v>7309</v>
      </c>
      <c r="B125" s="199"/>
      <c r="C125" s="199"/>
      <c r="D125" s="200">
        <v>4667.93138318584</v>
      </c>
      <c r="E125" s="200">
        <v>6180.32006089024</v>
      </c>
      <c r="F125" s="200">
        <v>11785.2933582089</v>
      </c>
      <c r="G125" s="200">
        <v>9462.91976172239</v>
      </c>
      <c r="H125" s="200">
        <v>10503.9707332981</v>
      </c>
      <c r="I125" s="200">
        <v>12397.7475556334</v>
      </c>
      <c r="J125" s="200">
        <v>19677.965534685</v>
      </c>
      <c r="K125" s="200">
        <v>33423.3517773213</v>
      </c>
      <c r="L125" s="200">
        <v>19782.803673874</v>
      </c>
      <c r="M125" s="200">
        <v>11179.6550005548</v>
      </c>
      <c r="N125" s="200">
        <v>12108.1155287941</v>
      </c>
      <c r="O125" s="200">
        <v>12546.3694843746</v>
      </c>
      <c r="P125" s="200">
        <f t="shared" si="1"/>
        <v>163716.443852543</v>
      </c>
    </row>
    <row r="126" ht="14.4" spans="1:16">
      <c r="A126" s="199" t="s">
        <v>7181</v>
      </c>
      <c r="B126" s="199" t="s">
        <v>7182</v>
      </c>
      <c r="C126" s="199" t="s">
        <v>7282</v>
      </c>
      <c r="D126" s="200">
        <v>679.646017699115</v>
      </c>
      <c r="E126" s="200">
        <v>64.6017699115044</v>
      </c>
      <c r="F126" s="200">
        <v>930.088495575221</v>
      </c>
      <c r="G126" s="200">
        <v>674.336283185841</v>
      </c>
      <c r="H126" s="200">
        <v>846.017699115044</v>
      </c>
      <c r="I126" s="200">
        <v>1033.62831858407</v>
      </c>
      <c r="J126" s="200">
        <v>1189.38053097345</v>
      </c>
      <c r="K126" s="200">
        <v>2209.73451327434</v>
      </c>
      <c r="L126" s="200">
        <v>1268.14159292035</v>
      </c>
      <c r="M126" s="200">
        <v>707.079646017699</v>
      </c>
      <c r="N126" s="200">
        <v>728.318584070797</v>
      </c>
      <c r="O126" s="200">
        <v>688.495575221239</v>
      </c>
      <c r="P126" s="200">
        <f t="shared" si="1"/>
        <v>11019.4690265487</v>
      </c>
    </row>
    <row r="127" ht="14.4" spans="1:16">
      <c r="A127" s="199"/>
      <c r="B127" s="199"/>
      <c r="C127" s="199" t="s">
        <v>7287</v>
      </c>
      <c r="D127" s="200">
        <v>353.982300884956</v>
      </c>
      <c r="E127" s="200">
        <v>35.3982300884956</v>
      </c>
      <c r="F127" s="200">
        <v>1527.43362831858</v>
      </c>
      <c r="G127" s="200">
        <v>198.230088495575</v>
      </c>
      <c r="H127" s="200">
        <v>214.159292035398</v>
      </c>
      <c r="I127" s="200">
        <v>228.318584070796</v>
      </c>
      <c r="J127" s="200">
        <v>295.575221238938</v>
      </c>
      <c r="K127" s="200">
        <v>554.867256637168</v>
      </c>
      <c r="L127" s="200">
        <v>356.637168141593</v>
      </c>
      <c r="M127" s="200">
        <v>282.300884955752</v>
      </c>
      <c r="N127" s="200">
        <v>233.628318584071</v>
      </c>
      <c r="O127" s="200">
        <v>250.442477876106</v>
      </c>
      <c r="P127" s="200">
        <f t="shared" si="1"/>
        <v>4530.97345132743</v>
      </c>
    </row>
    <row r="128" ht="14.4" spans="1:16">
      <c r="A128" s="199"/>
      <c r="B128" s="199"/>
      <c r="C128" s="199" t="s">
        <v>7283</v>
      </c>
      <c r="D128" s="200">
        <v>17.6991150442478</v>
      </c>
      <c r="E128" s="200">
        <v>26.5486725663717</v>
      </c>
      <c r="F128" s="200">
        <v>147.787610619469</v>
      </c>
      <c r="G128" s="200">
        <v>95.5752212389381</v>
      </c>
      <c r="H128" s="200">
        <v>120.353982300885</v>
      </c>
      <c r="I128" s="200">
        <v>158.407079646018</v>
      </c>
      <c r="J128" s="200">
        <v>143.362831858407</v>
      </c>
      <c r="K128" s="200">
        <v>207.079646017699</v>
      </c>
      <c r="L128" s="200">
        <v>169.911504424779</v>
      </c>
      <c r="M128" s="200">
        <v>71.6814159292036</v>
      </c>
      <c r="N128" s="200">
        <v>83.1858407079646</v>
      </c>
      <c r="O128" s="200">
        <v>85.8407079646018</v>
      </c>
      <c r="P128" s="200">
        <f t="shared" si="1"/>
        <v>1327.43362831858</v>
      </c>
    </row>
    <row r="129" ht="14.4" spans="1:16">
      <c r="A129" s="199"/>
      <c r="B129" s="199"/>
      <c r="C129" s="199" t="s">
        <v>7285</v>
      </c>
      <c r="D129" s="200">
        <v>39.8230088495575</v>
      </c>
      <c r="E129" s="200">
        <v>8.8495575221239</v>
      </c>
      <c r="F129" s="200">
        <v>117.699115044248</v>
      </c>
      <c r="G129" s="200">
        <v>62.8318584070797</v>
      </c>
      <c r="H129" s="200">
        <v>61.9469026548673</v>
      </c>
      <c r="I129" s="200">
        <v>65.4867256637168</v>
      </c>
      <c r="J129" s="200">
        <v>104.424778761062</v>
      </c>
      <c r="K129" s="200">
        <v>158.407079646018</v>
      </c>
      <c r="L129" s="200">
        <v>96.4601769911504</v>
      </c>
      <c r="M129" s="200">
        <v>61.9469026548673</v>
      </c>
      <c r="N129" s="200">
        <v>59.2920353982301</v>
      </c>
      <c r="O129" s="200">
        <v>47.787610619469</v>
      </c>
      <c r="P129" s="200">
        <f t="shared" si="1"/>
        <v>884.95575221239</v>
      </c>
    </row>
    <row r="130" ht="14.4" spans="1:16">
      <c r="A130" s="199"/>
      <c r="B130" s="199"/>
      <c r="C130" s="199" t="s">
        <v>7286</v>
      </c>
      <c r="D130" s="200">
        <v>53.0973451327434</v>
      </c>
      <c r="E130" s="200">
        <v>15.0442477876106</v>
      </c>
      <c r="F130" s="200">
        <v>103.53982300885</v>
      </c>
      <c r="G130" s="200">
        <v>52.212389380531</v>
      </c>
      <c r="H130" s="200">
        <v>61.0619469026549</v>
      </c>
      <c r="I130" s="200">
        <v>93.8053097345133</v>
      </c>
      <c r="J130" s="200">
        <v>85.8407079646018</v>
      </c>
      <c r="K130" s="200">
        <v>142.477876106195</v>
      </c>
      <c r="L130" s="200">
        <v>98.2300884955752</v>
      </c>
      <c r="M130" s="200">
        <v>54.8672566371681</v>
      </c>
      <c r="N130" s="200">
        <v>46.9026548672566</v>
      </c>
      <c r="O130" s="200">
        <v>51.3274336283186</v>
      </c>
      <c r="P130" s="200">
        <f t="shared" si="1"/>
        <v>858.407079646018</v>
      </c>
    </row>
    <row r="131" ht="14.4" spans="1:16">
      <c r="A131" s="199"/>
      <c r="B131" s="199"/>
      <c r="C131" s="199" t="s">
        <v>7284</v>
      </c>
      <c r="D131" s="200">
        <v>6.19469026548673</v>
      </c>
      <c r="E131" s="200">
        <v>8.8495575221239</v>
      </c>
      <c r="F131" s="200">
        <v>49.5575221238938</v>
      </c>
      <c r="G131" s="200">
        <v>29.2035398230089</v>
      </c>
      <c r="H131" s="200">
        <v>36.283185840708</v>
      </c>
      <c r="I131" s="200">
        <v>30.9734513274336</v>
      </c>
      <c r="J131" s="200">
        <v>49.5575221238938</v>
      </c>
      <c r="K131" s="200">
        <v>80.5309734513274</v>
      </c>
      <c r="L131" s="200">
        <v>43.3628318584071</v>
      </c>
      <c r="M131" s="200">
        <v>19.4690265486726</v>
      </c>
      <c r="N131" s="200">
        <v>27.4336283185841</v>
      </c>
      <c r="O131" s="200">
        <v>23.8938053097345</v>
      </c>
      <c r="P131" s="200">
        <f t="shared" si="1"/>
        <v>405.309734513274</v>
      </c>
    </row>
    <row r="132" ht="14.4" spans="1:16">
      <c r="A132" s="199"/>
      <c r="B132" s="199" t="s">
        <v>7310</v>
      </c>
      <c r="C132" s="199"/>
      <c r="D132" s="200">
        <v>1150.44247787611</v>
      </c>
      <c r="E132" s="200">
        <v>159.29203539823</v>
      </c>
      <c r="F132" s="200">
        <v>2876.10619469027</v>
      </c>
      <c r="G132" s="200">
        <v>1112.38938053097</v>
      </c>
      <c r="H132" s="200">
        <v>1339.82300884956</v>
      </c>
      <c r="I132" s="200">
        <v>1610.61946902655</v>
      </c>
      <c r="J132" s="200">
        <v>1868.14159292035</v>
      </c>
      <c r="K132" s="200">
        <v>3353.09734513274</v>
      </c>
      <c r="L132" s="200">
        <v>2032.74336283186</v>
      </c>
      <c r="M132" s="200">
        <v>1197.34513274336</v>
      </c>
      <c r="N132" s="200">
        <v>1178.7610619469</v>
      </c>
      <c r="O132" s="200">
        <v>1147.78761061947</v>
      </c>
      <c r="P132" s="200">
        <f t="shared" ref="P132:P195" si="2">SUM(D132:O132)</f>
        <v>19026.5486725664</v>
      </c>
    </row>
    <row r="133" ht="14.4" spans="1:16">
      <c r="A133" s="199"/>
      <c r="B133" s="199" t="s">
        <v>7183</v>
      </c>
      <c r="C133" s="199" t="s">
        <v>7282</v>
      </c>
      <c r="D133" s="200">
        <v>323.893805309735</v>
      </c>
      <c r="E133" s="200">
        <v>259.29203539823</v>
      </c>
      <c r="F133" s="200">
        <v>1255.75221238938</v>
      </c>
      <c r="G133" s="200">
        <v>653.982300884956</v>
      </c>
      <c r="H133" s="200">
        <v>1145.13274336283</v>
      </c>
      <c r="I133" s="200">
        <v>2323.00884955752</v>
      </c>
      <c r="J133" s="200">
        <v>3091.15044247788</v>
      </c>
      <c r="K133" s="200">
        <v>4853.98230088496</v>
      </c>
      <c r="L133" s="200">
        <v>3794.69026548673</v>
      </c>
      <c r="M133" s="200">
        <v>1813.27433628319</v>
      </c>
      <c r="N133" s="200">
        <v>1546.01769911504</v>
      </c>
      <c r="O133" s="200">
        <v>1081.41592920354</v>
      </c>
      <c r="P133" s="200">
        <f t="shared" si="2"/>
        <v>22141.592920354</v>
      </c>
    </row>
    <row r="134" ht="14.4" spans="1:16">
      <c r="A134" s="199"/>
      <c r="B134" s="199"/>
      <c r="C134" s="199" t="s">
        <v>7283</v>
      </c>
      <c r="D134" s="200">
        <v>9.73451327433628</v>
      </c>
      <c r="E134" s="200">
        <v>43.3628318584071</v>
      </c>
      <c r="F134" s="200">
        <v>128.318584070796</v>
      </c>
      <c r="G134" s="200">
        <v>101.769911504425</v>
      </c>
      <c r="H134" s="200">
        <v>159.29203539823</v>
      </c>
      <c r="I134" s="200">
        <v>172.566371681416</v>
      </c>
      <c r="J134" s="200">
        <v>221.238938053097</v>
      </c>
      <c r="K134" s="200">
        <v>300.884955752212</v>
      </c>
      <c r="L134" s="200">
        <v>256.637168141593</v>
      </c>
      <c r="M134" s="200">
        <v>181.41592920354</v>
      </c>
      <c r="N134" s="200">
        <v>154.867256637168</v>
      </c>
      <c r="O134" s="200">
        <v>110.619469026549</v>
      </c>
      <c r="P134" s="200">
        <f t="shared" si="2"/>
        <v>1840.70796460177</v>
      </c>
    </row>
    <row r="135" ht="14.4" spans="1:16">
      <c r="A135" s="199"/>
      <c r="B135" s="199"/>
      <c r="C135" s="199" t="s">
        <v>7287</v>
      </c>
      <c r="D135" s="200">
        <v>0</v>
      </c>
      <c r="E135" s="200">
        <v>6.19469026548673</v>
      </c>
      <c r="F135" s="200">
        <v>75.2212389380531</v>
      </c>
      <c r="G135" s="200">
        <v>40.7079646017699</v>
      </c>
      <c r="H135" s="200">
        <v>67.2566371681416</v>
      </c>
      <c r="I135" s="200">
        <v>102.654867256637</v>
      </c>
      <c r="J135" s="200">
        <v>130.088495575221</v>
      </c>
      <c r="K135" s="200">
        <v>230.088495575221</v>
      </c>
      <c r="L135" s="200">
        <v>163.716814159292</v>
      </c>
      <c r="M135" s="200">
        <v>111.504424778761</v>
      </c>
      <c r="N135" s="200">
        <v>84.9557522123894</v>
      </c>
      <c r="O135" s="200">
        <v>49.5575221238938</v>
      </c>
      <c r="P135" s="200">
        <f t="shared" si="2"/>
        <v>1061.94690265487</v>
      </c>
    </row>
    <row r="136" ht="14.4" spans="1:16">
      <c r="A136" s="199"/>
      <c r="B136" s="199"/>
      <c r="C136" s="199" t="s">
        <v>7286</v>
      </c>
      <c r="D136" s="200">
        <v>0</v>
      </c>
      <c r="E136" s="200">
        <v>4.42477876106195</v>
      </c>
      <c r="F136" s="200">
        <v>75.2212389380531</v>
      </c>
      <c r="G136" s="200">
        <v>70.7964601769912</v>
      </c>
      <c r="H136" s="200">
        <v>79.646017699115</v>
      </c>
      <c r="I136" s="200">
        <v>88.495575221239</v>
      </c>
      <c r="J136" s="200">
        <v>150.442477876106</v>
      </c>
      <c r="K136" s="200">
        <v>181.41592920354</v>
      </c>
      <c r="L136" s="200">
        <v>274.336283185841</v>
      </c>
      <c r="M136" s="200">
        <v>154.867256637168</v>
      </c>
      <c r="N136" s="200">
        <v>101.769911504425</v>
      </c>
      <c r="O136" s="200">
        <v>57.5221238938053</v>
      </c>
      <c r="P136" s="200">
        <f t="shared" si="2"/>
        <v>1238.93805309735</v>
      </c>
    </row>
    <row r="137" ht="14.4" spans="1:16">
      <c r="A137" s="199"/>
      <c r="B137" s="199"/>
      <c r="C137" s="199" t="s">
        <v>7285</v>
      </c>
      <c r="D137" s="200">
        <v>9.73451327433628</v>
      </c>
      <c r="E137" s="200">
        <v>11.5044247787611</v>
      </c>
      <c r="F137" s="200">
        <v>68.141592920354</v>
      </c>
      <c r="G137" s="200">
        <v>55.7522123893805</v>
      </c>
      <c r="H137" s="200">
        <v>55.7522123893805</v>
      </c>
      <c r="I137" s="200">
        <v>100</v>
      </c>
      <c r="J137" s="200">
        <v>110.619469026549</v>
      </c>
      <c r="K137" s="200">
        <v>137.16814159292</v>
      </c>
      <c r="L137" s="200">
        <v>150.442477876106</v>
      </c>
      <c r="M137" s="200">
        <v>72.5663716814159</v>
      </c>
      <c r="N137" s="200">
        <v>76.1061946902655</v>
      </c>
      <c r="O137" s="200">
        <v>37.1681415929204</v>
      </c>
      <c r="P137" s="200">
        <f t="shared" si="2"/>
        <v>884.955752212389</v>
      </c>
    </row>
    <row r="138" ht="14.4" spans="1:16">
      <c r="A138" s="199"/>
      <c r="B138" s="199"/>
      <c r="C138" s="199" t="s">
        <v>7284</v>
      </c>
      <c r="D138" s="200">
        <v>0</v>
      </c>
      <c r="E138" s="200">
        <v>4.42477876106195</v>
      </c>
      <c r="F138" s="200">
        <v>61.9469026548673</v>
      </c>
      <c r="G138" s="200">
        <v>53.9823008849558</v>
      </c>
      <c r="H138" s="200">
        <v>42.4778761061947</v>
      </c>
      <c r="I138" s="200">
        <v>76.9911504424779</v>
      </c>
      <c r="J138" s="200">
        <v>97.3451327433628</v>
      </c>
      <c r="K138" s="200">
        <v>106.194690265487</v>
      </c>
      <c r="L138" s="200">
        <v>89.3805309734513</v>
      </c>
      <c r="M138" s="200">
        <v>70.7964601769912</v>
      </c>
      <c r="N138" s="200">
        <v>69.9115044247788</v>
      </c>
      <c r="O138" s="200">
        <v>34.5132743362832</v>
      </c>
      <c r="P138" s="200">
        <f t="shared" si="2"/>
        <v>707.964601769912</v>
      </c>
    </row>
    <row r="139" ht="14.4" spans="1:16">
      <c r="A139" s="199"/>
      <c r="B139" s="199" t="s">
        <v>7311</v>
      </c>
      <c r="C139" s="199"/>
      <c r="D139" s="200">
        <v>343.362831858407</v>
      </c>
      <c r="E139" s="200">
        <v>329.203539823009</v>
      </c>
      <c r="F139" s="200">
        <v>1664.6017699115</v>
      </c>
      <c r="G139" s="200">
        <v>976.991150442478</v>
      </c>
      <c r="H139" s="200">
        <v>1549.55752212389</v>
      </c>
      <c r="I139" s="200">
        <v>2863.71681415929</v>
      </c>
      <c r="J139" s="200">
        <v>3800.88495575221</v>
      </c>
      <c r="K139" s="200">
        <v>5809.73451327434</v>
      </c>
      <c r="L139" s="200">
        <v>4729.20353982301</v>
      </c>
      <c r="M139" s="200">
        <v>2404.42477876106</v>
      </c>
      <c r="N139" s="200">
        <v>2033.62831858407</v>
      </c>
      <c r="O139" s="200">
        <v>1370.79646017699</v>
      </c>
      <c r="P139" s="200">
        <f t="shared" si="2"/>
        <v>27876.1061946903</v>
      </c>
    </row>
    <row r="140" ht="14.4" spans="1:16">
      <c r="A140" s="199"/>
      <c r="B140" s="199" t="s">
        <v>7184</v>
      </c>
      <c r="C140" s="199" t="s">
        <v>7282</v>
      </c>
      <c r="D140" s="200">
        <v>577.87610619469</v>
      </c>
      <c r="E140" s="200">
        <v>462.83185840708</v>
      </c>
      <c r="F140" s="200">
        <v>1264.6017699115</v>
      </c>
      <c r="G140" s="200">
        <v>864.601769911505</v>
      </c>
      <c r="H140" s="200">
        <v>1065.48672566372</v>
      </c>
      <c r="I140" s="200">
        <v>1189.38053097345</v>
      </c>
      <c r="J140" s="200">
        <v>2920.35398230089</v>
      </c>
      <c r="K140" s="200">
        <v>5292.03539823009</v>
      </c>
      <c r="L140" s="200">
        <v>2938.05309734513</v>
      </c>
      <c r="M140" s="200">
        <v>1643.36283185841</v>
      </c>
      <c r="N140" s="200">
        <v>1749.55752212389</v>
      </c>
      <c r="O140" s="200">
        <v>1571.6814159292</v>
      </c>
      <c r="P140" s="200">
        <f t="shared" si="2"/>
        <v>21539.8230088496</v>
      </c>
    </row>
    <row r="141" ht="14.4" spans="1:16">
      <c r="A141" s="199"/>
      <c r="B141" s="199"/>
      <c r="C141" s="199" t="s">
        <v>7283</v>
      </c>
      <c r="D141" s="200">
        <v>15.0442477876106</v>
      </c>
      <c r="E141" s="200">
        <v>41.5929203539823</v>
      </c>
      <c r="F141" s="200">
        <v>120.353982300885</v>
      </c>
      <c r="G141" s="200">
        <v>141.592920353982</v>
      </c>
      <c r="H141" s="200">
        <v>106.194690265487</v>
      </c>
      <c r="I141" s="200">
        <v>123.893805309735</v>
      </c>
      <c r="J141" s="200">
        <v>230.088495575221</v>
      </c>
      <c r="K141" s="200">
        <v>424.778761061947</v>
      </c>
      <c r="L141" s="200">
        <v>221.238938053097</v>
      </c>
      <c r="M141" s="200">
        <v>176.991150442478</v>
      </c>
      <c r="N141" s="200">
        <v>159.29203539823</v>
      </c>
      <c r="O141" s="200">
        <v>150.442477876106</v>
      </c>
      <c r="P141" s="200">
        <f t="shared" si="2"/>
        <v>1911.50442477876</v>
      </c>
    </row>
    <row r="142" ht="14.4" spans="1:16">
      <c r="A142" s="199"/>
      <c r="B142" s="199"/>
      <c r="C142" s="199" t="s">
        <v>7286</v>
      </c>
      <c r="D142" s="200">
        <v>12.3893805309735</v>
      </c>
      <c r="E142" s="200">
        <v>5.30973451327434</v>
      </c>
      <c r="F142" s="200">
        <v>106.194690265487</v>
      </c>
      <c r="G142" s="200">
        <v>48.6725663716814</v>
      </c>
      <c r="H142" s="200">
        <v>106.194690265487</v>
      </c>
      <c r="I142" s="200">
        <v>66.3716814159292</v>
      </c>
      <c r="J142" s="200">
        <v>154.867256637168</v>
      </c>
      <c r="K142" s="200">
        <v>314.159292035398</v>
      </c>
      <c r="L142" s="200">
        <v>163.716814159292</v>
      </c>
      <c r="M142" s="200">
        <v>97.3451327433628</v>
      </c>
      <c r="N142" s="200">
        <v>92.9203539823009</v>
      </c>
      <c r="O142" s="200">
        <v>70.7964601769912</v>
      </c>
      <c r="P142" s="200">
        <f t="shared" si="2"/>
        <v>1238.93805309735</v>
      </c>
    </row>
    <row r="143" ht="14.4" spans="1:16">
      <c r="A143" s="199"/>
      <c r="B143" s="199"/>
      <c r="C143" s="199" t="s">
        <v>7287</v>
      </c>
      <c r="D143" s="200">
        <v>15.0442477876106</v>
      </c>
      <c r="E143" s="200">
        <v>6.19469026548673</v>
      </c>
      <c r="F143" s="200">
        <v>71.6814159292036</v>
      </c>
      <c r="G143" s="200">
        <v>30.9734513274336</v>
      </c>
      <c r="H143" s="200">
        <v>88.495575221239</v>
      </c>
      <c r="I143" s="200">
        <v>97.3451327433628</v>
      </c>
      <c r="J143" s="200">
        <v>132.743362831858</v>
      </c>
      <c r="K143" s="200">
        <v>238.938053097345</v>
      </c>
      <c r="L143" s="200">
        <v>168.141592920354</v>
      </c>
      <c r="M143" s="200">
        <v>106.194690265487</v>
      </c>
      <c r="N143" s="200">
        <v>84.070796460177</v>
      </c>
      <c r="O143" s="200">
        <v>84.070796460177</v>
      </c>
      <c r="P143" s="200">
        <f t="shared" si="2"/>
        <v>1123.89380530973</v>
      </c>
    </row>
    <row r="144" ht="14.4" spans="1:16">
      <c r="A144" s="199"/>
      <c r="B144" s="199"/>
      <c r="C144" s="199" t="s">
        <v>7284</v>
      </c>
      <c r="D144" s="200">
        <v>5.30973451327434</v>
      </c>
      <c r="E144" s="200">
        <v>23.0088495575221</v>
      </c>
      <c r="F144" s="200">
        <v>79.646017699115</v>
      </c>
      <c r="G144" s="200">
        <v>66.3716814159292</v>
      </c>
      <c r="H144" s="200">
        <v>159.29203539823</v>
      </c>
      <c r="I144" s="200">
        <v>70.7964601769912</v>
      </c>
      <c r="J144" s="200">
        <v>123.893805309735</v>
      </c>
      <c r="K144" s="200">
        <v>199.115044247788</v>
      </c>
      <c r="L144" s="200">
        <v>139.823008849558</v>
      </c>
      <c r="M144" s="200">
        <v>57.5221238938053</v>
      </c>
      <c r="N144" s="200">
        <v>75.2212389380531</v>
      </c>
      <c r="O144" s="200">
        <v>44.2477876106195</v>
      </c>
      <c r="P144" s="200">
        <f t="shared" si="2"/>
        <v>1044.24778761062</v>
      </c>
    </row>
    <row r="145" ht="14.4" spans="1:16">
      <c r="A145" s="199"/>
      <c r="B145" s="199"/>
      <c r="C145" s="199" t="s">
        <v>7285</v>
      </c>
      <c r="D145" s="200">
        <v>23.0088495575221</v>
      </c>
      <c r="E145" s="200">
        <v>18.5840707964602</v>
      </c>
      <c r="F145" s="200">
        <v>51.3274336283186</v>
      </c>
      <c r="G145" s="200">
        <v>39.8230088495575</v>
      </c>
      <c r="H145" s="200">
        <v>75.2212389380531</v>
      </c>
      <c r="I145" s="200">
        <v>84.070796460177</v>
      </c>
      <c r="J145" s="200">
        <v>150.442477876106</v>
      </c>
      <c r="K145" s="200">
        <v>194.690265486726</v>
      </c>
      <c r="L145" s="200">
        <v>119.469026548673</v>
      </c>
      <c r="M145" s="200">
        <v>75.2212389380531</v>
      </c>
      <c r="N145" s="200">
        <v>75.2212389380531</v>
      </c>
      <c r="O145" s="200">
        <v>110.619469026549</v>
      </c>
      <c r="P145" s="200">
        <f t="shared" si="2"/>
        <v>1017.69911504425</v>
      </c>
    </row>
    <row r="146" ht="14.4" spans="1:16">
      <c r="A146" s="199"/>
      <c r="B146" s="199" t="s">
        <v>7312</v>
      </c>
      <c r="C146" s="199"/>
      <c r="D146" s="200">
        <v>648.672566371681</v>
      </c>
      <c r="E146" s="200">
        <v>557.522123893805</v>
      </c>
      <c r="F146" s="200">
        <v>1693.80530973451</v>
      </c>
      <c r="G146" s="200">
        <v>1192.03539823009</v>
      </c>
      <c r="H146" s="200">
        <v>1600.88495575221</v>
      </c>
      <c r="I146" s="200">
        <v>1631.85840707965</v>
      </c>
      <c r="J146" s="200">
        <v>3712.38938053097</v>
      </c>
      <c r="K146" s="200">
        <v>6663.71681415929</v>
      </c>
      <c r="L146" s="200">
        <v>3750.44247787611</v>
      </c>
      <c r="M146" s="200">
        <v>2156.63716814159</v>
      </c>
      <c r="N146" s="200">
        <v>2236.28318584071</v>
      </c>
      <c r="O146" s="200">
        <v>2031.85840707965</v>
      </c>
      <c r="P146" s="200">
        <f t="shared" si="2"/>
        <v>27876.1061946903</v>
      </c>
    </row>
    <row r="147" ht="14.4" spans="1:16">
      <c r="A147" s="199"/>
      <c r="B147" s="199" t="s">
        <v>7185</v>
      </c>
      <c r="C147" s="199" t="s">
        <v>7282</v>
      </c>
      <c r="D147" s="200">
        <v>265.486725663717</v>
      </c>
      <c r="E147" s="200">
        <v>535.398230088496</v>
      </c>
      <c r="F147" s="200">
        <v>1697.34513274336</v>
      </c>
      <c r="G147" s="200">
        <v>1022.12389380531</v>
      </c>
      <c r="H147" s="200">
        <v>1491.15044247788</v>
      </c>
      <c r="I147" s="200">
        <v>1809.73451327434</v>
      </c>
      <c r="J147" s="200">
        <v>2473.45132743363</v>
      </c>
      <c r="K147" s="200">
        <v>4314.1592920354</v>
      </c>
      <c r="L147" s="200">
        <v>3185.8407079646</v>
      </c>
      <c r="M147" s="200">
        <v>1238.93805309735</v>
      </c>
      <c r="N147" s="200">
        <v>1333.62831858407</v>
      </c>
      <c r="O147" s="200">
        <v>1075.22123893805</v>
      </c>
      <c r="P147" s="200">
        <f t="shared" si="2"/>
        <v>20442.4778761062</v>
      </c>
    </row>
    <row r="148" ht="14.4" spans="1:16">
      <c r="A148" s="199"/>
      <c r="B148" s="199"/>
      <c r="C148" s="199" t="s">
        <v>7283</v>
      </c>
      <c r="D148" s="200">
        <v>44.2477876106195</v>
      </c>
      <c r="E148" s="200">
        <v>75.2212389380531</v>
      </c>
      <c r="F148" s="200">
        <v>216.814159292035</v>
      </c>
      <c r="G148" s="200">
        <v>238.938053097345</v>
      </c>
      <c r="H148" s="200">
        <v>256.637168141593</v>
      </c>
      <c r="I148" s="200">
        <v>318.58407079646</v>
      </c>
      <c r="J148" s="200">
        <v>415.929203539823</v>
      </c>
      <c r="K148" s="200">
        <v>469.026548672566</v>
      </c>
      <c r="L148" s="200">
        <v>415.929203539823</v>
      </c>
      <c r="M148" s="200">
        <v>221.238938053097</v>
      </c>
      <c r="N148" s="200">
        <v>212.389380530973</v>
      </c>
      <c r="O148" s="200">
        <v>300.884955752212</v>
      </c>
      <c r="P148" s="200">
        <f t="shared" si="2"/>
        <v>3185.8407079646</v>
      </c>
    </row>
    <row r="149" ht="14.4" spans="1:16">
      <c r="A149" s="199"/>
      <c r="B149" s="199"/>
      <c r="C149" s="199" t="s">
        <v>7285</v>
      </c>
      <c r="D149" s="200">
        <v>13.2743362831858</v>
      </c>
      <c r="E149" s="200">
        <v>22.1238938053097</v>
      </c>
      <c r="F149" s="200">
        <v>75.2212389380531</v>
      </c>
      <c r="G149" s="200">
        <v>84.070796460177</v>
      </c>
      <c r="H149" s="200">
        <v>97.3451327433628</v>
      </c>
      <c r="I149" s="200">
        <v>176.991150442478</v>
      </c>
      <c r="J149" s="200">
        <v>168.141592920354</v>
      </c>
      <c r="K149" s="200">
        <v>212.389380530973</v>
      </c>
      <c r="L149" s="200">
        <v>207.964601769912</v>
      </c>
      <c r="M149" s="200">
        <v>66.3716814159292</v>
      </c>
      <c r="N149" s="200">
        <v>119.469026548673</v>
      </c>
      <c r="O149" s="200">
        <v>84.070796460177</v>
      </c>
      <c r="P149" s="200">
        <f t="shared" si="2"/>
        <v>1327.43362831858</v>
      </c>
    </row>
    <row r="150" ht="14.4" spans="1:16">
      <c r="A150" s="199"/>
      <c r="B150" s="199"/>
      <c r="C150" s="199" t="s">
        <v>7284</v>
      </c>
      <c r="D150" s="200">
        <v>22.1238938053097</v>
      </c>
      <c r="E150" s="200">
        <v>84.070796460177</v>
      </c>
      <c r="F150" s="200">
        <v>33.6283185840708</v>
      </c>
      <c r="G150" s="200">
        <v>66.3716814159292</v>
      </c>
      <c r="H150" s="200">
        <v>92.9203539823009</v>
      </c>
      <c r="I150" s="200">
        <v>159.29203539823</v>
      </c>
      <c r="J150" s="200">
        <v>89.3805309734513</v>
      </c>
      <c r="K150" s="200">
        <v>186.725663716814</v>
      </c>
      <c r="L150" s="200">
        <v>199.115044247788</v>
      </c>
      <c r="M150" s="200">
        <v>84.070796460177</v>
      </c>
      <c r="N150" s="200">
        <v>106.194690265487</v>
      </c>
      <c r="O150" s="200">
        <v>115.044247787611</v>
      </c>
      <c r="P150" s="200">
        <f t="shared" si="2"/>
        <v>1238.93805309735</v>
      </c>
    </row>
    <row r="151" ht="14.4" spans="1:16">
      <c r="A151" s="199"/>
      <c r="B151" s="199"/>
      <c r="C151" s="199" t="s">
        <v>7286</v>
      </c>
      <c r="D151" s="200">
        <v>0</v>
      </c>
      <c r="E151" s="200">
        <v>4.42477876106195</v>
      </c>
      <c r="F151" s="200">
        <v>37.1681415929204</v>
      </c>
      <c r="G151" s="200">
        <v>48.6725663716814</v>
      </c>
      <c r="H151" s="200">
        <v>39.8230088495575</v>
      </c>
      <c r="I151" s="200">
        <v>134.513274336283</v>
      </c>
      <c r="J151" s="200">
        <v>110.619469026549</v>
      </c>
      <c r="K151" s="200">
        <v>150.442477876106</v>
      </c>
      <c r="L151" s="200">
        <v>190.265486725664</v>
      </c>
      <c r="M151" s="200">
        <v>44.2477876106195</v>
      </c>
      <c r="N151" s="200">
        <v>48.6725663716814</v>
      </c>
      <c r="O151" s="200">
        <v>76.1061946902655</v>
      </c>
      <c r="P151" s="200">
        <f t="shared" si="2"/>
        <v>884.95575221239</v>
      </c>
    </row>
    <row r="152" ht="14.4" spans="1:16">
      <c r="A152" s="199"/>
      <c r="B152" s="199"/>
      <c r="C152" s="199" t="s">
        <v>7287</v>
      </c>
      <c r="D152" s="200">
        <v>0</v>
      </c>
      <c r="E152" s="200">
        <v>0</v>
      </c>
      <c r="F152" s="200">
        <v>37.1681415929204</v>
      </c>
      <c r="G152" s="200">
        <v>13.2743362831858</v>
      </c>
      <c r="H152" s="200">
        <v>30.9734513274336</v>
      </c>
      <c r="I152" s="200">
        <v>64.6017699115044</v>
      </c>
      <c r="J152" s="200">
        <v>47.787610619469</v>
      </c>
      <c r="K152" s="200">
        <v>92.0353982300885</v>
      </c>
      <c r="L152" s="200">
        <v>269.911504424779</v>
      </c>
      <c r="M152" s="200">
        <v>119.469026548673</v>
      </c>
      <c r="N152" s="200">
        <v>51.3274336283186</v>
      </c>
      <c r="O152" s="200">
        <v>69.9115044247788</v>
      </c>
      <c r="P152" s="200">
        <f t="shared" si="2"/>
        <v>796.460176991151</v>
      </c>
    </row>
    <row r="153" ht="14.4" spans="1:16">
      <c r="A153" s="199"/>
      <c r="B153" s="199" t="s">
        <v>7313</v>
      </c>
      <c r="C153" s="199"/>
      <c r="D153" s="200">
        <v>345.132743362832</v>
      </c>
      <c r="E153" s="200">
        <v>721.238938053097</v>
      </c>
      <c r="F153" s="200">
        <v>2097.34513274336</v>
      </c>
      <c r="G153" s="200">
        <v>1473.45132743363</v>
      </c>
      <c r="H153" s="200">
        <v>2008.84955752212</v>
      </c>
      <c r="I153" s="200">
        <v>2663.71681415929</v>
      </c>
      <c r="J153" s="200">
        <v>3305.30973451327</v>
      </c>
      <c r="K153" s="200">
        <v>5424.77876106195</v>
      </c>
      <c r="L153" s="200">
        <v>4469.02654867257</v>
      </c>
      <c r="M153" s="200">
        <v>1774.33628318584</v>
      </c>
      <c r="N153" s="200">
        <v>1871.6814159292</v>
      </c>
      <c r="O153" s="200">
        <v>1721.2389380531</v>
      </c>
      <c r="P153" s="200">
        <f t="shared" si="2"/>
        <v>27876.1061946903</v>
      </c>
    </row>
    <row r="154" ht="14.4" spans="1:16">
      <c r="A154" s="199" t="s">
        <v>7314</v>
      </c>
      <c r="B154" s="199"/>
      <c r="C154" s="199"/>
      <c r="D154" s="200">
        <v>2487.61061946903</v>
      </c>
      <c r="E154" s="200">
        <v>1767.25663716814</v>
      </c>
      <c r="F154" s="200">
        <v>8331.85840707965</v>
      </c>
      <c r="G154" s="200">
        <v>4754.86725663717</v>
      </c>
      <c r="H154" s="200">
        <v>6499.11504424779</v>
      </c>
      <c r="I154" s="200">
        <v>8769.91150442478</v>
      </c>
      <c r="J154" s="200">
        <v>12686.7256637168</v>
      </c>
      <c r="K154" s="200">
        <v>21251.3274336283</v>
      </c>
      <c r="L154" s="200">
        <v>14981.4159292035</v>
      </c>
      <c r="M154" s="200">
        <v>7532.74336283186</v>
      </c>
      <c r="N154" s="200">
        <v>7320.35398230089</v>
      </c>
      <c r="O154" s="200">
        <v>6271.6814159292</v>
      </c>
      <c r="P154" s="200">
        <f t="shared" si="2"/>
        <v>102654.867256637</v>
      </c>
    </row>
    <row r="155" ht="14.4" spans="1:16">
      <c r="A155" s="199" t="s">
        <v>7186</v>
      </c>
      <c r="B155" s="199" t="s">
        <v>7187</v>
      </c>
      <c r="C155" s="199" t="s">
        <v>7282</v>
      </c>
      <c r="D155" s="200">
        <v>323.893805309735</v>
      </c>
      <c r="E155" s="200">
        <v>796.460176991151</v>
      </c>
      <c r="F155" s="200">
        <v>1468.14159292035</v>
      </c>
      <c r="G155" s="200">
        <v>641.592920353982</v>
      </c>
      <c r="H155" s="200">
        <v>862.83185840708</v>
      </c>
      <c r="I155" s="200">
        <v>986.725663716814</v>
      </c>
      <c r="J155" s="200">
        <v>1176.99115044248</v>
      </c>
      <c r="K155" s="200">
        <v>1504.42477876106</v>
      </c>
      <c r="L155" s="200">
        <v>1283.18584070796</v>
      </c>
      <c r="M155" s="200">
        <v>831.858407079646</v>
      </c>
      <c r="N155" s="200">
        <v>933.628318584071</v>
      </c>
      <c r="O155" s="200">
        <v>517.699115044248</v>
      </c>
      <c r="P155" s="200">
        <f t="shared" si="2"/>
        <v>11327.4336283186</v>
      </c>
    </row>
    <row r="156" ht="14.4" spans="1:16">
      <c r="A156" s="199"/>
      <c r="B156" s="199"/>
      <c r="C156" s="199" t="s">
        <v>7285</v>
      </c>
      <c r="D156" s="200">
        <v>8.8495575221239</v>
      </c>
      <c r="E156" s="200">
        <v>17.6991150442478</v>
      </c>
      <c r="F156" s="200">
        <v>88.495575221239</v>
      </c>
      <c r="G156" s="200">
        <v>70.7964601769912</v>
      </c>
      <c r="H156" s="200">
        <v>128.318584070796</v>
      </c>
      <c r="I156" s="200">
        <v>132.743362831858</v>
      </c>
      <c r="J156" s="200">
        <v>132.743362831858</v>
      </c>
      <c r="K156" s="200">
        <v>159.29203539823</v>
      </c>
      <c r="L156" s="200">
        <v>123.893805309735</v>
      </c>
      <c r="M156" s="200">
        <v>70.7964601769912</v>
      </c>
      <c r="N156" s="200">
        <v>79.646017699115</v>
      </c>
      <c r="O156" s="200">
        <v>48.6725663716814</v>
      </c>
      <c r="P156" s="200">
        <f t="shared" si="2"/>
        <v>1061.94690265487</v>
      </c>
    </row>
    <row r="157" ht="14.4" spans="1:16">
      <c r="A157" s="199"/>
      <c r="B157" s="199"/>
      <c r="C157" s="199" t="s">
        <v>7286</v>
      </c>
      <c r="D157" s="200">
        <v>4.42477876106195</v>
      </c>
      <c r="E157" s="200">
        <v>35.3982300884956</v>
      </c>
      <c r="F157" s="200">
        <v>53.0973451327434</v>
      </c>
      <c r="G157" s="200">
        <v>66.3716814159292</v>
      </c>
      <c r="H157" s="200">
        <v>101.769911504425</v>
      </c>
      <c r="I157" s="200">
        <v>79.646017699115</v>
      </c>
      <c r="J157" s="200">
        <v>110.619469026549</v>
      </c>
      <c r="K157" s="200">
        <v>150.442477876106</v>
      </c>
      <c r="L157" s="200">
        <v>150.442477876106</v>
      </c>
      <c r="M157" s="200">
        <v>75.2212389380531</v>
      </c>
      <c r="N157" s="200">
        <v>88.495575221239</v>
      </c>
      <c r="O157" s="200">
        <v>57.5221238938053</v>
      </c>
      <c r="P157" s="200">
        <f t="shared" si="2"/>
        <v>973.451327433629</v>
      </c>
    </row>
    <row r="158" ht="14.4" spans="1:16">
      <c r="A158" s="199"/>
      <c r="B158" s="199"/>
      <c r="C158" s="199" t="s">
        <v>7284</v>
      </c>
      <c r="D158" s="200">
        <v>0</v>
      </c>
      <c r="E158" s="200">
        <v>4.42477876106195</v>
      </c>
      <c r="F158" s="200">
        <v>48.6725663716814</v>
      </c>
      <c r="G158" s="200">
        <v>26.5486725663717</v>
      </c>
      <c r="H158" s="200">
        <v>57.5221238938053</v>
      </c>
      <c r="I158" s="200">
        <v>265.486725663717</v>
      </c>
      <c r="J158" s="200">
        <v>132.743362831858</v>
      </c>
      <c r="K158" s="200">
        <v>150.442477876106</v>
      </c>
      <c r="L158" s="200">
        <v>123.893805309735</v>
      </c>
      <c r="M158" s="200">
        <v>132.743362831858</v>
      </c>
      <c r="N158" s="200">
        <v>221.238938053097</v>
      </c>
      <c r="O158" s="200">
        <v>163.716814159292</v>
      </c>
      <c r="P158" s="200">
        <f t="shared" si="2"/>
        <v>1327.43362831858</v>
      </c>
    </row>
    <row r="159" ht="14.4" spans="1:16">
      <c r="A159" s="199"/>
      <c r="B159" s="199"/>
      <c r="C159" s="199" t="s">
        <v>7283</v>
      </c>
      <c r="D159" s="200">
        <v>8.8495575221239</v>
      </c>
      <c r="E159" s="200">
        <v>0</v>
      </c>
      <c r="F159" s="200">
        <v>17.6991150442478</v>
      </c>
      <c r="G159" s="200">
        <v>88.495575221239</v>
      </c>
      <c r="H159" s="200">
        <v>88.495575221239</v>
      </c>
      <c r="I159" s="200">
        <v>141.592920353982</v>
      </c>
      <c r="J159" s="200">
        <v>88.495575221239</v>
      </c>
      <c r="K159" s="200">
        <v>123.893805309735</v>
      </c>
      <c r="L159" s="200">
        <v>247.787610619469</v>
      </c>
      <c r="M159" s="200">
        <v>61.9469026548673</v>
      </c>
      <c r="N159" s="200">
        <v>70.7964601769912</v>
      </c>
      <c r="O159" s="200">
        <v>123.893805309735</v>
      </c>
      <c r="P159" s="200">
        <f t="shared" si="2"/>
        <v>1061.94690265487</v>
      </c>
    </row>
    <row r="160" ht="14.4" spans="1:16">
      <c r="A160" s="199"/>
      <c r="B160" s="199"/>
      <c r="C160" s="199" t="s">
        <v>7287</v>
      </c>
      <c r="D160" s="200">
        <v>99.1150442477876</v>
      </c>
      <c r="E160" s="200">
        <v>4.42477876106195</v>
      </c>
      <c r="F160" s="200">
        <v>22.1238938053097</v>
      </c>
      <c r="G160" s="200">
        <v>26.5486725663717</v>
      </c>
      <c r="H160" s="200">
        <v>84.070796460177</v>
      </c>
      <c r="I160" s="200">
        <v>175.221238938053</v>
      </c>
      <c r="J160" s="200">
        <v>44.2477876106195</v>
      </c>
      <c r="K160" s="200">
        <v>97.3451327433628</v>
      </c>
      <c r="L160" s="200">
        <v>176.991150442478</v>
      </c>
      <c r="M160" s="200">
        <v>44.2477876106195</v>
      </c>
      <c r="N160" s="200">
        <v>172.566371681416</v>
      </c>
      <c r="O160" s="200">
        <v>115.044247787611</v>
      </c>
      <c r="P160" s="200">
        <f t="shared" si="2"/>
        <v>1061.94690265487</v>
      </c>
    </row>
    <row r="161" ht="14.4" spans="1:16">
      <c r="A161" s="199"/>
      <c r="B161" s="199" t="s">
        <v>7315</v>
      </c>
      <c r="C161" s="199"/>
      <c r="D161" s="200">
        <v>445.132743362832</v>
      </c>
      <c r="E161" s="200">
        <v>858.407079646018</v>
      </c>
      <c r="F161" s="200">
        <v>1698.23008849558</v>
      </c>
      <c r="G161" s="200">
        <v>920.353982300885</v>
      </c>
      <c r="H161" s="200">
        <v>1323.00884955752</v>
      </c>
      <c r="I161" s="200">
        <v>1781.41592920354</v>
      </c>
      <c r="J161" s="200">
        <v>1685.8407079646</v>
      </c>
      <c r="K161" s="200">
        <v>2185.8407079646</v>
      </c>
      <c r="L161" s="200">
        <v>2106.19469026549</v>
      </c>
      <c r="M161" s="200">
        <v>1216.81415929204</v>
      </c>
      <c r="N161" s="200">
        <v>1566.37168141593</v>
      </c>
      <c r="O161" s="200">
        <v>1026.54867256637</v>
      </c>
      <c r="P161" s="200">
        <f t="shared" si="2"/>
        <v>16814.1592920354</v>
      </c>
    </row>
    <row r="162" ht="14.4" spans="1:16">
      <c r="A162" s="199"/>
      <c r="B162" s="199" t="s">
        <v>7316</v>
      </c>
      <c r="C162" s="199" t="s">
        <v>7282</v>
      </c>
      <c r="D162" s="200">
        <v>65.4867256637168</v>
      </c>
      <c r="E162" s="200">
        <v>245.575221238938</v>
      </c>
      <c r="F162" s="200">
        <v>966.814159292035</v>
      </c>
      <c r="G162" s="200">
        <v>1205.22123893805</v>
      </c>
      <c r="H162" s="200">
        <v>909.646017699115</v>
      </c>
      <c r="I162" s="200">
        <v>948.407079646018</v>
      </c>
      <c r="J162" s="200">
        <v>830.088495575221</v>
      </c>
      <c r="K162" s="200">
        <v>1165.48672566372</v>
      </c>
      <c r="L162" s="200">
        <v>1160.61946902655</v>
      </c>
      <c r="M162" s="200">
        <v>896.902654867257</v>
      </c>
      <c r="N162" s="200">
        <v>663.274336283186</v>
      </c>
      <c r="O162" s="200">
        <v>809.734513274336</v>
      </c>
      <c r="P162" s="200">
        <f t="shared" si="2"/>
        <v>9867.25663716814</v>
      </c>
    </row>
    <row r="163" ht="14.4" spans="1:16">
      <c r="A163" s="199"/>
      <c r="B163" s="199"/>
      <c r="C163" s="199" t="s">
        <v>7286</v>
      </c>
      <c r="D163" s="200">
        <v>4.86725663716814</v>
      </c>
      <c r="E163" s="200">
        <v>23.8938053097345</v>
      </c>
      <c r="F163" s="200">
        <v>34.9557522123894</v>
      </c>
      <c r="G163" s="200">
        <v>57.5221238938053</v>
      </c>
      <c r="H163" s="200">
        <v>52.212389380531</v>
      </c>
      <c r="I163" s="200">
        <v>86.7256637168142</v>
      </c>
      <c r="J163" s="200">
        <v>110.619469026549</v>
      </c>
      <c r="K163" s="200">
        <v>88.495575221239</v>
      </c>
      <c r="L163" s="200">
        <v>176.991150442478</v>
      </c>
      <c r="M163" s="200">
        <v>95.5752212389381</v>
      </c>
      <c r="N163" s="200">
        <v>76.9911504424779</v>
      </c>
      <c r="O163" s="200">
        <v>76.1061946902655</v>
      </c>
      <c r="P163" s="200">
        <f t="shared" si="2"/>
        <v>884.95575221239</v>
      </c>
    </row>
    <row r="164" ht="14.4" spans="1:16">
      <c r="A164" s="199"/>
      <c r="B164" s="199"/>
      <c r="C164" s="199" t="s">
        <v>7284</v>
      </c>
      <c r="D164" s="200">
        <v>4.42477876106195</v>
      </c>
      <c r="E164" s="200">
        <v>5.30973451327434</v>
      </c>
      <c r="F164" s="200">
        <v>60.1769911504425</v>
      </c>
      <c r="G164" s="200">
        <v>129.203539823009</v>
      </c>
      <c r="H164" s="200">
        <v>68.141592920354</v>
      </c>
      <c r="I164" s="200">
        <v>56.6371681415929</v>
      </c>
      <c r="J164" s="200">
        <v>69.9115044247788</v>
      </c>
      <c r="K164" s="200">
        <v>67.2566371681416</v>
      </c>
      <c r="L164" s="200">
        <v>52.212389380531</v>
      </c>
      <c r="M164" s="200">
        <v>30.0884955752212</v>
      </c>
      <c r="N164" s="200">
        <v>38.9380530973451</v>
      </c>
      <c r="O164" s="200">
        <v>37.1681415929204</v>
      </c>
      <c r="P164" s="200">
        <f t="shared" si="2"/>
        <v>619.469026548673</v>
      </c>
    </row>
    <row r="165" ht="14.4" spans="1:16">
      <c r="A165" s="199"/>
      <c r="B165" s="199"/>
      <c r="C165" s="199" t="s">
        <v>7283</v>
      </c>
      <c r="D165" s="200">
        <v>26.5486725663717</v>
      </c>
      <c r="E165" s="200">
        <v>26.5486725663717</v>
      </c>
      <c r="F165" s="200">
        <v>26.5486725663717</v>
      </c>
      <c r="G165" s="200">
        <v>44.2477876106195</v>
      </c>
      <c r="H165" s="200">
        <v>44.2477876106195</v>
      </c>
      <c r="I165" s="200">
        <v>44.2477876106195</v>
      </c>
      <c r="J165" s="200">
        <v>61.9469026548673</v>
      </c>
      <c r="K165" s="200">
        <v>61.9469026548673</v>
      </c>
      <c r="L165" s="200">
        <v>61.9469026548673</v>
      </c>
      <c r="M165" s="200">
        <v>44.2477876106195</v>
      </c>
      <c r="N165" s="200">
        <v>44.2477876106195</v>
      </c>
      <c r="O165" s="200">
        <v>44.2477876106195</v>
      </c>
      <c r="P165" s="200">
        <f t="shared" si="2"/>
        <v>530.973451327434</v>
      </c>
    </row>
    <row r="166" ht="14.4" spans="1:16">
      <c r="A166" s="199"/>
      <c r="B166" s="199"/>
      <c r="C166" s="199" t="s">
        <v>7287</v>
      </c>
      <c r="D166" s="200">
        <v>0.884955752212389</v>
      </c>
      <c r="E166" s="200">
        <v>0.442477876106195</v>
      </c>
      <c r="F166" s="200">
        <v>36.283185840708</v>
      </c>
      <c r="G166" s="200">
        <v>2.0353982300885</v>
      </c>
      <c r="H166" s="200">
        <v>1.68141592920354</v>
      </c>
      <c r="I166" s="200">
        <v>14.8672566371681</v>
      </c>
      <c r="J166" s="200">
        <v>7.07964601769912</v>
      </c>
      <c r="K166" s="200">
        <v>50.8849557522124</v>
      </c>
      <c r="L166" s="200">
        <v>28.3185840707965</v>
      </c>
      <c r="M166" s="200">
        <v>14.4247787610619</v>
      </c>
      <c r="N166" s="200">
        <v>10.0884955752212</v>
      </c>
      <c r="O166" s="200">
        <v>10</v>
      </c>
      <c r="P166" s="200">
        <f t="shared" si="2"/>
        <v>176.991150442478</v>
      </c>
    </row>
    <row r="167" ht="14.4" spans="1:16">
      <c r="A167" s="199"/>
      <c r="B167" s="199"/>
      <c r="C167" s="199" t="s">
        <v>7285</v>
      </c>
      <c r="D167" s="200">
        <v>2.21238938053097</v>
      </c>
      <c r="E167" s="200">
        <v>11.5044247787611</v>
      </c>
      <c r="F167" s="200">
        <v>22.1238938053097</v>
      </c>
      <c r="G167" s="200">
        <v>30.5309734513274</v>
      </c>
      <c r="H167" s="200">
        <v>30.0884955752212</v>
      </c>
      <c r="I167" s="200">
        <v>41.5929203539823</v>
      </c>
      <c r="J167" s="200">
        <v>37.1681415929204</v>
      </c>
      <c r="K167" s="200">
        <v>38.0530973451327</v>
      </c>
      <c r="L167" s="200">
        <v>28.3185840707965</v>
      </c>
      <c r="M167" s="200">
        <v>21.2389380530973</v>
      </c>
      <c r="N167" s="200">
        <v>31.858407079646</v>
      </c>
      <c r="O167" s="200">
        <v>15.0442477876106</v>
      </c>
      <c r="P167" s="200">
        <f t="shared" si="2"/>
        <v>309.734513274336</v>
      </c>
    </row>
    <row r="168" ht="14.4" spans="1:16">
      <c r="A168" s="199"/>
      <c r="B168" s="199" t="s">
        <v>7317</v>
      </c>
      <c r="C168" s="199"/>
      <c r="D168" s="200">
        <v>104.424778761062</v>
      </c>
      <c r="E168" s="200">
        <v>313.274336283186</v>
      </c>
      <c r="F168" s="200">
        <v>1146.90265486726</v>
      </c>
      <c r="G168" s="200">
        <v>1468.7610619469</v>
      </c>
      <c r="H168" s="200">
        <v>1106.01769911504</v>
      </c>
      <c r="I168" s="200">
        <v>1192.47787610619</v>
      </c>
      <c r="J168" s="200">
        <v>1116.81415929204</v>
      </c>
      <c r="K168" s="200">
        <v>1472.12389380531</v>
      </c>
      <c r="L168" s="200">
        <v>1508.40707964602</v>
      </c>
      <c r="M168" s="200">
        <v>1102.47787610619</v>
      </c>
      <c r="N168" s="200">
        <v>865.398230088496</v>
      </c>
      <c r="O168" s="200">
        <v>992.300884955752</v>
      </c>
      <c r="P168" s="200">
        <f t="shared" si="2"/>
        <v>12389.3805309734</v>
      </c>
    </row>
    <row r="169" ht="14.4" spans="1:16">
      <c r="A169" s="199"/>
      <c r="B169" s="199" t="s">
        <v>7189</v>
      </c>
      <c r="C169" s="199" t="s">
        <v>7282</v>
      </c>
      <c r="D169" s="200">
        <v>374.336283185841</v>
      </c>
      <c r="E169" s="200">
        <v>39.8230088495575</v>
      </c>
      <c r="F169" s="200">
        <v>353.097345132743</v>
      </c>
      <c r="G169" s="200">
        <v>731.858407079646</v>
      </c>
      <c r="H169" s="200">
        <v>850.442477876106</v>
      </c>
      <c r="I169" s="200">
        <v>1571.6814159292</v>
      </c>
      <c r="J169" s="200">
        <v>1575.22123893805</v>
      </c>
      <c r="K169" s="200">
        <v>2580.53097345133</v>
      </c>
      <c r="L169" s="200">
        <v>2186.72566371681</v>
      </c>
      <c r="M169" s="200">
        <v>802.654867256637</v>
      </c>
      <c r="N169" s="200">
        <v>810.619469026549</v>
      </c>
      <c r="O169" s="200">
        <v>866.371681415929</v>
      </c>
      <c r="P169" s="200">
        <f t="shared" si="2"/>
        <v>12743.3628318584</v>
      </c>
    </row>
    <row r="170" ht="14.4" spans="1:16">
      <c r="A170" s="199"/>
      <c r="B170" s="199"/>
      <c r="C170" s="199" t="s">
        <v>7283</v>
      </c>
      <c r="D170" s="200">
        <v>8.8495575221239</v>
      </c>
      <c r="E170" s="200">
        <v>0</v>
      </c>
      <c r="F170" s="200">
        <v>17.6991150442478</v>
      </c>
      <c r="G170" s="200">
        <v>132.743362831858</v>
      </c>
      <c r="H170" s="200">
        <v>132.743362831858</v>
      </c>
      <c r="I170" s="200">
        <v>230.088495575221</v>
      </c>
      <c r="J170" s="200">
        <v>292.035398230089</v>
      </c>
      <c r="K170" s="200">
        <v>309.734513274336</v>
      </c>
      <c r="L170" s="200">
        <v>318.58407079646</v>
      </c>
      <c r="M170" s="200">
        <v>176.991150442478</v>
      </c>
      <c r="N170" s="200">
        <v>88.495575221239</v>
      </c>
      <c r="O170" s="200">
        <v>61.9469026548673</v>
      </c>
      <c r="P170" s="200">
        <f t="shared" si="2"/>
        <v>1769.91150442478</v>
      </c>
    </row>
    <row r="171" ht="14.4" spans="1:16">
      <c r="A171" s="199"/>
      <c r="B171" s="199"/>
      <c r="C171" s="199" t="s">
        <v>7286</v>
      </c>
      <c r="D171" s="200">
        <v>17.6991150442478</v>
      </c>
      <c r="E171" s="200">
        <v>17.6991150442478</v>
      </c>
      <c r="F171" s="200">
        <v>35.3982300884956</v>
      </c>
      <c r="G171" s="200">
        <v>57.5221238938053</v>
      </c>
      <c r="H171" s="200">
        <v>154.867256637168</v>
      </c>
      <c r="I171" s="200">
        <v>311.504424778761</v>
      </c>
      <c r="J171" s="200">
        <v>92.9203539823009</v>
      </c>
      <c r="K171" s="200">
        <v>186.725663716814</v>
      </c>
      <c r="L171" s="200">
        <v>202.654867256637</v>
      </c>
      <c r="M171" s="200">
        <v>61.9469026548673</v>
      </c>
      <c r="N171" s="200">
        <v>92.9203539823009</v>
      </c>
      <c r="O171" s="200">
        <v>95.5752212389381</v>
      </c>
      <c r="P171" s="200">
        <f t="shared" si="2"/>
        <v>1327.43362831858</v>
      </c>
    </row>
    <row r="172" ht="14.4" spans="1:16">
      <c r="A172" s="199"/>
      <c r="B172" s="199"/>
      <c r="C172" s="199" t="s">
        <v>7285</v>
      </c>
      <c r="D172" s="200">
        <v>17.6991150442478</v>
      </c>
      <c r="E172" s="200">
        <v>17.6991150442478</v>
      </c>
      <c r="F172" s="200">
        <v>30.9734513274336</v>
      </c>
      <c r="G172" s="200">
        <v>53.9823008849558</v>
      </c>
      <c r="H172" s="200">
        <v>79.646017699115</v>
      </c>
      <c r="I172" s="200">
        <v>191.150442477876</v>
      </c>
      <c r="J172" s="200">
        <v>95.5752212389381</v>
      </c>
      <c r="K172" s="200">
        <v>119.469026548673</v>
      </c>
      <c r="L172" s="200">
        <v>112.389380530973</v>
      </c>
      <c r="M172" s="200">
        <v>54.8672566371681</v>
      </c>
      <c r="N172" s="200">
        <v>46.9026548672566</v>
      </c>
      <c r="O172" s="200">
        <v>64.6017699115044</v>
      </c>
      <c r="P172" s="200">
        <f t="shared" si="2"/>
        <v>884.955752212389</v>
      </c>
    </row>
    <row r="173" ht="14.4" spans="1:16">
      <c r="A173" s="199"/>
      <c r="B173" s="199"/>
      <c r="C173" s="199" t="s">
        <v>7287</v>
      </c>
      <c r="D173" s="200">
        <v>17.6991150442478</v>
      </c>
      <c r="E173" s="200">
        <v>4.42477876106195</v>
      </c>
      <c r="F173" s="200">
        <v>22.1238938053097</v>
      </c>
      <c r="G173" s="200">
        <v>39.8230088495575</v>
      </c>
      <c r="H173" s="200">
        <v>44.2477876106195</v>
      </c>
      <c r="I173" s="200">
        <v>249.557522123894</v>
      </c>
      <c r="J173" s="200">
        <v>66.3716814159292</v>
      </c>
      <c r="K173" s="200">
        <v>111.504424778761</v>
      </c>
      <c r="L173" s="200">
        <v>149.557522123894</v>
      </c>
      <c r="M173" s="200">
        <v>61.9469026548673</v>
      </c>
      <c r="N173" s="200">
        <v>48.6725663716814</v>
      </c>
      <c r="O173" s="200">
        <v>69.0265486725664</v>
      </c>
      <c r="P173" s="200">
        <f t="shared" si="2"/>
        <v>884.95575221239</v>
      </c>
    </row>
    <row r="174" ht="14.4" spans="1:16">
      <c r="A174" s="199"/>
      <c r="B174" s="199"/>
      <c r="C174" s="199" t="s">
        <v>7284</v>
      </c>
      <c r="D174" s="200">
        <v>15.0442477876106</v>
      </c>
      <c r="E174" s="200">
        <v>8.8495575221239</v>
      </c>
      <c r="F174" s="200">
        <v>14.1592920353982</v>
      </c>
      <c r="G174" s="200">
        <v>30.9734513274336</v>
      </c>
      <c r="H174" s="200">
        <v>46.0176991150443</v>
      </c>
      <c r="I174" s="200">
        <v>81.4159292035398</v>
      </c>
      <c r="J174" s="200">
        <v>58.4070796460177</v>
      </c>
      <c r="K174" s="200">
        <v>92.9203539823009</v>
      </c>
      <c r="L174" s="200">
        <v>69.9115044247788</v>
      </c>
      <c r="M174" s="200">
        <v>30.9734513274336</v>
      </c>
      <c r="N174" s="200">
        <v>39.8230088495575</v>
      </c>
      <c r="O174" s="200">
        <v>42.4778761061947</v>
      </c>
      <c r="P174" s="200">
        <f t="shared" si="2"/>
        <v>530.973451327434</v>
      </c>
    </row>
    <row r="175" ht="14.4" spans="1:16">
      <c r="A175" s="199"/>
      <c r="B175" s="199" t="s">
        <v>7318</v>
      </c>
      <c r="C175" s="199"/>
      <c r="D175" s="200">
        <v>451.327433628319</v>
      </c>
      <c r="E175" s="200">
        <v>88.495575221239</v>
      </c>
      <c r="F175" s="200">
        <v>473.451327433628</v>
      </c>
      <c r="G175" s="200">
        <v>1046.90265486726</v>
      </c>
      <c r="H175" s="200">
        <v>1307.96460176991</v>
      </c>
      <c r="I175" s="200">
        <v>2635.3982300885</v>
      </c>
      <c r="J175" s="200">
        <v>2180.53097345133</v>
      </c>
      <c r="K175" s="200">
        <v>3400.88495575221</v>
      </c>
      <c r="L175" s="200">
        <v>3039.82300884956</v>
      </c>
      <c r="M175" s="200">
        <v>1189.38053097345</v>
      </c>
      <c r="N175" s="200">
        <v>1127.43362831858</v>
      </c>
      <c r="O175" s="200">
        <v>1200</v>
      </c>
      <c r="P175" s="200">
        <f t="shared" si="2"/>
        <v>18141.592920354</v>
      </c>
    </row>
    <row r="176" ht="14.4" spans="1:16">
      <c r="A176" s="199"/>
      <c r="B176" s="199" t="s">
        <v>7190</v>
      </c>
      <c r="C176" s="199" t="s">
        <v>7282</v>
      </c>
      <c r="D176" s="200">
        <v>331.858407079646</v>
      </c>
      <c r="E176" s="200">
        <v>159.29203539823</v>
      </c>
      <c r="F176" s="200">
        <v>309.734513274336</v>
      </c>
      <c r="G176" s="200">
        <v>473.451327433628</v>
      </c>
      <c r="H176" s="200">
        <v>199.115044247788</v>
      </c>
      <c r="I176" s="200">
        <v>367.256637168142</v>
      </c>
      <c r="J176" s="200">
        <v>274.336283185841</v>
      </c>
      <c r="K176" s="200">
        <v>318.58407079646</v>
      </c>
      <c r="L176" s="200">
        <v>504.424778761062</v>
      </c>
      <c r="M176" s="200">
        <v>415.929203539823</v>
      </c>
      <c r="N176" s="200">
        <v>230.088495575221</v>
      </c>
      <c r="O176" s="200">
        <v>398.230088495575</v>
      </c>
      <c r="P176" s="200">
        <f t="shared" si="2"/>
        <v>3982.30088495575</v>
      </c>
    </row>
    <row r="177" ht="14.4" spans="1:16">
      <c r="A177" s="199"/>
      <c r="B177" s="199"/>
      <c r="C177" s="199" t="s">
        <v>7284</v>
      </c>
      <c r="D177" s="200">
        <v>26.5486725663717</v>
      </c>
      <c r="E177" s="200">
        <v>26.5486725663717</v>
      </c>
      <c r="F177" s="200">
        <v>53.0973451327434</v>
      </c>
      <c r="G177" s="200">
        <v>53.0973451327434</v>
      </c>
      <c r="H177" s="200">
        <v>70.7964601769912</v>
      </c>
      <c r="I177" s="200">
        <v>168.141592920354</v>
      </c>
      <c r="J177" s="200">
        <v>88.495575221239</v>
      </c>
      <c r="K177" s="200">
        <v>106.194690265487</v>
      </c>
      <c r="L177" s="200">
        <v>212.389380530973</v>
      </c>
      <c r="M177" s="200">
        <v>238.938053097345</v>
      </c>
      <c r="N177" s="200">
        <v>123.893805309735</v>
      </c>
      <c r="O177" s="200">
        <v>159.29203539823</v>
      </c>
      <c r="P177" s="200">
        <f t="shared" si="2"/>
        <v>1327.43362831858</v>
      </c>
    </row>
    <row r="178" ht="14.4" spans="1:16">
      <c r="A178" s="199"/>
      <c r="B178" s="199"/>
      <c r="C178" s="199" t="s">
        <v>7287</v>
      </c>
      <c r="D178" s="200">
        <v>0</v>
      </c>
      <c r="E178" s="200">
        <v>221.238938053097</v>
      </c>
      <c r="F178" s="200">
        <v>79.646017699115</v>
      </c>
      <c r="G178" s="200">
        <v>106.194690265487</v>
      </c>
      <c r="H178" s="200">
        <v>70.7964601769912</v>
      </c>
      <c r="I178" s="200">
        <v>238.938053097345</v>
      </c>
      <c r="J178" s="200">
        <v>70.7964601769912</v>
      </c>
      <c r="K178" s="200">
        <v>88.495575221239</v>
      </c>
      <c r="L178" s="200">
        <v>256.637168141593</v>
      </c>
      <c r="M178" s="200">
        <v>238.938053097345</v>
      </c>
      <c r="N178" s="200">
        <v>88.495575221239</v>
      </c>
      <c r="O178" s="200">
        <v>132.743362831858</v>
      </c>
      <c r="P178" s="200">
        <f t="shared" si="2"/>
        <v>1592.9203539823</v>
      </c>
    </row>
    <row r="179" ht="14.4" spans="1:16">
      <c r="A179" s="199"/>
      <c r="B179" s="199"/>
      <c r="C179" s="199" t="s">
        <v>7286</v>
      </c>
      <c r="D179" s="200">
        <v>0</v>
      </c>
      <c r="E179" s="200">
        <v>17.6991150442478</v>
      </c>
      <c r="F179" s="200">
        <v>17.6991150442478</v>
      </c>
      <c r="G179" s="200">
        <v>0</v>
      </c>
      <c r="H179" s="200">
        <v>0</v>
      </c>
      <c r="I179" s="200">
        <v>79.646017699115</v>
      </c>
      <c r="J179" s="200">
        <v>17.6991150442478</v>
      </c>
      <c r="K179" s="200">
        <v>35.3982300884956</v>
      </c>
      <c r="L179" s="200">
        <v>35.3982300884956</v>
      </c>
      <c r="M179" s="200">
        <v>53.0973451327434</v>
      </c>
      <c r="N179" s="200">
        <v>17.6991150442478</v>
      </c>
      <c r="O179" s="200">
        <v>79.646017699115</v>
      </c>
      <c r="P179" s="200">
        <f t="shared" si="2"/>
        <v>353.982300884956</v>
      </c>
    </row>
    <row r="180" ht="14.4" spans="1:16">
      <c r="A180" s="199"/>
      <c r="B180" s="199"/>
      <c r="C180" s="199" t="s">
        <v>7285</v>
      </c>
      <c r="D180" s="200">
        <v>0</v>
      </c>
      <c r="E180" s="200">
        <v>0</v>
      </c>
      <c r="F180" s="200">
        <v>44.2477876106195</v>
      </c>
      <c r="G180" s="200">
        <v>8.8495575221239</v>
      </c>
      <c r="H180" s="200">
        <v>17.6991150442478</v>
      </c>
      <c r="I180" s="200">
        <v>79.646017699115</v>
      </c>
      <c r="J180" s="200">
        <v>17.6991150442478</v>
      </c>
      <c r="K180" s="200">
        <v>17.6991150442478</v>
      </c>
      <c r="L180" s="200">
        <v>35.3982300884956</v>
      </c>
      <c r="M180" s="200">
        <v>44.2477876106195</v>
      </c>
      <c r="N180" s="200">
        <v>26.5486725663717</v>
      </c>
      <c r="O180" s="200">
        <v>61.9469026548673</v>
      </c>
      <c r="P180" s="200">
        <f t="shared" si="2"/>
        <v>353.982300884956</v>
      </c>
    </row>
    <row r="181" ht="14.4" spans="1:16">
      <c r="A181" s="199"/>
      <c r="B181" s="199"/>
      <c r="C181" s="199" t="s">
        <v>7283</v>
      </c>
      <c r="D181" s="200">
        <v>0</v>
      </c>
      <c r="E181" s="200">
        <v>0</v>
      </c>
      <c r="F181" s="200">
        <v>0</v>
      </c>
      <c r="G181" s="200">
        <v>0</v>
      </c>
      <c r="H181" s="200">
        <v>0</v>
      </c>
      <c r="I181" s="200">
        <v>0</v>
      </c>
      <c r="J181" s="200">
        <v>0</v>
      </c>
      <c r="K181" s="200">
        <v>0</v>
      </c>
      <c r="L181" s="200">
        <v>0</v>
      </c>
      <c r="M181" s="200">
        <v>0</v>
      </c>
      <c r="N181" s="200">
        <v>0</v>
      </c>
      <c r="O181" s="200">
        <v>0</v>
      </c>
      <c r="P181" s="200">
        <f t="shared" si="2"/>
        <v>0</v>
      </c>
    </row>
    <row r="182" ht="14.4" spans="1:16">
      <c r="A182" s="199"/>
      <c r="B182" s="199" t="s">
        <v>7319</v>
      </c>
      <c r="C182" s="199"/>
      <c r="D182" s="200">
        <v>358.407079646018</v>
      </c>
      <c r="E182" s="200">
        <v>424.778761061947</v>
      </c>
      <c r="F182" s="200">
        <v>504.424778761062</v>
      </c>
      <c r="G182" s="200">
        <v>641.592920353982</v>
      </c>
      <c r="H182" s="200">
        <v>358.407079646018</v>
      </c>
      <c r="I182" s="200">
        <v>933.628318584071</v>
      </c>
      <c r="J182" s="200">
        <v>469.026548672566</v>
      </c>
      <c r="K182" s="200">
        <v>566.371681415929</v>
      </c>
      <c r="L182" s="200">
        <v>1044.24778761062</v>
      </c>
      <c r="M182" s="200">
        <v>991.150442477876</v>
      </c>
      <c r="N182" s="200">
        <v>486.725663716814</v>
      </c>
      <c r="O182" s="200">
        <v>831.858407079646</v>
      </c>
      <c r="P182" s="200">
        <f t="shared" si="2"/>
        <v>7610.61946902655</v>
      </c>
    </row>
    <row r="183" ht="14.4" spans="1:16">
      <c r="A183" s="199" t="s">
        <v>7320</v>
      </c>
      <c r="B183" s="199"/>
      <c r="C183" s="199"/>
      <c r="D183" s="200">
        <v>1359.29203539823</v>
      </c>
      <c r="E183" s="200">
        <v>1684.95575221239</v>
      </c>
      <c r="F183" s="200">
        <v>3823.00884955752</v>
      </c>
      <c r="G183" s="200">
        <v>4077.61061946903</v>
      </c>
      <c r="H183" s="200">
        <v>4095.3982300885</v>
      </c>
      <c r="I183" s="200">
        <v>6542.9203539823</v>
      </c>
      <c r="J183" s="200">
        <v>5452.21238938053</v>
      </c>
      <c r="K183" s="200">
        <v>7625.22123893805</v>
      </c>
      <c r="L183" s="200">
        <v>7698.67256637168</v>
      </c>
      <c r="M183" s="200">
        <v>4499.82300884956</v>
      </c>
      <c r="N183" s="200">
        <v>4045.92920353982</v>
      </c>
      <c r="O183" s="200">
        <v>4050.70796460177</v>
      </c>
      <c r="P183" s="200">
        <f t="shared" si="2"/>
        <v>54955.7522123894</v>
      </c>
    </row>
    <row r="184" ht="14.4" spans="1:16">
      <c r="A184" s="199" t="s">
        <v>7191</v>
      </c>
      <c r="B184" s="199" t="s">
        <v>7192</v>
      </c>
      <c r="C184" s="199" t="s">
        <v>7282</v>
      </c>
      <c r="D184" s="200">
        <v>292.035398230089</v>
      </c>
      <c r="E184" s="200">
        <v>283.185840707965</v>
      </c>
      <c r="F184" s="200">
        <v>1238.93805309735</v>
      </c>
      <c r="G184" s="200">
        <v>1101.76991150442</v>
      </c>
      <c r="H184" s="200">
        <v>1367.25663716814</v>
      </c>
      <c r="I184" s="200">
        <v>1530.97345132743</v>
      </c>
      <c r="J184" s="200">
        <v>3252.21238938053</v>
      </c>
      <c r="K184" s="200">
        <v>3907.0796460177</v>
      </c>
      <c r="L184" s="200">
        <v>4030.97345132743</v>
      </c>
      <c r="M184" s="200">
        <v>1030.97345132743</v>
      </c>
      <c r="N184" s="200">
        <v>898.230088495575</v>
      </c>
      <c r="O184" s="200">
        <v>1331.85840707965</v>
      </c>
      <c r="P184" s="200">
        <f t="shared" si="2"/>
        <v>20265.4867256637</v>
      </c>
    </row>
    <row r="185" ht="14.4" spans="1:16">
      <c r="A185" s="199"/>
      <c r="B185" s="199"/>
      <c r="C185" s="199" t="s">
        <v>7283</v>
      </c>
      <c r="D185" s="200">
        <v>0</v>
      </c>
      <c r="E185" s="200">
        <v>0</v>
      </c>
      <c r="F185" s="200">
        <v>35.3982300884956</v>
      </c>
      <c r="G185" s="200">
        <v>61.9469026548673</v>
      </c>
      <c r="H185" s="200">
        <v>79.646017699115</v>
      </c>
      <c r="I185" s="200">
        <v>79.646017699115</v>
      </c>
      <c r="J185" s="200">
        <v>216.814159292035</v>
      </c>
      <c r="K185" s="200">
        <v>256.637168141593</v>
      </c>
      <c r="L185" s="200">
        <v>230.088495575221</v>
      </c>
      <c r="M185" s="200">
        <v>137.16814159292</v>
      </c>
      <c r="N185" s="200">
        <v>101.769911504425</v>
      </c>
      <c r="O185" s="200">
        <v>128.318584070796</v>
      </c>
      <c r="P185" s="200">
        <f t="shared" si="2"/>
        <v>1327.43362831858</v>
      </c>
    </row>
    <row r="186" ht="14.4" spans="1:16">
      <c r="A186" s="199"/>
      <c r="B186" s="199"/>
      <c r="C186" s="199" t="s">
        <v>7287</v>
      </c>
      <c r="D186" s="200">
        <v>0</v>
      </c>
      <c r="E186" s="200">
        <v>0</v>
      </c>
      <c r="F186" s="200">
        <v>26.5486725663717</v>
      </c>
      <c r="G186" s="200">
        <v>44.2477876106195</v>
      </c>
      <c r="H186" s="200">
        <v>61.9469026548673</v>
      </c>
      <c r="I186" s="200">
        <v>61.9469026548673</v>
      </c>
      <c r="J186" s="200">
        <v>168.141592920354</v>
      </c>
      <c r="K186" s="200">
        <v>212.389380530973</v>
      </c>
      <c r="L186" s="200">
        <v>101.769911504425</v>
      </c>
      <c r="M186" s="200">
        <v>84.070796460177</v>
      </c>
      <c r="N186" s="200">
        <v>61.9469026548673</v>
      </c>
      <c r="O186" s="200">
        <v>61.9469026548673</v>
      </c>
      <c r="P186" s="200">
        <f t="shared" si="2"/>
        <v>884.955752212389</v>
      </c>
    </row>
    <row r="187" ht="14.4" spans="1:16">
      <c r="A187" s="199"/>
      <c r="B187" s="199"/>
      <c r="C187" s="199" t="s">
        <v>7285</v>
      </c>
      <c r="D187" s="200">
        <v>8.8495575221239</v>
      </c>
      <c r="E187" s="200">
        <v>8.8495575221239</v>
      </c>
      <c r="F187" s="200">
        <v>30.9734513274336</v>
      </c>
      <c r="G187" s="200">
        <v>48.6725663716814</v>
      </c>
      <c r="H187" s="200">
        <v>57.5221238938053</v>
      </c>
      <c r="I187" s="200">
        <v>57.5221238938053</v>
      </c>
      <c r="J187" s="200">
        <v>115.044247787611</v>
      </c>
      <c r="K187" s="200">
        <v>194.690265486726</v>
      </c>
      <c r="L187" s="200">
        <v>150.442477876106</v>
      </c>
      <c r="M187" s="200">
        <v>75.2212389380531</v>
      </c>
      <c r="N187" s="200">
        <v>70.7964601769912</v>
      </c>
      <c r="O187" s="200">
        <v>66.3716814159292</v>
      </c>
      <c r="P187" s="200">
        <f t="shared" si="2"/>
        <v>884.95575221239</v>
      </c>
    </row>
    <row r="188" ht="14.4" spans="1:16">
      <c r="A188" s="199"/>
      <c r="B188" s="199"/>
      <c r="C188" s="199" t="s">
        <v>7284</v>
      </c>
      <c r="D188" s="200">
        <v>0</v>
      </c>
      <c r="E188" s="200">
        <v>0</v>
      </c>
      <c r="F188" s="200">
        <v>0</v>
      </c>
      <c r="G188" s="200">
        <v>30.9734513274336</v>
      </c>
      <c r="H188" s="200">
        <v>35.3982300884956</v>
      </c>
      <c r="I188" s="200">
        <v>35.3982300884956</v>
      </c>
      <c r="J188" s="200">
        <v>84.070796460177</v>
      </c>
      <c r="K188" s="200">
        <v>110.619469026549</v>
      </c>
      <c r="L188" s="200">
        <v>128.318584070796</v>
      </c>
      <c r="M188" s="200">
        <v>44.2477876106195</v>
      </c>
      <c r="N188" s="200">
        <v>35.3982300884956</v>
      </c>
      <c r="O188" s="200">
        <v>26.5486725663717</v>
      </c>
      <c r="P188" s="200">
        <f t="shared" si="2"/>
        <v>530.973451327434</v>
      </c>
    </row>
    <row r="189" ht="14.4" spans="1:16">
      <c r="A189" s="199"/>
      <c r="B189" s="199"/>
      <c r="C189" s="199" t="s">
        <v>7286</v>
      </c>
      <c r="D189" s="200">
        <v>0</v>
      </c>
      <c r="E189" s="200">
        <v>0</v>
      </c>
      <c r="F189" s="200">
        <v>0</v>
      </c>
      <c r="G189" s="200">
        <v>30.9734513274336</v>
      </c>
      <c r="H189" s="200">
        <v>30.9734513274336</v>
      </c>
      <c r="I189" s="200">
        <v>39.8230088495575</v>
      </c>
      <c r="J189" s="200">
        <v>61.9469026548673</v>
      </c>
      <c r="K189" s="200">
        <v>92.9203539823009</v>
      </c>
      <c r="L189" s="200">
        <v>79.646017699115</v>
      </c>
      <c r="M189" s="200">
        <v>35.3982300884956</v>
      </c>
      <c r="N189" s="200">
        <v>35.3982300884956</v>
      </c>
      <c r="O189" s="200">
        <v>35.3982300884956</v>
      </c>
      <c r="P189" s="200">
        <f t="shared" si="2"/>
        <v>442.477876106195</v>
      </c>
    </row>
    <row r="190" ht="14.4" spans="1:16">
      <c r="A190" s="199"/>
      <c r="B190" s="199" t="s">
        <v>7321</v>
      </c>
      <c r="C190" s="199"/>
      <c r="D190" s="200">
        <v>300.884955752212</v>
      </c>
      <c r="E190" s="200">
        <v>292.035398230089</v>
      </c>
      <c r="F190" s="200">
        <v>1331.85840707965</v>
      </c>
      <c r="G190" s="200">
        <v>1318.58407079646</v>
      </c>
      <c r="H190" s="200">
        <v>1632.74336283186</v>
      </c>
      <c r="I190" s="200">
        <v>1805.30973451327</v>
      </c>
      <c r="J190" s="200">
        <v>3898.23008849558</v>
      </c>
      <c r="K190" s="200">
        <v>4774.33628318584</v>
      </c>
      <c r="L190" s="200">
        <v>4721.2389380531</v>
      </c>
      <c r="M190" s="200">
        <v>1407.0796460177</v>
      </c>
      <c r="N190" s="200">
        <v>1203.53982300885</v>
      </c>
      <c r="O190" s="200">
        <v>1650.44247787611</v>
      </c>
      <c r="P190" s="200">
        <f t="shared" si="2"/>
        <v>24336.2831858407</v>
      </c>
    </row>
    <row r="191" ht="14.4" spans="1:16">
      <c r="A191" s="199"/>
      <c r="B191" s="199" t="s">
        <v>7193</v>
      </c>
      <c r="C191" s="199" t="s">
        <v>7282</v>
      </c>
      <c r="D191" s="200">
        <v>273.451327433628</v>
      </c>
      <c r="E191" s="200">
        <v>318.58407079646</v>
      </c>
      <c r="F191" s="200">
        <v>346.017699115044</v>
      </c>
      <c r="G191" s="200">
        <v>878.761061946903</v>
      </c>
      <c r="H191" s="200">
        <v>946.902654867257</v>
      </c>
      <c r="I191" s="200">
        <v>939.823008849558</v>
      </c>
      <c r="J191" s="200">
        <v>1331.85840707965</v>
      </c>
      <c r="K191" s="200">
        <v>2884.95575221239</v>
      </c>
      <c r="L191" s="200">
        <v>1884.95575221239</v>
      </c>
      <c r="M191" s="200">
        <v>1617.69911504425</v>
      </c>
      <c r="N191" s="200">
        <v>1223.89380530973</v>
      </c>
      <c r="O191" s="200">
        <v>1025.66371681416</v>
      </c>
      <c r="P191" s="200">
        <f t="shared" si="2"/>
        <v>13672.5663716814</v>
      </c>
    </row>
    <row r="192" ht="14.4" spans="1:16">
      <c r="A192" s="199"/>
      <c r="B192" s="199"/>
      <c r="C192" s="199" t="s">
        <v>7287</v>
      </c>
      <c r="D192" s="200">
        <v>35.3982300884956</v>
      </c>
      <c r="E192" s="200">
        <v>44.2477876106195</v>
      </c>
      <c r="F192" s="200">
        <v>141.592920353982</v>
      </c>
      <c r="G192" s="200">
        <v>153.982300884956</v>
      </c>
      <c r="H192" s="200">
        <v>112.389380530973</v>
      </c>
      <c r="I192" s="200">
        <v>109.734513274336</v>
      </c>
      <c r="J192" s="200">
        <v>225.663716814159</v>
      </c>
      <c r="K192" s="200">
        <v>358.407079646018</v>
      </c>
      <c r="L192" s="200">
        <v>623.893805309735</v>
      </c>
      <c r="M192" s="200">
        <v>152.212389380531</v>
      </c>
      <c r="N192" s="200">
        <v>169.911504424779</v>
      </c>
      <c r="O192" s="200">
        <v>129.203539823009</v>
      </c>
      <c r="P192" s="200">
        <f t="shared" si="2"/>
        <v>2256.63716814159</v>
      </c>
    </row>
    <row r="193" ht="14.4" spans="1:16">
      <c r="A193" s="199"/>
      <c r="B193" s="199"/>
      <c r="C193" s="199" t="s">
        <v>7286</v>
      </c>
      <c r="D193" s="200">
        <v>26.5486725663717</v>
      </c>
      <c r="E193" s="200">
        <v>26.5486725663717</v>
      </c>
      <c r="F193" s="200">
        <v>26.5486725663717</v>
      </c>
      <c r="G193" s="200">
        <v>26.5486725663717</v>
      </c>
      <c r="H193" s="200">
        <v>30.9734513274336</v>
      </c>
      <c r="I193" s="200">
        <v>39.8230088495575</v>
      </c>
      <c r="J193" s="200">
        <v>53.0973451327434</v>
      </c>
      <c r="K193" s="200">
        <v>265.486725663717</v>
      </c>
      <c r="L193" s="200">
        <v>61.9469026548673</v>
      </c>
      <c r="M193" s="200">
        <v>44.2477876106195</v>
      </c>
      <c r="N193" s="200">
        <v>42.4778761061947</v>
      </c>
      <c r="O193" s="200">
        <v>41.5929203539823</v>
      </c>
      <c r="P193" s="200">
        <f t="shared" si="2"/>
        <v>685.840707964602</v>
      </c>
    </row>
    <row r="194" ht="14.4" spans="1:16">
      <c r="A194" s="199"/>
      <c r="B194" s="199"/>
      <c r="C194" s="199" t="s">
        <v>7284</v>
      </c>
      <c r="D194" s="200">
        <v>30.9734513274336</v>
      </c>
      <c r="E194" s="200">
        <v>46.0176991150443</v>
      </c>
      <c r="F194" s="200">
        <v>51.3274336283186</v>
      </c>
      <c r="G194" s="200">
        <v>36.283185840708</v>
      </c>
      <c r="H194" s="200">
        <v>47.787610619469</v>
      </c>
      <c r="I194" s="200">
        <v>53.0973451327434</v>
      </c>
      <c r="J194" s="200">
        <v>72.5663716814159</v>
      </c>
      <c r="K194" s="200">
        <v>113.274336283186</v>
      </c>
      <c r="L194" s="200">
        <v>101.769911504425</v>
      </c>
      <c r="M194" s="200">
        <v>63.716814159292</v>
      </c>
      <c r="N194" s="200">
        <v>64.6017699115044</v>
      </c>
      <c r="O194" s="200">
        <v>57.5221238938053</v>
      </c>
      <c r="P194" s="200">
        <f t="shared" si="2"/>
        <v>738.938053097346</v>
      </c>
    </row>
    <row r="195" ht="14.4" spans="1:16">
      <c r="A195" s="199"/>
      <c r="B195" s="199"/>
      <c r="C195" s="199" t="s">
        <v>7285</v>
      </c>
      <c r="D195" s="200">
        <v>22.1238938053097</v>
      </c>
      <c r="E195" s="200">
        <v>26.5486725663717</v>
      </c>
      <c r="F195" s="200">
        <v>39.8230088495575</v>
      </c>
      <c r="G195" s="200">
        <v>35.3982300884956</v>
      </c>
      <c r="H195" s="200">
        <v>39.8230088495575</v>
      </c>
      <c r="I195" s="200">
        <v>35.3982300884956</v>
      </c>
      <c r="J195" s="200">
        <v>75.2212389380531</v>
      </c>
      <c r="K195" s="200">
        <v>97.3451327433628</v>
      </c>
      <c r="L195" s="200">
        <v>88.495575221239</v>
      </c>
      <c r="M195" s="200">
        <v>59.2920353982301</v>
      </c>
      <c r="N195" s="200">
        <v>51.3274336283186</v>
      </c>
      <c r="O195" s="200">
        <v>39.8230088495575</v>
      </c>
      <c r="P195" s="200">
        <f t="shared" si="2"/>
        <v>610.619469026549</v>
      </c>
    </row>
    <row r="196" ht="14.4" spans="1:16">
      <c r="A196" s="199"/>
      <c r="B196" s="199"/>
      <c r="C196" s="199" t="s">
        <v>7283</v>
      </c>
      <c r="D196" s="200">
        <v>26.5486725663717</v>
      </c>
      <c r="E196" s="200">
        <v>26.5486725663717</v>
      </c>
      <c r="F196" s="200">
        <v>30.9734513274336</v>
      </c>
      <c r="G196" s="200">
        <v>32.7433628318584</v>
      </c>
      <c r="H196" s="200">
        <v>42.4778761061947</v>
      </c>
      <c r="I196" s="200">
        <v>48.6725663716814</v>
      </c>
      <c r="J196" s="200">
        <v>57.5221238938053</v>
      </c>
      <c r="K196" s="200">
        <v>97.3451327433628</v>
      </c>
      <c r="L196" s="200">
        <v>88.495575221239</v>
      </c>
      <c r="M196" s="200">
        <v>64.6017699115044</v>
      </c>
      <c r="N196" s="200">
        <v>54.8672566371681</v>
      </c>
      <c r="O196" s="200">
        <v>48.6725663716814</v>
      </c>
      <c r="P196" s="200">
        <f t="shared" ref="P196:P213" si="3">SUM(D196:O196)</f>
        <v>619.469026548672</v>
      </c>
    </row>
    <row r="197" ht="14.4" spans="1:16">
      <c r="A197" s="199"/>
      <c r="B197" s="199" t="s">
        <v>7322</v>
      </c>
      <c r="C197" s="199"/>
      <c r="D197" s="200">
        <v>415.044247787611</v>
      </c>
      <c r="E197" s="200">
        <v>488.495575221239</v>
      </c>
      <c r="F197" s="200">
        <v>636.283185840708</v>
      </c>
      <c r="G197" s="200">
        <v>1163.71681415929</v>
      </c>
      <c r="H197" s="200">
        <v>1220.35398230089</v>
      </c>
      <c r="I197" s="200">
        <v>1226.54867256637</v>
      </c>
      <c r="J197" s="200">
        <v>1815.92920353982</v>
      </c>
      <c r="K197" s="200">
        <v>3816.81415929204</v>
      </c>
      <c r="L197" s="200">
        <v>2849.55752212389</v>
      </c>
      <c r="M197" s="200">
        <v>2001.76991150442</v>
      </c>
      <c r="N197" s="200">
        <v>1607.0796460177</v>
      </c>
      <c r="O197" s="200">
        <v>1342.47787610619</v>
      </c>
      <c r="P197" s="200">
        <f t="shared" si="3"/>
        <v>18584.0707964602</v>
      </c>
    </row>
    <row r="198" ht="14.4" spans="1:16">
      <c r="A198" s="199"/>
      <c r="B198" s="199" t="s">
        <v>7194</v>
      </c>
      <c r="C198" s="199" t="s">
        <v>7282</v>
      </c>
      <c r="D198" s="200">
        <v>247.787610619469</v>
      </c>
      <c r="E198" s="200">
        <v>460.176991150443</v>
      </c>
      <c r="F198" s="200">
        <v>2044.24778761062</v>
      </c>
      <c r="G198" s="200">
        <v>1039.82300884956</v>
      </c>
      <c r="H198" s="200">
        <v>1115.04424778761</v>
      </c>
      <c r="I198" s="200">
        <v>1513.27433628319</v>
      </c>
      <c r="J198" s="200">
        <v>2389.38053097345</v>
      </c>
      <c r="K198" s="200">
        <v>2601.76991150443</v>
      </c>
      <c r="L198" s="200">
        <v>2261.06194690266</v>
      </c>
      <c r="M198" s="200">
        <v>1154.86725663717</v>
      </c>
      <c r="N198" s="200">
        <v>1101.76991150442</v>
      </c>
      <c r="O198" s="200">
        <v>889.380530973451</v>
      </c>
      <c r="P198" s="200">
        <f t="shared" si="3"/>
        <v>16818.5840707965</v>
      </c>
    </row>
    <row r="199" ht="14.4" spans="1:16">
      <c r="A199" s="199"/>
      <c r="B199" s="199"/>
      <c r="C199" s="199" t="s">
        <v>7287</v>
      </c>
      <c r="D199" s="200">
        <v>0</v>
      </c>
      <c r="E199" s="200">
        <v>17.6991150442478</v>
      </c>
      <c r="F199" s="200">
        <v>35.3982300884956</v>
      </c>
      <c r="G199" s="200">
        <v>61.9469026548673</v>
      </c>
      <c r="H199" s="200">
        <v>70.7964601769912</v>
      </c>
      <c r="I199" s="200">
        <v>70.7964601769912</v>
      </c>
      <c r="J199" s="200">
        <v>309.734513274336</v>
      </c>
      <c r="K199" s="200">
        <v>380.530973451327</v>
      </c>
      <c r="L199" s="200">
        <v>336.283185840708</v>
      </c>
      <c r="M199" s="200">
        <v>230.088495575221</v>
      </c>
      <c r="N199" s="200">
        <v>168.141592920354</v>
      </c>
      <c r="O199" s="200">
        <v>88.495575221239</v>
      </c>
      <c r="P199" s="200">
        <f t="shared" si="3"/>
        <v>1769.91150442478</v>
      </c>
    </row>
    <row r="200" ht="14.4" spans="1:16">
      <c r="A200" s="199"/>
      <c r="B200" s="199"/>
      <c r="C200" s="199" t="s">
        <v>7284</v>
      </c>
      <c r="D200" s="200">
        <v>17.6991150442478</v>
      </c>
      <c r="E200" s="200">
        <v>35.3982300884956</v>
      </c>
      <c r="F200" s="200">
        <v>44.2477876106195</v>
      </c>
      <c r="G200" s="200">
        <v>79.646017699115</v>
      </c>
      <c r="H200" s="200">
        <v>79.646017699115</v>
      </c>
      <c r="I200" s="200">
        <v>79.646017699115</v>
      </c>
      <c r="J200" s="200">
        <v>150.442477876106</v>
      </c>
      <c r="K200" s="200">
        <v>159.29203539823</v>
      </c>
      <c r="L200" s="200">
        <v>150.442477876106</v>
      </c>
      <c r="M200" s="200">
        <v>35.3982300884956</v>
      </c>
      <c r="N200" s="200">
        <v>26.5486725663717</v>
      </c>
      <c r="O200" s="200">
        <v>26.5486725663717</v>
      </c>
      <c r="P200" s="200">
        <f t="shared" si="3"/>
        <v>884.955752212389</v>
      </c>
    </row>
    <row r="201" ht="14.4" spans="1:16">
      <c r="A201" s="199"/>
      <c r="B201" s="199"/>
      <c r="C201" s="199" t="s">
        <v>7283</v>
      </c>
      <c r="D201" s="200">
        <v>8.8495575221239</v>
      </c>
      <c r="E201" s="200">
        <v>35.3982300884956</v>
      </c>
      <c r="F201" s="200">
        <v>44.2477876106195</v>
      </c>
      <c r="G201" s="200">
        <v>53.0973451327434</v>
      </c>
      <c r="H201" s="200">
        <v>61.9469026548673</v>
      </c>
      <c r="I201" s="200">
        <v>70.7964601769912</v>
      </c>
      <c r="J201" s="200">
        <v>88.495575221239</v>
      </c>
      <c r="K201" s="200">
        <v>97.3451327433628</v>
      </c>
      <c r="L201" s="200">
        <v>88.495575221239</v>
      </c>
      <c r="M201" s="200">
        <v>61.9469026548673</v>
      </c>
      <c r="N201" s="200">
        <v>53.0973451327434</v>
      </c>
      <c r="O201" s="200">
        <v>44.2477876106195</v>
      </c>
      <c r="P201" s="200">
        <f t="shared" si="3"/>
        <v>707.964601769912</v>
      </c>
    </row>
    <row r="202" ht="14.4" spans="1:16">
      <c r="A202" s="199"/>
      <c r="B202" s="199"/>
      <c r="C202" s="199" t="s">
        <v>7285</v>
      </c>
      <c r="D202" s="200">
        <v>4.42477876106195</v>
      </c>
      <c r="E202" s="200">
        <v>4.42477876106195</v>
      </c>
      <c r="F202" s="200">
        <v>17.6991150442478</v>
      </c>
      <c r="G202" s="200">
        <v>17.6991150442478</v>
      </c>
      <c r="H202" s="200">
        <v>22.1238938053097</v>
      </c>
      <c r="I202" s="200">
        <v>22.1238938053097</v>
      </c>
      <c r="J202" s="200">
        <v>35.3982300884956</v>
      </c>
      <c r="K202" s="200">
        <v>44.2477876106195</v>
      </c>
      <c r="L202" s="200">
        <v>30.9734513274336</v>
      </c>
      <c r="M202" s="200">
        <v>22.1238938053097</v>
      </c>
      <c r="N202" s="200">
        <v>17.6991150442478</v>
      </c>
      <c r="O202" s="200">
        <v>26.5486725663717</v>
      </c>
      <c r="P202" s="200">
        <f t="shared" si="3"/>
        <v>265.486725663717</v>
      </c>
    </row>
    <row r="203" ht="14.4" spans="1:16">
      <c r="A203" s="199"/>
      <c r="B203" s="199"/>
      <c r="C203" s="199" t="s">
        <v>7286</v>
      </c>
      <c r="D203" s="200">
        <v>0</v>
      </c>
      <c r="E203" s="200">
        <v>13.2743362831858</v>
      </c>
      <c r="F203" s="200">
        <v>30.9734513274336</v>
      </c>
      <c r="G203" s="200">
        <v>26.5486725663717</v>
      </c>
      <c r="H203" s="200">
        <v>26.5486725663717</v>
      </c>
      <c r="I203" s="200">
        <v>44.2477876106195</v>
      </c>
      <c r="J203" s="200">
        <v>35.3982300884956</v>
      </c>
      <c r="K203" s="200">
        <v>44.2477876106195</v>
      </c>
      <c r="L203" s="200">
        <v>44.2477876106195</v>
      </c>
      <c r="M203" s="200">
        <v>35.3982300884956</v>
      </c>
      <c r="N203" s="200">
        <v>22.1238938053097</v>
      </c>
      <c r="O203" s="200">
        <v>30.9734513274336</v>
      </c>
      <c r="P203" s="200">
        <f t="shared" si="3"/>
        <v>353.982300884956</v>
      </c>
    </row>
    <row r="204" ht="14.4" spans="1:16">
      <c r="A204" s="199"/>
      <c r="B204" s="199" t="s">
        <v>7323</v>
      </c>
      <c r="C204" s="199"/>
      <c r="D204" s="200">
        <v>278.761061946903</v>
      </c>
      <c r="E204" s="200">
        <v>566.371681415929</v>
      </c>
      <c r="F204" s="200">
        <v>2216.81415929204</v>
      </c>
      <c r="G204" s="200">
        <v>1278.7610619469</v>
      </c>
      <c r="H204" s="200">
        <v>1376.10619469027</v>
      </c>
      <c r="I204" s="200">
        <v>1800.88495575221</v>
      </c>
      <c r="J204" s="200">
        <v>3008.84955752212</v>
      </c>
      <c r="K204" s="200">
        <v>3327.43362831858</v>
      </c>
      <c r="L204" s="200">
        <v>2911.50442477876</v>
      </c>
      <c r="M204" s="200">
        <v>1539.82300884956</v>
      </c>
      <c r="N204" s="200">
        <v>1389.38053097345</v>
      </c>
      <c r="O204" s="200">
        <v>1106.19469026549</v>
      </c>
      <c r="P204" s="200">
        <f t="shared" si="3"/>
        <v>20800.8849557522</v>
      </c>
    </row>
    <row r="205" ht="14.4" spans="1:16">
      <c r="A205" s="199"/>
      <c r="B205" s="199" t="s">
        <v>7195</v>
      </c>
      <c r="C205" s="199" t="s">
        <v>7282</v>
      </c>
      <c r="D205" s="200">
        <v>107.079646017699</v>
      </c>
      <c r="E205" s="200">
        <v>184.955752212389</v>
      </c>
      <c r="F205" s="200">
        <v>423.008849557522</v>
      </c>
      <c r="G205" s="200">
        <v>413.274336283186</v>
      </c>
      <c r="H205" s="200">
        <v>511.504424778761</v>
      </c>
      <c r="I205" s="200">
        <v>559.29203539823</v>
      </c>
      <c r="J205" s="200">
        <v>883.185840707965</v>
      </c>
      <c r="K205" s="200">
        <v>1455.75221238938</v>
      </c>
      <c r="L205" s="200">
        <v>847.787610619469</v>
      </c>
      <c r="M205" s="200">
        <v>533.628318584071</v>
      </c>
      <c r="N205" s="200">
        <v>426.548672566372</v>
      </c>
      <c r="O205" s="200">
        <v>511.504424778761</v>
      </c>
      <c r="P205" s="200">
        <f t="shared" si="3"/>
        <v>6857.5221238938</v>
      </c>
    </row>
    <row r="206" ht="14.4" spans="1:16">
      <c r="A206" s="199"/>
      <c r="B206" s="199"/>
      <c r="C206" s="199" t="s">
        <v>7287</v>
      </c>
      <c r="D206" s="200">
        <v>0</v>
      </c>
      <c r="E206" s="200">
        <v>0</v>
      </c>
      <c r="F206" s="200">
        <v>61.9469026548673</v>
      </c>
      <c r="G206" s="200">
        <v>44.2477876106195</v>
      </c>
      <c r="H206" s="200">
        <v>44.2477876106195</v>
      </c>
      <c r="I206" s="200">
        <v>53.0973451327434</v>
      </c>
      <c r="J206" s="200">
        <v>106.194690265487</v>
      </c>
      <c r="K206" s="200">
        <v>106.194690265487</v>
      </c>
      <c r="L206" s="200">
        <v>61.9469026548673</v>
      </c>
      <c r="M206" s="200">
        <v>61.9469026548673</v>
      </c>
      <c r="N206" s="200">
        <v>61.9469026548673</v>
      </c>
      <c r="O206" s="200">
        <v>61.9469026548673</v>
      </c>
      <c r="P206" s="200">
        <f t="shared" si="3"/>
        <v>663.716814159293</v>
      </c>
    </row>
    <row r="207" ht="14.4" spans="1:16">
      <c r="A207" s="199"/>
      <c r="B207" s="199"/>
      <c r="C207" s="199" t="s">
        <v>7286</v>
      </c>
      <c r="D207" s="200">
        <v>7.07964601769912</v>
      </c>
      <c r="E207" s="200">
        <v>19.4690265486726</v>
      </c>
      <c r="F207" s="200">
        <v>37.1681415929204</v>
      </c>
      <c r="G207" s="200">
        <v>23.8938053097345</v>
      </c>
      <c r="H207" s="200">
        <v>32.7433628318584</v>
      </c>
      <c r="I207" s="200">
        <v>33.6283185840708</v>
      </c>
      <c r="J207" s="200">
        <v>55.7522123893805</v>
      </c>
      <c r="K207" s="200">
        <v>101.769911504425</v>
      </c>
      <c r="L207" s="200">
        <v>46.0176991150443</v>
      </c>
      <c r="M207" s="200">
        <v>29.2035398230089</v>
      </c>
      <c r="N207" s="200">
        <v>23.8938053097345</v>
      </c>
      <c r="O207" s="200">
        <v>31.858407079646</v>
      </c>
      <c r="P207" s="200">
        <f t="shared" si="3"/>
        <v>442.477876106195</v>
      </c>
    </row>
    <row r="208" ht="14.4" spans="1:16">
      <c r="A208" s="199"/>
      <c r="B208" s="199"/>
      <c r="C208" s="199" t="s">
        <v>7283</v>
      </c>
      <c r="D208" s="200">
        <v>21.2389380530973</v>
      </c>
      <c r="E208" s="200">
        <v>13.2743362831858</v>
      </c>
      <c r="F208" s="200">
        <v>31.858407079646</v>
      </c>
      <c r="G208" s="200">
        <v>31.858407079646</v>
      </c>
      <c r="H208" s="200">
        <v>37.1681415929204</v>
      </c>
      <c r="I208" s="200">
        <v>50.4424778761062</v>
      </c>
      <c r="J208" s="200">
        <v>69.0265486725664</v>
      </c>
      <c r="K208" s="200">
        <v>84.9557522123894</v>
      </c>
      <c r="L208" s="200">
        <v>84.9557522123894</v>
      </c>
      <c r="M208" s="200">
        <v>37.1681415929204</v>
      </c>
      <c r="N208" s="200">
        <v>31.858407079646</v>
      </c>
      <c r="O208" s="200">
        <v>37.1681415929204</v>
      </c>
      <c r="P208" s="200">
        <f t="shared" si="3"/>
        <v>530.973451327434</v>
      </c>
    </row>
    <row r="209" ht="14.4" spans="1:16">
      <c r="A209" s="199"/>
      <c r="B209" s="199"/>
      <c r="C209" s="199" t="s">
        <v>7285</v>
      </c>
      <c r="D209" s="200">
        <v>0</v>
      </c>
      <c r="E209" s="200">
        <v>15.0442477876106</v>
      </c>
      <c r="F209" s="200">
        <v>37.1681415929204</v>
      </c>
      <c r="G209" s="200">
        <v>24.7787610619469</v>
      </c>
      <c r="H209" s="200">
        <v>33.6283185840708</v>
      </c>
      <c r="I209" s="200">
        <v>33.6283185840708</v>
      </c>
      <c r="J209" s="200">
        <v>94.6902654867257</v>
      </c>
      <c r="K209" s="200">
        <v>80.5309734513274</v>
      </c>
      <c r="L209" s="200">
        <v>46.9026548672566</v>
      </c>
      <c r="M209" s="200">
        <v>29.2035398230089</v>
      </c>
      <c r="N209" s="200">
        <v>15.0442477876106</v>
      </c>
      <c r="O209" s="200">
        <v>31.858407079646</v>
      </c>
      <c r="P209" s="200">
        <f t="shared" si="3"/>
        <v>442.477876106195</v>
      </c>
    </row>
    <row r="210" ht="14.4" spans="1:16">
      <c r="A210" s="199"/>
      <c r="B210" s="199"/>
      <c r="C210" s="199" t="s">
        <v>7284</v>
      </c>
      <c r="D210" s="200">
        <v>0</v>
      </c>
      <c r="E210" s="200">
        <v>15.0442477876106</v>
      </c>
      <c r="F210" s="200">
        <v>54.8672566371681</v>
      </c>
      <c r="G210" s="200">
        <v>16.8141592920354</v>
      </c>
      <c r="H210" s="200">
        <v>30.0884955752212</v>
      </c>
      <c r="I210" s="200">
        <v>43.3628318584071</v>
      </c>
      <c r="J210" s="200">
        <v>46.9026548672566</v>
      </c>
      <c r="K210" s="200">
        <v>76.1061946902655</v>
      </c>
      <c r="L210" s="200">
        <v>19.4690265486726</v>
      </c>
      <c r="M210" s="200">
        <v>15.0442477876106</v>
      </c>
      <c r="N210" s="200">
        <v>23.8938053097345</v>
      </c>
      <c r="O210" s="200">
        <v>13.2743362831858</v>
      </c>
      <c r="P210" s="200">
        <f t="shared" si="3"/>
        <v>354.867256637168</v>
      </c>
    </row>
    <row r="211" ht="14.4" spans="1:16">
      <c r="A211" s="199"/>
      <c r="B211" s="199" t="s">
        <v>7324</v>
      </c>
      <c r="C211" s="199"/>
      <c r="D211" s="200">
        <v>135.398230088496</v>
      </c>
      <c r="E211" s="200">
        <v>247.787610619469</v>
      </c>
      <c r="F211" s="200">
        <v>646.017699115044</v>
      </c>
      <c r="G211" s="200">
        <v>554.867256637168</v>
      </c>
      <c r="H211" s="200">
        <v>689.380530973451</v>
      </c>
      <c r="I211" s="200">
        <v>773.451327433628</v>
      </c>
      <c r="J211" s="200">
        <v>1255.75221238938</v>
      </c>
      <c r="K211" s="200">
        <v>1905.30973451327</v>
      </c>
      <c r="L211" s="200">
        <v>1107.0796460177</v>
      </c>
      <c r="M211" s="200">
        <v>706.194690265487</v>
      </c>
      <c r="N211" s="200">
        <v>583.185840707965</v>
      </c>
      <c r="O211" s="200">
        <v>687.610619469027</v>
      </c>
      <c r="P211" s="200">
        <f t="shared" si="3"/>
        <v>9292.03539823008</v>
      </c>
    </row>
    <row r="212" ht="14.4" spans="1:16">
      <c r="A212" s="199" t="s">
        <v>7325</v>
      </c>
      <c r="B212" s="199"/>
      <c r="C212" s="199"/>
      <c r="D212" s="200">
        <v>1130.08849557522</v>
      </c>
      <c r="E212" s="200">
        <v>1594.69026548673</v>
      </c>
      <c r="F212" s="200">
        <v>4830.97345132743</v>
      </c>
      <c r="G212" s="200">
        <v>4315.92920353982</v>
      </c>
      <c r="H212" s="200">
        <v>4918.58407079646</v>
      </c>
      <c r="I212" s="200">
        <v>5606.19469026549</v>
      </c>
      <c r="J212" s="200">
        <v>9978.7610619469</v>
      </c>
      <c r="K212" s="200">
        <v>13823.8938053097</v>
      </c>
      <c r="L212" s="200">
        <v>11589.3805309735</v>
      </c>
      <c r="M212" s="200">
        <v>5654.86725663717</v>
      </c>
      <c r="N212" s="200">
        <v>4783.18584070797</v>
      </c>
      <c r="O212" s="200">
        <v>4786.72566371681</v>
      </c>
      <c r="P212" s="200">
        <f t="shared" si="3"/>
        <v>73013.2743362832</v>
      </c>
    </row>
    <row r="213" ht="14.4" spans="1:16">
      <c r="A213" s="199" t="s">
        <v>5657</v>
      </c>
      <c r="B213" s="199"/>
      <c r="C213" s="199"/>
      <c r="D213" s="200">
        <v>15096.3384628319</v>
      </c>
      <c r="E213" s="200">
        <v>16806.8333352266</v>
      </c>
      <c r="F213" s="200">
        <v>40894.532296262</v>
      </c>
      <c r="G213" s="200">
        <v>32484.3356909259</v>
      </c>
      <c r="H213" s="200">
        <v>38193.6167509973</v>
      </c>
      <c r="I213" s="200">
        <v>48784.0307414741</v>
      </c>
      <c r="J213" s="200">
        <v>75492.1248267204</v>
      </c>
      <c r="K213" s="200">
        <v>115941.935848118</v>
      </c>
      <c r="L213" s="200">
        <v>81844.3080986527</v>
      </c>
      <c r="M213" s="200">
        <v>46157.7965934751</v>
      </c>
      <c r="N213" s="200">
        <v>45866.876590741</v>
      </c>
      <c r="O213" s="200">
        <v>44122.7411657905</v>
      </c>
      <c r="P213" s="200">
        <f t="shared" si="3"/>
        <v>601685.470401215</v>
      </c>
    </row>
    <row r="214" ht="14.4" spans="1:16">
      <c r="A214" s="203"/>
      <c r="B214" s="203"/>
      <c r="C214" s="203"/>
      <c r="D214" s="204"/>
      <c r="E214" s="204"/>
      <c r="F214" s="204"/>
      <c r="G214" s="204"/>
      <c r="H214" s="204"/>
      <c r="I214" s="204"/>
      <c r="J214" s="204"/>
      <c r="K214" s="204"/>
      <c r="L214" s="204"/>
      <c r="M214" s="204"/>
      <c r="N214" s="204"/>
      <c r="O214" s="204"/>
      <c r="P214" s="204"/>
    </row>
    <row r="215" ht="14.4" spans="1:15">
      <c r="A215" s="202" t="s">
        <v>7326</v>
      </c>
      <c r="B215" s="205"/>
      <c r="C215" s="205"/>
      <c r="D215" s="205"/>
      <c r="E215" s="205"/>
      <c r="F215" s="203"/>
      <c r="G215" s="203"/>
      <c r="H215" s="203"/>
      <c r="I215" s="203"/>
      <c r="J215" s="203"/>
      <c r="K215" s="203"/>
      <c r="L215" s="203"/>
      <c r="M215" s="203"/>
      <c r="N215" s="203"/>
      <c r="O215" s="203"/>
    </row>
    <row r="216" ht="14.4" spans="1:15">
      <c r="A216" s="199" t="s">
        <v>161</v>
      </c>
      <c r="B216" s="199" t="s">
        <v>7158</v>
      </c>
      <c r="C216" s="199" t="s">
        <v>1182</v>
      </c>
      <c r="D216" s="199" t="s">
        <v>1183</v>
      </c>
      <c r="E216" s="199" t="s">
        <v>1048</v>
      </c>
      <c r="F216" s="199" t="s">
        <v>1049</v>
      </c>
      <c r="G216" s="199" t="s">
        <v>1184</v>
      </c>
      <c r="H216" s="199" t="s">
        <v>1185</v>
      </c>
      <c r="I216" s="199" t="s">
        <v>1186</v>
      </c>
      <c r="J216" s="199" t="s">
        <v>1187</v>
      </c>
      <c r="K216" s="199" t="s">
        <v>1188</v>
      </c>
      <c r="L216" s="199" t="s">
        <v>1189</v>
      </c>
      <c r="M216" s="199" t="s">
        <v>1190</v>
      </c>
      <c r="N216" s="199" t="s">
        <v>1191</v>
      </c>
      <c r="O216" s="199" t="s">
        <v>193</v>
      </c>
    </row>
    <row r="217" ht="14.4" spans="1:15">
      <c r="A217" s="199" t="s">
        <v>7282</v>
      </c>
      <c r="B217" s="199" t="s">
        <v>7159</v>
      </c>
      <c r="C217" s="200">
        <v>222.12389380531</v>
      </c>
      <c r="D217" s="200">
        <v>572.566371681416</v>
      </c>
      <c r="E217" s="200">
        <v>812.389380530974</v>
      </c>
      <c r="F217" s="200">
        <v>596.017699115044</v>
      </c>
      <c r="G217" s="200">
        <v>896.902654867257</v>
      </c>
      <c r="H217" s="200">
        <v>882.300884955752</v>
      </c>
      <c r="I217" s="200">
        <v>1475.22123893805</v>
      </c>
      <c r="J217" s="200">
        <v>1829.20353982301</v>
      </c>
      <c r="K217" s="200">
        <v>1696.46017699115</v>
      </c>
      <c r="L217" s="200">
        <v>1184.51327433628</v>
      </c>
      <c r="M217" s="200">
        <v>1302.21238938053</v>
      </c>
      <c r="N217" s="200">
        <v>1184.95575221239</v>
      </c>
      <c r="O217" s="200">
        <f>SUM(C217:N217)</f>
        <v>12654.8672566372</v>
      </c>
    </row>
    <row r="218" ht="14.4" spans="1:15">
      <c r="A218" s="199"/>
      <c r="B218" s="199" t="s">
        <v>7164</v>
      </c>
      <c r="C218" s="200">
        <v>1408.93805309735</v>
      </c>
      <c r="D218" s="200">
        <v>1126.33628318584</v>
      </c>
      <c r="E218" s="200">
        <v>2233.75221238938</v>
      </c>
      <c r="F218" s="200">
        <v>1871.2389380531</v>
      </c>
      <c r="G218" s="200">
        <v>2408.40707964602</v>
      </c>
      <c r="H218" s="200">
        <v>3096.90265486726</v>
      </c>
      <c r="I218" s="200">
        <v>5394.24778761062</v>
      </c>
      <c r="J218" s="200">
        <v>7150.44247787611</v>
      </c>
      <c r="K218" s="200">
        <v>5519.46902654867</v>
      </c>
      <c r="L218" s="200">
        <v>3509.29203539823</v>
      </c>
      <c r="M218" s="200">
        <v>4337.16814159292</v>
      </c>
      <c r="N218" s="200">
        <v>4235.8407079646</v>
      </c>
      <c r="O218" s="200">
        <f t="shared" ref="O218:O265" si="4">SUM(C218:N218)</f>
        <v>42292.0353982301</v>
      </c>
    </row>
    <row r="219" ht="14.4" spans="1:15">
      <c r="A219" s="199"/>
      <c r="B219" s="199" t="s">
        <v>7169</v>
      </c>
      <c r="C219" s="200">
        <v>2774.77876106195</v>
      </c>
      <c r="D219" s="200">
        <v>2407.0796460177</v>
      </c>
      <c r="E219" s="200">
        <v>6037.61061946903</v>
      </c>
      <c r="F219" s="200">
        <v>4916.81415929204</v>
      </c>
      <c r="G219" s="200">
        <v>6043.36283185841</v>
      </c>
      <c r="H219" s="200">
        <v>7471.6814159292</v>
      </c>
      <c r="I219" s="200">
        <v>14261.0619469027</v>
      </c>
      <c r="J219" s="200">
        <v>22386.7256637168</v>
      </c>
      <c r="K219" s="200">
        <v>13587.610619469</v>
      </c>
      <c r="L219" s="200">
        <v>8146.01769911504</v>
      </c>
      <c r="M219" s="200">
        <v>7609.73451327434</v>
      </c>
      <c r="N219" s="200">
        <v>6897.34513274336</v>
      </c>
      <c r="O219" s="200">
        <f t="shared" si="4"/>
        <v>102539.82300885</v>
      </c>
    </row>
    <row r="220" ht="14.4" spans="1:15">
      <c r="A220" s="199"/>
      <c r="B220" s="199" t="s">
        <v>7175</v>
      </c>
      <c r="C220" s="200">
        <v>3569.25392477876</v>
      </c>
      <c r="D220" s="200">
        <v>4948.31451657641</v>
      </c>
      <c r="E220" s="200">
        <v>9812.29356425832</v>
      </c>
      <c r="F220" s="200">
        <v>7488.95758816536</v>
      </c>
      <c r="G220" s="200">
        <v>8428.2998342359</v>
      </c>
      <c r="H220" s="200">
        <v>9838.62642616567</v>
      </c>
      <c r="I220" s="200">
        <v>15325.7704170519</v>
      </c>
      <c r="J220" s="200">
        <v>26559.4738346982</v>
      </c>
      <c r="K220" s="200">
        <v>15782.193781865</v>
      </c>
      <c r="L220" s="200">
        <v>8882.16685114248</v>
      </c>
      <c r="M220" s="200">
        <v>9573.69177948752</v>
      </c>
      <c r="N220" s="200">
        <v>10060.8476279223</v>
      </c>
      <c r="O220" s="200">
        <f t="shared" si="4"/>
        <v>130269.890146348</v>
      </c>
    </row>
    <row r="221" ht="14.4" spans="1:15">
      <c r="A221" s="199"/>
      <c r="B221" s="199" t="s">
        <v>7181</v>
      </c>
      <c r="C221" s="200">
        <v>1846.90265486726</v>
      </c>
      <c r="D221" s="200">
        <v>1322.12389380531</v>
      </c>
      <c r="E221" s="200">
        <v>5147.78761061947</v>
      </c>
      <c r="F221" s="200">
        <v>3215.04424778761</v>
      </c>
      <c r="G221" s="200">
        <v>4547.78761061947</v>
      </c>
      <c r="H221" s="200">
        <v>6355.75221238938</v>
      </c>
      <c r="I221" s="200">
        <v>9674.33628318584</v>
      </c>
      <c r="J221" s="200">
        <v>16669.9115044248</v>
      </c>
      <c r="K221" s="200">
        <v>11186.7256637168</v>
      </c>
      <c r="L221" s="200">
        <v>5402.65486725664</v>
      </c>
      <c r="M221" s="200">
        <v>5357.52212389381</v>
      </c>
      <c r="N221" s="200">
        <v>4416.81415929204</v>
      </c>
      <c r="O221" s="200">
        <f t="shared" si="4"/>
        <v>75143.3628318584</v>
      </c>
    </row>
    <row r="222" ht="14.4" spans="1:15">
      <c r="A222" s="199"/>
      <c r="B222" s="199" t="s">
        <v>7186</v>
      </c>
      <c r="C222" s="200">
        <v>1095.57522123894</v>
      </c>
      <c r="D222" s="200">
        <v>1241.15044247788</v>
      </c>
      <c r="E222" s="200">
        <v>3097.78761061947</v>
      </c>
      <c r="F222" s="200">
        <v>3052.12389380531</v>
      </c>
      <c r="G222" s="200">
        <v>2822.03539823009</v>
      </c>
      <c r="H222" s="200">
        <v>3874.07079646018</v>
      </c>
      <c r="I222" s="200">
        <v>3856.63716814159</v>
      </c>
      <c r="J222" s="200">
        <v>5569.02654867257</v>
      </c>
      <c r="K222" s="200">
        <v>5134.95575221239</v>
      </c>
      <c r="L222" s="200">
        <v>2947.34513274336</v>
      </c>
      <c r="M222" s="200">
        <v>2637.61061946903</v>
      </c>
      <c r="N222" s="200">
        <v>2592.03539823009</v>
      </c>
      <c r="O222" s="200">
        <f t="shared" si="4"/>
        <v>37920.3539823009</v>
      </c>
    </row>
    <row r="223" ht="14.4" spans="1:15">
      <c r="A223" s="199"/>
      <c r="B223" s="199" t="s">
        <v>7191</v>
      </c>
      <c r="C223" s="200">
        <v>920.353982300885</v>
      </c>
      <c r="D223" s="200">
        <v>1246.90265486726</v>
      </c>
      <c r="E223" s="200">
        <v>4052.21238938053</v>
      </c>
      <c r="F223" s="200">
        <v>3433.62831858407</v>
      </c>
      <c r="G223" s="200">
        <v>3940.70796460177</v>
      </c>
      <c r="H223" s="200">
        <v>4543.36283185841</v>
      </c>
      <c r="I223" s="200">
        <v>7856.63716814159</v>
      </c>
      <c r="J223" s="200">
        <v>10849.5575221239</v>
      </c>
      <c r="K223" s="200">
        <v>9024.77876106195</v>
      </c>
      <c r="L223" s="200">
        <v>4337.16814159292</v>
      </c>
      <c r="M223" s="200">
        <v>3650.44247787611</v>
      </c>
      <c r="N223" s="200">
        <v>3758.40707964602</v>
      </c>
      <c r="O223" s="200">
        <f t="shared" si="4"/>
        <v>57614.1592920354</v>
      </c>
    </row>
    <row r="224" ht="14.4" spans="1:15">
      <c r="A224" s="199" t="s">
        <v>7327</v>
      </c>
      <c r="B224" s="199"/>
      <c r="C224" s="200">
        <v>11837.9264911504</v>
      </c>
      <c r="D224" s="200">
        <v>12864.4738086118</v>
      </c>
      <c r="E224" s="200">
        <v>31193.8333872672</v>
      </c>
      <c r="F224" s="200">
        <v>24573.8248448026</v>
      </c>
      <c r="G224" s="200">
        <v>29087.5033740589</v>
      </c>
      <c r="H224" s="200">
        <v>36062.6972226258</v>
      </c>
      <c r="I224" s="200">
        <v>57843.9120099723</v>
      </c>
      <c r="J224" s="200">
        <v>91014.3410913354</v>
      </c>
      <c r="K224" s="200">
        <v>61932.193781865</v>
      </c>
      <c r="L224" s="200">
        <v>34409.158001585</v>
      </c>
      <c r="M224" s="200">
        <v>34468.3820449743</v>
      </c>
      <c r="N224" s="200">
        <v>33146.2458580108</v>
      </c>
      <c r="O224" s="200">
        <f t="shared" si="4"/>
        <v>458434.49191626</v>
      </c>
    </row>
    <row r="225" ht="14.4" spans="1:15">
      <c r="A225" s="199" t="s">
        <v>7283</v>
      </c>
      <c r="B225" s="199" t="s">
        <v>7159</v>
      </c>
      <c r="C225" s="200">
        <v>0</v>
      </c>
      <c r="D225" s="200">
        <v>32.7433628318584</v>
      </c>
      <c r="E225" s="200">
        <v>78.7610619469027</v>
      </c>
      <c r="F225" s="200">
        <v>100.442477876106</v>
      </c>
      <c r="G225" s="200">
        <v>108.407079646018</v>
      </c>
      <c r="H225" s="200">
        <v>127.433628318584</v>
      </c>
      <c r="I225" s="200">
        <v>206.194690265487</v>
      </c>
      <c r="J225" s="200">
        <v>229.203539823009</v>
      </c>
      <c r="K225" s="200">
        <v>234.513274336283</v>
      </c>
      <c r="L225" s="200">
        <v>202.654867256637</v>
      </c>
      <c r="M225" s="200">
        <v>225.663716814159</v>
      </c>
      <c r="N225" s="200">
        <v>223.893805309735</v>
      </c>
      <c r="O225" s="200">
        <f t="shared" si="4"/>
        <v>1769.91150442478</v>
      </c>
    </row>
    <row r="226" ht="14.4" spans="1:15">
      <c r="A226" s="199"/>
      <c r="B226" s="199" t="s">
        <v>7164</v>
      </c>
      <c r="C226" s="200">
        <v>51.3274336283186</v>
      </c>
      <c r="D226" s="200">
        <v>154.315044247788</v>
      </c>
      <c r="E226" s="200">
        <v>319.083185840708</v>
      </c>
      <c r="F226" s="200">
        <v>415.473451327434</v>
      </c>
      <c r="G226" s="200">
        <v>364.137168141593</v>
      </c>
      <c r="H226" s="200">
        <v>699.517699115044</v>
      </c>
      <c r="I226" s="200">
        <v>939.33185840708</v>
      </c>
      <c r="J226" s="200">
        <v>1053.01769911504</v>
      </c>
      <c r="K226" s="200">
        <v>1121.18584070796</v>
      </c>
      <c r="L226" s="200">
        <v>726.066371681416</v>
      </c>
      <c r="M226" s="200">
        <v>749.504424778761</v>
      </c>
      <c r="N226" s="200">
        <v>840.225663716814</v>
      </c>
      <c r="O226" s="200">
        <f t="shared" si="4"/>
        <v>7433.18584070796</v>
      </c>
    </row>
    <row r="227" ht="14.4" spans="1:15">
      <c r="A227" s="199"/>
      <c r="B227" s="199" t="s">
        <v>7169</v>
      </c>
      <c r="C227" s="200">
        <v>227.433628318584</v>
      </c>
      <c r="D227" s="200">
        <v>369.911504424779</v>
      </c>
      <c r="E227" s="200">
        <v>662.83185840708</v>
      </c>
      <c r="F227" s="200">
        <v>607.964601769912</v>
      </c>
      <c r="G227" s="200">
        <v>648.672566371681</v>
      </c>
      <c r="H227" s="200">
        <v>752.212389380531</v>
      </c>
      <c r="I227" s="200">
        <v>1310.61946902655</v>
      </c>
      <c r="J227" s="200">
        <v>1691.15044247788</v>
      </c>
      <c r="K227" s="200">
        <v>1338.93805309735</v>
      </c>
      <c r="L227" s="200">
        <v>825.663716814159</v>
      </c>
      <c r="M227" s="200">
        <v>794.690265486726</v>
      </c>
      <c r="N227" s="200">
        <v>681.41592920354</v>
      </c>
      <c r="O227" s="200">
        <f t="shared" si="4"/>
        <v>9911.50442477877</v>
      </c>
    </row>
    <row r="228" ht="14.4" spans="1:15">
      <c r="A228" s="199"/>
      <c r="B228" s="199" t="s">
        <v>7175</v>
      </c>
      <c r="C228" s="200">
        <v>268.11930619469</v>
      </c>
      <c r="D228" s="200">
        <v>447.460399947167</v>
      </c>
      <c r="E228" s="200">
        <v>539.10827103421</v>
      </c>
      <c r="F228" s="200">
        <v>584.378494782724</v>
      </c>
      <c r="G228" s="200">
        <v>645.039120750231</v>
      </c>
      <c r="H228" s="200">
        <v>842.87222633734</v>
      </c>
      <c r="I228" s="200">
        <v>1696.57922129177</v>
      </c>
      <c r="J228" s="200">
        <v>2127.41490112271</v>
      </c>
      <c r="K228" s="200">
        <v>1115.96547187954</v>
      </c>
      <c r="L228" s="200">
        <v>693.504670558711</v>
      </c>
      <c r="M228" s="200">
        <v>788.106986395457</v>
      </c>
      <c r="N228" s="200">
        <v>781.199379262977</v>
      </c>
      <c r="O228" s="200">
        <f t="shared" si="4"/>
        <v>10529.7484495575</v>
      </c>
    </row>
    <row r="229" ht="14.4" spans="1:15">
      <c r="A229" s="199"/>
      <c r="B229" s="199" t="s">
        <v>7181</v>
      </c>
      <c r="C229" s="200">
        <v>86.7256637168142</v>
      </c>
      <c r="D229" s="200">
        <v>186.725663716814</v>
      </c>
      <c r="E229" s="200">
        <v>613.274336283186</v>
      </c>
      <c r="F229" s="200">
        <v>577.87610619469</v>
      </c>
      <c r="G229" s="200">
        <v>642.477876106195</v>
      </c>
      <c r="H229" s="200">
        <v>773.451327433628</v>
      </c>
      <c r="I229" s="200">
        <v>1010.61946902655</v>
      </c>
      <c r="J229" s="200">
        <v>1401.76991150442</v>
      </c>
      <c r="K229" s="200">
        <v>1063.71681415929</v>
      </c>
      <c r="L229" s="200">
        <v>651.327433628319</v>
      </c>
      <c r="M229" s="200">
        <v>609.734513274336</v>
      </c>
      <c r="N229" s="200">
        <v>647.787610619469</v>
      </c>
      <c r="O229" s="200">
        <f t="shared" si="4"/>
        <v>8265.48672566371</v>
      </c>
    </row>
    <row r="230" ht="14.4" spans="1:15">
      <c r="A230" s="199"/>
      <c r="B230" s="199" t="s">
        <v>7186</v>
      </c>
      <c r="C230" s="200">
        <v>44.2477876106195</v>
      </c>
      <c r="D230" s="200">
        <v>26.5486725663717</v>
      </c>
      <c r="E230" s="200">
        <v>61.9469026548673</v>
      </c>
      <c r="F230" s="200">
        <v>265.486725663717</v>
      </c>
      <c r="G230" s="200">
        <v>265.486725663717</v>
      </c>
      <c r="H230" s="200">
        <v>415.929203539823</v>
      </c>
      <c r="I230" s="200">
        <v>442.477876106195</v>
      </c>
      <c r="J230" s="200">
        <v>495.575221238938</v>
      </c>
      <c r="K230" s="200">
        <v>628.318584070797</v>
      </c>
      <c r="L230" s="200">
        <v>283.185840707965</v>
      </c>
      <c r="M230" s="200">
        <v>203.53982300885</v>
      </c>
      <c r="N230" s="200">
        <v>230.088495575221</v>
      </c>
      <c r="O230" s="200">
        <f t="shared" si="4"/>
        <v>3362.83185840708</v>
      </c>
    </row>
    <row r="231" ht="14.4" spans="1:15">
      <c r="A231" s="199"/>
      <c r="B231" s="199" t="s">
        <v>7191</v>
      </c>
      <c r="C231" s="200">
        <v>56.6371681415929</v>
      </c>
      <c r="D231" s="200">
        <v>75.2212389380531</v>
      </c>
      <c r="E231" s="200">
        <v>142.477876106195</v>
      </c>
      <c r="F231" s="200">
        <v>179.646017699115</v>
      </c>
      <c r="G231" s="200">
        <v>221.238938053097</v>
      </c>
      <c r="H231" s="200">
        <v>249.557522123894</v>
      </c>
      <c r="I231" s="200">
        <v>431.858407079646</v>
      </c>
      <c r="J231" s="200">
        <v>536.283185840708</v>
      </c>
      <c r="K231" s="200">
        <v>492.035398230089</v>
      </c>
      <c r="L231" s="200">
        <v>300.884955752212</v>
      </c>
      <c r="M231" s="200">
        <v>241.592920353982</v>
      </c>
      <c r="N231" s="200">
        <v>258.407079646018</v>
      </c>
      <c r="O231" s="200">
        <f t="shared" si="4"/>
        <v>3185.8407079646</v>
      </c>
    </row>
    <row r="232" ht="14.4" spans="1:15">
      <c r="A232" s="199" t="s">
        <v>7328</v>
      </c>
      <c r="B232" s="199"/>
      <c r="C232" s="200">
        <v>734.49098761062</v>
      </c>
      <c r="D232" s="200">
        <v>1292.92588667283</v>
      </c>
      <c r="E232" s="200">
        <v>2417.48349227315</v>
      </c>
      <c r="F232" s="200">
        <v>2731.2678753137</v>
      </c>
      <c r="G232" s="200">
        <v>2895.45947473253</v>
      </c>
      <c r="H232" s="200">
        <v>3860.97399624884</v>
      </c>
      <c r="I232" s="200">
        <v>6037.68099120327</v>
      </c>
      <c r="J232" s="200">
        <v>7534.41490112271</v>
      </c>
      <c r="K232" s="200">
        <v>5994.67343648131</v>
      </c>
      <c r="L232" s="200">
        <v>3683.28785639942</v>
      </c>
      <c r="M232" s="200">
        <v>3612.83265011227</v>
      </c>
      <c r="N232" s="200">
        <v>3663.01796333377</v>
      </c>
      <c r="O232" s="200">
        <f t="shared" si="4"/>
        <v>44458.5095115044</v>
      </c>
    </row>
    <row r="233" ht="14.4" spans="1:15">
      <c r="A233" s="199" t="s">
        <v>7287</v>
      </c>
      <c r="B233" s="199" t="s">
        <v>7159</v>
      </c>
      <c r="C233" s="200">
        <v>35.3982300884956</v>
      </c>
      <c r="D233" s="200">
        <v>36.283185840708</v>
      </c>
      <c r="E233" s="200">
        <v>24.7787610619469</v>
      </c>
      <c r="F233" s="200">
        <v>12.3893805309735</v>
      </c>
      <c r="G233" s="200">
        <v>16.8141592920354</v>
      </c>
      <c r="H233" s="200">
        <v>15.0442477876106</v>
      </c>
      <c r="I233" s="200">
        <v>17.6991150442478</v>
      </c>
      <c r="J233" s="200">
        <v>31.858407079646</v>
      </c>
      <c r="K233" s="200">
        <v>18.5840707964602</v>
      </c>
      <c r="L233" s="200">
        <v>15.929203539823</v>
      </c>
      <c r="M233" s="200">
        <v>22.1238938053097</v>
      </c>
      <c r="N233" s="200">
        <v>18.5840707964602</v>
      </c>
      <c r="O233" s="200">
        <f t="shared" si="4"/>
        <v>265.486725663717</v>
      </c>
    </row>
    <row r="234" ht="14.4" spans="1:15">
      <c r="A234" s="199"/>
      <c r="B234" s="199" t="s">
        <v>7164</v>
      </c>
      <c r="C234" s="200">
        <v>31.858407079646</v>
      </c>
      <c r="D234" s="200">
        <v>55.5185840707965</v>
      </c>
      <c r="E234" s="200">
        <v>124.428318584071</v>
      </c>
      <c r="F234" s="200">
        <v>66.8893805309735</v>
      </c>
      <c r="G234" s="200">
        <v>107.942477876106</v>
      </c>
      <c r="H234" s="200">
        <v>199.783185840708</v>
      </c>
      <c r="I234" s="200">
        <v>347.91592920354</v>
      </c>
      <c r="J234" s="200">
        <v>344.699115044248</v>
      </c>
      <c r="K234" s="200">
        <v>331.274336283186</v>
      </c>
      <c r="L234" s="200">
        <v>208.632743362832</v>
      </c>
      <c r="M234" s="200">
        <v>295.87610619469</v>
      </c>
      <c r="N234" s="200">
        <v>256.420353982301</v>
      </c>
      <c r="O234" s="200">
        <f t="shared" si="4"/>
        <v>2371.2389380531</v>
      </c>
    </row>
    <row r="235" ht="14.4" spans="1:15">
      <c r="A235" s="199"/>
      <c r="B235" s="199" t="s">
        <v>7169</v>
      </c>
      <c r="C235" s="200">
        <v>184.070796460177</v>
      </c>
      <c r="D235" s="200">
        <v>163.716814159292</v>
      </c>
      <c r="E235" s="200">
        <v>330.530973451327</v>
      </c>
      <c r="F235" s="200">
        <v>214.159292035398</v>
      </c>
      <c r="G235" s="200">
        <v>259.29203539823</v>
      </c>
      <c r="H235" s="200">
        <v>365.486725663717</v>
      </c>
      <c r="I235" s="200">
        <v>738.053097345133</v>
      </c>
      <c r="J235" s="200">
        <v>903.097345132744</v>
      </c>
      <c r="K235" s="200">
        <v>909.734513274336</v>
      </c>
      <c r="L235" s="200">
        <v>346.017699115044</v>
      </c>
      <c r="M235" s="200">
        <v>276.106194690266</v>
      </c>
      <c r="N235" s="200">
        <v>265.486725663717</v>
      </c>
      <c r="O235" s="200">
        <f t="shared" si="4"/>
        <v>4955.75221238938</v>
      </c>
    </row>
    <row r="236" ht="14.4" spans="1:15">
      <c r="A236" s="199"/>
      <c r="B236" s="199" t="s">
        <v>7175</v>
      </c>
      <c r="C236" s="200">
        <v>363.080148672566</v>
      </c>
      <c r="D236" s="200">
        <v>219.141886672831</v>
      </c>
      <c r="E236" s="200">
        <v>383.927032096157</v>
      </c>
      <c r="F236" s="200">
        <v>386.692547880069</v>
      </c>
      <c r="G236" s="200">
        <v>394.286044644036</v>
      </c>
      <c r="H236" s="200">
        <v>449.526293593977</v>
      </c>
      <c r="I236" s="200">
        <v>712.794095628055</v>
      </c>
      <c r="J236" s="200">
        <v>1138.79104979527</v>
      </c>
      <c r="K236" s="200">
        <v>785.248863029983</v>
      </c>
      <c r="L236" s="200">
        <v>470.755162594109</v>
      </c>
      <c r="M236" s="200">
        <v>458.683163386607</v>
      </c>
      <c r="N236" s="200">
        <v>432.088756254127</v>
      </c>
      <c r="O236" s="200">
        <f t="shared" si="4"/>
        <v>6195.01504424779</v>
      </c>
    </row>
    <row r="237" ht="14.4" spans="1:15">
      <c r="A237" s="199"/>
      <c r="B237" s="199" t="s">
        <v>7181</v>
      </c>
      <c r="C237" s="200">
        <v>369.026548672566</v>
      </c>
      <c r="D237" s="200">
        <v>47.787610619469</v>
      </c>
      <c r="E237" s="200">
        <v>1711.50442477876</v>
      </c>
      <c r="F237" s="200">
        <v>283.185840707965</v>
      </c>
      <c r="G237" s="200">
        <v>400.884955752212</v>
      </c>
      <c r="H237" s="200">
        <v>492.920353982301</v>
      </c>
      <c r="I237" s="200">
        <v>606.194690265487</v>
      </c>
      <c r="J237" s="200">
        <v>1115.92920353982</v>
      </c>
      <c r="K237" s="200">
        <v>958.407079646018</v>
      </c>
      <c r="L237" s="200">
        <v>619.469026548673</v>
      </c>
      <c r="M237" s="200">
        <v>453.982300884956</v>
      </c>
      <c r="N237" s="200">
        <v>453.982300884956</v>
      </c>
      <c r="O237" s="200">
        <f t="shared" si="4"/>
        <v>7513.27433628318</v>
      </c>
    </row>
    <row r="238" ht="14.4" spans="1:15">
      <c r="A238" s="199"/>
      <c r="B238" s="199" t="s">
        <v>7186</v>
      </c>
      <c r="C238" s="200">
        <v>117.699115044248</v>
      </c>
      <c r="D238" s="200">
        <v>230.530973451327</v>
      </c>
      <c r="E238" s="200">
        <v>160.176991150442</v>
      </c>
      <c r="F238" s="200">
        <v>174.601769911504</v>
      </c>
      <c r="G238" s="200">
        <v>200.796460176991</v>
      </c>
      <c r="H238" s="200">
        <v>678.58407079646</v>
      </c>
      <c r="I238" s="200">
        <v>188.495575221239</v>
      </c>
      <c r="J238" s="200">
        <v>348.230088495575</v>
      </c>
      <c r="K238" s="200">
        <v>611.504424778761</v>
      </c>
      <c r="L238" s="200">
        <v>359.557522123894</v>
      </c>
      <c r="M238" s="200">
        <v>319.823008849558</v>
      </c>
      <c r="N238" s="200">
        <v>326.814159292035</v>
      </c>
      <c r="O238" s="200">
        <f t="shared" si="4"/>
        <v>3716.81415929203</v>
      </c>
    </row>
    <row r="239" ht="14.4" spans="1:15">
      <c r="A239" s="199"/>
      <c r="B239" s="199" t="s">
        <v>7191</v>
      </c>
      <c r="C239" s="200">
        <v>35.3982300884956</v>
      </c>
      <c r="D239" s="200">
        <v>61.9469026548673</v>
      </c>
      <c r="E239" s="200">
        <v>265.486725663717</v>
      </c>
      <c r="F239" s="200">
        <v>304.424778761062</v>
      </c>
      <c r="G239" s="200">
        <v>289.380530973451</v>
      </c>
      <c r="H239" s="200">
        <v>295.575221238938</v>
      </c>
      <c r="I239" s="200">
        <v>809.734513274336</v>
      </c>
      <c r="J239" s="200">
        <v>1057.52212389381</v>
      </c>
      <c r="K239" s="200">
        <v>1123.89380530973</v>
      </c>
      <c r="L239" s="200">
        <v>528.318584070797</v>
      </c>
      <c r="M239" s="200">
        <v>461.946902654867</v>
      </c>
      <c r="N239" s="200">
        <v>341.592920353982</v>
      </c>
      <c r="O239" s="200">
        <f t="shared" si="4"/>
        <v>5575.22123893805</v>
      </c>
    </row>
    <row r="240" ht="14.4" spans="1:15">
      <c r="A240" s="199" t="s">
        <v>7329</v>
      </c>
      <c r="B240" s="199"/>
      <c r="C240" s="200">
        <v>1136.53147610619</v>
      </c>
      <c r="D240" s="200">
        <v>814.925957469291</v>
      </c>
      <c r="E240" s="200">
        <v>3000.83322678643</v>
      </c>
      <c r="F240" s="200">
        <v>1442.34299035795</v>
      </c>
      <c r="G240" s="200">
        <v>1669.39666411306</v>
      </c>
      <c r="H240" s="200">
        <v>2496.92009890371</v>
      </c>
      <c r="I240" s="200">
        <v>3420.88701598204</v>
      </c>
      <c r="J240" s="200">
        <v>4940.12733298112</v>
      </c>
      <c r="K240" s="200">
        <v>4738.64709311848</v>
      </c>
      <c r="L240" s="200">
        <v>2548.67994135517</v>
      </c>
      <c r="M240" s="200">
        <v>2288.54157046626</v>
      </c>
      <c r="N240" s="200">
        <v>2094.96928722758</v>
      </c>
      <c r="O240" s="200">
        <f t="shared" si="4"/>
        <v>30592.8026548673</v>
      </c>
    </row>
    <row r="241" ht="14.4" spans="1:15">
      <c r="A241" s="199" t="s">
        <v>7286</v>
      </c>
      <c r="B241" s="199" t="s">
        <v>7159</v>
      </c>
      <c r="C241" s="200">
        <v>46.9026548672566</v>
      </c>
      <c r="D241" s="200">
        <v>22.1238938053097</v>
      </c>
      <c r="E241" s="200">
        <v>53.0973451327434</v>
      </c>
      <c r="F241" s="200">
        <v>52.6548672566372</v>
      </c>
      <c r="G241" s="200">
        <v>64.1592920353982</v>
      </c>
      <c r="H241" s="200">
        <v>72.5663716814159</v>
      </c>
      <c r="I241" s="200">
        <v>115.929203539823</v>
      </c>
      <c r="J241" s="200">
        <v>135.398230088496</v>
      </c>
      <c r="K241" s="200">
        <v>123.893805309735</v>
      </c>
      <c r="L241" s="200">
        <v>115.044247787611</v>
      </c>
      <c r="M241" s="200">
        <v>134.513274336283</v>
      </c>
      <c r="N241" s="200">
        <v>125.663716814159</v>
      </c>
      <c r="O241" s="200">
        <f t="shared" si="4"/>
        <v>1061.94690265487</v>
      </c>
    </row>
    <row r="242" ht="14.4" spans="1:15">
      <c r="A242" s="199"/>
      <c r="B242" s="199" t="s">
        <v>7164</v>
      </c>
      <c r="C242" s="200">
        <v>54.8672566371681</v>
      </c>
      <c r="D242" s="200">
        <v>110.817699115044</v>
      </c>
      <c r="E242" s="200">
        <v>255.607079646018</v>
      </c>
      <c r="F242" s="200">
        <v>113.508849557522</v>
      </c>
      <c r="G242" s="200">
        <v>120.154867256637</v>
      </c>
      <c r="H242" s="200">
        <v>249.37610619469</v>
      </c>
      <c r="I242" s="200">
        <v>346.287610619469</v>
      </c>
      <c r="J242" s="200">
        <v>433.265486725664</v>
      </c>
      <c r="K242" s="200">
        <v>435.451327433628</v>
      </c>
      <c r="L242" s="200">
        <v>344.066371681416</v>
      </c>
      <c r="M242" s="200">
        <v>329.256637168142</v>
      </c>
      <c r="N242" s="200">
        <v>300.703539823009</v>
      </c>
      <c r="O242" s="200">
        <f t="shared" si="4"/>
        <v>3093.36283185841</v>
      </c>
    </row>
    <row r="243" ht="14.4" spans="1:15">
      <c r="A243" s="199"/>
      <c r="B243" s="199" t="s">
        <v>7169</v>
      </c>
      <c r="C243" s="200">
        <v>175.221238938053</v>
      </c>
      <c r="D243" s="200">
        <v>138.938053097345</v>
      </c>
      <c r="E243" s="200">
        <v>357.522123893805</v>
      </c>
      <c r="F243" s="200">
        <v>206.194690265487</v>
      </c>
      <c r="G243" s="200">
        <v>279.646017699115</v>
      </c>
      <c r="H243" s="200">
        <v>424.778761061947</v>
      </c>
      <c r="I243" s="200">
        <v>717.699115044248</v>
      </c>
      <c r="J243" s="200">
        <v>1091.15044247788</v>
      </c>
      <c r="K243" s="200">
        <v>630.973451327434</v>
      </c>
      <c r="L243" s="200">
        <v>421.238938053097</v>
      </c>
      <c r="M243" s="200">
        <v>336.283185840708</v>
      </c>
      <c r="N243" s="200">
        <v>308.849557522124</v>
      </c>
      <c r="O243" s="200">
        <f t="shared" si="4"/>
        <v>5088.49557522124</v>
      </c>
    </row>
    <row r="244" ht="14.4" spans="1:15">
      <c r="A244" s="199"/>
      <c r="B244" s="199" t="s">
        <v>7175</v>
      </c>
      <c r="C244" s="200">
        <v>165.177444247788</v>
      </c>
      <c r="D244" s="200">
        <v>186.847535068023</v>
      </c>
      <c r="E244" s="200">
        <v>360.981207238146</v>
      </c>
      <c r="F244" s="200">
        <v>304.389061418571</v>
      </c>
      <c r="G244" s="200">
        <v>347.865695839387</v>
      </c>
      <c r="H244" s="200">
        <v>424.314572130498</v>
      </c>
      <c r="I244" s="200">
        <v>633.298280861182</v>
      </c>
      <c r="J244" s="200">
        <v>1225.3940320169</v>
      </c>
      <c r="K244" s="200">
        <v>717.378759424119</v>
      </c>
      <c r="L244" s="200">
        <v>372.516690106988</v>
      </c>
      <c r="M244" s="200">
        <v>417.904899484876</v>
      </c>
      <c r="N244" s="200">
        <v>417.641064641395</v>
      </c>
      <c r="O244" s="200">
        <f t="shared" si="4"/>
        <v>5573.70924247787</v>
      </c>
    </row>
    <row r="245" ht="14.4" spans="1:15">
      <c r="A245" s="199"/>
      <c r="B245" s="199" t="s">
        <v>7181</v>
      </c>
      <c r="C245" s="200">
        <v>65.4867256637168</v>
      </c>
      <c r="D245" s="200">
        <v>29.2035398230089</v>
      </c>
      <c r="E245" s="200">
        <v>322.12389380531</v>
      </c>
      <c r="F245" s="200">
        <v>220.353982300885</v>
      </c>
      <c r="G245" s="200">
        <v>286.725663716814</v>
      </c>
      <c r="H245" s="200">
        <v>383.185840707965</v>
      </c>
      <c r="I245" s="200">
        <v>501.769911504425</v>
      </c>
      <c r="J245" s="200">
        <v>788.495575221239</v>
      </c>
      <c r="K245" s="200">
        <v>726.548672566372</v>
      </c>
      <c r="L245" s="200">
        <v>351.327433628319</v>
      </c>
      <c r="M245" s="200">
        <v>290.265486725664</v>
      </c>
      <c r="N245" s="200">
        <v>255.752212389381</v>
      </c>
      <c r="O245" s="200">
        <f t="shared" si="4"/>
        <v>4221.2389380531</v>
      </c>
    </row>
    <row r="246" ht="14.4" spans="1:15">
      <c r="A246" s="199"/>
      <c r="B246" s="199" t="s">
        <v>7186</v>
      </c>
      <c r="C246" s="200">
        <v>26.9911504424779</v>
      </c>
      <c r="D246" s="200">
        <v>94.6902654867257</v>
      </c>
      <c r="E246" s="200">
        <v>141.150442477876</v>
      </c>
      <c r="F246" s="200">
        <v>181.41592920354</v>
      </c>
      <c r="G246" s="200">
        <v>308.849557522124</v>
      </c>
      <c r="H246" s="200">
        <v>557.522123893805</v>
      </c>
      <c r="I246" s="200">
        <v>331.858407079646</v>
      </c>
      <c r="J246" s="200">
        <v>461.061946902655</v>
      </c>
      <c r="K246" s="200">
        <v>565.486725663717</v>
      </c>
      <c r="L246" s="200">
        <v>285.840707964602</v>
      </c>
      <c r="M246" s="200">
        <v>276.106194690266</v>
      </c>
      <c r="N246" s="200">
        <v>308.849557522124</v>
      </c>
      <c r="O246" s="200">
        <f t="shared" si="4"/>
        <v>3539.82300884956</v>
      </c>
    </row>
    <row r="247" ht="14.4" spans="1:15">
      <c r="A247" s="199"/>
      <c r="B247" s="199" t="s">
        <v>7191</v>
      </c>
      <c r="C247" s="200">
        <v>33.6283185840708</v>
      </c>
      <c r="D247" s="200">
        <v>59.2920353982301</v>
      </c>
      <c r="E247" s="200">
        <v>94.6902654867257</v>
      </c>
      <c r="F247" s="200">
        <v>107.964601769912</v>
      </c>
      <c r="G247" s="200">
        <v>121.238938053097</v>
      </c>
      <c r="H247" s="200">
        <v>157.522123893805</v>
      </c>
      <c r="I247" s="200">
        <v>206.194690265487</v>
      </c>
      <c r="J247" s="200">
        <v>504.424778761062</v>
      </c>
      <c r="K247" s="200">
        <v>231.858407079646</v>
      </c>
      <c r="L247" s="200">
        <v>144.247787610619</v>
      </c>
      <c r="M247" s="200">
        <v>123.893805309735</v>
      </c>
      <c r="N247" s="200">
        <v>139.823008849558</v>
      </c>
      <c r="O247" s="200">
        <f t="shared" si="4"/>
        <v>1924.77876106195</v>
      </c>
    </row>
    <row r="248" ht="14.4" spans="1:15">
      <c r="A248" s="199" t="s">
        <v>7330</v>
      </c>
      <c r="B248" s="199"/>
      <c r="C248" s="200">
        <v>568.274789380531</v>
      </c>
      <c r="D248" s="200">
        <v>641.913021793687</v>
      </c>
      <c r="E248" s="200">
        <v>1585.17235768062</v>
      </c>
      <c r="F248" s="200">
        <v>1186.48198177256</v>
      </c>
      <c r="G248" s="200">
        <v>1528.64003212258</v>
      </c>
      <c r="H248" s="200">
        <v>2269.26589956412</v>
      </c>
      <c r="I248" s="200">
        <v>2853.03721891428</v>
      </c>
      <c r="J248" s="200">
        <v>4639.19049219389</v>
      </c>
      <c r="K248" s="200">
        <v>3431.59114880465</v>
      </c>
      <c r="L248" s="200">
        <v>2034.28217683266</v>
      </c>
      <c r="M248" s="200">
        <v>1908.22348355567</v>
      </c>
      <c r="N248" s="200">
        <v>1857.28265756175</v>
      </c>
      <c r="O248" s="200">
        <f t="shared" si="4"/>
        <v>24503.355260177</v>
      </c>
    </row>
    <row r="249" ht="14.4" spans="1:15">
      <c r="A249" s="199" t="s">
        <v>7284</v>
      </c>
      <c r="B249" s="199" t="s">
        <v>7159</v>
      </c>
      <c r="C249" s="200">
        <v>5.30973451327434</v>
      </c>
      <c r="D249" s="200">
        <v>25.6637168141593</v>
      </c>
      <c r="E249" s="200">
        <v>66.3716814159292</v>
      </c>
      <c r="F249" s="200">
        <v>68.5840707964602</v>
      </c>
      <c r="G249" s="200">
        <v>72.1238938053097</v>
      </c>
      <c r="H249" s="200">
        <v>67.2566371681416</v>
      </c>
      <c r="I249" s="200">
        <v>138.053097345133</v>
      </c>
      <c r="J249" s="200">
        <v>155.752212389381</v>
      </c>
      <c r="K249" s="200">
        <v>137.16814159292</v>
      </c>
      <c r="L249" s="200">
        <v>96.4601769911504</v>
      </c>
      <c r="M249" s="200">
        <v>107.964601769912</v>
      </c>
      <c r="N249" s="200">
        <v>121.238938053097</v>
      </c>
      <c r="O249" s="200">
        <f t="shared" si="4"/>
        <v>1061.94690265487</v>
      </c>
    </row>
    <row r="250" ht="14.4" spans="1:15">
      <c r="A250" s="199"/>
      <c r="B250" s="199" t="s">
        <v>7164</v>
      </c>
      <c r="C250" s="200">
        <v>11.5044247787611</v>
      </c>
      <c r="D250" s="200">
        <v>54.1805309734513</v>
      </c>
      <c r="E250" s="200">
        <v>119.32389380531</v>
      </c>
      <c r="F250" s="200">
        <v>74.570796460177</v>
      </c>
      <c r="G250" s="200">
        <v>114.845132743363</v>
      </c>
      <c r="H250" s="200">
        <v>158.225663716814</v>
      </c>
      <c r="I250" s="200">
        <v>310.004424778761</v>
      </c>
      <c r="J250" s="200">
        <v>354.504424778761</v>
      </c>
      <c r="K250" s="200">
        <v>317.752212389381</v>
      </c>
      <c r="L250" s="200">
        <v>231.676991150443</v>
      </c>
      <c r="M250" s="200">
        <v>265.53982300885</v>
      </c>
      <c r="N250" s="200">
        <v>222.827433628319</v>
      </c>
      <c r="O250" s="200">
        <f t="shared" si="4"/>
        <v>2234.95575221239</v>
      </c>
    </row>
    <row r="251" ht="14.4" spans="1:15">
      <c r="A251" s="199"/>
      <c r="B251" s="199" t="s">
        <v>7169</v>
      </c>
      <c r="C251" s="200">
        <v>66.8141592920354</v>
      </c>
      <c r="D251" s="200">
        <v>85.8407079646018</v>
      </c>
      <c r="E251" s="200">
        <v>170.353982300885</v>
      </c>
      <c r="F251" s="200">
        <v>169.026548672566</v>
      </c>
      <c r="G251" s="200">
        <v>205.309734513274</v>
      </c>
      <c r="H251" s="200">
        <v>285.840707964602</v>
      </c>
      <c r="I251" s="200">
        <v>417.699115044248</v>
      </c>
      <c r="J251" s="200">
        <v>776.106194690266</v>
      </c>
      <c r="K251" s="200">
        <v>377.87610619469</v>
      </c>
      <c r="L251" s="200">
        <v>217.699115044248</v>
      </c>
      <c r="M251" s="200">
        <v>162.83185840708</v>
      </c>
      <c r="N251" s="200">
        <v>161.946902654867</v>
      </c>
      <c r="O251" s="200">
        <f t="shared" si="4"/>
        <v>3097.34513274336</v>
      </c>
    </row>
    <row r="252" ht="14.4" spans="1:15">
      <c r="A252" s="199"/>
      <c r="B252" s="199" t="s">
        <v>7175</v>
      </c>
      <c r="C252" s="200">
        <v>137.322846017699</v>
      </c>
      <c r="D252" s="200">
        <v>158.528950997227</v>
      </c>
      <c r="E252" s="200">
        <v>305.096251485934</v>
      </c>
      <c r="F252" s="200">
        <v>306.158972922996</v>
      </c>
      <c r="G252" s="200">
        <v>297.423217963281</v>
      </c>
      <c r="H252" s="200">
        <v>379.181828767666</v>
      </c>
      <c r="I252" s="200">
        <v>635.068192365605</v>
      </c>
      <c r="J252" s="200">
        <v>1176.72146564522</v>
      </c>
      <c r="K252" s="200">
        <v>651.00707800819</v>
      </c>
      <c r="L252" s="200">
        <v>332.693681257429</v>
      </c>
      <c r="M252" s="200">
        <v>379.851802139743</v>
      </c>
      <c r="N252" s="200">
        <v>372.508321278563</v>
      </c>
      <c r="O252" s="200">
        <f t="shared" si="4"/>
        <v>5131.56260884955</v>
      </c>
    </row>
    <row r="253" ht="14.4" spans="1:15">
      <c r="A253" s="199"/>
      <c r="B253" s="199" t="s">
        <v>7181</v>
      </c>
      <c r="C253" s="200">
        <v>33.6283185840708</v>
      </c>
      <c r="D253" s="200">
        <v>120.353982300885</v>
      </c>
      <c r="E253" s="200">
        <v>224.778761061947</v>
      </c>
      <c r="F253" s="200">
        <v>215.929203539823</v>
      </c>
      <c r="G253" s="200">
        <v>330.973451327434</v>
      </c>
      <c r="H253" s="200">
        <v>338.053097345133</v>
      </c>
      <c r="I253" s="200">
        <v>360.176991150443</v>
      </c>
      <c r="J253" s="200">
        <v>572.566371681416</v>
      </c>
      <c r="K253" s="200">
        <v>471.681415929204</v>
      </c>
      <c r="L253" s="200">
        <v>231.858407079646</v>
      </c>
      <c r="M253" s="200">
        <v>278.761061946903</v>
      </c>
      <c r="N253" s="200">
        <v>217.699115044248</v>
      </c>
      <c r="O253" s="200">
        <f t="shared" si="4"/>
        <v>3396.46017699115</v>
      </c>
    </row>
    <row r="254" ht="14.4" spans="1:15">
      <c r="A254" s="199"/>
      <c r="B254" s="199" t="s">
        <v>7186</v>
      </c>
      <c r="C254" s="200">
        <v>46.0176991150443</v>
      </c>
      <c r="D254" s="200">
        <v>45.1327433628319</v>
      </c>
      <c r="E254" s="200">
        <v>176.106194690266</v>
      </c>
      <c r="F254" s="200">
        <v>239.823008849558</v>
      </c>
      <c r="G254" s="200">
        <v>242.477876106195</v>
      </c>
      <c r="H254" s="200">
        <v>571.681415929204</v>
      </c>
      <c r="I254" s="200">
        <v>349.557522123894</v>
      </c>
      <c r="J254" s="200">
        <v>416.814159292035</v>
      </c>
      <c r="K254" s="200">
        <v>458.407079646018</v>
      </c>
      <c r="L254" s="200">
        <v>432.743362831858</v>
      </c>
      <c r="M254" s="200">
        <v>423.893805309735</v>
      </c>
      <c r="N254" s="200">
        <v>402.654867256637</v>
      </c>
      <c r="O254" s="200">
        <f t="shared" si="4"/>
        <v>3805.30973451328</v>
      </c>
    </row>
    <row r="255" ht="14.4" spans="1:15">
      <c r="A255" s="199"/>
      <c r="B255" s="199" t="s">
        <v>7191</v>
      </c>
      <c r="C255" s="200">
        <v>48.6725663716814</v>
      </c>
      <c r="D255" s="200">
        <v>96.4601769911504</v>
      </c>
      <c r="E255" s="200">
        <v>150.442477876106</v>
      </c>
      <c r="F255" s="200">
        <v>163.716814159292</v>
      </c>
      <c r="G255" s="200">
        <v>192.920353982301</v>
      </c>
      <c r="H255" s="200">
        <v>211.504424778761</v>
      </c>
      <c r="I255" s="200">
        <v>353.982300884956</v>
      </c>
      <c r="J255" s="200">
        <v>459.29203539823</v>
      </c>
      <c r="K255" s="200">
        <v>400</v>
      </c>
      <c r="L255" s="200">
        <v>158.407079646018</v>
      </c>
      <c r="M255" s="200">
        <v>150.442477876106</v>
      </c>
      <c r="N255" s="200">
        <v>123.893805309735</v>
      </c>
      <c r="O255" s="200">
        <f t="shared" si="4"/>
        <v>2509.73451327434</v>
      </c>
    </row>
    <row r="256" ht="14.4" spans="1:15">
      <c r="A256" s="199" t="s">
        <v>7331</v>
      </c>
      <c r="B256" s="199"/>
      <c r="C256" s="200">
        <v>349.269748672566</v>
      </c>
      <c r="D256" s="200">
        <v>586.160809404306</v>
      </c>
      <c r="E256" s="200">
        <v>1212.47324263637</v>
      </c>
      <c r="F256" s="200">
        <v>1237.80941540088</v>
      </c>
      <c r="G256" s="200">
        <v>1456.07366044116</v>
      </c>
      <c r="H256" s="200">
        <v>2011.74377567032</v>
      </c>
      <c r="I256" s="200">
        <v>2564.54164369304</v>
      </c>
      <c r="J256" s="200">
        <v>3911.75686387531</v>
      </c>
      <c r="K256" s="200">
        <v>2813.8920337604</v>
      </c>
      <c r="L256" s="200">
        <v>1701.5388140008</v>
      </c>
      <c r="M256" s="200">
        <v>1769.28543045833</v>
      </c>
      <c r="N256" s="200">
        <v>1622.76938322547</v>
      </c>
      <c r="O256" s="200">
        <f t="shared" si="4"/>
        <v>21237.314821239</v>
      </c>
    </row>
    <row r="257" ht="14.4" spans="1:15">
      <c r="A257" s="199" t="s">
        <v>7285</v>
      </c>
      <c r="B257" s="199" t="s">
        <v>7159</v>
      </c>
      <c r="C257" s="200">
        <v>10.6194690265487</v>
      </c>
      <c r="D257" s="200">
        <v>28.3185840707965</v>
      </c>
      <c r="E257" s="200">
        <v>92.0353982300885</v>
      </c>
      <c r="F257" s="200">
        <v>76.5486725663717</v>
      </c>
      <c r="G257" s="200">
        <v>89.8230088495575</v>
      </c>
      <c r="H257" s="200">
        <v>84.9557522123894</v>
      </c>
      <c r="I257" s="200">
        <v>155.752212389381</v>
      </c>
      <c r="J257" s="200">
        <v>179.646017699115</v>
      </c>
      <c r="K257" s="200">
        <v>188.495575221239</v>
      </c>
      <c r="L257" s="200">
        <v>128.318584070796</v>
      </c>
      <c r="M257" s="200">
        <v>149.557522123894</v>
      </c>
      <c r="N257" s="200">
        <v>143.362831858407</v>
      </c>
      <c r="O257" s="200">
        <f t="shared" si="4"/>
        <v>1327.43362831858</v>
      </c>
    </row>
    <row r="258" ht="14.4" spans="1:15">
      <c r="A258" s="199"/>
      <c r="B258" s="199" t="s">
        <v>7164</v>
      </c>
      <c r="C258" s="200">
        <v>13.2743362831858</v>
      </c>
      <c r="D258" s="200">
        <v>65.1681415929204</v>
      </c>
      <c r="E258" s="200">
        <v>128.283185840708</v>
      </c>
      <c r="F258" s="200">
        <v>109.646017699115</v>
      </c>
      <c r="G258" s="200">
        <v>134.955752212389</v>
      </c>
      <c r="H258" s="200">
        <v>209.469026548673</v>
      </c>
      <c r="I258" s="200">
        <v>325.044247787611</v>
      </c>
      <c r="J258" s="200">
        <v>369.380530973451</v>
      </c>
      <c r="K258" s="200">
        <v>365.132743362832</v>
      </c>
      <c r="L258" s="200">
        <v>297.079646017699</v>
      </c>
      <c r="M258" s="200">
        <v>284.601769911504</v>
      </c>
      <c r="N258" s="200">
        <v>273.185840707965</v>
      </c>
      <c r="O258" s="200">
        <f t="shared" si="4"/>
        <v>2575.22123893805</v>
      </c>
    </row>
    <row r="259" ht="14.4" spans="1:15">
      <c r="A259" s="199"/>
      <c r="B259" s="199" t="s">
        <v>7169</v>
      </c>
      <c r="C259" s="200">
        <v>130.973451327434</v>
      </c>
      <c r="D259" s="200">
        <v>130.088495575221</v>
      </c>
      <c r="E259" s="200">
        <v>256.637168141593</v>
      </c>
      <c r="F259" s="200">
        <v>200.884955752212</v>
      </c>
      <c r="G259" s="200">
        <v>241.592920353982</v>
      </c>
      <c r="H259" s="200">
        <v>304.424778761062</v>
      </c>
      <c r="I259" s="200">
        <v>479.646017699115</v>
      </c>
      <c r="J259" s="200">
        <v>703.53982300885</v>
      </c>
      <c r="K259" s="200">
        <v>457.522123893805</v>
      </c>
      <c r="L259" s="200">
        <v>274.336283185841</v>
      </c>
      <c r="M259" s="200">
        <v>225.663716814159</v>
      </c>
      <c r="N259" s="200">
        <v>205.309734513274</v>
      </c>
      <c r="O259" s="200">
        <f t="shared" si="4"/>
        <v>3610.61946902655</v>
      </c>
    </row>
    <row r="260" ht="14.4" spans="1:15">
      <c r="A260" s="199"/>
      <c r="B260" s="199" t="s">
        <v>7175</v>
      </c>
      <c r="C260" s="200">
        <v>164.977713274336</v>
      </c>
      <c r="D260" s="200">
        <v>220.026771628582</v>
      </c>
      <c r="E260" s="200">
        <v>383.887032096157</v>
      </c>
      <c r="F260" s="200">
        <v>392.343096552635</v>
      </c>
      <c r="G260" s="200">
        <v>391.056819865275</v>
      </c>
      <c r="H260" s="200">
        <v>463.226208638225</v>
      </c>
      <c r="I260" s="200">
        <v>674.455327486462</v>
      </c>
      <c r="J260" s="200">
        <v>1195.55649404306</v>
      </c>
      <c r="K260" s="200">
        <v>731.00971966715</v>
      </c>
      <c r="L260" s="200">
        <v>428.017944894994</v>
      </c>
      <c r="M260" s="200">
        <v>489.876897899881</v>
      </c>
      <c r="N260" s="200">
        <v>482.084335015189</v>
      </c>
      <c r="O260" s="200">
        <f t="shared" si="4"/>
        <v>6016.51836106195</v>
      </c>
    </row>
    <row r="261" ht="14.4" spans="1:15">
      <c r="A261" s="199"/>
      <c r="B261" s="199" t="s">
        <v>7181</v>
      </c>
      <c r="C261" s="200">
        <v>85.8407079646018</v>
      </c>
      <c r="D261" s="200">
        <v>61.0619469026549</v>
      </c>
      <c r="E261" s="200">
        <v>312.389380530973</v>
      </c>
      <c r="F261" s="200">
        <v>242.477876106195</v>
      </c>
      <c r="G261" s="200">
        <v>290.265486725664</v>
      </c>
      <c r="H261" s="200">
        <v>426.548672566372</v>
      </c>
      <c r="I261" s="200">
        <v>533.628318584071</v>
      </c>
      <c r="J261" s="200">
        <v>702.654867256637</v>
      </c>
      <c r="K261" s="200">
        <v>574.336283185841</v>
      </c>
      <c r="L261" s="200">
        <v>276.106194690266</v>
      </c>
      <c r="M261" s="200">
        <v>330.088495575221</v>
      </c>
      <c r="N261" s="200">
        <v>279.646017699115</v>
      </c>
      <c r="O261" s="200">
        <f t="shared" si="4"/>
        <v>4115.04424778761</v>
      </c>
    </row>
    <row r="262" ht="14.4" spans="1:15">
      <c r="A262" s="199"/>
      <c r="B262" s="199" t="s">
        <v>7186</v>
      </c>
      <c r="C262" s="200">
        <v>28.7610619469027</v>
      </c>
      <c r="D262" s="200">
        <v>46.9026548672566</v>
      </c>
      <c r="E262" s="200">
        <v>185.840707964602</v>
      </c>
      <c r="F262" s="200">
        <v>164.159292035398</v>
      </c>
      <c r="G262" s="200">
        <v>255.752212389381</v>
      </c>
      <c r="H262" s="200">
        <v>445.132743362832</v>
      </c>
      <c r="I262" s="200">
        <v>283.185840707965</v>
      </c>
      <c r="J262" s="200">
        <v>334.513274336283</v>
      </c>
      <c r="K262" s="200">
        <v>300</v>
      </c>
      <c r="L262" s="200">
        <v>191.150442477876</v>
      </c>
      <c r="M262" s="200">
        <v>184.955752212389</v>
      </c>
      <c r="N262" s="200">
        <v>190.265486725664</v>
      </c>
      <c r="O262" s="200">
        <f t="shared" si="4"/>
        <v>2610.61946902655</v>
      </c>
    </row>
    <row r="263" ht="14.4" spans="1:15">
      <c r="A263" s="199"/>
      <c r="B263" s="199" t="s">
        <v>7191</v>
      </c>
      <c r="C263" s="200">
        <v>35.3982300884956</v>
      </c>
      <c r="D263" s="200">
        <v>54.8672566371681</v>
      </c>
      <c r="E263" s="200">
        <v>125.663716814159</v>
      </c>
      <c r="F263" s="200">
        <v>126.548672566372</v>
      </c>
      <c r="G263" s="200">
        <v>153.097345132743</v>
      </c>
      <c r="H263" s="200">
        <v>148.672566371681</v>
      </c>
      <c r="I263" s="200">
        <v>320.353982300885</v>
      </c>
      <c r="J263" s="200">
        <v>416.814159292035</v>
      </c>
      <c r="K263" s="200">
        <v>316.814159292035</v>
      </c>
      <c r="L263" s="200">
        <v>185.840707964602</v>
      </c>
      <c r="M263" s="200">
        <v>154.867256637168</v>
      </c>
      <c r="N263" s="200">
        <v>164.601769911504</v>
      </c>
      <c r="O263" s="200">
        <f t="shared" si="4"/>
        <v>2203.53982300885</v>
      </c>
    </row>
    <row r="264" ht="14.4" spans="1:15">
      <c r="A264" s="199" t="s">
        <v>7332</v>
      </c>
      <c r="B264" s="199"/>
      <c r="C264" s="200">
        <v>469.844969911504</v>
      </c>
      <c r="D264" s="200">
        <v>606.433851274601</v>
      </c>
      <c r="E264" s="200">
        <v>1484.73658961828</v>
      </c>
      <c r="F264" s="200">
        <v>1312.6085832783</v>
      </c>
      <c r="G264" s="200">
        <v>1556.54354552899</v>
      </c>
      <c r="H264" s="200">
        <v>2082.42974846123</v>
      </c>
      <c r="I264" s="200">
        <v>2772.06594695549</v>
      </c>
      <c r="J264" s="200">
        <v>3902.10516660943</v>
      </c>
      <c r="K264" s="200">
        <v>2933.3106046229</v>
      </c>
      <c r="L264" s="200">
        <v>1780.84980330207</v>
      </c>
      <c r="M264" s="200">
        <v>1819.61141117422</v>
      </c>
      <c r="N264" s="200">
        <v>1738.45601643112</v>
      </c>
      <c r="O264" s="200">
        <f t="shared" si="4"/>
        <v>22458.9962371681</v>
      </c>
    </row>
    <row r="265" ht="14.4" spans="1:15">
      <c r="A265" s="199" t="s">
        <v>5657</v>
      </c>
      <c r="B265" s="199"/>
      <c r="C265" s="200">
        <v>15096.3384628319</v>
      </c>
      <c r="D265" s="200">
        <v>16806.8333352266</v>
      </c>
      <c r="E265" s="200">
        <v>40894.532296262</v>
      </c>
      <c r="F265" s="200">
        <v>32484.3356909259</v>
      </c>
      <c r="G265" s="200">
        <v>38193.6167509973</v>
      </c>
      <c r="H265" s="200">
        <v>48784.0307414741</v>
      </c>
      <c r="I265" s="200">
        <v>75492.1248267204</v>
      </c>
      <c r="J265" s="200">
        <v>115941.935848118</v>
      </c>
      <c r="K265" s="200">
        <v>81844.3080986527</v>
      </c>
      <c r="L265" s="200">
        <v>46157.7965934751</v>
      </c>
      <c r="M265" s="200">
        <v>45866.876590741</v>
      </c>
      <c r="N265" s="200">
        <v>44122.7411657905</v>
      </c>
      <c r="O265" s="200">
        <f t="shared" si="4"/>
        <v>601685.470401215</v>
      </c>
    </row>
    <row r="267" ht="14.4" spans="1:1">
      <c r="A267" s="202" t="s">
        <v>7333</v>
      </c>
    </row>
    <row r="268" ht="14.4" spans="1:14">
      <c r="A268" s="199" t="s">
        <v>161</v>
      </c>
      <c r="B268" s="199" t="s">
        <v>1182</v>
      </c>
      <c r="C268" s="199" t="s">
        <v>1183</v>
      </c>
      <c r="D268" s="199" t="s">
        <v>1048</v>
      </c>
      <c r="E268" s="199" t="s">
        <v>1049</v>
      </c>
      <c r="F268" s="199" t="s">
        <v>1184</v>
      </c>
      <c r="G268" s="199" t="s">
        <v>1185</v>
      </c>
      <c r="H268" s="199" t="s">
        <v>1186</v>
      </c>
      <c r="I268" s="199" t="s">
        <v>1187</v>
      </c>
      <c r="J268" s="199" t="s">
        <v>1188</v>
      </c>
      <c r="K268" s="199" t="s">
        <v>1189</v>
      </c>
      <c r="L268" s="199" t="s">
        <v>1190</v>
      </c>
      <c r="M268" s="199" t="s">
        <v>1191</v>
      </c>
      <c r="N268" s="199" t="s">
        <v>193</v>
      </c>
    </row>
    <row r="269" ht="14.4" spans="1:14">
      <c r="A269" s="199" t="s">
        <v>1980</v>
      </c>
      <c r="B269" s="200">
        <v>7048.92920353982</v>
      </c>
      <c r="C269" s="200">
        <v>20594.4247787611</v>
      </c>
      <c r="D269" s="200">
        <v>31745.3539823009</v>
      </c>
      <c r="E269" s="200">
        <v>18838.8495575221</v>
      </c>
      <c r="F269" s="200">
        <v>25019.0265486726</v>
      </c>
      <c r="G269" s="200">
        <v>29218.8849557522</v>
      </c>
      <c r="H269" s="200">
        <v>47561.4601769911</v>
      </c>
      <c r="I269" s="200">
        <v>109619.787610619</v>
      </c>
      <c r="J269" s="200">
        <v>50357.407079646</v>
      </c>
      <c r="K269" s="200">
        <v>27575.017699115</v>
      </c>
      <c r="L269" s="200">
        <v>40101.8761061947</v>
      </c>
      <c r="M269" s="200">
        <v>36006.0884955752</v>
      </c>
      <c r="N269" s="200">
        <f>SUM(B269:M269)</f>
        <v>443687.10619469</v>
      </c>
    </row>
    <row r="270" ht="14.4" spans="1:14">
      <c r="A270" s="199" t="s">
        <v>1981</v>
      </c>
      <c r="B270" s="200">
        <v>632.546548672566</v>
      </c>
      <c r="C270" s="200">
        <v>333.808672566372</v>
      </c>
      <c r="D270" s="200">
        <v>1093.04365781711</v>
      </c>
      <c r="E270" s="200">
        <v>1593.61510324484</v>
      </c>
      <c r="F270" s="200">
        <v>1398.61699115044</v>
      </c>
      <c r="G270" s="200">
        <v>1117.75079646018</v>
      </c>
      <c r="H270" s="200">
        <v>3382.90938053097</v>
      </c>
      <c r="I270" s="200">
        <v>6214.85781710914</v>
      </c>
      <c r="J270" s="200">
        <v>4540.96814159292</v>
      </c>
      <c r="K270" s="200">
        <v>3763.53557522124</v>
      </c>
      <c r="L270" s="200">
        <v>3281.02890855457</v>
      </c>
      <c r="M270" s="200">
        <v>2807.63728613569</v>
      </c>
      <c r="N270" s="200">
        <f t="shared" ref="N270:N275" si="5">SUM(B270:M270)</f>
        <v>30160.318879056</v>
      </c>
    </row>
    <row r="271" ht="14.4" spans="1:14">
      <c r="A271" s="199" t="s">
        <v>1982</v>
      </c>
      <c r="B271" s="200">
        <v>507.87610619469</v>
      </c>
      <c r="C271" s="200">
        <v>554.469026548673</v>
      </c>
      <c r="D271" s="200">
        <v>778.141592920354</v>
      </c>
      <c r="E271" s="200">
        <v>808.407079646018</v>
      </c>
      <c r="F271" s="200">
        <v>846.725663716814</v>
      </c>
      <c r="G271" s="200">
        <v>1185.66371681416</v>
      </c>
      <c r="H271" s="200">
        <v>2201.41592920354</v>
      </c>
      <c r="I271" s="200">
        <v>4995.92920353982</v>
      </c>
      <c r="J271" s="200">
        <v>2992.83185840708</v>
      </c>
      <c r="K271" s="200">
        <v>1406.19469026549</v>
      </c>
      <c r="L271" s="200">
        <v>1897.16814159292</v>
      </c>
      <c r="M271" s="200">
        <v>2057.16814159292</v>
      </c>
      <c r="N271" s="200">
        <f t="shared" si="5"/>
        <v>20231.9911504425</v>
      </c>
    </row>
    <row r="272" ht="14.4" spans="1:14">
      <c r="A272" s="199" t="s">
        <v>1983</v>
      </c>
      <c r="B272" s="200">
        <v>196.46017699115</v>
      </c>
      <c r="C272" s="200">
        <v>330.088495575221</v>
      </c>
      <c r="D272" s="200">
        <v>569.911504424779</v>
      </c>
      <c r="E272" s="200">
        <v>460.176991150443</v>
      </c>
      <c r="F272" s="200">
        <v>429.203539823009</v>
      </c>
      <c r="G272" s="200">
        <v>340.70796460177</v>
      </c>
      <c r="H272" s="200">
        <v>482.300884955752</v>
      </c>
      <c r="I272" s="200">
        <v>853.982300884956</v>
      </c>
      <c r="J272" s="200">
        <v>2513.27433628319</v>
      </c>
      <c r="K272" s="200">
        <v>1402.65486725664</v>
      </c>
      <c r="L272" s="200">
        <v>1389.38053097345</v>
      </c>
      <c r="M272" s="200">
        <v>1106.19469026549</v>
      </c>
      <c r="N272" s="200">
        <f t="shared" si="5"/>
        <v>10074.3362831859</v>
      </c>
    </row>
    <row r="273" ht="14.4" spans="1:14">
      <c r="A273" s="199" t="s">
        <v>1984</v>
      </c>
      <c r="B273" s="200">
        <v>360.886259897532</v>
      </c>
      <c r="C273" s="200">
        <v>539.548123283491</v>
      </c>
      <c r="D273" s="200">
        <v>812.864295575221</v>
      </c>
      <c r="E273" s="200">
        <v>620.852298282145</v>
      </c>
      <c r="F273" s="200">
        <v>706.326348013995</v>
      </c>
      <c r="G273" s="200">
        <v>1758.56125663717</v>
      </c>
      <c r="H273" s="200">
        <v>1869.01867256637</v>
      </c>
      <c r="I273" s="200">
        <v>2730.01615918605</v>
      </c>
      <c r="J273" s="200">
        <v>1371.45778543449</v>
      </c>
      <c r="K273" s="200">
        <v>1774.51629250117</v>
      </c>
      <c r="L273" s="200">
        <v>1380.49870460787</v>
      </c>
      <c r="M273" s="200">
        <v>1109.18921437601</v>
      </c>
      <c r="N273" s="200">
        <f t="shared" si="5"/>
        <v>15033.7354103615</v>
      </c>
    </row>
    <row r="274" ht="14.4" spans="1:14">
      <c r="A274" s="199" t="s">
        <v>486</v>
      </c>
      <c r="B274" s="200">
        <v>603.477876106195</v>
      </c>
      <c r="C274" s="200">
        <v>1360.72566371681</v>
      </c>
      <c r="D274" s="200">
        <v>1991.26548672566</v>
      </c>
      <c r="E274" s="200">
        <v>3136.05309734513</v>
      </c>
      <c r="F274" s="200">
        <v>3156.30973451327</v>
      </c>
      <c r="G274" s="200">
        <v>4049.46902654867</v>
      </c>
      <c r="H274" s="200">
        <v>5091.99557522124</v>
      </c>
      <c r="I274" s="200">
        <v>7958.1592920354</v>
      </c>
      <c r="J274" s="200">
        <v>4031.44247787611</v>
      </c>
      <c r="K274" s="200">
        <v>2549.27433628319</v>
      </c>
      <c r="L274" s="200">
        <v>4279.38938053098</v>
      </c>
      <c r="M274" s="200">
        <v>2602.52212389381</v>
      </c>
      <c r="N274" s="200">
        <f t="shared" si="5"/>
        <v>40810.0840707965</v>
      </c>
    </row>
    <row r="275" ht="14.4" spans="1:14">
      <c r="A275" s="199" t="s">
        <v>1985</v>
      </c>
      <c r="B275" s="200">
        <v>419.132743362832</v>
      </c>
      <c r="C275" s="200">
        <v>868.938053097345</v>
      </c>
      <c r="D275" s="200">
        <v>1183.86725663717</v>
      </c>
      <c r="E275" s="200">
        <v>968.477876106195</v>
      </c>
      <c r="F275" s="200">
        <v>1919.8407079646</v>
      </c>
      <c r="G275" s="200">
        <v>2454.35398230089</v>
      </c>
      <c r="H275" s="200">
        <v>3500.79646017699</v>
      </c>
      <c r="I275" s="200">
        <v>7130.08849557522</v>
      </c>
      <c r="J275" s="200">
        <v>4198.14159292035</v>
      </c>
      <c r="K275" s="200">
        <v>2534.88495575221</v>
      </c>
      <c r="L275" s="200">
        <v>1968.01769911504</v>
      </c>
      <c r="M275" s="200">
        <v>2855.92920353982</v>
      </c>
      <c r="N275" s="200">
        <f t="shared" si="5"/>
        <v>30002.4690265487</v>
      </c>
    </row>
    <row r="276" ht="14.4" spans="1:14">
      <c r="A276" s="199" t="s">
        <v>193</v>
      </c>
      <c r="B276" s="200">
        <f>SUM(B269:B275)</f>
        <v>9769.30891476479</v>
      </c>
      <c r="C276" s="200">
        <f t="shared" ref="C276:N276" si="6">SUM(C269:C275)</f>
        <v>24582.002813549</v>
      </c>
      <c r="D276" s="200">
        <f t="shared" si="6"/>
        <v>38174.4477764012</v>
      </c>
      <c r="E276" s="200">
        <f t="shared" si="6"/>
        <v>26426.4320032969</v>
      </c>
      <c r="F276" s="200">
        <f t="shared" si="6"/>
        <v>33476.0495338547</v>
      </c>
      <c r="G276" s="200">
        <f t="shared" si="6"/>
        <v>40125.391699115</v>
      </c>
      <c r="H276" s="200">
        <f t="shared" si="6"/>
        <v>64089.897079646</v>
      </c>
      <c r="I276" s="200">
        <f t="shared" si="6"/>
        <v>139502.82087895</v>
      </c>
      <c r="J276" s="200">
        <f t="shared" si="6"/>
        <v>70005.5232721601</v>
      </c>
      <c r="K276" s="200">
        <f t="shared" si="6"/>
        <v>41006.0784163949</v>
      </c>
      <c r="L276" s="200">
        <f t="shared" si="6"/>
        <v>54297.3594715695</v>
      </c>
      <c r="M276" s="200">
        <f t="shared" si="6"/>
        <v>48544.7291553789</v>
      </c>
      <c r="N276" s="200">
        <f t="shared" si="6"/>
        <v>590000.041015081</v>
      </c>
    </row>
    <row r="278" ht="14.4" spans="1:1">
      <c r="A278" s="202" t="s">
        <v>7334</v>
      </c>
    </row>
    <row r="279" ht="14.4" spans="1:14">
      <c r="A279" s="199" t="s">
        <v>161</v>
      </c>
      <c r="B279" s="199" t="s">
        <v>7335</v>
      </c>
      <c r="C279" s="199" t="s">
        <v>7336</v>
      </c>
      <c r="D279" s="199" t="s">
        <v>7337</v>
      </c>
      <c r="E279" s="199" t="s">
        <v>7338</v>
      </c>
      <c r="F279" s="199" t="s">
        <v>7339</v>
      </c>
      <c r="G279" s="199" t="s">
        <v>7340</v>
      </c>
      <c r="H279" s="199" t="s">
        <v>7341</v>
      </c>
      <c r="I279" s="199" t="s">
        <v>7342</v>
      </c>
      <c r="J279" s="199" t="s">
        <v>7343</v>
      </c>
      <c r="K279" s="199" t="s">
        <v>7344</v>
      </c>
      <c r="L279" s="199" t="s">
        <v>7345</v>
      </c>
      <c r="M279" s="199" t="s">
        <v>7346</v>
      </c>
      <c r="N279" s="199" t="s">
        <v>193</v>
      </c>
    </row>
    <row r="280" ht="14.4" spans="1:14">
      <c r="A280" s="199" t="s">
        <v>1980</v>
      </c>
      <c r="B280" s="199"/>
      <c r="C280" s="199"/>
      <c r="D280" s="199"/>
      <c r="E280" s="200">
        <v>15000</v>
      </c>
      <c r="F280" s="200">
        <v>20000</v>
      </c>
      <c r="G280" s="200">
        <v>26000</v>
      </c>
      <c r="H280" s="199"/>
      <c r="I280" s="199"/>
      <c r="J280" s="199"/>
      <c r="K280" s="199"/>
      <c r="L280" s="199"/>
      <c r="M280" s="199"/>
      <c r="N280" s="200"/>
    </row>
    <row r="281" ht="14.4" spans="1:14">
      <c r="A281" s="199" t="s">
        <v>1981</v>
      </c>
      <c r="B281" s="199"/>
      <c r="C281" s="199"/>
      <c r="D281" s="199"/>
      <c r="E281" s="200">
        <v>2000</v>
      </c>
      <c r="F281" s="200">
        <v>1500</v>
      </c>
      <c r="G281" s="200">
        <v>1200</v>
      </c>
      <c r="H281" s="199"/>
      <c r="I281" s="199"/>
      <c r="J281" s="199"/>
      <c r="K281" s="199"/>
      <c r="L281" s="199"/>
      <c r="M281" s="199"/>
      <c r="N281" s="200"/>
    </row>
    <row r="282" ht="14.4" spans="1:14">
      <c r="A282" s="199" t="s">
        <v>1982</v>
      </c>
      <c r="B282" s="199"/>
      <c r="C282" s="199"/>
      <c r="D282" s="199"/>
      <c r="E282" s="200">
        <v>700</v>
      </c>
      <c r="F282" s="200">
        <v>700</v>
      </c>
      <c r="G282" s="200">
        <v>1185.66371681416</v>
      </c>
      <c r="H282" s="199"/>
      <c r="I282" s="199"/>
      <c r="J282" s="199"/>
      <c r="K282" s="199"/>
      <c r="L282" s="199"/>
      <c r="M282" s="199"/>
      <c r="N282" s="200"/>
    </row>
    <row r="283" ht="14.4" spans="1:14">
      <c r="A283" s="199" t="s">
        <v>1983</v>
      </c>
      <c r="B283" s="199"/>
      <c r="C283" s="199"/>
      <c r="D283" s="199"/>
      <c r="E283" s="200">
        <v>350</v>
      </c>
      <c r="F283" s="200">
        <v>400</v>
      </c>
      <c r="G283" s="200">
        <v>300</v>
      </c>
      <c r="H283" s="199"/>
      <c r="I283" s="199"/>
      <c r="J283" s="199"/>
      <c r="K283" s="199"/>
      <c r="L283" s="199"/>
      <c r="M283" s="199"/>
      <c r="N283" s="200"/>
    </row>
    <row r="284" ht="14.4" spans="1:14">
      <c r="A284" s="199" t="s">
        <v>1984</v>
      </c>
      <c r="B284" s="199"/>
      <c r="C284" s="199"/>
      <c r="D284" s="199"/>
      <c r="E284" s="200">
        <v>500</v>
      </c>
      <c r="F284" s="200">
        <v>500</v>
      </c>
      <c r="G284" s="200">
        <v>1000</v>
      </c>
      <c r="H284" s="199"/>
      <c r="I284" s="199"/>
      <c r="J284" s="199"/>
      <c r="K284" s="199"/>
      <c r="L284" s="199"/>
      <c r="M284" s="199"/>
      <c r="N284" s="200"/>
    </row>
    <row r="285" ht="14.4" spans="1:14">
      <c r="A285" s="199" t="s">
        <v>486</v>
      </c>
      <c r="B285" s="199"/>
      <c r="C285" s="199"/>
      <c r="D285" s="199"/>
      <c r="E285" s="200">
        <v>1000</v>
      </c>
      <c r="F285" s="200">
        <v>1300</v>
      </c>
      <c r="G285" s="200">
        <v>1800</v>
      </c>
      <c r="H285" s="199"/>
      <c r="I285" s="199"/>
      <c r="J285" s="199"/>
      <c r="K285" s="199"/>
      <c r="L285" s="199"/>
      <c r="M285" s="199"/>
      <c r="N285" s="200"/>
    </row>
    <row r="286" ht="14.4" spans="1:14">
      <c r="A286" s="199" t="s">
        <v>1985</v>
      </c>
      <c r="B286" s="199"/>
      <c r="C286" s="199"/>
      <c r="D286" s="199"/>
      <c r="E286" s="200">
        <v>900</v>
      </c>
      <c r="F286" s="200">
        <v>3600</v>
      </c>
      <c r="G286" s="200">
        <v>2400</v>
      </c>
      <c r="H286" s="199"/>
      <c r="I286" s="199"/>
      <c r="J286" s="199"/>
      <c r="K286" s="199"/>
      <c r="L286" s="199"/>
      <c r="M286" s="199"/>
      <c r="N286" s="200"/>
    </row>
    <row r="287" ht="14.4" spans="1:14">
      <c r="A287" s="199" t="s">
        <v>193</v>
      </c>
      <c r="B287" s="199"/>
      <c r="C287" s="199"/>
      <c r="D287" s="199"/>
      <c r="E287" s="200">
        <v>20450</v>
      </c>
      <c r="F287" s="200">
        <v>28000</v>
      </c>
      <c r="G287" s="200">
        <v>33885.6637168142</v>
      </c>
      <c r="H287" s="199"/>
      <c r="I287" s="199"/>
      <c r="J287" s="199"/>
      <c r="K287" s="199"/>
      <c r="L287" s="199"/>
      <c r="M287" s="199"/>
      <c r="N287" s="200"/>
    </row>
    <row r="288" ht="14.4" spans="1:14">
      <c r="A288" s="203"/>
      <c r="B288" s="203"/>
      <c r="C288" s="203"/>
      <c r="D288" s="203"/>
      <c r="E288" s="204"/>
      <c r="F288" s="204"/>
      <c r="G288" s="204"/>
      <c r="H288" s="203"/>
      <c r="I288" s="203"/>
      <c r="J288" s="203"/>
      <c r="K288" s="203"/>
      <c r="L288" s="203"/>
      <c r="M288" s="203"/>
      <c r="N288" s="204"/>
    </row>
    <row r="289" ht="14.4" spans="1:4">
      <c r="A289" s="206" t="s">
        <v>7347</v>
      </c>
      <c r="B289" s="207"/>
      <c r="C289" s="207"/>
      <c r="D289" s="207"/>
    </row>
    <row r="290" ht="14.4" spans="1:4">
      <c r="A290" s="199" t="s">
        <v>7158</v>
      </c>
      <c r="B290" s="199" t="s">
        <v>226</v>
      </c>
      <c r="C290" s="199" t="s">
        <v>7348</v>
      </c>
      <c r="D290" s="199" t="s">
        <v>7349</v>
      </c>
    </row>
    <row r="291" ht="14.4" spans="1:4">
      <c r="A291" s="199" t="s">
        <v>7159</v>
      </c>
      <c r="B291" s="199" t="s">
        <v>7350</v>
      </c>
      <c r="C291" s="200">
        <v>230</v>
      </c>
      <c r="D291" s="200">
        <v>460</v>
      </c>
    </row>
    <row r="292" ht="14.4" spans="1:4">
      <c r="A292" s="199"/>
      <c r="B292" s="199" t="s">
        <v>7351</v>
      </c>
      <c r="C292" s="200">
        <v>200</v>
      </c>
      <c r="D292" s="200">
        <v>295</v>
      </c>
    </row>
    <row r="293" ht="14.4" spans="1:4">
      <c r="A293" s="199"/>
      <c r="B293" s="199" t="s">
        <v>7352</v>
      </c>
      <c r="C293" s="200">
        <v>230</v>
      </c>
      <c r="D293" s="200">
        <v>400</v>
      </c>
    </row>
    <row r="294" ht="14.4" spans="1:4">
      <c r="A294" s="199"/>
      <c r="B294" s="199" t="s">
        <v>7163</v>
      </c>
      <c r="C294" s="200">
        <v>660</v>
      </c>
      <c r="D294" s="200">
        <v>1155</v>
      </c>
    </row>
    <row r="295" ht="14.4" spans="1:4">
      <c r="A295" s="199" t="s">
        <v>7164</v>
      </c>
      <c r="B295" s="199" t="s">
        <v>7353</v>
      </c>
      <c r="C295" s="200">
        <v>584.424778761062</v>
      </c>
      <c r="D295" s="200">
        <v>910.619469026549</v>
      </c>
    </row>
    <row r="296" ht="14.4" spans="1:4">
      <c r="A296" s="199"/>
      <c r="B296" s="199" t="s">
        <v>7354</v>
      </c>
      <c r="C296" s="200">
        <v>600</v>
      </c>
      <c r="D296" s="200">
        <v>1000</v>
      </c>
    </row>
    <row r="297" ht="14.4" spans="1:4">
      <c r="A297" s="199"/>
      <c r="B297" s="199" t="s">
        <v>7355</v>
      </c>
      <c r="C297" s="200">
        <v>490</v>
      </c>
      <c r="D297" s="200">
        <v>1020</v>
      </c>
    </row>
    <row r="298" ht="14.4" spans="1:4">
      <c r="A298" s="199"/>
      <c r="B298" s="199" t="s">
        <v>7356</v>
      </c>
      <c r="C298" s="200">
        <v>141.6</v>
      </c>
      <c r="D298" s="200">
        <v>372</v>
      </c>
    </row>
    <row r="299" ht="14.4" spans="1:4">
      <c r="A299" s="199"/>
      <c r="B299" s="199" t="s">
        <v>7163</v>
      </c>
      <c r="C299" s="200">
        <v>1816.02477876106</v>
      </c>
      <c r="D299" s="200">
        <v>3302.61946902655</v>
      </c>
    </row>
    <row r="300" ht="14.4" spans="1:4">
      <c r="A300" s="199" t="s">
        <v>7186</v>
      </c>
      <c r="B300" s="199" t="s">
        <v>7357</v>
      </c>
      <c r="C300" s="200">
        <v>885</v>
      </c>
      <c r="D300" s="200">
        <v>900</v>
      </c>
    </row>
    <row r="301" ht="14.4" spans="1:4">
      <c r="A301" s="199"/>
      <c r="B301" s="199" t="s">
        <v>7358</v>
      </c>
      <c r="C301" s="200">
        <v>350</v>
      </c>
      <c r="D301" s="200">
        <v>440</v>
      </c>
    </row>
    <row r="302" ht="14.4" spans="1:4">
      <c r="A302" s="199"/>
      <c r="B302" s="199" t="s">
        <v>7359</v>
      </c>
      <c r="C302" s="200">
        <v>900</v>
      </c>
      <c r="D302" s="200">
        <v>1050</v>
      </c>
    </row>
    <row r="303" ht="14.4" spans="1:4">
      <c r="A303" s="199"/>
      <c r="B303" s="199" t="s">
        <v>7360</v>
      </c>
      <c r="C303" s="200">
        <v>1300</v>
      </c>
      <c r="D303" s="200">
        <v>1750</v>
      </c>
    </row>
    <row r="304" ht="14.4" spans="1:4">
      <c r="A304" s="199"/>
      <c r="B304" s="199" t="s">
        <v>7163</v>
      </c>
      <c r="C304" s="200">
        <v>3435</v>
      </c>
      <c r="D304" s="200">
        <v>4140</v>
      </c>
    </row>
    <row r="305" ht="14.4" spans="1:4">
      <c r="A305" s="199" t="s">
        <v>7191</v>
      </c>
      <c r="B305" s="199" t="s">
        <v>7361</v>
      </c>
      <c r="C305" s="200">
        <v>562</v>
      </c>
      <c r="D305" s="200">
        <v>878</v>
      </c>
    </row>
    <row r="306" ht="14.4" spans="1:4">
      <c r="A306" s="199"/>
      <c r="B306" s="199" t="s">
        <v>7362</v>
      </c>
      <c r="C306" s="200">
        <v>860</v>
      </c>
      <c r="D306" s="200">
        <v>1100</v>
      </c>
    </row>
    <row r="307" ht="14.4" spans="1:4">
      <c r="A307" s="199"/>
      <c r="B307" s="199" t="s">
        <v>7363</v>
      </c>
      <c r="C307" s="200">
        <v>1810</v>
      </c>
      <c r="D307" s="200">
        <v>2795</v>
      </c>
    </row>
    <row r="308" ht="14.4" spans="1:4">
      <c r="A308" s="199"/>
      <c r="B308" s="199" t="s">
        <v>7364</v>
      </c>
      <c r="C308" s="200">
        <v>670</v>
      </c>
      <c r="D308" s="200">
        <v>890</v>
      </c>
    </row>
    <row r="309" ht="14.4" spans="1:4">
      <c r="A309" s="199"/>
      <c r="B309" s="199" t="s">
        <v>7163</v>
      </c>
      <c r="C309" s="200">
        <v>3902</v>
      </c>
      <c r="D309" s="200">
        <v>5663</v>
      </c>
    </row>
    <row r="310" ht="14.4" spans="1:4">
      <c r="A310" s="199" t="s">
        <v>7169</v>
      </c>
      <c r="B310" s="199" t="s">
        <v>7365</v>
      </c>
      <c r="C310" s="200">
        <v>700</v>
      </c>
      <c r="D310" s="200">
        <v>1200</v>
      </c>
    </row>
    <row r="311" ht="14.4" spans="1:4">
      <c r="A311" s="199"/>
      <c r="B311" s="199" t="s">
        <v>7366</v>
      </c>
      <c r="C311" s="200">
        <v>164</v>
      </c>
      <c r="D311" s="200">
        <v>214</v>
      </c>
    </row>
    <row r="312" ht="14.4" spans="1:4">
      <c r="A312" s="199"/>
      <c r="B312" s="199" t="s">
        <v>7367</v>
      </c>
      <c r="C312" s="200">
        <v>237</v>
      </c>
      <c r="D312" s="200">
        <v>397</v>
      </c>
    </row>
    <row r="313" ht="14.4" spans="1:4">
      <c r="A313" s="199"/>
      <c r="B313" s="199" t="s">
        <v>7368</v>
      </c>
      <c r="C313" s="200">
        <v>1150</v>
      </c>
      <c r="D313" s="200">
        <v>1540</v>
      </c>
    </row>
    <row r="314" ht="14.4" spans="1:4">
      <c r="A314" s="199"/>
      <c r="B314" s="199" t="s">
        <v>7369</v>
      </c>
      <c r="C314" s="200">
        <v>800</v>
      </c>
      <c r="D314" s="200">
        <v>1100</v>
      </c>
    </row>
    <row r="315" ht="14.4" spans="1:4">
      <c r="A315" s="199"/>
      <c r="B315" s="199" t="s">
        <v>7163</v>
      </c>
      <c r="C315" s="200">
        <v>3051</v>
      </c>
      <c r="D315" s="200">
        <v>4451</v>
      </c>
    </row>
    <row r="316" ht="14.4" spans="1:4">
      <c r="A316" s="199" t="s">
        <v>7181</v>
      </c>
      <c r="B316" s="199" t="s">
        <v>7370</v>
      </c>
      <c r="C316" s="200">
        <v>1345</v>
      </c>
      <c r="D316" s="200">
        <v>2008</v>
      </c>
    </row>
    <row r="317" ht="14.4" spans="1:4">
      <c r="A317" s="199"/>
      <c r="B317" s="199" t="s">
        <v>7371</v>
      </c>
      <c r="C317" s="200">
        <v>1685</v>
      </c>
      <c r="D317" s="200">
        <v>3460</v>
      </c>
    </row>
    <row r="318" ht="14.4" spans="1:4">
      <c r="A318" s="199"/>
      <c r="B318" s="199" t="s">
        <v>7372</v>
      </c>
      <c r="C318" s="200">
        <v>230</v>
      </c>
      <c r="D318" s="200">
        <v>660</v>
      </c>
    </row>
    <row r="319" ht="14.4" spans="1:4">
      <c r="A319" s="199"/>
      <c r="B319" s="199" t="s">
        <v>7373</v>
      </c>
      <c r="C319" s="200">
        <v>680</v>
      </c>
      <c r="D319" s="200">
        <v>1090</v>
      </c>
    </row>
    <row r="320" ht="14.4" spans="1:4">
      <c r="A320" s="199"/>
      <c r="B320" s="199" t="s">
        <v>7163</v>
      </c>
      <c r="C320" s="200">
        <v>3940</v>
      </c>
      <c r="D320" s="200">
        <v>7218</v>
      </c>
    </row>
    <row r="321" ht="14.4" spans="1:4">
      <c r="A321" s="199" t="s">
        <v>7175</v>
      </c>
      <c r="B321" s="199" t="s">
        <v>7374</v>
      </c>
      <c r="C321" s="200">
        <v>1745</v>
      </c>
      <c r="D321" s="200">
        <v>2630</v>
      </c>
    </row>
    <row r="322" ht="14.4" spans="1:4">
      <c r="A322" s="199"/>
      <c r="B322" s="199" t="s">
        <v>7375</v>
      </c>
      <c r="C322" s="200">
        <v>803</v>
      </c>
      <c r="D322" s="200">
        <v>997</v>
      </c>
    </row>
    <row r="323" ht="14.4" spans="1:4">
      <c r="A323" s="199"/>
      <c r="B323" s="199" t="s">
        <v>7376</v>
      </c>
      <c r="C323" s="200">
        <v>2557</v>
      </c>
      <c r="D323" s="200">
        <v>3326</v>
      </c>
    </row>
    <row r="324" ht="14.4" spans="1:4">
      <c r="A324" s="199"/>
      <c r="B324" s="199" t="s">
        <v>7377</v>
      </c>
      <c r="C324" s="200">
        <v>240</v>
      </c>
      <c r="D324" s="200">
        <v>380</v>
      </c>
    </row>
    <row r="325" ht="14.4" spans="1:4">
      <c r="A325" s="199"/>
      <c r="B325" s="199" t="s">
        <v>7378</v>
      </c>
      <c r="C325" s="200">
        <v>4678</v>
      </c>
      <c r="D325" s="200">
        <v>5089</v>
      </c>
    </row>
    <row r="326" ht="14.4" spans="1:4">
      <c r="A326" s="199"/>
      <c r="B326" s="199" t="s">
        <v>7163</v>
      </c>
      <c r="C326" s="200">
        <v>10023</v>
      </c>
      <c r="D326" s="200">
        <v>12422</v>
      </c>
    </row>
    <row r="327" ht="14.4" spans="1:4">
      <c r="A327" s="199" t="s">
        <v>5657</v>
      </c>
      <c r="B327" s="199"/>
      <c r="C327" s="200">
        <v>26827.0247787611</v>
      </c>
      <c r="D327" s="200">
        <v>38351.6194690265</v>
      </c>
    </row>
  </sheetData>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R1351"/>
  <sheetViews>
    <sheetView topLeftCell="B84" workbookViewId="0">
      <selection activeCell="F1356" sqref="F1356"/>
    </sheetView>
  </sheetViews>
  <sheetFormatPr defaultColWidth="9" defaultRowHeight="12.4"/>
  <cols>
    <col min="6" max="6" width="12.6607142857143"/>
    <col min="7" max="9" width="11.3303571428571"/>
    <col min="10" max="10" width="7.88392857142857" customWidth="1"/>
    <col min="11" max="13" width="11.3303571428571"/>
    <col min="14" max="14" width="9.10714285714286" customWidth="1"/>
    <col min="15" max="17" width="11.3303571428571"/>
    <col min="18" max="18" width="12.6607142857143"/>
  </cols>
  <sheetData>
    <row r="1" ht="14.4" spans="1:18">
      <c r="A1" s="199" t="s">
        <v>7379</v>
      </c>
      <c r="B1" s="199" t="s">
        <v>226</v>
      </c>
      <c r="C1" s="199" t="s">
        <v>7158</v>
      </c>
      <c r="D1" s="199" t="s">
        <v>222</v>
      </c>
      <c r="E1" s="199" t="s">
        <v>166</v>
      </c>
      <c r="F1" s="199" t="s">
        <v>7380</v>
      </c>
      <c r="G1" s="199" t="s">
        <v>1182</v>
      </c>
      <c r="H1" s="199" t="s">
        <v>1183</v>
      </c>
      <c r="I1" s="199" t="s">
        <v>1048</v>
      </c>
      <c r="J1" s="199" t="s">
        <v>1049</v>
      </c>
      <c r="K1" s="199" t="s">
        <v>1184</v>
      </c>
      <c r="L1" s="199" t="s">
        <v>1185</v>
      </c>
      <c r="M1" s="199" t="s">
        <v>1186</v>
      </c>
      <c r="N1" s="199" t="s">
        <v>1187</v>
      </c>
      <c r="O1" s="199" t="s">
        <v>1188</v>
      </c>
      <c r="P1" s="199" t="s">
        <v>1189</v>
      </c>
      <c r="Q1" s="199" t="s">
        <v>1190</v>
      </c>
      <c r="R1" s="199" t="s">
        <v>1191</v>
      </c>
    </row>
    <row r="2" ht="14.4" spans="1:18">
      <c r="A2" s="199" t="s">
        <v>7381</v>
      </c>
      <c r="B2" s="199" t="s">
        <v>7293</v>
      </c>
      <c r="C2" s="199" t="s">
        <v>7164</v>
      </c>
      <c r="D2" s="199" t="s">
        <v>7282</v>
      </c>
      <c r="E2" s="199" t="s">
        <v>7382</v>
      </c>
      <c r="F2" s="200">
        <v>1734.51327433628</v>
      </c>
      <c r="G2" s="200">
        <v>4.42477876106195</v>
      </c>
      <c r="H2" s="200">
        <v>4.42477876106195</v>
      </c>
      <c r="I2" s="200">
        <v>44.2477876106195</v>
      </c>
      <c r="J2" s="200">
        <v>61.9469026548673</v>
      </c>
      <c r="K2" s="200">
        <v>99.1150442477876</v>
      </c>
      <c r="L2" s="200">
        <v>53.9823008849558</v>
      </c>
      <c r="M2" s="200">
        <v>265.486725663717</v>
      </c>
      <c r="N2" s="200">
        <v>300.884955752212</v>
      </c>
      <c r="O2" s="200">
        <v>353.982300884956</v>
      </c>
      <c r="P2" s="200">
        <v>176.991150442478</v>
      </c>
      <c r="Q2" s="200">
        <v>192.035398230089</v>
      </c>
      <c r="R2" s="200">
        <v>176.991150442478</v>
      </c>
    </row>
    <row r="3" ht="14.4" spans="1:18">
      <c r="A3" s="199" t="s">
        <v>7381</v>
      </c>
      <c r="B3" s="199" t="s">
        <v>7293</v>
      </c>
      <c r="C3" s="199" t="s">
        <v>7164</v>
      </c>
      <c r="D3" s="199" t="s">
        <v>7282</v>
      </c>
      <c r="E3" s="199" t="s">
        <v>7383</v>
      </c>
      <c r="F3" s="200">
        <v>4.42477876106195</v>
      </c>
      <c r="G3" s="200">
        <v>0</v>
      </c>
      <c r="H3" s="200">
        <v>0</v>
      </c>
      <c r="I3" s="200">
        <v>0</v>
      </c>
      <c r="J3" s="200">
        <v>1.76991150442478</v>
      </c>
      <c r="K3" s="200">
        <v>0</v>
      </c>
      <c r="L3" s="200">
        <v>0</v>
      </c>
      <c r="M3" s="200">
        <v>0</v>
      </c>
      <c r="N3" s="200">
        <v>1.76991150442478</v>
      </c>
      <c r="O3" s="200">
        <v>0.884955752212389</v>
      </c>
      <c r="P3" s="200">
        <v>0</v>
      </c>
      <c r="Q3" s="200">
        <v>0</v>
      </c>
      <c r="R3" s="200">
        <v>0</v>
      </c>
    </row>
    <row r="4" ht="14.4" spans="1:18">
      <c r="A4" s="199" t="s">
        <v>7381</v>
      </c>
      <c r="B4" s="199" t="s">
        <v>7293</v>
      </c>
      <c r="C4" s="199" t="s">
        <v>7164</v>
      </c>
      <c r="D4" s="199" t="s">
        <v>7282</v>
      </c>
      <c r="E4" s="199" t="s">
        <v>7384</v>
      </c>
      <c r="F4" s="200">
        <v>132.743362831858</v>
      </c>
      <c r="G4" s="200">
        <v>0</v>
      </c>
      <c r="H4" s="200">
        <v>0</v>
      </c>
      <c r="I4" s="200">
        <v>0</v>
      </c>
      <c r="J4" s="200">
        <v>7.07964601769912</v>
      </c>
      <c r="K4" s="200">
        <v>4.42477876106195</v>
      </c>
      <c r="L4" s="200">
        <v>0.884955752212389</v>
      </c>
      <c r="M4" s="200">
        <v>30.9734513274336</v>
      </c>
      <c r="N4" s="200">
        <v>35.3982300884956</v>
      </c>
      <c r="O4" s="200">
        <v>30.9734513274336</v>
      </c>
      <c r="P4" s="200">
        <v>8.8495575221239</v>
      </c>
      <c r="Q4" s="200">
        <v>8.8495575221239</v>
      </c>
      <c r="R4" s="200">
        <v>5.30973451327434</v>
      </c>
    </row>
    <row r="5" ht="14.4" spans="1:18">
      <c r="A5" s="199" t="s">
        <v>7381</v>
      </c>
      <c r="B5" s="199" t="s">
        <v>7293</v>
      </c>
      <c r="C5" s="199" t="s">
        <v>7164</v>
      </c>
      <c r="D5" s="199" t="s">
        <v>7285</v>
      </c>
      <c r="E5" s="199"/>
      <c r="F5" s="200">
        <v>66.3716814159292</v>
      </c>
      <c r="G5" s="200">
        <v>0</v>
      </c>
      <c r="H5" s="200">
        <v>0</v>
      </c>
      <c r="I5" s="200">
        <v>0</v>
      </c>
      <c r="J5" s="200">
        <v>6.19469026548673</v>
      </c>
      <c r="K5" s="200">
        <v>3.53982300884956</v>
      </c>
      <c r="L5" s="200">
        <v>1.76991150442478</v>
      </c>
      <c r="M5" s="200">
        <v>13.2743362831858</v>
      </c>
      <c r="N5" s="200">
        <v>13.2743362831858</v>
      </c>
      <c r="O5" s="200">
        <v>10.6194690265487</v>
      </c>
      <c r="P5" s="200">
        <v>8.8495575221239</v>
      </c>
      <c r="Q5" s="200">
        <v>8.8495575221239</v>
      </c>
      <c r="R5" s="200">
        <v>0</v>
      </c>
    </row>
    <row r="6" ht="14.4" spans="1:18">
      <c r="A6" s="199" t="s">
        <v>7381</v>
      </c>
      <c r="B6" s="199" t="s">
        <v>7293</v>
      </c>
      <c r="C6" s="199" t="s">
        <v>7164</v>
      </c>
      <c r="D6" s="199" t="s">
        <v>7284</v>
      </c>
      <c r="E6" s="199"/>
      <c r="F6" s="200">
        <v>35.3982300884956</v>
      </c>
      <c r="G6" s="200">
        <v>0</v>
      </c>
      <c r="H6" s="200">
        <v>0</v>
      </c>
      <c r="I6" s="200">
        <v>0</v>
      </c>
      <c r="J6" s="200">
        <v>0</v>
      </c>
      <c r="K6" s="200">
        <v>0</v>
      </c>
      <c r="L6" s="200">
        <v>0</v>
      </c>
      <c r="M6" s="200">
        <v>35.3982300884956</v>
      </c>
      <c r="N6" s="200">
        <v>0</v>
      </c>
      <c r="O6" s="200">
        <v>0</v>
      </c>
      <c r="P6" s="200">
        <v>0</v>
      </c>
      <c r="Q6" s="200">
        <v>0</v>
      </c>
      <c r="R6" s="200">
        <v>0</v>
      </c>
    </row>
    <row r="7" ht="14.4" spans="1:18">
      <c r="A7" s="199" t="s">
        <v>7381</v>
      </c>
      <c r="B7" s="199" t="s">
        <v>7293</v>
      </c>
      <c r="C7" s="199" t="s">
        <v>7164</v>
      </c>
      <c r="D7" s="199" t="s">
        <v>7283</v>
      </c>
      <c r="E7" s="199"/>
      <c r="F7" s="200">
        <v>101.769911504425</v>
      </c>
      <c r="G7" s="200">
        <v>0</v>
      </c>
      <c r="H7" s="200">
        <v>0</v>
      </c>
      <c r="I7" s="200">
        <v>0</v>
      </c>
      <c r="J7" s="200">
        <v>5.30973451327434</v>
      </c>
      <c r="K7" s="200">
        <v>5.30973451327434</v>
      </c>
      <c r="L7" s="200">
        <v>5.30973451327434</v>
      </c>
      <c r="M7" s="200">
        <v>17.6991150442478</v>
      </c>
      <c r="N7" s="200">
        <v>22.1238938053097</v>
      </c>
      <c r="O7" s="200">
        <v>17.6991150442478</v>
      </c>
      <c r="P7" s="200">
        <v>8.8495575221239</v>
      </c>
      <c r="Q7" s="200">
        <v>15.0442477876106</v>
      </c>
      <c r="R7" s="200">
        <v>4.42477876106195</v>
      </c>
    </row>
    <row r="8" ht="14.4" spans="1:18">
      <c r="A8" s="199" t="s">
        <v>7381</v>
      </c>
      <c r="B8" s="199" t="s">
        <v>7293</v>
      </c>
      <c r="C8" s="199" t="s">
        <v>7164</v>
      </c>
      <c r="D8" s="199" t="s">
        <v>7287</v>
      </c>
      <c r="E8" s="199"/>
      <c r="F8" s="200">
        <v>35.3982300884956</v>
      </c>
      <c r="G8" s="200">
        <v>0</v>
      </c>
      <c r="H8" s="200">
        <v>0</v>
      </c>
      <c r="I8" s="200">
        <v>0</v>
      </c>
      <c r="J8" s="200">
        <v>0</v>
      </c>
      <c r="K8" s="200">
        <v>16.8141592920354</v>
      </c>
      <c r="L8" s="200">
        <v>0</v>
      </c>
      <c r="M8" s="200">
        <v>18.5840707964602</v>
      </c>
      <c r="N8" s="200">
        <v>0</v>
      </c>
      <c r="O8" s="200">
        <v>0</v>
      </c>
      <c r="P8" s="200">
        <v>0</v>
      </c>
      <c r="Q8" s="200">
        <v>0</v>
      </c>
      <c r="R8" s="200">
        <v>0</v>
      </c>
    </row>
    <row r="9" ht="14.4" spans="1:18">
      <c r="A9" s="199" t="s">
        <v>7381</v>
      </c>
      <c r="B9" s="199" t="s">
        <v>7293</v>
      </c>
      <c r="C9" s="199" t="s">
        <v>7164</v>
      </c>
      <c r="D9" s="199" t="s">
        <v>7286</v>
      </c>
      <c r="E9" s="199"/>
      <c r="F9" s="200">
        <v>101.769911504425</v>
      </c>
      <c r="G9" s="200">
        <v>0</v>
      </c>
      <c r="H9" s="200">
        <v>0</v>
      </c>
      <c r="I9" s="200">
        <v>0</v>
      </c>
      <c r="J9" s="200">
        <v>5.30973451327434</v>
      </c>
      <c r="K9" s="200">
        <v>5.30973451327434</v>
      </c>
      <c r="L9" s="200">
        <v>5.30973451327434</v>
      </c>
      <c r="M9" s="200">
        <v>17.6991150442478</v>
      </c>
      <c r="N9" s="200">
        <v>22.1238938053097</v>
      </c>
      <c r="O9" s="200">
        <v>17.6991150442478</v>
      </c>
      <c r="P9" s="200">
        <v>8.8495575221239</v>
      </c>
      <c r="Q9" s="200">
        <v>15.0442477876106</v>
      </c>
      <c r="R9" s="200">
        <v>4.42477876106195</v>
      </c>
    </row>
    <row r="10" ht="14.4" spans="1:18">
      <c r="A10" s="199" t="s">
        <v>7385</v>
      </c>
      <c r="B10" s="199" t="s">
        <v>7293</v>
      </c>
      <c r="C10" s="199" t="s">
        <v>7164</v>
      </c>
      <c r="D10" s="199" t="s">
        <v>7282</v>
      </c>
      <c r="E10" s="199" t="s">
        <v>7382</v>
      </c>
      <c r="F10" s="200">
        <v>1185.8407079646</v>
      </c>
      <c r="G10" s="200">
        <v>157.522123893805</v>
      </c>
      <c r="H10" s="200">
        <v>0</v>
      </c>
      <c r="I10" s="200">
        <v>26.5486725663717</v>
      </c>
      <c r="J10" s="200">
        <v>8.8495575221239</v>
      </c>
      <c r="K10" s="200">
        <v>13.2743362831858</v>
      </c>
      <c r="L10" s="200">
        <v>17.6991150442478</v>
      </c>
      <c r="M10" s="200">
        <v>132.743362831858</v>
      </c>
      <c r="N10" s="200">
        <v>176.991150442478</v>
      </c>
      <c r="O10" s="200">
        <v>265.486725663717</v>
      </c>
      <c r="P10" s="200">
        <v>132.743362831858</v>
      </c>
      <c r="Q10" s="200">
        <v>136.283185840708</v>
      </c>
      <c r="R10" s="200">
        <v>117.699115044248</v>
      </c>
    </row>
    <row r="11" ht="14.4" spans="1:18">
      <c r="A11" s="199" t="s">
        <v>7385</v>
      </c>
      <c r="B11" s="199" t="s">
        <v>7293</v>
      </c>
      <c r="C11" s="199" t="s">
        <v>7164</v>
      </c>
      <c r="D11" s="199" t="s">
        <v>7282</v>
      </c>
      <c r="E11" s="199" t="s">
        <v>7383</v>
      </c>
      <c r="F11" s="200">
        <v>5.30973451327434</v>
      </c>
      <c r="G11" s="200">
        <v>0</v>
      </c>
      <c r="H11" s="200">
        <v>0</v>
      </c>
      <c r="I11" s="200">
        <v>0</v>
      </c>
      <c r="J11" s="200">
        <v>0</v>
      </c>
      <c r="K11" s="200">
        <v>0</v>
      </c>
      <c r="L11" s="200">
        <v>0</v>
      </c>
      <c r="M11" s="200">
        <v>0.884955752212389</v>
      </c>
      <c r="N11" s="200">
        <v>0.884955752212389</v>
      </c>
      <c r="O11" s="200">
        <v>0.884955752212389</v>
      </c>
      <c r="P11" s="200">
        <v>0.884955752212389</v>
      </c>
      <c r="Q11" s="200">
        <v>0.884955752212389</v>
      </c>
      <c r="R11" s="200">
        <v>0.884955752212389</v>
      </c>
    </row>
    <row r="12" ht="14.4" spans="1:18">
      <c r="A12" s="199" t="s">
        <v>7385</v>
      </c>
      <c r="B12" s="199" t="s">
        <v>7293</v>
      </c>
      <c r="C12" s="199" t="s">
        <v>7164</v>
      </c>
      <c r="D12" s="199" t="s">
        <v>7282</v>
      </c>
      <c r="E12" s="199" t="s">
        <v>7384</v>
      </c>
      <c r="F12" s="200">
        <v>176.991150442478</v>
      </c>
      <c r="G12" s="200">
        <v>0</v>
      </c>
      <c r="H12" s="200">
        <v>0</v>
      </c>
      <c r="I12" s="200">
        <v>17.6991150442478</v>
      </c>
      <c r="J12" s="200">
        <v>35.3982300884956</v>
      </c>
      <c r="K12" s="200">
        <v>8.8495575221239</v>
      </c>
      <c r="L12" s="200">
        <v>8.8495575221239</v>
      </c>
      <c r="M12" s="200">
        <v>17.6991150442478</v>
      </c>
      <c r="N12" s="200">
        <v>17.6991150442478</v>
      </c>
      <c r="O12" s="200">
        <v>26.5486725663717</v>
      </c>
      <c r="P12" s="200">
        <v>17.6991150442478</v>
      </c>
      <c r="Q12" s="200">
        <v>17.6991150442478</v>
      </c>
      <c r="R12" s="200">
        <v>8.8495575221239</v>
      </c>
    </row>
    <row r="13" ht="14.4" spans="1:18">
      <c r="A13" s="199" t="s">
        <v>7385</v>
      </c>
      <c r="B13" s="199" t="s">
        <v>7293</v>
      </c>
      <c r="C13" s="199" t="s">
        <v>7164</v>
      </c>
      <c r="D13" s="199" t="s">
        <v>7285</v>
      </c>
      <c r="E13" s="199"/>
      <c r="F13" s="200">
        <v>52.212389380531</v>
      </c>
      <c r="G13" s="200">
        <v>0</v>
      </c>
      <c r="H13" s="200">
        <v>0</v>
      </c>
      <c r="I13" s="200">
        <v>0</v>
      </c>
      <c r="J13" s="200">
        <v>0</v>
      </c>
      <c r="K13" s="200">
        <v>0</v>
      </c>
      <c r="L13" s="200">
        <v>0</v>
      </c>
      <c r="M13" s="200">
        <v>8.8495575221239</v>
      </c>
      <c r="N13" s="200">
        <v>8.8495575221239</v>
      </c>
      <c r="O13" s="200">
        <v>8.8495575221239</v>
      </c>
      <c r="P13" s="200">
        <v>8.8495575221239</v>
      </c>
      <c r="Q13" s="200">
        <v>8.8495575221239</v>
      </c>
      <c r="R13" s="200">
        <v>7.96460176991151</v>
      </c>
    </row>
    <row r="14" ht="14.4" spans="1:18">
      <c r="A14" s="199" t="s">
        <v>7385</v>
      </c>
      <c r="B14" s="199" t="s">
        <v>7293</v>
      </c>
      <c r="C14" s="199" t="s">
        <v>7164</v>
      </c>
      <c r="D14" s="199" t="s">
        <v>7284</v>
      </c>
      <c r="E14" s="199"/>
      <c r="F14" s="200">
        <v>85.8407079646018</v>
      </c>
      <c r="G14" s="200">
        <v>0</v>
      </c>
      <c r="H14" s="200">
        <v>0</v>
      </c>
      <c r="I14" s="200">
        <v>0</v>
      </c>
      <c r="J14" s="200">
        <v>0</v>
      </c>
      <c r="K14" s="200">
        <v>0</v>
      </c>
      <c r="L14" s="200">
        <v>0</v>
      </c>
      <c r="M14" s="200">
        <v>26.5486725663717</v>
      </c>
      <c r="N14" s="200">
        <v>35.3982300884956</v>
      </c>
      <c r="O14" s="200">
        <v>8.8495575221239</v>
      </c>
      <c r="P14" s="200">
        <v>8.8495575221239</v>
      </c>
      <c r="Q14" s="200">
        <v>6.19469026548673</v>
      </c>
      <c r="R14" s="200">
        <v>0</v>
      </c>
    </row>
    <row r="15" ht="14.4" spans="1:18">
      <c r="A15" s="199" t="s">
        <v>7385</v>
      </c>
      <c r="B15" s="199" t="s">
        <v>7293</v>
      </c>
      <c r="C15" s="199" t="s">
        <v>7164</v>
      </c>
      <c r="D15" s="199" t="s">
        <v>7283</v>
      </c>
      <c r="E15" s="199"/>
      <c r="F15" s="200">
        <v>123.893805309735</v>
      </c>
      <c r="G15" s="200">
        <v>0</v>
      </c>
      <c r="H15" s="200">
        <v>0</v>
      </c>
      <c r="I15" s="200">
        <v>4.42477876106195</v>
      </c>
      <c r="J15" s="200">
        <v>3.53982300884956</v>
      </c>
      <c r="K15" s="200">
        <v>3.53982300884956</v>
      </c>
      <c r="L15" s="200">
        <v>3.53982300884956</v>
      </c>
      <c r="M15" s="200">
        <v>22.1238938053097</v>
      </c>
      <c r="N15" s="200">
        <v>22.1238938053097</v>
      </c>
      <c r="O15" s="200">
        <v>22.1238938053097</v>
      </c>
      <c r="P15" s="200">
        <v>17.6991150442478</v>
      </c>
      <c r="Q15" s="200">
        <v>13.2743362831858</v>
      </c>
      <c r="R15" s="200">
        <v>11.5044247787611</v>
      </c>
    </row>
    <row r="16" ht="14.4" spans="1:18">
      <c r="A16" s="199" t="s">
        <v>7385</v>
      </c>
      <c r="B16" s="199" t="s">
        <v>7293</v>
      </c>
      <c r="C16" s="199" t="s">
        <v>7164</v>
      </c>
      <c r="D16" s="199" t="s">
        <v>7287</v>
      </c>
      <c r="E16" s="199"/>
      <c r="F16" s="200">
        <v>17.6991150442478</v>
      </c>
      <c r="G16" s="200">
        <v>0</v>
      </c>
      <c r="H16" s="200">
        <v>0</v>
      </c>
      <c r="I16" s="200">
        <v>4.42477876106195</v>
      </c>
      <c r="J16" s="200">
        <v>0</v>
      </c>
      <c r="K16" s="200">
        <v>0</v>
      </c>
      <c r="L16" s="200">
        <v>0</v>
      </c>
      <c r="M16" s="200">
        <v>0</v>
      </c>
      <c r="N16" s="200">
        <v>13.2743362831858</v>
      </c>
      <c r="O16" s="200">
        <v>0</v>
      </c>
      <c r="P16" s="200">
        <v>0</v>
      </c>
      <c r="Q16" s="200">
        <v>0</v>
      </c>
      <c r="R16" s="200">
        <v>0</v>
      </c>
    </row>
    <row r="17" ht="14.4" spans="1:18">
      <c r="A17" s="199" t="s">
        <v>7385</v>
      </c>
      <c r="B17" s="199" t="s">
        <v>7293</v>
      </c>
      <c r="C17" s="199" t="s">
        <v>7164</v>
      </c>
      <c r="D17" s="199" t="s">
        <v>7286</v>
      </c>
      <c r="E17" s="199"/>
      <c r="F17" s="200">
        <v>78.7610619469027</v>
      </c>
      <c r="G17" s="200">
        <v>16.8141592920354</v>
      </c>
      <c r="H17" s="200">
        <v>0</v>
      </c>
      <c r="I17" s="200">
        <v>0</v>
      </c>
      <c r="J17" s="200">
        <v>13.2743362831858</v>
      </c>
      <c r="K17" s="200">
        <v>5.30973451327434</v>
      </c>
      <c r="L17" s="200">
        <v>3.53982300884956</v>
      </c>
      <c r="M17" s="200">
        <v>8.8495575221239</v>
      </c>
      <c r="N17" s="200">
        <v>17.6991150442478</v>
      </c>
      <c r="O17" s="200">
        <v>8.8495575221239</v>
      </c>
      <c r="P17" s="200">
        <v>4.42477876106195</v>
      </c>
      <c r="Q17" s="200">
        <v>0</v>
      </c>
      <c r="R17" s="200">
        <v>0</v>
      </c>
    </row>
    <row r="18" ht="14.4" spans="1:18">
      <c r="A18" s="199" t="s">
        <v>7386</v>
      </c>
      <c r="B18" s="199" t="s">
        <v>7293</v>
      </c>
      <c r="C18" s="199" t="s">
        <v>7164</v>
      </c>
      <c r="D18" s="199" t="s">
        <v>7282</v>
      </c>
      <c r="E18" s="199" t="s">
        <v>7382</v>
      </c>
      <c r="F18" s="200">
        <v>883.185840707965</v>
      </c>
      <c r="G18" s="200">
        <v>0</v>
      </c>
      <c r="H18" s="200">
        <v>40.7079646017699</v>
      </c>
      <c r="I18" s="200">
        <v>1.76991150442478</v>
      </c>
      <c r="J18" s="200">
        <v>13.2743362831858</v>
      </c>
      <c r="K18" s="200">
        <v>44.2477876106195</v>
      </c>
      <c r="L18" s="200">
        <v>44.2477876106195</v>
      </c>
      <c r="M18" s="200">
        <v>163.716814159292</v>
      </c>
      <c r="N18" s="200">
        <v>154.867256637168</v>
      </c>
      <c r="O18" s="200">
        <v>153.097345132743</v>
      </c>
      <c r="P18" s="200">
        <v>85.8407079646018</v>
      </c>
      <c r="Q18" s="200">
        <v>86.7256637168142</v>
      </c>
      <c r="R18" s="200">
        <v>94.6902654867257</v>
      </c>
    </row>
    <row r="19" ht="14.4" spans="1:18">
      <c r="A19" s="199" t="s">
        <v>7386</v>
      </c>
      <c r="B19" s="199" t="s">
        <v>7293</v>
      </c>
      <c r="C19" s="199" t="s">
        <v>7164</v>
      </c>
      <c r="D19" s="199" t="s">
        <v>7282</v>
      </c>
      <c r="E19" s="199" t="s">
        <v>7383</v>
      </c>
      <c r="F19" s="200">
        <v>1.76991150442478</v>
      </c>
      <c r="G19" s="200">
        <v>0</v>
      </c>
      <c r="H19" s="200">
        <v>0</v>
      </c>
      <c r="I19" s="200">
        <v>0</v>
      </c>
      <c r="J19" s="200">
        <v>0</v>
      </c>
      <c r="K19" s="200">
        <v>0</v>
      </c>
      <c r="L19" s="200">
        <v>0</v>
      </c>
      <c r="M19" s="200">
        <v>0</v>
      </c>
      <c r="N19" s="200">
        <v>0</v>
      </c>
      <c r="O19" s="200">
        <v>0</v>
      </c>
      <c r="P19" s="200">
        <v>0</v>
      </c>
      <c r="Q19" s="200">
        <v>1.76991150442478</v>
      </c>
      <c r="R19" s="200">
        <v>0</v>
      </c>
    </row>
    <row r="20" ht="14.4" spans="1:18">
      <c r="A20" s="199" t="s">
        <v>7386</v>
      </c>
      <c r="B20" s="199" t="s">
        <v>7293</v>
      </c>
      <c r="C20" s="199" t="s">
        <v>7164</v>
      </c>
      <c r="D20" s="199" t="s">
        <v>7282</v>
      </c>
      <c r="E20" s="199" t="s">
        <v>7384</v>
      </c>
      <c r="F20" s="200">
        <v>176.991150442478</v>
      </c>
      <c r="G20" s="200">
        <v>0</v>
      </c>
      <c r="H20" s="200">
        <v>0</v>
      </c>
      <c r="I20" s="200">
        <v>0</v>
      </c>
      <c r="J20" s="200">
        <v>3.53982300884956</v>
      </c>
      <c r="K20" s="200">
        <v>3.53982300884956</v>
      </c>
      <c r="L20" s="200">
        <v>4.42477876106195</v>
      </c>
      <c r="M20" s="200">
        <v>17.6991150442478</v>
      </c>
      <c r="N20" s="200">
        <v>35.3982300884956</v>
      </c>
      <c r="O20" s="200">
        <v>35.3982300884956</v>
      </c>
      <c r="P20" s="200">
        <v>26.5486725663717</v>
      </c>
      <c r="Q20" s="200">
        <v>26.5486725663717</v>
      </c>
      <c r="R20" s="200">
        <v>23.8938053097345</v>
      </c>
    </row>
    <row r="21" ht="14.4" spans="1:18">
      <c r="A21" s="199" t="s">
        <v>7386</v>
      </c>
      <c r="B21" s="199" t="s">
        <v>7293</v>
      </c>
      <c r="C21" s="199" t="s">
        <v>7164</v>
      </c>
      <c r="D21" s="199" t="s">
        <v>7285</v>
      </c>
      <c r="E21" s="199"/>
      <c r="F21" s="200">
        <v>53.0973451327434</v>
      </c>
      <c r="G21" s="200">
        <v>0</v>
      </c>
      <c r="H21" s="200">
        <v>0</v>
      </c>
      <c r="I21" s="200">
        <v>0</v>
      </c>
      <c r="J21" s="200">
        <v>0</v>
      </c>
      <c r="K21" s="200">
        <v>0</v>
      </c>
      <c r="L21" s="200">
        <v>0</v>
      </c>
      <c r="M21" s="200">
        <v>8.8495575221239</v>
      </c>
      <c r="N21" s="200">
        <v>8.8495575221239</v>
      </c>
      <c r="O21" s="200">
        <v>8.8495575221239</v>
      </c>
      <c r="P21" s="200">
        <v>8.8495575221239</v>
      </c>
      <c r="Q21" s="200">
        <v>8.8495575221239</v>
      </c>
      <c r="R21" s="200">
        <v>8.8495575221239</v>
      </c>
    </row>
    <row r="22" ht="14.4" spans="1:18">
      <c r="A22" s="199" t="s">
        <v>7386</v>
      </c>
      <c r="B22" s="199" t="s">
        <v>7293</v>
      </c>
      <c r="C22" s="199" t="s">
        <v>7164</v>
      </c>
      <c r="D22" s="199" t="s">
        <v>7284</v>
      </c>
      <c r="E22" s="199"/>
      <c r="F22" s="200">
        <v>115.044247787611</v>
      </c>
      <c r="G22" s="200">
        <v>0</v>
      </c>
      <c r="H22" s="200">
        <v>0</v>
      </c>
      <c r="I22" s="200">
        <v>0</v>
      </c>
      <c r="J22" s="200">
        <v>0</v>
      </c>
      <c r="K22" s="200">
        <v>1.76991150442478</v>
      </c>
      <c r="L22" s="200">
        <v>2.65486725663717</v>
      </c>
      <c r="M22" s="200">
        <v>13.2743362831858</v>
      </c>
      <c r="N22" s="200">
        <v>17.6991150442478</v>
      </c>
      <c r="O22" s="200">
        <v>17.6991150442478</v>
      </c>
      <c r="P22" s="200">
        <v>26.5486725663717</v>
      </c>
      <c r="Q22" s="200">
        <v>17.6991150442478</v>
      </c>
      <c r="R22" s="200">
        <v>17.6991150442478</v>
      </c>
    </row>
    <row r="23" ht="14.4" spans="1:18">
      <c r="A23" s="199" t="s">
        <v>7386</v>
      </c>
      <c r="B23" s="199" t="s">
        <v>7293</v>
      </c>
      <c r="C23" s="199" t="s">
        <v>7164</v>
      </c>
      <c r="D23" s="199" t="s">
        <v>7283</v>
      </c>
      <c r="E23" s="199"/>
      <c r="F23" s="200">
        <v>17.6991150442478</v>
      </c>
      <c r="G23" s="200">
        <v>0</v>
      </c>
      <c r="H23" s="200">
        <v>0</v>
      </c>
      <c r="I23" s="200">
        <v>0</v>
      </c>
      <c r="J23" s="200">
        <v>0</v>
      </c>
      <c r="K23" s="200">
        <v>0</v>
      </c>
      <c r="L23" s="200">
        <v>0</v>
      </c>
      <c r="M23" s="200">
        <v>1.76991150442478</v>
      </c>
      <c r="N23" s="200">
        <v>3.53982300884956</v>
      </c>
      <c r="O23" s="200">
        <v>3.53982300884956</v>
      </c>
      <c r="P23" s="200">
        <v>3.53982300884956</v>
      </c>
      <c r="Q23" s="200">
        <v>3.53982300884956</v>
      </c>
      <c r="R23" s="200">
        <v>1.76991150442478</v>
      </c>
    </row>
    <row r="24" ht="14.4" spans="1:18">
      <c r="A24" s="199" t="s">
        <v>7386</v>
      </c>
      <c r="B24" s="199" t="s">
        <v>7293</v>
      </c>
      <c r="C24" s="199" t="s">
        <v>7164</v>
      </c>
      <c r="D24" s="199" t="s">
        <v>7287</v>
      </c>
      <c r="E24" s="199"/>
      <c r="F24" s="200">
        <v>17.6991150442478</v>
      </c>
      <c r="G24" s="200">
        <v>0</v>
      </c>
      <c r="H24" s="200">
        <v>0</v>
      </c>
      <c r="I24" s="200">
        <v>0</v>
      </c>
      <c r="J24" s="200">
        <v>0</v>
      </c>
      <c r="K24" s="200">
        <v>0</v>
      </c>
      <c r="L24" s="200">
        <v>0</v>
      </c>
      <c r="M24" s="200">
        <v>1.76991150442478</v>
      </c>
      <c r="N24" s="200">
        <v>3.53982300884956</v>
      </c>
      <c r="O24" s="200">
        <v>3.53982300884956</v>
      </c>
      <c r="P24" s="200">
        <v>3.53982300884956</v>
      </c>
      <c r="Q24" s="200">
        <v>3.53982300884956</v>
      </c>
      <c r="R24" s="200">
        <v>1.76991150442478</v>
      </c>
    </row>
    <row r="25" ht="14.4" spans="1:18">
      <c r="A25" s="199" t="s">
        <v>7386</v>
      </c>
      <c r="B25" s="199" t="s">
        <v>7293</v>
      </c>
      <c r="C25" s="199" t="s">
        <v>7164</v>
      </c>
      <c r="D25" s="199" t="s">
        <v>7286</v>
      </c>
      <c r="E25" s="199"/>
      <c r="F25" s="200">
        <v>238.938053097345</v>
      </c>
      <c r="G25" s="200">
        <v>0</v>
      </c>
      <c r="H25" s="200">
        <v>0</v>
      </c>
      <c r="I25" s="200">
        <v>0</v>
      </c>
      <c r="J25" s="200">
        <v>0</v>
      </c>
      <c r="K25" s="200">
        <v>0</v>
      </c>
      <c r="L25" s="200">
        <v>17.6991150442478</v>
      </c>
      <c r="M25" s="200">
        <v>30.9734513274336</v>
      </c>
      <c r="N25" s="200">
        <v>26.5486725663717</v>
      </c>
      <c r="O25" s="200">
        <v>30.9734513274336</v>
      </c>
      <c r="P25" s="200">
        <v>44.2477876106195</v>
      </c>
      <c r="Q25" s="200">
        <v>44.2477876106195</v>
      </c>
      <c r="R25" s="200">
        <v>44.2477876106195</v>
      </c>
    </row>
    <row r="26" ht="14.4" spans="1:18">
      <c r="A26" s="199" t="s">
        <v>7387</v>
      </c>
      <c r="B26" s="199" t="s">
        <v>7293</v>
      </c>
      <c r="C26" s="199" t="s">
        <v>7164</v>
      </c>
      <c r="D26" s="199" t="s">
        <v>7282</v>
      </c>
      <c r="E26" s="199" t="s">
        <v>7382</v>
      </c>
      <c r="F26" s="200">
        <v>2577.87610619469</v>
      </c>
      <c r="G26" s="200">
        <v>215.044247787611</v>
      </c>
      <c r="H26" s="200">
        <v>146.902654867257</v>
      </c>
      <c r="I26" s="200">
        <v>606.194690265487</v>
      </c>
      <c r="J26" s="200">
        <v>26.5486725663717</v>
      </c>
      <c r="K26" s="200">
        <v>26.5486725663717</v>
      </c>
      <c r="L26" s="200">
        <v>35.3982300884956</v>
      </c>
      <c r="M26" s="200">
        <v>284.955752212389</v>
      </c>
      <c r="N26" s="200">
        <v>353.982300884956</v>
      </c>
      <c r="O26" s="200">
        <v>265.486725663717</v>
      </c>
      <c r="P26" s="200">
        <v>265.486725663717</v>
      </c>
      <c r="Q26" s="200">
        <v>176.991150442478</v>
      </c>
      <c r="R26" s="200">
        <v>174.336283185841</v>
      </c>
    </row>
    <row r="27" ht="14.4" spans="1:18">
      <c r="A27" s="199" t="s">
        <v>7387</v>
      </c>
      <c r="B27" s="199" t="s">
        <v>7293</v>
      </c>
      <c r="C27" s="199" t="s">
        <v>7164</v>
      </c>
      <c r="D27" s="199" t="s">
        <v>7282</v>
      </c>
      <c r="E27" s="199" t="s">
        <v>7383</v>
      </c>
      <c r="F27" s="200">
        <v>14.1592920353982</v>
      </c>
      <c r="G27" s="200">
        <v>0</v>
      </c>
      <c r="H27" s="200">
        <v>0</v>
      </c>
      <c r="I27" s="200">
        <v>0</v>
      </c>
      <c r="J27" s="200">
        <v>0.884955752212389</v>
      </c>
      <c r="K27" s="200">
        <v>0.884955752212389</v>
      </c>
      <c r="L27" s="200">
        <v>0.884955752212389</v>
      </c>
      <c r="M27" s="200">
        <v>0.884955752212389</v>
      </c>
      <c r="N27" s="200">
        <v>5.30973451327434</v>
      </c>
      <c r="O27" s="200">
        <v>0.884955752212389</v>
      </c>
      <c r="P27" s="200">
        <v>4.42477876106195</v>
      </c>
      <c r="Q27" s="200">
        <v>0</v>
      </c>
      <c r="R27" s="200">
        <v>0</v>
      </c>
    </row>
    <row r="28" ht="14.4" spans="1:18">
      <c r="A28" s="199" t="s">
        <v>7387</v>
      </c>
      <c r="B28" s="199" t="s">
        <v>7293</v>
      </c>
      <c r="C28" s="199" t="s">
        <v>7164</v>
      </c>
      <c r="D28" s="199" t="s">
        <v>7282</v>
      </c>
      <c r="E28" s="199" t="s">
        <v>7384</v>
      </c>
      <c r="F28" s="200">
        <v>398.230088495575</v>
      </c>
      <c r="G28" s="200">
        <v>0</v>
      </c>
      <c r="H28" s="200">
        <v>88.495575221239</v>
      </c>
      <c r="I28" s="200">
        <v>53.0973451327434</v>
      </c>
      <c r="J28" s="200">
        <v>0</v>
      </c>
      <c r="K28" s="200">
        <v>44.2477876106195</v>
      </c>
      <c r="L28" s="200">
        <v>88.495575221239</v>
      </c>
      <c r="M28" s="200">
        <v>53.0973451327434</v>
      </c>
      <c r="N28" s="200">
        <v>17.6991150442478</v>
      </c>
      <c r="O28" s="200">
        <v>26.5486725663717</v>
      </c>
      <c r="P28" s="200">
        <v>0</v>
      </c>
      <c r="Q28" s="200">
        <v>26.5486725663717</v>
      </c>
      <c r="R28" s="200">
        <v>0</v>
      </c>
    </row>
    <row r="29" ht="14.4" spans="1:18">
      <c r="A29" s="199" t="s">
        <v>7387</v>
      </c>
      <c r="B29" s="199" t="s">
        <v>7293</v>
      </c>
      <c r="C29" s="199" t="s">
        <v>7164</v>
      </c>
      <c r="D29" s="199" t="s">
        <v>7285</v>
      </c>
      <c r="E29" s="199"/>
      <c r="F29" s="200">
        <v>164.601769911504</v>
      </c>
      <c r="G29" s="200">
        <v>0</v>
      </c>
      <c r="H29" s="200">
        <v>0</v>
      </c>
      <c r="I29" s="200">
        <v>13.2743362831858</v>
      </c>
      <c r="J29" s="200">
        <v>13.2743362831858</v>
      </c>
      <c r="K29" s="200">
        <v>13.2743362831858</v>
      </c>
      <c r="L29" s="200">
        <v>15.929203539823</v>
      </c>
      <c r="M29" s="200">
        <v>22.1238938053097</v>
      </c>
      <c r="N29" s="200">
        <v>22.1238938053097</v>
      </c>
      <c r="O29" s="200">
        <v>23.0088495575221</v>
      </c>
      <c r="P29" s="200">
        <v>23.8938053097345</v>
      </c>
      <c r="Q29" s="200">
        <v>8.8495575221239</v>
      </c>
      <c r="R29" s="200">
        <v>8.8495575221239</v>
      </c>
    </row>
    <row r="30" ht="14.4" spans="1:18">
      <c r="A30" s="199" t="s">
        <v>7387</v>
      </c>
      <c r="B30" s="199" t="s">
        <v>7293</v>
      </c>
      <c r="C30" s="199" t="s">
        <v>7164</v>
      </c>
      <c r="D30" s="199" t="s">
        <v>7284</v>
      </c>
      <c r="E30" s="199"/>
      <c r="F30" s="200">
        <v>161.946902654867</v>
      </c>
      <c r="G30" s="200">
        <v>0</v>
      </c>
      <c r="H30" s="200">
        <v>0</v>
      </c>
      <c r="I30" s="200">
        <v>23.8938053097345</v>
      </c>
      <c r="J30" s="200">
        <v>4.42477876106195</v>
      </c>
      <c r="K30" s="200">
        <v>1.76991150442478</v>
      </c>
      <c r="L30" s="200">
        <v>1.76991150442478</v>
      </c>
      <c r="M30" s="200">
        <v>17.6991150442478</v>
      </c>
      <c r="N30" s="200">
        <v>26.5486725663717</v>
      </c>
      <c r="O30" s="200">
        <v>35.3982300884956</v>
      </c>
      <c r="P30" s="200">
        <v>26.5486725663717</v>
      </c>
      <c r="Q30" s="200">
        <v>15.0442477876106</v>
      </c>
      <c r="R30" s="200">
        <v>8.8495575221239</v>
      </c>
    </row>
    <row r="31" ht="14.4" spans="1:18">
      <c r="A31" s="199" t="s">
        <v>7387</v>
      </c>
      <c r="B31" s="199" t="s">
        <v>7293</v>
      </c>
      <c r="C31" s="199" t="s">
        <v>7164</v>
      </c>
      <c r="D31" s="199" t="s">
        <v>7283</v>
      </c>
      <c r="E31" s="199"/>
      <c r="F31" s="200">
        <v>199.115044247788</v>
      </c>
      <c r="G31" s="200">
        <v>0</v>
      </c>
      <c r="H31" s="200">
        <v>0</v>
      </c>
      <c r="I31" s="200">
        <v>10.6194690265487</v>
      </c>
      <c r="J31" s="200">
        <v>1.76991150442478</v>
      </c>
      <c r="K31" s="200">
        <v>1.76991150442478</v>
      </c>
      <c r="L31" s="200">
        <v>15.0442477876106</v>
      </c>
      <c r="M31" s="200">
        <v>26.5486725663717</v>
      </c>
      <c r="N31" s="200">
        <v>35.3982300884956</v>
      </c>
      <c r="O31" s="200">
        <v>48.6725663716814</v>
      </c>
      <c r="P31" s="200">
        <v>35.3982300884956</v>
      </c>
      <c r="Q31" s="200">
        <v>15.0442477876106</v>
      </c>
      <c r="R31" s="200">
        <v>8.8495575221239</v>
      </c>
    </row>
    <row r="32" ht="14.4" spans="1:18">
      <c r="A32" s="199" t="s">
        <v>7387</v>
      </c>
      <c r="B32" s="199" t="s">
        <v>7293</v>
      </c>
      <c r="C32" s="199" t="s">
        <v>7164</v>
      </c>
      <c r="D32" s="199" t="s">
        <v>7287</v>
      </c>
      <c r="E32" s="199"/>
      <c r="F32" s="200">
        <v>327.433628318584</v>
      </c>
      <c r="G32" s="200">
        <v>0</v>
      </c>
      <c r="H32" s="200">
        <v>0</v>
      </c>
      <c r="I32" s="200">
        <v>30.9734513274336</v>
      </c>
      <c r="J32" s="200">
        <v>0</v>
      </c>
      <c r="K32" s="200">
        <v>0</v>
      </c>
      <c r="L32" s="200">
        <v>17.6991150442478</v>
      </c>
      <c r="M32" s="200">
        <v>97.3451327433628</v>
      </c>
      <c r="N32" s="200">
        <v>53.0973451327434</v>
      </c>
      <c r="O32" s="200">
        <v>53.0973451327434</v>
      </c>
      <c r="P32" s="200">
        <v>0</v>
      </c>
      <c r="Q32" s="200">
        <v>75.2212389380531</v>
      </c>
      <c r="R32" s="200">
        <v>0</v>
      </c>
    </row>
    <row r="33" ht="14.4" spans="1:18">
      <c r="A33" s="199" t="s">
        <v>7387</v>
      </c>
      <c r="B33" s="199" t="s">
        <v>7293</v>
      </c>
      <c r="C33" s="199" t="s">
        <v>7164</v>
      </c>
      <c r="D33" s="199" t="s">
        <v>7286</v>
      </c>
      <c r="E33" s="199"/>
      <c r="F33" s="200">
        <v>447.787610619469</v>
      </c>
      <c r="G33" s="200">
        <v>0.884955752212389</v>
      </c>
      <c r="H33" s="200">
        <v>0</v>
      </c>
      <c r="I33" s="200">
        <v>18.5840707964602</v>
      </c>
      <c r="J33" s="200">
        <v>29.2035398230089</v>
      </c>
      <c r="K33" s="200">
        <v>29.2035398230089</v>
      </c>
      <c r="L33" s="200">
        <v>29.2035398230089</v>
      </c>
      <c r="M33" s="200">
        <v>72.5663716814159</v>
      </c>
      <c r="N33" s="200">
        <v>70.7964601769912</v>
      </c>
      <c r="O33" s="200">
        <v>79.646017699115</v>
      </c>
      <c r="P33" s="200">
        <v>73.4513274336283</v>
      </c>
      <c r="Q33" s="200">
        <v>35.3982300884956</v>
      </c>
      <c r="R33" s="200">
        <v>8.8495575221239</v>
      </c>
    </row>
    <row r="34" ht="14.4" spans="1:18">
      <c r="A34" s="199" t="s">
        <v>7388</v>
      </c>
      <c r="B34" s="199" t="s">
        <v>7168</v>
      </c>
      <c r="C34" s="199" t="s">
        <v>7164</v>
      </c>
      <c r="D34" s="199" t="s">
        <v>7282</v>
      </c>
      <c r="E34" s="199" t="s">
        <v>7382</v>
      </c>
      <c r="F34" s="200">
        <v>3611.30973451327</v>
      </c>
      <c r="G34" s="200">
        <v>22.0353982300885</v>
      </c>
      <c r="H34" s="200">
        <v>164.528707964602</v>
      </c>
      <c r="I34" s="200">
        <v>246.793061946903</v>
      </c>
      <c r="J34" s="200">
        <v>108.339292035398</v>
      </c>
      <c r="K34" s="200">
        <v>180.565486725664</v>
      </c>
      <c r="L34" s="200">
        <v>325.017876106195</v>
      </c>
      <c r="M34" s="200">
        <v>397.24407079646</v>
      </c>
      <c r="N34" s="200">
        <v>650.035752212389</v>
      </c>
      <c r="O34" s="200">
        <v>433.357168141593</v>
      </c>
      <c r="P34" s="200">
        <v>325.017876106195</v>
      </c>
      <c r="Q34" s="200">
        <v>433.357168141593</v>
      </c>
      <c r="R34" s="200">
        <v>325.017876106195</v>
      </c>
    </row>
    <row r="35" ht="14.4" spans="1:18">
      <c r="A35" s="199" t="s">
        <v>7388</v>
      </c>
      <c r="B35" s="199" t="s">
        <v>7168</v>
      </c>
      <c r="C35" s="199" t="s">
        <v>7164</v>
      </c>
      <c r="D35" s="199" t="s">
        <v>7282</v>
      </c>
      <c r="E35" s="199" t="s">
        <v>7383</v>
      </c>
      <c r="F35" s="200">
        <v>29.2035398230089</v>
      </c>
      <c r="G35" s="200">
        <v>0</v>
      </c>
      <c r="H35" s="200">
        <v>1.40176991150442</v>
      </c>
      <c r="I35" s="200">
        <v>2.10265486725664</v>
      </c>
      <c r="J35" s="200">
        <v>0.876106194690266</v>
      </c>
      <c r="K35" s="200">
        <v>1.46017699115044</v>
      </c>
      <c r="L35" s="200">
        <v>2.6283185840708</v>
      </c>
      <c r="M35" s="200">
        <v>3.21238938053097</v>
      </c>
      <c r="N35" s="200">
        <v>5.25663716814159</v>
      </c>
      <c r="O35" s="200">
        <v>3.50442477876106</v>
      </c>
      <c r="P35" s="200">
        <v>2.6283185840708</v>
      </c>
      <c r="Q35" s="200">
        <v>3.50442477876106</v>
      </c>
      <c r="R35" s="200">
        <v>2.6283185840708</v>
      </c>
    </row>
    <row r="36" ht="14.4" spans="1:18">
      <c r="A36" s="199" t="s">
        <v>7388</v>
      </c>
      <c r="B36" s="199" t="s">
        <v>7168</v>
      </c>
      <c r="C36" s="199" t="s">
        <v>7164</v>
      </c>
      <c r="D36" s="199" t="s">
        <v>7282</v>
      </c>
      <c r="E36" s="199" t="s">
        <v>7384</v>
      </c>
      <c r="F36" s="200">
        <v>389.575221238938</v>
      </c>
      <c r="G36" s="200">
        <v>0</v>
      </c>
      <c r="H36" s="200">
        <v>18.699610619469</v>
      </c>
      <c r="I36" s="200">
        <v>28.0494159292035</v>
      </c>
      <c r="J36" s="200">
        <v>11.6872566371681</v>
      </c>
      <c r="K36" s="200">
        <v>19.4787610619469</v>
      </c>
      <c r="L36" s="200">
        <v>35.0617699115044</v>
      </c>
      <c r="M36" s="200">
        <v>42.8532743362832</v>
      </c>
      <c r="N36" s="200">
        <v>70.1235398230089</v>
      </c>
      <c r="O36" s="200">
        <v>46.7490265486726</v>
      </c>
      <c r="P36" s="200">
        <v>35.0617699115044</v>
      </c>
      <c r="Q36" s="200">
        <v>46.7490265486726</v>
      </c>
      <c r="R36" s="200">
        <v>35.0617699115044</v>
      </c>
    </row>
    <row r="37" ht="14.4" spans="1:18">
      <c r="A37" s="199" t="s">
        <v>7388</v>
      </c>
      <c r="B37" s="199" t="s">
        <v>7168</v>
      </c>
      <c r="C37" s="199" t="s">
        <v>7164</v>
      </c>
      <c r="D37" s="199" t="s">
        <v>7285</v>
      </c>
      <c r="E37" s="199"/>
      <c r="F37" s="200">
        <v>362.12389380531</v>
      </c>
      <c r="G37" s="200">
        <v>0</v>
      </c>
      <c r="H37" s="200">
        <v>17.3819469026549</v>
      </c>
      <c r="I37" s="200">
        <v>26.0729203539823</v>
      </c>
      <c r="J37" s="200">
        <v>10.8637168141593</v>
      </c>
      <c r="K37" s="200">
        <v>18.1061946902655</v>
      </c>
      <c r="L37" s="200">
        <v>32.5911504424779</v>
      </c>
      <c r="M37" s="200">
        <v>39.8336283185841</v>
      </c>
      <c r="N37" s="200">
        <v>65.1823008849558</v>
      </c>
      <c r="O37" s="200">
        <v>43.4548672566372</v>
      </c>
      <c r="P37" s="200">
        <v>32.5911504424779</v>
      </c>
      <c r="Q37" s="200">
        <v>43.4548672566372</v>
      </c>
      <c r="R37" s="200">
        <v>32.5911504424779</v>
      </c>
    </row>
    <row r="38" ht="14.4" spans="1:18">
      <c r="A38" s="199" t="s">
        <v>7388</v>
      </c>
      <c r="B38" s="199" t="s">
        <v>7168</v>
      </c>
      <c r="C38" s="199" t="s">
        <v>7164</v>
      </c>
      <c r="D38" s="199" t="s">
        <v>7284</v>
      </c>
      <c r="E38" s="199"/>
      <c r="F38" s="200">
        <v>301.964601769912</v>
      </c>
      <c r="G38" s="200">
        <v>0</v>
      </c>
      <c r="H38" s="200">
        <v>14.4943008849558</v>
      </c>
      <c r="I38" s="200">
        <v>21.7414513274336</v>
      </c>
      <c r="J38" s="200">
        <v>9.05893805309734</v>
      </c>
      <c r="K38" s="200">
        <v>15.0982300884956</v>
      </c>
      <c r="L38" s="200">
        <v>27.176814159292</v>
      </c>
      <c r="M38" s="200">
        <v>33.2161061946903</v>
      </c>
      <c r="N38" s="200">
        <v>54.3536283185841</v>
      </c>
      <c r="O38" s="200">
        <v>36.2357522123894</v>
      </c>
      <c r="P38" s="200">
        <v>27.176814159292</v>
      </c>
      <c r="Q38" s="200">
        <v>36.2357522123894</v>
      </c>
      <c r="R38" s="200">
        <v>27.176814159292</v>
      </c>
    </row>
    <row r="39" ht="14.4" spans="1:18">
      <c r="A39" s="199" t="s">
        <v>7388</v>
      </c>
      <c r="B39" s="199" t="s">
        <v>7168</v>
      </c>
      <c r="C39" s="199" t="s">
        <v>7164</v>
      </c>
      <c r="D39" s="199" t="s">
        <v>7283</v>
      </c>
      <c r="E39" s="199"/>
      <c r="F39" s="200">
        <v>603.345132743363</v>
      </c>
      <c r="G39" s="200">
        <v>0</v>
      </c>
      <c r="H39" s="200">
        <v>28.9605663716814</v>
      </c>
      <c r="I39" s="200">
        <v>43.4408495575221</v>
      </c>
      <c r="J39" s="200">
        <v>18.1003539823009</v>
      </c>
      <c r="K39" s="200">
        <v>30.1672566371681</v>
      </c>
      <c r="L39" s="200">
        <v>54.3010619469027</v>
      </c>
      <c r="M39" s="200">
        <v>66.3679646017699</v>
      </c>
      <c r="N39" s="200">
        <v>108.602123893805</v>
      </c>
      <c r="O39" s="200">
        <v>72.4014159292035</v>
      </c>
      <c r="P39" s="200">
        <v>54.3010619469027</v>
      </c>
      <c r="Q39" s="200">
        <v>72.4014159292035</v>
      </c>
      <c r="R39" s="200">
        <v>54.3010619469027</v>
      </c>
    </row>
    <row r="40" ht="14.4" spans="1:18">
      <c r="A40" s="199" t="s">
        <v>7388</v>
      </c>
      <c r="B40" s="199" t="s">
        <v>7168</v>
      </c>
      <c r="C40" s="199" t="s">
        <v>7164</v>
      </c>
      <c r="D40" s="199" t="s">
        <v>7287</v>
      </c>
      <c r="E40" s="199"/>
      <c r="F40" s="200">
        <v>241.221238938053</v>
      </c>
      <c r="G40" s="200">
        <v>0</v>
      </c>
      <c r="H40" s="200">
        <v>11.5786194690266</v>
      </c>
      <c r="I40" s="200">
        <v>17.3679292035398</v>
      </c>
      <c r="J40" s="200">
        <v>7.23663716814159</v>
      </c>
      <c r="K40" s="200">
        <v>12.0610619469027</v>
      </c>
      <c r="L40" s="200">
        <v>21.7099115044248</v>
      </c>
      <c r="M40" s="200">
        <v>26.5343362831858</v>
      </c>
      <c r="N40" s="200">
        <v>43.4198230088496</v>
      </c>
      <c r="O40" s="200">
        <v>28.9465486725664</v>
      </c>
      <c r="P40" s="200">
        <v>21.7099115044248</v>
      </c>
      <c r="Q40" s="200">
        <v>28.9465486725664</v>
      </c>
      <c r="R40" s="200">
        <v>21.7099115044248</v>
      </c>
    </row>
    <row r="41" ht="14.4" spans="1:18">
      <c r="A41" s="199" t="s">
        <v>7388</v>
      </c>
      <c r="B41" s="199" t="s">
        <v>7168</v>
      </c>
      <c r="C41" s="199" t="s">
        <v>7164</v>
      </c>
      <c r="D41" s="199" t="s">
        <v>7286</v>
      </c>
      <c r="E41" s="199"/>
      <c r="F41" s="200">
        <v>301.964601769912</v>
      </c>
      <c r="G41" s="200">
        <v>0</v>
      </c>
      <c r="H41" s="200">
        <v>14.4943008849558</v>
      </c>
      <c r="I41" s="200">
        <v>21.7414513274336</v>
      </c>
      <c r="J41" s="200">
        <v>9.05893805309734</v>
      </c>
      <c r="K41" s="200">
        <v>15.0982300884956</v>
      </c>
      <c r="L41" s="200">
        <v>27.176814159292</v>
      </c>
      <c r="M41" s="200">
        <v>33.2161061946903</v>
      </c>
      <c r="N41" s="200">
        <v>54.3536283185841</v>
      </c>
      <c r="O41" s="200">
        <v>36.2357522123894</v>
      </c>
      <c r="P41" s="200">
        <v>27.176814159292</v>
      </c>
      <c r="Q41" s="200">
        <v>36.2357522123894</v>
      </c>
      <c r="R41" s="200">
        <v>27.176814159292</v>
      </c>
    </row>
    <row r="42" ht="14.4" spans="1:18">
      <c r="A42" s="199" t="s">
        <v>7389</v>
      </c>
      <c r="B42" s="199" t="s">
        <v>7168</v>
      </c>
      <c r="C42" s="199" t="s">
        <v>7164</v>
      </c>
      <c r="D42" s="199" t="s">
        <v>7282</v>
      </c>
      <c r="E42" s="199" t="s">
        <v>7382</v>
      </c>
      <c r="F42" s="200">
        <v>2079.2389380531</v>
      </c>
      <c r="G42" s="200">
        <v>135.221238938053</v>
      </c>
      <c r="H42" s="200">
        <v>45.7149734513274</v>
      </c>
      <c r="I42" s="200">
        <v>68.5724601769912</v>
      </c>
      <c r="J42" s="200">
        <v>62.3771681415929</v>
      </c>
      <c r="K42" s="200">
        <v>103.961946902655</v>
      </c>
      <c r="L42" s="200">
        <v>187.131504424779</v>
      </c>
      <c r="M42" s="200">
        <v>228.716283185841</v>
      </c>
      <c r="N42" s="200">
        <v>374.263008849558</v>
      </c>
      <c r="O42" s="200">
        <v>249.508672566372</v>
      </c>
      <c r="P42" s="200">
        <v>187.131504424779</v>
      </c>
      <c r="Q42" s="200">
        <v>249.508672566372</v>
      </c>
      <c r="R42" s="200">
        <v>187.131504424779</v>
      </c>
    </row>
    <row r="43" ht="14.4" spans="1:18">
      <c r="A43" s="199" t="s">
        <v>7389</v>
      </c>
      <c r="B43" s="199" t="s">
        <v>7168</v>
      </c>
      <c r="C43" s="199" t="s">
        <v>7164</v>
      </c>
      <c r="D43" s="199" t="s">
        <v>7282</v>
      </c>
      <c r="E43" s="199" t="s">
        <v>7383</v>
      </c>
      <c r="F43" s="200">
        <v>16.8141592920354</v>
      </c>
      <c r="G43" s="200">
        <v>0</v>
      </c>
      <c r="H43" s="200">
        <v>0.807079646017699</v>
      </c>
      <c r="I43" s="200">
        <v>1.21061946902655</v>
      </c>
      <c r="J43" s="200">
        <v>0.504424778761062</v>
      </c>
      <c r="K43" s="200">
        <v>0.84070796460177</v>
      </c>
      <c r="L43" s="200">
        <v>1.51327433628319</v>
      </c>
      <c r="M43" s="200">
        <v>1.84955752212389</v>
      </c>
      <c r="N43" s="200">
        <v>3.02654867256637</v>
      </c>
      <c r="O43" s="200">
        <v>2.01769911504425</v>
      </c>
      <c r="P43" s="200">
        <v>1.51327433628319</v>
      </c>
      <c r="Q43" s="200">
        <v>2.01769911504425</v>
      </c>
      <c r="R43" s="200">
        <v>1.51327433628319</v>
      </c>
    </row>
    <row r="44" ht="14.4" spans="1:18">
      <c r="A44" s="199" t="s">
        <v>7389</v>
      </c>
      <c r="B44" s="199" t="s">
        <v>7168</v>
      </c>
      <c r="C44" s="199" t="s">
        <v>7164</v>
      </c>
      <c r="D44" s="199" t="s">
        <v>7282</v>
      </c>
      <c r="E44" s="199" t="s">
        <v>7384</v>
      </c>
      <c r="F44" s="200">
        <v>224.300884955752</v>
      </c>
      <c r="G44" s="200">
        <v>0</v>
      </c>
      <c r="H44" s="200">
        <v>10.7664424778761</v>
      </c>
      <c r="I44" s="200">
        <v>16.1496637168142</v>
      </c>
      <c r="J44" s="200">
        <v>6.72902654867257</v>
      </c>
      <c r="K44" s="200">
        <v>11.2150442477876</v>
      </c>
      <c r="L44" s="200">
        <v>20.1870796460177</v>
      </c>
      <c r="M44" s="200">
        <v>24.6730973451327</v>
      </c>
      <c r="N44" s="200">
        <v>40.3741592920354</v>
      </c>
      <c r="O44" s="200">
        <v>26.9161061946903</v>
      </c>
      <c r="P44" s="200">
        <v>20.1870796460177</v>
      </c>
      <c r="Q44" s="200">
        <v>26.9161061946903</v>
      </c>
      <c r="R44" s="200">
        <v>20.1870796460177</v>
      </c>
    </row>
    <row r="45" ht="14.4" spans="1:18">
      <c r="A45" s="199" t="s">
        <v>7389</v>
      </c>
      <c r="B45" s="199" t="s">
        <v>7168</v>
      </c>
      <c r="C45" s="199" t="s">
        <v>7164</v>
      </c>
      <c r="D45" s="199" t="s">
        <v>7285</v>
      </c>
      <c r="E45" s="199"/>
      <c r="F45" s="200">
        <v>208.495575221239</v>
      </c>
      <c r="G45" s="200">
        <v>0</v>
      </c>
      <c r="H45" s="200">
        <v>10.0077876106195</v>
      </c>
      <c r="I45" s="200">
        <v>15.0116814159292</v>
      </c>
      <c r="J45" s="200">
        <v>6.25486725663717</v>
      </c>
      <c r="K45" s="200">
        <v>10.4247787610619</v>
      </c>
      <c r="L45" s="200">
        <v>18.7646017699115</v>
      </c>
      <c r="M45" s="200">
        <v>22.9345132743363</v>
      </c>
      <c r="N45" s="200">
        <v>37.529203539823</v>
      </c>
      <c r="O45" s="200">
        <v>25.0194690265487</v>
      </c>
      <c r="P45" s="200">
        <v>18.7646017699115</v>
      </c>
      <c r="Q45" s="200">
        <v>25.0194690265487</v>
      </c>
      <c r="R45" s="200">
        <v>18.7646017699115</v>
      </c>
    </row>
    <row r="46" ht="14.4" spans="1:18">
      <c r="A46" s="199" t="s">
        <v>7389</v>
      </c>
      <c r="B46" s="199" t="s">
        <v>7168</v>
      </c>
      <c r="C46" s="199" t="s">
        <v>7164</v>
      </c>
      <c r="D46" s="199" t="s">
        <v>7284</v>
      </c>
      <c r="E46" s="199"/>
      <c r="F46" s="200">
        <v>173.858407079646</v>
      </c>
      <c r="G46" s="200">
        <v>0</v>
      </c>
      <c r="H46" s="200">
        <v>8.34520353982301</v>
      </c>
      <c r="I46" s="200">
        <v>12.5178053097345</v>
      </c>
      <c r="J46" s="200">
        <v>5.21575221238938</v>
      </c>
      <c r="K46" s="200">
        <v>8.6929203539823</v>
      </c>
      <c r="L46" s="200">
        <v>15.6472566371681</v>
      </c>
      <c r="M46" s="200">
        <v>19.1244247787611</v>
      </c>
      <c r="N46" s="200">
        <v>31.2945132743363</v>
      </c>
      <c r="O46" s="200">
        <v>20.8630088495575</v>
      </c>
      <c r="P46" s="200">
        <v>15.6472566371681</v>
      </c>
      <c r="Q46" s="200">
        <v>20.8630088495575</v>
      </c>
      <c r="R46" s="200">
        <v>15.6472566371681</v>
      </c>
    </row>
    <row r="47" ht="14.4" spans="1:18">
      <c r="A47" s="199" t="s">
        <v>7389</v>
      </c>
      <c r="B47" s="199" t="s">
        <v>7168</v>
      </c>
      <c r="C47" s="199" t="s">
        <v>7164</v>
      </c>
      <c r="D47" s="199" t="s">
        <v>7283</v>
      </c>
      <c r="E47" s="199"/>
      <c r="F47" s="200">
        <v>347.380530973451</v>
      </c>
      <c r="G47" s="200">
        <v>0</v>
      </c>
      <c r="H47" s="200">
        <v>16.6742654867257</v>
      </c>
      <c r="I47" s="200">
        <v>25.0113982300885</v>
      </c>
      <c r="J47" s="200">
        <v>10.4214159292035</v>
      </c>
      <c r="K47" s="200">
        <v>17.3690265486726</v>
      </c>
      <c r="L47" s="200">
        <v>31.2642477876106</v>
      </c>
      <c r="M47" s="200">
        <v>38.2118584070797</v>
      </c>
      <c r="N47" s="200">
        <v>62.5284955752212</v>
      </c>
      <c r="O47" s="200">
        <v>41.6856637168142</v>
      </c>
      <c r="P47" s="200">
        <v>31.2642477876106</v>
      </c>
      <c r="Q47" s="200">
        <v>41.6856637168142</v>
      </c>
      <c r="R47" s="200">
        <v>31.2642477876106</v>
      </c>
    </row>
    <row r="48" ht="14.4" spans="1:18">
      <c r="A48" s="199" t="s">
        <v>7389</v>
      </c>
      <c r="B48" s="199" t="s">
        <v>7168</v>
      </c>
      <c r="C48" s="199" t="s">
        <v>7164</v>
      </c>
      <c r="D48" s="199" t="s">
        <v>7287</v>
      </c>
      <c r="E48" s="199"/>
      <c r="F48" s="200">
        <v>138.884955752212</v>
      </c>
      <c r="G48" s="200">
        <v>0</v>
      </c>
      <c r="H48" s="200">
        <v>6.6664778761062</v>
      </c>
      <c r="I48" s="200">
        <v>9.99971681415929</v>
      </c>
      <c r="J48" s="200">
        <v>4.16654867256637</v>
      </c>
      <c r="K48" s="200">
        <v>6.94424778761062</v>
      </c>
      <c r="L48" s="200">
        <v>12.4996460176991</v>
      </c>
      <c r="M48" s="200">
        <v>15.2773451327434</v>
      </c>
      <c r="N48" s="200">
        <v>24.9992920353982</v>
      </c>
      <c r="O48" s="200">
        <v>16.6661946902655</v>
      </c>
      <c r="P48" s="200">
        <v>12.4996460176991</v>
      </c>
      <c r="Q48" s="200">
        <v>16.6661946902655</v>
      </c>
      <c r="R48" s="200">
        <v>12.4996460176991</v>
      </c>
    </row>
    <row r="49" ht="14.4" spans="1:18">
      <c r="A49" s="199" t="s">
        <v>7389</v>
      </c>
      <c r="B49" s="199" t="s">
        <v>7168</v>
      </c>
      <c r="C49" s="199" t="s">
        <v>7164</v>
      </c>
      <c r="D49" s="199" t="s">
        <v>7286</v>
      </c>
      <c r="E49" s="199"/>
      <c r="F49" s="200">
        <v>173.858407079646</v>
      </c>
      <c r="G49" s="200">
        <v>0</v>
      </c>
      <c r="H49" s="200">
        <v>8.34520353982301</v>
      </c>
      <c r="I49" s="200">
        <v>12.5178053097345</v>
      </c>
      <c r="J49" s="200">
        <v>5.21575221238938</v>
      </c>
      <c r="K49" s="200">
        <v>8.6929203539823</v>
      </c>
      <c r="L49" s="200">
        <v>15.6472566371681</v>
      </c>
      <c r="M49" s="200">
        <v>19.1244247787611</v>
      </c>
      <c r="N49" s="200">
        <v>31.2945132743363</v>
      </c>
      <c r="O49" s="200">
        <v>20.8630088495575</v>
      </c>
      <c r="P49" s="200">
        <v>15.6472566371681</v>
      </c>
      <c r="Q49" s="200">
        <v>20.8630088495575</v>
      </c>
      <c r="R49" s="200">
        <v>15.6472566371681</v>
      </c>
    </row>
    <row r="50" ht="14.4" spans="1:18">
      <c r="A50" s="199" t="s">
        <v>7390</v>
      </c>
      <c r="B50" s="199" t="s">
        <v>7168</v>
      </c>
      <c r="C50" s="199" t="s">
        <v>7164</v>
      </c>
      <c r="D50" s="199" t="s">
        <v>7282</v>
      </c>
      <c r="E50" s="199" t="s">
        <v>7382</v>
      </c>
      <c r="F50" s="200">
        <v>1532.07079646018</v>
      </c>
      <c r="G50" s="200">
        <v>28.6725663716814</v>
      </c>
      <c r="H50" s="200">
        <v>62.0703716814159</v>
      </c>
      <c r="I50" s="200">
        <v>93.1055575221239</v>
      </c>
      <c r="J50" s="200">
        <v>45.9621238938053</v>
      </c>
      <c r="K50" s="200">
        <v>76.6035398230089</v>
      </c>
      <c r="L50" s="200">
        <v>137.886371681416</v>
      </c>
      <c r="M50" s="200">
        <v>168.527787610619</v>
      </c>
      <c r="N50" s="200">
        <v>275.772743362832</v>
      </c>
      <c r="O50" s="200">
        <v>183.848495575221</v>
      </c>
      <c r="P50" s="200">
        <v>137.886371681416</v>
      </c>
      <c r="Q50" s="200">
        <v>183.848495575221</v>
      </c>
      <c r="R50" s="200">
        <v>137.886371681416</v>
      </c>
    </row>
    <row r="51" ht="14.4" spans="1:18">
      <c r="A51" s="199" t="s">
        <v>7390</v>
      </c>
      <c r="B51" s="199" t="s">
        <v>7168</v>
      </c>
      <c r="C51" s="199" t="s">
        <v>7164</v>
      </c>
      <c r="D51" s="199" t="s">
        <v>7282</v>
      </c>
      <c r="E51" s="199" t="s">
        <v>7383</v>
      </c>
      <c r="F51" s="200">
        <v>12.3893805309735</v>
      </c>
      <c r="G51" s="200">
        <v>0</v>
      </c>
      <c r="H51" s="200">
        <v>0.594690265486726</v>
      </c>
      <c r="I51" s="200">
        <v>0.892035398230089</v>
      </c>
      <c r="J51" s="200">
        <v>0.371681415929204</v>
      </c>
      <c r="K51" s="200">
        <v>0.619469026548673</v>
      </c>
      <c r="L51" s="200">
        <v>1.11504424778761</v>
      </c>
      <c r="M51" s="200">
        <v>1.36283185840708</v>
      </c>
      <c r="N51" s="200">
        <v>2.23008849557522</v>
      </c>
      <c r="O51" s="200">
        <v>1.48672566371681</v>
      </c>
      <c r="P51" s="200">
        <v>1.11504424778761</v>
      </c>
      <c r="Q51" s="200">
        <v>1.48672566371681</v>
      </c>
      <c r="R51" s="200">
        <v>1.11504424778761</v>
      </c>
    </row>
    <row r="52" ht="14.4" spans="1:18">
      <c r="A52" s="199" t="s">
        <v>7390</v>
      </c>
      <c r="B52" s="199" t="s">
        <v>7168</v>
      </c>
      <c r="C52" s="199" t="s">
        <v>7164</v>
      </c>
      <c r="D52" s="199" t="s">
        <v>7282</v>
      </c>
      <c r="E52" s="199" t="s">
        <v>7384</v>
      </c>
      <c r="F52" s="200">
        <v>165.274336283186</v>
      </c>
      <c r="G52" s="200">
        <v>0</v>
      </c>
      <c r="H52" s="200">
        <v>7.93316814159292</v>
      </c>
      <c r="I52" s="200">
        <v>11.8997522123894</v>
      </c>
      <c r="J52" s="200">
        <v>4.95823008849558</v>
      </c>
      <c r="K52" s="200">
        <v>8.26371681415929</v>
      </c>
      <c r="L52" s="200">
        <v>14.8746902654867</v>
      </c>
      <c r="M52" s="200">
        <v>18.1801769911504</v>
      </c>
      <c r="N52" s="200">
        <v>29.7493805309735</v>
      </c>
      <c r="O52" s="200">
        <v>19.8329203539823</v>
      </c>
      <c r="P52" s="200">
        <v>14.8746902654867</v>
      </c>
      <c r="Q52" s="200">
        <v>19.8329203539823</v>
      </c>
      <c r="R52" s="200">
        <v>14.8746902654867</v>
      </c>
    </row>
    <row r="53" ht="14.4" spans="1:18">
      <c r="A53" s="199" t="s">
        <v>7390</v>
      </c>
      <c r="B53" s="199" t="s">
        <v>7168</v>
      </c>
      <c r="C53" s="199" t="s">
        <v>7164</v>
      </c>
      <c r="D53" s="199" t="s">
        <v>7285</v>
      </c>
      <c r="E53" s="199"/>
      <c r="F53" s="200">
        <v>153.628318584071</v>
      </c>
      <c r="G53" s="200">
        <v>0</v>
      </c>
      <c r="H53" s="200">
        <v>7.3741592920354</v>
      </c>
      <c r="I53" s="200">
        <v>11.0612389380531</v>
      </c>
      <c r="J53" s="200">
        <v>4.60884955752212</v>
      </c>
      <c r="K53" s="200">
        <v>7.68141592920354</v>
      </c>
      <c r="L53" s="200">
        <v>13.8265486725664</v>
      </c>
      <c r="M53" s="200">
        <v>16.8991150442478</v>
      </c>
      <c r="N53" s="200">
        <v>27.6530973451327</v>
      </c>
      <c r="O53" s="200">
        <v>18.4353982300885</v>
      </c>
      <c r="P53" s="200">
        <v>13.8265486725664</v>
      </c>
      <c r="Q53" s="200">
        <v>18.4353982300885</v>
      </c>
      <c r="R53" s="200">
        <v>13.8265486725664</v>
      </c>
    </row>
    <row r="54" ht="14.4" spans="1:18">
      <c r="A54" s="199" t="s">
        <v>7390</v>
      </c>
      <c r="B54" s="199" t="s">
        <v>7168</v>
      </c>
      <c r="C54" s="199" t="s">
        <v>7164</v>
      </c>
      <c r="D54" s="199" t="s">
        <v>7284</v>
      </c>
      <c r="E54" s="199"/>
      <c r="F54" s="200">
        <v>128.106194690265</v>
      </c>
      <c r="G54" s="200">
        <v>0</v>
      </c>
      <c r="H54" s="200">
        <v>6.14909734513274</v>
      </c>
      <c r="I54" s="200">
        <v>9.22364601769912</v>
      </c>
      <c r="J54" s="200">
        <v>3.84318584070797</v>
      </c>
      <c r="K54" s="200">
        <v>6.40530973451328</v>
      </c>
      <c r="L54" s="200">
        <v>11.5295575221239</v>
      </c>
      <c r="M54" s="200">
        <v>14.0916814159292</v>
      </c>
      <c r="N54" s="200">
        <v>23.0591150442478</v>
      </c>
      <c r="O54" s="200">
        <v>15.3727433628319</v>
      </c>
      <c r="P54" s="200">
        <v>11.5295575221239</v>
      </c>
      <c r="Q54" s="200">
        <v>15.3727433628319</v>
      </c>
      <c r="R54" s="200">
        <v>11.5295575221239</v>
      </c>
    </row>
    <row r="55" ht="14.4" spans="1:18">
      <c r="A55" s="199" t="s">
        <v>7390</v>
      </c>
      <c r="B55" s="199" t="s">
        <v>7168</v>
      </c>
      <c r="C55" s="199" t="s">
        <v>7164</v>
      </c>
      <c r="D55" s="199" t="s">
        <v>7283</v>
      </c>
      <c r="E55" s="199"/>
      <c r="F55" s="200">
        <v>255.964601769912</v>
      </c>
      <c r="G55" s="200">
        <v>0</v>
      </c>
      <c r="H55" s="200">
        <v>12.2863008849558</v>
      </c>
      <c r="I55" s="200">
        <v>18.4294513274336</v>
      </c>
      <c r="J55" s="200">
        <v>7.67893805309734</v>
      </c>
      <c r="K55" s="200">
        <v>12.7982300884956</v>
      </c>
      <c r="L55" s="200">
        <v>23.036814159292</v>
      </c>
      <c r="M55" s="200">
        <v>28.1561061946903</v>
      </c>
      <c r="N55" s="200">
        <v>46.0736283185841</v>
      </c>
      <c r="O55" s="200">
        <v>30.7157522123894</v>
      </c>
      <c r="P55" s="200">
        <v>23.036814159292</v>
      </c>
      <c r="Q55" s="200">
        <v>30.7157522123894</v>
      </c>
      <c r="R55" s="200">
        <v>23.036814159292</v>
      </c>
    </row>
    <row r="56" ht="14.4" spans="1:18">
      <c r="A56" s="199" t="s">
        <v>7390</v>
      </c>
      <c r="B56" s="199" t="s">
        <v>7168</v>
      </c>
      <c r="C56" s="199" t="s">
        <v>7164</v>
      </c>
      <c r="D56" s="199" t="s">
        <v>7287</v>
      </c>
      <c r="E56" s="199"/>
      <c r="F56" s="200">
        <v>102.336283185841</v>
      </c>
      <c r="G56" s="200">
        <v>0</v>
      </c>
      <c r="H56" s="200">
        <v>4.91214159292035</v>
      </c>
      <c r="I56" s="200">
        <v>7.36821238938053</v>
      </c>
      <c r="J56" s="200">
        <v>3.07008849557522</v>
      </c>
      <c r="K56" s="200">
        <v>5.11681415929204</v>
      </c>
      <c r="L56" s="200">
        <v>9.21026548672567</v>
      </c>
      <c r="M56" s="200">
        <v>11.2569911504425</v>
      </c>
      <c r="N56" s="200">
        <v>18.4205309734513</v>
      </c>
      <c r="O56" s="200">
        <v>12.2803539823009</v>
      </c>
      <c r="P56" s="200">
        <v>9.21026548672567</v>
      </c>
      <c r="Q56" s="200">
        <v>12.2803539823009</v>
      </c>
      <c r="R56" s="200">
        <v>9.21026548672567</v>
      </c>
    </row>
    <row r="57" ht="14.4" spans="1:18">
      <c r="A57" s="199" t="s">
        <v>7390</v>
      </c>
      <c r="B57" s="199" t="s">
        <v>7168</v>
      </c>
      <c r="C57" s="199" t="s">
        <v>7164</v>
      </c>
      <c r="D57" s="199" t="s">
        <v>7286</v>
      </c>
      <c r="E57" s="199"/>
      <c r="F57" s="200">
        <v>128.106194690265</v>
      </c>
      <c r="G57" s="200">
        <v>0</v>
      </c>
      <c r="H57" s="200">
        <v>6.14909734513274</v>
      </c>
      <c r="I57" s="200">
        <v>9.22364601769912</v>
      </c>
      <c r="J57" s="200">
        <v>3.84318584070797</v>
      </c>
      <c r="K57" s="200">
        <v>6.40530973451328</v>
      </c>
      <c r="L57" s="200">
        <v>11.5295575221239</v>
      </c>
      <c r="M57" s="200">
        <v>14.0916814159292</v>
      </c>
      <c r="N57" s="200">
        <v>23.0591150442478</v>
      </c>
      <c r="O57" s="200">
        <v>15.3727433628319</v>
      </c>
      <c r="P57" s="200">
        <v>11.5295575221239</v>
      </c>
      <c r="Q57" s="200">
        <v>15.3727433628319</v>
      </c>
      <c r="R57" s="200">
        <v>11.5295575221239</v>
      </c>
    </row>
    <row r="58" ht="14.4" spans="1:18">
      <c r="A58" s="199" t="s">
        <v>7391</v>
      </c>
      <c r="B58" s="199" t="s">
        <v>7168</v>
      </c>
      <c r="C58" s="199" t="s">
        <v>7164</v>
      </c>
      <c r="D58" s="199" t="s">
        <v>7282</v>
      </c>
      <c r="E58" s="199" t="s">
        <v>7382</v>
      </c>
      <c r="F58" s="200">
        <v>984.902654867257</v>
      </c>
      <c r="G58" s="200">
        <v>0</v>
      </c>
      <c r="H58" s="200">
        <v>47.2753274336283</v>
      </c>
      <c r="I58" s="200">
        <v>70.9129911504425</v>
      </c>
      <c r="J58" s="200">
        <v>29.5470796460177</v>
      </c>
      <c r="K58" s="200">
        <v>49.2451327433628</v>
      </c>
      <c r="L58" s="200">
        <v>88.6412389380531</v>
      </c>
      <c r="M58" s="200">
        <v>108.339292035398</v>
      </c>
      <c r="N58" s="200">
        <v>177.282477876106</v>
      </c>
      <c r="O58" s="200">
        <v>118.188318584071</v>
      </c>
      <c r="P58" s="200">
        <v>88.6412389380531</v>
      </c>
      <c r="Q58" s="200">
        <v>118.188318584071</v>
      </c>
      <c r="R58" s="200">
        <v>88.6412389380531</v>
      </c>
    </row>
    <row r="59" ht="14.4" spans="1:18">
      <c r="A59" s="199" t="s">
        <v>7391</v>
      </c>
      <c r="B59" s="199" t="s">
        <v>7168</v>
      </c>
      <c r="C59" s="199" t="s">
        <v>7164</v>
      </c>
      <c r="D59" s="199" t="s">
        <v>7282</v>
      </c>
      <c r="E59" s="199" t="s">
        <v>7383</v>
      </c>
      <c r="F59" s="200">
        <v>7.96460176991151</v>
      </c>
      <c r="G59" s="200">
        <v>0</v>
      </c>
      <c r="H59" s="200">
        <v>0.382300884955752</v>
      </c>
      <c r="I59" s="200">
        <v>0.573451327433628</v>
      </c>
      <c r="J59" s="200">
        <v>0.238938053097345</v>
      </c>
      <c r="K59" s="200">
        <v>0.398230088495575</v>
      </c>
      <c r="L59" s="200">
        <v>0.716814159292036</v>
      </c>
      <c r="M59" s="200">
        <v>0.876106194690266</v>
      </c>
      <c r="N59" s="200">
        <v>1.43362831858407</v>
      </c>
      <c r="O59" s="200">
        <v>0.955752212389381</v>
      </c>
      <c r="P59" s="200">
        <v>0.716814159292036</v>
      </c>
      <c r="Q59" s="200">
        <v>0.955752212389381</v>
      </c>
      <c r="R59" s="200">
        <v>0.716814159292036</v>
      </c>
    </row>
    <row r="60" ht="14.4" spans="1:18">
      <c r="A60" s="199" t="s">
        <v>7391</v>
      </c>
      <c r="B60" s="199" t="s">
        <v>7168</v>
      </c>
      <c r="C60" s="199" t="s">
        <v>7164</v>
      </c>
      <c r="D60" s="199" t="s">
        <v>7282</v>
      </c>
      <c r="E60" s="199" t="s">
        <v>7384</v>
      </c>
      <c r="F60" s="200">
        <v>106.247787610619</v>
      </c>
      <c r="G60" s="200">
        <v>0</v>
      </c>
      <c r="H60" s="200">
        <v>5.09989380530974</v>
      </c>
      <c r="I60" s="200">
        <v>7.6498407079646</v>
      </c>
      <c r="J60" s="200">
        <v>3.18743362831858</v>
      </c>
      <c r="K60" s="200">
        <v>5.31238938053097</v>
      </c>
      <c r="L60" s="200">
        <v>9.56230088495575</v>
      </c>
      <c r="M60" s="200">
        <v>11.6872566371681</v>
      </c>
      <c r="N60" s="200">
        <v>19.1246017699115</v>
      </c>
      <c r="O60" s="200">
        <v>12.7497345132743</v>
      </c>
      <c r="P60" s="200">
        <v>9.56230088495575</v>
      </c>
      <c r="Q60" s="200">
        <v>12.7497345132743</v>
      </c>
      <c r="R60" s="200">
        <v>9.56230088495575</v>
      </c>
    </row>
    <row r="61" ht="14.4" spans="1:18">
      <c r="A61" s="199" t="s">
        <v>7391</v>
      </c>
      <c r="B61" s="199" t="s">
        <v>7168</v>
      </c>
      <c r="C61" s="199" t="s">
        <v>7164</v>
      </c>
      <c r="D61" s="199" t="s">
        <v>7285</v>
      </c>
      <c r="E61" s="199"/>
      <c r="F61" s="200">
        <v>98.7610619469027</v>
      </c>
      <c r="G61" s="200">
        <v>0</v>
      </c>
      <c r="H61" s="200">
        <v>4.74053097345133</v>
      </c>
      <c r="I61" s="200">
        <v>7.11079646017699</v>
      </c>
      <c r="J61" s="200">
        <v>2.96283185840708</v>
      </c>
      <c r="K61" s="200">
        <v>4.93805309734513</v>
      </c>
      <c r="L61" s="200">
        <v>8.88849557522124</v>
      </c>
      <c r="M61" s="200">
        <v>10.8637168141593</v>
      </c>
      <c r="N61" s="200">
        <v>17.7769911504425</v>
      </c>
      <c r="O61" s="200">
        <v>11.8513274336283</v>
      </c>
      <c r="P61" s="200">
        <v>8.88849557522124</v>
      </c>
      <c r="Q61" s="200">
        <v>11.8513274336283</v>
      </c>
      <c r="R61" s="200">
        <v>8.88849557522124</v>
      </c>
    </row>
    <row r="62" ht="14.4" spans="1:18">
      <c r="A62" s="199" t="s">
        <v>7391</v>
      </c>
      <c r="B62" s="199" t="s">
        <v>7168</v>
      </c>
      <c r="C62" s="199" t="s">
        <v>7164</v>
      </c>
      <c r="D62" s="199" t="s">
        <v>7284</v>
      </c>
      <c r="E62" s="199"/>
      <c r="F62" s="200">
        <v>82.353982300885</v>
      </c>
      <c r="G62" s="200">
        <v>0</v>
      </c>
      <c r="H62" s="200">
        <v>3.95299115044248</v>
      </c>
      <c r="I62" s="200">
        <v>5.92948672566372</v>
      </c>
      <c r="J62" s="200">
        <v>2.47061946902655</v>
      </c>
      <c r="K62" s="200">
        <v>4.11769911504425</v>
      </c>
      <c r="L62" s="200">
        <v>7.41185840707965</v>
      </c>
      <c r="M62" s="200">
        <v>9.05893805309734</v>
      </c>
      <c r="N62" s="200">
        <v>14.8237168141593</v>
      </c>
      <c r="O62" s="200">
        <v>9.8824778761062</v>
      </c>
      <c r="P62" s="200">
        <v>7.41185840707965</v>
      </c>
      <c r="Q62" s="200">
        <v>9.8824778761062</v>
      </c>
      <c r="R62" s="200">
        <v>7.41185840707965</v>
      </c>
    </row>
    <row r="63" ht="14.4" spans="1:18">
      <c r="A63" s="199" t="s">
        <v>7391</v>
      </c>
      <c r="B63" s="199" t="s">
        <v>7168</v>
      </c>
      <c r="C63" s="199" t="s">
        <v>7164</v>
      </c>
      <c r="D63" s="199" t="s">
        <v>7283</v>
      </c>
      <c r="E63" s="199"/>
      <c r="F63" s="200">
        <v>164.548672566372</v>
      </c>
      <c r="G63" s="200">
        <v>0</v>
      </c>
      <c r="H63" s="200">
        <v>7.89833628318584</v>
      </c>
      <c r="I63" s="200">
        <v>11.8475044247788</v>
      </c>
      <c r="J63" s="200">
        <v>4.93646017699115</v>
      </c>
      <c r="K63" s="200">
        <v>8.22743362831859</v>
      </c>
      <c r="L63" s="200">
        <v>14.8093805309735</v>
      </c>
      <c r="M63" s="200">
        <v>18.1003539823009</v>
      </c>
      <c r="N63" s="200">
        <v>29.6187610619469</v>
      </c>
      <c r="O63" s="200">
        <v>19.7458407079646</v>
      </c>
      <c r="P63" s="200">
        <v>14.8093805309735</v>
      </c>
      <c r="Q63" s="200">
        <v>19.7458407079646</v>
      </c>
      <c r="R63" s="200">
        <v>14.8093805309735</v>
      </c>
    </row>
    <row r="64" ht="14.4" spans="1:18">
      <c r="A64" s="199" t="s">
        <v>7391</v>
      </c>
      <c r="B64" s="199" t="s">
        <v>7168</v>
      </c>
      <c r="C64" s="199" t="s">
        <v>7164</v>
      </c>
      <c r="D64" s="199" t="s">
        <v>7287</v>
      </c>
      <c r="E64" s="199"/>
      <c r="F64" s="200">
        <v>65.787610619469</v>
      </c>
      <c r="G64" s="200">
        <v>0</v>
      </c>
      <c r="H64" s="200">
        <v>3.15780530973451</v>
      </c>
      <c r="I64" s="200">
        <v>4.73670796460177</v>
      </c>
      <c r="J64" s="200">
        <v>1.97362831858407</v>
      </c>
      <c r="K64" s="200">
        <v>3.28938053097345</v>
      </c>
      <c r="L64" s="200">
        <v>5.92088495575221</v>
      </c>
      <c r="M64" s="200">
        <v>7.23663716814159</v>
      </c>
      <c r="N64" s="200">
        <v>11.8417699115044</v>
      </c>
      <c r="O64" s="200">
        <v>7.89451327433628</v>
      </c>
      <c r="P64" s="200">
        <v>5.92088495575221</v>
      </c>
      <c r="Q64" s="200">
        <v>7.89451327433628</v>
      </c>
      <c r="R64" s="200">
        <v>5.92088495575221</v>
      </c>
    </row>
    <row r="65" ht="14.4" spans="1:18">
      <c r="A65" s="199" t="s">
        <v>7391</v>
      </c>
      <c r="B65" s="199" t="s">
        <v>7168</v>
      </c>
      <c r="C65" s="199" t="s">
        <v>7164</v>
      </c>
      <c r="D65" s="199" t="s">
        <v>7286</v>
      </c>
      <c r="E65" s="199"/>
      <c r="F65" s="200">
        <v>82.353982300885</v>
      </c>
      <c r="G65" s="200">
        <v>0</v>
      </c>
      <c r="H65" s="200">
        <v>3.95299115044248</v>
      </c>
      <c r="I65" s="200">
        <v>5.92948672566372</v>
      </c>
      <c r="J65" s="200">
        <v>2.47061946902655</v>
      </c>
      <c r="K65" s="200">
        <v>4.11769911504425</v>
      </c>
      <c r="L65" s="200">
        <v>7.41185840707965</v>
      </c>
      <c r="M65" s="200">
        <v>9.05893805309734</v>
      </c>
      <c r="N65" s="200">
        <v>14.8237168141593</v>
      </c>
      <c r="O65" s="200">
        <v>9.8824778761062</v>
      </c>
      <c r="P65" s="200">
        <v>7.41185840707965</v>
      </c>
      <c r="Q65" s="200">
        <v>9.8824778761062</v>
      </c>
      <c r="R65" s="200">
        <v>7.41185840707965</v>
      </c>
    </row>
    <row r="66" ht="14.4" spans="1:18">
      <c r="A66" s="199" t="s">
        <v>7392</v>
      </c>
      <c r="B66" s="199" t="s">
        <v>7167</v>
      </c>
      <c r="C66" s="199" t="s">
        <v>7164</v>
      </c>
      <c r="D66" s="199" t="s">
        <v>7282</v>
      </c>
      <c r="E66" s="199" t="s">
        <v>7382</v>
      </c>
      <c r="F66" s="200">
        <v>1842.9203539823</v>
      </c>
      <c r="G66" s="200">
        <v>37.1681415929204</v>
      </c>
      <c r="H66" s="200">
        <v>69.0265486725664</v>
      </c>
      <c r="I66" s="200">
        <v>86.7256637168142</v>
      </c>
      <c r="J66" s="200">
        <v>83.1858407079646</v>
      </c>
      <c r="K66" s="200">
        <v>83.1858407079646</v>
      </c>
      <c r="L66" s="200">
        <v>113.274336283186</v>
      </c>
      <c r="M66" s="200">
        <v>221.238938053097</v>
      </c>
      <c r="N66" s="200">
        <v>221.238938053097</v>
      </c>
      <c r="O66" s="200">
        <v>295.575221238938</v>
      </c>
      <c r="P66" s="200">
        <v>221.238938053097</v>
      </c>
      <c r="Q66" s="200">
        <v>221.238938053097</v>
      </c>
      <c r="R66" s="200">
        <v>189.823008849558</v>
      </c>
    </row>
    <row r="67" ht="14.4" spans="1:18">
      <c r="A67" s="199" t="s">
        <v>7392</v>
      </c>
      <c r="B67" s="199" t="s">
        <v>7167</v>
      </c>
      <c r="C67" s="199" t="s">
        <v>7164</v>
      </c>
      <c r="D67" s="199" t="s">
        <v>7282</v>
      </c>
      <c r="E67" s="199" t="s">
        <v>7383</v>
      </c>
      <c r="F67" s="200">
        <v>102.212389380531</v>
      </c>
      <c r="G67" s="200">
        <v>1.76991150442478</v>
      </c>
      <c r="H67" s="200">
        <v>1.76991150442478</v>
      </c>
      <c r="I67" s="200">
        <v>1.76991150442478</v>
      </c>
      <c r="J67" s="200">
        <v>4.42477876106195</v>
      </c>
      <c r="K67" s="200">
        <v>4.42477876106195</v>
      </c>
      <c r="L67" s="200">
        <v>6.19469026548673</v>
      </c>
      <c r="M67" s="200">
        <v>12.3893805309735</v>
      </c>
      <c r="N67" s="200">
        <v>12.3893805309735</v>
      </c>
      <c r="O67" s="200">
        <v>15.929203539823</v>
      </c>
      <c r="P67" s="200">
        <v>12.3893805309735</v>
      </c>
      <c r="Q67" s="200">
        <v>13.2743362831858</v>
      </c>
      <c r="R67" s="200">
        <v>15.4867256637168</v>
      </c>
    </row>
    <row r="68" ht="14.4" spans="1:18">
      <c r="A68" s="199" t="s">
        <v>7392</v>
      </c>
      <c r="B68" s="199" t="s">
        <v>7167</v>
      </c>
      <c r="C68" s="199" t="s">
        <v>7164</v>
      </c>
      <c r="D68" s="199" t="s">
        <v>7282</v>
      </c>
      <c r="E68" s="199" t="s">
        <v>7384</v>
      </c>
      <c r="F68" s="200">
        <v>99.1150442477876</v>
      </c>
      <c r="G68" s="200">
        <v>1.76991150442478</v>
      </c>
      <c r="H68" s="200">
        <v>1.76991150442478</v>
      </c>
      <c r="I68" s="200">
        <v>1.76991150442478</v>
      </c>
      <c r="J68" s="200">
        <v>4.42477876106195</v>
      </c>
      <c r="K68" s="200">
        <v>4.42477876106195</v>
      </c>
      <c r="L68" s="200">
        <v>6.19469026548673</v>
      </c>
      <c r="M68" s="200">
        <v>11.5044247787611</v>
      </c>
      <c r="N68" s="200">
        <v>11.5044247787611</v>
      </c>
      <c r="O68" s="200">
        <v>15.929203539823</v>
      </c>
      <c r="P68" s="200">
        <v>11.5044247787611</v>
      </c>
      <c r="Q68" s="200">
        <v>11.5044247787611</v>
      </c>
      <c r="R68" s="200">
        <v>16.8141592920354</v>
      </c>
    </row>
    <row r="69" ht="14.4" spans="1:18">
      <c r="A69" s="199" t="s">
        <v>7392</v>
      </c>
      <c r="B69" s="199" t="s">
        <v>7167</v>
      </c>
      <c r="C69" s="199" t="s">
        <v>7164</v>
      </c>
      <c r="D69" s="199" t="s">
        <v>7285</v>
      </c>
      <c r="E69" s="199"/>
      <c r="F69" s="200">
        <v>198.230088495575</v>
      </c>
      <c r="G69" s="200">
        <v>2.65486725663717</v>
      </c>
      <c r="H69" s="200">
        <v>2.65486725663717</v>
      </c>
      <c r="I69" s="200">
        <v>2.65486725663717</v>
      </c>
      <c r="J69" s="200">
        <v>8.8495575221239</v>
      </c>
      <c r="K69" s="200">
        <v>8.8495575221239</v>
      </c>
      <c r="L69" s="200">
        <v>11.5044247787611</v>
      </c>
      <c r="M69" s="200">
        <v>23.8938053097345</v>
      </c>
      <c r="N69" s="200">
        <v>23.8938053097345</v>
      </c>
      <c r="O69" s="200">
        <v>31.858407079646</v>
      </c>
      <c r="P69" s="200">
        <v>23.8938053097345</v>
      </c>
      <c r="Q69" s="200">
        <v>27.4336283185841</v>
      </c>
      <c r="R69" s="200">
        <v>30.0884955752212</v>
      </c>
    </row>
    <row r="70" ht="14.4" spans="1:18">
      <c r="A70" s="199" t="s">
        <v>7392</v>
      </c>
      <c r="B70" s="199" t="s">
        <v>7167</v>
      </c>
      <c r="C70" s="199" t="s">
        <v>7164</v>
      </c>
      <c r="D70" s="199" t="s">
        <v>7284</v>
      </c>
      <c r="E70" s="199"/>
      <c r="F70" s="200">
        <v>123.893805309735</v>
      </c>
      <c r="G70" s="200">
        <v>1.76991150442478</v>
      </c>
      <c r="H70" s="200">
        <v>1.76991150442478</v>
      </c>
      <c r="I70" s="200">
        <v>1.76991150442478</v>
      </c>
      <c r="J70" s="200">
        <v>5.30973451327434</v>
      </c>
      <c r="K70" s="200">
        <v>5.30973451327434</v>
      </c>
      <c r="L70" s="200">
        <v>7.07964601769912</v>
      </c>
      <c r="M70" s="200">
        <v>15.0442477876106</v>
      </c>
      <c r="N70" s="200">
        <v>15.0442477876106</v>
      </c>
      <c r="O70" s="200">
        <v>19.4690265486726</v>
      </c>
      <c r="P70" s="200">
        <v>15.0442477876106</v>
      </c>
      <c r="Q70" s="200">
        <v>15.0442477876106</v>
      </c>
      <c r="R70" s="200">
        <v>21.2389380530973</v>
      </c>
    </row>
    <row r="71" ht="14.4" spans="1:18">
      <c r="A71" s="199" t="s">
        <v>7392</v>
      </c>
      <c r="B71" s="199" t="s">
        <v>7167</v>
      </c>
      <c r="C71" s="199" t="s">
        <v>7164</v>
      </c>
      <c r="D71" s="199" t="s">
        <v>7283</v>
      </c>
      <c r="E71" s="199"/>
      <c r="F71" s="200">
        <v>402.654867256637</v>
      </c>
      <c r="G71" s="200">
        <v>5.30973451327434</v>
      </c>
      <c r="H71" s="200">
        <v>4.42477876106195</v>
      </c>
      <c r="I71" s="200">
        <v>5.30973451327434</v>
      </c>
      <c r="J71" s="200">
        <v>17.6991150442478</v>
      </c>
      <c r="K71" s="200">
        <v>17.6991150442478</v>
      </c>
      <c r="L71" s="200">
        <v>23.8938053097345</v>
      </c>
      <c r="M71" s="200">
        <v>48.6725663716814</v>
      </c>
      <c r="N71" s="200">
        <v>48.6725663716814</v>
      </c>
      <c r="O71" s="200">
        <v>64.6017699115044</v>
      </c>
      <c r="P71" s="200">
        <v>49.5575221238938</v>
      </c>
      <c r="Q71" s="200">
        <v>53.0973451327434</v>
      </c>
      <c r="R71" s="200">
        <v>63.716814159292</v>
      </c>
    </row>
    <row r="72" ht="14.4" spans="1:18">
      <c r="A72" s="199" t="s">
        <v>7392</v>
      </c>
      <c r="B72" s="199" t="s">
        <v>7167</v>
      </c>
      <c r="C72" s="199" t="s">
        <v>7164</v>
      </c>
      <c r="D72" s="199" t="s">
        <v>7287</v>
      </c>
      <c r="E72" s="199"/>
      <c r="F72" s="200">
        <v>223.008849557522</v>
      </c>
      <c r="G72" s="200">
        <v>3.53982300884956</v>
      </c>
      <c r="H72" s="200">
        <v>3.53982300884956</v>
      </c>
      <c r="I72" s="200">
        <v>3.53982300884956</v>
      </c>
      <c r="J72" s="200">
        <v>9.73451327433628</v>
      </c>
      <c r="K72" s="200">
        <v>9.73451327433628</v>
      </c>
      <c r="L72" s="200">
        <v>13.2743362831858</v>
      </c>
      <c r="M72" s="200">
        <v>26.5486725663717</v>
      </c>
      <c r="N72" s="200">
        <v>26.5486725663717</v>
      </c>
      <c r="O72" s="200">
        <v>35.3982300884956</v>
      </c>
      <c r="P72" s="200">
        <v>26.5486725663717</v>
      </c>
      <c r="Q72" s="200">
        <v>26.5486725663717</v>
      </c>
      <c r="R72" s="200">
        <v>38.0530973451327</v>
      </c>
    </row>
    <row r="73" ht="14.4" spans="1:18">
      <c r="A73" s="199" t="s">
        <v>7392</v>
      </c>
      <c r="B73" s="199" t="s">
        <v>7167</v>
      </c>
      <c r="C73" s="199" t="s">
        <v>7164</v>
      </c>
      <c r="D73" s="199" t="s">
        <v>7286</v>
      </c>
      <c r="E73" s="199"/>
      <c r="F73" s="200">
        <v>154.867256637168</v>
      </c>
      <c r="G73" s="200">
        <v>2.65486725663717</v>
      </c>
      <c r="H73" s="200">
        <v>2.65486725663717</v>
      </c>
      <c r="I73" s="200">
        <v>4.42477876106195</v>
      </c>
      <c r="J73" s="200">
        <v>7.07964601769912</v>
      </c>
      <c r="K73" s="200">
        <v>7.07964601769912</v>
      </c>
      <c r="L73" s="200">
        <v>9.73451327433628</v>
      </c>
      <c r="M73" s="200">
        <v>18.5840707964602</v>
      </c>
      <c r="N73" s="200">
        <v>18.5840707964602</v>
      </c>
      <c r="O73" s="200">
        <v>24.7787610619469</v>
      </c>
      <c r="P73" s="200">
        <v>18.5840707964602</v>
      </c>
      <c r="Q73" s="200">
        <v>18.5840707964602</v>
      </c>
      <c r="R73" s="200">
        <v>22.1238938053097</v>
      </c>
    </row>
    <row r="74" ht="14.4" spans="1:18">
      <c r="A74" s="199" t="s">
        <v>7393</v>
      </c>
      <c r="B74" s="199" t="s">
        <v>7167</v>
      </c>
      <c r="C74" s="199" t="s">
        <v>7164</v>
      </c>
      <c r="D74" s="199" t="s">
        <v>7282</v>
      </c>
      <c r="E74" s="199" t="s">
        <v>7382</v>
      </c>
      <c r="F74" s="200">
        <v>2137.16814159292</v>
      </c>
      <c r="G74" s="200">
        <v>146.902654867257</v>
      </c>
      <c r="H74" s="200">
        <v>61.0619469026549</v>
      </c>
      <c r="I74" s="200">
        <v>66.3716814159292</v>
      </c>
      <c r="J74" s="200">
        <v>95.5752212389381</v>
      </c>
      <c r="K74" s="200">
        <v>104.424778761062</v>
      </c>
      <c r="L74" s="200">
        <v>129.203539823009</v>
      </c>
      <c r="M74" s="200">
        <v>256.637168141593</v>
      </c>
      <c r="N74" s="200">
        <v>256.637168141593</v>
      </c>
      <c r="O74" s="200">
        <v>312.389380530973</v>
      </c>
      <c r="P74" s="200">
        <v>178.761061946903</v>
      </c>
      <c r="Q74" s="200">
        <v>261.946902654867</v>
      </c>
      <c r="R74" s="200">
        <v>267.256637168142</v>
      </c>
    </row>
    <row r="75" ht="14.4" spans="1:18">
      <c r="A75" s="199" t="s">
        <v>7393</v>
      </c>
      <c r="B75" s="199" t="s">
        <v>7167</v>
      </c>
      <c r="C75" s="199" t="s">
        <v>7164</v>
      </c>
      <c r="D75" s="199" t="s">
        <v>7282</v>
      </c>
      <c r="E75" s="199" t="s">
        <v>7383</v>
      </c>
      <c r="F75" s="200">
        <v>154.867256637168</v>
      </c>
      <c r="G75" s="200">
        <v>1.76991150442478</v>
      </c>
      <c r="H75" s="200">
        <v>2.65486725663717</v>
      </c>
      <c r="I75" s="200">
        <v>3.53982300884956</v>
      </c>
      <c r="J75" s="200">
        <v>6.19469026548673</v>
      </c>
      <c r="K75" s="200">
        <v>7.07964601769912</v>
      </c>
      <c r="L75" s="200">
        <v>9.73451327433628</v>
      </c>
      <c r="M75" s="200">
        <v>18.5840707964602</v>
      </c>
      <c r="N75" s="200">
        <v>18.5840707964602</v>
      </c>
      <c r="O75" s="200">
        <v>24.7787610619469</v>
      </c>
      <c r="P75" s="200">
        <v>18.5840707964602</v>
      </c>
      <c r="Q75" s="200">
        <v>18.5840707964602</v>
      </c>
      <c r="R75" s="200">
        <v>24.7787610619469</v>
      </c>
    </row>
    <row r="76" ht="14.4" spans="1:18">
      <c r="A76" s="199" t="s">
        <v>7393</v>
      </c>
      <c r="B76" s="199" t="s">
        <v>7167</v>
      </c>
      <c r="C76" s="199" t="s">
        <v>7164</v>
      </c>
      <c r="D76" s="199" t="s">
        <v>7282</v>
      </c>
      <c r="E76" s="199" t="s">
        <v>7384</v>
      </c>
      <c r="F76" s="200">
        <v>154.867256637168</v>
      </c>
      <c r="G76" s="200">
        <v>1.76991150442478</v>
      </c>
      <c r="H76" s="200">
        <v>1.76991150442478</v>
      </c>
      <c r="I76" s="200">
        <v>3.53982300884956</v>
      </c>
      <c r="J76" s="200">
        <v>6.19469026548673</v>
      </c>
      <c r="K76" s="200">
        <v>7.07964601769912</v>
      </c>
      <c r="L76" s="200">
        <v>9.73451327433628</v>
      </c>
      <c r="M76" s="200">
        <v>18.5840707964602</v>
      </c>
      <c r="N76" s="200">
        <v>18.5840707964602</v>
      </c>
      <c r="O76" s="200">
        <v>24.7787610619469</v>
      </c>
      <c r="P76" s="200">
        <v>18.5840707964602</v>
      </c>
      <c r="Q76" s="200">
        <v>18.5840707964602</v>
      </c>
      <c r="R76" s="200">
        <v>25.6637168141593</v>
      </c>
    </row>
    <row r="77" ht="14.4" spans="1:18">
      <c r="A77" s="199" t="s">
        <v>7393</v>
      </c>
      <c r="B77" s="199" t="s">
        <v>7167</v>
      </c>
      <c r="C77" s="199" t="s">
        <v>7164</v>
      </c>
      <c r="D77" s="199" t="s">
        <v>7285</v>
      </c>
      <c r="E77" s="199"/>
      <c r="F77" s="200">
        <v>247.787610619469</v>
      </c>
      <c r="G77" s="200">
        <v>3.53982300884956</v>
      </c>
      <c r="H77" s="200">
        <v>3.53982300884956</v>
      </c>
      <c r="I77" s="200">
        <v>5.30973451327434</v>
      </c>
      <c r="J77" s="200">
        <v>10.6194690265487</v>
      </c>
      <c r="K77" s="200">
        <v>11.5044247787611</v>
      </c>
      <c r="L77" s="200">
        <v>15.0442477876106</v>
      </c>
      <c r="M77" s="200">
        <v>30.0884955752212</v>
      </c>
      <c r="N77" s="200">
        <v>30.0884955752212</v>
      </c>
      <c r="O77" s="200">
        <v>39.8230088495575</v>
      </c>
      <c r="P77" s="200">
        <v>30.0884955752212</v>
      </c>
      <c r="Q77" s="200">
        <v>30.0884955752212</v>
      </c>
      <c r="R77" s="200">
        <v>38.0530973451327</v>
      </c>
    </row>
    <row r="78" ht="14.4" spans="1:18">
      <c r="A78" s="199" t="s">
        <v>7393</v>
      </c>
      <c r="B78" s="199" t="s">
        <v>7167</v>
      </c>
      <c r="C78" s="199" t="s">
        <v>7164</v>
      </c>
      <c r="D78" s="199" t="s">
        <v>7284</v>
      </c>
      <c r="E78" s="199"/>
      <c r="F78" s="200">
        <v>216.814159292035</v>
      </c>
      <c r="G78" s="200">
        <v>3.53982300884956</v>
      </c>
      <c r="H78" s="200">
        <v>3.53982300884956</v>
      </c>
      <c r="I78" s="200">
        <v>3.53982300884956</v>
      </c>
      <c r="J78" s="200">
        <v>8.8495575221239</v>
      </c>
      <c r="K78" s="200">
        <v>9.73451327433628</v>
      </c>
      <c r="L78" s="200">
        <v>13.2743362831858</v>
      </c>
      <c r="M78" s="200">
        <v>26.5486725663717</v>
      </c>
      <c r="N78" s="200">
        <v>26.5486725663717</v>
      </c>
      <c r="O78" s="200">
        <v>32.7433628318584</v>
      </c>
      <c r="P78" s="200">
        <v>29.2035398230089</v>
      </c>
      <c r="Q78" s="200">
        <v>26.5486725663717</v>
      </c>
      <c r="R78" s="200">
        <v>32.7433628318584</v>
      </c>
    </row>
    <row r="79" ht="14.4" spans="1:18">
      <c r="A79" s="199" t="s">
        <v>7393</v>
      </c>
      <c r="B79" s="199" t="s">
        <v>7167</v>
      </c>
      <c r="C79" s="199" t="s">
        <v>7164</v>
      </c>
      <c r="D79" s="199" t="s">
        <v>7283</v>
      </c>
      <c r="E79" s="199"/>
      <c r="F79" s="200">
        <v>681.41592920354</v>
      </c>
      <c r="G79" s="200">
        <v>2.65486725663717</v>
      </c>
      <c r="H79" s="200">
        <v>2.65486725663717</v>
      </c>
      <c r="I79" s="200">
        <v>10.6194690265487</v>
      </c>
      <c r="J79" s="200">
        <v>30.0884955752212</v>
      </c>
      <c r="K79" s="200">
        <v>30.9734513274336</v>
      </c>
      <c r="L79" s="200">
        <v>40.7079646017699</v>
      </c>
      <c r="M79" s="200">
        <v>79.646017699115</v>
      </c>
      <c r="N79" s="200">
        <v>79.646017699115</v>
      </c>
      <c r="O79" s="200">
        <v>112.389380530973</v>
      </c>
      <c r="P79" s="200">
        <v>100</v>
      </c>
      <c r="Q79" s="200">
        <v>79.646017699115</v>
      </c>
      <c r="R79" s="200">
        <v>112.389380530973</v>
      </c>
    </row>
    <row r="80" ht="14.4" spans="1:18">
      <c r="A80" s="199" t="s">
        <v>7393</v>
      </c>
      <c r="B80" s="199" t="s">
        <v>7167</v>
      </c>
      <c r="C80" s="199" t="s">
        <v>7164</v>
      </c>
      <c r="D80" s="199" t="s">
        <v>7287</v>
      </c>
      <c r="E80" s="199"/>
      <c r="F80" s="200">
        <v>247.787610619469</v>
      </c>
      <c r="G80" s="200">
        <v>3.53982300884956</v>
      </c>
      <c r="H80" s="200">
        <v>3.53982300884956</v>
      </c>
      <c r="I80" s="200">
        <v>5.30973451327434</v>
      </c>
      <c r="J80" s="200">
        <v>10.6194690265487</v>
      </c>
      <c r="K80" s="200">
        <v>11.5044247787611</v>
      </c>
      <c r="L80" s="200">
        <v>15.0442477876106</v>
      </c>
      <c r="M80" s="200">
        <v>30.0884955752212</v>
      </c>
      <c r="N80" s="200">
        <v>30.0884955752212</v>
      </c>
      <c r="O80" s="200">
        <v>39.8230088495575</v>
      </c>
      <c r="P80" s="200">
        <v>28.3185840707965</v>
      </c>
      <c r="Q80" s="200">
        <v>30.0884955752212</v>
      </c>
      <c r="R80" s="200">
        <v>39.8230088495575</v>
      </c>
    </row>
    <row r="81" ht="14.4" spans="1:18">
      <c r="A81" s="199" t="s">
        <v>7393</v>
      </c>
      <c r="B81" s="199" t="s">
        <v>7167</v>
      </c>
      <c r="C81" s="199" t="s">
        <v>7164</v>
      </c>
      <c r="D81" s="199" t="s">
        <v>7286</v>
      </c>
      <c r="E81" s="199"/>
      <c r="F81" s="200">
        <v>309.734513274336</v>
      </c>
      <c r="G81" s="200">
        <v>4.42477876106195</v>
      </c>
      <c r="H81" s="200">
        <v>4.42477876106195</v>
      </c>
      <c r="I81" s="200">
        <v>6.19469026548673</v>
      </c>
      <c r="J81" s="200">
        <v>13.2743362831858</v>
      </c>
      <c r="K81" s="200">
        <v>14.1592920353982</v>
      </c>
      <c r="L81" s="200">
        <v>19.4690265486726</v>
      </c>
      <c r="M81" s="200">
        <v>37.1681415929204</v>
      </c>
      <c r="N81" s="200">
        <v>37.1681415929204</v>
      </c>
      <c r="O81" s="200">
        <v>49.5575221238938</v>
      </c>
      <c r="P81" s="200">
        <v>46.0176991150443</v>
      </c>
      <c r="Q81" s="200">
        <v>37.1681415929204</v>
      </c>
      <c r="R81" s="200">
        <v>40.7079646017699</v>
      </c>
    </row>
    <row r="82" ht="14.4" spans="1:18">
      <c r="A82" s="199" t="s">
        <v>7394</v>
      </c>
      <c r="B82" s="199" t="s">
        <v>7167</v>
      </c>
      <c r="C82" s="199" t="s">
        <v>7164</v>
      </c>
      <c r="D82" s="199" t="s">
        <v>7282</v>
      </c>
      <c r="E82" s="199" t="s">
        <v>7382</v>
      </c>
      <c r="F82" s="200">
        <v>1765.48672566372</v>
      </c>
      <c r="G82" s="200">
        <v>52.212389380531</v>
      </c>
      <c r="H82" s="200">
        <v>53.0973451327434</v>
      </c>
      <c r="I82" s="200">
        <v>70.7964601769912</v>
      </c>
      <c r="J82" s="200">
        <v>53.0973451327434</v>
      </c>
      <c r="K82" s="200">
        <v>53.0973451327434</v>
      </c>
      <c r="L82" s="200">
        <v>70.7964601769912</v>
      </c>
      <c r="M82" s="200">
        <v>211.504424778761</v>
      </c>
      <c r="N82" s="200">
        <v>212.389380530973</v>
      </c>
      <c r="O82" s="200">
        <v>282.300884955752</v>
      </c>
      <c r="P82" s="200">
        <v>211.504424778761</v>
      </c>
      <c r="Q82" s="200">
        <v>212.389380530973</v>
      </c>
      <c r="R82" s="200">
        <v>282.300884955752</v>
      </c>
    </row>
    <row r="83" ht="14.4" spans="1:18">
      <c r="A83" s="199" t="s">
        <v>7394</v>
      </c>
      <c r="B83" s="199" t="s">
        <v>7167</v>
      </c>
      <c r="C83" s="199" t="s">
        <v>7164</v>
      </c>
      <c r="D83" s="199" t="s">
        <v>7282</v>
      </c>
      <c r="E83" s="199" t="s">
        <v>7383</v>
      </c>
      <c r="F83" s="200">
        <v>185.840707964602</v>
      </c>
      <c r="G83" s="200">
        <v>3.53982300884956</v>
      </c>
      <c r="H83" s="200">
        <v>7.07964601769912</v>
      </c>
      <c r="I83" s="200">
        <v>7.07964601769912</v>
      </c>
      <c r="J83" s="200">
        <v>5.30973451327434</v>
      </c>
      <c r="K83" s="200">
        <v>7.07964601769912</v>
      </c>
      <c r="L83" s="200">
        <v>7.07964601769912</v>
      </c>
      <c r="M83" s="200">
        <v>22.1238938053097</v>
      </c>
      <c r="N83" s="200">
        <v>22.1238938053097</v>
      </c>
      <c r="O83" s="200">
        <v>30.0884955752212</v>
      </c>
      <c r="P83" s="200">
        <v>22.1238938053097</v>
      </c>
      <c r="Q83" s="200">
        <v>22.1238938053097</v>
      </c>
      <c r="R83" s="200">
        <v>30.0884955752212</v>
      </c>
    </row>
    <row r="84" ht="14.4" spans="1:18">
      <c r="A84" s="199" t="s">
        <v>7394</v>
      </c>
      <c r="B84" s="199" t="s">
        <v>7167</v>
      </c>
      <c r="C84" s="199" t="s">
        <v>7164</v>
      </c>
      <c r="D84" s="199" t="s">
        <v>7282</v>
      </c>
      <c r="E84" s="199" t="s">
        <v>7384</v>
      </c>
      <c r="F84" s="200">
        <v>247.787610619469</v>
      </c>
      <c r="G84" s="200">
        <v>1.76991150442478</v>
      </c>
      <c r="H84" s="200">
        <v>10.6194690265487</v>
      </c>
      <c r="I84" s="200">
        <v>10.6194690265487</v>
      </c>
      <c r="J84" s="200">
        <v>5.30973451327434</v>
      </c>
      <c r="K84" s="200">
        <v>10.6194690265487</v>
      </c>
      <c r="L84" s="200">
        <v>10.6194690265487</v>
      </c>
      <c r="M84" s="200">
        <v>29.2035398230089</v>
      </c>
      <c r="N84" s="200">
        <v>30.0884955752212</v>
      </c>
      <c r="O84" s="200">
        <v>39.8230088495575</v>
      </c>
      <c r="P84" s="200">
        <v>29.2035398230089</v>
      </c>
      <c r="Q84" s="200">
        <v>30.0884955752212</v>
      </c>
      <c r="R84" s="200">
        <v>39.8230088495575</v>
      </c>
    </row>
    <row r="85" ht="14.4" spans="1:18">
      <c r="A85" s="199" t="s">
        <v>7394</v>
      </c>
      <c r="B85" s="199" t="s">
        <v>7167</v>
      </c>
      <c r="C85" s="199" t="s">
        <v>7164</v>
      </c>
      <c r="D85" s="199" t="s">
        <v>7285</v>
      </c>
      <c r="E85" s="199"/>
      <c r="F85" s="200">
        <v>142.477876106195</v>
      </c>
      <c r="G85" s="200">
        <v>0.884955752212389</v>
      </c>
      <c r="H85" s="200">
        <v>5.30973451327434</v>
      </c>
      <c r="I85" s="200">
        <v>5.30973451327434</v>
      </c>
      <c r="J85" s="200">
        <v>5.30973451327434</v>
      </c>
      <c r="K85" s="200">
        <v>5.30973451327434</v>
      </c>
      <c r="L85" s="200">
        <v>7.07964601769912</v>
      </c>
      <c r="M85" s="200">
        <v>16.8141592920354</v>
      </c>
      <c r="N85" s="200">
        <v>16.8141592920354</v>
      </c>
      <c r="O85" s="200">
        <v>23.0088495575221</v>
      </c>
      <c r="P85" s="200">
        <v>16.8141592920354</v>
      </c>
      <c r="Q85" s="200">
        <v>16.8141592920354</v>
      </c>
      <c r="R85" s="200">
        <v>23.0088495575221</v>
      </c>
    </row>
    <row r="86" ht="14.4" spans="1:18">
      <c r="A86" s="199" t="s">
        <v>7394</v>
      </c>
      <c r="B86" s="199" t="s">
        <v>7167</v>
      </c>
      <c r="C86" s="199" t="s">
        <v>7164</v>
      </c>
      <c r="D86" s="199" t="s">
        <v>7284</v>
      </c>
      <c r="E86" s="199"/>
      <c r="F86" s="200">
        <v>92.9203539823009</v>
      </c>
      <c r="G86" s="200">
        <v>1.76991150442478</v>
      </c>
      <c r="H86" s="200">
        <v>3.53982300884956</v>
      </c>
      <c r="I86" s="200">
        <v>3.53982300884956</v>
      </c>
      <c r="J86" s="200">
        <v>2.65486725663717</v>
      </c>
      <c r="K86" s="200">
        <v>2.65486725663717</v>
      </c>
      <c r="L86" s="200">
        <v>4.42477876106195</v>
      </c>
      <c r="M86" s="200">
        <v>10.6194690265487</v>
      </c>
      <c r="N86" s="200">
        <v>11.5044247787611</v>
      </c>
      <c r="O86" s="200">
        <v>15.0442477876106</v>
      </c>
      <c r="P86" s="200">
        <v>10.6194690265487</v>
      </c>
      <c r="Q86" s="200">
        <v>11.5044247787611</v>
      </c>
      <c r="R86" s="200">
        <v>15.0442477876106</v>
      </c>
    </row>
    <row r="87" ht="14.4" spans="1:18">
      <c r="A87" s="199" t="s">
        <v>7394</v>
      </c>
      <c r="B87" s="199" t="s">
        <v>7167</v>
      </c>
      <c r="C87" s="199" t="s">
        <v>7164</v>
      </c>
      <c r="D87" s="199" t="s">
        <v>7283</v>
      </c>
      <c r="E87" s="199"/>
      <c r="F87" s="200">
        <v>464.601769911504</v>
      </c>
      <c r="G87" s="200">
        <v>8.8495575221239</v>
      </c>
      <c r="H87" s="200">
        <v>17.6991150442478</v>
      </c>
      <c r="I87" s="200">
        <v>17.6991150442478</v>
      </c>
      <c r="J87" s="200">
        <v>8.8495575221239</v>
      </c>
      <c r="K87" s="200">
        <v>17.6991150442478</v>
      </c>
      <c r="L87" s="200">
        <v>22.1238938053097</v>
      </c>
      <c r="M87" s="200">
        <v>55.7522123893805</v>
      </c>
      <c r="N87" s="200">
        <v>55.7522123893805</v>
      </c>
      <c r="O87" s="200">
        <v>74.3362831858407</v>
      </c>
      <c r="P87" s="200">
        <v>55.7522123893805</v>
      </c>
      <c r="Q87" s="200">
        <v>55.7522123893805</v>
      </c>
      <c r="R87" s="200">
        <v>74.3362831858407</v>
      </c>
    </row>
    <row r="88" ht="14.4" spans="1:18">
      <c r="A88" s="199" t="s">
        <v>7394</v>
      </c>
      <c r="B88" s="199" t="s">
        <v>7167</v>
      </c>
      <c r="C88" s="199" t="s">
        <v>7164</v>
      </c>
      <c r="D88" s="199" t="s">
        <v>7287</v>
      </c>
      <c r="E88" s="199"/>
      <c r="F88" s="200">
        <v>185.840707964602</v>
      </c>
      <c r="G88" s="200">
        <v>3.53982300884956</v>
      </c>
      <c r="H88" s="200">
        <v>7.07964601769912</v>
      </c>
      <c r="I88" s="200">
        <v>7.07964601769912</v>
      </c>
      <c r="J88" s="200">
        <v>3.53982300884956</v>
      </c>
      <c r="K88" s="200">
        <v>7.07964601769912</v>
      </c>
      <c r="L88" s="200">
        <v>8.8495575221239</v>
      </c>
      <c r="M88" s="200">
        <v>22.1238938053097</v>
      </c>
      <c r="N88" s="200">
        <v>22.1238938053097</v>
      </c>
      <c r="O88" s="200">
        <v>30.0884955752212</v>
      </c>
      <c r="P88" s="200">
        <v>22.1238938053097</v>
      </c>
      <c r="Q88" s="200">
        <v>22.1238938053097</v>
      </c>
      <c r="R88" s="200">
        <v>30.0884955752212</v>
      </c>
    </row>
    <row r="89" ht="14.4" spans="1:18">
      <c r="A89" s="199" t="s">
        <v>7394</v>
      </c>
      <c r="B89" s="199" t="s">
        <v>7167</v>
      </c>
      <c r="C89" s="199" t="s">
        <v>7164</v>
      </c>
      <c r="D89" s="199" t="s">
        <v>7286</v>
      </c>
      <c r="E89" s="199"/>
      <c r="F89" s="200">
        <v>154.867256637168</v>
      </c>
      <c r="G89" s="200">
        <v>1.76991150442478</v>
      </c>
      <c r="H89" s="200">
        <v>4.42477876106195</v>
      </c>
      <c r="I89" s="200">
        <v>7.07964601769912</v>
      </c>
      <c r="J89" s="200">
        <v>5.30973451327434</v>
      </c>
      <c r="K89" s="200">
        <v>5.30973451327434</v>
      </c>
      <c r="L89" s="200">
        <v>7.07964601769912</v>
      </c>
      <c r="M89" s="200">
        <v>18.5840707964602</v>
      </c>
      <c r="N89" s="200">
        <v>18.5840707964602</v>
      </c>
      <c r="O89" s="200">
        <v>24.7787610619469</v>
      </c>
      <c r="P89" s="200">
        <v>18.5840707964602</v>
      </c>
      <c r="Q89" s="200">
        <v>18.5840707964602</v>
      </c>
      <c r="R89" s="200">
        <v>24.7787610619469</v>
      </c>
    </row>
    <row r="90" ht="14.4" spans="1:18">
      <c r="A90" s="199" t="s">
        <v>7395</v>
      </c>
      <c r="B90" s="199" t="s">
        <v>7167</v>
      </c>
      <c r="C90" s="199" t="s">
        <v>7164</v>
      </c>
      <c r="D90" s="199" t="s">
        <v>7282</v>
      </c>
      <c r="E90" s="199" t="s">
        <v>7382</v>
      </c>
      <c r="F90" s="200">
        <v>1022.12389380531</v>
      </c>
      <c r="G90" s="200">
        <v>8.8495575221239</v>
      </c>
      <c r="H90" s="200">
        <v>17.6991150442478</v>
      </c>
      <c r="I90" s="200">
        <v>54.8672566371681</v>
      </c>
      <c r="J90" s="200">
        <v>44.2477876106195</v>
      </c>
      <c r="K90" s="200">
        <v>53.0973451327434</v>
      </c>
      <c r="L90" s="200">
        <v>56.6371681415929</v>
      </c>
      <c r="M90" s="200">
        <v>88.495575221239</v>
      </c>
      <c r="N90" s="200">
        <v>176.991150442478</v>
      </c>
      <c r="O90" s="200">
        <v>143.362831858407</v>
      </c>
      <c r="P90" s="200">
        <v>132.743362831858</v>
      </c>
      <c r="Q90" s="200">
        <v>168.141592920354</v>
      </c>
      <c r="R90" s="200">
        <v>76.9911504424779</v>
      </c>
    </row>
    <row r="91" ht="14.4" spans="1:18">
      <c r="A91" s="199" t="s">
        <v>7395</v>
      </c>
      <c r="B91" s="199" t="s">
        <v>7167</v>
      </c>
      <c r="C91" s="199" t="s">
        <v>7164</v>
      </c>
      <c r="D91" s="199" t="s">
        <v>7282</v>
      </c>
      <c r="E91" s="199" t="s">
        <v>7383</v>
      </c>
      <c r="F91" s="200">
        <v>170.353982300885</v>
      </c>
      <c r="G91" s="200">
        <v>0.884955752212389</v>
      </c>
      <c r="H91" s="200">
        <v>2.65486725663717</v>
      </c>
      <c r="I91" s="200">
        <v>9.73451327433628</v>
      </c>
      <c r="J91" s="200">
        <v>7.96460176991151</v>
      </c>
      <c r="K91" s="200">
        <v>7.96460176991151</v>
      </c>
      <c r="L91" s="200">
        <v>10.1769911504425</v>
      </c>
      <c r="M91" s="200">
        <v>23.8938053097345</v>
      </c>
      <c r="N91" s="200">
        <v>22.1238938053097</v>
      </c>
      <c r="O91" s="200">
        <v>22.1238938053097</v>
      </c>
      <c r="P91" s="200">
        <v>26.5486725663717</v>
      </c>
      <c r="Q91" s="200">
        <v>26.5486725663717</v>
      </c>
      <c r="R91" s="200">
        <v>9.73451327433628</v>
      </c>
    </row>
    <row r="92" ht="14.4" spans="1:18">
      <c r="A92" s="199" t="s">
        <v>7395</v>
      </c>
      <c r="B92" s="199" t="s">
        <v>7167</v>
      </c>
      <c r="C92" s="199" t="s">
        <v>7164</v>
      </c>
      <c r="D92" s="199" t="s">
        <v>7282</v>
      </c>
      <c r="E92" s="199" t="s">
        <v>7384</v>
      </c>
      <c r="F92" s="200">
        <v>511.061946902655</v>
      </c>
      <c r="G92" s="200">
        <v>0.884955752212389</v>
      </c>
      <c r="H92" s="200">
        <v>8.8495575221239</v>
      </c>
      <c r="I92" s="200">
        <v>30.9734513274336</v>
      </c>
      <c r="J92" s="200">
        <v>17.6991150442478</v>
      </c>
      <c r="K92" s="200">
        <v>30.9734513274336</v>
      </c>
      <c r="L92" s="200">
        <v>27.8761061946903</v>
      </c>
      <c r="M92" s="200">
        <v>70.7964601769912</v>
      </c>
      <c r="N92" s="200">
        <v>53.0973451327434</v>
      </c>
      <c r="O92" s="200">
        <v>80.5309734513274</v>
      </c>
      <c r="P92" s="200">
        <v>70.7964601769912</v>
      </c>
      <c r="Q92" s="200">
        <v>79.646017699115</v>
      </c>
      <c r="R92" s="200">
        <v>38.9380530973451</v>
      </c>
    </row>
    <row r="93" ht="14.4" spans="1:18">
      <c r="A93" s="199" t="s">
        <v>7395</v>
      </c>
      <c r="B93" s="199" t="s">
        <v>7167</v>
      </c>
      <c r="C93" s="199" t="s">
        <v>7164</v>
      </c>
      <c r="D93" s="199" t="s">
        <v>7285</v>
      </c>
      <c r="E93" s="199"/>
      <c r="F93" s="200">
        <v>154.867256637168</v>
      </c>
      <c r="G93" s="200">
        <v>0.884955752212389</v>
      </c>
      <c r="H93" s="200">
        <v>3.53982300884956</v>
      </c>
      <c r="I93" s="200">
        <v>8.8495575221239</v>
      </c>
      <c r="J93" s="200">
        <v>5.30973451327434</v>
      </c>
      <c r="K93" s="200">
        <v>7.07964601769912</v>
      </c>
      <c r="L93" s="200">
        <v>9.73451327433628</v>
      </c>
      <c r="M93" s="200">
        <v>26.5486725663717</v>
      </c>
      <c r="N93" s="200">
        <v>17.6991150442478</v>
      </c>
      <c r="O93" s="200">
        <v>17.6991150442478</v>
      </c>
      <c r="P93" s="200">
        <v>22.1238938053097</v>
      </c>
      <c r="Q93" s="200">
        <v>22.1238938053097</v>
      </c>
      <c r="R93" s="200">
        <v>13.2743362831858</v>
      </c>
    </row>
    <row r="94" ht="14.4" spans="1:18">
      <c r="A94" s="199" t="s">
        <v>7395</v>
      </c>
      <c r="B94" s="199" t="s">
        <v>7167</v>
      </c>
      <c r="C94" s="199" t="s">
        <v>7164</v>
      </c>
      <c r="D94" s="199" t="s">
        <v>7284</v>
      </c>
      <c r="E94" s="199"/>
      <c r="F94" s="200">
        <v>123.893805309735</v>
      </c>
      <c r="G94" s="200">
        <v>0.884955752212389</v>
      </c>
      <c r="H94" s="200">
        <v>2.65486725663717</v>
      </c>
      <c r="I94" s="200">
        <v>7.07964601769912</v>
      </c>
      <c r="J94" s="200">
        <v>4.42477876106195</v>
      </c>
      <c r="K94" s="200">
        <v>6.19469026548673</v>
      </c>
      <c r="L94" s="200">
        <v>7.07964601769912</v>
      </c>
      <c r="M94" s="200">
        <v>14.1592920353982</v>
      </c>
      <c r="N94" s="200">
        <v>17.6991150442478</v>
      </c>
      <c r="O94" s="200">
        <v>17.6991150442478</v>
      </c>
      <c r="P94" s="200">
        <v>17.6991150442478</v>
      </c>
      <c r="Q94" s="200">
        <v>17.6991150442478</v>
      </c>
      <c r="R94" s="200">
        <v>10.6194690265487</v>
      </c>
    </row>
    <row r="95" ht="14.4" spans="1:18">
      <c r="A95" s="199" t="s">
        <v>7395</v>
      </c>
      <c r="B95" s="199" t="s">
        <v>7167</v>
      </c>
      <c r="C95" s="199" t="s">
        <v>7164</v>
      </c>
      <c r="D95" s="199" t="s">
        <v>7283</v>
      </c>
      <c r="E95" s="199"/>
      <c r="F95" s="200">
        <v>619.469026548673</v>
      </c>
      <c r="G95" s="200">
        <v>4.42477876106195</v>
      </c>
      <c r="H95" s="200">
        <v>9.73451327433628</v>
      </c>
      <c r="I95" s="200">
        <v>35.3982300884956</v>
      </c>
      <c r="J95" s="200">
        <v>26.5486725663717</v>
      </c>
      <c r="K95" s="200">
        <v>26.5486725663717</v>
      </c>
      <c r="L95" s="200">
        <v>39.8230088495575</v>
      </c>
      <c r="M95" s="200">
        <v>70.7964601769912</v>
      </c>
      <c r="N95" s="200">
        <v>70.7964601769912</v>
      </c>
      <c r="O95" s="200">
        <v>106.194690265487</v>
      </c>
      <c r="P95" s="200">
        <v>79.646017699115</v>
      </c>
      <c r="Q95" s="200">
        <v>88.495575221239</v>
      </c>
      <c r="R95" s="200">
        <v>61.0619469026549</v>
      </c>
    </row>
    <row r="96" ht="14.4" spans="1:18">
      <c r="A96" s="199" t="s">
        <v>7395</v>
      </c>
      <c r="B96" s="199" t="s">
        <v>7167</v>
      </c>
      <c r="C96" s="199" t="s">
        <v>7164</v>
      </c>
      <c r="D96" s="199" t="s">
        <v>7287</v>
      </c>
      <c r="E96" s="199"/>
      <c r="F96" s="200">
        <v>216.814159292035</v>
      </c>
      <c r="G96" s="200">
        <v>1.76991150442478</v>
      </c>
      <c r="H96" s="200">
        <v>2.65486725663717</v>
      </c>
      <c r="I96" s="200">
        <v>13.2743362831858</v>
      </c>
      <c r="J96" s="200">
        <v>8.8495575221239</v>
      </c>
      <c r="K96" s="200">
        <v>8.8495575221239</v>
      </c>
      <c r="L96" s="200">
        <v>13.2743362831858</v>
      </c>
      <c r="M96" s="200">
        <v>24.7787610619469</v>
      </c>
      <c r="N96" s="200">
        <v>26.5486725663717</v>
      </c>
      <c r="O96" s="200">
        <v>35.3982300884956</v>
      </c>
      <c r="P96" s="200">
        <v>37.1681415929204</v>
      </c>
      <c r="Q96" s="200">
        <v>26.5486725663717</v>
      </c>
      <c r="R96" s="200">
        <v>17.6991150442478</v>
      </c>
    </row>
    <row r="97" ht="14.4" spans="1:18">
      <c r="A97" s="199" t="s">
        <v>7395</v>
      </c>
      <c r="B97" s="199" t="s">
        <v>7167</v>
      </c>
      <c r="C97" s="199" t="s">
        <v>7164</v>
      </c>
      <c r="D97" s="199" t="s">
        <v>7286</v>
      </c>
      <c r="E97" s="199"/>
      <c r="F97" s="200">
        <v>148.672566371681</v>
      </c>
      <c r="G97" s="200">
        <v>0.884955752212389</v>
      </c>
      <c r="H97" s="200">
        <v>2.65486725663717</v>
      </c>
      <c r="I97" s="200">
        <v>8.8495575221239</v>
      </c>
      <c r="J97" s="200">
        <v>4.42477876106195</v>
      </c>
      <c r="K97" s="200">
        <v>4.42477876106195</v>
      </c>
      <c r="L97" s="200">
        <v>13.2743362831858</v>
      </c>
      <c r="M97" s="200">
        <v>13.2743362831858</v>
      </c>
      <c r="N97" s="200">
        <v>17.6991150442478</v>
      </c>
      <c r="O97" s="200">
        <v>28.3185840707965</v>
      </c>
      <c r="P97" s="200">
        <v>28.3185840707965</v>
      </c>
      <c r="Q97" s="200">
        <v>17.6991150442478</v>
      </c>
      <c r="R97" s="200">
        <v>8.8495575221239</v>
      </c>
    </row>
    <row r="98" ht="14.4" spans="1:18">
      <c r="A98" s="199" t="s">
        <v>7396</v>
      </c>
      <c r="B98" s="199" t="s">
        <v>7167</v>
      </c>
      <c r="C98" s="199" t="s">
        <v>7164</v>
      </c>
      <c r="D98" s="199" t="s">
        <v>7282</v>
      </c>
      <c r="E98" s="199" t="s">
        <v>7382</v>
      </c>
      <c r="F98" s="200">
        <v>2900.44247787611</v>
      </c>
      <c r="G98" s="200">
        <v>46.0176991150443</v>
      </c>
      <c r="H98" s="200">
        <v>92.9203539823009</v>
      </c>
      <c r="I98" s="200">
        <v>92.9203539823009</v>
      </c>
      <c r="J98" s="200">
        <v>132.743362831858</v>
      </c>
      <c r="K98" s="200">
        <v>132.743362831858</v>
      </c>
      <c r="L98" s="200">
        <v>169.911504424779</v>
      </c>
      <c r="M98" s="200">
        <v>353.982300884956</v>
      </c>
      <c r="N98" s="200">
        <v>353.982300884956</v>
      </c>
      <c r="O98" s="200">
        <v>452.212389380531</v>
      </c>
      <c r="P98" s="200">
        <v>309.734513274336</v>
      </c>
      <c r="Q98" s="200">
        <v>309.734513274336</v>
      </c>
      <c r="R98" s="200">
        <v>453.53982300885</v>
      </c>
    </row>
    <row r="99" ht="14.4" spans="1:18">
      <c r="A99" s="199" t="s">
        <v>7396</v>
      </c>
      <c r="B99" s="199" t="s">
        <v>7167</v>
      </c>
      <c r="C99" s="199" t="s">
        <v>7164</v>
      </c>
      <c r="D99" s="199" t="s">
        <v>7282</v>
      </c>
      <c r="E99" s="199" t="s">
        <v>7383</v>
      </c>
      <c r="F99" s="200">
        <v>262.83185840708</v>
      </c>
      <c r="G99" s="200">
        <v>4.42477876106195</v>
      </c>
      <c r="H99" s="200">
        <v>8.8495575221239</v>
      </c>
      <c r="I99" s="200">
        <v>7.96460176991151</v>
      </c>
      <c r="J99" s="200">
        <v>13.2743362831858</v>
      </c>
      <c r="K99" s="200">
        <v>13.2743362831858</v>
      </c>
      <c r="L99" s="200">
        <v>13.2743362831858</v>
      </c>
      <c r="M99" s="200">
        <v>30.9734513274336</v>
      </c>
      <c r="N99" s="200">
        <v>30.9734513274336</v>
      </c>
      <c r="O99" s="200">
        <v>44.2477876106195</v>
      </c>
      <c r="P99" s="200">
        <v>29.2035398230089</v>
      </c>
      <c r="Q99" s="200">
        <v>29.2035398230089</v>
      </c>
      <c r="R99" s="200">
        <v>37.1681415929204</v>
      </c>
    </row>
    <row r="100" ht="14.4" spans="1:18">
      <c r="A100" s="199" t="s">
        <v>7396</v>
      </c>
      <c r="B100" s="199" t="s">
        <v>7167</v>
      </c>
      <c r="C100" s="199" t="s">
        <v>7164</v>
      </c>
      <c r="D100" s="199" t="s">
        <v>7282</v>
      </c>
      <c r="E100" s="199" t="s">
        <v>7384</v>
      </c>
      <c r="F100" s="200">
        <v>434.070796460177</v>
      </c>
      <c r="G100" s="200">
        <v>7.07964601769912</v>
      </c>
      <c r="H100" s="200">
        <v>13.2743362831858</v>
      </c>
      <c r="I100" s="200">
        <v>14.1592920353982</v>
      </c>
      <c r="J100" s="200">
        <v>19.4690265486726</v>
      </c>
      <c r="K100" s="200">
        <v>19.4690265486726</v>
      </c>
      <c r="L100" s="200">
        <v>26.5486725663717</v>
      </c>
      <c r="M100" s="200">
        <v>53.0973451327434</v>
      </c>
      <c r="N100" s="200">
        <v>53.0973451327434</v>
      </c>
      <c r="O100" s="200">
        <v>70.7964601769912</v>
      </c>
      <c r="P100" s="200">
        <v>48.6725663716814</v>
      </c>
      <c r="Q100" s="200">
        <v>48.6725663716814</v>
      </c>
      <c r="R100" s="200">
        <v>59.7345132743363</v>
      </c>
    </row>
    <row r="101" ht="14.4" spans="1:18">
      <c r="A101" s="199" t="s">
        <v>7396</v>
      </c>
      <c r="B101" s="199" t="s">
        <v>7167</v>
      </c>
      <c r="C101" s="199" t="s">
        <v>7164</v>
      </c>
      <c r="D101" s="199" t="s">
        <v>7285</v>
      </c>
      <c r="E101" s="199"/>
      <c r="F101" s="200">
        <v>318.58407079646</v>
      </c>
      <c r="G101" s="200">
        <v>5.30973451327434</v>
      </c>
      <c r="H101" s="200">
        <v>10.6194690265487</v>
      </c>
      <c r="I101" s="200">
        <v>9.73451327433628</v>
      </c>
      <c r="J101" s="200">
        <v>13.2743362831858</v>
      </c>
      <c r="K101" s="200">
        <v>13.2743362831858</v>
      </c>
      <c r="L101" s="200">
        <v>21.2389380530973</v>
      </c>
      <c r="M101" s="200">
        <v>44.2477876106195</v>
      </c>
      <c r="N101" s="200">
        <v>35.3982300884956</v>
      </c>
      <c r="O101" s="200">
        <v>47.787610619469</v>
      </c>
      <c r="P101" s="200">
        <v>35.3982300884956</v>
      </c>
      <c r="Q101" s="200">
        <v>35.3982300884956</v>
      </c>
      <c r="R101" s="200">
        <v>46.9026548672566</v>
      </c>
    </row>
    <row r="102" ht="14.4" spans="1:18">
      <c r="A102" s="199" t="s">
        <v>7396</v>
      </c>
      <c r="B102" s="199" t="s">
        <v>7167</v>
      </c>
      <c r="C102" s="199" t="s">
        <v>7164</v>
      </c>
      <c r="D102" s="199" t="s">
        <v>7284</v>
      </c>
      <c r="E102" s="199"/>
      <c r="F102" s="200">
        <v>238.938053097345</v>
      </c>
      <c r="G102" s="200">
        <v>3.53982300884956</v>
      </c>
      <c r="H102" s="200">
        <v>7.96460176991151</v>
      </c>
      <c r="I102" s="200">
        <v>7.96460176991151</v>
      </c>
      <c r="J102" s="200">
        <v>10.6194690265487</v>
      </c>
      <c r="K102" s="200">
        <v>10.6194690265487</v>
      </c>
      <c r="L102" s="200">
        <v>15.0442477876106</v>
      </c>
      <c r="M102" s="200">
        <v>30.9734513274336</v>
      </c>
      <c r="N102" s="200">
        <v>30.9734513274336</v>
      </c>
      <c r="O102" s="200">
        <v>35.3982300884956</v>
      </c>
      <c r="P102" s="200">
        <v>26.5486725663717</v>
      </c>
      <c r="Q102" s="200">
        <v>26.5486725663717</v>
      </c>
      <c r="R102" s="200">
        <v>32.7433628318584</v>
      </c>
    </row>
    <row r="103" ht="14.4" spans="1:18">
      <c r="A103" s="199" t="s">
        <v>7396</v>
      </c>
      <c r="B103" s="199" t="s">
        <v>7167</v>
      </c>
      <c r="C103" s="199" t="s">
        <v>7164</v>
      </c>
      <c r="D103" s="199" t="s">
        <v>7283</v>
      </c>
      <c r="E103" s="199"/>
      <c r="F103" s="200">
        <v>929.203539823009</v>
      </c>
      <c r="G103" s="200">
        <v>15.0442477876106</v>
      </c>
      <c r="H103" s="200">
        <v>29.2035398230089</v>
      </c>
      <c r="I103" s="200">
        <v>30.0884955752212</v>
      </c>
      <c r="J103" s="200">
        <v>41.5929203539823</v>
      </c>
      <c r="K103" s="200">
        <v>41.5929203539823</v>
      </c>
      <c r="L103" s="200">
        <v>56.6371681415929</v>
      </c>
      <c r="M103" s="200">
        <v>111.504424778761</v>
      </c>
      <c r="N103" s="200">
        <v>111.504424778761</v>
      </c>
      <c r="O103" s="200">
        <v>148.672566371681</v>
      </c>
      <c r="P103" s="200">
        <v>101.769911504425</v>
      </c>
      <c r="Q103" s="200">
        <v>101.769911504425</v>
      </c>
      <c r="R103" s="200">
        <v>139.823008849558</v>
      </c>
    </row>
    <row r="104" ht="14.4" spans="1:18">
      <c r="A104" s="199" t="s">
        <v>7396</v>
      </c>
      <c r="B104" s="199" t="s">
        <v>7167</v>
      </c>
      <c r="C104" s="199" t="s">
        <v>7164</v>
      </c>
      <c r="D104" s="199" t="s">
        <v>7287</v>
      </c>
      <c r="E104" s="199"/>
      <c r="F104" s="200">
        <v>374.336283185841</v>
      </c>
      <c r="G104" s="200">
        <v>6.19469026548673</v>
      </c>
      <c r="H104" s="200">
        <v>12.3893805309735</v>
      </c>
      <c r="I104" s="200">
        <v>11.5044247787611</v>
      </c>
      <c r="J104" s="200">
        <v>17.6991150442478</v>
      </c>
      <c r="K104" s="200">
        <v>17.6991150442478</v>
      </c>
      <c r="L104" s="200">
        <v>20.353982300885</v>
      </c>
      <c r="M104" s="200">
        <v>44.2477876106195</v>
      </c>
      <c r="N104" s="200">
        <v>44.2477876106195</v>
      </c>
      <c r="O104" s="200">
        <v>60.1769911504425</v>
      </c>
      <c r="P104" s="200">
        <v>41.5929203539823</v>
      </c>
      <c r="Q104" s="200">
        <v>41.5929203539823</v>
      </c>
      <c r="R104" s="200">
        <v>56.6371681415929</v>
      </c>
    </row>
    <row r="105" ht="14.4" spans="1:18">
      <c r="A105" s="199" t="s">
        <v>7396</v>
      </c>
      <c r="B105" s="199" t="s">
        <v>7167</v>
      </c>
      <c r="C105" s="199" t="s">
        <v>7164</v>
      </c>
      <c r="D105" s="199" t="s">
        <v>7286</v>
      </c>
      <c r="E105" s="199"/>
      <c r="F105" s="200">
        <v>329.203539823009</v>
      </c>
      <c r="G105" s="200">
        <v>5.30973451327434</v>
      </c>
      <c r="H105" s="200">
        <v>10.6194690265487</v>
      </c>
      <c r="I105" s="200">
        <v>10.6194690265487</v>
      </c>
      <c r="J105" s="200">
        <v>15.0442477876106</v>
      </c>
      <c r="K105" s="200">
        <v>15.0442477876106</v>
      </c>
      <c r="L105" s="200">
        <v>19.4690265486726</v>
      </c>
      <c r="M105" s="200">
        <v>39.8230088495575</v>
      </c>
      <c r="N105" s="200">
        <v>39.8230088495575</v>
      </c>
      <c r="O105" s="200">
        <v>53.0973451327434</v>
      </c>
      <c r="P105" s="200">
        <v>35.3982300884956</v>
      </c>
      <c r="Q105" s="200">
        <v>35.3982300884956</v>
      </c>
      <c r="R105" s="200">
        <v>49.5575221238938</v>
      </c>
    </row>
    <row r="106" ht="14.4" spans="1:18">
      <c r="A106" s="199" t="s">
        <v>7397</v>
      </c>
      <c r="B106" s="199" t="s">
        <v>7173</v>
      </c>
      <c r="C106" s="199" t="s">
        <v>7169</v>
      </c>
      <c r="D106" s="199" t="s">
        <v>7282</v>
      </c>
      <c r="E106" s="199" t="s">
        <v>7382</v>
      </c>
      <c r="F106" s="200">
        <v>1319.46902654867</v>
      </c>
      <c r="G106" s="200">
        <v>35.3982300884956</v>
      </c>
      <c r="H106" s="200">
        <v>35.3982300884956</v>
      </c>
      <c r="I106" s="200">
        <v>74.3362831858407</v>
      </c>
      <c r="J106" s="200">
        <v>53.0973451327434</v>
      </c>
      <c r="K106" s="200">
        <v>70.7964601769912</v>
      </c>
      <c r="L106" s="200">
        <v>74.3362831858407</v>
      </c>
      <c r="M106" s="200">
        <v>176.991150442478</v>
      </c>
      <c r="N106" s="200">
        <v>460.176991150443</v>
      </c>
      <c r="O106" s="200">
        <v>88.495575221239</v>
      </c>
      <c r="P106" s="200">
        <v>73.4513274336283</v>
      </c>
      <c r="Q106" s="200">
        <v>132.743362831858</v>
      </c>
      <c r="R106" s="200">
        <v>44.2477876106195</v>
      </c>
    </row>
    <row r="107" ht="14.4" spans="1:18">
      <c r="A107" s="199" t="s">
        <v>7397</v>
      </c>
      <c r="B107" s="199" t="s">
        <v>7173</v>
      </c>
      <c r="C107" s="199" t="s">
        <v>7169</v>
      </c>
      <c r="D107" s="199" t="s">
        <v>7282</v>
      </c>
      <c r="E107" s="199" t="s">
        <v>7383</v>
      </c>
      <c r="F107" s="200">
        <v>229.203539823009</v>
      </c>
      <c r="G107" s="200">
        <v>1.76991150442478</v>
      </c>
      <c r="H107" s="200">
        <v>2.65486725663717</v>
      </c>
      <c r="I107" s="200">
        <v>4.42477876106195</v>
      </c>
      <c r="J107" s="200">
        <v>2.65486725663717</v>
      </c>
      <c r="K107" s="200">
        <v>2.65486725663717</v>
      </c>
      <c r="L107" s="200">
        <v>29.2035398230089</v>
      </c>
      <c r="M107" s="200">
        <v>4.42477876106195</v>
      </c>
      <c r="N107" s="200">
        <v>168.141592920354</v>
      </c>
      <c r="O107" s="200">
        <v>4.42477876106195</v>
      </c>
      <c r="P107" s="200">
        <v>2.65486725663717</v>
      </c>
      <c r="Q107" s="200">
        <v>3.53982300884956</v>
      </c>
      <c r="R107" s="200">
        <v>2.65486725663717</v>
      </c>
    </row>
    <row r="108" ht="14.4" spans="1:18">
      <c r="A108" s="199" t="s">
        <v>7397</v>
      </c>
      <c r="B108" s="199" t="s">
        <v>7173</v>
      </c>
      <c r="C108" s="199" t="s">
        <v>7169</v>
      </c>
      <c r="D108" s="199" t="s">
        <v>7282</v>
      </c>
      <c r="E108" s="199" t="s">
        <v>7384</v>
      </c>
      <c r="F108" s="200">
        <v>176.991150442478</v>
      </c>
      <c r="G108" s="200">
        <v>1.76991150442478</v>
      </c>
      <c r="H108" s="200">
        <v>2.65486725663717</v>
      </c>
      <c r="I108" s="200">
        <v>15.0442477876106</v>
      </c>
      <c r="J108" s="200">
        <v>8.8495575221239</v>
      </c>
      <c r="K108" s="200">
        <v>8.8495575221239</v>
      </c>
      <c r="L108" s="200">
        <v>8.8495575221239</v>
      </c>
      <c r="M108" s="200">
        <v>44.2477876106195</v>
      </c>
      <c r="N108" s="200">
        <v>44.2477876106195</v>
      </c>
      <c r="O108" s="200">
        <v>8.8495575221239</v>
      </c>
      <c r="P108" s="200">
        <v>7.07964601769912</v>
      </c>
      <c r="Q108" s="200">
        <v>13.2743362831858</v>
      </c>
      <c r="R108" s="200">
        <v>13.2743362831858</v>
      </c>
    </row>
    <row r="109" ht="14.4" spans="1:18">
      <c r="A109" s="199" t="s">
        <v>7397</v>
      </c>
      <c r="B109" s="199" t="s">
        <v>7173</v>
      </c>
      <c r="C109" s="199" t="s">
        <v>7169</v>
      </c>
      <c r="D109" s="199" t="s">
        <v>7285</v>
      </c>
      <c r="E109" s="199"/>
      <c r="F109" s="200">
        <v>44.2477876106195</v>
      </c>
      <c r="G109" s="200">
        <v>0.884955752212389</v>
      </c>
      <c r="H109" s="200">
        <v>1.76991150442478</v>
      </c>
      <c r="I109" s="200">
        <v>2.65486725663717</v>
      </c>
      <c r="J109" s="200">
        <v>2.65486725663717</v>
      </c>
      <c r="K109" s="200">
        <v>2.65486725663717</v>
      </c>
      <c r="L109" s="200">
        <v>1.76991150442478</v>
      </c>
      <c r="M109" s="200">
        <v>7.96460176991151</v>
      </c>
      <c r="N109" s="200">
        <v>12.3893805309735</v>
      </c>
      <c r="O109" s="200">
        <v>2.65486725663717</v>
      </c>
      <c r="P109" s="200">
        <v>2.65486725663717</v>
      </c>
      <c r="Q109" s="200">
        <v>3.53982300884956</v>
      </c>
      <c r="R109" s="200">
        <v>2.65486725663717</v>
      </c>
    </row>
    <row r="110" ht="14.4" spans="1:18">
      <c r="A110" s="199" t="s">
        <v>7397</v>
      </c>
      <c r="B110" s="199" t="s">
        <v>7173</v>
      </c>
      <c r="C110" s="199" t="s">
        <v>7169</v>
      </c>
      <c r="D110" s="199" t="s">
        <v>7284</v>
      </c>
      <c r="E110" s="199"/>
      <c r="F110" s="200">
        <v>88.495575221239</v>
      </c>
      <c r="G110" s="200">
        <v>1.76991150442478</v>
      </c>
      <c r="H110" s="200">
        <v>2.65486725663717</v>
      </c>
      <c r="I110" s="200">
        <v>5.30973451327434</v>
      </c>
      <c r="J110" s="200">
        <v>2.65486725663717</v>
      </c>
      <c r="K110" s="200">
        <v>3.53982300884956</v>
      </c>
      <c r="L110" s="200">
        <v>7.07964601769912</v>
      </c>
      <c r="M110" s="200">
        <v>17.6991150442478</v>
      </c>
      <c r="N110" s="200">
        <v>17.6991150442478</v>
      </c>
      <c r="O110" s="200">
        <v>13.2743362831858</v>
      </c>
      <c r="P110" s="200">
        <v>6.19469026548673</v>
      </c>
      <c r="Q110" s="200">
        <v>5.30973451327434</v>
      </c>
      <c r="R110" s="200">
        <v>5.30973451327434</v>
      </c>
    </row>
    <row r="111" ht="14.4" spans="1:18">
      <c r="A111" s="199" t="s">
        <v>7397</v>
      </c>
      <c r="B111" s="199" t="s">
        <v>7173</v>
      </c>
      <c r="C111" s="199" t="s">
        <v>7169</v>
      </c>
      <c r="D111" s="199" t="s">
        <v>7283</v>
      </c>
      <c r="E111" s="199"/>
      <c r="F111" s="200">
        <v>88.495575221239</v>
      </c>
      <c r="G111" s="200">
        <v>1.76991150442478</v>
      </c>
      <c r="H111" s="200">
        <v>2.65486725663717</v>
      </c>
      <c r="I111" s="200">
        <v>5.30973451327434</v>
      </c>
      <c r="J111" s="200">
        <v>2.65486725663717</v>
      </c>
      <c r="K111" s="200">
        <v>3.53982300884956</v>
      </c>
      <c r="L111" s="200">
        <v>7.07964601769912</v>
      </c>
      <c r="M111" s="200">
        <v>17.6991150442478</v>
      </c>
      <c r="N111" s="200">
        <v>17.6991150442478</v>
      </c>
      <c r="O111" s="200">
        <v>13.2743362831858</v>
      </c>
      <c r="P111" s="200">
        <v>8.8495575221239</v>
      </c>
      <c r="Q111" s="200">
        <v>4.42477876106195</v>
      </c>
      <c r="R111" s="200">
        <v>3.53982300884956</v>
      </c>
    </row>
    <row r="112" ht="14.4" spans="1:18">
      <c r="A112" s="199" t="s">
        <v>7397</v>
      </c>
      <c r="B112" s="199" t="s">
        <v>7173</v>
      </c>
      <c r="C112" s="199" t="s">
        <v>7169</v>
      </c>
      <c r="D112" s="199" t="s">
        <v>7287</v>
      </c>
      <c r="E112" s="199"/>
      <c r="F112" s="200">
        <v>88.495575221239</v>
      </c>
      <c r="G112" s="200">
        <v>1.76991150442478</v>
      </c>
      <c r="H112" s="200">
        <v>2.65486725663717</v>
      </c>
      <c r="I112" s="200">
        <v>5.30973451327434</v>
      </c>
      <c r="J112" s="200">
        <v>2.65486725663717</v>
      </c>
      <c r="K112" s="200">
        <v>3.53982300884956</v>
      </c>
      <c r="L112" s="200">
        <v>7.07964601769912</v>
      </c>
      <c r="M112" s="200">
        <v>17.6991150442478</v>
      </c>
      <c r="N112" s="200">
        <v>17.6991150442478</v>
      </c>
      <c r="O112" s="200">
        <v>13.2743362831858</v>
      </c>
      <c r="P112" s="200">
        <v>5.30973451327434</v>
      </c>
      <c r="Q112" s="200">
        <v>5.30973451327434</v>
      </c>
      <c r="R112" s="200">
        <v>6.19469026548673</v>
      </c>
    </row>
    <row r="113" ht="14.4" spans="1:18">
      <c r="A113" s="199" t="s">
        <v>7397</v>
      </c>
      <c r="B113" s="199" t="s">
        <v>7173</v>
      </c>
      <c r="C113" s="199" t="s">
        <v>7169</v>
      </c>
      <c r="D113" s="199" t="s">
        <v>7286</v>
      </c>
      <c r="E113" s="199"/>
      <c r="F113" s="200">
        <v>176.991150442478</v>
      </c>
      <c r="G113" s="200">
        <v>1.76991150442478</v>
      </c>
      <c r="H113" s="200">
        <v>4.42477876106195</v>
      </c>
      <c r="I113" s="200">
        <v>13.2743362831858</v>
      </c>
      <c r="J113" s="200">
        <v>4.42477876106195</v>
      </c>
      <c r="K113" s="200">
        <v>8.8495575221239</v>
      </c>
      <c r="L113" s="200">
        <v>13.2743362831858</v>
      </c>
      <c r="M113" s="200">
        <v>26.5486725663717</v>
      </c>
      <c r="N113" s="200">
        <v>44.2477876106195</v>
      </c>
      <c r="O113" s="200">
        <v>26.5486725663717</v>
      </c>
      <c r="P113" s="200">
        <v>8.8495575221239</v>
      </c>
      <c r="Q113" s="200">
        <v>8.8495575221239</v>
      </c>
      <c r="R113" s="200">
        <v>15.929203539823</v>
      </c>
    </row>
    <row r="114" ht="14.4" spans="1:18">
      <c r="A114" s="199" t="s">
        <v>7398</v>
      </c>
      <c r="B114" s="199" t="s">
        <v>7173</v>
      </c>
      <c r="C114" s="199" t="s">
        <v>7169</v>
      </c>
      <c r="D114" s="199" t="s">
        <v>7282</v>
      </c>
      <c r="E114" s="199" t="s">
        <v>7382</v>
      </c>
      <c r="F114" s="200">
        <v>1106.19469026549</v>
      </c>
      <c r="G114" s="200">
        <v>33.6283185840708</v>
      </c>
      <c r="H114" s="200">
        <v>44.2477876106195</v>
      </c>
      <c r="I114" s="200">
        <v>44.2477876106195</v>
      </c>
      <c r="J114" s="200">
        <v>53.0973451327434</v>
      </c>
      <c r="K114" s="200">
        <v>53.0973451327434</v>
      </c>
      <c r="L114" s="200">
        <v>58.4070796460177</v>
      </c>
      <c r="M114" s="200">
        <v>176.991150442478</v>
      </c>
      <c r="N114" s="200">
        <v>353.982300884956</v>
      </c>
      <c r="O114" s="200">
        <v>77.8761061946903</v>
      </c>
      <c r="P114" s="200">
        <v>60.1769911504425</v>
      </c>
      <c r="Q114" s="200">
        <v>88.495575221239</v>
      </c>
      <c r="R114" s="200">
        <v>61.9469026548673</v>
      </c>
    </row>
    <row r="115" ht="14.4" spans="1:18">
      <c r="A115" s="199" t="s">
        <v>7398</v>
      </c>
      <c r="B115" s="199" t="s">
        <v>7173</v>
      </c>
      <c r="C115" s="199" t="s">
        <v>7169</v>
      </c>
      <c r="D115" s="199" t="s">
        <v>7282</v>
      </c>
      <c r="E115" s="199" t="s">
        <v>7383</v>
      </c>
      <c r="F115" s="200">
        <v>0</v>
      </c>
      <c r="G115" s="200">
        <v>0</v>
      </c>
      <c r="H115" s="200">
        <v>0</v>
      </c>
      <c r="I115" s="200">
        <v>0</v>
      </c>
      <c r="J115" s="200">
        <v>0</v>
      </c>
      <c r="K115" s="200">
        <v>0</v>
      </c>
      <c r="L115" s="200">
        <v>0</v>
      </c>
      <c r="M115" s="200">
        <v>0</v>
      </c>
      <c r="N115" s="200">
        <v>0</v>
      </c>
      <c r="O115" s="200">
        <v>0</v>
      </c>
      <c r="P115" s="200">
        <v>0</v>
      </c>
      <c r="Q115" s="200">
        <v>0</v>
      </c>
      <c r="R115" s="200">
        <v>0</v>
      </c>
    </row>
    <row r="116" ht="14.4" spans="1:18">
      <c r="A116" s="199" t="s">
        <v>7398</v>
      </c>
      <c r="B116" s="199" t="s">
        <v>7173</v>
      </c>
      <c r="C116" s="199" t="s">
        <v>7169</v>
      </c>
      <c r="D116" s="199" t="s">
        <v>7282</v>
      </c>
      <c r="E116" s="199" t="s">
        <v>7384</v>
      </c>
      <c r="F116" s="200">
        <v>973.451327433628</v>
      </c>
      <c r="G116" s="200">
        <v>18.5840707964602</v>
      </c>
      <c r="H116" s="200">
        <v>8.8495575221239</v>
      </c>
      <c r="I116" s="200">
        <v>79.646017699115</v>
      </c>
      <c r="J116" s="200">
        <v>39.8230088495575</v>
      </c>
      <c r="K116" s="200">
        <v>39.8230088495575</v>
      </c>
      <c r="L116" s="200">
        <v>66.3716814159292</v>
      </c>
      <c r="M116" s="200">
        <v>181.41592920354</v>
      </c>
      <c r="N116" s="200">
        <v>265.486725663717</v>
      </c>
      <c r="O116" s="200">
        <v>88.495575221239</v>
      </c>
      <c r="P116" s="200">
        <v>44.2477876106195</v>
      </c>
      <c r="Q116" s="200">
        <v>44.2477876106195</v>
      </c>
      <c r="R116" s="200">
        <v>96.4601769911504</v>
      </c>
    </row>
    <row r="117" ht="14.4" spans="1:18">
      <c r="A117" s="199" t="s">
        <v>7398</v>
      </c>
      <c r="B117" s="199" t="s">
        <v>7173</v>
      </c>
      <c r="C117" s="199" t="s">
        <v>7169</v>
      </c>
      <c r="D117" s="199" t="s">
        <v>7285</v>
      </c>
      <c r="E117" s="199"/>
      <c r="F117" s="200">
        <v>44.2477876106195</v>
      </c>
      <c r="G117" s="200">
        <v>0.884955752212389</v>
      </c>
      <c r="H117" s="200">
        <v>1.76991150442478</v>
      </c>
      <c r="I117" s="200">
        <v>2.65486725663717</v>
      </c>
      <c r="J117" s="200">
        <v>2.65486725663717</v>
      </c>
      <c r="K117" s="200">
        <v>2.65486725663717</v>
      </c>
      <c r="L117" s="200">
        <v>1.76991150442478</v>
      </c>
      <c r="M117" s="200">
        <v>6.19469026548673</v>
      </c>
      <c r="N117" s="200">
        <v>12.3893805309735</v>
      </c>
      <c r="O117" s="200">
        <v>4.42477876106195</v>
      </c>
      <c r="P117" s="200">
        <v>2.65486725663717</v>
      </c>
      <c r="Q117" s="200">
        <v>3.53982300884956</v>
      </c>
      <c r="R117" s="200">
        <v>2.65486725663717</v>
      </c>
    </row>
    <row r="118" ht="14.4" spans="1:18">
      <c r="A118" s="199" t="s">
        <v>7398</v>
      </c>
      <c r="B118" s="199" t="s">
        <v>7173</v>
      </c>
      <c r="C118" s="199" t="s">
        <v>7169</v>
      </c>
      <c r="D118" s="199" t="s">
        <v>7284</v>
      </c>
      <c r="E118" s="199"/>
      <c r="F118" s="200">
        <v>88.495575221239</v>
      </c>
      <c r="G118" s="200">
        <v>1.76991150442478</v>
      </c>
      <c r="H118" s="200">
        <v>3.53982300884956</v>
      </c>
      <c r="I118" s="200">
        <v>4.42477876106195</v>
      </c>
      <c r="J118" s="200">
        <v>2.65486725663717</v>
      </c>
      <c r="K118" s="200">
        <v>3.53982300884956</v>
      </c>
      <c r="L118" s="200">
        <v>7.07964601769912</v>
      </c>
      <c r="M118" s="200">
        <v>13.2743362831858</v>
      </c>
      <c r="N118" s="200">
        <v>26.5486725663717</v>
      </c>
      <c r="O118" s="200">
        <v>8.8495575221239</v>
      </c>
      <c r="P118" s="200">
        <v>6.19469026548673</v>
      </c>
      <c r="Q118" s="200">
        <v>5.30973451327434</v>
      </c>
      <c r="R118" s="200">
        <v>5.30973451327434</v>
      </c>
    </row>
    <row r="119" ht="14.4" spans="1:18">
      <c r="A119" s="199" t="s">
        <v>7398</v>
      </c>
      <c r="B119" s="199" t="s">
        <v>7173</v>
      </c>
      <c r="C119" s="199" t="s">
        <v>7169</v>
      </c>
      <c r="D119" s="199" t="s">
        <v>7283</v>
      </c>
      <c r="E119" s="199"/>
      <c r="F119" s="200">
        <v>265.486725663717</v>
      </c>
      <c r="G119" s="200">
        <v>4.42477876106195</v>
      </c>
      <c r="H119" s="200">
        <v>13.2743362831858</v>
      </c>
      <c r="I119" s="200">
        <v>11.5044247787611</v>
      </c>
      <c r="J119" s="200">
        <v>26.5486725663717</v>
      </c>
      <c r="K119" s="200">
        <v>8.8495575221239</v>
      </c>
      <c r="L119" s="200">
        <v>4.42477876106195</v>
      </c>
      <c r="M119" s="200">
        <v>57.5221238938053</v>
      </c>
      <c r="N119" s="200">
        <v>44.2477876106195</v>
      </c>
      <c r="O119" s="200">
        <v>44.2477876106195</v>
      </c>
      <c r="P119" s="200">
        <v>23.8938053097345</v>
      </c>
      <c r="Q119" s="200">
        <v>17.6991150442478</v>
      </c>
      <c r="R119" s="200">
        <v>8.8495575221239</v>
      </c>
    </row>
    <row r="120" ht="14.4" spans="1:18">
      <c r="A120" s="199" t="s">
        <v>7398</v>
      </c>
      <c r="B120" s="199" t="s">
        <v>7173</v>
      </c>
      <c r="C120" s="199" t="s">
        <v>7169</v>
      </c>
      <c r="D120" s="199" t="s">
        <v>7287</v>
      </c>
      <c r="E120" s="199"/>
      <c r="F120" s="200">
        <v>88.495575221239</v>
      </c>
      <c r="G120" s="200">
        <v>1.76991150442478</v>
      </c>
      <c r="H120" s="200">
        <v>3.53982300884956</v>
      </c>
      <c r="I120" s="200">
        <v>4.42477876106195</v>
      </c>
      <c r="J120" s="200">
        <v>4.42477876106195</v>
      </c>
      <c r="K120" s="200">
        <v>4.42477876106195</v>
      </c>
      <c r="L120" s="200">
        <v>4.42477876106195</v>
      </c>
      <c r="M120" s="200">
        <v>4.42477876106195</v>
      </c>
      <c r="N120" s="200">
        <v>8.8495575221239</v>
      </c>
      <c r="O120" s="200">
        <v>35.3982300884956</v>
      </c>
      <c r="P120" s="200">
        <v>5.30973451327434</v>
      </c>
      <c r="Q120" s="200">
        <v>5.30973451327434</v>
      </c>
      <c r="R120" s="200">
        <v>6.19469026548673</v>
      </c>
    </row>
    <row r="121" ht="14.4" spans="1:18">
      <c r="A121" s="199" t="s">
        <v>7398</v>
      </c>
      <c r="B121" s="199" t="s">
        <v>7173</v>
      </c>
      <c r="C121" s="199" t="s">
        <v>7169</v>
      </c>
      <c r="D121" s="199" t="s">
        <v>7286</v>
      </c>
      <c r="E121" s="199"/>
      <c r="F121" s="200">
        <v>88.495575221239</v>
      </c>
      <c r="G121" s="200">
        <v>1.76991150442478</v>
      </c>
      <c r="H121" s="200">
        <v>3.53982300884956</v>
      </c>
      <c r="I121" s="200">
        <v>4.42477876106195</v>
      </c>
      <c r="J121" s="200">
        <v>2.65486725663717</v>
      </c>
      <c r="K121" s="200">
        <v>3.53982300884956</v>
      </c>
      <c r="L121" s="200">
        <v>7.07964601769912</v>
      </c>
      <c r="M121" s="200">
        <v>26.5486725663717</v>
      </c>
      <c r="N121" s="200">
        <v>17.6991150442478</v>
      </c>
      <c r="O121" s="200">
        <v>4.42477876106195</v>
      </c>
      <c r="P121" s="200">
        <v>5.30973451327434</v>
      </c>
      <c r="Q121" s="200">
        <v>5.30973451327434</v>
      </c>
      <c r="R121" s="200">
        <v>6.19469026548673</v>
      </c>
    </row>
    <row r="122" ht="14.4" spans="1:18">
      <c r="A122" s="199" t="s">
        <v>7399</v>
      </c>
      <c r="B122" s="199" t="s">
        <v>7173</v>
      </c>
      <c r="C122" s="199" t="s">
        <v>7169</v>
      </c>
      <c r="D122" s="199" t="s">
        <v>7282</v>
      </c>
      <c r="E122" s="199" t="s">
        <v>7382</v>
      </c>
      <c r="F122" s="200">
        <v>2654.86725663717</v>
      </c>
      <c r="G122" s="200">
        <v>17.6991150442478</v>
      </c>
      <c r="H122" s="200">
        <v>17.6991150442478</v>
      </c>
      <c r="I122" s="200">
        <v>106.194690265487</v>
      </c>
      <c r="J122" s="200">
        <v>106.194690265487</v>
      </c>
      <c r="K122" s="200">
        <v>141.592920353982</v>
      </c>
      <c r="L122" s="200">
        <v>185.840707964602</v>
      </c>
      <c r="M122" s="200">
        <v>353.982300884956</v>
      </c>
      <c r="N122" s="200">
        <v>548.672566371681</v>
      </c>
      <c r="O122" s="200">
        <v>707.964601769912</v>
      </c>
      <c r="P122" s="200">
        <v>212.389380530973</v>
      </c>
      <c r="Q122" s="200">
        <v>159.29203539823</v>
      </c>
      <c r="R122" s="200">
        <v>97.3451327433628</v>
      </c>
    </row>
    <row r="123" ht="14.4" spans="1:18">
      <c r="A123" s="199" t="s">
        <v>7399</v>
      </c>
      <c r="B123" s="199" t="s">
        <v>7173</v>
      </c>
      <c r="C123" s="199" t="s">
        <v>7169</v>
      </c>
      <c r="D123" s="199" t="s">
        <v>7282</v>
      </c>
      <c r="E123" s="199" t="s">
        <v>7383</v>
      </c>
      <c r="F123" s="200">
        <v>70.7964601769912</v>
      </c>
      <c r="G123" s="200">
        <v>1.76991150442478</v>
      </c>
      <c r="H123" s="200">
        <v>0</v>
      </c>
      <c r="I123" s="200">
        <v>3.53982300884956</v>
      </c>
      <c r="J123" s="200">
        <v>2.65486725663717</v>
      </c>
      <c r="K123" s="200">
        <v>2.65486725663717</v>
      </c>
      <c r="L123" s="200">
        <v>4.42477876106195</v>
      </c>
      <c r="M123" s="200">
        <v>8.8495575221239</v>
      </c>
      <c r="N123" s="200">
        <v>13.2743362831858</v>
      </c>
      <c r="O123" s="200">
        <v>17.6991150442478</v>
      </c>
      <c r="P123" s="200">
        <v>7.07964601769912</v>
      </c>
      <c r="Q123" s="200">
        <v>4.42477876106195</v>
      </c>
      <c r="R123" s="200">
        <v>4.42477876106195</v>
      </c>
    </row>
    <row r="124" ht="14.4" spans="1:18">
      <c r="A124" s="199" t="s">
        <v>7399</v>
      </c>
      <c r="B124" s="199" t="s">
        <v>7173</v>
      </c>
      <c r="C124" s="199" t="s">
        <v>7169</v>
      </c>
      <c r="D124" s="199" t="s">
        <v>7282</v>
      </c>
      <c r="E124" s="199" t="s">
        <v>7384</v>
      </c>
      <c r="F124" s="200">
        <v>176.991150442478</v>
      </c>
      <c r="G124" s="200">
        <v>4.42477876106195</v>
      </c>
      <c r="H124" s="200">
        <v>4.42477876106195</v>
      </c>
      <c r="I124" s="200">
        <v>26.5486725663717</v>
      </c>
      <c r="J124" s="200">
        <v>26.5486725663717</v>
      </c>
      <c r="K124" s="200">
        <v>44.2477876106195</v>
      </c>
      <c r="L124" s="200">
        <v>17.6991150442478</v>
      </c>
      <c r="M124" s="200">
        <v>17.6991150442478</v>
      </c>
      <c r="N124" s="200">
        <v>8.8495575221239</v>
      </c>
      <c r="O124" s="200">
        <v>8.8495575221239</v>
      </c>
      <c r="P124" s="200">
        <v>8.8495575221239</v>
      </c>
      <c r="Q124" s="200">
        <v>4.42477876106195</v>
      </c>
      <c r="R124" s="200">
        <v>4.42477876106195</v>
      </c>
    </row>
    <row r="125" ht="14.4" spans="1:18">
      <c r="A125" s="199" t="s">
        <v>7399</v>
      </c>
      <c r="B125" s="199" t="s">
        <v>7173</v>
      </c>
      <c r="C125" s="199" t="s">
        <v>7169</v>
      </c>
      <c r="D125" s="199" t="s">
        <v>7285</v>
      </c>
      <c r="E125" s="199"/>
      <c r="F125" s="200">
        <v>88.495575221239</v>
      </c>
      <c r="G125" s="200">
        <v>4.42477876106195</v>
      </c>
      <c r="H125" s="200">
        <v>1.76991150442478</v>
      </c>
      <c r="I125" s="200">
        <v>7.07964601769912</v>
      </c>
      <c r="J125" s="200">
        <v>8.8495575221239</v>
      </c>
      <c r="K125" s="200">
        <v>8.8495575221239</v>
      </c>
      <c r="L125" s="200">
        <v>8.8495575221239</v>
      </c>
      <c r="M125" s="200">
        <v>17.6991150442478</v>
      </c>
      <c r="N125" s="200">
        <v>8.8495575221239</v>
      </c>
      <c r="O125" s="200">
        <v>4.42477876106195</v>
      </c>
      <c r="P125" s="200">
        <v>8.8495575221239</v>
      </c>
      <c r="Q125" s="200">
        <v>4.42477876106195</v>
      </c>
      <c r="R125" s="200">
        <v>4.42477876106195</v>
      </c>
    </row>
    <row r="126" ht="14.4" spans="1:18">
      <c r="A126" s="199" t="s">
        <v>7399</v>
      </c>
      <c r="B126" s="199" t="s">
        <v>7173</v>
      </c>
      <c r="C126" s="199" t="s">
        <v>7169</v>
      </c>
      <c r="D126" s="199" t="s">
        <v>7284</v>
      </c>
      <c r="E126" s="199"/>
      <c r="F126" s="200">
        <v>88.495575221239</v>
      </c>
      <c r="G126" s="200">
        <v>4.42477876106195</v>
      </c>
      <c r="H126" s="200">
        <v>0</v>
      </c>
      <c r="I126" s="200">
        <v>8.8495575221239</v>
      </c>
      <c r="J126" s="200">
        <v>8.8495575221239</v>
      </c>
      <c r="K126" s="200">
        <v>8.8495575221239</v>
      </c>
      <c r="L126" s="200">
        <v>13.2743362831858</v>
      </c>
      <c r="M126" s="200">
        <v>13.2743362831858</v>
      </c>
      <c r="N126" s="200">
        <v>13.2743362831858</v>
      </c>
      <c r="O126" s="200">
        <v>4.42477876106195</v>
      </c>
      <c r="P126" s="200">
        <v>4.42477876106195</v>
      </c>
      <c r="Q126" s="200">
        <v>4.42477876106195</v>
      </c>
      <c r="R126" s="200">
        <v>4.42477876106195</v>
      </c>
    </row>
    <row r="127" ht="14.4" spans="1:18">
      <c r="A127" s="199" t="s">
        <v>7399</v>
      </c>
      <c r="B127" s="199" t="s">
        <v>7173</v>
      </c>
      <c r="C127" s="199" t="s">
        <v>7169</v>
      </c>
      <c r="D127" s="199" t="s">
        <v>7283</v>
      </c>
      <c r="E127" s="199"/>
      <c r="F127" s="200">
        <v>530.973451327434</v>
      </c>
      <c r="G127" s="200">
        <v>8.8495575221239</v>
      </c>
      <c r="H127" s="200">
        <v>17.6991150442478</v>
      </c>
      <c r="I127" s="200">
        <v>35.3982300884956</v>
      </c>
      <c r="J127" s="200">
        <v>53.0973451327434</v>
      </c>
      <c r="K127" s="200">
        <v>53.0973451327434</v>
      </c>
      <c r="L127" s="200">
        <v>53.0973451327434</v>
      </c>
      <c r="M127" s="200">
        <v>57.5221238938053</v>
      </c>
      <c r="N127" s="200">
        <v>66.3716814159292</v>
      </c>
      <c r="O127" s="200">
        <v>70.7964601769912</v>
      </c>
      <c r="P127" s="200">
        <v>44.2477876106195</v>
      </c>
      <c r="Q127" s="200">
        <v>44.2477876106195</v>
      </c>
      <c r="R127" s="200">
        <v>26.5486725663717</v>
      </c>
    </row>
    <row r="128" ht="14.4" spans="1:18">
      <c r="A128" s="199" t="s">
        <v>7399</v>
      </c>
      <c r="B128" s="199" t="s">
        <v>7173</v>
      </c>
      <c r="C128" s="199" t="s">
        <v>7169</v>
      </c>
      <c r="D128" s="199" t="s">
        <v>7287</v>
      </c>
      <c r="E128" s="199"/>
      <c r="F128" s="200">
        <v>194.690265486726</v>
      </c>
      <c r="G128" s="200">
        <v>3.53982300884956</v>
      </c>
      <c r="H128" s="200">
        <v>0</v>
      </c>
      <c r="I128" s="200">
        <v>7.96460176991151</v>
      </c>
      <c r="J128" s="200">
        <v>5.30973451327434</v>
      </c>
      <c r="K128" s="200">
        <v>5.30973451327434</v>
      </c>
      <c r="L128" s="200">
        <v>8.8495575221239</v>
      </c>
      <c r="M128" s="200">
        <v>38.0530973451327</v>
      </c>
      <c r="N128" s="200">
        <v>51.3274336283186</v>
      </c>
      <c r="O128" s="200">
        <v>53.0973451327434</v>
      </c>
      <c r="P128" s="200">
        <v>10.6194690265487</v>
      </c>
      <c r="Q128" s="200">
        <v>5.30973451327434</v>
      </c>
      <c r="R128" s="200">
        <v>5.30973451327434</v>
      </c>
    </row>
    <row r="129" ht="14.4" spans="1:18">
      <c r="A129" s="199" t="s">
        <v>7399</v>
      </c>
      <c r="B129" s="199" t="s">
        <v>7173</v>
      </c>
      <c r="C129" s="199" t="s">
        <v>7169</v>
      </c>
      <c r="D129" s="199" t="s">
        <v>7286</v>
      </c>
      <c r="E129" s="199"/>
      <c r="F129" s="200">
        <v>176.991150442478</v>
      </c>
      <c r="G129" s="200">
        <v>7.07964601769912</v>
      </c>
      <c r="H129" s="200">
        <v>0.884955752212389</v>
      </c>
      <c r="I129" s="200">
        <v>17.6991150442478</v>
      </c>
      <c r="J129" s="200">
        <v>8.8495575221239</v>
      </c>
      <c r="K129" s="200">
        <v>8.8495575221239</v>
      </c>
      <c r="L129" s="200">
        <v>26.5486725663717</v>
      </c>
      <c r="M129" s="200">
        <v>22.1238938053097</v>
      </c>
      <c r="N129" s="200">
        <v>26.5486725663717</v>
      </c>
      <c r="O129" s="200">
        <v>35.3982300884956</v>
      </c>
      <c r="P129" s="200">
        <v>10.6194690265487</v>
      </c>
      <c r="Q129" s="200">
        <v>7.07964601769912</v>
      </c>
      <c r="R129" s="200">
        <v>5.30973451327434</v>
      </c>
    </row>
    <row r="130" ht="14.4" spans="1:18">
      <c r="A130" s="199" t="s">
        <v>7400</v>
      </c>
      <c r="B130" s="199" t="s">
        <v>7172</v>
      </c>
      <c r="C130" s="199" t="s">
        <v>7169</v>
      </c>
      <c r="D130" s="199" t="s">
        <v>7282</v>
      </c>
      <c r="E130" s="199" t="s">
        <v>7382</v>
      </c>
      <c r="F130" s="200">
        <v>3008.84955752212</v>
      </c>
      <c r="G130" s="200">
        <v>221.238938053097</v>
      </c>
      <c r="H130" s="200">
        <v>132.743362831858</v>
      </c>
      <c r="I130" s="200">
        <v>265.486725663717</v>
      </c>
      <c r="J130" s="200">
        <v>176.991150442478</v>
      </c>
      <c r="K130" s="200">
        <v>221.238938053097</v>
      </c>
      <c r="L130" s="200">
        <v>221.238938053097</v>
      </c>
      <c r="M130" s="200">
        <v>353.982300884956</v>
      </c>
      <c r="N130" s="200">
        <v>442.477876106195</v>
      </c>
      <c r="O130" s="200">
        <v>442.477876106195</v>
      </c>
      <c r="P130" s="200">
        <v>176.991150442478</v>
      </c>
      <c r="Q130" s="200">
        <v>176.991150442478</v>
      </c>
      <c r="R130" s="200">
        <v>176.991150442478</v>
      </c>
    </row>
    <row r="131" ht="14.4" spans="1:18">
      <c r="A131" s="199" t="s">
        <v>7400</v>
      </c>
      <c r="B131" s="199" t="s">
        <v>7172</v>
      </c>
      <c r="C131" s="199" t="s">
        <v>7169</v>
      </c>
      <c r="D131" s="199" t="s">
        <v>7282</v>
      </c>
      <c r="E131" s="199" t="s">
        <v>7383</v>
      </c>
      <c r="F131" s="200">
        <v>44.2477876106195</v>
      </c>
      <c r="G131" s="200">
        <v>2.65486725663717</v>
      </c>
      <c r="H131" s="200">
        <v>2.65486725663717</v>
      </c>
      <c r="I131" s="200">
        <v>2.65486725663717</v>
      </c>
      <c r="J131" s="200">
        <v>2.65486725663717</v>
      </c>
      <c r="K131" s="200">
        <v>2.65486725663717</v>
      </c>
      <c r="L131" s="200">
        <v>2.65486725663717</v>
      </c>
      <c r="M131" s="200">
        <v>9.73451327433628</v>
      </c>
      <c r="N131" s="200">
        <v>5.30973451327434</v>
      </c>
      <c r="O131" s="200">
        <v>5.30973451327434</v>
      </c>
      <c r="P131" s="200">
        <v>2.65486725663717</v>
      </c>
      <c r="Q131" s="200">
        <v>2.65486725663717</v>
      </c>
      <c r="R131" s="200">
        <v>2.65486725663717</v>
      </c>
    </row>
    <row r="132" ht="14.4" spans="1:18">
      <c r="A132" s="199" t="s">
        <v>7400</v>
      </c>
      <c r="B132" s="199" t="s">
        <v>7172</v>
      </c>
      <c r="C132" s="199" t="s">
        <v>7169</v>
      </c>
      <c r="D132" s="199" t="s">
        <v>7282</v>
      </c>
      <c r="E132" s="199" t="s">
        <v>7384</v>
      </c>
      <c r="F132" s="200">
        <v>707.964601769912</v>
      </c>
      <c r="G132" s="200">
        <v>44.2477876106195</v>
      </c>
      <c r="H132" s="200">
        <v>44.2477876106195</v>
      </c>
      <c r="I132" s="200">
        <v>44.2477876106195</v>
      </c>
      <c r="J132" s="200">
        <v>44.2477876106195</v>
      </c>
      <c r="K132" s="200">
        <v>44.2477876106195</v>
      </c>
      <c r="L132" s="200">
        <v>44.2477876106195</v>
      </c>
      <c r="M132" s="200">
        <v>79.646017699115</v>
      </c>
      <c r="N132" s="200">
        <v>97.3451327433628</v>
      </c>
      <c r="O132" s="200">
        <v>88.495575221239</v>
      </c>
      <c r="P132" s="200">
        <v>61.9469026548673</v>
      </c>
      <c r="Q132" s="200">
        <v>61.9469026548673</v>
      </c>
      <c r="R132" s="200">
        <v>53.0973451327434</v>
      </c>
    </row>
    <row r="133" ht="14.4" spans="1:18">
      <c r="A133" s="199" t="s">
        <v>7400</v>
      </c>
      <c r="B133" s="199" t="s">
        <v>7172</v>
      </c>
      <c r="C133" s="199" t="s">
        <v>7169</v>
      </c>
      <c r="D133" s="199" t="s">
        <v>7285</v>
      </c>
      <c r="E133" s="199"/>
      <c r="F133" s="200">
        <v>88.495575221239</v>
      </c>
      <c r="G133" s="200">
        <v>5.30973451327434</v>
      </c>
      <c r="H133" s="200">
        <v>6.19469026548673</v>
      </c>
      <c r="I133" s="200">
        <v>6.19469026548673</v>
      </c>
      <c r="J133" s="200">
        <v>5.30973451327434</v>
      </c>
      <c r="K133" s="200">
        <v>6.19469026548673</v>
      </c>
      <c r="L133" s="200">
        <v>6.19469026548673</v>
      </c>
      <c r="M133" s="200">
        <v>8.8495575221239</v>
      </c>
      <c r="N133" s="200">
        <v>13.2743362831858</v>
      </c>
      <c r="O133" s="200">
        <v>13.2743362831858</v>
      </c>
      <c r="P133" s="200">
        <v>6.19469026548673</v>
      </c>
      <c r="Q133" s="200">
        <v>5.30973451327434</v>
      </c>
      <c r="R133" s="200">
        <v>6.19469026548673</v>
      </c>
    </row>
    <row r="134" ht="14.4" spans="1:18">
      <c r="A134" s="199" t="s">
        <v>7400</v>
      </c>
      <c r="B134" s="199" t="s">
        <v>7172</v>
      </c>
      <c r="C134" s="199" t="s">
        <v>7169</v>
      </c>
      <c r="D134" s="199" t="s">
        <v>7284</v>
      </c>
      <c r="E134" s="199"/>
      <c r="F134" s="200">
        <v>88.495575221239</v>
      </c>
      <c r="G134" s="200">
        <v>5.30973451327434</v>
      </c>
      <c r="H134" s="200">
        <v>6.19469026548673</v>
      </c>
      <c r="I134" s="200">
        <v>6.19469026548673</v>
      </c>
      <c r="J134" s="200">
        <v>5.30973451327434</v>
      </c>
      <c r="K134" s="200">
        <v>6.19469026548673</v>
      </c>
      <c r="L134" s="200">
        <v>6.19469026548673</v>
      </c>
      <c r="M134" s="200">
        <v>17.6991150442478</v>
      </c>
      <c r="N134" s="200">
        <v>8.8495575221239</v>
      </c>
      <c r="O134" s="200">
        <v>8.8495575221239</v>
      </c>
      <c r="P134" s="200">
        <v>5.30973451327434</v>
      </c>
      <c r="Q134" s="200">
        <v>6.19469026548673</v>
      </c>
      <c r="R134" s="200">
        <v>6.19469026548673</v>
      </c>
    </row>
    <row r="135" ht="14.4" spans="1:18">
      <c r="A135" s="199" t="s">
        <v>7400</v>
      </c>
      <c r="B135" s="199" t="s">
        <v>7172</v>
      </c>
      <c r="C135" s="199" t="s">
        <v>7169</v>
      </c>
      <c r="D135" s="199" t="s">
        <v>7283</v>
      </c>
      <c r="E135" s="199"/>
      <c r="F135" s="200">
        <v>176.991150442478</v>
      </c>
      <c r="G135" s="200">
        <v>8.8495575221239</v>
      </c>
      <c r="H135" s="200">
        <v>17.6991150442478</v>
      </c>
      <c r="I135" s="200">
        <v>17.6991150442478</v>
      </c>
      <c r="J135" s="200">
        <v>17.6991150442478</v>
      </c>
      <c r="K135" s="200">
        <v>17.6991150442478</v>
      </c>
      <c r="L135" s="200">
        <v>8.8495575221239</v>
      </c>
      <c r="M135" s="200">
        <v>17.6991150442478</v>
      </c>
      <c r="N135" s="200">
        <v>17.6991150442478</v>
      </c>
      <c r="O135" s="200">
        <v>8.8495575221239</v>
      </c>
      <c r="P135" s="200">
        <v>17.6991150442478</v>
      </c>
      <c r="Q135" s="200">
        <v>17.6991150442478</v>
      </c>
      <c r="R135" s="200">
        <v>8.8495575221239</v>
      </c>
    </row>
    <row r="136" ht="14.4" spans="1:18">
      <c r="A136" s="199" t="s">
        <v>7400</v>
      </c>
      <c r="B136" s="199" t="s">
        <v>7172</v>
      </c>
      <c r="C136" s="199" t="s">
        <v>7169</v>
      </c>
      <c r="D136" s="199" t="s">
        <v>7287</v>
      </c>
      <c r="E136" s="199"/>
      <c r="F136" s="200">
        <v>88.495575221239</v>
      </c>
      <c r="G136" s="200">
        <v>5.30973451327434</v>
      </c>
      <c r="H136" s="200">
        <v>6.19469026548673</v>
      </c>
      <c r="I136" s="200">
        <v>6.19469026548673</v>
      </c>
      <c r="J136" s="200">
        <v>0</v>
      </c>
      <c r="K136" s="200">
        <v>8.8495575221239</v>
      </c>
      <c r="L136" s="200">
        <v>8.8495575221239</v>
      </c>
      <c r="M136" s="200">
        <v>8.8495575221239</v>
      </c>
      <c r="N136" s="200">
        <v>17.6991150442478</v>
      </c>
      <c r="O136" s="200">
        <v>8.8495575221239</v>
      </c>
      <c r="P136" s="200">
        <v>6.19469026548673</v>
      </c>
      <c r="Q136" s="200">
        <v>5.30973451327434</v>
      </c>
      <c r="R136" s="200">
        <v>6.19469026548673</v>
      </c>
    </row>
    <row r="137" ht="14.4" spans="1:18">
      <c r="A137" s="199" t="s">
        <v>7400</v>
      </c>
      <c r="B137" s="199" t="s">
        <v>7172</v>
      </c>
      <c r="C137" s="199" t="s">
        <v>7169</v>
      </c>
      <c r="D137" s="199" t="s">
        <v>7286</v>
      </c>
      <c r="E137" s="199"/>
      <c r="F137" s="200">
        <v>221.238938053097</v>
      </c>
      <c r="G137" s="200">
        <v>17.6991150442478</v>
      </c>
      <c r="H137" s="200">
        <v>8.8495575221239</v>
      </c>
      <c r="I137" s="200">
        <v>17.6991150442478</v>
      </c>
      <c r="J137" s="200">
        <v>17.6991150442478</v>
      </c>
      <c r="K137" s="200">
        <v>8.8495575221239</v>
      </c>
      <c r="L137" s="200">
        <v>17.6991150442478</v>
      </c>
      <c r="M137" s="200">
        <v>35.3982300884956</v>
      </c>
      <c r="N137" s="200">
        <v>35.3982300884956</v>
      </c>
      <c r="O137" s="200">
        <v>17.6991150442478</v>
      </c>
      <c r="P137" s="200">
        <v>17.6991150442478</v>
      </c>
      <c r="Q137" s="200">
        <v>8.8495575221239</v>
      </c>
      <c r="R137" s="200">
        <v>17.6991150442478</v>
      </c>
    </row>
    <row r="138" ht="14.4" spans="1:18">
      <c r="A138" s="199" t="s">
        <v>7401</v>
      </c>
      <c r="B138" s="199" t="s">
        <v>7172</v>
      </c>
      <c r="C138" s="199" t="s">
        <v>7169</v>
      </c>
      <c r="D138" s="199" t="s">
        <v>7282</v>
      </c>
      <c r="E138" s="199" t="s">
        <v>7382</v>
      </c>
      <c r="F138" s="200">
        <v>3380.53097345133</v>
      </c>
      <c r="G138" s="200">
        <v>132.743362831858</v>
      </c>
      <c r="H138" s="200">
        <v>44.2477876106195</v>
      </c>
      <c r="I138" s="200">
        <v>88.495575221239</v>
      </c>
      <c r="J138" s="200">
        <v>88.495575221239</v>
      </c>
      <c r="K138" s="200">
        <v>88.495575221239</v>
      </c>
      <c r="L138" s="200">
        <v>221.238938053097</v>
      </c>
      <c r="M138" s="200">
        <v>353.982300884956</v>
      </c>
      <c r="N138" s="200">
        <v>707.964601769912</v>
      </c>
      <c r="O138" s="200">
        <v>398.230088495575</v>
      </c>
      <c r="P138" s="200">
        <v>318.58407079646</v>
      </c>
      <c r="Q138" s="200">
        <v>407.079646017699</v>
      </c>
      <c r="R138" s="200">
        <v>530.973451327434</v>
      </c>
    </row>
    <row r="139" ht="14.4" spans="1:18">
      <c r="A139" s="199" t="s">
        <v>7401</v>
      </c>
      <c r="B139" s="199" t="s">
        <v>7172</v>
      </c>
      <c r="C139" s="199" t="s">
        <v>7169</v>
      </c>
      <c r="D139" s="199" t="s">
        <v>7282</v>
      </c>
      <c r="E139" s="199" t="s">
        <v>7383</v>
      </c>
      <c r="F139" s="200">
        <v>70.7964601769912</v>
      </c>
      <c r="G139" s="200">
        <v>0</v>
      </c>
      <c r="H139" s="200">
        <v>0</v>
      </c>
      <c r="I139" s="200">
        <v>0</v>
      </c>
      <c r="J139" s="200">
        <v>0</v>
      </c>
      <c r="K139" s="200">
        <v>8.8495575221239</v>
      </c>
      <c r="L139" s="200">
        <v>17.6991150442478</v>
      </c>
      <c r="M139" s="200">
        <v>17.6991150442478</v>
      </c>
      <c r="N139" s="200">
        <v>8.8495575221239</v>
      </c>
      <c r="O139" s="200">
        <v>8.8495575221239</v>
      </c>
      <c r="P139" s="200">
        <v>0</v>
      </c>
      <c r="Q139" s="200">
        <v>8.8495575221239</v>
      </c>
      <c r="R139" s="200">
        <v>0</v>
      </c>
    </row>
    <row r="140" ht="14.4" spans="1:18">
      <c r="A140" s="199" t="s">
        <v>7401</v>
      </c>
      <c r="B140" s="199" t="s">
        <v>7172</v>
      </c>
      <c r="C140" s="199" t="s">
        <v>7169</v>
      </c>
      <c r="D140" s="199" t="s">
        <v>7282</v>
      </c>
      <c r="E140" s="199" t="s">
        <v>7384</v>
      </c>
      <c r="F140" s="200">
        <v>176.991150442478</v>
      </c>
      <c r="G140" s="200">
        <v>44.2477876106195</v>
      </c>
      <c r="H140" s="200">
        <v>0</v>
      </c>
      <c r="I140" s="200">
        <v>0</v>
      </c>
      <c r="J140" s="200">
        <v>0</v>
      </c>
      <c r="K140" s="200">
        <v>17.6991150442478</v>
      </c>
      <c r="L140" s="200">
        <v>17.6991150442478</v>
      </c>
      <c r="M140" s="200">
        <v>8.8495575221239</v>
      </c>
      <c r="N140" s="200">
        <v>26.5486725663717</v>
      </c>
      <c r="O140" s="200">
        <v>26.5486725663717</v>
      </c>
      <c r="P140" s="200">
        <v>8.8495575221239</v>
      </c>
      <c r="Q140" s="200">
        <v>17.6991150442478</v>
      </c>
      <c r="R140" s="200">
        <v>8.8495575221239</v>
      </c>
    </row>
    <row r="141" ht="14.4" spans="1:18">
      <c r="A141" s="199" t="s">
        <v>7401</v>
      </c>
      <c r="B141" s="199" t="s">
        <v>7172</v>
      </c>
      <c r="C141" s="199" t="s">
        <v>7169</v>
      </c>
      <c r="D141" s="199" t="s">
        <v>7285</v>
      </c>
      <c r="E141" s="199"/>
      <c r="F141" s="200">
        <v>132.743362831858</v>
      </c>
      <c r="G141" s="200">
        <v>4.42477876106195</v>
      </c>
      <c r="H141" s="200">
        <v>4.42477876106195</v>
      </c>
      <c r="I141" s="200">
        <v>8.8495575221239</v>
      </c>
      <c r="J141" s="200">
        <v>8.8495575221239</v>
      </c>
      <c r="K141" s="200">
        <v>17.6991150442478</v>
      </c>
      <c r="L141" s="200">
        <v>8.8495575221239</v>
      </c>
      <c r="M141" s="200">
        <v>17.6991150442478</v>
      </c>
      <c r="N141" s="200">
        <v>17.6991150442478</v>
      </c>
      <c r="O141" s="200">
        <v>8.8495575221239</v>
      </c>
      <c r="P141" s="200">
        <v>17.6991150442478</v>
      </c>
      <c r="Q141" s="200">
        <v>8.8495575221239</v>
      </c>
      <c r="R141" s="200">
        <v>8.8495575221239</v>
      </c>
    </row>
    <row r="142" ht="14.4" spans="1:18">
      <c r="A142" s="199" t="s">
        <v>7401</v>
      </c>
      <c r="B142" s="199" t="s">
        <v>7172</v>
      </c>
      <c r="C142" s="199" t="s">
        <v>7169</v>
      </c>
      <c r="D142" s="199" t="s">
        <v>7284</v>
      </c>
      <c r="E142" s="199"/>
      <c r="F142" s="200">
        <v>132.743362831858</v>
      </c>
      <c r="G142" s="200">
        <v>0</v>
      </c>
      <c r="H142" s="200">
        <v>8.8495575221239</v>
      </c>
      <c r="I142" s="200">
        <v>0</v>
      </c>
      <c r="J142" s="200">
        <v>17.6991150442478</v>
      </c>
      <c r="K142" s="200">
        <v>26.5486725663717</v>
      </c>
      <c r="L142" s="200">
        <v>8.8495575221239</v>
      </c>
      <c r="M142" s="200">
        <v>17.6991150442478</v>
      </c>
      <c r="N142" s="200">
        <v>26.5486725663717</v>
      </c>
      <c r="O142" s="200">
        <v>8.8495575221239</v>
      </c>
      <c r="P142" s="200">
        <v>0</v>
      </c>
      <c r="Q142" s="200">
        <v>8.8495575221239</v>
      </c>
      <c r="R142" s="200">
        <v>8.8495575221239</v>
      </c>
    </row>
    <row r="143" ht="14.4" spans="1:18">
      <c r="A143" s="199" t="s">
        <v>7401</v>
      </c>
      <c r="B143" s="199" t="s">
        <v>7172</v>
      </c>
      <c r="C143" s="199" t="s">
        <v>7169</v>
      </c>
      <c r="D143" s="199" t="s">
        <v>7283</v>
      </c>
      <c r="E143" s="199"/>
      <c r="F143" s="200">
        <v>619.469026548673</v>
      </c>
      <c r="G143" s="200">
        <v>0</v>
      </c>
      <c r="H143" s="200">
        <v>13.2743362831858</v>
      </c>
      <c r="I143" s="200">
        <v>13.2743362831858</v>
      </c>
      <c r="J143" s="200">
        <v>17.6991150442478</v>
      </c>
      <c r="K143" s="200">
        <v>8.8495575221239</v>
      </c>
      <c r="L143" s="200">
        <v>8.8495575221239</v>
      </c>
      <c r="M143" s="200">
        <v>88.495575221239</v>
      </c>
      <c r="N143" s="200">
        <v>132.743362831858</v>
      </c>
      <c r="O143" s="200">
        <v>88.495575221239</v>
      </c>
      <c r="P143" s="200">
        <v>115.044247787611</v>
      </c>
      <c r="Q143" s="200">
        <v>61.9469026548673</v>
      </c>
      <c r="R143" s="200">
        <v>70.7964601769912</v>
      </c>
    </row>
    <row r="144" ht="14.4" spans="1:18">
      <c r="A144" s="199" t="s">
        <v>7401</v>
      </c>
      <c r="B144" s="199" t="s">
        <v>7172</v>
      </c>
      <c r="C144" s="199" t="s">
        <v>7169</v>
      </c>
      <c r="D144" s="199" t="s">
        <v>7287</v>
      </c>
      <c r="E144" s="199"/>
      <c r="F144" s="200">
        <v>176.991150442478</v>
      </c>
      <c r="G144" s="200">
        <v>61.9469026548673</v>
      </c>
      <c r="H144" s="200">
        <v>44.2477876106195</v>
      </c>
      <c r="I144" s="200">
        <v>4.42477876106195</v>
      </c>
      <c r="J144" s="200">
        <v>0</v>
      </c>
      <c r="K144" s="200">
        <v>8.8495575221239</v>
      </c>
      <c r="L144" s="200">
        <v>0</v>
      </c>
      <c r="M144" s="200">
        <v>8.8495575221239</v>
      </c>
      <c r="N144" s="200">
        <v>4.42477876106195</v>
      </c>
      <c r="O144" s="200">
        <v>17.6991150442478</v>
      </c>
      <c r="P144" s="200">
        <v>8.8495575221239</v>
      </c>
      <c r="Q144" s="200">
        <v>8.8495575221239</v>
      </c>
      <c r="R144" s="200">
        <v>8.8495575221239</v>
      </c>
    </row>
    <row r="145" ht="14.4" spans="1:18">
      <c r="A145" s="199" t="s">
        <v>7401</v>
      </c>
      <c r="B145" s="199" t="s">
        <v>7172</v>
      </c>
      <c r="C145" s="199" t="s">
        <v>7169</v>
      </c>
      <c r="D145" s="199" t="s">
        <v>7286</v>
      </c>
      <c r="E145" s="199"/>
      <c r="F145" s="200">
        <v>176.991150442478</v>
      </c>
      <c r="G145" s="200">
        <v>0</v>
      </c>
      <c r="H145" s="200">
        <v>8.8495575221239</v>
      </c>
      <c r="I145" s="200">
        <v>8.8495575221239</v>
      </c>
      <c r="J145" s="200">
        <v>0</v>
      </c>
      <c r="K145" s="200">
        <v>17.6991150442478</v>
      </c>
      <c r="L145" s="200">
        <v>17.6991150442478</v>
      </c>
      <c r="M145" s="200">
        <v>17.6991150442478</v>
      </c>
      <c r="N145" s="200">
        <v>26.5486725663717</v>
      </c>
      <c r="O145" s="200">
        <v>26.5486725663717</v>
      </c>
      <c r="P145" s="200">
        <v>17.6991150442478</v>
      </c>
      <c r="Q145" s="200">
        <v>17.6991150442478</v>
      </c>
      <c r="R145" s="200">
        <v>17.6991150442478</v>
      </c>
    </row>
    <row r="146" ht="14.4" spans="1:18">
      <c r="A146" s="199" t="s">
        <v>7402</v>
      </c>
      <c r="B146" s="199" t="s">
        <v>7172</v>
      </c>
      <c r="C146" s="199" t="s">
        <v>7169</v>
      </c>
      <c r="D146" s="199" t="s">
        <v>7282</v>
      </c>
      <c r="E146" s="199" t="s">
        <v>7382</v>
      </c>
      <c r="F146" s="200">
        <v>3442.47787610619</v>
      </c>
      <c r="G146" s="200">
        <v>442.477876106195</v>
      </c>
      <c r="H146" s="200">
        <v>88.495575221239</v>
      </c>
      <c r="I146" s="200">
        <v>442.477876106195</v>
      </c>
      <c r="J146" s="200">
        <v>88.495575221239</v>
      </c>
      <c r="K146" s="200">
        <v>132.743362831858</v>
      </c>
      <c r="L146" s="200">
        <v>132.743362831858</v>
      </c>
      <c r="M146" s="200">
        <v>265.486725663717</v>
      </c>
      <c r="N146" s="200">
        <v>884.955752212389</v>
      </c>
      <c r="O146" s="200">
        <v>309.734513274336</v>
      </c>
      <c r="P146" s="200">
        <v>238.938053097345</v>
      </c>
      <c r="Q146" s="200">
        <v>238.938053097345</v>
      </c>
      <c r="R146" s="200">
        <v>176.991150442478</v>
      </c>
    </row>
    <row r="147" ht="14.4" spans="1:18">
      <c r="A147" s="199" t="s">
        <v>7402</v>
      </c>
      <c r="B147" s="199" t="s">
        <v>7172</v>
      </c>
      <c r="C147" s="199" t="s">
        <v>7169</v>
      </c>
      <c r="D147" s="199" t="s">
        <v>7282</v>
      </c>
      <c r="E147" s="199" t="s">
        <v>7383</v>
      </c>
      <c r="F147" s="200">
        <v>53.0973451327434</v>
      </c>
      <c r="G147" s="200">
        <v>0</v>
      </c>
      <c r="H147" s="200">
        <v>0</v>
      </c>
      <c r="I147" s="200">
        <v>1.76991150442478</v>
      </c>
      <c r="J147" s="200">
        <v>1.76991150442478</v>
      </c>
      <c r="K147" s="200">
        <v>0</v>
      </c>
      <c r="L147" s="200">
        <v>0</v>
      </c>
      <c r="M147" s="200">
        <v>35.3982300884956</v>
      </c>
      <c r="N147" s="200">
        <v>4.42477876106195</v>
      </c>
      <c r="O147" s="200">
        <v>4.42477876106195</v>
      </c>
      <c r="P147" s="200">
        <v>5.30973451327434</v>
      </c>
      <c r="Q147" s="200">
        <v>0</v>
      </c>
      <c r="R147" s="200">
        <v>0</v>
      </c>
    </row>
    <row r="148" ht="14.4" spans="1:18">
      <c r="A148" s="199" t="s">
        <v>7402</v>
      </c>
      <c r="B148" s="199" t="s">
        <v>7172</v>
      </c>
      <c r="C148" s="199" t="s">
        <v>7169</v>
      </c>
      <c r="D148" s="199" t="s">
        <v>7282</v>
      </c>
      <c r="E148" s="199" t="s">
        <v>7384</v>
      </c>
      <c r="F148" s="200">
        <v>221.238938053097</v>
      </c>
      <c r="G148" s="200">
        <v>8.8495575221239</v>
      </c>
      <c r="H148" s="200">
        <v>8.8495575221239</v>
      </c>
      <c r="I148" s="200">
        <v>8.8495575221239</v>
      </c>
      <c r="J148" s="200">
        <v>8.8495575221239</v>
      </c>
      <c r="K148" s="200">
        <v>17.6991150442478</v>
      </c>
      <c r="L148" s="200">
        <v>17.6991150442478</v>
      </c>
      <c r="M148" s="200">
        <v>8.8495575221239</v>
      </c>
      <c r="N148" s="200">
        <v>70.7964601769912</v>
      </c>
      <c r="O148" s="200">
        <v>8.8495575221239</v>
      </c>
      <c r="P148" s="200">
        <v>35.3982300884956</v>
      </c>
      <c r="Q148" s="200">
        <v>13.2743362831858</v>
      </c>
      <c r="R148" s="200">
        <v>13.2743362831858</v>
      </c>
    </row>
    <row r="149" ht="14.4" spans="1:18">
      <c r="A149" s="199" t="s">
        <v>7402</v>
      </c>
      <c r="B149" s="199" t="s">
        <v>7172</v>
      </c>
      <c r="C149" s="199" t="s">
        <v>7169</v>
      </c>
      <c r="D149" s="199" t="s">
        <v>7285</v>
      </c>
      <c r="E149" s="199"/>
      <c r="F149" s="200">
        <v>132.743362831858</v>
      </c>
      <c r="G149" s="200">
        <v>8.8495575221239</v>
      </c>
      <c r="H149" s="200">
        <v>4.42477876106195</v>
      </c>
      <c r="I149" s="200">
        <v>4.42477876106195</v>
      </c>
      <c r="J149" s="200">
        <v>8.8495575221239</v>
      </c>
      <c r="K149" s="200">
        <v>8.8495575221239</v>
      </c>
      <c r="L149" s="200">
        <v>8.8495575221239</v>
      </c>
      <c r="M149" s="200">
        <v>35.3982300884956</v>
      </c>
      <c r="N149" s="200">
        <v>17.6991150442478</v>
      </c>
      <c r="O149" s="200">
        <v>17.6991150442478</v>
      </c>
      <c r="P149" s="200">
        <v>8.8495575221239</v>
      </c>
      <c r="Q149" s="200">
        <v>4.42477876106195</v>
      </c>
      <c r="R149" s="200">
        <v>4.42477876106195</v>
      </c>
    </row>
    <row r="150" ht="14.4" spans="1:18">
      <c r="A150" s="199" t="s">
        <v>7402</v>
      </c>
      <c r="B150" s="199" t="s">
        <v>7172</v>
      </c>
      <c r="C150" s="199" t="s">
        <v>7169</v>
      </c>
      <c r="D150" s="199" t="s">
        <v>7284</v>
      </c>
      <c r="E150" s="199"/>
      <c r="F150" s="200">
        <v>88.495575221239</v>
      </c>
      <c r="G150" s="200">
        <v>0</v>
      </c>
      <c r="H150" s="200">
        <v>0</v>
      </c>
      <c r="I150" s="200">
        <v>8.8495575221239</v>
      </c>
      <c r="J150" s="200">
        <v>4.42477876106195</v>
      </c>
      <c r="K150" s="200">
        <v>4.42477876106195</v>
      </c>
      <c r="L150" s="200">
        <v>8.8495575221239</v>
      </c>
      <c r="M150" s="200">
        <v>8.8495575221239</v>
      </c>
      <c r="N150" s="200">
        <v>26.5486725663717</v>
      </c>
      <c r="O150" s="200">
        <v>8.8495575221239</v>
      </c>
      <c r="P150" s="200">
        <v>4.42477876106195</v>
      </c>
      <c r="Q150" s="200">
        <v>8.8495575221239</v>
      </c>
      <c r="R150" s="200">
        <v>4.42477876106195</v>
      </c>
    </row>
    <row r="151" ht="14.4" spans="1:18">
      <c r="A151" s="199" t="s">
        <v>7402</v>
      </c>
      <c r="B151" s="199" t="s">
        <v>7172</v>
      </c>
      <c r="C151" s="199" t="s">
        <v>7169</v>
      </c>
      <c r="D151" s="199" t="s">
        <v>7283</v>
      </c>
      <c r="E151" s="199"/>
      <c r="F151" s="200">
        <v>176.991150442478</v>
      </c>
      <c r="G151" s="200">
        <v>4.42477876106195</v>
      </c>
      <c r="H151" s="200">
        <v>4.42477876106195</v>
      </c>
      <c r="I151" s="200">
        <v>8.8495575221239</v>
      </c>
      <c r="J151" s="200">
        <v>8.8495575221239</v>
      </c>
      <c r="K151" s="200">
        <v>8.8495575221239</v>
      </c>
      <c r="L151" s="200">
        <v>17.6991150442478</v>
      </c>
      <c r="M151" s="200">
        <v>26.5486725663717</v>
      </c>
      <c r="N151" s="200">
        <v>26.5486725663717</v>
      </c>
      <c r="O151" s="200">
        <v>35.3982300884956</v>
      </c>
      <c r="P151" s="200">
        <v>8.8495575221239</v>
      </c>
      <c r="Q151" s="200">
        <v>17.6991150442478</v>
      </c>
      <c r="R151" s="200">
        <v>8.8495575221239</v>
      </c>
    </row>
    <row r="152" ht="14.4" spans="1:18">
      <c r="A152" s="199" t="s">
        <v>7402</v>
      </c>
      <c r="B152" s="199" t="s">
        <v>7172</v>
      </c>
      <c r="C152" s="199" t="s">
        <v>7169</v>
      </c>
      <c r="D152" s="199" t="s">
        <v>7287</v>
      </c>
      <c r="E152" s="199"/>
      <c r="F152" s="200">
        <v>176.991150442478</v>
      </c>
      <c r="G152" s="200">
        <v>4.42477876106195</v>
      </c>
      <c r="H152" s="200">
        <v>4.42477876106195</v>
      </c>
      <c r="I152" s="200">
        <v>8.8495575221239</v>
      </c>
      <c r="J152" s="200">
        <v>8.8495575221239</v>
      </c>
      <c r="K152" s="200">
        <v>8.8495575221239</v>
      </c>
      <c r="L152" s="200">
        <v>17.6991150442478</v>
      </c>
      <c r="M152" s="200">
        <v>44.2477876106195</v>
      </c>
      <c r="N152" s="200">
        <v>26.5486725663717</v>
      </c>
      <c r="O152" s="200">
        <v>17.6991150442478</v>
      </c>
      <c r="P152" s="200">
        <v>8.8495575221239</v>
      </c>
      <c r="Q152" s="200">
        <v>17.6991150442478</v>
      </c>
      <c r="R152" s="200">
        <v>8.8495575221239</v>
      </c>
    </row>
    <row r="153" ht="14.4" spans="1:18">
      <c r="A153" s="199" t="s">
        <v>7402</v>
      </c>
      <c r="B153" s="199" t="s">
        <v>7172</v>
      </c>
      <c r="C153" s="199" t="s">
        <v>7169</v>
      </c>
      <c r="D153" s="199" t="s">
        <v>7286</v>
      </c>
      <c r="E153" s="199"/>
      <c r="F153" s="200">
        <v>132.743362831858</v>
      </c>
      <c r="G153" s="200">
        <v>0</v>
      </c>
      <c r="H153" s="200">
        <v>4.42477876106195</v>
      </c>
      <c r="I153" s="200">
        <v>8.8495575221239</v>
      </c>
      <c r="J153" s="200">
        <v>8.8495575221239</v>
      </c>
      <c r="K153" s="200">
        <v>8.8495575221239</v>
      </c>
      <c r="L153" s="200">
        <v>8.8495575221239</v>
      </c>
      <c r="M153" s="200">
        <v>35.3982300884956</v>
      </c>
      <c r="N153" s="200">
        <v>22.1238938053097</v>
      </c>
      <c r="O153" s="200">
        <v>8.8495575221239</v>
      </c>
      <c r="P153" s="200">
        <v>8.8495575221239</v>
      </c>
      <c r="Q153" s="200">
        <v>8.8495575221239</v>
      </c>
      <c r="R153" s="200">
        <v>8.8495575221239</v>
      </c>
    </row>
    <row r="154" ht="14.4" spans="1:18">
      <c r="A154" s="199" t="s">
        <v>7403</v>
      </c>
      <c r="B154" s="199" t="s">
        <v>7172</v>
      </c>
      <c r="C154" s="199" t="s">
        <v>7169</v>
      </c>
      <c r="D154" s="199" t="s">
        <v>7282</v>
      </c>
      <c r="E154" s="199" t="s">
        <v>7382</v>
      </c>
      <c r="F154" s="200">
        <v>2876.10619469027</v>
      </c>
      <c r="G154" s="200">
        <v>22.1238938053097</v>
      </c>
      <c r="H154" s="200">
        <v>44.2477876106195</v>
      </c>
      <c r="I154" s="200">
        <v>66.3716814159292</v>
      </c>
      <c r="J154" s="200">
        <v>132.743362831858</v>
      </c>
      <c r="K154" s="200">
        <v>176.991150442478</v>
      </c>
      <c r="L154" s="200">
        <v>176.991150442478</v>
      </c>
      <c r="M154" s="200">
        <v>309.734513274336</v>
      </c>
      <c r="N154" s="200">
        <v>663.716814159292</v>
      </c>
      <c r="O154" s="200">
        <v>309.734513274336</v>
      </c>
      <c r="P154" s="200">
        <v>331.858407079646</v>
      </c>
      <c r="Q154" s="200">
        <v>530.973451327434</v>
      </c>
      <c r="R154" s="200">
        <v>110.619469026549</v>
      </c>
    </row>
    <row r="155" ht="14.4" spans="1:18">
      <c r="A155" s="199" t="s">
        <v>7403</v>
      </c>
      <c r="B155" s="199" t="s">
        <v>7172</v>
      </c>
      <c r="C155" s="199" t="s">
        <v>7169</v>
      </c>
      <c r="D155" s="199" t="s">
        <v>7282</v>
      </c>
      <c r="E155" s="199" t="s">
        <v>7383</v>
      </c>
      <c r="F155" s="200">
        <v>0</v>
      </c>
      <c r="G155" s="200">
        <v>0</v>
      </c>
      <c r="H155" s="200">
        <v>0</v>
      </c>
      <c r="I155" s="200">
        <v>0</v>
      </c>
      <c r="J155" s="200">
        <v>0</v>
      </c>
      <c r="K155" s="200">
        <v>0</v>
      </c>
      <c r="L155" s="200">
        <v>0</v>
      </c>
      <c r="M155" s="200">
        <v>0</v>
      </c>
      <c r="N155" s="200">
        <v>0</v>
      </c>
      <c r="O155" s="200">
        <v>0</v>
      </c>
      <c r="P155" s="200">
        <v>0</v>
      </c>
      <c r="Q155" s="200">
        <v>0</v>
      </c>
      <c r="R155" s="200">
        <v>0</v>
      </c>
    </row>
    <row r="156" ht="14.4" spans="1:18">
      <c r="A156" s="199" t="s">
        <v>7403</v>
      </c>
      <c r="B156" s="199" t="s">
        <v>7172</v>
      </c>
      <c r="C156" s="199" t="s">
        <v>7169</v>
      </c>
      <c r="D156" s="199" t="s">
        <v>7282</v>
      </c>
      <c r="E156" s="199" t="s">
        <v>7384</v>
      </c>
      <c r="F156" s="200">
        <v>309.734513274336</v>
      </c>
      <c r="G156" s="200">
        <v>0</v>
      </c>
      <c r="H156" s="200">
        <v>0</v>
      </c>
      <c r="I156" s="200">
        <v>0</v>
      </c>
      <c r="J156" s="200">
        <v>0</v>
      </c>
      <c r="K156" s="200">
        <v>0</v>
      </c>
      <c r="L156" s="200">
        <v>0</v>
      </c>
      <c r="M156" s="200">
        <v>44.2477876106195</v>
      </c>
      <c r="N156" s="200">
        <v>88.495575221239</v>
      </c>
      <c r="O156" s="200">
        <v>44.2477876106195</v>
      </c>
      <c r="P156" s="200">
        <v>88.495575221239</v>
      </c>
      <c r="Q156" s="200">
        <v>22.1238938053097</v>
      </c>
      <c r="R156" s="200">
        <v>22.1238938053097</v>
      </c>
    </row>
    <row r="157" ht="14.4" spans="1:18">
      <c r="A157" s="199" t="s">
        <v>7403</v>
      </c>
      <c r="B157" s="199" t="s">
        <v>7172</v>
      </c>
      <c r="C157" s="199" t="s">
        <v>7169</v>
      </c>
      <c r="D157" s="199" t="s">
        <v>7285</v>
      </c>
      <c r="E157" s="199"/>
      <c r="F157" s="200">
        <v>132.743362831858</v>
      </c>
      <c r="G157" s="200">
        <v>4.42477876106195</v>
      </c>
      <c r="H157" s="200">
        <v>4.42477876106195</v>
      </c>
      <c r="I157" s="200">
        <v>4.42477876106195</v>
      </c>
      <c r="J157" s="200">
        <v>4.42477876106195</v>
      </c>
      <c r="K157" s="200">
        <v>13.2743362831858</v>
      </c>
      <c r="L157" s="200">
        <v>17.6991150442478</v>
      </c>
      <c r="M157" s="200">
        <v>8.8495575221239</v>
      </c>
      <c r="N157" s="200">
        <v>35.3982300884956</v>
      </c>
      <c r="O157" s="200">
        <v>17.6991150442478</v>
      </c>
      <c r="P157" s="200">
        <v>13.2743362831858</v>
      </c>
      <c r="Q157" s="200">
        <v>4.42477876106195</v>
      </c>
      <c r="R157" s="200">
        <v>4.42477876106195</v>
      </c>
    </row>
    <row r="158" ht="14.4" spans="1:18">
      <c r="A158" s="199" t="s">
        <v>7403</v>
      </c>
      <c r="B158" s="199" t="s">
        <v>7172</v>
      </c>
      <c r="C158" s="199" t="s">
        <v>7169</v>
      </c>
      <c r="D158" s="199" t="s">
        <v>7284</v>
      </c>
      <c r="E158" s="199"/>
      <c r="F158" s="200">
        <v>221.238938053097</v>
      </c>
      <c r="G158" s="200">
        <v>0</v>
      </c>
      <c r="H158" s="200">
        <v>0</v>
      </c>
      <c r="I158" s="200">
        <v>0</v>
      </c>
      <c r="J158" s="200">
        <v>0</v>
      </c>
      <c r="K158" s="200">
        <v>0</v>
      </c>
      <c r="L158" s="200">
        <v>44.2477876106195</v>
      </c>
      <c r="M158" s="200">
        <v>0</v>
      </c>
      <c r="N158" s="200">
        <v>132.743362831858</v>
      </c>
      <c r="O158" s="200">
        <v>0</v>
      </c>
      <c r="P158" s="200">
        <v>44.2477876106195</v>
      </c>
      <c r="Q158" s="200">
        <v>0</v>
      </c>
      <c r="R158" s="200">
        <v>0</v>
      </c>
    </row>
    <row r="159" ht="14.4" spans="1:18">
      <c r="A159" s="199" t="s">
        <v>7403</v>
      </c>
      <c r="B159" s="199" t="s">
        <v>7172</v>
      </c>
      <c r="C159" s="199" t="s">
        <v>7169</v>
      </c>
      <c r="D159" s="199" t="s">
        <v>7283</v>
      </c>
      <c r="E159" s="199"/>
      <c r="F159" s="200">
        <v>442.477876106195</v>
      </c>
      <c r="G159" s="200">
        <v>4.42477876106195</v>
      </c>
      <c r="H159" s="200">
        <v>13.2743362831858</v>
      </c>
      <c r="I159" s="200">
        <v>26.5486725663717</v>
      </c>
      <c r="J159" s="200">
        <v>8.8495575221239</v>
      </c>
      <c r="K159" s="200">
        <v>30.9734513274336</v>
      </c>
      <c r="L159" s="200">
        <v>48.6725663716814</v>
      </c>
      <c r="M159" s="200">
        <v>22.1238938053097</v>
      </c>
      <c r="N159" s="200">
        <v>132.743362831858</v>
      </c>
      <c r="O159" s="200">
        <v>66.3716814159292</v>
      </c>
      <c r="P159" s="200">
        <v>44.2477876106195</v>
      </c>
      <c r="Q159" s="200">
        <v>22.1238938053097</v>
      </c>
      <c r="R159" s="200">
        <v>22.1238938053097</v>
      </c>
    </row>
    <row r="160" ht="14.4" spans="1:18">
      <c r="A160" s="199" t="s">
        <v>7403</v>
      </c>
      <c r="B160" s="199" t="s">
        <v>7172</v>
      </c>
      <c r="C160" s="199" t="s">
        <v>7169</v>
      </c>
      <c r="D160" s="199" t="s">
        <v>7287</v>
      </c>
      <c r="E160" s="199"/>
      <c r="F160" s="200">
        <v>176.991150442478</v>
      </c>
      <c r="G160" s="200">
        <v>0</v>
      </c>
      <c r="H160" s="200">
        <v>0</v>
      </c>
      <c r="I160" s="200">
        <v>0</v>
      </c>
      <c r="J160" s="200">
        <v>0</v>
      </c>
      <c r="K160" s="200">
        <v>0</v>
      </c>
      <c r="L160" s="200">
        <v>0</v>
      </c>
      <c r="M160" s="200">
        <v>0</v>
      </c>
      <c r="N160" s="200">
        <v>88.495575221239</v>
      </c>
      <c r="O160" s="200">
        <v>44.2477876106195</v>
      </c>
      <c r="P160" s="200">
        <v>44.2477876106195</v>
      </c>
      <c r="Q160" s="200">
        <v>0</v>
      </c>
      <c r="R160" s="200">
        <v>0</v>
      </c>
    </row>
    <row r="161" ht="14.4" spans="1:18">
      <c r="A161" s="199" t="s">
        <v>7403</v>
      </c>
      <c r="B161" s="199" t="s">
        <v>7172</v>
      </c>
      <c r="C161" s="199" t="s">
        <v>7169</v>
      </c>
      <c r="D161" s="199" t="s">
        <v>7286</v>
      </c>
      <c r="E161" s="199"/>
      <c r="F161" s="200">
        <v>265.486725663717</v>
      </c>
      <c r="G161" s="200">
        <v>0</v>
      </c>
      <c r="H161" s="200">
        <v>0</v>
      </c>
      <c r="I161" s="200">
        <v>44.2477876106195</v>
      </c>
      <c r="J161" s="200">
        <v>0</v>
      </c>
      <c r="K161" s="200">
        <v>0</v>
      </c>
      <c r="L161" s="200">
        <v>44.2477876106195</v>
      </c>
      <c r="M161" s="200">
        <v>0</v>
      </c>
      <c r="N161" s="200">
        <v>88.495575221239</v>
      </c>
      <c r="O161" s="200">
        <v>44.2477876106195</v>
      </c>
      <c r="P161" s="200">
        <v>44.2477876106195</v>
      </c>
      <c r="Q161" s="200">
        <v>0</v>
      </c>
      <c r="R161" s="200">
        <v>0</v>
      </c>
    </row>
    <row r="162" ht="14.4" spans="1:18">
      <c r="A162" s="199" t="s">
        <v>7404</v>
      </c>
      <c r="B162" s="199" t="s">
        <v>7172</v>
      </c>
      <c r="C162" s="199" t="s">
        <v>7169</v>
      </c>
      <c r="D162" s="199" t="s">
        <v>7282</v>
      </c>
      <c r="E162" s="199" t="s">
        <v>7382</v>
      </c>
      <c r="F162" s="200">
        <v>5088.49557522124</v>
      </c>
      <c r="G162" s="200">
        <v>254.424778761062</v>
      </c>
      <c r="H162" s="200">
        <v>66.3716814159292</v>
      </c>
      <c r="I162" s="200">
        <v>696.902654867257</v>
      </c>
      <c r="J162" s="200">
        <v>305.309734513274</v>
      </c>
      <c r="K162" s="200">
        <v>305.309734513274</v>
      </c>
      <c r="L162" s="200">
        <v>407.079646017699</v>
      </c>
      <c r="M162" s="200">
        <v>712.389380530974</v>
      </c>
      <c r="N162" s="200">
        <v>712.389380530974</v>
      </c>
      <c r="O162" s="200">
        <v>610.619469026549</v>
      </c>
      <c r="P162" s="200">
        <v>305.309734513274</v>
      </c>
      <c r="Q162" s="200">
        <v>305.309734513274</v>
      </c>
      <c r="R162" s="200">
        <v>407.079646017699</v>
      </c>
    </row>
    <row r="163" ht="14.4" spans="1:18">
      <c r="A163" s="199" t="s">
        <v>7404</v>
      </c>
      <c r="B163" s="199" t="s">
        <v>7172</v>
      </c>
      <c r="C163" s="199" t="s">
        <v>7169</v>
      </c>
      <c r="D163" s="199" t="s">
        <v>7282</v>
      </c>
      <c r="E163" s="199" t="s">
        <v>7383</v>
      </c>
      <c r="F163" s="200">
        <v>88.495575221239</v>
      </c>
      <c r="G163" s="200">
        <v>4.42477876106195</v>
      </c>
      <c r="H163" s="200">
        <v>8.8495575221239</v>
      </c>
      <c r="I163" s="200">
        <v>4.42477876106195</v>
      </c>
      <c r="J163" s="200">
        <v>5.30973451327434</v>
      </c>
      <c r="K163" s="200">
        <v>5.30973451327434</v>
      </c>
      <c r="L163" s="200">
        <v>7.07964601769912</v>
      </c>
      <c r="M163" s="200">
        <v>12.3893805309735</v>
      </c>
      <c r="N163" s="200">
        <v>12.3893805309735</v>
      </c>
      <c r="O163" s="200">
        <v>10.6194690265487</v>
      </c>
      <c r="P163" s="200">
        <v>5.30973451327434</v>
      </c>
      <c r="Q163" s="200">
        <v>5.30973451327434</v>
      </c>
      <c r="R163" s="200">
        <v>7.07964601769912</v>
      </c>
    </row>
    <row r="164" ht="14.4" spans="1:18">
      <c r="A164" s="199" t="s">
        <v>7404</v>
      </c>
      <c r="B164" s="199" t="s">
        <v>7172</v>
      </c>
      <c r="C164" s="199" t="s">
        <v>7169</v>
      </c>
      <c r="D164" s="199" t="s">
        <v>7282</v>
      </c>
      <c r="E164" s="199" t="s">
        <v>7384</v>
      </c>
      <c r="F164" s="200">
        <v>619.469026548673</v>
      </c>
      <c r="G164" s="200">
        <v>30.9734513274336</v>
      </c>
      <c r="H164" s="200">
        <v>61.9469026548673</v>
      </c>
      <c r="I164" s="200">
        <v>30.9734513274336</v>
      </c>
      <c r="J164" s="200">
        <v>37.1681415929204</v>
      </c>
      <c r="K164" s="200">
        <v>37.1681415929204</v>
      </c>
      <c r="L164" s="200">
        <v>49.5575221238938</v>
      </c>
      <c r="M164" s="200">
        <v>86.7256637168142</v>
      </c>
      <c r="N164" s="200">
        <v>86.7256637168142</v>
      </c>
      <c r="O164" s="200">
        <v>74.3362831858407</v>
      </c>
      <c r="P164" s="200">
        <v>37.1681415929204</v>
      </c>
      <c r="Q164" s="200">
        <v>37.1681415929204</v>
      </c>
      <c r="R164" s="200">
        <v>49.5575221238938</v>
      </c>
    </row>
    <row r="165" ht="14.4" spans="1:18">
      <c r="A165" s="199" t="s">
        <v>7404</v>
      </c>
      <c r="B165" s="199" t="s">
        <v>7172</v>
      </c>
      <c r="C165" s="199" t="s">
        <v>7169</v>
      </c>
      <c r="D165" s="199" t="s">
        <v>7285</v>
      </c>
      <c r="E165" s="199"/>
      <c r="F165" s="200">
        <v>88.495575221239</v>
      </c>
      <c r="G165" s="200">
        <v>4.42477876106195</v>
      </c>
      <c r="H165" s="200">
        <v>8.8495575221239</v>
      </c>
      <c r="I165" s="200">
        <v>4.42477876106195</v>
      </c>
      <c r="J165" s="200">
        <v>5.30973451327434</v>
      </c>
      <c r="K165" s="200">
        <v>5.30973451327434</v>
      </c>
      <c r="L165" s="200">
        <v>7.07964601769912</v>
      </c>
      <c r="M165" s="200">
        <v>12.3893805309735</v>
      </c>
      <c r="N165" s="200">
        <v>12.3893805309735</v>
      </c>
      <c r="O165" s="200">
        <v>10.6194690265487</v>
      </c>
      <c r="P165" s="200">
        <v>5.30973451327434</v>
      </c>
      <c r="Q165" s="200">
        <v>5.30973451327434</v>
      </c>
      <c r="R165" s="200">
        <v>7.07964601769912</v>
      </c>
    </row>
    <row r="166" ht="14.4" spans="1:18">
      <c r="A166" s="199" t="s">
        <v>7404</v>
      </c>
      <c r="B166" s="199" t="s">
        <v>7172</v>
      </c>
      <c r="C166" s="199" t="s">
        <v>7169</v>
      </c>
      <c r="D166" s="199" t="s">
        <v>7284</v>
      </c>
      <c r="E166" s="199"/>
      <c r="F166" s="200">
        <v>132.743362831858</v>
      </c>
      <c r="G166" s="200">
        <v>6.63716814159292</v>
      </c>
      <c r="H166" s="200">
        <v>13.2743362831858</v>
      </c>
      <c r="I166" s="200">
        <v>6.63716814159292</v>
      </c>
      <c r="J166" s="200">
        <v>7.96460176991151</v>
      </c>
      <c r="K166" s="200">
        <v>7.96460176991151</v>
      </c>
      <c r="L166" s="200">
        <v>10.6194690265487</v>
      </c>
      <c r="M166" s="200">
        <v>18.5840707964602</v>
      </c>
      <c r="N166" s="200">
        <v>18.5840707964602</v>
      </c>
      <c r="O166" s="200">
        <v>15.929203539823</v>
      </c>
      <c r="P166" s="200">
        <v>7.96460176991151</v>
      </c>
      <c r="Q166" s="200">
        <v>7.96460176991151</v>
      </c>
      <c r="R166" s="200">
        <v>10.6194690265487</v>
      </c>
    </row>
    <row r="167" ht="14.4" spans="1:18">
      <c r="A167" s="199" t="s">
        <v>7404</v>
      </c>
      <c r="B167" s="199" t="s">
        <v>7172</v>
      </c>
      <c r="C167" s="199" t="s">
        <v>7169</v>
      </c>
      <c r="D167" s="199" t="s">
        <v>7283</v>
      </c>
      <c r="E167" s="199"/>
      <c r="F167" s="200">
        <v>353.982300884956</v>
      </c>
      <c r="G167" s="200">
        <v>17.6991150442478</v>
      </c>
      <c r="H167" s="200">
        <v>35.3982300884956</v>
      </c>
      <c r="I167" s="200">
        <v>17.6991150442478</v>
      </c>
      <c r="J167" s="200">
        <v>21.2389380530973</v>
      </c>
      <c r="K167" s="200">
        <v>21.2389380530973</v>
      </c>
      <c r="L167" s="200">
        <v>28.3185840707965</v>
      </c>
      <c r="M167" s="200">
        <v>49.5575221238938</v>
      </c>
      <c r="N167" s="200">
        <v>49.5575221238938</v>
      </c>
      <c r="O167" s="200">
        <v>42.4778761061947</v>
      </c>
      <c r="P167" s="200">
        <v>21.2389380530973</v>
      </c>
      <c r="Q167" s="200">
        <v>21.2389380530973</v>
      </c>
      <c r="R167" s="200">
        <v>28.3185840707965</v>
      </c>
    </row>
    <row r="168" ht="14.4" spans="1:18">
      <c r="A168" s="199" t="s">
        <v>7404</v>
      </c>
      <c r="B168" s="199" t="s">
        <v>7172</v>
      </c>
      <c r="C168" s="199" t="s">
        <v>7169</v>
      </c>
      <c r="D168" s="199" t="s">
        <v>7287</v>
      </c>
      <c r="E168" s="199"/>
      <c r="F168" s="200">
        <v>265.486725663717</v>
      </c>
      <c r="G168" s="200">
        <v>13.2743362831858</v>
      </c>
      <c r="H168" s="200">
        <v>26.5486725663717</v>
      </c>
      <c r="I168" s="200">
        <v>13.2743362831858</v>
      </c>
      <c r="J168" s="200">
        <v>15.929203539823</v>
      </c>
      <c r="K168" s="200">
        <v>15.929203539823</v>
      </c>
      <c r="L168" s="200">
        <v>21.2389380530973</v>
      </c>
      <c r="M168" s="200">
        <v>37.1681415929204</v>
      </c>
      <c r="N168" s="200">
        <v>37.1681415929204</v>
      </c>
      <c r="O168" s="200">
        <v>31.858407079646</v>
      </c>
      <c r="P168" s="200">
        <v>15.929203539823</v>
      </c>
      <c r="Q168" s="200">
        <v>15.929203539823</v>
      </c>
      <c r="R168" s="200">
        <v>21.2389380530973</v>
      </c>
    </row>
    <row r="169" ht="14.4" spans="1:18">
      <c r="A169" s="199" t="s">
        <v>7404</v>
      </c>
      <c r="B169" s="199" t="s">
        <v>7172</v>
      </c>
      <c r="C169" s="199" t="s">
        <v>7169</v>
      </c>
      <c r="D169" s="199" t="s">
        <v>7286</v>
      </c>
      <c r="E169" s="199"/>
      <c r="F169" s="200">
        <v>176.991150442478</v>
      </c>
      <c r="G169" s="200">
        <v>8.8495575221239</v>
      </c>
      <c r="H169" s="200">
        <v>17.6991150442478</v>
      </c>
      <c r="I169" s="200">
        <v>8.8495575221239</v>
      </c>
      <c r="J169" s="200">
        <v>10.6194690265487</v>
      </c>
      <c r="K169" s="200">
        <v>10.6194690265487</v>
      </c>
      <c r="L169" s="200">
        <v>14.1592920353982</v>
      </c>
      <c r="M169" s="200">
        <v>24.7787610619469</v>
      </c>
      <c r="N169" s="200">
        <v>24.7787610619469</v>
      </c>
      <c r="O169" s="200">
        <v>21.2389380530973</v>
      </c>
      <c r="P169" s="200">
        <v>10.6194690265487</v>
      </c>
      <c r="Q169" s="200">
        <v>10.6194690265487</v>
      </c>
      <c r="R169" s="200">
        <v>14.1592920353982</v>
      </c>
    </row>
    <row r="170" ht="14.4" spans="1:18">
      <c r="A170" s="199" t="s">
        <v>7405</v>
      </c>
      <c r="B170" s="199" t="s">
        <v>7172</v>
      </c>
      <c r="C170" s="199" t="s">
        <v>7169</v>
      </c>
      <c r="D170" s="199" t="s">
        <v>7282</v>
      </c>
      <c r="E170" s="199" t="s">
        <v>7382</v>
      </c>
      <c r="F170" s="200">
        <v>5309.73451327434</v>
      </c>
      <c r="G170" s="200">
        <v>88.495575221239</v>
      </c>
      <c r="H170" s="200">
        <v>88.495575221239</v>
      </c>
      <c r="I170" s="200">
        <v>265.486725663717</v>
      </c>
      <c r="J170" s="200">
        <v>442.477876106195</v>
      </c>
      <c r="K170" s="200">
        <v>442.477876106195</v>
      </c>
      <c r="L170" s="200">
        <v>442.477876106195</v>
      </c>
      <c r="M170" s="200">
        <v>884.955752212389</v>
      </c>
      <c r="N170" s="200">
        <v>884.955752212389</v>
      </c>
      <c r="O170" s="200">
        <v>442.477876106195</v>
      </c>
      <c r="P170" s="200">
        <v>530.973451327434</v>
      </c>
      <c r="Q170" s="200">
        <v>353.982300884956</v>
      </c>
      <c r="R170" s="200">
        <v>442.477876106195</v>
      </c>
    </row>
    <row r="171" ht="14.4" spans="1:18">
      <c r="A171" s="199" t="s">
        <v>7405</v>
      </c>
      <c r="B171" s="199" t="s">
        <v>7172</v>
      </c>
      <c r="C171" s="199" t="s">
        <v>7169</v>
      </c>
      <c r="D171" s="199" t="s">
        <v>7282</v>
      </c>
      <c r="E171" s="199" t="s">
        <v>7383</v>
      </c>
      <c r="F171" s="200">
        <v>0</v>
      </c>
      <c r="G171" s="200">
        <v>0</v>
      </c>
      <c r="H171" s="200">
        <v>0</v>
      </c>
      <c r="I171" s="200">
        <v>0</v>
      </c>
      <c r="J171" s="200">
        <v>0</v>
      </c>
      <c r="K171" s="200">
        <v>0</v>
      </c>
      <c r="L171" s="200">
        <v>0</v>
      </c>
      <c r="M171" s="200">
        <v>0</v>
      </c>
      <c r="N171" s="200">
        <v>0</v>
      </c>
      <c r="O171" s="200">
        <v>0</v>
      </c>
      <c r="P171" s="200">
        <v>0</v>
      </c>
      <c r="Q171" s="200">
        <v>0</v>
      </c>
      <c r="R171" s="200">
        <v>0</v>
      </c>
    </row>
    <row r="172" ht="14.4" spans="1:18">
      <c r="A172" s="199" t="s">
        <v>7405</v>
      </c>
      <c r="B172" s="199" t="s">
        <v>7172</v>
      </c>
      <c r="C172" s="199" t="s">
        <v>7169</v>
      </c>
      <c r="D172" s="199" t="s">
        <v>7282</v>
      </c>
      <c r="E172" s="199" t="s">
        <v>7384</v>
      </c>
      <c r="F172" s="200">
        <v>353.982300884956</v>
      </c>
      <c r="G172" s="200">
        <v>0</v>
      </c>
      <c r="H172" s="200">
        <v>17.6991150442478</v>
      </c>
      <c r="I172" s="200">
        <v>44.2477876106195</v>
      </c>
      <c r="J172" s="200">
        <v>17.6991150442478</v>
      </c>
      <c r="K172" s="200">
        <v>26.5486725663717</v>
      </c>
      <c r="L172" s="200">
        <v>26.5486725663717</v>
      </c>
      <c r="M172" s="200">
        <v>44.2477876106195</v>
      </c>
      <c r="N172" s="200">
        <v>44.2477876106195</v>
      </c>
      <c r="O172" s="200">
        <v>44.2477876106195</v>
      </c>
      <c r="P172" s="200">
        <v>26.5486725663717</v>
      </c>
      <c r="Q172" s="200">
        <v>26.5486725663717</v>
      </c>
      <c r="R172" s="200">
        <v>35.3982300884956</v>
      </c>
    </row>
    <row r="173" ht="14.4" spans="1:18">
      <c r="A173" s="199" t="s">
        <v>7405</v>
      </c>
      <c r="B173" s="199" t="s">
        <v>7172</v>
      </c>
      <c r="C173" s="199" t="s">
        <v>7169</v>
      </c>
      <c r="D173" s="199" t="s">
        <v>7285</v>
      </c>
      <c r="E173" s="199"/>
      <c r="F173" s="200">
        <v>132.743362831858</v>
      </c>
      <c r="G173" s="200">
        <v>0</v>
      </c>
      <c r="H173" s="200">
        <v>8.8495575221239</v>
      </c>
      <c r="I173" s="200">
        <v>8.8495575221239</v>
      </c>
      <c r="J173" s="200">
        <v>8.8495575221239</v>
      </c>
      <c r="K173" s="200">
        <v>8.8495575221239</v>
      </c>
      <c r="L173" s="200">
        <v>8.8495575221239</v>
      </c>
      <c r="M173" s="200">
        <v>17.6991150442478</v>
      </c>
      <c r="N173" s="200">
        <v>17.6991150442478</v>
      </c>
      <c r="O173" s="200">
        <v>17.6991150442478</v>
      </c>
      <c r="P173" s="200">
        <v>17.6991150442478</v>
      </c>
      <c r="Q173" s="200">
        <v>8.8495575221239</v>
      </c>
      <c r="R173" s="200">
        <v>8.8495575221239</v>
      </c>
    </row>
    <row r="174" ht="14.4" spans="1:18">
      <c r="A174" s="199" t="s">
        <v>7405</v>
      </c>
      <c r="B174" s="199" t="s">
        <v>7172</v>
      </c>
      <c r="C174" s="199" t="s">
        <v>7169</v>
      </c>
      <c r="D174" s="199" t="s">
        <v>7284</v>
      </c>
      <c r="E174" s="199"/>
      <c r="F174" s="200">
        <v>132.743362831858</v>
      </c>
      <c r="G174" s="200">
        <v>0</v>
      </c>
      <c r="H174" s="200">
        <v>8.8495575221239</v>
      </c>
      <c r="I174" s="200">
        <v>17.6991150442478</v>
      </c>
      <c r="J174" s="200">
        <v>8.8495575221239</v>
      </c>
      <c r="K174" s="200">
        <v>8.8495575221239</v>
      </c>
      <c r="L174" s="200">
        <v>8.8495575221239</v>
      </c>
      <c r="M174" s="200">
        <v>17.6991150442478</v>
      </c>
      <c r="N174" s="200">
        <v>17.6991150442478</v>
      </c>
      <c r="O174" s="200">
        <v>17.6991150442478</v>
      </c>
      <c r="P174" s="200">
        <v>8.8495575221239</v>
      </c>
      <c r="Q174" s="200">
        <v>8.8495575221239</v>
      </c>
      <c r="R174" s="200">
        <v>8.8495575221239</v>
      </c>
    </row>
    <row r="175" ht="14.4" spans="1:18">
      <c r="A175" s="199" t="s">
        <v>7405</v>
      </c>
      <c r="B175" s="199" t="s">
        <v>7172</v>
      </c>
      <c r="C175" s="199" t="s">
        <v>7169</v>
      </c>
      <c r="D175" s="199" t="s">
        <v>7283</v>
      </c>
      <c r="E175" s="199"/>
      <c r="F175" s="200">
        <v>265.486725663717</v>
      </c>
      <c r="G175" s="200">
        <v>8.8495575221239</v>
      </c>
      <c r="H175" s="200">
        <v>8.8495575221239</v>
      </c>
      <c r="I175" s="200">
        <v>8.8495575221239</v>
      </c>
      <c r="J175" s="200">
        <v>17.6991150442478</v>
      </c>
      <c r="K175" s="200">
        <v>17.6991150442478</v>
      </c>
      <c r="L175" s="200">
        <v>17.6991150442478</v>
      </c>
      <c r="M175" s="200">
        <v>44.2477876106195</v>
      </c>
      <c r="N175" s="200">
        <v>44.2477876106195</v>
      </c>
      <c r="O175" s="200">
        <v>44.2477876106195</v>
      </c>
      <c r="P175" s="200">
        <v>17.6991150442478</v>
      </c>
      <c r="Q175" s="200">
        <v>17.6991150442478</v>
      </c>
      <c r="R175" s="200">
        <v>17.6991150442478</v>
      </c>
    </row>
    <row r="176" ht="14.4" spans="1:18">
      <c r="A176" s="199" t="s">
        <v>7405</v>
      </c>
      <c r="B176" s="199" t="s">
        <v>7172</v>
      </c>
      <c r="C176" s="199" t="s">
        <v>7169</v>
      </c>
      <c r="D176" s="199" t="s">
        <v>7287</v>
      </c>
      <c r="E176" s="199"/>
      <c r="F176" s="200">
        <v>353.982300884956</v>
      </c>
      <c r="G176" s="200">
        <v>8.8495575221239</v>
      </c>
      <c r="H176" s="200">
        <v>8.8495575221239</v>
      </c>
      <c r="I176" s="200">
        <v>0</v>
      </c>
      <c r="J176" s="200">
        <v>0</v>
      </c>
      <c r="K176" s="200">
        <v>8.8495575221239</v>
      </c>
      <c r="L176" s="200">
        <v>8.8495575221239</v>
      </c>
      <c r="M176" s="200">
        <v>88.495575221239</v>
      </c>
      <c r="N176" s="200">
        <v>106.194690265487</v>
      </c>
      <c r="O176" s="200">
        <v>88.495575221239</v>
      </c>
      <c r="P176" s="200">
        <v>17.6991150442478</v>
      </c>
      <c r="Q176" s="200">
        <v>17.6991150442478</v>
      </c>
      <c r="R176" s="200">
        <v>0</v>
      </c>
    </row>
    <row r="177" ht="14.4" spans="1:18">
      <c r="A177" s="199" t="s">
        <v>7405</v>
      </c>
      <c r="B177" s="199" t="s">
        <v>7172</v>
      </c>
      <c r="C177" s="199" t="s">
        <v>7169</v>
      </c>
      <c r="D177" s="199" t="s">
        <v>7286</v>
      </c>
      <c r="E177" s="199"/>
      <c r="F177" s="200">
        <v>353.982300884956</v>
      </c>
      <c r="G177" s="200">
        <v>53.0973451327434</v>
      </c>
      <c r="H177" s="200">
        <v>8.8495575221239</v>
      </c>
      <c r="I177" s="200">
        <v>8.8495575221239</v>
      </c>
      <c r="J177" s="200">
        <v>17.6991150442478</v>
      </c>
      <c r="K177" s="200">
        <v>17.6991150442478</v>
      </c>
      <c r="L177" s="200">
        <v>17.6991150442478</v>
      </c>
      <c r="M177" s="200">
        <v>44.2477876106195</v>
      </c>
      <c r="N177" s="200">
        <v>61.9469026548673</v>
      </c>
      <c r="O177" s="200">
        <v>44.2477876106195</v>
      </c>
      <c r="P177" s="200">
        <v>35.3982300884956</v>
      </c>
      <c r="Q177" s="200">
        <v>26.5486725663717</v>
      </c>
      <c r="R177" s="200">
        <v>17.6991150442478</v>
      </c>
    </row>
    <row r="178" ht="14.4" spans="1:18">
      <c r="A178" s="199" t="s">
        <v>7406</v>
      </c>
      <c r="B178" s="199" t="s">
        <v>7172</v>
      </c>
      <c r="C178" s="199" t="s">
        <v>7169</v>
      </c>
      <c r="D178" s="199" t="s">
        <v>7282</v>
      </c>
      <c r="E178" s="199" t="s">
        <v>7382</v>
      </c>
      <c r="F178" s="200">
        <v>1814.1592920354</v>
      </c>
      <c r="G178" s="200">
        <v>88.495575221239</v>
      </c>
      <c r="H178" s="200">
        <v>88.495575221239</v>
      </c>
      <c r="I178" s="200">
        <v>88.495575221239</v>
      </c>
      <c r="J178" s="200">
        <v>88.495575221239</v>
      </c>
      <c r="K178" s="200">
        <v>88.495575221239</v>
      </c>
      <c r="L178" s="200">
        <v>132.743362831858</v>
      </c>
      <c r="M178" s="200">
        <v>176.991150442478</v>
      </c>
      <c r="N178" s="200">
        <v>309.734513274336</v>
      </c>
      <c r="O178" s="200">
        <v>309.734513274336</v>
      </c>
      <c r="P178" s="200">
        <v>176.991150442478</v>
      </c>
      <c r="Q178" s="200">
        <v>176.991150442478</v>
      </c>
      <c r="R178" s="200">
        <v>88.495575221239</v>
      </c>
    </row>
    <row r="179" ht="14.4" spans="1:18">
      <c r="A179" s="199" t="s">
        <v>7406</v>
      </c>
      <c r="B179" s="199" t="s">
        <v>7172</v>
      </c>
      <c r="C179" s="199" t="s">
        <v>7169</v>
      </c>
      <c r="D179" s="199" t="s">
        <v>7282</v>
      </c>
      <c r="E179" s="199" t="s">
        <v>7383</v>
      </c>
      <c r="F179" s="200">
        <v>132.743362831858</v>
      </c>
      <c r="G179" s="200">
        <v>0</v>
      </c>
      <c r="H179" s="200">
        <v>44.2477876106195</v>
      </c>
      <c r="I179" s="200">
        <v>0</v>
      </c>
      <c r="J179" s="200">
        <v>0</v>
      </c>
      <c r="K179" s="200">
        <v>0</v>
      </c>
      <c r="L179" s="200">
        <v>0</v>
      </c>
      <c r="M179" s="200">
        <v>0</v>
      </c>
      <c r="N179" s="200">
        <v>53.0973451327434</v>
      </c>
      <c r="O179" s="200">
        <v>35.3982300884956</v>
      </c>
      <c r="P179" s="200">
        <v>0</v>
      </c>
      <c r="Q179" s="200">
        <v>0</v>
      </c>
      <c r="R179" s="200">
        <v>0</v>
      </c>
    </row>
    <row r="180" ht="14.4" spans="1:18">
      <c r="A180" s="199" t="s">
        <v>7406</v>
      </c>
      <c r="B180" s="199" t="s">
        <v>7172</v>
      </c>
      <c r="C180" s="199" t="s">
        <v>7169</v>
      </c>
      <c r="D180" s="199" t="s">
        <v>7282</v>
      </c>
      <c r="E180" s="199" t="s">
        <v>7384</v>
      </c>
      <c r="F180" s="200">
        <v>265.486725663717</v>
      </c>
      <c r="G180" s="200">
        <v>0</v>
      </c>
      <c r="H180" s="200">
        <v>0</v>
      </c>
      <c r="I180" s="200">
        <v>0</v>
      </c>
      <c r="J180" s="200">
        <v>0</v>
      </c>
      <c r="K180" s="200">
        <v>70.7964601769912</v>
      </c>
      <c r="L180" s="200">
        <v>0</v>
      </c>
      <c r="M180" s="200">
        <v>17.6991150442478</v>
      </c>
      <c r="N180" s="200">
        <v>106.194690265487</v>
      </c>
      <c r="O180" s="200">
        <v>53.0973451327434</v>
      </c>
      <c r="P180" s="200">
        <v>0</v>
      </c>
      <c r="Q180" s="200">
        <v>0</v>
      </c>
      <c r="R180" s="200">
        <v>17.6991150442478</v>
      </c>
    </row>
    <row r="181" ht="14.4" spans="1:18">
      <c r="A181" s="199" t="s">
        <v>7406</v>
      </c>
      <c r="B181" s="199" t="s">
        <v>7172</v>
      </c>
      <c r="C181" s="199" t="s">
        <v>7169</v>
      </c>
      <c r="D181" s="199" t="s">
        <v>7285</v>
      </c>
      <c r="E181" s="199"/>
      <c r="F181" s="200">
        <v>88.495575221239</v>
      </c>
      <c r="G181" s="200">
        <v>0</v>
      </c>
      <c r="H181" s="200">
        <v>17.6991150442478</v>
      </c>
      <c r="I181" s="200">
        <v>0</v>
      </c>
      <c r="J181" s="200">
        <v>0</v>
      </c>
      <c r="K181" s="200">
        <v>0</v>
      </c>
      <c r="L181" s="200">
        <v>17.6991150442478</v>
      </c>
      <c r="M181" s="200">
        <v>8.8495575221239</v>
      </c>
      <c r="N181" s="200">
        <v>17.6991150442478</v>
      </c>
      <c r="O181" s="200">
        <v>8.8495575221239</v>
      </c>
      <c r="P181" s="200">
        <v>8.8495575221239</v>
      </c>
      <c r="Q181" s="200">
        <v>8.8495575221239</v>
      </c>
      <c r="R181" s="200">
        <v>0</v>
      </c>
    </row>
    <row r="182" ht="14.4" spans="1:18">
      <c r="A182" s="199" t="s">
        <v>7406</v>
      </c>
      <c r="B182" s="199" t="s">
        <v>7172</v>
      </c>
      <c r="C182" s="199" t="s">
        <v>7169</v>
      </c>
      <c r="D182" s="199" t="s">
        <v>7284</v>
      </c>
      <c r="E182" s="199"/>
      <c r="F182" s="200">
        <v>88.495575221239</v>
      </c>
      <c r="G182" s="200">
        <v>0</v>
      </c>
      <c r="H182" s="200">
        <v>0</v>
      </c>
      <c r="I182" s="200">
        <v>0</v>
      </c>
      <c r="J182" s="200">
        <v>0</v>
      </c>
      <c r="K182" s="200">
        <v>17.6991150442478</v>
      </c>
      <c r="L182" s="200">
        <v>17.6991150442478</v>
      </c>
      <c r="M182" s="200">
        <v>0</v>
      </c>
      <c r="N182" s="200">
        <v>17.6991150442478</v>
      </c>
      <c r="O182" s="200">
        <v>26.5486725663717</v>
      </c>
      <c r="P182" s="200">
        <v>8.8495575221239</v>
      </c>
      <c r="Q182" s="200">
        <v>0</v>
      </c>
      <c r="R182" s="200">
        <v>0</v>
      </c>
    </row>
    <row r="183" ht="14.4" spans="1:18">
      <c r="A183" s="199" t="s">
        <v>7406</v>
      </c>
      <c r="B183" s="199" t="s">
        <v>7172</v>
      </c>
      <c r="C183" s="199" t="s">
        <v>7169</v>
      </c>
      <c r="D183" s="199" t="s">
        <v>7283</v>
      </c>
      <c r="E183" s="199"/>
      <c r="F183" s="200">
        <v>176.991150442478</v>
      </c>
      <c r="G183" s="200">
        <v>0</v>
      </c>
      <c r="H183" s="200">
        <v>17.6991150442478</v>
      </c>
      <c r="I183" s="200">
        <v>17.6991150442478</v>
      </c>
      <c r="J183" s="200">
        <v>26.5486725663717</v>
      </c>
      <c r="K183" s="200">
        <v>35.3982300884956</v>
      </c>
      <c r="L183" s="200">
        <v>26.5486725663717</v>
      </c>
      <c r="M183" s="200">
        <v>8.8495575221239</v>
      </c>
      <c r="N183" s="200">
        <v>0</v>
      </c>
      <c r="O183" s="200">
        <v>0</v>
      </c>
      <c r="P183" s="200">
        <v>0</v>
      </c>
      <c r="Q183" s="200">
        <v>17.6991150442478</v>
      </c>
      <c r="R183" s="200">
        <v>26.5486725663717</v>
      </c>
    </row>
    <row r="184" ht="14.4" spans="1:18">
      <c r="A184" s="199" t="s">
        <v>7406</v>
      </c>
      <c r="B184" s="199" t="s">
        <v>7172</v>
      </c>
      <c r="C184" s="199" t="s">
        <v>7169</v>
      </c>
      <c r="D184" s="199" t="s">
        <v>7287</v>
      </c>
      <c r="E184" s="199"/>
      <c r="F184" s="200">
        <v>88.495575221239</v>
      </c>
      <c r="G184" s="200">
        <v>0</v>
      </c>
      <c r="H184" s="200">
        <v>0</v>
      </c>
      <c r="I184" s="200">
        <v>0</v>
      </c>
      <c r="J184" s="200">
        <v>0</v>
      </c>
      <c r="K184" s="200">
        <v>17.6991150442478</v>
      </c>
      <c r="L184" s="200">
        <v>17.6991150442478</v>
      </c>
      <c r="M184" s="200">
        <v>17.6991150442478</v>
      </c>
      <c r="N184" s="200">
        <v>26.5486725663717</v>
      </c>
      <c r="O184" s="200">
        <v>8.8495575221239</v>
      </c>
      <c r="P184" s="200">
        <v>0</v>
      </c>
      <c r="Q184" s="200">
        <v>0</v>
      </c>
      <c r="R184" s="200">
        <v>0</v>
      </c>
    </row>
    <row r="185" ht="14.4" spans="1:18">
      <c r="A185" s="199" t="s">
        <v>7406</v>
      </c>
      <c r="B185" s="199" t="s">
        <v>7172</v>
      </c>
      <c r="C185" s="199" t="s">
        <v>7169</v>
      </c>
      <c r="D185" s="199" t="s">
        <v>7286</v>
      </c>
      <c r="E185" s="199"/>
      <c r="F185" s="200">
        <v>176.991150442478</v>
      </c>
      <c r="G185" s="200">
        <v>0</v>
      </c>
      <c r="H185" s="200">
        <v>0</v>
      </c>
      <c r="I185" s="200">
        <v>0</v>
      </c>
      <c r="J185" s="200">
        <v>8.8495575221239</v>
      </c>
      <c r="K185" s="200">
        <v>17.6991150442478</v>
      </c>
      <c r="L185" s="200">
        <v>26.5486725663717</v>
      </c>
      <c r="M185" s="200">
        <v>26.5486725663717</v>
      </c>
      <c r="N185" s="200">
        <v>44.2477876106195</v>
      </c>
      <c r="O185" s="200">
        <v>35.3982300884956</v>
      </c>
      <c r="P185" s="200">
        <v>0</v>
      </c>
      <c r="Q185" s="200">
        <v>17.6991150442478</v>
      </c>
      <c r="R185" s="200">
        <v>0</v>
      </c>
    </row>
    <row r="186" ht="14.4" spans="1:18">
      <c r="A186" s="199" t="s">
        <v>7407</v>
      </c>
      <c r="B186" s="199" t="s">
        <v>7171</v>
      </c>
      <c r="C186" s="199" t="s">
        <v>7169</v>
      </c>
      <c r="D186" s="199" t="s">
        <v>7282</v>
      </c>
      <c r="E186" s="199" t="s">
        <v>7382</v>
      </c>
      <c r="F186" s="200">
        <v>2336.28318584071</v>
      </c>
      <c r="G186" s="200">
        <v>8.8495575221239</v>
      </c>
      <c r="H186" s="200">
        <v>35.3982300884956</v>
      </c>
      <c r="I186" s="200">
        <v>141.592920353982</v>
      </c>
      <c r="J186" s="200">
        <v>79.646017699115</v>
      </c>
      <c r="K186" s="200">
        <v>97.3451327433628</v>
      </c>
      <c r="L186" s="200">
        <v>132.743362831858</v>
      </c>
      <c r="M186" s="200">
        <v>415.929203539823</v>
      </c>
      <c r="N186" s="200">
        <v>663.716814159292</v>
      </c>
      <c r="O186" s="200">
        <v>557.522123893805</v>
      </c>
      <c r="P186" s="200">
        <v>88.495575221239</v>
      </c>
      <c r="Q186" s="200">
        <v>70.7964601769912</v>
      </c>
      <c r="R186" s="200">
        <v>44.2477876106195</v>
      </c>
    </row>
    <row r="187" ht="14.4" spans="1:18">
      <c r="A187" s="199" t="s">
        <v>7407</v>
      </c>
      <c r="B187" s="199" t="s">
        <v>7171</v>
      </c>
      <c r="C187" s="199" t="s">
        <v>7169</v>
      </c>
      <c r="D187" s="199" t="s">
        <v>7282</v>
      </c>
      <c r="E187" s="199" t="s">
        <v>7383</v>
      </c>
      <c r="F187" s="200">
        <v>132.743362831858</v>
      </c>
      <c r="G187" s="200">
        <v>0</v>
      </c>
      <c r="H187" s="200">
        <v>0</v>
      </c>
      <c r="I187" s="200">
        <v>17.6991150442478</v>
      </c>
      <c r="J187" s="200">
        <v>8.8495575221239</v>
      </c>
      <c r="K187" s="200">
        <v>0</v>
      </c>
      <c r="L187" s="200">
        <v>17.6991150442478</v>
      </c>
      <c r="M187" s="200">
        <v>8.8495575221239</v>
      </c>
      <c r="N187" s="200">
        <v>35.3982300884956</v>
      </c>
      <c r="O187" s="200">
        <v>17.6991150442478</v>
      </c>
      <c r="P187" s="200">
        <v>17.6991150442478</v>
      </c>
      <c r="Q187" s="200">
        <v>8.8495575221239</v>
      </c>
      <c r="R187" s="200">
        <v>0</v>
      </c>
    </row>
    <row r="188" ht="14.4" spans="1:18">
      <c r="A188" s="199" t="s">
        <v>7407</v>
      </c>
      <c r="B188" s="199" t="s">
        <v>7171</v>
      </c>
      <c r="C188" s="199" t="s">
        <v>7169</v>
      </c>
      <c r="D188" s="199" t="s">
        <v>7282</v>
      </c>
      <c r="E188" s="199" t="s">
        <v>7384</v>
      </c>
      <c r="F188" s="200">
        <v>88.495575221239</v>
      </c>
      <c r="G188" s="200">
        <v>0</v>
      </c>
      <c r="H188" s="200">
        <v>4.42477876106195</v>
      </c>
      <c r="I188" s="200">
        <v>0</v>
      </c>
      <c r="J188" s="200">
        <v>4.42477876106195</v>
      </c>
      <c r="K188" s="200">
        <v>13.2743362831858</v>
      </c>
      <c r="L188" s="200">
        <v>8.8495575221239</v>
      </c>
      <c r="M188" s="200">
        <v>4.42477876106195</v>
      </c>
      <c r="N188" s="200">
        <v>8.8495575221239</v>
      </c>
      <c r="O188" s="200">
        <v>0</v>
      </c>
      <c r="P188" s="200">
        <v>26.5486725663717</v>
      </c>
      <c r="Q188" s="200">
        <v>8.8495575221239</v>
      </c>
      <c r="R188" s="200">
        <v>8.8495575221239</v>
      </c>
    </row>
    <row r="189" ht="14.4" spans="1:18">
      <c r="A189" s="199" t="s">
        <v>7407</v>
      </c>
      <c r="B189" s="199" t="s">
        <v>7171</v>
      </c>
      <c r="C189" s="199" t="s">
        <v>7169</v>
      </c>
      <c r="D189" s="199" t="s">
        <v>7285</v>
      </c>
      <c r="E189" s="199"/>
      <c r="F189" s="200">
        <v>115.044247787611</v>
      </c>
      <c r="G189" s="200">
        <v>9.73451327433628</v>
      </c>
      <c r="H189" s="200">
        <v>0</v>
      </c>
      <c r="I189" s="200">
        <v>25.6637168141593</v>
      </c>
      <c r="J189" s="200">
        <v>0</v>
      </c>
      <c r="K189" s="200">
        <v>4.42477876106195</v>
      </c>
      <c r="L189" s="200">
        <v>8.8495575221239</v>
      </c>
      <c r="M189" s="200">
        <v>8.8495575221239</v>
      </c>
      <c r="N189" s="200">
        <v>8.8495575221239</v>
      </c>
      <c r="O189" s="200">
        <v>22.1238938053097</v>
      </c>
      <c r="P189" s="200">
        <v>17.6991150442478</v>
      </c>
      <c r="Q189" s="200">
        <v>8.8495575221239</v>
      </c>
      <c r="R189" s="200">
        <v>0</v>
      </c>
    </row>
    <row r="190" ht="14.4" spans="1:18">
      <c r="A190" s="199" t="s">
        <v>7407</v>
      </c>
      <c r="B190" s="199" t="s">
        <v>7171</v>
      </c>
      <c r="C190" s="199" t="s">
        <v>7169</v>
      </c>
      <c r="D190" s="199" t="s">
        <v>7284</v>
      </c>
      <c r="E190" s="199"/>
      <c r="F190" s="200">
        <v>88.495575221239</v>
      </c>
      <c r="G190" s="200">
        <v>0</v>
      </c>
      <c r="H190" s="200">
        <v>0</v>
      </c>
      <c r="I190" s="200">
        <v>8.8495575221239</v>
      </c>
      <c r="J190" s="200">
        <v>17.6991150442478</v>
      </c>
      <c r="K190" s="200">
        <v>0</v>
      </c>
      <c r="L190" s="200">
        <v>8.8495575221239</v>
      </c>
      <c r="M190" s="200">
        <v>26.5486725663717</v>
      </c>
      <c r="N190" s="200">
        <v>0</v>
      </c>
      <c r="O190" s="200">
        <v>17.6991150442478</v>
      </c>
      <c r="P190" s="200">
        <v>8.8495575221239</v>
      </c>
      <c r="Q190" s="200">
        <v>0</v>
      </c>
      <c r="R190" s="200">
        <v>0</v>
      </c>
    </row>
    <row r="191" ht="14.4" spans="1:18">
      <c r="A191" s="199" t="s">
        <v>7407</v>
      </c>
      <c r="B191" s="199" t="s">
        <v>7171</v>
      </c>
      <c r="C191" s="199" t="s">
        <v>7169</v>
      </c>
      <c r="D191" s="199" t="s">
        <v>7283</v>
      </c>
      <c r="E191" s="199"/>
      <c r="F191" s="200">
        <v>353.982300884956</v>
      </c>
      <c r="G191" s="200">
        <v>0</v>
      </c>
      <c r="H191" s="200">
        <v>0</v>
      </c>
      <c r="I191" s="200">
        <v>44.2477876106195</v>
      </c>
      <c r="J191" s="200">
        <v>22.1238938053097</v>
      </c>
      <c r="K191" s="200">
        <v>22.1238938053097</v>
      </c>
      <c r="L191" s="200">
        <v>26.5486725663717</v>
      </c>
      <c r="M191" s="200">
        <v>44.2477876106195</v>
      </c>
      <c r="N191" s="200">
        <v>70.7964601769912</v>
      </c>
      <c r="O191" s="200">
        <v>61.9469026548673</v>
      </c>
      <c r="P191" s="200">
        <v>26.5486725663717</v>
      </c>
      <c r="Q191" s="200">
        <v>26.5486725663717</v>
      </c>
      <c r="R191" s="200">
        <v>8.8495575221239</v>
      </c>
    </row>
    <row r="192" ht="14.4" spans="1:18">
      <c r="A192" s="199" t="s">
        <v>7407</v>
      </c>
      <c r="B192" s="199" t="s">
        <v>7171</v>
      </c>
      <c r="C192" s="199" t="s">
        <v>7169</v>
      </c>
      <c r="D192" s="199" t="s">
        <v>7287</v>
      </c>
      <c r="E192" s="199"/>
      <c r="F192" s="200">
        <v>159.29203539823</v>
      </c>
      <c r="G192" s="200">
        <v>0</v>
      </c>
      <c r="H192" s="200">
        <v>0</v>
      </c>
      <c r="I192" s="200">
        <v>66.3716814159292</v>
      </c>
      <c r="J192" s="200">
        <v>0</v>
      </c>
      <c r="K192" s="200">
        <v>0</v>
      </c>
      <c r="L192" s="200">
        <v>10.6194690265487</v>
      </c>
      <c r="M192" s="200">
        <v>10.6194690265487</v>
      </c>
      <c r="N192" s="200">
        <v>0</v>
      </c>
      <c r="O192" s="200">
        <v>44.2477876106195</v>
      </c>
      <c r="P192" s="200">
        <v>16.8141592920354</v>
      </c>
      <c r="Q192" s="200">
        <v>10.6194690265487</v>
      </c>
      <c r="R192" s="200">
        <v>0</v>
      </c>
    </row>
    <row r="193" ht="14.4" spans="1:18">
      <c r="A193" s="199" t="s">
        <v>7407</v>
      </c>
      <c r="B193" s="199" t="s">
        <v>7171</v>
      </c>
      <c r="C193" s="199" t="s">
        <v>7169</v>
      </c>
      <c r="D193" s="199" t="s">
        <v>7286</v>
      </c>
      <c r="E193" s="199"/>
      <c r="F193" s="200">
        <v>88.495575221239</v>
      </c>
      <c r="G193" s="200">
        <v>14.1592920353982</v>
      </c>
      <c r="H193" s="200">
        <v>0</v>
      </c>
      <c r="I193" s="200">
        <v>0</v>
      </c>
      <c r="J193" s="200">
        <v>10.6194690265487</v>
      </c>
      <c r="K193" s="200">
        <v>0</v>
      </c>
      <c r="L193" s="200">
        <v>0</v>
      </c>
      <c r="M193" s="200">
        <v>19.4690265486726</v>
      </c>
      <c r="N193" s="200">
        <v>24.7787610619469</v>
      </c>
      <c r="O193" s="200">
        <v>0</v>
      </c>
      <c r="P193" s="200">
        <v>10.6194690265487</v>
      </c>
      <c r="Q193" s="200">
        <v>8.8495575221239</v>
      </c>
      <c r="R193" s="200">
        <v>0</v>
      </c>
    </row>
    <row r="194" ht="14.4" spans="1:18">
      <c r="A194" s="199" t="s">
        <v>7408</v>
      </c>
      <c r="B194" s="199" t="s">
        <v>7171</v>
      </c>
      <c r="C194" s="199" t="s">
        <v>7169</v>
      </c>
      <c r="D194" s="199" t="s">
        <v>7282</v>
      </c>
      <c r="E194" s="199" t="s">
        <v>7382</v>
      </c>
      <c r="F194" s="200">
        <v>2389.38053097345</v>
      </c>
      <c r="G194" s="200">
        <v>44.2477876106195</v>
      </c>
      <c r="H194" s="200">
        <v>53.0973451327434</v>
      </c>
      <c r="I194" s="200">
        <v>141.592920353982</v>
      </c>
      <c r="J194" s="200">
        <v>123.893805309735</v>
      </c>
      <c r="K194" s="200">
        <v>88.495575221239</v>
      </c>
      <c r="L194" s="200">
        <v>141.592920353982</v>
      </c>
      <c r="M194" s="200">
        <v>442.477876106195</v>
      </c>
      <c r="N194" s="200">
        <v>707.964601769912</v>
      </c>
      <c r="O194" s="200">
        <v>265.486725663717</v>
      </c>
      <c r="P194" s="200">
        <v>159.29203539823</v>
      </c>
      <c r="Q194" s="200">
        <v>123.893805309735</v>
      </c>
      <c r="R194" s="200">
        <v>97.3451327433628</v>
      </c>
    </row>
    <row r="195" ht="14.4" spans="1:18">
      <c r="A195" s="199" t="s">
        <v>7408</v>
      </c>
      <c r="B195" s="199" t="s">
        <v>7171</v>
      </c>
      <c r="C195" s="199" t="s">
        <v>7169</v>
      </c>
      <c r="D195" s="199" t="s">
        <v>7282</v>
      </c>
      <c r="E195" s="199" t="s">
        <v>7383</v>
      </c>
      <c r="F195" s="200">
        <v>70.7964601769912</v>
      </c>
      <c r="G195" s="200">
        <v>0</v>
      </c>
      <c r="H195" s="200">
        <v>0</v>
      </c>
      <c r="I195" s="200">
        <v>8.8495575221239</v>
      </c>
      <c r="J195" s="200">
        <v>2.65486725663717</v>
      </c>
      <c r="K195" s="200">
        <v>1.76991150442478</v>
      </c>
      <c r="L195" s="200">
        <v>8.8495575221239</v>
      </c>
      <c r="M195" s="200">
        <v>8.8495575221239</v>
      </c>
      <c r="N195" s="200">
        <v>26.5486725663717</v>
      </c>
      <c r="O195" s="200">
        <v>4.42477876106195</v>
      </c>
      <c r="P195" s="200">
        <v>0</v>
      </c>
      <c r="Q195" s="200">
        <v>1.76991150442478</v>
      </c>
      <c r="R195" s="200">
        <v>7.07964601769912</v>
      </c>
    </row>
    <row r="196" ht="14.4" spans="1:18">
      <c r="A196" s="199" t="s">
        <v>7408</v>
      </c>
      <c r="B196" s="199" t="s">
        <v>7171</v>
      </c>
      <c r="C196" s="199" t="s">
        <v>7169</v>
      </c>
      <c r="D196" s="199" t="s">
        <v>7282</v>
      </c>
      <c r="E196" s="199" t="s">
        <v>7384</v>
      </c>
      <c r="F196" s="200">
        <v>88.495575221239</v>
      </c>
      <c r="G196" s="200">
        <v>0</v>
      </c>
      <c r="H196" s="200">
        <v>0</v>
      </c>
      <c r="I196" s="200">
        <v>0</v>
      </c>
      <c r="J196" s="200">
        <v>4.42477876106195</v>
      </c>
      <c r="K196" s="200">
        <v>8.8495575221239</v>
      </c>
      <c r="L196" s="200">
        <v>8.8495575221239</v>
      </c>
      <c r="M196" s="200">
        <v>17.6991150442478</v>
      </c>
      <c r="N196" s="200">
        <v>26.5486725663717</v>
      </c>
      <c r="O196" s="200">
        <v>0</v>
      </c>
      <c r="P196" s="200">
        <v>8.8495575221239</v>
      </c>
      <c r="Q196" s="200">
        <v>8.8495575221239</v>
      </c>
      <c r="R196" s="200">
        <v>4.42477876106195</v>
      </c>
    </row>
    <row r="197" ht="14.4" spans="1:18">
      <c r="A197" s="199" t="s">
        <v>7408</v>
      </c>
      <c r="B197" s="199" t="s">
        <v>7171</v>
      </c>
      <c r="C197" s="199" t="s">
        <v>7169</v>
      </c>
      <c r="D197" s="199" t="s">
        <v>7285</v>
      </c>
      <c r="E197" s="199"/>
      <c r="F197" s="200">
        <v>132.743362831858</v>
      </c>
      <c r="G197" s="200">
        <v>0</v>
      </c>
      <c r="H197" s="200">
        <v>0</v>
      </c>
      <c r="I197" s="200">
        <v>13.2743362831858</v>
      </c>
      <c r="J197" s="200">
        <v>8.8495575221239</v>
      </c>
      <c r="K197" s="200">
        <v>4.42477876106195</v>
      </c>
      <c r="L197" s="200">
        <v>8.8495575221239</v>
      </c>
      <c r="M197" s="200">
        <v>26.5486725663717</v>
      </c>
      <c r="N197" s="200">
        <v>35.3982300884956</v>
      </c>
      <c r="O197" s="200">
        <v>13.2743362831858</v>
      </c>
      <c r="P197" s="200">
        <v>8.8495575221239</v>
      </c>
      <c r="Q197" s="200">
        <v>8.8495575221239</v>
      </c>
      <c r="R197" s="200">
        <v>4.42477876106195</v>
      </c>
    </row>
    <row r="198" ht="14.4" spans="1:18">
      <c r="A198" s="199" t="s">
        <v>7408</v>
      </c>
      <c r="B198" s="199" t="s">
        <v>7171</v>
      </c>
      <c r="C198" s="199" t="s">
        <v>7169</v>
      </c>
      <c r="D198" s="199" t="s">
        <v>7284</v>
      </c>
      <c r="E198" s="199"/>
      <c r="F198" s="200">
        <v>132.743362831858</v>
      </c>
      <c r="G198" s="200">
        <v>2.65486725663717</v>
      </c>
      <c r="H198" s="200">
        <v>1.76991150442478</v>
      </c>
      <c r="I198" s="200">
        <v>8.8495575221239</v>
      </c>
      <c r="J198" s="200">
        <v>4.42477876106195</v>
      </c>
      <c r="K198" s="200">
        <v>4.42477876106195</v>
      </c>
      <c r="L198" s="200">
        <v>8.8495575221239</v>
      </c>
      <c r="M198" s="200">
        <v>26.5486725663717</v>
      </c>
      <c r="N198" s="200">
        <v>44.2477876106195</v>
      </c>
      <c r="O198" s="200">
        <v>4.42477876106195</v>
      </c>
      <c r="P198" s="200">
        <v>8.8495575221239</v>
      </c>
      <c r="Q198" s="200">
        <v>8.8495575221239</v>
      </c>
      <c r="R198" s="200">
        <v>8.8495575221239</v>
      </c>
    </row>
    <row r="199" ht="14.4" spans="1:18">
      <c r="A199" s="199" t="s">
        <v>7408</v>
      </c>
      <c r="B199" s="199" t="s">
        <v>7171</v>
      </c>
      <c r="C199" s="199" t="s">
        <v>7169</v>
      </c>
      <c r="D199" s="199" t="s">
        <v>7283</v>
      </c>
      <c r="E199" s="199"/>
      <c r="F199" s="200">
        <v>265.486725663717</v>
      </c>
      <c r="G199" s="200">
        <v>0</v>
      </c>
      <c r="H199" s="200">
        <v>8.8495575221239</v>
      </c>
      <c r="I199" s="200">
        <v>17.6991150442478</v>
      </c>
      <c r="J199" s="200">
        <v>8.8495575221239</v>
      </c>
      <c r="K199" s="200">
        <v>17.6991150442478</v>
      </c>
      <c r="L199" s="200">
        <v>17.6991150442478</v>
      </c>
      <c r="M199" s="200">
        <v>53.0973451327434</v>
      </c>
      <c r="N199" s="200">
        <v>79.646017699115</v>
      </c>
      <c r="O199" s="200">
        <v>26.5486725663717</v>
      </c>
      <c r="P199" s="200">
        <v>8.8495575221239</v>
      </c>
      <c r="Q199" s="200">
        <v>8.8495575221239</v>
      </c>
      <c r="R199" s="200">
        <v>17.6991150442478</v>
      </c>
    </row>
    <row r="200" ht="14.4" spans="1:18">
      <c r="A200" s="199" t="s">
        <v>7408</v>
      </c>
      <c r="B200" s="199" t="s">
        <v>7171</v>
      </c>
      <c r="C200" s="199" t="s">
        <v>7169</v>
      </c>
      <c r="D200" s="199" t="s">
        <v>7287</v>
      </c>
      <c r="E200" s="199"/>
      <c r="F200" s="200">
        <v>106.194690265487</v>
      </c>
      <c r="G200" s="200">
        <v>1.76991150442478</v>
      </c>
      <c r="H200" s="200">
        <v>0</v>
      </c>
      <c r="I200" s="200">
        <v>11.5044247787611</v>
      </c>
      <c r="J200" s="200">
        <v>4.42477876106195</v>
      </c>
      <c r="K200" s="200">
        <v>4.42477876106195</v>
      </c>
      <c r="L200" s="200">
        <v>8.8495575221239</v>
      </c>
      <c r="M200" s="200">
        <v>17.6991150442478</v>
      </c>
      <c r="N200" s="200">
        <v>30.9734513274336</v>
      </c>
      <c r="O200" s="200">
        <v>13.2743362831858</v>
      </c>
      <c r="P200" s="200">
        <v>4.42477876106195</v>
      </c>
      <c r="Q200" s="200">
        <v>4.42477876106195</v>
      </c>
      <c r="R200" s="200">
        <v>4.42477876106195</v>
      </c>
    </row>
    <row r="201" ht="14.4" spans="1:18">
      <c r="A201" s="199" t="s">
        <v>7408</v>
      </c>
      <c r="B201" s="199" t="s">
        <v>7171</v>
      </c>
      <c r="C201" s="199" t="s">
        <v>7169</v>
      </c>
      <c r="D201" s="199" t="s">
        <v>7286</v>
      </c>
      <c r="E201" s="199"/>
      <c r="F201" s="200">
        <v>88.495575221239</v>
      </c>
      <c r="G201" s="200">
        <v>0</v>
      </c>
      <c r="H201" s="200">
        <v>0</v>
      </c>
      <c r="I201" s="200">
        <v>8.8495575221239</v>
      </c>
      <c r="J201" s="200">
        <v>0</v>
      </c>
      <c r="K201" s="200">
        <v>0</v>
      </c>
      <c r="L201" s="200">
        <v>13.2743362831858</v>
      </c>
      <c r="M201" s="200">
        <v>17.6991150442478</v>
      </c>
      <c r="N201" s="200">
        <v>26.5486725663717</v>
      </c>
      <c r="O201" s="200">
        <v>4.42477876106195</v>
      </c>
      <c r="P201" s="200">
        <v>8.8495575221239</v>
      </c>
      <c r="Q201" s="200">
        <v>4.42477876106195</v>
      </c>
      <c r="R201" s="200">
        <v>4.42477876106195</v>
      </c>
    </row>
    <row r="202" ht="14.4" spans="1:18">
      <c r="A202" s="199" t="s">
        <v>7409</v>
      </c>
      <c r="B202" s="199" t="s">
        <v>7171</v>
      </c>
      <c r="C202" s="199" t="s">
        <v>7169</v>
      </c>
      <c r="D202" s="199" t="s">
        <v>7282</v>
      </c>
      <c r="E202" s="199" t="s">
        <v>7382</v>
      </c>
      <c r="F202" s="200">
        <v>4442.4778761062</v>
      </c>
      <c r="G202" s="200">
        <v>13.2743362831858</v>
      </c>
      <c r="H202" s="200">
        <v>35.3982300884956</v>
      </c>
      <c r="I202" s="200">
        <v>101.769911504425</v>
      </c>
      <c r="J202" s="200">
        <v>176.991150442478</v>
      </c>
      <c r="K202" s="200">
        <v>309.734513274336</v>
      </c>
      <c r="L202" s="200">
        <v>353.982300884956</v>
      </c>
      <c r="M202" s="200">
        <v>442.477876106195</v>
      </c>
      <c r="N202" s="200">
        <v>1504.42477876106</v>
      </c>
      <c r="O202" s="200">
        <v>707.964601769912</v>
      </c>
      <c r="P202" s="200">
        <v>353.982300884956</v>
      </c>
      <c r="Q202" s="200">
        <v>265.486725663717</v>
      </c>
      <c r="R202" s="200">
        <v>176.991150442478</v>
      </c>
    </row>
    <row r="203" ht="14.4" spans="1:18">
      <c r="A203" s="199" t="s">
        <v>7409</v>
      </c>
      <c r="B203" s="199" t="s">
        <v>7171</v>
      </c>
      <c r="C203" s="199" t="s">
        <v>7169</v>
      </c>
      <c r="D203" s="199" t="s">
        <v>7282</v>
      </c>
      <c r="E203" s="199" t="s">
        <v>7383</v>
      </c>
      <c r="F203" s="200">
        <v>159.29203539823</v>
      </c>
      <c r="G203" s="200">
        <v>0</v>
      </c>
      <c r="H203" s="200">
        <v>4.42477876106195</v>
      </c>
      <c r="I203" s="200">
        <v>13.2743362831858</v>
      </c>
      <c r="J203" s="200">
        <v>8.8495575221239</v>
      </c>
      <c r="K203" s="200">
        <v>17.6991150442478</v>
      </c>
      <c r="L203" s="200">
        <v>17.6991150442478</v>
      </c>
      <c r="M203" s="200">
        <v>8.8495575221239</v>
      </c>
      <c r="N203" s="200">
        <v>26.5486725663717</v>
      </c>
      <c r="O203" s="200">
        <v>17.6991150442478</v>
      </c>
      <c r="P203" s="200">
        <v>8.8495575221239</v>
      </c>
      <c r="Q203" s="200">
        <v>17.6991150442478</v>
      </c>
      <c r="R203" s="200">
        <v>17.6991150442478</v>
      </c>
    </row>
    <row r="204" ht="14.4" spans="1:18">
      <c r="A204" s="199" t="s">
        <v>7409</v>
      </c>
      <c r="B204" s="199" t="s">
        <v>7171</v>
      </c>
      <c r="C204" s="199" t="s">
        <v>7169</v>
      </c>
      <c r="D204" s="199" t="s">
        <v>7282</v>
      </c>
      <c r="E204" s="199" t="s">
        <v>7384</v>
      </c>
      <c r="F204" s="200">
        <v>176.991150442478</v>
      </c>
      <c r="G204" s="200">
        <v>0</v>
      </c>
      <c r="H204" s="200">
        <v>8.8495575221239</v>
      </c>
      <c r="I204" s="200">
        <v>35.3982300884956</v>
      </c>
      <c r="J204" s="200">
        <v>17.6991150442478</v>
      </c>
      <c r="K204" s="200">
        <v>8.8495575221239</v>
      </c>
      <c r="L204" s="200">
        <v>17.6991150442478</v>
      </c>
      <c r="M204" s="200">
        <v>17.6991150442478</v>
      </c>
      <c r="N204" s="200">
        <v>26.5486725663717</v>
      </c>
      <c r="O204" s="200">
        <v>8.8495575221239</v>
      </c>
      <c r="P204" s="200">
        <v>8.8495575221239</v>
      </c>
      <c r="Q204" s="200">
        <v>17.6991150442478</v>
      </c>
      <c r="R204" s="200">
        <v>8.8495575221239</v>
      </c>
    </row>
    <row r="205" ht="14.4" spans="1:18">
      <c r="A205" s="199" t="s">
        <v>7409</v>
      </c>
      <c r="B205" s="199" t="s">
        <v>7171</v>
      </c>
      <c r="C205" s="199" t="s">
        <v>7169</v>
      </c>
      <c r="D205" s="199" t="s">
        <v>7285</v>
      </c>
      <c r="E205" s="199"/>
      <c r="F205" s="200">
        <v>132.743362831858</v>
      </c>
      <c r="G205" s="200">
        <v>0</v>
      </c>
      <c r="H205" s="200">
        <v>4.42477876106195</v>
      </c>
      <c r="I205" s="200">
        <v>8.8495575221239</v>
      </c>
      <c r="J205" s="200">
        <v>8.8495575221239</v>
      </c>
      <c r="K205" s="200">
        <v>8.8495575221239</v>
      </c>
      <c r="L205" s="200">
        <v>17.6991150442478</v>
      </c>
      <c r="M205" s="200">
        <v>8.8495575221239</v>
      </c>
      <c r="N205" s="200">
        <v>26.5486725663717</v>
      </c>
      <c r="O205" s="200">
        <v>17.6991150442478</v>
      </c>
      <c r="P205" s="200">
        <v>8.8495575221239</v>
      </c>
      <c r="Q205" s="200">
        <v>13.2743362831858</v>
      </c>
      <c r="R205" s="200">
        <v>8.8495575221239</v>
      </c>
    </row>
    <row r="206" ht="14.4" spans="1:18">
      <c r="A206" s="199" t="s">
        <v>7409</v>
      </c>
      <c r="B206" s="199" t="s">
        <v>7171</v>
      </c>
      <c r="C206" s="199" t="s">
        <v>7169</v>
      </c>
      <c r="D206" s="199" t="s">
        <v>7284</v>
      </c>
      <c r="E206" s="199"/>
      <c r="F206" s="200">
        <v>88.495575221239</v>
      </c>
      <c r="G206" s="200">
        <v>0</v>
      </c>
      <c r="H206" s="200">
        <v>4.42477876106195</v>
      </c>
      <c r="I206" s="200">
        <v>4.42477876106195</v>
      </c>
      <c r="J206" s="200">
        <v>4.42477876106195</v>
      </c>
      <c r="K206" s="200">
        <v>8.8495575221239</v>
      </c>
      <c r="L206" s="200">
        <v>8.8495575221239</v>
      </c>
      <c r="M206" s="200">
        <v>4.42477876106195</v>
      </c>
      <c r="N206" s="200">
        <v>26.5486725663717</v>
      </c>
      <c r="O206" s="200">
        <v>13.2743362831858</v>
      </c>
      <c r="P206" s="200">
        <v>4.42477876106195</v>
      </c>
      <c r="Q206" s="200">
        <v>4.42477876106195</v>
      </c>
      <c r="R206" s="200">
        <v>4.42477876106195</v>
      </c>
    </row>
    <row r="207" ht="14.4" spans="1:18">
      <c r="A207" s="199" t="s">
        <v>7409</v>
      </c>
      <c r="B207" s="199" t="s">
        <v>7171</v>
      </c>
      <c r="C207" s="199" t="s">
        <v>7169</v>
      </c>
      <c r="D207" s="199" t="s">
        <v>7283</v>
      </c>
      <c r="E207" s="199"/>
      <c r="F207" s="200">
        <v>442.477876106195</v>
      </c>
      <c r="G207" s="200">
        <v>0</v>
      </c>
      <c r="H207" s="200">
        <v>8.8495575221239</v>
      </c>
      <c r="I207" s="200">
        <v>53.0973451327434</v>
      </c>
      <c r="J207" s="200">
        <v>26.5486725663717</v>
      </c>
      <c r="K207" s="200">
        <v>35.3982300884956</v>
      </c>
      <c r="L207" s="200">
        <v>53.0973451327434</v>
      </c>
      <c r="M207" s="200">
        <v>53.0973451327434</v>
      </c>
      <c r="N207" s="200">
        <v>44.2477876106195</v>
      </c>
      <c r="O207" s="200">
        <v>44.2477876106195</v>
      </c>
      <c r="P207" s="200">
        <v>44.2477876106195</v>
      </c>
      <c r="Q207" s="200">
        <v>44.2477876106195</v>
      </c>
      <c r="R207" s="200">
        <v>35.3982300884956</v>
      </c>
    </row>
    <row r="208" ht="14.4" spans="1:18">
      <c r="A208" s="199" t="s">
        <v>7409</v>
      </c>
      <c r="B208" s="199" t="s">
        <v>7171</v>
      </c>
      <c r="C208" s="199" t="s">
        <v>7169</v>
      </c>
      <c r="D208" s="199" t="s">
        <v>7287</v>
      </c>
      <c r="E208" s="199"/>
      <c r="F208" s="200">
        <v>176.991150442478</v>
      </c>
      <c r="G208" s="200">
        <v>0</v>
      </c>
      <c r="H208" s="200">
        <v>4.42477876106195</v>
      </c>
      <c r="I208" s="200">
        <v>13.2743362831858</v>
      </c>
      <c r="J208" s="200">
        <v>8.8495575221239</v>
      </c>
      <c r="K208" s="200">
        <v>8.8495575221239</v>
      </c>
      <c r="L208" s="200">
        <v>26.5486725663717</v>
      </c>
      <c r="M208" s="200">
        <v>17.6991150442478</v>
      </c>
      <c r="N208" s="200">
        <v>35.3982300884956</v>
      </c>
      <c r="O208" s="200">
        <v>26.5486725663717</v>
      </c>
      <c r="P208" s="200">
        <v>8.8495575221239</v>
      </c>
      <c r="Q208" s="200">
        <v>8.8495575221239</v>
      </c>
      <c r="R208" s="200">
        <v>17.6991150442478</v>
      </c>
    </row>
    <row r="209" ht="14.4" spans="1:18">
      <c r="A209" s="199" t="s">
        <v>7409</v>
      </c>
      <c r="B209" s="199" t="s">
        <v>7171</v>
      </c>
      <c r="C209" s="199" t="s">
        <v>7169</v>
      </c>
      <c r="D209" s="199" t="s">
        <v>7286</v>
      </c>
      <c r="E209" s="199"/>
      <c r="F209" s="200">
        <v>221.238938053097</v>
      </c>
      <c r="G209" s="200">
        <v>0</v>
      </c>
      <c r="H209" s="200">
        <v>4.42477876106195</v>
      </c>
      <c r="I209" s="200">
        <v>13.2743362831858</v>
      </c>
      <c r="J209" s="200">
        <v>8.8495575221239</v>
      </c>
      <c r="K209" s="200">
        <v>26.5486725663717</v>
      </c>
      <c r="L209" s="200">
        <v>26.5486725663717</v>
      </c>
      <c r="M209" s="200">
        <v>26.5486725663717</v>
      </c>
      <c r="N209" s="200">
        <v>70.7964601769912</v>
      </c>
      <c r="O209" s="200">
        <v>17.6991150442478</v>
      </c>
      <c r="P209" s="200">
        <v>8.8495575221239</v>
      </c>
      <c r="Q209" s="200">
        <v>8.8495575221239</v>
      </c>
      <c r="R209" s="200">
        <v>8.8495575221239</v>
      </c>
    </row>
    <row r="210" ht="14.4" spans="1:18">
      <c r="A210" s="199" t="s">
        <v>7410</v>
      </c>
      <c r="B210" s="199" t="s">
        <v>7171</v>
      </c>
      <c r="C210" s="199" t="s">
        <v>7169</v>
      </c>
      <c r="D210" s="199" t="s">
        <v>7282</v>
      </c>
      <c r="E210" s="199" t="s">
        <v>7382</v>
      </c>
      <c r="F210" s="200">
        <v>2123.89380530973</v>
      </c>
      <c r="G210" s="200">
        <v>44.2477876106195</v>
      </c>
      <c r="H210" s="200">
        <v>35.3982300884956</v>
      </c>
      <c r="I210" s="200">
        <v>185.840707964602</v>
      </c>
      <c r="J210" s="200">
        <v>88.495575221239</v>
      </c>
      <c r="K210" s="200">
        <v>88.495575221239</v>
      </c>
      <c r="L210" s="200">
        <v>176.991150442478</v>
      </c>
      <c r="M210" s="200">
        <v>176.991150442478</v>
      </c>
      <c r="N210" s="200">
        <v>619.469026548673</v>
      </c>
      <c r="O210" s="200">
        <v>265.486725663717</v>
      </c>
      <c r="P210" s="200">
        <v>132.743362831858</v>
      </c>
      <c r="Q210" s="200">
        <v>176.991150442478</v>
      </c>
      <c r="R210" s="200">
        <v>132.743362831858</v>
      </c>
    </row>
    <row r="211" ht="14.4" spans="1:18">
      <c r="A211" s="199" t="s">
        <v>7410</v>
      </c>
      <c r="B211" s="199" t="s">
        <v>7171</v>
      </c>
      <c r="C211" s="199" t="s">
        <v>7169</v>
      </c>
      <c r="D211" s="199" t="s">
        <v>7282</v>
      </c>
      <c r="E211" s="199" t="s">
        <v>7383</v>
      </c>
      <c r="F211" s="200">
        <v>132.743362831858</v>
      </c>
      <c r="G211" s="200">
        <v>4.42477876106195</v>
      </c>
      <c r="H211" s="200">
        <v>0</v>
      </c>
      <c r="I211" s="200">
        <v>13.2743362831858</v>
      </c>
      <c r="J211" s="200">
        <v>8.8495575221239</v>
      </c>
      <c r="K211" s="200">
        <v>8.8495575221239</v>
      </c>
      <c r="L211" s="200">
        <v>26.5486725663717</v>
      </c>
      <c r="M211" s="200">
        <v>8.8495575221239</v>
      </c>
      <c r="N211" s="200">
        <v>26.5486725663717</v>
      </c>
      <c r="O211" s="200">
        <v>17.6991150442478</v>
      </c>
      <c r="P211" s="200">
        <v>4.42477876106195</v>
      </c>
      <c r="Q211" s="200">
        <v>4.42477876106195</v>
      </c>
      <c r="R211" s="200">
        <v>8.8495575221239</v>
      </c>
    </row>
    <row r="212" ht="14.4" spans="1:18">
      <c r="A212" s="199" t="s">
        <v>7410</v>
      </c>
      <c r="B212" s="199" t="s">
        <v>7171</v>
      </c>
      <c r="C212" s="199" t="s">
        <v>7169</v>
      </c>
      <c r="D212" s="199" t="s">
        <v>7282</v>
      </c>
      <c r="E212" s="199" t="s">
        <v>7384</v>
      </c>
      <c r="F212" s="200">
        <v>176.991150442478</v>
      </c>
      <c r="G212" s="200">
        <v>4.42477876106195</v>
      </c>
      <c r="H212" s="200">
        <v>0</v>
      </c>
      <c r="I212" s="200">
        <v>13.2743362831858</v>
      </c>
      <c r="J212" s="200">
        <v>4.42477876106195</v>
      </c>
      <c r="K212" s="200">
        <v>8.8495575221239</v>
      </c>
      <c r="L212" s="200">
        <v>13.2743362831858</v>
      </c>
      <c r="M212" s="200">
        <v>8.8495575221239</v>
      </c>
      <c r="N212" s="200">
        <v>70.7964601769912</v>
      </c>
      <c r="O212" s="200">
        <v>8.8495575221239</v>
      </c>
      <c r="P212" s="200">
        <v>8.8495575221239</v>
      </c>
      <c r="Q212" s="200">
        <v>8.8495575221239</v>
      </c>
      <c r="R212" s="200">
        <v>26.5486725663717</v>
      </c>
    </row>
    <row r="213" ht="14.4" spans="1:18">
      <c r="A213" s="199" t="s">
        <v>7410</v>
      </c>
      <c r="B213" s="199" t="s">
        <v>7171</v>
      </c>
      <c r="C213" s="199" t="s">
        <v>7169</v>
      </c>
      <c r="D213" s="199" t="s">
        <v>7285</v>
      </c>
      <c r="E213" s="199"/>
      <c r="F213" s="200">
        <v>106.194690265487</v>
      </c>
      <c r="G213" s="200">
        <v>4.42477876106195</v>
      </c>
      <c r="H213" s="200">
        <v>0</v>
      </c>
      <c r="I213" s="200">
        <v>8.8495575221239</v>
      </c>
      <c r="J213" s="200">
        <v>4.42477876106195</v>
      </c>
      <c r="K213" s="200">
        <v>4.42477876106195</v>
      </c>
      <c r="L213" s="200">
        <v>8.8495575221239</v>
      </c>
      <c r="M213" s="200">
        <v>13.2743362831858</v>
      </c>
      <c r="N213" s="200">
        <v>13.2743362831858</v>
      </c>
      <c r="O213" s="200">
        <v>35.3982300884956</v>
      </c>
      <c r="P213" s="200">
        <v>4.42477876106195</v>
      </c>
      <c r="Q213" s="200">
        <v>4.42477876106195</v>
      </c>
      <c r="R213" s="200">
        <v>4.42477876106195</v>
      </c>
    </row>
    <row r="214" ht="14.4" spans="1:18">
      <c r="A214" s="199" t="s">
        <v>7410</v>
      </c>
      <c r="B214" s="199" t="s">
        <v>7171</v>
      </c>
      <c r="C214" s="199" t="s">
        <v>7169</v>
      </c>
      <c r="D214" s="199" t="s">
        <v>7284</v>
      </c>
      <c r="E214" s="199"/>
      <c r="F214" s="200">
        <v>115.044247787611</v>
      </c>
      <c r="G214" s="200">
        <v>4.42477876106195</v>
      </c>
      <c r="H214" s="200">
        <v>0</v>
      </c>
      <c r="I214" s="200">
        <v>8.8495575221239</v>
      </c>
      <c r="J214" s="200">
        <v>4.42477876106195</v>
      </c>
      <c r="K214" s="200">
        <v>4.42477876106195</v>
      </c>
      <c r="L214" s="200">
        <v>8.8495575221239</v>
      </c>
      <c r="M214" s="200">
        <v>13.2743362831858</v>
      </c>
      <c r="N214" s="200">
        <v>44.2477876106195</v>
      </c>
      <c r="O214" s="200">
        <v>13.2743362831858</v>
      </c>
      <c r="P214" s="200">
        <v>4.42477876106195</v>
      </c>
      <c r="Q214" s="200">
        <v>4.42477876106195</v>
      </c>
      <c r="R214" s="200">
        <v>4.42477876106195</v>
      </c>
    </row>
    <row r="215" ht="14.4" spans="1:18">
      <c r="A215" s="199" t="s">
        <v>7410</v>
      </c>
      <c r="B215" s="199" t="s">
        <v>7171</v>
      </c>
      <c r="C215" s="199" t="s">
        <v>7169</v>
      </c>
      <c r="D215" s="199" t="s">
        <v>7283</v>
      </c>
      <c r="E215" s="199"/>
      <c r="F215" s="200">
        <v>442.477876106195</v>
      </c>
      <c r="G215" s="200">
        <v>13.2743362831858</v>
      </c>
      <c r="H215" s="200">
        <v>0</v>
      </c>
      <c r="I215" s="200">
        <v>48.6725663716814</v>
      </c>
      <c r="J215" s="200">
        <v>26.5486725663717</v>
      </c>
      <c r="K215" s="200">
        <v>26.5486725663717</v>
      </c>
      <c r="L215" s="200">
        <v>61.9469026548673</v>
      </c>
      <c r="M215" s="200">
        <v>44.2477876106195</v>
      </c>
      <c r="N215" s="200">
        <v>88.495575221239</v>
      </c>
      <c r="O215" s="200">
        <v>44.2477876106195</v>
      </c>
      <c r="P215" s="200">
        <v>17.6991150442478</v>
      </c>
      <c r="Q215" s="200">
        <v>35.3982300884956</v>
      </c>
      <c r="R215" s="200">
        <v>35.3982300884956</v>
      </c>
    </row>
    <row r="216" ht="14.4" spans="1:18">
      <c r="A216" s="199" t="s">
        <v>7410</v>
      </c>
      <c r="B216" s="199" t="s">
        <v>7171</v>
      </c>
      <c r="C216" s="199" t="s">
        <v>7169</v>
      </c>
      <c r="D216" s="199" t="s">
        <v>7287</v>
      </c>
      <c r="E216" s="199"/>
      <c r="F216" s="200">
        <v>398.230088495575</v>
      </c>
      <c r="G216" s="200">
        <v>4.42477876106195</v>
      </c>
      <c r="H216" s="200">
        <v>0</v>
      </c>
      <c r="I216" s="200">
        <v>39.8230088495575</v>
      </c>
      <c r="J216" s="200">
        <v>8.8495575221239</v>
      </c>
      <c r="K216" s="200">
        <v>8.8495575221239</v>
      </c>
      <c r="L216" s="200">
        <v>44.2477876106195</v>
      </c>
      <c r="M216" s="200">
        <v>44.2477876106195</v>
      </c>
      <c r="N216" s="200">
        <v>44.2477876106195</v>
      </c>
      <c r="O216" s="200">
        <v>176.991150442478</v>
      </c>
      <c r="P216" s="200">
        <v>8.8495575221239</v>
      </c>
      <c r="Q216" s="200">
        <v>8.8495575221239</v>
      </c>
      <c r="R216" s="200">
        <v>8.8495575221239</v>
      </c>
    </row>
    <row r="217" ht="14.4" spans="1:18">
      <c r="A217" s="199" t="s">
        <v>7410</v>
      </c>
      <c r="B217" s="199" t="s">
        <v>7171</v>
      </c>
      <c r="C217" s="199" t="s">
        <v>7169</v>
      </c>
      <c r="D217" s="199" t="s">
        <v>7286</v>
      </c>
      <c r="E217" s="199"/>
      <c r="F217" s="200">
        <v>221.238938053097</v>
      </c>
      <c r="G217" s="200">
        <v>4.42477876106195</v>
      </c>
      <c r="H217" s="200">
        <v>0</v>
      </c>
      <c r="I217" s="200">
        <v>17.6991150442478</v>
      </c>
      <c r="J217" s="200">
        <v>4.42477876106195</v>
      </c>
      <c r="K217" s="200">
        <v>13.2743362831858</v>
      </c>
      <c r="L217" s="200">
        <v>8.8495575221239</v>
      </c>
      <c r="M217" s="200">
        <v>22.1238938053097</v>
      </c>
      <c r="N217" s="200">
        <v>88.495575221239</v>
      </c>
      <c r="O217" s="200">
        <v>22.1238938053097</v>
      </c>
      <c r="P217" s="200">
        <v>8.8495575221239</v>
      </c>
      <c r="Q217" s="200">
        <v>8.8495575221239</v>
      </c>
      <c r="R217" s="200">
        <v>22.1238938053097</v>
      </c>
    </row>
    <row r="218" ht="14.4" spans="1:18">
      <c r="A218" s="199" t="s">
        <v>7411</v>
      </c>
      <c r="B218" s="199" t="s">
        <v>7171</v>
      </c>
      <c r="C218" s="199" t="s">
        <v>7169</v>
      </c>
      <c r="D218" s="199" t="s">
        <v>7282</v>
      </c>
      <c r="E218" s="199" t="s">
        <v>7382</v>
      </c>
      <c r="F218" s="200">
        <v>2123.89380530973</v>
      </c>
      <c r="G218" s="200">
        <v>79.646017699115</v>
      </c>
      <c r="H218" s="200">
        <v>44.2477876106195</v>
      </c>
      <c r="I218" s="200">
        <v>203.53982300885</v>
      </c>
      <c r="J218" s="200">
        <v>132.743362831858</v>
      </c>
      <c r="K218" s="200">
        <v>150.442477876106</v>
      </c>
      <c r="L218" s="200">
        <v>176.991150442478</v>
      </c>
      <c r="M218" s="200">
        <v>265.486725663717</v>
      </c>
      <c r="N218" s="200">
        <v>353.982300884956</v>
      </c>
      <c r="O218" s="200">
        <v>442.477876106195</v>
      </c>
      <c r="P218" s="200">
        <v>106.194690265487</v>
      </c>
      <c r="Q218" s="200">
        <v>88.495575221239</v>
      </c>
      <c r="R218" s="200">
        <v>79.646017699115</v>
      </c>
    </row>
    <row r="219" ht="14.4" spans="1:18">
      <c r="A219" s="199" t="s">
        <v>7411</v>
      </c>
      <c r="B219" s="199" t="s">
        <v>7171</v>
      </c>
      <c r="C219" s="199" t="s">
        <v>7169</v>
      </c>
      <c r="D219" s="199" t="s">
        <v>7282</v>
      </c>
      <c r="E219" s="199" t="s">
        <v>7383</v>
      </c>
      <c r="F219" s="200">
        <v>132.743362831858</v>
      </c>
      <c r="G219" s="200">
        <v>4.42477876106195</v>
      </c>
      <c r="H219" s="200">
        <v>0</v>
      </c>
      <c r="I219" s="200">
        <v>13.2743362831858</v>
      </c>
      <c r="J219" s="200">
        <v>8.8495575221239</v>
      </c>
      <c r="K219" s="200">
        <v>8.8495575221239</v>
      </c>
      <c r="L219" s="200">
        <v>22.1238938053097</v>
      </c>
      <c r="M219" s="200">
        <v>17.6991150442478</v>
      </c>
      <c r="N219" s="200">
        <v>17.6991150442478</v>
      </c>
      <c r="O219" s="200">
        <v>17.6991150442478</v>
      </c>
      <c r="P219" s="200">
        <v>13.2743362831858</v>
      </c>
      <c r="Q219" s="200">
        <v>4.42477876106195</v>
      </c>
      <c r="R219" s="200">
        <v>4.42477876106195</v>
      </c>
    </row>
    <row r="220" ht="14.4" spans="1:18">
      <c r="A220" s="199" t="s">
        <v>7411</v>
      </c>
      <c r="B220" s="199" t="s">
        <v>7171</v>
      </c>
      <c r="C220" s="199" t="s">
        <v>7169</v>
      </c>
      <c r="D220" s="199" t="s">
        <v>7282</v>
      </c>
      <c r="E220" s="199" t="s">
        <v>7384</v>
      </c>
      <c r="F220" s="200">
        <v>353.982300884956</v>
      </c>
      <c r="G220" s="200">
        <v>13.2743362831858</v>
      </c>
      <c r="H220" s="200">
        <v>0</v>
      </c>
      <c r="I220" s="200">
        <v>26.5486725663717</v>
      </c>
      <c r="J220" s="200">
        <v>17.6991150442478</v>
      </c>
      <c r="K220" s="200">
        <v>17.6991150442478</v>
      </c>
      <c r="L220" s="200">
        <v>35.3982300884956</v>
      </c>
      <c r="M220" s="200">
        <v>53.0973451327434</v>
      </c>
      <c r="N220" s="200">
        <v>53.0973451327434</v>
      </c>
      <c r="O220" s="200">
        <v>88.495575221239</v>
      </c>
      <c r="P220" s="200">
        <v>13.2743362831858</v>
      </c>
      <c r="Q220" s="200">
        <v>13.2743362831858</v>
      </c>
      <c r="R220" s="200">
        <v>22.1238938053097</v>
      </c>
    </row>
    <row r="221" ht="14.4" spans="1:18">
      <c r="A221" s="199" t="s">
        <v>7411</v>
      </c>
      <c r="B221" s="199" t="s">
        <v>7171</v>
      </c>
      <c r="C221" s="199" t="s">
        <v>7169</v>
      </c>
      <c r="D221" s="199" t="s">
        <v>7285</v>
      </c>
      <c r="E221" s="199"/>
      <c r="F221" s="200">
        <v>115.044247787611</v>
      </c>
      <c r="G221" s="200">
        <v>4.42477876106195</v>
      </c>
      <c r="H221" s="200">
        <v>0</v>
      </c>
      <c r="I221" s="200">
        <v>8.8495575221239</v>
      </c>
      <c r="J221" s="200">
        <v>8.8495575221239</v>
      </c>
      <c r="K221" s="200">
        <v>13.2743362831858</v>
      </c>
      <c r="L221" s="200">
        <v>13.2743362831858</v>
      </c>
      <c r="M221" s="200">
        <v>13.2743362831858</v>
      </c>
      <c r="N221" s="200">
        <v>17.6991150442478</v>
      </c>
      <c r="O221" s="200">
        <v>17.6991150442478</v>
      </c>
      <c r="P221" s="200">
        <v>8.8495575221239</v>
      </c>
      <c r="Q221" s="200">
        <v>4.42477876106195</v>
      </c>
      <c r="R221" s="200">
        <v>4.42477876106195</v>
      </c>
    </row>
    <row r="222" ht="14.4" spans="1:18">
      <c r="A222" s="199" t="s">
        <v>7411</v>
      </c>
      <c r="B222" s="199" t="s">
        <v>7171</v>
      </c>
      <c r="C222" s="199" t="s">
        <v>7169</v>
      </c>
      <c r="D222" s="199" t="s">
        <v>7284</v>
      </c>
      <c r="E222" s="199"/>
      <c r="F222" s="200">
        <v>106.194690265487</v>
      </c>
      <c r="G222" s="200">
        <v>4.42477876106195</v>
      </c>
      <c r="H222" s="200">
        <v>0</v>
      </c>
      <c r="I222" s="200">
        <v>8.8495575221239</v>
      </c>
      <c r="J222" s="200">
        <v>8.8495575221239</v>
      </c>
      <c r="K222" s="200">
        <v>8.8495575221239</v>
      </c>
      <c r="L222" s="200">
        <v>8.8495575221239</v>
      </c>
      <c r="M222" s="200">
        <v>13.2743362831858</v>
      </c>
      <c r="N222" s="200">
        <v>13.2743362831858</v>
      </c>
      <c r="O222" s="200">
        <v>22.1238938053097</v>
      </c>
      <c r="P222" s="200">
        <v>8.8495575221239</v>
      </c>
      <c r="Q222" s="200">
        <v>7.07964601769912</v>
      </c>
      <c r="R222" s="200">
        <v>1.76991150442478</v>
      </c>
    </row>
    <row r="223" ht="14.4" spans="1:18">
      <c r="A223" s="199" t="s">
        <v>7411</v>
      </c>
      <c r="B223" s="199" t="s">
        <v>7171</v>
      </c>
      <c r="C223" s="199" t="s">
        <v>7169</v>
      </c>
      <c r="D223" s="199" t="s">
        <v>7283</v>
      </c>
      <c r="E223" s="199"/>
      <c r="F223" s="200">
        <v>265.486725663717</v>
      </c>
      <c r="G223" s="200">
        <v>4.42477876106195</v>
      </c>
      <c r="H223" s="200">
        <v>0</v>
      </c>
      <c r="I223" s="200">
        <v>13.2743362831858</v>
      </c>
      <c r="J223" s="200">
        <v>17.6991150442478</v>
      </c>
      <c r="K223" s="200">
        <v>17.6991150442478</v>
      </c>
      <c r="L223" s="200">
        <v>35.3982300884956</v>
      </c>
      <c r="M223" s="200">
        <v>39.8230088495575</v>
      </c>
      <c r="N223" s="200">
        <v>44.2477876106195</v>
      </c>
      <c r="O223" s="200">
        <v>44.2477876106195</v>
      </c>
      <c r="P223" s="200">
        <v>17.6991150442478</v>
      </c>
      <c r="Q223" s="200">
        <v>13.2743362831858</v>
      </c>
      <c r="R223" s="200">
        <v>17.6991150442478</v>
      </c>
    </row>
    <row r="224" ht="14.4" spans="1:18">
      <c r="A224" s="199" t="s">
        <v>7411</v>
      </c>
      <c r="B224" s="199" t="s">
        <v>7171</v>
      </c>
      <c r="C224" s="199" t="s">
        <v>7169</v>
      </c>
      <c r="D224" s="199" t="s">
        <v>7287</v>
      </c>
      <c r="E224" s="199"/>
      <c r="F224" s="200">
        <v>309.734513274336</v>
      </c>
      <c r="G224" s="200">
        <v>8.8495575221239</v>
      </c>
      <c r="H224" s="200">
        <v>0</v>
      </c>
      <c r="I224" s="200">
        <v>17.6991150442478</v>
      </c>
      <c r="J224" s="200">
        <v>17.6991150442478</v>
      </c>
      <c r="K224" s="200">
        <v>17.6991150442478</v>
      </c>
      <c r="L224" s="200">
        <v>26.5486725663717</v>
      </c>
      <c r="M224" s="200">
        <v>53.0973451327434</v>
      </c>
      <c r="N224" s="200">
        <v>53.0973451327434</v>
      </c>
      <c r="O224" s="200">
        <v>70.7964601769912</v>
      </c>
      <c r="P224" s="200">
        <v>13.2743362831858</v>
      </c>
      <c r="Q224" s="200">
        <v>13.2743362831858</v>
      </c>
      <c r="R224" s="200">
        <v>17.6991150442478</v>
      </c>
    </row>
    <row r="225" ht="14.4" spans="1:18">
      <c r="A225" s="199" t="s">
        <v>7411</v>
      </c>
      <c r="B225" s="199" t="s">
        <v>7171</v>
      </c>
      <c r="C225" s="199" t="s">
        <v>7169</v>
      </c>
      <c r="D225" s="199" t="s">
        <v>7286</v>
      </c>
      <c r="E225" s="199"/>
      <c r="F225" s="200">
        <v>132.743362831858</v>
      </c>
      <c r="G225" s="200">
        <v>4.42477876106195</v>
      </c>
      <c r="H225" s="200">
        <v>0</v>
      </c>
      <c r="I225" s="200">
        <v>13.2743362831858</v>
      </c>
      <c r="J225" s="200">
        <v>13.2743362831858</v>
      </c>
      <c r="K225" s="200">
        <v>13.2743362831858</v>
      </c>
      <c r="L225" s="200">
        <v>13.2743362831858</v>
      </c>
      <c r="M225" s="200">
        <v>13.2743362831858</v>
      </c>
      <c r="N225" s="200">
        <v>17.6991150442478</v>
      </c>
      <c r="O225" s="200">
        <v>22.1238938053097</v>
      </c>
      <c r="P225" s="200">
        <v>8.8495575221239</v>
      </c>
      <c r="Q225" s="200">
        <v>8.8495575221239</v>
      </c>
      <c r="R225" s="200">
        <v>4.42477876106195</v>
      </c>
    </row>
    <row r="226" ht="14.4" spans="1:18">
      <c r="A226" s="199" t="s">
        <v>7412</v>
      </c>
      <c r="B226" s="199" t="s">
        <v>7171</v>
      </c>
      <c r="C226" s="199" t="s">
        <v>7169</v>
      </c>
      <c r="D226" s="199" t="s">
        <v>7282</v>
      </c>
      <c r="E226" s="199" t="s">
        <v>7382</v>
      </c>
      <c r="F226" s="200">
        <v>3955.75221238938</v>
      </c>
      <c r="G226" s="200">
        <v>26.5486725663717</v>
      </c>
      <c r="H226" s="200">
        <v>17.6991150442478</v>
      </c>
      <c r="I226" s="200">
        <v>384.955752212389</v>
      </c>
      <c r="J226" s="200">
        <v>168.141592920354</v>
      </c>
      <c r="K226" s="200">
        <v>176.991150442478</v>
      </c>
      <c r="L226" s="200">
        <v>203.53982300885</v>
      </c>
      <c r="M226" s="200">
        <v>530.973451327434</v>
      </c>
      <c r="N226" s="200">
        <v>1150.44247787611</v>
      </c>
      <c r="O226" s="200">
        <v>619.469026548673</v>
      </c>
      <c r="P226" s="200">
        <v>221.238938053097</v>
      </c>
      <c r="Q226" s="200">
        <v>221.238938053097</v>
      </c>
      <c r="R226" s="200">
        <v>234.513274336283</v>
      </c>
    </row>
    <row r="227" ht="14.4" spans="1:18">
      <c r="A227" s="199" t="s">
        <v>7412</v>
      </c>
      <c r="B227" s="199" t="s">
        <v>7171</v>
      </c>
      <c r="C227" s="199" t="s">
        <v>7169</v>
      </c>
      <c r="D227" s="199" t="s">
        <v>7282</v>
      </c>
      <c r="E227" s="199" t="s">
        <v>7383</v>
      </c>
      <c r="F227" s="200">
        <v>70.7964601769912</v>
      </c>
      <c r="G227" s="200">
        <v>0</v>
      </c>
      <c r="H227" s="200">
        <v>0</v>
      </c>
      <c r="I227" s="200">
        <v>4.42477876106195</v>
      </c>
      <c r="J227" s="200">
        <v>2.65486725663717</v>
      </c>
      <c r="K227" s="200">
        <v>2.65486725663717</v>
      </c>
      <c r="L227" s="200">
        <v>3.53982300884956</v>
      </c>
      <c r="M227" s="200">
        <v>13.2743362831858</v>
      </c>
      <c r="N227" s="200">
        <v>26.5486725663717</v>
      </c>
      <c r="O227" s="200">
        <v>13.2743362831858</v>
      </c>
      <c r="P227" s="200">
        <v>2.65486725663717</v>
      </c>
      <c r="Q227" s="200">
        <v>0.884955752212389</v>
      </c>
      <c r="R227" s="200">
        <v>0.884955752212389</v>
      </c>
    </row>
    <row r="228" ht="14.4" spans="1:18">
      <c r="A228" s="199" t="s">
        <v>7412</v>
      </c>
      <c r="B228" s="199" t="s">
        <v>7171</v>
      </c>
      <c r="C228" s="199" t="s">
        <v>7169</v>
      </c>
      <c r="D228" s="199" t="s">
        <v>7282</v>
      </c>
      <c r="E228" s="199" t="s">
        <v>7384</v>
      </c>
      <c r="F228" s="200">
        <v>176.991150442478</v>
      </c>
      <c r="G228" s="200">
        <v>0</v>
      </c>
      <c r="H228" s="200">
        <v>0</v>
      </c>
      <c r="I228" s="200">
        <v>26.5486725663717</v>
      </c>
      <c r="J228" s="200">
        <v>8.8495575221239</v>
      </c>
      <c r="K228" s="200">
        <v>17.6991150442478</v>
      </c>
      <c r="L228" s="200">
        <v>17.6991150442478</v>
      </c>
      <c r="M228" s="200">
        <v>26.5486725663717</v>
      </c>
      <c r="N228" s="200">
        <v>35.3982300884956</v>
      </c>
      <c r="O228" s="200">
        <v>26.5486725663717</v>
      </c>
      <c r="P228" s="200">
        <v>8.8495575221239</v>
      </c>
      <c r="Q228" s="200">
        <v>8.8495575221239</v>
      </c>
      <c r="R228" s="200">
        <v>0</v>
      </c>
    </row>
    <row r="229" ht="14.4" spans="1:18">
      <c r="A229" s="199" t="s">
        <v>7412</v>
      </c>
      <c r="B229" s="199" t="s">
        <v>7171</v>
      </c>
      <c r="C229" s="199" t="s">
        <v>7169</v>
      </c>
      <c r="D229" s="199" t="s">
        <v>7285</v>
      </c>
      <c r="E229" s="199"/>
      <c r="F229" s="200">
        <v>132.743362831858</v>
      </c>
      <c r="G229" s="200">
        <v>5.30973451327434</v>
      </c>
      <c r="H229" s="200">
        <v>8.8495575221239</v>
      </c>
      <c r="I229" s="200">
        <v>22.1238938053097</v>
      </c>
      <c r="J229" s="200">
        <v>8.8495575221239</v>
      </c>
      <c r="K229" s="200">
        <v>8.8495575221239</v>
      </c>
      <c r="L229" s="200">
        <v>8.8495575221239</v>
      </c>
      <c r="M229" s="200">
        <v>17.6991150442478</v>
      </c>
      <c r="N229" s="200">
        <v>17.6991150442478</v>
      </c>
      <c r="O229" s="200">
        <v>17.6991150442478</v>
      </c>
      <c r="P229" s="200">
        <v>7.07964601769912</v>
      </c>
      <c r="Q229" s="200">
        <v>6.19469026548673</v>
      </c>
      <c r="R229" s="200">
        <v>3.53982300884956</v>
      </c>
    </row>
    <row r="230" ht="14.4" spans="1:18">
      <c r="A230" s="199" t="s">
        <v>7412</v>
      </c>
      <c r="B230" s="199" t="s">
        <v>7171</v>
      </c>
      <c r="C230" s="199" t="s">
        <v>7169</v>
      </c>
      <c r="D230" s="199" t="s">
        <v>7284</v>
      </c>
      <c r="E230" s="199"/>
      <c r="F230" s="200">
        <v>88.495575221239</v>
      </c>
      <c r="G230" s="200">
        <v>0</v>
      </c>
      <c r="H230" s="200">
        <v>0</v>
      </c>
      <c r="I230" s="200">
        <v>7.07964601769912</v>
      </c>
      <c r="J230" s="200">
        <v>3.53982300884956</v>
      </c>
      <c r="K230" s="200">
        <v>5.30973451327434</v>
      </c>
      <c r="L230" s="200">
        <v>5.30973451327434</v>
      </c>
      <c r="M230" s="200">
        <v>8.8495575221239</v>
      </c>
      <c r="N230" s="200">
        <v>26.5486725663717</v>
      </c>
      <c r="O230" s="200">
        <v>17.6991150442478</v>
      </c>
      <c r="P230" s="200">
        <v>5.30973451327434</v>
      </c>
      <c r="Q230" s="200">
        <v>4.42477876106195</v>
      </c>
      <c r="R230" s="200">
        <v>4.42477876106195</v>
      </c>
    </row>
    <row r="231" ht="14.4" spans="1:18">
      <c r="A231" s="199" t="s">
        <v>7412</v>
      </c>
      <c r="B231" s="199" t="s">
        <v>7171</v>
      </c>
      <c r="C231" s="199" t="s">
        <v>7169</v>
      </c>
      <c r="D231" s="199" t="s">
        <v>7283</v>
      </c>
      <c r="E231" s="199"/>
      <c r="F231" s="200">
        <v>530.973451327434</v>
      </c>
      <c r="G231" s="200">
        <v>8.8495575221239</v>
      </c>
      <c r="H231" s="200">
        <v>17.6991150442478</v>
      </c>
      <c r="I231" s="200">
        <v>17.6991150442478</v>
      </c>
      <c r="J231" s="200">
        <v>26.5486725663717</v>
      </c>
      <c r="K231" s="200">
        <v>26.5486725663717</v>
      </c>
      <c r="L231" s="200">
        <v>35.3982300884956</v>
      </c>
      <c r="M231" s="200">
        <v>61.9469026548673</v>
      </c>
      <c r="N231" s="200">
        <v>132.743362831858</v>
      </c>
      <c r="O231" s="200">
        <v>53.0973451327434</v>
      </c>
      <c r="P231" s="200">
        <v>53.0973451327434</v>
      </c>
      <c r="Q231" s="200">
        <v>53.0973451327434</v>
      </c>
      <c r="R231" s="200">
        <v>44.2477876106195</v>
      </c>
    </row>
    <row r="232" ht="14.4" spans="1:18">
      <c r="A232" s="199" t="s">
        <v>7412</v>
      </c>
      <c r="B232" s="199" t="s">
        <v>7171</v>
      </c>
      <c r="C232" s="199" t="s">
        <v>7169</v>
      </c>
      <c r="D232" s="199" t="s">
        <v>7287</v>
      </c>
      <c r="E232" s="199"/>
      <c r="F232" s="200">
        <v>265.486725663717</v>
      </c>
      <c r="G232" s="200">
        <v>0</v>
      </c>
      <c r="H232" s="200">
        <v>0</v>
      </c>
      <c r="I232" s="200">
        <v>4.42477876106195</v>
      </c>
      <c r="J232" s="200">
        <v>8.8495575221239</v>
      </c>
      <c r="K232" s="200">
        <v>8.8495575221239</v>
      </c>
      <c r="L232" s="200">
        <v>8.8495575221239</v>
      </c>
      <c r="M232" s="200">
        <v>30.9734513274336</v>
      </c>
      <c r="N232" s="200">
        <v>66.3716814159292</v>
      </c>
      <c r="O232" s="200">
        <v>30.9734513274336</v>
      </c>
      <c r="P232" s="200">
        <v>53.0973451327434</v>
      </c>
      <c r="Q232" s="200">
        <v>26.5486725663717</v>
      </c>
      <c r="R232" s="200">
        <v>26.5486725663717</v>
      </c>
    </row>
    <row r="233" ht="14.4" spans="1:18">
      <c r="A233" s="199" t="s">
        <v>7412</v>
      </c>
      <c r="B233" s="199" t="s">
        <v>7171</v>
      </c>
      <c r="C233" s="199" t="s">
        <v>7169</v>
      </c>
      <c r="D233" s="199" t="s">
        <v>7286</v>
      </c>
      <c r="E233" s="199"/>
      <c r="F233" s="200">
        <v>265.486725663717</v>
      </c>
      <c r="G233" s="200">
        <v>0</v>
      </c>
      <c r="H233" s="200">
        <v>0</v>
      </c>
      <c r="I233" s="200">
        <v>30.0884955752212</v>
      </c>
      <c r="J233" s="200">
        <v>0.884955752212389</v>
      </c>
      <c r="K233" s="200">
        <v>8.8495575221239</v>
      </c>
      <c r="L233" s="200">
        <v>8.8495575221239</v>
      </c>
      <c r="M233" s="200">
        <v>30.9734513274336</v>
      </c>
      <c r="N233" s="200">
        <v>66.3716814159292</v>
      </c>
      <c r="O233" s="200">
        <v>30.9734513274336</v>
      </c>
      <c r="P233" s="200">
        <v>44.2477876106195</v>
      </c>
      <c r="Q233" s="200">
        <v>26.5486725663717</v>
      </c>
      <c r="R233" s="200">
        <v>17.6991150442478</v>
      </c>
    </row>
    <row r="234" ht="14.4" spans="1:18">
      <c r="A234" s="199" t="s">
        <v>7413</v>
      </c>
      <c r="B234" s="199" t="s">
        <v>7171</v>
      </c>
      <c r="C234" s="199" t="s">
        <v>7169</v>
      </c>
      <c r="D234" s="199" t="s">
        <v>7282</v>
      </c>
      <c r="E234" s="199" t="s">
        <v>7382</v>
      </c>
      <c r="F234" s="200">
        <v>2115.04424778761</v>
      </c>
      <c r="G234" s="200">
        <v>30.9734513274336</v>
      </c>
      <c r="H234" s="200">
        <v>26.5486725663717</v>
      </c>
      <c r="I234" s="200">
        <v>150.442477876106</v>
      </c>
      <c r="J234" s="200">
        <v>88.495575221239</v>
      </c>
      <c r="K234" s="200">
        <v>88.495575221239</v>
      </c>
      <c r="L234" s="200">
        <v>115.044247787611</v>
      </c>
      <c r="M234" s="200">
        <v>265.486725663717</v>
      </c>
      <c r="N234" s="200">
        <v>530.973451327434</v>
      </c>
      <c r="O234" s="200">
        <v>287.610619469027</v>
      </c>
      <c r="P234" s="200">
        <v>176.991150442478</v>
      </c>
      <c r="Q234" s="200">
        <v>176.991150442478</v>
      </c>
      <c r="R234" s="200">
        <v>176.991150442478</v>
      </c>
    </row>
    <row r="235" ht="14.4" spans="1:18">
      <c r="A235" s="199" t="s">
        <v>7413</v>
      </c>
      <c r="B235" s="199" t="s">
        <v>7171</v>
      </c>
      <c r="C235" s="199" t="s">
        <v>7169</v>
      </c>
      <c r="D235" s="199" t="s">
        <v>7282</v>
      </c>
      <c r="E235" s="199" t="s">
        <v>7383</v>
      </c>
      <c r="F235" s="200">
        <v>159.29203539823</v>
      </c>
      <c r="G235" s="200">
        <v>1.76991150442478</v>
      </c>
      <c r="H235" s="200">
        <v>2.65486725663717</v>
      </c>
      <c r="I235" s="200">
        <v>4.42477876106195</v>
      </c>
      <c r="J235" s="200">
        <v>8.8495575221239</v>
      </c>
      <c r="K235" s="200">
        <v>8.8495575221239</v>
      </c>
      <c r="L235" s="200">
        <v>8.8495575221239</v>
      </c>
      <c r="M235" s="200">
        <v>30.9734513274336</v>
      </c>
      <c r="N235" s="200">
        <v>30.9734513274336</v>
      </c>
      <c r="O235" s="200">
        <v>26.5486725663717</v>
      </c>
      <c r="P235" s="200">
        <v>13.2743362831858</v>
      </c>
      <c r="Q235" s="200">
        <v>13.2743362831858</v>
      </c>
      <c r="R235" s="200">
        <v>8.8495575221239</v>
      </c>
    </row>
    <row r="236" ht="14.4" spans="1:18">
      <c r="A236" s="199" t="s">
        <v>7413</v>
      </c>
      <c r="B236" s="199" t="s">
        <v>7171</v>
      </c>
      <c r="C236" s="199" t="s">
        <v>7169</v>
      </c>
      <c r="D236" s="199" t="s">
        <v>7282</v>
      </c>
      <c r="E236" s="199" t="s">
        <v>7384</v>
      </c>
      <c r="F236" s="200">
        <v>88.495575221239</v>
      </c>
      <c r="G236" s="200">
        <v>1.76991150442478</v>
      </c>
      <c r="H236" s="200">
        <v>2.65486725663717</v>
      </c>
      <c r="I236" s="200">
        <v>4.42477876106195</v>
      </c>
      <c r="J236" s="200">
        <v>1.76991150442478</v>
      </c>
      <c r="K236" s="200">
        <v>2.65486725663717</v>
      </c>
      <c r="L236" s="200">
        <v>4.42477876106195</v>
      </c>
      <c r="M236" s="200">
        <v>17.6991150442478</v>
      </c>
      <c r="N236" s="200">
        <v>17.6991150442478</v>
      </c>
      <c r="O236" s="200">
        <v>17.6991150442478</v>
      </c>
      <c r="P236" s="200">
        <v>5.30973451327434</v>
      </c>
      <c r="Q236" s="200">
        <v>6.19469026548673</v>
      </c>
      <c r="R236" s="200">
        <v>6.19469026548673</v>
      </c>
    </row>
    <row r="237" ht="14.4" spans="1:18">
      <c r="A237" s="199" t="s">
        <v>7413</v>
      </c>
      <c r="B237" s="199" t="s">
        <v>7171</v>
      </c>
      <c r="C237" s="199" t="s">
        <v>7169</v>
      </c>
      <c r="D237" s="199" t="s">
        <v>7285</v>
      </c>
      <c r="E237" s="199"/>
      <c r="F237" s="200">
        <v>88.495575221239</v>
      </c>
      <c r="G237" s="200">
        <v>1.76991150442478</v>
      </c>
      <c r="H237" s="200">
        <v>2.65486725663717</v>
      </c>
      <c r="I237" s="200">
        <v>4.42477876106195</v>
      </c>
      <c r="J237" s="200">
        <v>1.76991150442478</v>
      </c>
      <c r="K237" s="200">
        <v>2.65486725663717</v>
      </c>
      <c r="L237" s="200">
        <v>4.42477876106195</v>
      </c>
      <c r="M237" s="200">
        <v>17.6991150442478</v>
      </c>
      <c r="N237" s="200">
        <v>17.6991150442478</v>
      </c>
      <c r="O237" s="200">
        <v>17.6991150442478</v>
      </c>
      <c r="P237" s="200">
        <v>5.30973451327434</v>
      </c>
      <c r="Q237" s="200">
        <v>6.19469026548673</v>
      </c>
      <c r="R237" s="200">
        <v>6.19469026548673</v>
      </c>
    </row>
    <row r="238" ht="14.4" spans="1:18">
      <c r="A238" s="199" t="s">
        <v>7413</v>
      </c>
      <c r="B238" s="199" t="s">
        <v>7171</v>
      </c>
      <c r="C238" s="199" t="s">
        <v>7169</v>
      </c>
      <c r="D238" s="199" t="s">
        <v>7284</v>
      </c>
      <c r="E238" s="199"/>
      <c r="F238" s="200">
        <v>88.495575221239</v>
      </c>
      <c r="G238" s="200">
        <v>1.76991150442478</v>
      </c>
      <c r="H238" s="200">
        <v>2.65486725663717</v>
      </c>
      <c r="I238" s="200">
        <v>4.42477876106195</v>
      </c>
      <c r="J238" s="200">
        <v>1.76991150442478</v>
      </c>
      <c r="K238" s="200">
        <v>2.65486725663717</v>
      </c>
      <c r="L238" s="200">
        <v>4.42477876106195</v>
      </c>
      <c r="M238" s="200">
        <v>17.6991150442478</v>
      </c>
      <c r="N238" s="200">
        <v>17.6991150442478</v>
      </c>
      <c r="O238" s="200">
        <v>17.6991150442478</v>
      </c>
      <c r="P238" s="200">
        <v>5.30973451327434</v>
      </c>
      <c r="Q238" s="200">
        <v>6.19469026548673</v>
      </c>
      <c r="R238" s="200">
        <v>6.19469026548673</v>
      </c>
    </row>
    <row r="239" ht="14.4" spans="1:18">
      <c r="A239" s="199" t="s">
        <v>7413</v>
      </c>
      <c r="B239" s="199" t="s">
        <v>7171</v>
      </c>
      <c r="C239" s="199" t="s">
        <v>7169</v>
      </c>
      <c r="D239" s="199" t="s">
        <v>7283</v>
      </c>
      <c r="E239" s="199"/>
      <c r="F239" s="200">
        <v>176.991150442478</v>
      </c>
      <c r="G239" s="200">
        <v>4.42477876106195</v>
      </c>
      <c r="H239" s="200">
        <v>4.42477876106195</v>
      </c>
      <c r="I239" s="200">
        <v>8.8495575221239</v>
      </c>
      <c r="J239" s="200">
        <v>4.42477876106195</v>
      </c>
      <c r="K239" s="200">
        <v>4.42477876106195</v>
      </c>
      <c r="L239" s="200">
        <v>8.8495575221239</v>
      </c>
      <c r="M239" s="200">
        <v>30.9734513274336</v>
      </c>
      <c r="N239" s="200">
        <v>44.2477876106195</v>
      </c>
      <c r="O239" s="200">
        <v>30.9734513274336</v>
      </c>
      <c r="P239" s="200">
        <v>10.6194690265487</v>
      </c>
      <c r="Q239" s="200">
        <v>12.3893805309735</v>
      </c>
      <c r="R239" s="200">
        <v>12.3893805309735</v>
      </c>
    </row>
    <row r="240" ht="14.4" spans="1:18">
      <c r="A240" s="199" t="s">
        <v>7413</v>
      </c>
      <c r="B240" s="199" t="s">
        <v>7171</v>
      </c>
      <c r="C240" s="199" t="s">
        <v>7169</v>
      </c>
      <c r="D240" s="199" t="s">
        <v>7287</v>
      </c>
      <c r="E240" s="199"/>
      <c r="F240" s="200">
        <v>70.7964601769912</v>
      </c>
      <c r="G240" s="200">
        <v>0.884955752212389</v>
      </c>
      <c r="H240" s="200">
        <v>1.76991150442478</v>
      </c>
      <c r="I240" s="200">
        <v>4.42477876106195</v>
      </c>
      <c r="J240" s="200">
        <v>1.76991150442478</v>
      </c>
      <c r="K240" s="200">
        <v>1.76991150442478</v>
      </c>
      <c r="L240" s="200">
        <v>3.53982300884956</v>
      </c>
      <c r="M240" s="200">
        <v>10.6194690265487</v>
      </c>
      <c r="N240" s="200">
        <v>20.353982300885</v>
      </c>
      <c r="O240" s="200">
        <v>11.5044247787611</v>
      </c>
      <c r="P240" s="200">
        <v>4.42477876106195</v>
      </c>
      <c r="Q240" s="200">
        <v>4.42477876106195</v>
      </c>
      <c r="R240" s="200">
        <v>5.30973451327434</v>
      </c>
    </row>
    <row r="241" ht="14.4" spans="1:18">
      <c r="A241" s="199" t="s">
        <v>7413</v>
      </c>
      <c r="B241" s="199" t="s">
        <v>7171</v>
      </c>
      <c r="C241" s="199" t="s">
        <v>7169</v>
      </c>
      <c r="D241" s="199" t="s">
        <v>7286</v>
      </c>
      <c r="E241" s="199"/>
      <c r="F241" s="200">
        <v>132.743362831858</v>
      </c>
      <c r="G241" s="200">
        <v>1.76991150442478</v>
      </c>
      <c r="H241" s="200">
        <v>2.65486725663717</v>
      </c>
      <c r="I241" s="200">
        <v>8.8495575221239</v>
      </c>
      <c r="J241" s="200">
        <v>1.76991150442478</v>
      </c>
      <c r="K241" s="200">
        <v>2.65486725663717</v>
      </c>
      <c r="L241" s="200">
        <v>8.8495575221239</v>
      </c>
      <c r="M241" s="200">
        <v>26.5486725663717</v>
      </c>
      <c r="N241" s="200">
        <v>26.5486725663717</v>
      </c>
      <c r="O241" s="200">
        <v>26.5486725663717</v>
      </c>
      <c r="P241" s="200">
        <v>8.8495575221239</v>
      </c>
      <c r="Q241" s="200">
        <v>8.8495575221239</v>
      </c>
      <c r="R241" s="200">
        <v>8.8495575221239</v>
      </c>
    </row>
    <row r="242" ht="14.4" spans="1:18">
      <c r="A242" s="199" t="s">
        <v>7414</v>
      </c>
      <c r="B242" s="199" t="s">
        <v>7171</v>
      </c>
      <c r="C242" s="199" t="s">
        <v>7169</v>
      </c>
      <c r="D242" s="199" t="s">
        <v>7282</v>
      </c>
      <c r="E242" s="199" t="s">
        <v>7382</v>
      </c>
      <c r="F242" s="200">
        <v>2424.77876106195</v>
      </c>
      <c r="G242" s="200">
        <v>44.2477876106195</v>
      </c>
      <c r="H242" s="200">
        <v>79.646017699115</v>
      </c>
      <c r="I242" s="200">
        <v>88.495575221239</v>
      </c>
      <c r="J242" s="200">
        <v>132.743362831858</v>
      </c>
      <c r="K242" s="200">
        <v>176.991150442478</v>
      </c>
      <c r="L242" s="200">
        <v>221.238938053097</v>
      </c>
      <c r="M242" s="200">
        <v>309.734513274336</v>
      </c>
      <c r="N242" s="200">
        <v>353.982300884956</v>
      </c>
      <c r="O242" s="200">
        <v>442.477876106195</v>
      </c>
      <c r="P242" s="200">
        <v>309.734513274336</v>
      </c>
      <c r="Q242" s="200">
        <v>176.991150442478</v>
      </c>
      <c r="R242" s="200">
        <v>88.495575221239</v>
      </c>
    </row>
    <row r="243" ht="14.4" spans="1:18">
      <c r="A243" s="199" t="s">
        <v>7414</v>
      </c>
      <c r="B243" s="199" t="s">
        <v>7171</v>
      </c>
      <c r="C243" s="199" t="s">
        <v>7169</v>
      </c>
      <c r="D243" s="199" t="s">
        <v>7282</v>
      </c>
      <c r="E243" s="199" t="s">
        <v>7383</v>
      </c>
      <c r="F243" s="200">
        <v>141.592920353982</v>
      </c>
      <c r="G243" s="200">
        <v>4.42477876106195</v>
      </c>
      <c r="H243" s="200">
        <v>0</v>
      </c>
      <c r="I243" s="200">
        <v>13.2743362831858</v>
      </c>
      <c r="J243" s="200">
        <v>8.8495575221239</v>
      </c>
      <c r="K243" s="200">
        <v>8.8495575221239</v>
      </c>
      <c r="L243" s="200">
        <v>8.8495575221239</v>
      </c>
      <c r="M243" s="200">
        <v>17.6991150442478</v>
      </c>
      <c r="N243" s="200">
        <v>17.6991150442478</v>
      </c>
      <c r="O243" s="200">
        <v>26.5486725663717</v>
      </c>
      <c r="P243" s="200">
        <v>17.6991150442478</v>
      </c>
      <c r="Q243" s="200">
        <v>8.8495575221239</v>
      </c>
      <c r="R243" s="200">
        <v>8.8495575221239</v>
      </c>
    </row>
    <row r="244" ht="14.4" spans="1:18">
      <c r="A244" s="199" t="s">
        <v>7414</v>
      </c>
      <c r="B244" s="199" t="s">
        <v>7171</v>
      </c>
      <c r="C244" s="199" t="s">
        <v>7169</v>
      </c>
      <c r="D244" s="199" t="s">
        <v>7282</v>
      </c>
      <c r="E244" s="199" t="s">
        <v>7384</v>
      </c>
      <c r="F244" s="200">
        <v>1061.94690265487</v>
      </c>
      <c r="G244" s="200">
        <v>17.6991150442478</v>
      </c>
      <c r="H244" s="200">
        <v>0</v>
      </c>
      <c r="I244" s="200">
        <v>70.7964601769912</v>
      </c>
      <c r="J244" s="200">
        <v>44.2477876106195</v>
      </c>
      <c r="K244" s="200">
        <v>44.2477876106195</v>
      </c>
      <c r="L244" s="200">
        <v>88.495575221239</v>
      </c>
      <c r="M244" s="200">
        <v>132.743362831858</v>
      </c>
      <c r="N244" s="200">
        <v>176.991150442478</v>
      </c>
      <c r="O244" s="200">
        <v>176.991150442478</v>
      </c>
      <c r="P244" s="200">
        <v>132.743362831858</v>
      </c>
      <c r="Q244" s="200">
        <v>88.495575221239</v>
      </c>
      <c r="R244" s="200">
        <v>88.495575221239</v>
      </c>
    </row>
    <row r="245" ht="14.4" spans="1:18">
      <c r="A245" s="199" t="s">
        <v>7414</v>
      </c>
      <c r="B245" s="199" t="s">
        <v>7171</v>
      </c>
      <c r="C245" s="199" t="s">
        <v>7169</v>
      </c>
      <c r="D245" s="199" t="s">
        <v>7285</v>
      </c>
      <c r="E245" s="199"/>
      <c r="F245" s="200">
        <v>132.743362831858</v>
      </c>
      <c r="G245" s="200">
        <v>4.42477876106195</v>
      </c>
      <c r="H245" s="200">
        <v>0</v>
      </c>
      <c r="I245" s="200">
        <v>17.6991150442478</v>
      </c>
      <c r="J245" s="200">
        <v>8.8495575221239</v>
      </c>
      <c r="K245" s="200">
        <v>8.8495575221239</v>
      </c>
      <c r="L245" s="200">
        <v>8.8495575221239</v>
      </c>
      <c r="M245" s="200">
        <v>17.6991150442478</v>
      </c>
      <c r="N245" s="200">
        <v>17.6991150442478</v>
      </c>
      <c r="O245" s="200">
        <v>17.6991150442478</v>
      </c>
      <c r="P245" s="200">
        <v>8.8495575221239</v>
      </c>
      <c r="Q245" s="200">
        <v>8.8495575221239</v>
      </c>
      <c r="R245" s="200">
        <v>13.2743362831858</v>
      </c>
    </row>
    <row r="246" ht="14.4" spans="1:18">
      <c r="A246" s="199" t="s">
        <v>7414</v>
      </c>
      <c r="B246" s="199" t="s">
        <v>7171</v>
      </c>
      <c r="C246" s="199" t="s">
        <v>7169</v>
      </c>
      <c r="D246" s="199" t="s">
        <v>7284</v>
      </c>
      <c r="E246" s="199"/>
      <c r="F246" s="200">
        <v>88.495575221239</v>
      </c>
      <c r="G246" s="200">
        <v>4.42477876106195</v>
      </c>
      <c r="H246" s="200">
        <v>0</v>
      </c>
      <c r="I246" s="200">
        <v>8.8495575221239</v>
      </c>
      <c r="J246" s="200">
        <v>4.42477876106195</v>
      </c>
      <c r="K246" s="200">
        <v>4.42477876106195</v>
      </c>
      <c r="L246" s="200">
        <v>8.8495575221239</v>
      </c>
      <c r="M246" s="200">
        <v>8.8495575221239</v>
      </c>
      <c r="N246" s="200">
        <v>8.8495575221239</v>
      </c>
      <c r="O246" s="200">
        <v>17.6991150442478</v>
      </c>
      <c r="P246" s="200">
        <v>8.8495575221239</v>
      </c>
      <c r="Q246" s="200">
        <v>8.8495575221239</v>
      </c>
      <c r="R246" s="200">
        <v>4.42477876106195</v>
      </c>
    </row>
    <row r="247" ht="14.4" spans="1:18">
      <c r="A247" s="199" t="s">
        <v>7414</v>
      </c>
      <c r="B247" s="199" t="s">
        <v>7171</v>
      </c>
      <c r="C247" s="199" t="s">
        <v>7169</v>
      </c>
      <c r="D247" s="199" t="s">
        <v>7283</v>
      </c>
      <c r="E247" s="199"/>
      <c r="F247" s="200">
        <v>176.991150442478</v>
      </c>
      <c r="G247" s="200">
        <v>4.42477876106195</v>
      </c>
      <c r="H247" s="200">
        <v>0</v>
      </c>
      <c r="I247" s="200">
        <v>13.2743362831858</v>
      </c>
      <c r="J247" s="200">
        <v>8.8495575221239</v>
      </c>
      <c r="K247" s="200">
        <v>8.8495575221239</v>
      </c>
      <c r="L247" s="200">
        <v>8.8495575221239</v>
      </c>
      <c r="M247" s="200">
        <v>26.5486725663717</v>
      </c>
      <c r="N247" s="200">
        <v>26.5486725663717</v>
      </c>
      <c r="O247" s="200">
        <v>35.3982300884956</v>
      </c>
      <c r="P247" s="200">
        <v>17.6991150442478</v>
      </c>
      <c r="Q247" s="200">
        <v>13.2743362831858</v>
      </c>
      <c r="R247" s="200">
        <v>13.2743362831858</v>
      </c>
    </row>
    <row r="248" ht="14.4" spans="1:18">
      <c r="A248" s="199" t="s">
        <v>7414</v>
      </c>
      <c r="B248" s="199" t="s">
        <v>7171</v>
      </c>
      <c r="C248" s="199" t="s">
        <v>7169</v>
      </c>
      <c r="D248" s="199" t="s">
        <v>7287</v>
      </c>
      <c r="E248" s="199"/>
      <c r="F248" s="200">
        <v>176.991150442478</v>
      </c>
      <c r="G248" s="200">
        <v>4.42477876106195</v>
      </c>
      <c r="H248" s="200">
        <v>0</v>
      </c>
      <c r="I248" s="200">
        <v>13.2743362831858</v>
      </c>
      <c r="J248" s="200">
        <v>8.8495575221239</v>
      </c>
      <c r="K248" s="200">
        <v>8.8495575221239</v>
      </c>
      <c r="L248" s="200">
        <v>8.8495575221239</v>
      </c>
      <c r="M248" s="200">
        <v>26.5486725663717</v>
      </c>
      <c r="N248" s="200">
        <v>26.5486725663717</v>
      </c>
      <c r="O248" s="200">
        <v>35.3982300884956</v>
      </c>
      <c r="P248" s="200">
        <v>17.6991150442478</v>
      </c>
      <c r="Q248" s="200">
        <v>13.2743362831858</v>
      </c>
      <c r="R248" s="200">
        <v>13.2743362831858</v>
      </c>
    </row>
    <row r="249" ht="14.4" spans="1:18">
      <c r="A249" s="199" t="s">
        <v>7414</v>
      </c>
      <c r="B249" s="199" t="s">
        <v>7171</v>
      </c>
      <c r="C249" s="199" t="s">
        <v>7169</v>
      </c>
      <c r="D249" s="199" t="s">
        <v>7286</v>
      </c>
      <c r="E249" s="199"/>
      <c r="F249" s="200">
        <v>221.238938053097</v>
      </c>
      <c r="G249" s="200">
        <v>4.42477876106195</v>
      </c>
      <c r="H249" s="200">
        <v>0</v>
      </c>
      <c r="I249" s="200">
        <v>13.2743362831858</v>
      </c>
      <c r="J249" s="200">
        <v>8.8495575221239</v>
      </c>
      <c r="K249" s="200">
        <v>8.8495575221239</v>
      </c>
      <c r="L249" s="200">
        <v>17.6991150442478</v>
      </c>
      <c r="M249" s="200">
        <v>26.5486725663717</v>
      </c>
      <c r="N249" s="200">
        <v>26.5486725663717</v>
      </c>
      <c r="O249" s="200">
        <v>35.3982300884956</v>
      </c>
      <c r="P249" s="200">
        <v>35.3982300884956</v>
      </c>
      <c r="Q249" s="200">
        <v>26.5486725663717</v>
      </c>
      <c r="R249" s="200">
        <v>17.6991150442478</v>
      </c>
    </row>
    <row r="250" ht="14.4" spans="1:18">
      <c r="A250" s="199" t="s">
        <v>7415</v>
      </c>
      <c r="B250" s="199" t="s">
        <v>7170</v>
      </c>
      <c r="C250" s="199" t="s">
        <v>7169</v>
      </c>
      <c r="D250" s="199" t="s">
        <v>7282</v>
      </c>
      <c r="E250" s="199" t="s">
        <v>7382</v>
      </c>
      <c r="F250" s="200">
        <v>2610.61946902655</v>
      </c>
      <c r="G250" s="200">
        <v>77.8761061946903</v>
      </c>
      <c r="H250" s="200">
        <v>137.16814159292</v>
      </c>
      <c r="I250" s="200">
        <v>137.16814159292</v>
      </c>
      <c r="J250" s="200">
        <v>200.884955752212</v>
      </c>
      <c r="K250" s="200">
        <v>200.884955752212</v>
      </c>
      <c r="L250" s="200">
        <v>200.884955752212</v>
      </c>
      <c r="M250" s="200">
        <v>359.29203539823</v>
      </c>
      <c r="N250" s="200">
        <v>360.176991150443</v>
      </c>
      <c r="O250" s="200">
        <v>360.176991150443</v>
      </c>
      <c r="P250" s="200">
        <v>192.035398230089</v>
      </c>
      <c r="Q250" s="200">
        <v>192.035398230089</v>
      </c>
      <c r="R250" s="200">
        <v>192.035398230089</v>
      </c>
    </row>
    <row r="251" ht="14.4" spans="1:18">
      <c r="A251" s="199" t="s">
        <v>7415</v>
      </c>
      <c r="B251" s="199" t="s">
        <v>7170</v>
      </c>
      <c r="C251" s="199" t="s">
        <v>7169</v>
      </c>
      <c r="D251" s="199" t="s">
        <v>7282</v>
      </c>
      <c r="E251" s="199" t="s">
        <v>7383</v>
      </c>
      <c r="F251" s="200">
        <v>0</v>
      </c>
      <c r="G251" s="200">
        <v>0</v>
      </c>
      <c r="H251" s="200">
        <v>0</v>
      </c>
      <c r="I251" s="200">
        <v>0</v>
      </c>
      <c r="J251" s="200">
        <v>0</v>
      </c>
      <c r="K251" s="200">
        <v>0</v>
      </c>
      <c r="L251" s="200">
        <v>0</v>
      </c>
      <c r="M251" s="200">
        <v>0</v>
      </c>
      <c r="N251" s="200">
        <v>0</v>
      </c>
      <c r="O251" s="200">
        <v>0</v>
      </c>
      <c r="P251" s="200">
        <v>0</v>
      </c>
      <c r="Q251" s="200">
        <v>0</v>
      </c>
      <c r="R251" s="200">
        <v>0</v>
      </c>
    </row>
    <row r="252" ht="14.4" spans="1:18">
      <c r="A252" s="199" t="s">
        <v>7415</v>
      </c>
      <c r="B252" s="199" t="s">
        <v>7170</v>
      </c>
      <c r="C252" s="199" t="s">
        <v>7169</v>
      </c>
      <c r="D252" s="199" t="s">
        <v>7282</v>
      </c>
      <c r="E252" s="199" t="s">
        <v>7384</v>
      </c>
      <c r="F252" s="200">
        <v>2610.61946902655</v>
      </c>
      <c r="G252" s="200">
        <v>77.8761061946903</v>
      </c>
      <c r="H252" s="200">
        <v>137.16814159292</v>
      </c>
      <c r="I252" s="200">
        <v>137.16814159292</v>
      </c>
      <c r="J252" s="200">
        <v>200.884955752212</v>
      </c>
      <c r="K252" s="200">
        <v>200.884955752212</v>
      </c>
      <c r="L252" s="200">
        <v>200.884955752212</v>
      </c>
      <c r="M252" s="200">
        <v>359.29203539823</v>
      </c>
      <c r="N252" s="200">
        <v>360.176991150443</v>
      </c>
      <c r="O252" s="200">
        <v>360.176991150443</v>
      </c>
      <c r="P252" s="200">
        <v>192.035398230089</v>
      </c>
      <c r="Q252" s="200">
        <v>192.035398230089</v>
      </c>
      <c r="R252" s="200">
        <v>192.035398230089</v>
      </c>
    </row>
    <row r="253" ht="14.4" spans="1:18">
      <c r="A253" s="199" t="s">
        <v>7415</v>
      </c>
      <c r="B253" s="199" t="s">
        <v>7170</v>
      </c>
      <c r="C253" s="199" t="s">
        <v>7169</v>
      </c>
      <c r="D253" s="199" t="s">
        <v>7285</v>
      </c>
      <c r="E253" s="199"/>
      <c r="F253" s="200">
        <v>176.991150442478</v>
      </c>
      <c r="G253" s="200">
        <v>6.19469026548673</v>
      </c>
      <c r="H253" s="200">
        <v>8.8495575221239</v>
      </c>
      <c r="I253" s="200">
        <v>8.8495575221239</v>
      </c>
      <c r="J253" s="200">
        <v>13.2743362831858</v>
      </c>
      <c r="K253" s="200">
        <v>13.2743362831858</v>
      </c>
      <c r="L253" s="200">
        <v>13.2743362831858</v>
      </c>
      <c r="M253" s="200">
        <v>23.8938053097345</v>
      </c>
      <c r="N253" s="200">
        <v>24.7787610619469</v>
      </c>
      <c r="O253" s="200">
        <v>24.7787610619469</v>
      </c>
      <c r="P253" s="200">
        <v>13.2743362831858</v>
      </c>
      <c r="Q253" s="200">
        <v>13.2743362831858</v>
      </c>
      <c r="R253" s="200">
        <v>13.2743362831858</v>
      </c>
    </row>
    <row r="254" ht="14.4" spans="1:18">
      <c r="A254" s="199" t="s">
        <v>7415</v>
      </c>
      <c r="B254" s="199" t="s">
        <v>7170</v>
      </c>
      <c r="C254" s="199" t="s">
        <v>7169</v>
      </c>
      <c r="D254" s="199" t="s">
        <v>7284</v>
      </c>
      <c r="E254" s="199"/>
      <c r="F254" s="200">
        <v>221.238938053097</v>
      </c>
      <c r="G254" s="200">
        <v>7.96460176991151</v>
      </c>
      <c r="H254" s="200">
        <v>10.6194690265487</v>
      </c>
      <c r="I254" s="200">
        <v>10.6194690265487</v>
      </c>
      <c r="J254" s="200">
        <v>15.929203539823</v>
      </c>
      <c r="K254" s="200">
        <v>15.929203539823</v>
      </c>
      <c r="L254" s="200">
        <v>16.8141592920354</v>
      </c>
      <c r="M254" s="200">
        <v>31.858407079646</v>
      </c>
      <c r="N254" s="200">
        <v>31.858407079646</v>
      </c>
      <c r="O254" s="200">
        <v>31.858407079646</v>
      </c>
      <c r="P254" s="200">
        <v>15.929203539823</v>
      </c>
      <c r="Q254" s="200">
        <v>15.929203539823</v>
      </c>
      <c r="R254" s="200">
        <v>15.929203539823</v>
      </c>
    </row>
    <row r="255" ht="14.4" spans="1:18">
      <c r="A255" s="199" t="s">
        <v>7415</v>
      </c>
      <c r="B255" s="199" t="s">
        <v>7170</v>
      </c>
      <c r="C255" s="199" t="s">
        <v>7169</v>
      </c>
      <c r="D255" s="199" t="s">
        <v>7283</v>
      </c>
      <c r="E255" s="199"/>
      <c r="F255" s="200">
        <v>0</v>
      </c>
      <c r="G255" s="200">
        <v>0</v>
      </c>
      <c r="H255" s="200">
        <v>0</v>
      </c>
      <c r="I255" s="200">
        <v>0</v>
      </c>
      <c r="J255" s="200">
        <v>0</v>
      </c>
      <c r="K255" s="200">
        <v>0</v>
      </c>
      <c r="L255" s="200">
        <v>0</v>
      </c>
      <c r="M255" s="200">
        <v>0</v>
      </c>
      <c r="N255" s="200">
        <v>0</v>
      </c>
      <c r="O255" s="200">
        <v>0</v>
      </c>
      <c r="P255" s="200">
        <v>0</v>
      </c>
      <c r="Q255" s="200">
        <v>0</v>
      </c>
      <c r="R255" s="200">
        <v>0</v>
      </c>
    </row>
    <row r="256" ht="14.4" spans="1:18">
      <c r="A256" s="199" t="s">
        <v>7415</v>
      </c>
      <c r="B256" s="199" t="s">
        <v>7170</v>
      </c>
      <c r="C256" s="199" t="s">
        <v>7169</v>
      </c>
      <c r="D256" s="199" t="s">
        <v>7287</v>
      </c>
      <c r="E256" s="199"/>
      <c r="F256" s="200">
        <v>265.486725663717</v>
      </c>
      <c r="G256" s="200">
        <v>9.73451327433628</v>
      </c>
      <c r="H256" s="200">
        <v>12.3893805309735</v>
      </c>
      <c r="I256" s="200">
        <v>12.3893805309735</v>
      </c>
      <c r="J256" s="200">
        <v>19.4690265486726</v>
      </c>
      <c r="K256" s="200">
        <v>19.4690265486726</v>
      </c>
      <c r="L256" s="200">
        <v>19.4690265486726</v>
      </c>
      <c r="M256" s="200">
        <v>38.0530973451327</v>
      </c>
      <c r="N256" s="200">
        <v>38.0530973451327</v>
      </c>
      <c r="O256" s="200">
        <v>38.0530973451327</v>
      </c>
      <c r="P256" s="200">
        <v>19.4690265486726</v>
      </c>
      <c r="Q256" s="200">
        <v>19.4690265486726</v>
      </c>
      <c r="R256" s="200">
        <v>19.4690265486726</v>
      </c>
    </row>
    <row r="257" ht="14.4" spans="1:18">
      <c r="A257" s="199" t="s">
        <v>7415</v>
      </c>
      <c r="B257" s="199" t="s">
        <v>7170</v>
      </c>
      <c r="C257" s="199" t="s">
        <v>7169</v>
      </c>
      <c r="D257" s="199" t="s">
        <v>7286</v>
      </c>
      <c r="E257" s="199"/>
      <c r="F257" s="200">
        <v>309.734513274336</v>
      </c>
      <c r="G257" s="200">
        <v>11.5044247787611</v>
      </c>
      <c r="H257" s="200">
        <v>14.1592920353982</v>
      </c>
      <c r="I257" s="200">
        <v>14.1592920353982</v>
      </c>
      <c r="J257" s="200">
        <v>22.1238938053097</v>
      </c>
      <c r="K257" s="200">
        <v>23.0088495575221</v>
      </c>
      <c r="L257" s="200">
        <v>23.0088495575221</v>
      </c>
      <c r="M257" s="200">
        <v>44.2477876106195</v>
      </c>
      <c r="N257" s="200">
        <v>44.2477876106195</v>
      </c>
      <c r="O257" s="200">
        <v>44.2477876106195</v>
      </c>
      <c r="P257" s="200">
        <v>23.0088495575221</v>
      </c>
      <c r="Q257" s="200">
        <v>23.0088495575221</v>
      </c>
      <c r="R257" s="200">
        <v>23.0088495575221</v>
      </c>
    </row>
    <row r="258" ht="14.4" spans="1:18">
      <c r="A258" s="199" t="s">
        <v>7416</v>
      </c>
      <c r="B258" s="199" t="s">
        <v>7170</v>
      </c>
      <c r="C258" s="199" t="s">
        <v>7169</v>
      </c>
      <c r="D258" s="199" t="s">
        <v>7282</v>
      </c>
      <c r="E258" s="199" t="s">
        <v>7382</v>
      </c>
      <c r="F258" s="200">
        <v>5088.49557522124</v>
      </c>
      <c r="G258" s="200">
        <v>88.495575221239</v>
      </c>
      <c r="H258" s="200">
        <v>88.495575221239</v>
      </c>
      <c r="I258" s="200">
        <v>176.991150442478</v>
      </c>
      <c r="J258" s="200">
        <v>176.991150442478</v>
      </c>
      <c r="K258" s="200">
        <v>265.486725663717</v>
      </c>
      <c r="L258" s="200">
        <v>411.504424778761</v>
      </c>
      <c r="M258" s="200">
        <v>707.964601769912</v>
      </c>
      <c r="N258" s="200">
        <v>1061.94690265487</v>
      </c>
      <c r="O258" s="200">
        <v>725.663716814159</v>
      </c>
      <c r="P258" s="200">
        <v>530.973451327434</v>
      </c>
      <c r="Q258" s="200">
        <v>442.477876106195</v>
      </c>
      <c r="R258" s="200">
        <v>411.504424778761</v>
      </c>
    </row>
    <row r="259" ht="14.4" spans="1:18">
      <c r="A259" s="199" t="s">
        <v>7416</v>
      </c>
      <c r="B259" s="199" t="s">
        <v>7170</v>
      </c>
      <c r="C259" s="199" t="s">
        <v>7169</v>
      </c>
      <c r="D259" s="199" t="s">
        <v>7282</v>
      </c>
      <c r="E259" s="199" t="s">
        <v>7383</v>
      </c>
      <c r="F259" s="200">
        <v>0</v>
      </c>
      <c r="G259" s="200">
        <v>0</v>
      </c>
      <c r="H259" s="200">
        <v>0</v>
      </c>
      <c r="I259" s="200">
        <v>0</v>
      </c>
      <c r="J259" s="200">
        <v>0</v>
      </c>
      <c r="K259" s="200">
        <v>0</v>
      </c>
      <c r="L259" s="200">
        <v>0</v>
      </c>
      <c r="M259" s="200">
        <v>0</v>
      </c>
      <c r="N259" s="200">
        <v>0</v>
      </c>
      <c r="O259" s="200">
        <v>0</v>
      </c>
      <c r="P259" s="200">
        <v>0</v>
      </c>
      <c r="Q259" s="200">
        <v>0</v>
      </c>
      <c r="R259" s="200">
        <v>0</v>
      </c>
    </row>
    <row r="260" ht="14.4" spans="1:18">
      <c r="A260" s="199" t="s">
        <v>7416</v>
      </c>
      <c r="B260" s="199" t="s">
        <v>7170</v>
      </c>
      <c r="C260" s="199" t="s">
        <v>7169</v>
      </c>
      <c r="D260" s="199" t="s">
        <v>7282</v>
      </c>
      <c r="E260" s="199" t="s">
        <v>7384</v>
      </c>
      <c r="F260" s="200">
        <v>0</v>
      </c>
      <c r="G260" s="200">
        <v>0</v>
      </c>
      <c r="H260" s="200">
        <v>0</v>
      </c>
      <c r="I260" s="200">
        <v>0</v>
      </c>
      <c r="J260" s="200">
        <v>0</v>
      </c>
      <c r="K260" s="200">
        <v>0</v>
      </c>
      <c r="L260" s="200">
        <v>0</v>
      </c>
      <c r="M260" s="200">
        <v>0</v>
      </c>
      <c r="N260" s="200">
        <v>0</v>
      </c>
      <c r="O260" s="200">
        <v>0</v>
      </c>
      <c r="P260" s="200">
        <v>0</v>
      </c>
      <c r="Q260" s="200">
        <v>0</v>
      </c>
      <c r="R260" s="200">
        <v>0</v>
      </c>
    </row>
    <row r="261" ht="14.4" spans="1:18">
      <c r="A261" s="199" t="s">
        <v>7416</v>
      </c>
      <c r="B261" s="199" t="s">
        <v>7170</v>
      </c>
      <c r="C261" s="199" t="s">
        <v>7169</v>
      </c>
      <c r="D261" s="199" t="s">
        <v>7285</v>
      </c>
      <c r="E261" s="199"/>
      <c r="F261" s="200">
        <v>176.991150442478</v>
      </c>
      <c r="G261" s="200">
        <v>4.42477876106195</v>
      </c>
      <c r="H261" s="200">
        <v>8.8495575221239</v>
      </c>
      <c r="I261" s="200">
        <v>9.73451327433628</v>
      </c>
      <c r="J261" s="200">
        <v>10.6194690265487</v>
      </c>
      <c r="K261" s="200">
        <v>10.6194690265487</v>
      </c>
      <c r="L261" s="200">
        <v>17.6991150442478</v>
      </c>
      <c r="M261" s="200">
        <v>17.6991150442478</v>
      </c>
      <c r="N261" s="200">
        <v>35.3982300884956</v>
      </c>
      <c r="O261" s="200">
        <v>23.0088495575221</v>
      </c>
      <c r="P261" s="200">
        <v>10.6194690265487</v>
      </c>
      <c r="Q261" s="200">
        <v>10.6194690265487</v>
      </c>
      <c r="R261" s="200">
        <v>17.6991150442478</v>
      </c>
    </row>
    <row r="262" ht="14.4" spans="1:18">
      <c r="A262" s="199" t="s">
        <v>7416</v>
      </c>
      <c r="B262" s="199" t="s">
        <v>7170</v>
      </c>
      <c r="C262" s="199" t="s">
        <v>7169</v>
      </c>
      <c r="D262" s="199" t="s">
        <v>7284</v>
      </c>
      <c r="E262" s="199"/>
      <c r="F262" s="200">
        <v>176.991150442478</v>
      </c>
      <c r="G262" s="200">
        <v>4.42477876106195</v>
      </c>
      <c r="H262" s="200">
        <v>8.8495575221239</v>
      </c>
      <c r="I262" s="200">
        <v>9.73451327433628</v>
      </c>
      <c r="J262" s="200">
        <v>10.6194690265487</v>
      </c>
      <c r="K262" s="200">
        <v>10.6194690265487</v>
      </c>
      <c r="L262" s="200">
        <v>17.6991150442478</v>
      </c>
      <c r="M262" s="200">
        <v>17.6991150442478</v>
      </c>
      <c r="N262" s="200">
        <v>35.3982300884956</v>
      </c>
      <c r="O262" s="200">
        <v>23.0088495575221</v>
      </c>
      <c r="P262" s="200">
        <v>10.6194690265487</v>
      </c>
      <c r="Q262" s="200">
        <v>10.6194690265487</v>
      </c>
      <c r="R262" s="200">
        <v>17.6991150442478</v>
      </c>
    </row>
    <row r="263" ht="14.4" spans="1:18">
      <c r="A263" s="199" t="s">
        <v>7416</v>
      </c>
      <c r="B263" s="199" t="s">
        <v>7170</v>
      </c>
      <c r="C263" s="199" t="s">
        <v>7169</v>
      </c>
      <c r="D263" s="199" t="s">
        <v>7283</v>
      </c>
      <c r="E263" s="199"/>
      <c r="F263" s="200">
        <v>0</v>
      </c>
      <c r="G263" s="200">
        <v>0</v>
      </c>
      <c r="H263" s="200">
        <v>0</v>
      </c>
      <c r="I263" s="200">
        <v>0</v>
      </c>
      <c r="J263" s="200">
        <v>0</v>
      </c>
      <c r="K263" s="200">
        <v>0</v>
      </c>
      <c r="L263" s="200">
        <v>0</v>
      </c>
      <c r="M263" s="200">
        <v>0</v>
      </c>
      <c r="N263" s="200">
        <v>0</v>
      </c>
      <c r="O263" s="200">
        <v>0</v>
      </c>
      <c r="P263" s="200">
        <v>0</v>
      </c>
      <c r="Q263" s="200">
        <v>0</v>
      </c>
      <c r="R263" s="200">
        <v>0</v>
      </c>
    </row>
    <row r="264" ht="14.4" spans="1:18">
      <c r="A264" s="199" t="s">
        <v>7416</v>
      </c>
      <c r="B264" s="199" t="s">
        <v>7170</v>
      </c>
      <c r="C264" s="199" t="s">
        <v>7169</v>
      </c>
      <c r="D264" s="199" t="s">
        <v>7287</v>
      </c>
      <c r="E264" s="199"/>
      <c r="F264" s="200">
        <v>132.743362831858</v>
      </c>
      <c r="G264" s="200">
        <v>4.42477876106195</v>
      </c>
      <c r="H264" s="200">
        <v>4.42477876106195</v>
      </c>
      <c r="I264" s="200">
        <v>8.4070796460177</v>
      </c>
      <c r="J264" s="200">
        <v>8.8495575221239</v>
      </c>
      <c r="K264" s="200">
        <v>8.8495575221239</v>
      </c>
      <c r="L264" s="200">
        <v>11.5044247787611</v>
      </c>
      <c r="M264" s="200">
        <v>17.6991150442478</v>
      </c>
      <c r="N264" s="200">
        <v>21.6814159292035</v>
      </c>
      <c r="O264" s="200">
        <v>17.6991150442478</v>
      </c>
      <c r="P264" s="200">
        <v>9.73451327433628</v>
      </c>
      <c r="Q264" s="200">
        <v>9.73451327433628</v>
      </c>
      <c r="R264" s="200">
        <v>9.73451327433628</v>
      </c>
    </row>
    <row r="265" ht="14.4" spans="1:18">
      <c r="A265" s="199" t="s">
        <v>7416</v>
      </c>
      <c r="B265" s="199" t="s">
        <v>7170</v>
      </c>
      <c r="C265" s="199" t="s">
        <v>7169</v>
      </c>
      <c r="D265" s="199" t="s">
        <v>7286</v>
      </c>
      <c r="E265" s="199"/>
      <c r="F265" s="200">
        <v>176.991150442478</v>
      </c>
      <c r="G265" s="200">
        <v>4.42477876106195</v>
      </c>
      <c r="H265" s="200">
        <v>8.8495575221239</v>
      </c>
      <c r="I265" s="200">
        <v>9.73451327433628</v>
      </c>
      <c r="J265" s="200">
        <v>10.6194690265487</v>
      </c>
      <c r="K265" s="200">
        <v>10.6194690265487</v>
      </c>
      <c r="L265" s="200">
        <v>17.6991150442478</v>
      </c>
      <c r="M265" s="200">
        <v>17.6991150442478</v>
      </c>
      <c r="N265" s="200">
        <v>35.3982300884956</v>
      </c>
      <c r="O265" s="200">
        <v>23.0088495575221</v>
      </c>
      <c r="P265" s="200">
        <v>10.6194690265487</v>
      </c>
      <c r="Q265" s="200">
        <v>10.6194690265487</v>
      </c>
      <c r="R265" s="200">
        <v>17.6991150442478</v>
      </c>
    </row>
    <row r="266" ht="14.4" spans="1:18">
      <c r="A266" s="199" t="s">
        <v>7417</v>
      </c>
      <c r="B266" s="199" t="s">
        <v>7170</v>
      </c>
      <c r="C266" s="199" t="s">
        <v>7169</v>
      </c>
      <c r="D266" s="199" t="s">
        <v>7282</v>
      </c>
      <c r="E266" s="199" t="s">
        <v>7382</v>
      </c>
      <c r="F266" s="200">
        <v>5929.20353982301</v>
      </c>
      <c r="G266" s="200">
        <v>176.991150442478</v>
      </c>
      <c r="H266" s="200">
        <v>88.495575221239</v>
      </c>
      <c r="I266" s="200">
        <v>265.486725663717</v>
      </c>
      <c r="J266" s="200">
        <v>265.486725663717</v>
      </c>
      <c r="K266" s="200">
        <v>265.486725663717</v>
      </c>
      <c r="L266" s="200">
        <v>442.477876106195</v>
      </c>
      <c r="M266" s="200">
        <v>884.955752212389</v>
      </c>
      <c r="N266" s="200">
        <v>1327.43362831858</v>
      </c>
      <c r="O266" s="200">
        <v>884.955752212389</v>
      </c>
      <c r="P266" s="200">
        <v>530.973451327434</v>
      </c>
      <c r="Q266" s="200">
        <v>442.477876106195</v>
      </c>
      <c r="R266" s="200">
        <v>353.982300884956</v>
      </c>
    </row>
    <row r="267" ht="14.4" spans="1:18">
      <c r="A267" s="199" t="s">
        <v>7417</v>
      </c>
      <c r="B267" s="199" t="s">
        <v>7170</v>
      </c>
      <c r="C267" s="199" t="s">
        <v>7169</v>
      </c>
      <c r="D267" s="199" t="s">
        <v>7282</v>
      </c>
      <c r="E267" s="199" t="s">
        <v>7383</v>
      </c>
      <c r="F267" s="200">
        <v>0</v>
      </c>
      <c r="G267" s="200">
        <v>0</v>
      </c>
      <c r="H267" s="200">
        <v>0</v>
      </c>
      <c r="I267" s="200">
        <v>0</v>
      </c>
      <c r="J267" s="200">
        <v>0</v>
      </c>
      <c r="K267" s="200">
        <v>0</v>
      </c>
      <c r="L267" s="200">
        <v>0</v>
      </c>
      <c r="M267" s="200">
        <v>0</v>
      </c>
      <c r="N267" s="200">
        <v>0</v>
      </c>
      <c r="O267" s="200">
        <v>0</v>
      </c>
      <c r="P267" s="200">
        <v>0</v>
      </c>
      <c r="Q267" s="200">
        <v>0</v>
      </c>
      <c r="R267" s="200">
        <v>0</v>
      </c>
    </row>
    <row r="268" ht="14.4" spans="1:18">
      <c r="A268" s="199" t="s">
        <v>7417</v>
      </c>
      <c r="B268" s="199" t="s">
        <v>7170</v>
      </c>
      <c r="C268" s="199" t="s">
        <v>7169</v>
      </c>
      <c r="D268" s="199" t="s">
        <v>7282</v>
      </c>
      <c r="E268" s="199" t="s">
        <v>7384</v>
      </c>
      <c r="F268" s="200">
        <v>0</v>
      </c>
      <c r="G268" s="200">
        <v>0</v>
      </c>
      <c r="H268" s="200">
        <v>0</v>
      </c>
      <c r="I268" s="200">
        <v>0</v>
      </c>
      <c r="J268" s="200">
        <v>0</v>
      </c>
      <c r="K268" s="200">
        <v>0</v>
      </c>
      <c r="L268" s="200">
        <v>0</v>
      </c>
      <c r="M268" s="200">
        <v>0</v>
      </c>
      <c r="N268" s="200">
        <v>0</v>
      </c>
      <c r="O268" s="200">
        <v>0</v>
      </c>
      <c r="P268" s="200">
        <v>0</v>
      </c>
      <c r="Q268" s="200">
        <v>0</v>
      </c>
      <c r="R268" s="200">
        <v>0</v>
      </c>
    </row>
    <row r="269" ht="14.4" spans="1:18">
      <c r="A269" s="199" t="s">
        <v>7417</v>
      </c>
      <c r="B269" s="199" t="s">
        <v>7170</v>
      </c>
      <c r="C269" s="199" t="s">
        <v>7169</v>
      </c>
      <c r="D269" s="199" t="s">
        <v>7285</v>
      </c>
      <c r="E269" s="199"/>
      <c r="F269" s="200">
        <v>176.991150442478</v>
      </c>
      <c r="G269" s="200">
        <v>8.8495575221239</v>
      </c>
      <c r="H269" s="200">
        <v>8.8495575221239</v>
      </c>
      <c r="I269" s="200">
        <v>8.8495575221239</v>
      </c>
      <c r="J269" s="200">
        <v>8.8495575221239</v>
      </c>
      <c r="K269" s="200">
        <v>17.6991150442478</v>
      </c>
      <c r="L269" s="200">
        <v>17.6991150442478</v>
      </c>
      <c r="M269" s="200">
        <v>26.5486725663717</v>
      </c>
      <c r="N269" s="200">
        <v>26.5486725663717</v>
      </c>
      <c r="O269" s="200">
        <v>26.5486725663717</v>
      </c>
      <c r="P269" s="200">
        <v>8.8495575221239</v>
      </c>
      <c r="Q269" s="200">
        <v>8.8495575221239</v>
      </c>
      <c r="R269" s="200">
        <v>8.8495575221239</v>
      </c>
    </row>
    <row r="270" ht="14.4" spans="1:18">
      <c r="A270" s="199" t="s">
        <v>7417</v>
      </c>
      <c r="B270" s="199" t="s">
        <v>7170</v>
      </c>
      <c r="C270" s="199" t="s">
        <v>7169</v>
      </c>
      <c r="D270" s="199" t="s">
        <v>7284</v>
      </c>
      <c r="E270" s="199"/>
      <c r="F270" s="200">
        <v>176.991150442478</v>
      </c>
      <c r="G270" s="200">
        <v>4.42477876106195</v>
      </c>
      <c r="H270" s="200">
        <v>4.42477876106195</v>
      </c>
      <c r="I270" s="200">
        <v>8.8495575221239</v>
      </c>
      <c r="J270" s="200">
        <v>8.8495575221239</v>
      </c>
      <c r="K270" s="200">
        <v>17.6991150442478</v>
      </c>
      <c r="L270" s="200">
        <v>8.8495575221239</v>
      </c>
      <c r="M270" s="200">
        <v>35.3982300884956</v>
      </c>
      <c r="N270" s="200">
        <v>35.3982300884956</v>
      </c>
      <c r="O270" s="200">
        <v>26.5486725663717</v>
      </c>
      <c r="P270" s="200">
        <v>8.8495575221239</v>
      </c>
      <c r="Q270" s="200">
        <v>8.8495575221239</v>
      </c>
      <c r="R270" s="200">
        <v>8.8495575221239</v>
      </c>
    </row>
    <row r="271" ht="14.4" spans="1:18">
      <c r="A271" s="199" t="s">
        <v>7417</v>
      </c>
      <c r="B271" s="199" t="s">
        <v>7170</v>
      </c>
      <c r="C271" s="199" t="s">
        <v>7169</v>
      </c>
      <c r="D271" s="199" t="s">
        <v>7283</v>
      </c>
      <c r="E271" s="199"/>
      <c r="F271" s="200">
        <v>0</v>
      </c>
      <c r="G271" s="200">
        <v>0</v>
      </c>
      <c r="H271" s="200">
        <v>0</v>
      </c>
      <c r="I271" s="200">
        <v>0</v>
      </c>
      <c r="J271" s="200">
        <v>0</v>
      </c>
      <c r="K271" s="200">
        <v>0</v>
      </c>
      <c r="L271" s="200">
        <v>0</v>
      </c>
      <c r="M271" s="200">
        <v>0</v>
      </c>
      <c r="N271" s="200">
        <v>0</v>
      </c>
      <c r="O271" s="200">
        <v>0</v>
      </c>
      <c r="P271" s="200">
        <v>0</v>
      </c>
      <c r="Q271" s="200">
        <v>0</v>
      </c>
      <c r="R271" s="200">
        <v>0</v>
      </c>
    </row>
    <row r="272" ht="14.4" spans="1:18">
      <c r="A272" s="199" t="s">
        <v>7417</v>
      </c>
      <c r="B272" s="199" t="s">
        <v>7170</v>
      </c>
      <c r="C272" s="199" t="s">
        <v>7169</v>
      </c>
      <c r="D272" s="199" t="s">
        <v>7287</v>
      </c>
      <c r="E272" s="199"/>
      <c r="F272" s="200">
        <v>176.991150442478</v>
      </c>
      <c r="G272" s="200">
        <v>4.42477876106195</v>
      </c>
      <c r="H272" s="200">
        <v>4.42477876106195</v>
      </c>
      <c r="I272" s="200">
        <v>8.8495575221239</v>
      </c>
      <c r="J272" s="200">
        <v>8.8495575221239</v>
      </c>
      <c r="K272" s="200">
        <v>17.6991150442478</v>
      </c>
      <c r="L272" s="200">
        <v>8.8495575221239</v>
      </c>
      <c r="M272" s="200">
        <v>35.3982300884956</v>
      </c>
      <c r="N272" s="200">
        <v>35.3982300884956</v>
      </c>
      <c r="O272" s="200">
        <v>35.3982300884956</v>
      </c>
      <c r="P272" s="200">
        <v>4.42477876106195</v>
      </c>
      <c r="Q272" s="200">
        <v>4.42477876106195</v>
      </c>
      <c r="R272" s="200">
        <v>8.8495575221239</v>
      </c>
    </row>
    <row r="273" ht="14.4" spans="1:18">
      <c r="A273" s="199" t="s">
        <v>7417</v>
      </c>
      <c r="B273" s="199" t="s">
        <v>7170</v>
      </c>
      <c r="C273" s="199" t="s">
        <v>7169</v>
      </c>
      <c r="D273" s="199" t="s">
        <v>7286</v>
      </c>
      <c r="E273" s="199"/>
      <c r="F273" s="200">
        <v>176.991150442478</v>
      </c>
      <c r="G273" s="200">
        <v>17.6991150442478</v>
      </c>
      <c r="H273" s="200">
        <v>4.42477876106195</v>
      </c>
      <c r="I273" s="200">
        <v>4.42477876106195</v>
      </c>
      <c r="J273" s="200">
        <v>8.8495575221239</v>
      </c>
      <c r="K273" s="200">
        <v>8.8495575221239</v>
      </c>
      <c r="L273" s="200">
        <v>17.6991150442478</v>
      </c>
      <c r="M273" s="200">
        <v>26.5486725663717</v>
      </c>
      <c r="N273" s="200">
        <v>35.3982300884956</v>
      </c>
      <c r="O273" s="200">
        <v>26.5486725663717</v>
      </c>
      <c r="P273" s="200">
        <v>8.8495575221239</v>
      </c>
      <c r="Q273" s="200">
        <v>8.8495575221239</v>
      </c>
      <c r="R273" s="200">
        <v>8.8495575221239</v>
      </c>
    </row>
    <row r="274" ht="14.4" spans="1:18">
      <c r="A274" s="199" t="s">
        <v>7418</v>
      </c>
      <c r="B274" s="199" t="s">
        <v>7170</v>
      </c>
      <c r="C274" s="199" t="s">
        <v>7169</v>
      </c>
      <c r="D274" s="199" t="s">
        <v>7282</v>
      </c>
      <c r="E274" s="199" t="s">
        <v>7382</v>
      </c>
      <c r="F274" s="200">
        <v>5265.48672566372</v>
      </c>
      <c r="G274" s="200">
        <v>88.495575221239</v>
      </c>
      <c r="H274" s="200">
        <v>176.991150442478</v>
      </c>
      <c r="I274" s="200">
        <v>265.486725663717</v>
      </c>
      <c r="J274" s="200">
        <v>221.238938053097</v>
      </c>
      <c r="K274" s="200">
        <v>353.982300884956</v>
      </c>
      <c r="L274" s="200">
        <v>353.982300884956</v>
      </c>
      <c r="M274" s="200">
        <v>707.964601769912</v>
      </c>
      <c r="N274" s="200">
        <v>884.955752212389</v>
      </c>
      <c r="O274" s="200">
        <v>752.212389380531</v>
      </c>
      <c r="P274" s="200">
        <v>442.477876106195</v>
      </c>
      <c r="Q274" s="200">
        <v>530.973451327434</v>
      </c>
      <c r="R274" s="200">
        <v>486.725663716814</v>
      </c>
    </row>
    <row r="275" ht="14.4" spans="1:18">
      <c r="A275" s="199" t="s">
        <v>7418</v>
      </c>
      <c r="B275" s="199" t="s">
        <v>7170</v>
      </c>
      <c r="C275" s="199" t="s">
        <v>7169</v>
      </c>
      <c r="D275" s="199" t="s">
        <v>7282</v>
      </c>
      <c r="E275" s="199" t="s">
        <v>7383</v>
      </c>
      <c r="F275" s="200">
        <v>0</v>
      </c>
      <c r="G275" s="200">
        <v>0</v>
      </c>
      <c r="H275" s="200">
        <v>0</v>
      </c>
      <c r="I275" s="200">
        <v>0</v>
      </c>
      <c r="J275" s="200">
        <v>0</v>
      </c>
      <c r="K275" s="200">
        <v>0</v>
      </c>
      <c r="L275" s="200">
        <v>0</v>
      </c>
      <c r="M275" s="200">
        <v>0</v>
      </c>
      <c r="N275" s="200">
        <v>0</v>
      </c>
      <c r="O275" s="200">
        <v>0</v>
      </c>
      <c r="P275" s="200">
        <v>0</v>
      </c>
      <c r="Q275" s="200">
        <v>0</v>
      </c>
      <c r="R275" s="200">
        <v>0</v>
      </c>
    </row>
    <row r="276" ht="14.4" spans="1:18">
      <c r="A276" s="199" t="s">
        <v>7418</v>
      </c>
      <c r="B276" s="199" t="s">
        <v>7170</v>
      </c>
      <c r="C276" s="199" t="s">
        <v>7169</v>
      </c>
      <c r="D276" s="199" t="s">
        <v>7282</v>
      </c>
      <c r="E276" s="199" t="s">
        <v>7384</v>
      </c>
      <c r="F276" s="200">
        <v>0</v>
      </c>
      <c r="G276" s="200">
        <v>0</v>
      </c>
      <c r="H276" s="200">
        <v>0</v>
      </c>
      <c r="I276" s="200">
        <v>0</v>
      </c>
      <c r="J276" s="200">
        <v>0</v>
      </c>
      <c r="K276" s="200">
        <v>0</v>
      </c>
      <c r="L276" s="200">
        <v>0</v>
      </c>
      <c r="M276" s="200">
        <v>0</v>
      </c>
      <c r="N276" s="200">
        <v>0</v>
      </c>
      <c r="O276" s="200">
        <v>0</v>
      </c>
      <c r="P276" s="200">
        <v>0</v>
      </c>
      <c r="Q276" s="200">
        <v>0</v>
      </c>
      <c r="R276" s="200">
        <v>0</v>
      </c>
    </row>
    <row r="277" ht="14.4" spans="1:18">
      <c r="A277" s="199" t="s">
        <v>7418</v>
      </c>
      <c r="B277" s="199" t="s">
        <v>7170</v>
      </c>
      <c r="C277" s="199" t="s">
        <v>7169</v>
      </c>
      <c r="D277" s="199" t="s">
        <v>7285</v>
      </c>
      <c r="E277" s="199"/>
      <c r="F277" s="200">
        <v>176.991150442478</v>
      </c>
      <c r="G277" s="200">
        <v>8.8495575221239</v>
      </c>
      <c r="H277" s="200">
        <v>8.8495575221239</v>
      </c>
      <c r="I277" s="200">
        <v>8.8495575221239</v>
      </c>
      <c r="J277" s="200">
        <v>8.8495575221239</v>
      </c>
      <c r="K277" s="200">
        <v>8.8495575221239</v>
      </c>
      <c r="L277" s="200">
        <v>8.8495575221239</v>
      </c>
      <c r="M277" s="200">
        <v>8.8495575221239</v>
      </c>
      <c r="N277" s="200">
        <v>79.646017699115</v>
      </c>
      <c r="O277" s="200">
        <v>8.8495575221239</v>
      </c>
      <c r="P277" s="200">
        <v>8.8495575221239</v>
      </c>
      <c r="Q277" s="200">
        <v>8.8495575221239</v>
      </c>
      <c r="R277" s="200">
        <v>8.8495575221239</v>
      </c>
    </row>
    <row r="278" ht="14.4" spans="1:18">
      <c r="A278" s="199" t="s">
        <v>7418</v>
      </c>
      <c r="B278" s="199" t="s">
        <v>7170</v>
      </c>
      <c r="C278" s="199" t="s">
        <v>7169</v>
      </c>
      <c r="D278" s="199" t="s">
        <v>7284</v>
      </c>
      <c r="E278" s="199"/>
      <c r="F278" s="200">
        <v>132.743362831858</v>
      </c>
      <c r="G278" s="200">
        <v>4.42477876106195</v>
      </c>
      <c r="H278" s="200">
        <v>4.42477876106195</v>
      </c>
      <c r="I278" s="200">
        <v>4.42477876106195</v>
      </c>
      <c r="J278" s="200">
        <v>4.42477876106195</v>
      </c>
      <c r="K278" s="200">
        <v>4.42477876106195</v>
      </c>
      <c r="L278" s="200">
        <v>4.42477876106195</v>
      </c>
      <c r="M278" s="200">
        <v>8.8495575221239</v>
      </c>
      <c r="N278" s="200">
        <v>79.646017699115</v>
      </c>
      <c r="O278" s="200">
        <v>4.42477876106195</v>
      </c>
      <c r="P278" s="200">
        <v>4.42477876106195</v>
      </c>
      <c r="Q278" s="200">
        <v>4.42477876106195</v>
      </c>
      <c r="R278" s="200">
        <v>4.42477876106195</v>
      </c>
    </row>
    <row r="279" ht="14.4" spans="1:18">
      <c r="A279" s="199" t="s">
        <v>7418</v>
      </c>
      <c r="B279" s="199" t="s">
        <v>7170</v>
      </c>
      <c r="C279" s="199" t="s">
        <v>7169</v>
      </c>
      <c r="D279" s="199" t="s">
        <v>7283</v>
      </c>
      <c r="E279" s="199"/>
      <c r="F279" s="200">
        <v>0</v>
      </c>
      <c r="G279" s="200">
        <v>0</v>
      </c>
      <c r="H279" s="200">
        <v>0</v>
      </c>
      <c r="I279" s="200">
        <v>0</v>
      </c>
      <c r="J279" s="200">
        <v>0</v>
      </c>
      <c r="K279" s="200">
        <v>0</v>
      </c>
      <c r="L279" s="200">
        <v>0</v>
      </c>
      <c r="M279" s="200">
        <v>0</v>
      </c>
      <c r="N279" s="200">
        <v>0</v>
      </c>
      <c r="O279" s="200">
        <v>0</v>
      </c>
      <c r="P279" s="200">
        <v>0</v>
      </c>
      <c r="Q279" s="200">
        <v>0</v>
      </c>
      <c r="R279" s="200">
        <v>0</v>
      </c>
    </row>
    <row r="280" ht="14.4" spans="1:18">
      <c r="A280" s="199" t="s">
        <v>7418</v>
      </c>
      <c r="B280" s="199" t="s">
        <v>7170</v>
      </c>
      <c r="C280" s="199" t="s">
        <v>7169</v>
      </c>
      <c r="D280" s="199" t="s">
        <v>7287</v>
      </c>
      <c r="E280" s="199"/>
      <c r="F280" s="200">
        <v>265.486725663717</v>
      </c>
      <c r="G280" s="200">
        <v>0</v>
      </c>
      <c r="H280" s="200">
        <v>17.6991150442478</v>
      </c>
      <c r="I280" s="200">
        <v>35.3982300884956</v>
      </c>
      <c r="J280" s="200">
        <v>44.2477876106195</v>
      </c>
      <c r="K280" s="200">
        <v>17.6991150442478</v>
      </c>
      <c r="L280" s="200">
        <v>17.6991150442478</v>
      </c>
      <c r="M280" s="200">
        <v>44.2477876106195</v>
      </c>
      <c r="N280" s="200">
        <v>17.6991150442478</v>
      </c>
      <c r="O280" s="200">
        <v>17.6991150442478</v>
      </c>
      <c r="P280" s="200">
        <v>17.6991150442478</v>
      </c>
      <c r="Q280" s="200">
        <v>17.6991150442478</v>
      </c>
      <c r="R280" s="200">
        <v>17.6991150442478</v>
      </c>
    </row>
    <row r="281" ht="14.4" spans="1:18">
      <c r="A281" s="199" t="s">
        <v>7418</v>
      </c>
      <c r="B281" s="199" t="s">
        <v>7170</v>
      </c>
      <c r="C281" s="199" t="s">
        <v>7169</v>
      </c>
      <c r="D281" s="199" t="s">
        <v>7286</v>
      </c>
      <c r="E281" s="199"/>
      <c r="F281" s="200">
        <v>176.991150442478</v>
      </c>
      <c r="G281" s="200">
        <v>4.42477876106195</v>
      </c>
      <c r="H281" s="200">
        <v>8.8495575221239</v>
      </c>
      <c r="I281" s="200">
        <v>8.8495575221239</v>
      </c>
      <c r="J281" s="200">
        <v>8.8495575221239</v>
      </c>
      <c r="K281" s="200">
        <v>17.6991150442478</v>
      </c>
      <c r="L281" s="200">
        <v>17.6991150442478</v>
      </c>
      <c r="M281" s="200">
        <v>30.9734513274336</v>
      </c>
      <c r="N281" s="200">
        <v>30.9734513274336</v>
      </c>
      <c r="O281" s="200">
        <v>22.1238938053097</v>
      </c>
      <c r="P281" s="200">
        <v>8.8495575221239</v>
      </c>
      <c r="Q281" s="200">
        <v>8.8495575221239</v>
      </c>
      <c r="R281" s="200">
        <v>8.8495575221239</v>
      </c>
    </row>
    <row r="282" ht="14.4" spans="1:18">
      <c r="A282" s="199" t="s">
        <v>7419</v>
      </c>
      <c r="B282" s="199" t="s">
        <v>7170</v>
      </c>
      <c r="C282" s="199" t="s">
        <v>7169</v>
      </c>
      <c r="D282" s="199" t="s">
        <v>7282</v>
      </c>
      <c r="E282" s="199" t="s">
        <v>7382</v>
      </c>
      <c r="F282" s="200">
        <v>0</v>
      </c>
      <c r="G282" s="200">
        <v>0</v>
      </c>
      <c r="H282" s="200">
        <v>0</v>
      </c>
      <c r="I282" s="200">
        <v>0</v>
      </c>
      <c r="J282" s="200">
        <v>0</v>
      </c>
      <c r="K282" s="200">
        <v>0</v>
      </c>
      <c r="L282" s="200">
        <v>0</v>
      </c>
      <c r="M282" s="200">
        <v>0</v>
      </c>
      <c r="N282" s="200">
        <v>0</v>
      </c>
      <c r="O282" s="200">
        <v>0</v>
      </c>
      <c r="P282" s="200">
        <v>0</v>
      </c>
      <c r="Q282" s="200">
        <v>0</v>
      </c>
      <c r="R282" s="200">
        <v>0</v>
      </c>
    </row>
    <row r="283" ht="14.4" spans="1:18">
      <c r="A283" s="199" t="s">
        <v>7419</v>
      </c>
      <c r="B283" s="199" t="s">
        <v>7170</v>
      </c>
      <c r="C283" s="199" t="s">
        <v>7169</v>
      </c>
      <c r="D283" s="199" t="s">
        <v>7282</v>
      </c>
      <c r="E283" s="199" t="s">
        <v>7383</v>
      </c>
      <c r="F283" s="200">
        <v>0</v>
      </c>
      <c r="G283" s="200">
        <v>0</v>
      </c>
      <c r="H283" s="200">
        <v>0</v>
      </c>
      <c r="I283" s="200">
        <v>0</v>
      </c>
      <c r="J283" s="200">
        <v>0</v>
      </c>
      <c r="K283" s="200">
        <v>0</v>
      </c>
      <c r="L283" s="200">
        <v>0</v>
      </c>
      <c r="M283" s="200">
        <v>0</v>
      </c>
      <c r="N283" s="200">
        <v>0</v>
      </c>
      <c r="O283" s="200">
        <v>0</v>
      </c>
      <c r="P283" s="200">
        <v>0</v>
      </c>
      <c r="Q283" s="200">
        <v>0</v>
      </c>
      <c r="R283" s="200">
        <v>0</v>
      </c>
    </row>
    <row r="284" ht="14.4" spans="1:18">
      <c r="A284" s="199" t="s">
        <v>7419</v>
      </c>
      <c r="B284" s="199" t="s">
        <v>7170</v>
      </c>
      <c r="C284" s="199" t="s">
        <v>7169</v>
      </c>
      <c r="D284" s="199" t="s">
        <v>7282</v>
      </c>
      <c r="E284" s="199" t="s">
        <v>7384</v>
      </c>
      <c r="F284" s="200">
        <v>0</v>
      </c>
      <c r="G284" s="200">
        <v>0</v>
      </c>
      <c r="H284" s="200">
        <v>0</v>
      </c>
      <c r="I284" s="200">
        <v>0</v>
      </c>
      <c r="J284" s="200">
        <v>0</v>
      </c>
      <c r="K284" s="200">
        <v>0</v>
      </c>
      <c r="L284" s="200">
        <v>0</v>
      </c>
      <c r="M284" s="200">
        <v>0</v>
      </c>
      <c r="N284" s="200">
        <v>0</v>
      </c>
      <c r="O284" s="200">
        <v>0</v>
      </c>
      <c r="P284" s="200">
        <v>0</v>
      </c>
      <c r="Q284" s="200">
        <v>0</v>
      </c>
      <c r="R284" s="200">
        <v>0</v>
      </c>
    </row>
    <row r="285" ht="14.4" spans="1:18">
      <c r="A285" s="199" t="s">
        <v>7419</v>
      </c>
      <c r="B285" s="199" t="s">
        <v>7170</v>
      </c>
      <c r="C285" s="199" t="s">
        <v>7169</v>
      </c>
      <c r="D285" s="199" t="s">
        <v>7285</v>
      </c>
      <c r="E285" s="199"/>
      <c r="F285" s="200">
        <v>0</v>
      </c>
      <c r="G285" s="200">
        <v>0</v>
      </c>
      <c r="H285" s="200">
        <v>0</v>
      </c>
      <c r="I285" s="200">
        <v>0</v>
      </c>
      <c r="J285" s="200">
        <v>0</v>
      </c>
      <c r="K285" s="200">
        <v>0</v>
      </c>
      <c r="L285" s="200">
        <v>0</v>
      </c>
      <c r="M285" s="200">
        <v>0</v>
      </c>
      <c r="N285" s="200">
        <v>0</v>
      </c>
      <c r="O285" s="200">
        <v>0</v>
      </c>
      <c r="P285" s="200">
        <v>0</v>
      </c>
      <c r="Q285" s="200">
        <v>0</v>
      </c>
      <c r="R285" s="200">
        <v>0</v>
      </c>
    </row>
    <row r="286" ht="14.4" spans="1:18">
      <c r="A286" s="199" t="s">
        <v>7419</v>
      </c>
      <c r="B286" s="199" t="s">
        <v>7170</v>
      </c>
      <c r="C286" s="199" t="s">
        <v>7169</v>
      </c>
      <c r="D286" s="199" t="s">
        <v>7284</v>
      </c>
      <c r="E286" s="199"/>
      <c r="F286" s="200">
        <v>0</v>
      </c>
      <c r="G286" s="200">
        <v>0</v>
      </c>
      <c r="H286" s="200">
        <v>0</v>
      </c>
      <c r="I286" s="200">
        <v>0</v>
      </c>
      <c r="J286" s="200">
        <v>0</v>
      </c>
      <c r="K286" s="200">
        <v>0</v>
      </c>
      <c r="L286" s="200">
        <v>0</v>
      </c>
      <c r="M286" s="200">
        <v>0</v>
      </c>
      <c r="N286" s="200">
        <v>0</v>
      </c>
      <c r="O286" s="200">
        <v>0</v>
      </c>
      <c r="P286" s="200">
        <v>0</v>
      </c>
      <c r="Q286" s="200">
        <v>0</v>
      </c>
      <c r="R286" s="200">
        <v>0</v>
      </c>
    </row>
    <row r="287" ht="14.4" spans="1:18">
      <c r="A287" s="199" t="s">
        <v>7419</v>
      </c>
      <c r="B287" s="199" t="s">
        <v>7170</v>
      </c>
      <c r="C287" s="199" t="s">
        <v>7169</v>
      </c>
      <c r="D287" s="199" t="s">
        <v>7283</v>
      </c>
      <c r="E287" s="199"/>
      <c r="F287" s="200">
        <v>2920.35398230089</v>
      </c>
      <c r="G287" s="200">
        <v>88.495575221239</v>
      </c>
      <c r="H287" s="200">
        <v>132.743362831858</v>
      </c>
      <c r="I287" s="200">
        <v>194.690265486726</v>
      </c>
      <c r="J287" s="200">
        <v>194.690265486726</v>
      </c>
      <c r="K287" s="200">
        <v>194.690265486726</v>
      </c>
      <c r="L287" s="200">
        <v>194.690265486726</v>
      </c>
      <c r="M287" s="200">
        <v>407.079646017699</v>
      </c>
      <c r="N287" s="200">
        <v>407.079646017699</v>
      </c>
      <c r="O287" s="200">
        <v>407.079646017699</v>
      </c>
      <c r="P287" s="200">
        <v>238.938053097345</v>
      </c>
      <c r="Q287" s="200">
        <v>238.938053097345</v>
      </c>
      <c r="R287" s="200">
        <v>221.238938053097</v>
      </c>
    </row>
    <row r="288" ht="14.4" spans="1:18">
      <c r="A288" s="199" t="s">
        <v>7419</v>
      </c>
      <c r="B288" s="199" t="s">
        <v>7170</v>
      </c>
      <c r="C288" s="199" t="s">
        <v>7169</v>
      </c>
      <c r="D288" s="199" t="s">
        <v>7287</v>
      </c>
      <c r="E288" s="199"/>
      <c r="F288" s="200">
        <v>0</v>
      </c>
      <c r="G288" s="200">
        <v>0</v>
      </c>
      <c r="H288" s="200">
        <v>0</v>
      </c>
      <c r="I288" s="200">
        <v>0</v>
      </c>
      <c r="J288" s="200">
        <v>0</v>
      </c>
      <c r="K288" s="200">
        <v>0</v>
      </c>
      <c r="L288" s="200">
        <v>0</v>
      </c>
      <c r="M288" s="200">
        <v>0</v>
      </c>
      <c r="N288" s="200">
        <v>0</v>
      </c>
      <c r="O288" s="200">
        <v>0</v>
      </c>
      <c r="P288" s="200">
        <v>0</v>
      </c>
      <c r="Q288" s="200">
        <v>0</v>
      </c>
      <c r="R288" s="200">
        <v>0</v>
      </c>
    </row>
    <row r="289" ht="14.4" spans="1:18">
      <c r="A289" s="199" t="s">
        <v>7419</v>
      </c>
      <c r="B289" s="199" t="s">
        <v>7170</v>
      </c>
      <c r="C289" s="199" t="s">
        <v>7169</v>
      </c>
      <c r="D289" s="199" t="s">
        <v>7286</v>
      </c>
      <c r="E289" s="199"/>
      <c r="F289" s="200">
        <v>0</v>
      </c>
      <c r="G289" s="200">
        <v>0</v>
      </c>
      <c r="H289" s="200">
        <v>0</v>
      </c>
      <c r="I289" s="200">
        <v>0</v>
      </c>
      <c r="J289" s="200">
        <v>0</v>
      </c>
      <c r="K289" s="200">
        <v>0</v>
      </c>
      <c r="L289" s="200">
        <v>0</v>
      </c>
      <c r="M289" s="200">
        <v>0</v>
      </c>
      <c r="N289" s="200">
        <v>0</v>
      </c>
      <c r="O289" s="200">
        <v>0</v>
      </c>
      <c r="P289" s="200">
        <v>0</v>
      </c>
      <c r="Q289" s="200">
        <v>0</v>
      </c>
      <c r="R289" s="200">
        <v>0</v>
      </c>
    </row>
    <row r="290" ht="14.4" spans="1:18">
      <c r="A290" s="199" t="s">
        <v>7420</v>
      </c>
      <c r="B290" s="199" t="s">
        <v>7170</v>
      </c>
      <c r="C290" s="199" t="s">
        <v>7169</v>
      </c>
      <c r="D290" s="199" t="s">
        <v>7282</v>
      </c>
      <c r="E290" s="199" t="s">
        <v>7382</v>
      </c>
      <c r="F290" s="200">
        <v>5752.21238938053</v>
      </c>
      <c r="G290" s="200">
        <v>88.495575221239</v>
      </c>
      <c r="H290" s="200">
        <v>265.486725663717</v>
      </c>
      <c r="I290" s="200">
        <v>300.884955752212</v>
      </c>
      <c r="J290" s="200">
        <v>265.486725663717</v>
      </c>
      <c r="K290" s="200">
        <v>442.477876106195</v>
      </c>
      <c r="L290" s="200">
        <v>504.424778761062</v>
      </c>
      <c r="M290" s="200">
        <v>884.955752212389</v>
      </c>
      <c r="N290" s="200">
        <v>1150.44247787611</v>
      </c>
      <c r="O290" s="200">
        <v>584.070796460177</v>
      </c>
      <c r="P290" s="200">
        <v>265.486725663717</v>
      </c>
      <c r="Q290" s="200">
        <v>442.477876106195</v>
      </c>
      <c r="R290" s="200">
        <v>557.522123893805</v>
      </c>
    </row>
    <row r="291" ht="14.4" spans="1:18">
      <c r="A291" s="199" t="s">
        <v>7420</v>
      </c>
      <c r="B291" s="199" t="s">
        <v>7170</v>
      </c>
      <c r="C291" s="199" t="s">
        <v>7169</v>
      </c>
      <c r="D291" s="199" t="s">
        <v>7282</v>
      </c>
      <c r="E291" s="199" t="s">
        <v>7383</v>
      </c>
      <c r="F291" s="200">
        <v>0</v>
      </c>
      <c r="G291" s="200">
        <v>0</v>
      </c>
      <c r="H291" s="200">
        <v>0</v>
      </c>
      <c r="I291" s="200">
        <v>0</v>
      </c>
      <c r="J291" s="200">
        <v>0</v>
      </c>
      <c r="K291" s="200">
        <v>0</v>
      </c>
      <c r="L291" s="200">
        <v>0</v>
      </c>
      <c r="M291" s="200">
        <v>0</v>
      </c>
      <c r="N291" s="200">
        <v>0</v>
      </c>
      <c r="O291" s="200">
        <v>0</v>
      </c>
      <c r="P291" s="200">
        <v>0</v>
      </c>
      <c r="Q291" s="200">
        <v>0</v>
      </c>
      <c r="R291" s="200">
        <v>0</v>
      </c>
    </row>
    <row r="292" ht="14.4" spans="1:18">
      <c r="A292" s="199" t="s">
        <v>7420</v>
      </c>
      <c r="B292" s="199" t="s">
        <v>7170</v>
      </c>
      <c r="C292" s="199" t="s">
        <v>7169</v>
      </c>
      <c r="D292" s="199" t="s">
        <v>7282</v>
      </c>
      <c r="E292" s="199" t="s">
        <v>7384</v>
      </c>
      <c r="F292" s="200">
        <v>0</v>
      </c>
      <c r="G292" s="200">
        <v>0</v>
      </c>
      <c r="H292" s="200">
        <v>0</v>
      </c>
      <c r="I292" s="200">
        <v>0</v>
      </c>
      <c r="J292" s="200">
        <v>0</v>
      </c>
      <c r="K292" s="200">
        <v>0</v>
      </c>
      <c r="L292" s="200">
        <v>0</v>
      </c>
      <c r="M292" s="200">
        <v>0</v>
      </c>
      <c r="N292" s="200">
        <v>0</v>
      </c>
      <c r="O292" s="200">
        <v>0</v>
      </c>
      <c r="P292" s="200">
        <v>0</v>
      </c>
      <c r="Q292" s="200">
        <v>0</v>
      </c>
      <c r="R292" s="200">
        <v>0</v>
      </c>
    </row>
    <row r="293" ht="14.4" spans="1:18">
      <c r="A293" s="199" t="s">
        <v>7420</v>
      </c>
      <c r="B293" s="199" t="s">
        <v>7170</v>
      </c>
      <c r="C293" s="199" t="s">
        <v>7169</v>
      </c>
      <c r="D293" s="199" t="s">
        <v>7285</v>
      </c>
      <c r="E293" s="199"/>
      <c r="F293" s="200">
        <v>176.991150442478</v>
      </c>
      <c r="G293" s="200">
        <v>7.96460176991151</v>
      </c>
      <c r="H293" s="200">
        <v>5.30973451327434</v>
      </c>
      <c r="I293" s="200">
        <v>7.96460176991151</v>
      </c>
      <c r="J293" s="200">
        <v>8.8495575221239</v>
      </c>
      <c r="K293" s="200">
        <v>12.3893805309735</v>
      </c>
      <c r="L293" s="200">
        <v>17.6991150442478</v>
      </c>
      <c r="M293" s="200">
        <v>26.5486725663717</v>
      </c>
      <c r="N293" s="200">
        <v>35.3982300884956</v>
      </c>
      <c r="O293" s="200">
        <v>15.929203539823</v>
      </c>
      <c r="P293" s="200">
        <v>8.8495575221239</v>
      </c>
      <c r="Q293" s="200">
        <v>12.3893805309735</v>
      </c>
      <c r="R293" s="200">
        <v>17.6991150442478</v>
      </c>
    </row>
    <row r="294" ht="14.4" spans="1:18">
      <c r="A294" s="199" t="s">
        <v>7420</v>
      </c>
      <c r="B294" s="199" t="s">
        <v>7170</v>
      </c>
      <c r="C294" s="199" t="s">
        <v>7169</v>
      </c>
      <c r="D294" s="199" t="s">
        <v>7284</v>
      </c>
      <c r="E294" s="199"/>
      <c r="F294" s="200">
        <v>176.991150442478</v>
      </c>
      <c r="G294" s="200">
        <v>7.96460176991151</v>
      </c>
      <c r="H294" s="200">
        <v>5.30973451327434</v>
      </c>
      <c r="I294" s="200">
        <v>7.96460176991151</v>
      </c>
      <c r="J294" s="200">
        <v>8.8495575221239</v>
      </c>
      <c r="K294" s="200">
        <v>12.3893805309735</v>
      </c>
      <c r="L294" s="200">
        <v>17.6991150442478</v>
      </c>
      <c r="M294" s="200">
        <v>26.5486725663717</v>
      </c>
      <c r="N294" s="200">
        <v>35.3982300884956</v>
      </c>
      <c r="O294" s="200">
        <v>15.929203539823</v>
      </c>
      <c r="P294" s="200">
        <v>8.8495575221239</v>
      </c>
      <c r="Q294" s="200">
        <v>12.3893805309735</v>
      </c>
      <c r="R294" s="200">
        <v>17.6991150442478</v>
      </c>
    </row>
    <row r="295" ht="14.4" spans="1:18">
      <c r="A295" s="199" t="s">
        <v>7420</v>
      </c>
      <c r="B295" s="199" t="s">
        <v>7170</v>
      </c>
      <c r="C295" s="199" t="s">
        <v>7169</v>
      </c>
      <c r="D295" s="199" t="s">
        <v>7283</v>
      </c>
      <c r="E295" s="199"/>
      <c r="F295" s="200">
        <v>0</v>
      </c>
      <c r="G295" s="200">
        <v>0</v>
      </c>
      <c r="H295" s="200">
        <v>0</v>
      </c>
      <c r="I295" s="200">
        <v>0</v>
      </c>
      <c r="J295" s="200">
        <v>0</v>
      </c>
      <c r="K295" s="200">
        <v>0</v>
      </c>
      <c r="L295" s="200">
        <v>0</v>
      </c>
      <c r="M295" s="200">
        <v>0</v>
      </c>
      <c r="N295" s="200">
        <v>0</v>
      </c>
      <c r="O295" s="200">
        <v>0</v>
      </c>
      <c r="P295" s="200">
        <v>0</v>
      </c>
      <c r="Q295" s="200">
        <v>0</v>
      </c>
      <c r="R295" s="200">
        <v>0</v>
      </c>
    </row>
    <row r="296" ht="14.4" spans="1:18">
      <c r="A296" s="199" t="s">
        <v>7420</v>
      </c>
      <c r="B296" s="199" t="s">
        <v>7170</v>
      </c>
      <c r="C296" s="199" t="s">
        <v>7169</v>
      </c>
      <c r="D296" s="199" t="s">
        <v>7287</v>
      </c>
      <c r="E296" s="199"/>
      <c r="F296" s="200">
        <v>221.238938053097</v>
      </c>
      <c r="G296" s="200">
        <v>8.8495575221239</v>
      </c>
      <c r="H296" s="200">
        <v>8.8495575221239</v>
      </c>
      <c r="I296" s="200">
        <v>8.8495575221239</v>
      </c>
      <c r="J296" s="200">
        <v>8.8495575221239</v>
      </c>
      <c r="K296" s="200">
        <v>17.6991150442478</v>
      </c>
      <c r="L296" s="200">
        <v>22.1238938053097</v>
      </c>
      <c r="M296" s="200">
        <v>35.3982300884956</v>
      </c>
      <c r="N296" s="200">
        <v>44.2477876106195</v>
      </c>
      <c r="O296" s="200">
        <v>17.6991150442478</v>
      </c>
      <c r="P296" s="200">
        <v>8.8495575221239</v>
      </c>
      <c r="Q296" s="200">
        <v>17.6991150442478</v>
      </c>
      <c r="R296" s="200">
        <v>22.1238938053097</v>
      </c>
    </row>
    <row r="297" ht="14.4" spans="1:18">
      <c r="A297" s="199" t="s">
        <v>7420</v>
      </c>
      <c r="B297" s="199" t="s">
        <v>7170</v>
      </c>
      <c r="C297" s="199" t="s">
        <v>7169</v>
      </c>
      <c r="D297" s="199" t="s">
        <v>7286</v>
      </c>
      <c r="E297" s="199"/>
      <c r="F297" s="200">
        <v>221.238938053097</v>
      </c>
      <c r="G297" s="200">
        <v>8.8495575221239</v>
      </c>
      <c r="H297" s="200">
        <v>8.8495575221239</v>
      </c>
      <c r="I297" s="200">
        <v>8.8495575221239</v>
      </c>
      <c r="J297" s="200">
        <v>8.8495575221239</v>
      </c>
      <c r="K297" s="200">
        <v>17.6991150442478</v>
      </c>
      <c r="L297" s="200">
        <v>22.1238938053097</v>
      </c>
      <c r="M297" s="200">
        <v>35.3982300884956</v>
      </c>
      <c r="N297" s="200">
        <v>44.2477876106195</v>
      </c>
      <c r="O297" s="200">
        <v>17.6991150442478</v>
      </c>
      <c r="P297" s="200">
        <v>8.8495575221239</v>
      </c>
      <c r="Q297" s="200">
        <v>17.6991150442478</v>
      </c>
      <c r="R297" s="200">
        <v>22.1238938053097</v>
      </c>
    </row>
    <row r="298" ht="14.4" spans="1:18">
      <c r="A298" s="199" t="s">
        <v>7421</v>
      </c>
      <c r="B298" s="199" t="s">
        <v>7174</v>
      </c>
      <c r="C298" s="199" t="s">
        <v>7169</v>
      </c>
      <c r="D298" s="199" t="s">
        <v>7282</v>
      </c>
      <c r="E298" s="199" t="s">
        <v>7382</v>
      </c>
      <c r="F298" s="200">
        <v>2123.89380530973</v>
      </c>
      <c r="G298" s="200">
        <v>8.8495575221239</v>
      </c>
      <c r="H298" s="200">
        <v>35.3982300884956</v>
      </c>
      <c r="I298" s="200">
        <v>97.3451327433628</v>
      </c>
      <c r="J298" s="200">
        <v>159.29203539823</v>
      </c>
      <c r="K298" s="200">
        <v>212.389380530973</v>
      </c>
      <c r="L298" s="200">
        <v>265.486725663717</v>
      </c>
      <c r="M298" s="200">
        <v>460.176991150443</v>
      </c>
      <c r="N298" s="200">
        <v>353.982300884956</v>
      </c>
      <c r="O298" s="200">
        <v>247.787610619469</v>
      </c>
      <c r="P298" s="200">
        <v>132.743362831858</v>
      </c>
      <c r="Q298" s="200">
        <v>88.495575221239</v>
      </c>
      <c r="R298" s="200">
        <v>61.9469026548673</v>
      </c>
    </row>
    <row r="299" ht="14.4" spans="1:18">
      <c r="A299" s="199" t="s">
        <v>7421</v>
      </c>
      <c r="B299" s="199" t="s">
        <v>7174</v>
      </c>
      <c r="C299" s="199" t="s">
        <v>7169</v>
      </c>
      <c r="D299" s="199" t="s">
        <v>7282</v>
      </c>
      <c r="E299" s="199" t="s">
        <v>7383</v>
      </c>
      <c r="F299" s="200">
        <v>0</v>
      </c>
      <c r="G299" s="200">
        <v>0</v>
      </c>
      <c r="H299" s="200">
        <v>0</v>
      </c>
      <c r="I299" s="200">
        <v>0</v>
      </c>
      <c r="J299" s="200">
        <v>0</v>
      </c>
      <c r="K299" s="200">
        <v>0</v>
      </c>
      <c r="L299" s="200">
        <v>0</v>
      </c>
      <c r="M299" s="200">
        <v>0</v>
      </c>
      <c r="N299" s="200">
        <v>0</v>
      </c>
      <c r="O299" s="200">
        <v>0</v>
      </c>
      <c r="P299" s="200">
        <v>0</v>
      </c>
      <c r="Q299" s="200">
        <v>0</v>
      </c>
      <c r="R299" s="200">
        <v>0</v>
      </c>
    </row>
    <row r="300" ht="14.4" spans="1:18">
      <c r="A300" s="199" t="s">
        <v>7421</v>
      </c>
      <c r="B300" s="199" t="s">
        <v>7174</v>
      </c>
      <c r="C300" s="199" t="s">
        <v>7169</v>
      </c>
      <c r="D300" s="199" t="s">
        <v>7282</v>
      </c>
      <c r="E300" s="199" t="s">
        <v>7384</v>
      </c>
      <c r="F300" s="200">
        <v>0</v>
      </c>
      <c r="G300" s="200">
        <v>0</v>
      </c>
      <c r="H300" s="200">
        <v>0</v>
      </c>
      <c r="I300" s="200">
        <v>0</v>
      </c>
      <c r="J300" s="200">
        <v>0</v>
      </c>
      <c r="K300" s="200">
        <v>0</v>
      </c>
      <c r="L300" s="200">
        <v>0</v>
      </c>
      <c r="M300" s="200">
        <v>0</v>
      </c>
      <c r="N300" s="200">
        <v>0</v>
      </c>
      <c r="O300" s="200">
        <v>0</v>
      </c>
      <c r="P300" s="200">
        <v>0</v>
      </c>
      <c r="Q300" s="200">
        <v>0</v>
      </c>
      <c r="R300" s="200">
        <v>0</v>
      </c>
    </row>
    <row r="301" ht="14.4" spans="1:18">
      <c r="A301" s="199" t="s">
        <v>7421</v>
      </c>
      <c r="B301" s="199" t="s">
        <v>7174</v>
      </c>
      <c r="C301" s="199" t="s">
        <v>7169</v>
      </c>
      <c r="D301" s="199" t="s">
        <v>7285</v>
      </c>
      <c r="E301" s="199"/>
      <c r="F301" s="200">
        <v>176.991150442478</v>
      </c>
      <c r="G301" s="200">
        <v>0</v>
      </c>
      <c r="H301" s="200">
        <v>0</v>
      </c>
      <c r="I301" s="200">
        <v>13.2743362831858</v>
      </c>
      <c r="J301" s="200">
        <v>13.2743362831858</v>
      </c>
      <c r="K301" s="200">
        <v>17.6991150442478</v>
      </c>
      <c r="L301" s="200">
        <v>26.5486725663717</v>
      </c>
      <c r="M301" s="200">
        <v>35.3982300884956</v>
      </c>
      <c r="N301" s="200">
        <v>26.5486725663717</v>
      </c>
      <c r="O301" s="200">
        <v>17.6991150442478</v>
      </c>
      <c r="P301" s="200">
        <v>13.2743362831858</v>
      </c>
      <c r="Q301" s="200">
        <v>8.8495575221239</v>
      </c>
      <c r="R301" s="200">
        <v>4.42477876106195</v>
      </c>
    </row>
    <row r="302" ht="14.4" spans="1:18">
      <c r="A302" s="199" t="s">
        <v>7421</v>
      </c>
      <c r="B302" s="199" t="s">
        <v>7174</v>
      </c>
      <c r="C302" s="199" t="s">
        <v>7169</v>
      </c>
      <c r="D302" s="199" t="s">
        <v>7284</v>
      </c>
      <c r="E302" s="199"/>
      <c r="F302" s="200">
        <v>35.3982300884956</v>
      </c>
      <c r="G302" s="200">
        <v>0</v>
      </c>
      <c r="H302" s="200">
        <v>0</v>
      </c>
      <c r="I302" s="200">
        <v>1.76991150442478</v>
      </c>
      <c r="J302" s="200">
        <v>1.76991150442478</v>
      </c>
      <c r="K302" s="200">
        <v>1.76991150442478</v>
      </c>
      <c r="L302" s="200">
        <v>7.07964601769912</v>
      </c>
      <c r="M302" s="200">
        <v>8.8495575221239</v>
      </c>
      <c r="N302" s="200">
        <v>8.8495575221239</v>
      </c>
      <c r="O302" s="200">
        <v>3.53982300884956</v>
      </c>
      <c r="P302" s="200">
        <v>1.76991150442478</v>
      </c>
      <c r="Q302" s="200">
        <v>0</v>
      </c>
      <c r="R302" s="200">
        <v>0</v>
      </c>
    </row>
    <row r="303" ht="14.4" spans="1:18">
      <c r="A303" s="199" t="s">
        <v>7421</v>
      </c>
      <c r="B303" s="199" t="s">
        <v>7174</v>
      </c>
      <c r="C303" s="199" t="s">
        <v>7169</v>
      </c>
      <c r="D303" s="199" t="s">
        <v>7283</v>
      </c>
      <c r="E303" s="199"/>
      <c r="F303" s="200">
        <v>0</v>
      </c>
      <c r="G303" s="200">
        <v>0</v>
      </c>
      <c r="H303" s="200">
        <v>0</v>
      </c>
      <c r="I303" s="200">
        <v>0</v>
      </c>
      <c r="J303" s="200">
        <v>0</v>
      </c>
      <c r="K303" s="200">
        <v>0</v>
      </c>
      <c r="L303" s="200">
        <v>0</v>
      </c>
      <c r="M303" s="200">
        <v>0</v>
      </c>
      <c r="N303" s="200">
        <v>0</v>
      </c>
      <c r="O303" s="200">
        <v>0</v>
      </c>
      <c r="P303" s="200">
        <v>0</v>
      </c>
      <c r="Q303" s="200">
        <v>0</v>
      </c>
      <c r="R303" s="200">
        <v>0</v>
      </c>
    </row>
    <row r="304" ht="14.4" spans="1:18">
      <c r="A304" s="199" t="s">
        <v>7421</v>
      </c>
      <c r="B304" s="199" t="s">
        <v>7174</v>
      </c>
      <c r="C304" s="199" t="s">
        <v>7169</v>
      </c>
      <c r="D304" s="199" t="s">
        <v>7287</v>
      </c>
      <c r="E304" s="199"/>
      <c r="F304" s="200">
        <v>61.9469026548673</v>
      </c>
      <c r="G304" s="200">
        <v>0</v>
      </c>
      <c r="H304" s="200">
        <v>0</v>
      </c>
      <c r="I304" s="200">
        <v>4.42477876106195</v>
      </c>
      <c r="J304" s="200">
        <v>5.30973451327434</v>
      </c>
      <c r="K304" s="200">
        <v>5.30973451327434</v>
      </c>
      <c r="L304" s="200">
        <v>8.8495575221239</v>
      </c>
      <c r="M304" s="200">
        <v>10.6194690265487</v>
      </c>
      <c r="N304" s="200">
        <v>8.8495575221239</v>
      </c>
      <c r="O304" s="200">
        <v>5.30973451327434</v>
      </c>
      <c r="P304" s="200">
        <v>4.42477876106195</v>
      </c>
      <c r="Q304" s="200">
        <v>4.42477876106195</v>
      </c>
      <c r="R304" s="200">
        <v>4.42477876106195</v>
      </c>
    </row>
    <row r="305" ht="14.4" spans="1:18">
      <c r="A305" s="199" t="s">
        <v>7421</v>
      </c>
      <c r="B305" s="199" t="s">
        <v>7174</v>
      </c>
      <c r="C305" s="199" t="s">
        <v>7169</v>
      </c>
      <c r="D305" s="199" t="s">
        <v>7286</v>
      </c>
      <c r="E305" s="199"/>
      <c r="F305" s="200">
        <v>79.646017699115</v>
      </c>
      <c r="G305" s="200">
        <v>0</v>
      </c>
      <c r="H305" s="200">
        <v>2.65486725663717</v>
      </c>
      <c r="I305" s="200">
        <v>2.65486725663717</v>
      </c>
      <c r="J305" s="200">
        <v>5.30973451327434</v>
      </c>
      <c r="K305" s="200">
        <v>7.96460176991151</v>
      </c>
      <c r="L305" s="200">
        <v>13.2743362831858</v>
      </c>
      <c r="M305" s="200">
        <v>14.1592920353982</v>
      </c>
      <c r="N305" s="200">
        <v>10.6194690265487</v>
      </c>
      <c r="O305" s="200">
        <v>7.07964601769912</v>
      </c>
      <c r="P305" s="200">
        <v>5.30973451327434</v>
      </c>
      <c r="Q305" s="200">
        <v>5.30973451327434</v>
      </c>
      <c r="R305" s="200">
        <v>5.30973451327434</v>
      </c>
    </row>
    <row r="306" ht="14.4" spans="1:18">
      <c r="A306" s="199" t="s">
        <v>7422</v>
      </c>
      <c r="B306" s="199" t="s">
        <v>7174</v>
      </c>
      <c r="C306" s="199" t="s">
        <v>7169</v>
      </c>
      <c r="D306" s="199" t="s">
        <v>7282</v>
      </c>
      <c r="E306" s="199" t="s">
        <v>7382</v>
      </c>
      <c r="F306" s="200">
        <v>0</v>
      </c>
      <c r="G306" s="200">
        <v>0</v>
      </c>
      <c r="H306" s="200">
        <v>0</v>
      </c>
      <c r="I306" s="200">
        <v>0</v>
      </c>
      <c r="J306" s="200">
        <v>0</v>
      </c>
      <c r="K306" s="200">
        <v>0</v>
      </c>
      <c r="L306" s="200">
        <v>0</v>
      </c>
      <c r="M306" s="200">
        <v>0</v>
      </c>
      <c r="N306" s="200">
        <v>0</v>
      </c>
      <c r="O306" s="200">
        <v>0</v>
      </c>
      <c r="P306" s="200">
        <v>0</v>
      </c>
      <c r="Q306" s="200">
        <v>0</v>
      </c>
      <c r="R306" s="200">
        <v>0</v>
      </c>
    </row>
    <row r="307" ht="14.4" spans="1:18">
      <c r="A307" s="199" t="s">
        <v>7422</v>
      </c>
      <c r="B307" s="199" t="s">
        <v>7174</v>
      </c>
      <c r="C307" s="199" t="s">
        <v>7169</v>
      </c>
      <c r="D307" s="199" t="s">
        <v>7282</v>
      </c>
      <c r="E307" s="199" t="s">
        <v>7383</v>
      </c>
      <c r="F307" s="200">
        <v>0</v>
      </c>
      <c r="G307" s="200">
        <v>0</v>
      </c>
      <c r="H307" s="200">
        <v>0</v>
      </c>
      <c r="I307" s="200">
        <v>0</v>
      </c>
      <c r="J307" s="200">
        <v>0</v>
      </c>
      <c r="K307" s="200">
        <v>0</v>
      </c>
      <c r="L307" s="200">
        <v>0</v>
      </c>
      <c r="M307" s="200">
        <v>0</v>
      </c>
      <c r="N307" s="200">
        <v>0</v>
      </c>
      <c r="O307" s="200">
        <v>0</v>
      </c>
      <c r="P307" s="200">
        <v>0</v>
      </c>
      <c r="Q307" s="200">
        <v>0</v>
      </c>
      <c r="R307" s="200">
        <v>0</v>
      </c>
    </row>
    <row r="308" ht="14.4" spans="1:18">
      <c r="A308" s="199" t="s">
        <v>7422</v>
      </c>
      <c r="B308" s="199" t="s">
        <v>7174</v>
      </c>
      <c r="C308" s="199" t="s">
        <v>7169</v>
      </c>
      <c r="D308" s="199" t="s">
        <v>7282</v>
      </c>
      <c r="E308" s="199" t="s">
        <v>7384</v>
      </c>
      <c r="F308" s="200">
        <v>0</v>
      </c>
      <c r="G308" s="200">
        <v>0</v>
      </c>
      <c r="H308" s="200">
        <v>0</v>
      </c>
      <c r="I308" s="200">
        <v>0</v>
      </c>
      <c r="J308" s="200">
        <v>0</v>
      </c>
      <c r="K308" s="200">
        <v>0</v>
      </c>
      <c r="L308" s="200">
        <v>0</v>
      </c>
      <c r="M308" s="200">
        <v>0</v>
      </c>
      <c r="N308" s="200">
        <v>0</v>
      </c>
      <c r="O308" s="200">
        <v>0</v>
      </c>
      <c r="P308" s="200">
        <v>0</v>
      </c>
      <c r="Q308" s="200">
        <v>0</v>
      </c>
      <c r="R308" s="200">
        <v>0</v>
      </c>
    </row>
    <row r="309" ht="14.4" spans="1:18">
      <c r="A309" s="199" t="s">
        <v>7422</v>
      </c>
      <c r="B309" s="199" t="s">
        <v>7174</v>
      </c>
      <c r="C309" s="199" t="s">
        <v>7169</v>
      </c>
      <c r="D309" s="199" t="s">
        <v>7285</v>
      </c>
      <c r="E309" s="199"/>
      <c r="F309" s="200">
        <v>0</v>
      </c>
      <c r="G309" s="200">
        <v>0</v>
      </c>
      <c r="H309" s="200">
        <v>0</v>
      </c>
      <c r="I309" s="200">
        <v>0</v>
      </c>
      <c r="J309" s="200">
        <v>0</v>
      </c>
      <c r="K309" s="200">
        <v>0</v>
      </c>
      <c r="L309" s="200">
        <v>0</v>
      </c>
      <c r="M309" s="200">
        <v>0</v>
      </c>
      <c r="N309" s="200">
        <v>0</v>
      </c>
      <c r="O309" s="200">
        <v>0</v>
      </c>
      <c r="P309" s="200">
        <v>0</v>
      </c>
      <c r="Q309" s="200">
        <v>0</v>
      </c>
      <c r="R309" s="200">
        <v>0</v>
      </c>
    </row>
    <row r="310" ht="14.4" spans="1:18">
      <c r="A310" s="199" t="s">
        <v>7422</v>
      </c>
      <c r="B310" s="199" t="s">
        <v>7174</v>
      </c>
      <c r="C310" s="199" t="s">
        <v>7169</v>
      </c>
      <c r="D310" s="199" t="s">
        <v>7284</v>
      </c>
      <c r="E310" s="199"/>
      <c r="F310" s="200">
        <v>0</v>
      </c>
      <c r="G310" s="200">
        <v>0</v>
      </c>
      <c r="H310" s="200">
        <v>0</v>
      </c>
      <c r="I310" s="200">
        <v>0</v>
      </c>
      <c r="J310" s="200">
        <v>0</v>
      </c>
      <c r="K310" s="200">
        <v>0</v>
      </c>
      <c r="L310" s="200">
        <v>0</v>
      </c>
      <c r="M310" s="200">
        <v>0</v>
      </c>
      <c r="N310" s="200">
        <v>0</v>
      </c>
      <c r="O310" s="200">
        <v>0</v>
      </c>
      <c r="P310" s="200">
        <v>0</v>
      </c>
      <c r="Q310" s="200">
        <v>0</v>
      </c>
      <c r="R310" s="200">
        <v>0</v>
      </c>
    </row>
    <row r="311" ht="14.4" spans="1:18">
      <c r="A311" s="199" t="s">
        <v>7422</v>
      </c>
      <c r="B311" s="199" t="s">
        <v>7174</v>
      </c>
      <c r="C311" s="199" t="s">
        <v>7169</v>
      </c>
      <c r="D311" s="199" t="s">
        <v>7283</v>
      </c>
      <c r="E311" s="199"/>
      <c r="F311" s="200">
        <v>1238.93805309735</v>
      </c>
      <c r="G311" s="200">
        <v>44.2477876106195</v>
      </c>
      <c r="H311" s="200">
        <v>53.0973451327434</v>
      </c>
      <c r="I311" s="200">
        <v>88.495575221239</v>
      </c>
      <c r="J311" s="200">
        <v>70.7964601769912</v>
      </c>
      <c r="K311" s="200">
        <v>88.495575221239</v>
      </c>
      <c r="L311" s="200">
        <v>88.495575221239</v>
      </c>
      <c r="M311" s="200">
        <v>159.29203539823</v>
      </c>
      <c r="N311" s="200">
        <v>221.238938053097</v>
      </c>
      <c r="O311" s="200">
        <v>176.991150442478</v>
      </c>
      <c r="P311" s="200">
        <v>88.495575221239</v>
      </c>
      <c r="Q311" s="200">
        <v>106.194690265487</v>
      </c>
      <c r="R311" s="200">
        <v>53.0973451327434</v>
      </c>
    </row>
    <row r="312" ht="14.4" spans="1:18">
      <c r="A312" s="199" t="s">
        <v>7422</v>
      </c>
      <c r="B312" s="199" t="s">
        <v>7174</v>
      </c>
      <c r="C312" s="199" t="s">
        <v>7169</v>
      </c>
      <c r="D312" s="199" t="s">
        <v>7287</v>
      </c>
      <c r="E312" s="199"/>
      <c r="F312" s="200">
        <v>0</v>
      </c>
      <c r="G312" s="200">
        <v>0</v>
      </c>
      <c r="H312" s="200">
        <v>0</v>
      </c>
      <c r="I312" s="200">
        <v>0</v>
      </c>
      <c r="J312" s="200">
        <v>0</v>
      </c>
      <c r="K312" s="200">
        <v>0</v>
      </c>
      <c r="L312" s="200">
        <v>0</v>
      </c>
      <c r="M312" s="200">
        <v>0</v>
      </c>
      <c r="N312" s="200">
        <v>0</v>
      </c>
      <c r="O312" s="200">
        <v>0</v>
      </c>
      <c r="P312" s="200">
        <v>0</v>
      </c>
      <c r="Q312" s="200">
        <v>0</v>
      </c>
      <c r="R312" s="200">
        <v>0</v>
      </c>
    </row>
    <row r="313" ht="14.4" spans="1:18">
      <c r="A313" s="199" t="s">
        <v>7422</v>
      </c>
      <c r="B313" s="199" t="s">
        <v>7174</v>
      </c>
      <c r="C313" s="199" t="s">
        <v>7169</v>
      </c>
      <c r="D313" s="199" t="s">
        <v>7286</v>
      </c>
      <c r="E313" s="199"/>
      <c r="F313" s="200">
        <v>0</v>
      </c>
      <c r="G313" s="200">
        <v>0</v>
      </c>
      <c r="H313" s="200">
        <v>0</v>
      </c>
      <c r="I313" s="200">
        <v>0</v>
      </c>
      <c r="J313" s="200">
        <v>0</v>
      </c>
      <c r="K313" s="200">
        <v>0</v>
      </c>
      <c r="L313" s="200">
        <v>0</v>
      </c>
      <c r="M313" s="200">
        <v>0</v>
      </c>
      <c r="N313" s="200">
        <v>0</v>
      </c>
      <c r="O313" s="200">
        <v>0</v>
      </c>
      <c r="P313" s="200">
        <v>0</v>
      </c>
      <c r="Q313" s="200">
        <v>0</v>
      </c>
      <c r="R313" s="200">
        <v>0</v>
      </c>
    </row>
    <row r="314" ht="14.4" spans="1:18">
      <c r="A314" s="199" t="s">
        <v>7423</v>
      </c>
      <c r="B314" s="199" t="s">
        <v>7174</v>
      </c>
      <c r="C314" s="199" t="s">
        <v>7169</v>
      </c>
      <c r="D314" s="199" t="s">
        <v>7282</v>
      </c>
      <c r="E314" s="199" t="s">
        <v>7382</v>
      </c>
      <c r="F314" s="200">
        <v>3185.8407079646</v>
      </c>
      <c r="G314" s="200">
        <v>115.044247787611</v>
      </c>
      <c r="H314" s="200">
        <v>26.5486725663717</v>
      </c>
      <c r="I314" s="200">
        <v>35.3982300884956</v>
      </c>
      <c r="J314" s="200">
        <v>44.2477876106195</v>
      </c>
      <c r="K314" s="200">
        <v>88.495575221239</v>
      </c>
      <c r="L314" s="200">
        <v>221.238938053097</v>
      </c>
      <c r="M314" s="200">
        <v>530.973451327434</v>
      </c>
      <c r="N314" s="200">
        <v>663.716814159292</v>
      </c>
      <c r="O314" s="200">
        <v>398.230088495575</v>
      </c>
      <c r="P314" s="200">
        <v>530.973451327434</v>
      </c>
      <c r="Q314" s="200">
        <v>265.486725663717</v>
      </c>
      <c r="R314" s="200">
        <v>265.486725663717</v>
      </c>
    </row>
    <row r="315" ht="14.4" spans="1:18">
      <c r="A315" s="199" t="s">
        <v>7423</v>
      </c>
      <c r="B315" s="199" t="s">
        <v>7174</v>
      </c>
      <c r="C315" s="199" t="s">
        <v>7169</v>
      </c>
      <c r="D315" s="199" t="s">
        <v>7282</v>
      </c>
      <c r="E315" s="199" t="s">
        <v>7383</v>
      </c>
      <c r="F315" s="200">
        <v>0</v>
      </c>
      <c r="G315" s="200">
        <v>0</v>
      </c>
      <c r="H315" s="200">
        <v>0</v>
      </c>
      <c r="I315" s="200">
        <v>0</v>
      </c>
      <c r="J315" s="200">
        <v>0</v>
      </c>
      <c r="K315" s="200">
        <v>0</v>
      </c>
      <c r="L315" s="200">
        <v>0</v>
      </c>
      <c r="M315" s="200">
        <v>0</v>
      </c>
      <c r="N315" s="200">
        <v>0</v>
      </c>
      <c r="O315" s="200">
        <v>0</v>
      </c>
      <c r="P315" s="200">
        <v>0</v>
      </c>
      <c r="Q315" s="200">
        <v>0</v>
      </c>
      <c r="R315" s="200">
        <v>0</v>
      </c>
    </row>
    <row r="316" ht="14.4" spans="1:18">
      <c r="A316" s="199" t="s">
        <v>7423</v>
      </c>
      <c r="B316" s="199" t="s">
        <v>7174</v>
      </c>
      <c r="C316" s="199" t="s">
        <v>7169</v>
      </c>
      <c r="D316" s="199" t="s">
        <v>7282</v>
      </c>
      <c r="E316" s="199" t="s">
        <v>7384</v>
      </c>
      <c r="F316" s="200">
        <v>0</v>
      </c>
      <c r="G316" s="200">
        <v>0</v>
      </c>
      <c r="H316" s="200">
        <v>0</v>
      </c>
      <c r="I316" s="200">
        <v>0</v>
      </c>
      <c r="J316" s="200">
        <v>0</v>
      </c>
      <c r="K316" s="200">
        <v>0</v>
      </c>
      <c r="L316" s="200">
        <v>0</v>
      </c>
      <c r="M316" s="200">
        <v>0</v>
      </c>
      <c r="N316" s="200">
        <v>0</v>
      </c>
      <c r="O316" s="200">
        <v>0</v>
      </c>
      <c r="P316" s="200">
        <v>0</v>
      </c>
      <c r="Q316" s="200">
        <v>0</v>
      </c>
      <c r="R316" s="200">
        <v>0</v>
      </c>
    </row>
    <row r="317" ht="14.4" spans="1:18">
      <c r="A317" s="199" t="s">
        <v>7423</v>
      </c>
      <c r="B317" s="199" t="s">
        <v>7174</v>
      </c>
      <c r="C317" s="199" t="s">
        <v>7169</v>
      </c>
      <c r="D317" s="199" t="s">
        <v>7285</v>
      </c>
      <c r="E317" s="199"/>
      <c r="F317" s="200">
        <v>88.495575221239</v>
      </c>
      <c r="G317" s="200">
        <v>0</v>
      </c>
      <c r="H317" s="200">
        <v>0</v>
      </c>
      <c r="I317" s="200">
        <v>8.8495575221239</v>
      </c>
      <c r="J317" s="200">
        <v>4.42477876106195</v>
      </c>
      <c r="K317" s="200">
        <v>4.42477876106195</v>
      </c>
      <c r="L317" s="200">
        <v>4.42477876106195</v>
      </c>
      <c r="M317" s="200">
        <v>13.2743362831858</v>
      </c>
      <c r="N317" s="200">
        <v>22.1238938053097</v>
      </c>
      <c r="O317" s="200">
        <v>8.8495575221239</v>
      </c>
      <c r="P317" s="200">
        <v>13.2743362831858</v>
      </c>
      <c r="Q317" s="200">
        <v>4.42477876106195</v>
      </c>
      <c r="R317" s="200">
        <v>4.42477876106195</v>
      </c>
    </row>
    <row r="318" ht="14.4" spans="1:18">
      <c r="A318" s="199" t="s">
        <v>7423</v>
      </c>
      <c r="B318" s="199" t="s">
        <v>7174</v>
      </c>
      <c r="C318" s="199" t="s">
        <v>7169</v>
      </c>
      <c r="D318" s="199" t="s">
        <v>7284</v>
      </c>
      <c r="E318" s="199"/>
      <c r="F318" s="200">
        <v>53.0973451327434</v>
      </c>
      <c r="G318" s="200">
        <v>0</v>
      </c>
      <c r="H318" s="200">
        <v>0</v>
      </c>
      <c r="I318" s="200">
        <v>4.42477876106195</v>
      </c>
      <c r="J318" s="200">
        <v>1.76991150442478</v>
      </c>
      <c r="K318" s="200">
        <v>2.65486725663717</v>
      </c>
      <c r="L318" s="200">
        <v>4.42477876106195</v>
      </c>
      <c r="M318" s="200">
        <v>4.42477876106195</v>
      </c>
      <c r="N318" s="200">
        <v>4.42477876106195</v>
      </c>
      <c r="O318" s="200">
        <v>22.1238938053097</v>
      </c>
      <c r="P318" s="200">
        <v>2.65486725663717</v>
      </c>
      <c r="Q318" s="200">
        <v>1.76991150442478</v>
      </c>
      <c r="R318" s="200">
        <v>4.42477876106195</v>
      </c>
    </row>
    <row r="319" ht="14.4" spans="1:18">
      <c r="A319" s="199" t="s">
        <v>7423</v>
      </c>
      <c r="B319" s="199" t="s">
        <v>7174</v>
      </c>
      <c r="C319" s="199" t="s">
        <v>7169</v>
      </c>
      <c r="D319" s="199" t="s">
        <v>7283</v>
      </c>
      <c r="E319" s="199"/>
      <c r="F319" s="200">
        <v>0</v>
      </c>
      <c r="G319" s="200">
        <v>0</v>
      </c>
      <c r="H319" s="200">
        <v>0</v>
      </c>
      <c r="I319" s="200">
        <v>0</v>
      </c>
      <c r="J319" s="200">
        <v>0</v>
      </c>
      <c r="K319" s="200">
        <v>0</v>
      </c>
      <c r="L319" s="200">
        <v>0</v>
      </c>
      <c r="M319" s="200">
        <v>0</v>
      </c>
      <c r="N319" s="200">
        <v>0</v>
      </c>
      <c r="O319" s="200">
        <v>0</v>
      </c>
      <c r="P319" s="200">
        <v>0</v>
      </c>
      <c r="Q319" s="200">
        <v>0</v>
      </c>
      <c r="R319" s="200">
        <v>0</v>
      </c>
    </row>
    <row r="320" ht="14.4" spans="1:18">
      <c r="A320" s="199" t="s">
        <v>7423</v>
      </c>
      <c r="B320" s="199" t="s">
        <v>7174</v>
      </c>
      <c r="C320" s="199" t="s">
        <v>7169</v>
      </c>
      <c r="D320" s="199" t="s">
        <v>7287</v>
      </c>
      <c r="E320" s="199"/>
      <c r="F320" s="200">
        <v>132.743362831858</v>
      </c>
      <c r="G320" s="200">
        <v>8.8495575221239</v>
      </c>
      <c r="H320" s="200">
        <v>0</v>
      </c>
      <c r="I320" s="200">
        <v>8.8495575221239</v>
      </c>
      <c r="J320" s="200">
        <v>4.42477876106195</v>
      </c>
      <c r="K320" s="200">
        <v>4.42477876106195</v>
      </c>
      <c r="L320" s="200">
        <v>13.2743362831858</v>
      </c>
      <c r="M320" s="200">
        <v>17.6991150442478</v>
      </c>
      <c r="N320" s="200">
        <v>17.6991150442478</v>
      </c>
      <c r="O320" s="200">
        <v>17.6991150442478</v>
      </c>
      <c r="P320" s="200">
        <v>13.2743362831858</v>
      </c>
      <c r="Q320" s="200">
        <v>13.2743362831858</v>
      </c>
      <c r="R320" s="200">
        <v>13.2743362831858</v>
      </c>
    </row>
    <row r="321" ht="14.4" spans="1:18">
      <c r="A321" s="199" t="s">
        <v>7423</v>
      </c>
      <c r="B321" s="199" t="s">
        <v>7174</v>
      </c>
      <c r="C321" s="199" t="s">
        <v>7169</v>
      </c>
      <c r="D321" s="199" t="s">
        <v>7286</v>
      </c>
      <c r="E321" s="199"/>
      <c r="F321" s="200">
        <v>212.389380530973</v>
      </c>
      <c r="G321" s="200">
        <v>0</v>
      </c>
      <c r="H321" s="200">
        <v>13.2743362831858</v>
      </c>
      <c r="I321" s="200">
        <v>13.2743362831858</v>
      </c>
      <c r="J321" s="200">
        <v>4.42477876106195</v>
      </c>
      <c r="K321" s="200">
        <v>4.42477876106195</v>
      </c>
      <c r="L321" s="200">
        <v>8.8495575221239</v>
      </c>
      <c r="M321" s="200">
        <v>26.5486725663717</v>
      </c>
      <c r="N321" s="200">
        <v>44.2477876106195</v>
      </c>
      <c r="O321" s="200">
        <v>26.5486725663717</v>
      </c>
      <c r="P321" s="200">
        <v>26.5486725663717</v>
      </c>
      <c r="Q321" s="200">
        <v>26.5486725663717</v>
      </c>
      <c r="R321" s="200">
        <v>17.6991150442478</v>
      </c>
    </row>
    <row r="322" ht="14.4" spans="1:18">
      <c r="A322" s="199" t="s">
        <v>7424</v>
      </c>
      <c r="B322" s="199" t="s">
        <v>7174</v>
      </c>
      <c r="C322" s="199" t="s">
        <v>7169</v>
      </c>
      <c r="D322" s="199" t="s">
        <v>7282</v>
      </c>
      <c r="E322" s="199" t="s">
        <v>7382</v>
      </c>
      <c r="F322" s="200">
        <v>3716.81415929204</v>
      </c>
      <c r="G322" s="200">
        <v>30.9734513274336</v>
      </c>
      <c r="H322" s="200">
        <v>39.8230088495575</v>
      </c>
      <c r="I322" s="200">
        <v>154.867256637168</v>
      </c>
      <c r="J322" s="200">
        <v>212.389380530973</v>
      </c>
      <c r="K322" s="200">
        <v>243.362831858407</v>
      </c>
      <c r="L322" s="200">
        <v>252.212389380531</v>
      </c>
      <c r="M322" s="200">
        <v>893.805309734513</v>
      </c>
      <c r="N322" s="200">
        <v>738.938053097345</v>
      </c>
      <c r="O322" s="200">
        <v>455.752212389381</v>
      </c>
      <c r="P322" s="200">
        <v>252.212389380531</v>
      </c>
      <c r="Q322" s="200">
        <v>221.238938053097</v>
      </c>
      <c r="R322" s="200">
        <v>221.238938053097</v>
      </c>
    </row>
    <row r="323" ht="14.4" spans="1:18">
      <c r="A323" s="199" t="s">
        <v>7424</v>
      </c>
      <c r="B323" s="199" t="s">
        <v>7174</v>
      </c>
      <c r="C323" s="199" t="s">
        <v>7169</v>
      </c>
      <c r="D323" s="199" t="s">
        <v>7282</v>
      </c>
      <c r="E323" s="199" t="s">
        <v>7383</v>
      </c>
      <c r="F323" s="200">
        <v>0</v>
      </c>
      <c r="G323" s="200">
        <v>0</v>
      </c>
      <c r="H323" s="200">
        <v>0</v>
      </c>
      <c r="I323" s="200">
        <v>0</v>
      </c>
      <c r="J323" s="200">
        <v>0</v>
      </c>
      <c r="K323" s="200">
        <v>0</v>
      </c>
      <c r="L323" s="200">
        <v>0</v>
      </c>
      <c r="M323" s="200">
        <v>0</v>
      </c>
      <c r="N323" s="200">
        <v>0</v>
      </c>
      <c r="O323" s="200">
        <v>0</v>
      </c>
      <c r="P323" s="200">
        <v>0</v>
      </c>
      <c r="Q323" s="200">
        <v>0</v>
      </c>
      <c r="R323" s="200">
        <v>0</v>
      </c>
    </row>
    <row r="324" ht="14.4" spans="1:18">
      <c r="A324" s="199" t="s">
        <v>7424</v>
      </c>
      <c r="B324" s="199" t="s">
        <v>7174</v>
      </c>
      <c r="C324" s="199" t="s">
        <v>7169</v>
      </c>
      <c r="D324" s="199" t="s">
        <v>7282</v>
      </c>
      <c r="E324" s="199" t="s">
        <v>7384</v>
      </c>
      <c r="F324" s="200">
        <v>0</v>
      </c>
      <c r="G324" s="200">
        <v>0</v>
      </c>
      <c r="H324" s="200">
        <v>0</v>
      </c>
      <c r="I324" s="200">
        <v>0</v>
      </c>
      <c r="J324" s="200">
        <v>0</v>
      </c>
      <c r="K324" s="200">
        <v>0</v>
      </c>
      <c r="L324" s="200">
        <v>0</v>
      </c>
      <c r="M324" s="200">
        <v>0</v>
      </c>
      <c r="N324" s="200">
        <v>0</v>
      </c>
      <c r="O324" s="200">
        <v>0</v>
      </c>
      <c r="P324" s="200">
        <v>0</v>
      </c>
      <c r="Q324" s="200">
        <v>0</v>
      </c>
      <c r="R324" s="200">
        <v>0</v>
      </c>
    </row>
    <row r="325" ht="14.4" spans="1:18">
      <c r="A325" s="199" t="s">
        <v>7424</v>
      </c>
      <c r="B325" s="199" t="s">
        <v>7174</v>
      </c>
      <c r="C325" s="199" t="s">
        <v>7169</v>
      </c>
      <c r="D325" s="199" t="s">
        <v>7285</v>
      </c>
      <c r="E325" s="199"/>
      <c r="F325" s="200">
        <v>176.991150442478</v>
      </c>
      <c r="G325" s="200">
        <v>0</v>
      </c>
      <c r="H325" s="200">
        <v>0</v>
      </c>
      <c r="I325" s="200">
        <v>8.8495575221239</v>
      </c>
      <c r="J325" s="200">
        <v>4.42477876106195</v>
      </c>
      <c r="K325" s="200">
        <v>4.42477876106195</v>
      </c>
      <c r="L325" s="200">
        <v>4.42477876106195</v>
      </c>
      <c r="M325" s="200">
        <v>30.9734513274336</v>
      </c>
      <c r="N325" s="200">
        <v>101.769911504425</v>
      </c>
      <c r="O325" s="200">
        <v>8.8495575221239</v>
      </c>
      <c r="P325" s="200">
        <v>4.42477876106195</v>
      </c>
      <c r="Q325" s="200">
        <v>4.42477876106195</v>
      </c>
      <c r="R325" s="200">
        <v>4.42477876106195</v>
      </c>
    </row>
    <row r="326" ht="14.4" spans="1:18">
      <c r="A326" s="199" t="s">
        <v>7424</v>
      </c>
      <c r="B326" s="199" t="s">
        <v>7174</v>
      </c>
      <c r="C326" s="199" t="s">
        <v>7169</v>
      </c>
      <c r="D326" s="199" t="s">
        <v>7284</v>
      </c>
      <c r="E326" s="199"/>
      <c r="F326" s="200">
        <v>70.7964601769912</v>
      </c>
      <c r="G326" s="200">
        <v>0</v>
      </c>
      <c r="H326" s="200">
        <v>0</v>
      </c>
      <c r="I326" s="200">
        <v>0</v>
      </c>
      <c r="J326" s="200">
        <v>4.42477876106195</v>
      </c>
      <c r="K326" s="200">
        <v>4.42477876106195</v>
      </c>
      <c r="L326" s="200">
        <v>4.42477876106195</v>
      </c>
      <c r="M326" s="200">
        <v>26.5486725663717</v>
      </c>
      <c r="N326" s="200">
        <v>22.1238938053097</v>
      </c>
      <c r="O326" s="200">
        <v>4.42477876106195</v>
      </c>
      <c r="P326" s="200">
        <v>4.42477876106195</v>
      </c>
      <c r="Q326" s="200">
        <v>0</v>
      </c>
      <c r="R326" s="200">
        <v>0</v>
      </c>
    </row>
    <row r="327" ht="14.4" spans="1:18">
      <c r="A327" s="199" t="s">
        <v>7424</v>
      </c>
      <c r="B327" s="199" t="s">
        <v>7174</v>
      </c>
      <c r="C327" s="199" t="s">
        <v>7169</v>
      </c>
      <c r="D327" s="199" t="s">
        <v>7283</v>
      </c>
      <c r="E327" s="199"/>
      <c r="F327" s="200">
        <v>0</v>
      </c>
      <c r="G327" s="200">
        <v>0</v>
      </c>
      <c r="H327" s="200">
        <v>0</v>
      </c>
      <c r="I327" s="200">
        <v>0</v>
      </c>
      <c r="J327" s="200">
        <v>0</v>
      </c>
      <c r="K327" s="200">
        <v>0</v>
      </c>
      <c r="L327" s="200">
        <v>0</v>
      </c>
      <c r="M327" s="200">
        <v>0</v>
      </c>
      <c r="N327" s="200">
        <v>0</v>
      </c>
      <c r="O327" s="200">
        <v>0</v>
      </c>
      <c r="P327" s="200">
        <v>0</v>
      </c>
      <c r="Q327" s="200">
        <v>0</v>
      </c>
      <c r="R327" s="200">
        <v>0</v>
      </c>
    </row>
    <row r="328" ht="14.4" spans="1:18">
      <c r="A328" s="199" t="s">
        <v>7424</v>
      </c>
      <c r="B328" s="199" t="s">
        <v>7174</v>
      </c>
      <c r="C328" s="199" t="s">
        <v>7169</v>
      </c>
      <c r="D328" s="199" t="s">
        <v>7287</v>
      </c>
      <c r="E328" s="199"/>
      <c r="F328" s="200">
        <v>132.743362831858</v>
      </c>
      <c r="G328" s="200">
        <v>0</v>
      </c>
      <c r="H328" s="200">
        <v>4.42477876106195</v>
      </c>
      <c r="I328" s="200">
        <v>8.8495575221239</v>
      </c>
      <c r="J328" s="200">
        <v>8.8495575221239</v>
      </c>
      <c r="K328" s="200">
        <v>8.8495575221239</v>
      </c>
      <c r="L328" s="200">
        <v>13.2743362831858</v>
      </c>
      <c r="M328" s="200">
        <v>35.3982300884956</v>
      </c>
      <c r="N328" s="200">
        <v>30.9734513274336</v>
      </c>
      <c r="O328" s="200">
        <v>8.8495575221239</v>
      </c>
      <c r="P328" s="200">
        <v>4.42477876106195</v>
      </c>
      <c r="Q328" s="200">
        <v>4.42477876106195</v>
      </c>
      <c r="R328" s="200">
        <v>4.42477876106195</v>
      </c>
    </row>
    <row r="329" ht="14.4" spans="1:18">
      <c r="A329" s="199" t="s">
        <v>7424</v>
      </c>
      <c r="B329" s="199" t="s">
        <v>7174</v>
      </c>
      <c r="C329" s="199" t="s">
        <v>7169</v>
      </c>
      <c r="D329" s="199" t="s">
        <v>7286</v>
      </c>
      <c r="E329" s="199"/>
      <c r="F329" s="200">
        <v>106.194690265487</v>
      </c>
      <c r="G329" s="200">
        <v>0</v>
      </c>
      <c r="H329" s="200">
        <v>4.42477876106195</v>
      </c>
      <c r="I329" s="200">
        <v>4.42477876106195</v>
      </c>
      <c r="J329" s="200">
        <v>4.42477876106195</v>
      </c>
      <c r="K329" s="200">
        <v>4.42477876106195</v>
      </c>
      <c r="L329" s="200">
        <v>4.42477876106195</v>
      </c>
      <c r="M329" s="200">
        <v>30.9734513274336</v>
      </c>
      <c r="N329" s="200">
        <v>35.3982300884956</v>
      </c>
      <c r="O329" s="200">
        <v>8.8495575221239</v>
      </c>
      <c r="P329" s="200">
        <v>4.42477876106195</v>
      </c>
      <c r="Q329" s="200">
        <v>4.42477876106195</v>
      </c>
      <c r="R329" s="200">
        <v>0</v>
      </c>
    </row>
    <row r="330" ht="14.4" spans="1:18">
      <c r="A330" s="199" t="s">
        <v>7425</v>
      </c>
      <c r="B330" s="199" t="s">
        <v>7174</v>
      </c>
      <c r="C330" s="199" t="s">
        <v>7169</v>
      </c>
      <c r="D330" s="199" t="s">
        <v>7282</v>
      </c>
      <c r="E330" s="199" t="s">
        <v>7382</v>
      </c>
      <c r="F330" s="200">
        <v>2300.88495575221</v>
      </c>
      <c r="G330" s="200">
        <v>61.9469026548673</v>
      </c>
      <c r="H330" s="200">
        <v>44.2477876106195</v>
      </c>
      <c r="I330" s="200">
        <v>176.991150442478</v>
      </c>
      <c r="J330" s="200">
        <v>70.7964601769912</v>
      </c>
      <c r="K330" s="200">
        <v>88.495575221239</v>
      </c>
      <c r="L330" s="200">
        <v>132.743362831858</v>
      </c>
      <c r="M330" s="200">
        <v>265.486725663717</v>
      </c>
      <c r="N330" s="200">
        <v>884.955752212389</v>
      </c>
      <c r="O330" s="200">
        <v>176.991150442478</v>
      </c>
      <c r="P330" s="200">
        <v>176.991150442478</v>
      </c>
      <c r="Q330" s="200">
        <v>132.743362831858</v>
      </c>
      <c r="R330" s="200">
        <v>88.495575221239</v>
      </c>
    </row>
    <row r="331" ht="14.4" spans="1:18">
      <c r="A331" s="199" t="s">
        <v>7425</v>
      </c>
      <c r="B331" s="199" t="s">
        <v>7174</v>
      </c>
      <c r="C331" s="199" t="s">
        <v>7169</v>
      </c>
      <c r="D331" s="199" t="s">
        <v>7282</v>
      </c>
      <c r="E331" s="199" t="s">
        <v>7383</v>
      </c>
      <c r="F331" s="200">
        <v>0</v>
      </c>
      <c r="G331" s="200">
        <v>0</v>
      </c>
      <c r="H331" s="200">
        <v>0</v>
      </c>
      <c r="I331" s="200">
        <v>0</v>
      </c>
      <c r="J331" s="200">
        <v>0</v>
      </c>
      <c r="K331" s="200">
        <v>0</v>
      </c>
      <c r="L331" s="200">
        <v>0</v>
      </c>
      <c r="M331" s="200">
        <v>0</v>
      </c>
      <c r="N331" s="200">
        <v>0</v>
      </c>
      <c r="O331" s="200">
        <v>0</v>
      </c>
      <c r="P331" s="200">
        <v>0</v>
      </c>
      <c r="Q331" s="200">
        <v>0</v>
      </c>
      <c r="R331" s="200">
        <v>0</v>
      </c>
    </row>
    <row r="332" ht="14.4" spans="1:18">
      <c r="A332" s="199" t="s">
        <v>7425</v>
      </c>
      <c r="B332" s="199" t="s">
        <v>7174</v>
      </c>
      <c r="C332" s="199" t="s">
        <v>7169</v>
      </c>
      <c r="D332" s="199" t="s">
        <v>7282</v>
      </c>
      <c r="E332" s="199" t="s">
        <v>7384</v>
      </c>
      <c r="F332" s="200">
        <v>1256.63716814159</v>
      </c>
      <c r="G332" s="200">
        <v>44.2477876106195</v>
      </c>
      <c r="H332" s="200">
        <v>26.5486725663717</v>
      </c>
      <c r="I332" s="200">
        <v>88.495575221239</v>
      </c>
      <c r="J332" s="200">
        <v>35.3982300884956</v>
      </c>
      <c r="K332" s="200">
        <v>53.0973451327434</v>
      </c>
      <c r="L332" s="200">
        <v>70.7964601769912</v>
      </c>
      <c r="M332" s="200">
        <v>176.991150442478</v>
      </c>
      <c r="N332" s="200">
        <v>309.734513274336</v>
      </c>
      <c r="O332" s="200">
        <v>221.238938053097</v>
      </c>
      <c r="P332" s="200">
        <v>70.7964601769912</v>
      </c>
      <c r="Q332" s="200">
        <v>79.646017699115</v>
      </c>
      <c r="R332" s="200">
        <v>79.646017699115</v>
      </c>
    </row>
    <row r="333" ht="14.4" spans="1:18">
      <c r="A333" s="199" t="s">
        <v>7425</v>
      </c>
      <c r="B333" s="199" t="s">
        <v>7174</v>
      </c>
      <c r="C333" s="199" t="s">
        <v>7169</v>
      </c>
      <c r="D333" s="199" t="s">
        <v>7285</v>
      </c>
      <c r="E333" s="199"/>
      <c r="F333" s="200">
        <v>88.495575221239</v>
      </c>
      <c r="G333" s="200">
        <v>4.42477876106195</v>
      </c>
      <c r="H333" s="200">
        <v>4.42477876106195</v>
      </c>
      <c r="I333" s="200">
        <v>4.42477876106195</v>
      </c>
      <c r="J333" s="200">
        <v>4.42477876106195</v>
      </c>
      <c r="K333" s="200">
        <v>4.42477876106195</v>
      </c>
      <c r="L333" s="200">
        <v>8.8495575221239</v>
      </c>
      <c r="M333" s="200">
        <v>13.2743362831858</v>
      </c>
      <c r="N333" s="200">
        <v>13.2743362831858</v>
      </c>
      <c r="O333" s="200">
        <v>13.2743362831858</v>
      </c>
      <c r="P333" s="200">
        <v>4.42477876106195</v>
      </c>
      <c r="Q333" s="200">
        <v>8.8495575221239</v>
      </c>
      <c r="R333" s="200">
        <v>4.42477876106195</v>
      </c>
    </row>
    <row r="334" ht="14.4" spans="1:18">
      <c r="A334" s="199" t="s">
        <v>7425</v>
      </c>
      <c r="B334" s="199" t="s">
        <v>7174</v>
      </c>
      <c r="C334" s="199" t="s">
        <v>7169</v>
      </c>
      <c r="D334" s="199" t="s">
        <v>7284</v>
      </c>
      <c r="E334" s="199"/>
      <c r="F334" s="200">
        <v>70.7964601769912</v>
      </c>
      <c r="G334" s="200">
        <v>0</v>
      </c>
      <c r="H334" s="200">
        <v>0</v>
      </c>
      <c r="I334" s="200">
        <v>4.42477876106195</v>
      </c>
      <c r="J334" s="200">
        <v>4.42477876106195</v>
      </c>
      <c r="K334" s="200">
        <v>4.42477876106195</v>
      </c>
      <c r="L334" s="200">
        <v>4.42477876106195</v>
      </c>
      <c r="M334" s="200">
        <v>8.8495575221239</v>
      </c>
      <c r="N334" s="200">
        <v>26.5486725663717</v>
      </c>
      <c r="O334" s="200">
        <v>4.42477876106195</v>
      </c>
      <c r="P334" s="200">
        <v>4.42477876106195</v>
      </c>
      <c r="Q334" s="200">
        <v>4.42477876106195</v>
      </c>
      <c r="R334" s="200">
        <v>4.42477876106195</v>
      </c>
    </row>
    <row r="335" ht="14.4" spans="1:18">
      <c r="A335" s="199" t="s">
        <v>7425</v>
      </c>
      <c r="B335" s="199" t="s">
        <v>7174</v>
      </c>
      <c r="C335" s="199" t="s">
        <v>7169</v>
      </c>
      <c r="D335" s="199" t="s">
        <v>7283</v>
      </c>
      <c r="E335" s="199"/>
      <c r="F335" s="200">
        <v>0</v>
      </c>
      <c r="G335" s="200">
        <v>0</v>
      </c>
      <c r="H335" s="200">
        <v>0</v>
      </c>
      <c r="I335" s="200">
        <v>0</v>
      </c>
      <c r="J335" s="200">
        <v>0</v>
      </c>
      <c r="K335" s="200">
        <v>0</v>
      </c>
      <c r="L335" s="200">
        <v>0</v>
      </c>
      <c r="M335" s="200">
        <v>0</v>
      </c>
      <c r="N335" s="200">
        <v>0</v>
      </c>
      <c r="O335" s="200">
        <v>0</v>
      </c>
      <c r="P335" s="200">
        <v>0</v>
      </c>
      <c r="Q335" s="200">
        <v>0</v>
      </c>
      <c r="R335" s="200">
        <v>0</v>
      </c>
    </row>
    <row r="336" ht="14.4" spans="1:18">
      <c r="A336" s="199" t="s">
        <v>7425</v>
      </c>
      <c r="B336" s="199" t="s">
        <v>7174</v>
      </c>
      <c r="C336" s="199" t="s">
        <v>7169</v>
      </c>
      <c r="D336" s="199" t="s">
        <v>7287</v>
      </c>
      <c r="E336" s="199"/>
      <c r="F336" s="200">
        <v>132.743362831858</v>
      </c>
      <c r="G336" s="200">
        <v>26.5486725663717</v>
      </c>
      <c r="H336" s="200">
        <v>8.8495575221239</v>
      </c>
      <c r="I336" s="200">
        <v>4.42477876106195</v>
      </c>
      <c r="J336" s="200">
        <v>8.8495575221239</v>
      </c>
      <c r="K336" s="200">
        <v>8.8495575221239</v>
      </c>
      <c r="L336" s="200">
        <v>8.8495575221239</v>
      </c>
      <c r="M336" s="200">
        <v>17.6991150442478</v>
      </c>
      <c r="N336" s="200">
        <v>8.8495575221239</v>
      </c>
      <c r="O336" s="200">
        <v>13.2743362831858</v>
      </c>
      <c r="P336" s="200">
        <v>8.8495575221239</v>
      </c>
      <c r="Q336" s="200">
        <v>8.8495575221239</v>
      </c>
      <c r="R336" s="200">
        <v>8.8495575221239</v>
      </c>
    </row>
    <row r="337" ht="14.4" spans="1:18">
      <c r="A337" s="199" t="s">
        <v>7425</v>
      </c>
      <c r="B337" s="199" t="s">
        <v>7174</v>
      </c>
      <c r="C337" s="199" t="s">
        <v>7169</v>
      </c>
      <c r="D337" s="199" t="s">
        <v>7286</v>
      </c>
      <c r="E337" s="199"/>
      <c r="F337" s="200">
        <v>221.238938053097</v>
      </c>
      <c r="G337" s="200">
        <v>8.8495575221239</v>
      </c>
      <c r="H337" s="200">
        <v>8.8495575221239</v>
      </c>
      <c r="I337" s="200">
        <v>44.2477876106195</v>
      </c>
      <c r="J337" s="200">
        <v>4.42477876106195</v>
      </c>
      <c r="K337" s="200">
        <v>4.42477876106195</v>
      </c>
      <c r="L337" s="200">
        <v>4.42477876106195</v>
      </c>
      <c r="M337" s="200">
        <v>26.5486725663717</v>
      </c>
      <c r="N337" s="200">
        <v>44.2477876106195</v>
      </c>
      <c r="O337" s="200">
        <v>26.5486725663717</v>
      </c>
      <c r="P337" s="200">
        <v>22.1238938053097</v>
      </c>
      <c r="Q337" s="200">
        <v>8.8495575221239</v>
      </c>
      <c r="R337" s="200">
        <v>17.6991150442478</v>
      </c>
    </row>
    <row r="338" ht="14.4" spans="1:18">
      <c r="A338" s="199" t="s">
        <v>7426</v>
      </c>
      <c r="B338" s="199" t="s">
        <v>7174</v>
      </c>
      <c r="C338" s="199" t="s">
        <v>7169</v>
      </c>
      <c r="D338" s="199" t="s">
        <v>7282</v>
      </c>
      <c r="E338" s="199" t="s">
        <v>7382</v>
      </c>
      <c r="F338" s="200">
        <v>1946.90265486726</v>
      </c>
      <c r="G338" s="200">
        <v>44.2477876106195</v>
      </c>
      <c r="H338" s="200">
        <v>88.495575221239</v>
      </c>
      <c r="I338" s="200">
        <v>88.495575221239</v>
      </c>
      <c r="J338" s="200">
        <v>132.743362831858</v>
      </c>
      <c r="K338" s="200">
        <v>132.743362831858</v>
      </c>
      <c r="L338" s="200">
        <v>132.743362831858</v>
      </c>
      <c r="M338" s="200">
        <v>265.486725663717</v>
      </c>
      <c r="N338" s="200">
        <v>442.477876106195</v>
      </c>
      <c r="O338" s="200">
        <v>88.495575221239</v>
      </c>
      <c r="P338" s="200">
        <v>176.991150442478</v>
      </c>
      <c r="Q338" s="200">
        <v>176.991150442478</v>
      </c>
      <c r="R338" s="200">
        <v>176.991150442478</v>
      </c>
    </row>
    <row r="339" ht="14.4" spans="1:18">
      <c r="A339" s="199" t="s">
        <v>7426</v>
      </c>
      <c r="B339" s="199" t="s">
        <v>7174</v>
      </c>
      <c r="C339" s="199" t="s">
        <v>7169</v>
      </c>
      <c r="D339" s="199" t="s">
        <v>7282</v>
      </c>
      <c r="E339" s="199" t="s">
        <v>7383</v>
      </c>
      <c r="F339" s="200">
        <v>0</v>
      </c>
      <c r="G339" s="200">
        <v>0</v>
      </c>
      <c r="H339" s="200">
        <v>0</v>
      </c>
      <c r="I339" s="200">
        <v>0</v>
      </c>
      <c r="J339" s="200">
        <v>0</v>
      </c>
      <c r="K339" s="200">
        <v>0</v>
      </c>
      <c r="L339" s="200">
        <v>0</v>
      </c>
      <c r="M339" s="200">
        <v>0</v>
      </c>
      <c r="N339" s="200">
        <v>0</v>
      </c>
      <c r="O339" s="200">
        <v>0</v>
      </c>
      <c r="P339" s="200">
        <v>0</v>
      </c>
      <c r="Q339" s="200">
        <v>0</v>
      </c>
      <c r="R339" s="200">
        <v>0</v>
      </c>
    </row>
    <row r="340" ht="14.4" spans="1:18">
      <c r="A340" s="199" t="s">
        <v>7426</v>
      </c>
      <c r="B340" s="199" t="s">
        <v>7174</v>
      </c>
      <c r="C340" s="199" t="s">
        <v>7169</v>
      </c>
      <c r="D340" s="199" t="s">
        <v>7282</v>
      </c>
      <c r="E340" s="199" t="s">
        <v>7384</v>
      </c>
      <c r="F340" s="200">
        <v>955.752212389381</v>
      </c>
      <c r="G340" s="200">
        <v>26.5486725663717</v>
      </c>
      <c r="H340" s="200">
        <v>44.2477876106195</v>
      </c>
      <c r="I340" s="200">
        <v>44.2477876106195</v>
      </c>
      <c r="J340" s="200">
        <v>44.2477876106195</v>
      </c>
      <c r="K340" s="200">
        <v>88.495575221239</v>
      </c>
      <c r="L340" s="200">
        <v>88.495575221239</v>
      </c>
      <c r="M340" s="200">
        <v>132.743362831858</v>
      </c>
      <c r="N340" s="200">
        <v>265.486725663717</v>
      </c>
      <c r="O340" s="200">
        <v>44.2477876106195</v>
      </c>
      <c r="P340" s="200">
        <v>44.2477876106195</v>
      </c>
      <c r="Q340" s="200">
        <v>44.2477876106195</v>
      </c>
      <c r="R340" s="200">
        <v>88.495575221239</v>
      </c>
    </row>
    <row r="341" ht="14.4" spans="1:18">
      <c r="A341" s="199" t="s">
        <v>7426</v>
      </c>
      <c r="B341" s="199" t="s">
        <v>7174</v>
      </c>
      <c r="C341" s="199" t="s">
        <v>7169</v>
      </c>
      <c r="D341" s="199" t="s">
        <v>7285</v>
      </c>
      <c r="E341" s="199"/>
      <c r="F341" s="200">
        <v>265.486725663717</v>
      </c>
      <c r="G341" s="200">
        <v>26.5486725663717</v>
      </c>
      <c r="H341" s="200">
        <v>8.8495575221239</v>
      </c>
      <c r="I341" s="200">
        <v>17.6991150442478</v>
      </c>
      <c r="J341" s="200">
        <v>17.6991150442478</v>
      </c>
      <c r="K341" s="200">
        <v>17.6991150442478</v>
      </c>
      <c r="L341" s="200">
        <v>17.6991150442478</v>
      </c>
      <c r="M341" s="200">
        <v>17.6991150442478</v>
      </c>
      <c r="N341" s="200">
        <v>17.6991150442478</v>
      </c>
      <c r="O341" s="200">
        <v>44.2477876106195</v>
      </c>
      <c r="P341" s="200">
        <v>26.5486725663717</v>
      </c>
      <c r="Q341" s="200">
        <v>26.5486725663717</v>
      </c>
      <c r="R341" s="200">
        <v>26.5486725663717</v>
      </c>
    </row>
    <row r="342" ht="14.4" spans="1:18">
      <c r="A342" s="199" t="s">
        <v>7426</v>
      </c>
      <c r="B342" s="199" t="s">
        <v>7174</v>
      </c>
      <c r="C342" s="199" t="s">
        <v>7169</v>
      </c>
      <c r="D342" s="199" t="s">
        <v>7284</v>
      </c>
      <c r="E342" s="199"/>
      <c r="F342" s="200">
        <v>35.3982300884956</v>
      </c>
      <c r="G342" s="200">
        <v>0</v>
      </c>
      <c r="H342" s="200">
        <v>0</v>
      </c>
      <c r="I342" s="200">
        <v>0</v>
      </c>
      <c r="J342" s="200">
        <v>0</v>
      </c>
      <c r="K342" s="200">
        <v>4.42477876106195</v>
      </c>
      <c r="L342" s="200">
        <v>4.42477876106195</v>
      </c>
      <c r="M342" s="200">
        <v>4.42477876106195</v>
      </c>
      <c r="N342" s="200">
        <v>8.8495575221239</v>
      </c>
      <c r="O342" s="200">
        <v>4.42477876106195</v>
      </c>
      <c r="P342" s="200">
        <v>4.42477876106195</v>
      </c>
      <c r="Q342" s="200">
        <v>4.42477876106195</v>
      </c>
      <c r="R342" s="200">
        <v>0</v>
      </c>
    </row>
    <row r="343" ht="14.4" spans="1:18">
      <c r="A343" s="199" t="s">
        <v>7426</v>
      </c>
      <c r="B343" s="199" t="s">
        <v>7174</v>
      </c>
      <c r="C343" s="199" t="s">
        <v>7169</v>
      </c>
      <c r="D343" s="199" t="s">
        <v>7283</v>
      </c>
      <c r="E343" s="199"/>
      <c r="F343" s="200">
        <v>0</v>
      </c>
      <c r="G343" s="200">
        <v>0</v>
      </c>
      <c r="H343" s="200">
        <v>0</v>
      </c>
      <c r="I343" s="200">
        <v>0</v>
      </c>
      <c r="J343" s="200">
        <v>0</v>
      </c>
      <c r="K343" s="200">
        <v>0</v>
      </c>
      <c r="L343" s="200">
        <v>0</v>
      </c>
      <c r="M343" s="200">
        <v>0</v>
      </c>
      <c r="N343" s="200">
        <v>0</v>
      </c>
      <c r="O343" s="200">
        <v>0</v>
      </c>
      <c r="P343" s="200">
        <v>0</v>
      </c>
      <c r="Q343" s="200">
        <v>0</v>
      </c>
      <c r="R343" s="200">
        <v>0</v>
      </c>
    </row>
    <row r="344" ht="14.4" spans="1:18">
      <c r="A344" s="199" t="s">
        <v>7426</v>
      </c>
      <c r="B344" s="199" t="s">
        <v>7174</v>
      </c>
      <c r="C344" s="199" t="s">
        <v>7169</v>
      </c>
      <c r="D344" s="199" t="s">
        <v>7287</v>
      </c>
      <c r="E344" s="199"/>
      <c r="F344" s="200">
        <v>70.7964601769912</v>
      </c>
      <c r="G344" s="200">
        <v>0</v>
      </c>
      <c r="H344" s="200">
        <v>0</v>
      </c>
      <c r="I344" s="200">
        <v>8.8495575221239</v>
      </c>
      <c r="J344" s="200">
        <v>0</v>
      </c>
      <c r="K344" s="200">
        <v>8.8495575221239</v>
      </c>
      <c r="L344" s="200">
        <v>8.8495575221239</v>
      </c>
      <c r="M344" s="200">
        <v>8.8495575221239</v>
      </c>
      <c r="N344" s="200">
        <v>17.6991150442478</v>
      </c>
      <c r="O344" s="200">
        <v>8.8495575221239</v>
      </c>
      <c r="P344" s="200">
        <v>4.42477876106195</v>
      </c>
      <c r="Q344" s="200">
        <v>4.42477876106195</v>
      </c>
      <c r="R344" s="200">
        <v>0</v>
      </c>
    </row>
    <row r="345" ht="14.4" spans="1:18">
      <c r="A345" s="199" t="s">
        <v>7426</v>
      </c>
      <c r="B345" s="199" t="s">
        <v>7174</v>
      </c>
      <c r="C345" s="199" t="s">
        <v>7169</v>
      </c>
      <c r="D345" s="199" t="s">
        <v>7286</v>
      </c>
      <c r="E345" s="199"/>
      <c r="F345" s="200">
        <v>88.495575221239</v>
      </c>
      <c r="G345" s="200">
        <v>0</v>
      </c>
      <c r="H345" s="200">
        <v>0</v>
      </c>
      <c r="I345" s="200">
        <v>8.8495575221239</v>
      </c>
      <c r="J345" s="200">
        <v>0</v>
      </c>
      <c r="K345" s="200">
        <v>4.42477876106195</v>
      </c>
      <c r="L345" s="200">
        <v>4.42477876106195</v>
      </c>
      <c r="M345" s="200">
        <v>22.1238938053097</v>
      </c>
      <c r="N345" s="200">
        <v>26.5486725663717</v>
      </c>
      <c r="O345" s="200">
        <v>4.42477876106195</v>
      </c>
      <c r="P345" s="200">
        <v>8.8495575221239</v>
      </c>
      <c r="Q345" s="200">
        <v>8.8495575221239</v>
      </c>
      <c r="R345" s="200">
        <v>0</v>
      </c>
    </row>
    <row r="346" ht="14.4" spans="1:18">
      <c r="A346" s="199" t="s">
        <v>7427</v>
      </c>
      <c r="B346" s="199" t="s">
        <v>7176</v>
      </c>
      <c r="C346" s="199" t="s">
        <v>7175</v>
      </c>
      <c r="D346" s="199" t="s">
        <v>7282</v>
      </c>
      <c r="E346" s="199" t="s">
        <v>7382</v>
      </c>
      <c r="F346" s="200">
        <v>6548.67256637168</v>
      </c>
      <c r="G346" s="200">
        <v>221.238938053097</v>
      </c>
      <c r="H346" s="200">
        <v>141.592920353982</v>
      </c>
      <c r="I346" s="200">
        <v>278.761061946903</v>
      </c>
      <c r="J346" s="200">
        <v>550.442477876106</v>
      </c>
      <c r="K346" s="200">
        <v>575.221238938053</v>
      </c>
      <c r="L346" s="200">
        <v>579.646017699115</v>
      </c>
      <c r="M346" s="200">
        <v>915.044247787611</v>
      </c>
      <c r="N346" s="200">
        <v>1526.54867256637</v>
      </c>
      <c r="O346" s="200">
        <v>707.964601769912</v>
      </c>
      <c r="P346" s="200">
        <v>353.982300884956</v>
      </c>
      <c r="Q346" s="200">
        <v>461.946902654867</v>
      </c>
      <c r="R346" s="200">
        <v>236.283185840708</v>
      </c>
    </row>
    <row r="347" ht="14.4" spans="1:18">
      <c r="A347" s="199" t="s">
        <v>7427</v>
      </c>
      <c r="B347" s="199" t="s">
        <v>7176</v>
      </c>
      <c r="C347" s="199" t="s">
        <v>7175</v>
      </c>
      <c r="D347" s="199" t="s">
        <v>7282</v>
      </c>
      <c r="E347" s="199" t="s">
        <v>7383</v>
      </c>
      <c r="F347" s="200">
        <v>176.991150442478</v>
      </c>
      <c r="G347" s="200">
        <v>6.19469026548673</v>
      </c>
      <c r="H347" s="200">
        <v>8.8495575221239</v>
      </c>
      <c r="I347" s="200">
        <v>7.07964601769912</v>
      </c>
      <c r="J347" s="200">
        <v>11.5044247787611</v>
      </c>
      <c r="K347" s="200">
        <v>15.929203539823</v>
      </c>
      <c r="L347" s="200">
        <v>13.2743362831858</v>
      </c>
      <c r="M347" s="200">
        <v>29.2035398230089</v>
      </c>
      <c r="N347" s="200">
        <v>39.8230088495575</v>
      </c>
      <c r="O347" s="200">
        <v>15.0442477876106</v>
      </c>
      <c r="P347" s="200">
        <v>13.2743362831858</v>
      </c>
      <c r="Q347" s="200">
        <v>10.6194690265487</v>
      </c>
      <c r="R347" s="200">
        <v>6.19469026548673</v>
      </c>
    </row>
    <row r="348" ht="14.4" spans="1:18">
      <c r="A348" s="199" t="s">
        <v>7427</v>
      </c>
      <c r="B348" s="199" t="s">
        <v>7176</v>
      </c>
      <c r="C348" s="199" t="s">
        <v>7175</v>
      </c>
      <c r="D348" s="199" t="s">
        <v>7282</v>
      </c>
      <c r="E348" s="199" t="s">
        <v>7384</v>
      </c>
      <c r="F348" s="200">
        <v>0</v>
      </c>
      <c r="G348" s="200">
        <v>0</v>
      </c>
      <c r="H348" s="200">
        <v>0</v>
      </c>
      <c r="I348" s="200">
        <v>0</v>
      </c>
      <c r="J348" s="200">
        <v>0</v>
      </c>
      <c r="K348" s="200">
        <v>0</v>
      </c>
      <c r="L348" s="200">
        <v>0</v>
      </c>
      <c r="M348" s="200">
        <v>0</v>
      </c>
      <c r="N348" s="200">
        <v>0</v>
      </c>
      <c r="O348" s="200">
        <v>0</v>
      </c>
      <c r="P348" s="200">
        <v>0</v>
      </c>
      <c r="Q348" s="200">
        <v>0</v>
      </c>
      <c r="R348" s="200">
        <v>0</v>
      </c>
    </row>
    <row r="349" ht="14.4" spans="1:18">
      <c r="A349" s="199" t="s">
        <v>7427</v>
      </c>
      <c r="B349" s="199" t="s">
        <v>7176</v>
      </c>
      <c r="C349" s="199" t="s">
        <v>7175</v>
      </c>
      <c r="D349" s="199" t="s">
        <v>7285</v>
      </c>
      <c r="E349" s="199"/>
      <c r="F349" s="200">
        <v>265.486725663717</v>
      </c>
      <c r="G349" s="200">
        <v>8.8495575221239</v>
      </c>
      <c r="H349" s="200">
        <v>13.2743362831858</v>
      </c>
      <c r="I349" s="200">
        <v>11.5044247787611</v>
      </c>
      <c r="J349" s="200">
        <v>17.6991150442478</v>
      </c>
      <c r="K349" s="200">
        <v>23.8938053097345</v>
      </c>
      <c r="L349" s="200">
        <v>20.353982300885</v>
      </c>
      <c r="M349" s="200">
        <v>44.2477876106195</v>
      </c>
      <c r="N349" s="200">
        <v>59.2920353982301</v>
      </c>
      <c r="O349" s="200">
        <v>22.1238938053097</v>
      </c>
      <c r="P349" s="200">
        <v>19.4690265486726</v>
      </c>
      <c r="Q349" s="200">
        <v>15.929203539823</v>
      </c>
      <c r="R349" s="200">
        <v>8.8495575221239</v>
      </c>
    </row>
    <row r="350" ht="14.4" spans="1:18">
      <c r="A350" s="199" t="s">
        <v>7427</v>
      </c>
      <c r="B350" s="199" t="s">
        <v>7176</v>
      </c>
      <c r="C350" s="199" t="s">
        <v>7175</v>
      </c>
      <c r="D350" s="199" t="s">
        <v>7284</v>
      </c>
      <c r="E350" s="199"/>
      <c r="F350" s="200">
        <v>265.486725663717</v>
      </c>
      <c r="G350" s="200">
        <v>8.8495575221239</v>
      </c>
      <c r="H350" s="200">
        <v>13.2743362831858</v>
      </c>
      <c r="I350" s="200">
        <v>11.5044247787611</v>
      </c>
      <c r="J350" s="200">
        <v>17.6991150442478</v>
      </c>
      <c r="K350" s="200">
        <v>23.8938053097345</v>
      </c>
      <c r="L350" s="200">
        <v>20.353982300885</v>
      </c>
      <c r="M350" s="200">
        <v>44.2477876106195</v>
      </c>
      <c r="N350" s="200">
        <v>59.2920353982301</v>
      </c>
      <c r="O350" s="200">
        <v>22.1238938053097</v>
      </c>
      <c r="P350" s="200">
        <v>19.4690265486726</v>
      </c>
      <c r="Q350" s="200">
        <v>15.929203539823</v>
      </c>
      <c r="R350" s="200">
        <v>8.8495575221239</v>
      </c>
    </row>
    <row r="351" ht="14.4" spans="1:18">
      <c r="A351" s="199" t="s">
        <v>7427</v>
      </c>
      <c r="B351" s="199" t="s">
        <v>7176</v>
      </c>
      <c r="C351" s="199" t="s">
        <v>7175</v>
      </c>
      <c r="D351" s="199" t="s">
        <v>7283</v>
      </c>
      <c r="E351" s="199"/>
      <c r="F351" s="200">
        <v>884.955752212389</v>
      </c>
      <c r="G351" s="200">
        <v>29.2035398230089</v>
      </c>
      <c r="H351" s="200">
        <v>44.2477876106195</v>
      </c>
      <c r="I351" s="200">
        <v>37.1681415929204</v>
      </c>
      <c r="J351" s="200">
        <v>58.4070796460177</v>
      </c>
      <c r="K351" s="200">
        <v>81.4159292035398</v>
      </c>
      <c r="L351" s="200">
        <v>66.3716814159292</v>
      </c>
      <c r="M351" s="200">
        <v>147.787610619469</v>
      </c>
      <c r="N351" s="200">
        <v>199.115044247788</v>
      </c>
      <c r="O351" s="200">
        <v>73.4513274336283</v>
      </c>
      <c r="P351" s="200">
        <v>66.3716814159292</v>
      </c>
      <c r="Q351" s="200">
        <v>51.3274336283186</v>
      </c>
      <c r="R351" s="200">
        <v>30.0884955752212</v>
      </c>
    </row>
    <row r="352" ht="14.4" spans="1:18">
      <c r="A352" s="199" t="s">
        <v>7427</v>
      </c>
      <c r="B352" s="199" t="s">
        <v>7176</v>
      </c>
      <c r="C352" s="199" t="s">
        <v>7175</v>
      </c>
      <c r="D352" s="199" t="s">
        <v>7287</v>
      </c>
      <c r="E352" s="199"/>
      <c r="F352" s="200">
        <v>353.982300884956</v>
      </c>
      <c r="G352" s="200">
        <v>14.1592920353982</v>
      </c>
      <c r="H352" s="200">
        <v>22.1238938053097</v>
      </c>
      <c r="I352" s="200">
        <v>18.5840707964602</v>
      </c>
      <c r="J352" s="200">
        <v>20.353982300885</v>
      </c>
      <c r="K352" s="200">
        <v>31.858407079646</v>
      </c>
      <c r="L352" s="200">
        <v>23.8938053097345</v>
      </c>
      <c r="M352" s="200">
        <v>46.9026548672566</v>
      </c>
      <c r="N352" s="200">
        <v>90.2654867256637</v>
      </c>
      <c r="O352" s="200">
        <v>28.3185840707965</v>
      </c>
      <c r="P352" s="200">
        <v>23.8938053097345</v>
      </c>
      <c r="Q352" s="200">
        <v>17.6991150442478</v>
      </c>
      <c r="R352" s="200">
        <v>15.929203539823</v>
      </c>
    </row>
    <row r="353" ht="14.4" spans="1:18">
      <c r="A353" s="199" t="s">
        <v>7427</v>
      </c>
      <c r="B353" s="199" t="s">
        <v>7176</v>
      </c>
      <c r="C353" s="199" t="s">
        <v>7175</v>
      </c>
      <c r="D353" s="199" t="s">
        <v>7286</v>
      </c>
      <c r="E353" s="199"/>
      <c r="F353" s="200">
        <v>265.486725663717</v>
      </c>
      <c r="G353" s="200">
        <v>8.8495575221239</v>
      </c>
      <c r="H353" s="200">
        <v>13.2743362831858</v>
      </c>
      <c r="I353" s="200">
        <v>11.5044247787611</v>
      </c>
      <c r="J353" s="200">
        <v>17.6991150442478</v>
      </c>
      <c r="K353" s="200">
        <v>23.8938053097345</v>
      </c>
      <c r="L353" s="200">
        <v>19.4690265486726</v>
      </c>
      <c r="M353" s="200">
        <v>44.2477876106195</v>
      </c>
      <c r="N353" s="200">
        <v>59.2920353982301</v>
      </c>
      <c r="O353" s="200">
        <v>22.1238938053097</v>
      </c>
      <c r="P353" s="200">
        <v>20.353982300885</v>
      </c>
      <c r="Q353" s="200">
        <v>15.929203539823</v>
      </c>
      <c r="R353" s="200">
        <v>8.8495575221239</v>
      </c>
    </row>
    <row r="354" ht="14.4" spans="1:18">
      <c r="A354" s="199" t="s">
        <v>7428</v>
      </c>
      <c r="B354" s="199" t="s">
        <v>7176</v>
      </c>
      <c r="C354" s="199" t="s">
        <v>7175</v>
      </c>
      <c r="D354" s="199" t="s">
        <v>7282</v>
      </c>
      <c r="E354" s="199" t="s">
        <v>7382</v>
      </c>
      <c r="F354" s="200">
        <v>7964.60176991151</v>
      </c>
      <c r="G354" s="200">
        <v>159.29203539823</v>
      </c>
      <c r="H354" s="200">
        <v>106.194690265487</v>
      </c>
      <c r="I354" s="200">
        <v>442.477876106195</v>
      </c>
      <c r="J354" s="200">
        <v>318.58407079646</v>
      </c>
      <c r="K354" s="200">
        <v>504.424778761062</v>
      </c>
      <c r="L354" s="200">
        <v>601.769911504425</v>
      </c>
      <c r="M354" s="200">
        <v>840.70796460177</v>
      </c>
      <c r="N354" s="200">
        <v>2389.38053097345</v>
      </c>
      <c r="O354" s="200">
        <v>752.212389380531</v>
      </c>
      <c r="P354" s="200">
        <v>584.070796460177</v>
      </c>
      <c r="Q354" s="200">
        <v>654.867256637168</v>
      </c>
      <c r="R354" s="200">
        <v>610.619469026549</v>
      </c>
    </row>
    <row r="355" ht="14.4" spans="1:18">
      <c r="A355" s="199" t="s">
        <v>7428</v>
      </c>
      <c r="B355" s="199" t="s">
        <v>7176</v>
      </c>
      <c r="C355" s="199" t="s">
        <v>7175</v>
      </c>
      <c r="D355" s="199" t="s">
        <v>7282</v>
      </c>
      <c r="E355" s="199" t="s">
        <v>7383</v>
      </c>
      <c r="F355" s="200">
        <v>513.274336283186</v>
      </c>
      <c r="G355" s="200">
        <v>8.8495575221239</v>
      </c>
      <c r="H355" s="200">
        <v>8.8495575221239</v>
      </c>
      <c r="I355" s="200">
        <v>26.5486725663717</v>
      </c>
      <c r="J355" s="200">
        <v>70.7964601769912</v>
      </c>
      <c r="K355" s="200">
        <v>44.2477876106195</v>
      </c>
      <c r="L355" s="200">
        <v>53.0973451327434</v>
      </c>
      <c r="M355" s="200">
        <v>70.7964601769912</v>
      </c>
      <c r="N355" s="200">
        <v>70.7964601769912</v>
      </c>
      <c r="O355" s="200">
        <v>35.3982300884956</v>
      </c>
      <c r="P355" s="200">
        <v>26.5486725663717</v>
      </c>
      <c r="Q355" s="200">
        <v>44.2477876106195</v>
      </c>
      <c r="R355" s="200">
        <v>53.0973451327434</v>
      </c>
    </row>
    <row r="356" ht="14.4" spans="1:18">
      <c r="A356" s="199" t="s">
        <v>7428</v>
      </c>
      <c r="B356" s="199" t="s">
        <v>7176</v>
      </c>
      <c r="C356" s="199" t="s">
        <v>7175</v>
      </c>
      <c r="D356" s="199" t="s">
        <v>7282</v>
      </c>
      <c r="E356" s="199" t="s">
        <v>7384</v>
      </c>
      <c r="F356" s="200">
        <v>0</v>
      </c>
      <c r="G356" s="200">
        <v>0</v>
      </c>
      <c r="H356" s="200">
        <v>0</v>
      </c>
      <c r="I356" s="200">
        <v>0</v>
      </c>
      <c r="J356" s="200">
        <v>0</v>
      </c>
      <c r="K356" s="200">
        <v>0</v>
      </c>
      <c r="L356" s="200">
        <v>0</v>
      </c>
      <c r="M356" s="200">
        <v>0</v>
      </c>
      <c r="N356" s="200">
        <v>0</v>
      </c>
      <c r="O356" s="200">
        <v>0</v>
      </c>
      <c r="P356" s="200">
        <v>0</v>
      </c>
      <c r="Q356" s="200">
        <v>0</v>
      </c>
      <c r="R356" s="200">
        <v>0</v>
      </c>
    </row>
    <row r="357" ht="14.4" spans="1:18">
      <c r="A357" s="199" t="s">
        <v>7428</v>
      </c>
      <c r="B357" s="199" t="s">
        <v>7176</v>
      </c>
      <c r="C357" s="199" t="s">
        <v>7175</v>
      </c>
      <c r="D357" s="199" t="s">
        <v>7285</v>
      </c>
      <c r="E357" s="199"/>
      <c r="F357" s="200">
        <v>309.734513274336</v>
      </c>
      <c r="G357" s="200">
        <v>8.8495575221239</v>
      </c>
      <c r="H357" s="200">
        <v>8.8495575221239</v>
      </c>
      <c r="I357" s="200">
        <v>17.6991150442478</v>
      </c>
      <c r="J357" s="200">
        <v>13.2743362831858</v>
      </c>
      <c r="K357" s="200">
        <v>17.6991150442478</v>
      </c>
      <c r="L357" s="200">
        <v>8.8495575221239</v>
      </c>
      <c r="M357" s="200">
        <v>26.5486725663717</v>
      </c>
      <c r="N357" s="200">
        <v>48.6725663716814</v>
      </c>
      <c r="O357" s="200">
        <v>44.2477876106195</v>
      </c>
      <c r="P357" s="200">
        <v>26.5486725663717</v>
      </c>
      <c r="Q357" s="200">
        <v>44.2477876106195</v>
      </c>
      <c r="R357" s="200">
        <v>44.2477876106195</v>
      </c>
    </row>
    <row r="358" ht="14.4" spans="1:18">
      <c r="A358" s="199" t="s">
        <v>7428</v>
      </c>
      <c r="B358" s="199" t="s">
        <v>7176</v>
      </c>
      <c r="C358" s="199" t="s">
        <v>7175</v>
      </c>
      <c r="D358" s="199" t="s">
        <v>7284</v>
      </c>
      <c r="E358" s="199"/>
      <c r="F358" s="200">
        <v>212.389380530973</v>
      </c>
      <c r="G358" s="200">
        <v>4.42477876106195</v>
      </c>
      <c r="H358" s="200">
        <v>8.8495575221239</v>
      </c>
      <c r="I358" s="200">
        <v>13.2743362831858</v>
      </c>
      <c r="J358" s="200">
        <v>13.2743362831858</v>
      </c>
      <c r="K358" s="200">
        <v>8.8495575221239</v>
      </c>
      <c r="L358" s="200">
        <v>22.1238938053097</v>
      </c>
      <c r="M358" s="200">
        <v>22.1238938053097</v>
      </c>
      <c r="N358" s="200">
        <v>48.6725663716814</v>
      </c>
      <c r="O358" s="200">
        <v>26.5486725663717</v>
      </c>
      <c r="P358" s="200">
        <v>13.2743362831858</v>
      </c>
      <c r="Q358" s="200">
        <v>17.6991150442478</v>
      </c>
      <c r="R358" s="200">
        <v>13.2743362831858</v>
      </c>
    </row>
    <row r="359" ht="14.4" spans="1:18">
      <c r="A359" s="199" t="s">
        <v>7428</v>
      </c>
      <c r="B359" s="199" t="s">
        <v>7176</v>
      </c>
      <c r="C359" s="199" t="s">
        <v>7175</v>
      </c>
      <c r="D359" s="199" t="s">
        <v>7283</v>
      </c>
      <c r="E359" s="199"/>
      <c r="F359" s="200">
        <v>929.203539823009</v>
      </c>
      <c r="G359" s="200">
        <v>8.8495575221239</v>
      </c>
      <c r="H359" s="200">
        <v>88.495575221239</v>
      </c>
      <c r="I359" s="200">
        <v>17.6991150442478</v>
      </c>
      <c r="J359" s="200">
        <v>26.5486725663717</v>
      </c>
      <c r="K359" s="200">
        <v>35.3982300884956</v>
      </c>
      <c r="L359" s="200">
        <v>88.495575221239</v>
      </c>
      <c r="M359" s="200">
        <v>176.991150442478</v>
      </c>
      <c r="N359" s="200">
        <v>132.743362831858</v>
      </c>
      <c r="O359" s="200">
        <v>70.7964601769912</v>
      </c>
      <c r="P359" s="200">
        <v>70.7964601769912</v>
      </c>
      <c r="Q359" s="200">
        <v>79.646017699115</v>
      </c>
      <c r="R359" s="200">
        <v>132.743362831858</v>
      </c>
    </row>
    <row r="360" ht="14.4" spans="1:18">
      <c r="A360" s="199" t="s">
        <v>7428</v>
      </c>
      <c r="B360" s="199" t="s">
        <v>7176</v>
      </c>
      <c r="C360" s="199" t="s">
        <v>7175</v>
      </c>
      <c r="D360" s="199" t="s">
        <v>7287</v>
      </c>
      <c r="E360" s="199"/>
      <c r="F360" s="200">
        <v>601.769911504425</v>
      </c>
      <c r="G360" s="200">
        <v>8.8495575221239</v>
      </c>
      <c r="H360" s="200">
        <v>17.6991150442478</v>
      </c>
      <c r="I360" s="200">
        <v>26.5486725663717</v>
      </c>
      <c r="J360" s="200">
        <v>26.5486725663717</v>
      </c>
      <c r="K360" s="200">
        <v>35.3982300884956</v>
      </c>
      <c r="L360" s="200">
        <v>44.2477876106195</v>
      </c>
      <c r="M360" s="200">
        <v>88.495575221239</v>
      </c>
      <c r="N360" s="200">
        <v>106.194690265487</v>
      </c>
      <c r="O360" s="200">
        <v>88.495575221239</v>
      </c>
      <c r="P360" s="200">
        <v>44.2477876106195</v>
      </c>
      <c r="Q360" s="200">
        <v>70.7964601769912</v>
      </c>
      <c r="R360" s="200">
        <v>44.2477876106195</v>
      </c>
    </row>
    <row r="361" ht="14.4" spans="1:18">
      <c r="A361" s="199" t="s">
        <v>7428</v>
      </c>
      <c r="B361" s="199" t="s">
        <v>7176</v>
      </c>
      <c r="C361" s="199" t="s">
        <v>7175</v>
      </c>
      <c r="D361" s="199" t="s">
        <v>7286</v>
      </c>
      <c r="E361" s="199"/>
      <c r="F361" s="200">
        <v>442.477876106195</v>
      </c>
      <c r="G361" s="200">
        <v>4.42477876106195</v>
      </c>
      <c r="H361" s="200">
        <v>13.2743362831858</v>
      </c>
      <c r="I361" s="200">
        <v>39.8230088495575</v>
      </c>
      <c r="J361" s="200">
        <v>17.6991150442478</v>
      </c>
      <c r="K361" s="200">
        <v>22.1238938053097</v>
      </c>
      <c r="L361" s="200">
        <v>26.5486725663717</v>
      </c>
      <c r="M361" s="200">
        <v>66.3716814159292</v>
      </c>
      <c r="N361" s="200">
        <v>79.646017699115</v>
      </c>
      <c r="O361" s="200">
        <v>66.3716814159292</v>
      </c>
      <c r="P361" s="200">
        <v>30.9734513274336</v>
      </c>
      <c r="Q361" s="200">
        <v>39.8230088495575</v>
      </c>
      <c r="R361" s="200">
        <v>35.3982300884956</v>
      </c>
    </row>
    <row r="362" ht="14.4" spans="1:18">
      <c r="A362" s="199" t="s">
        <v>7429</v>
      </c>
      <c r="B362" s="199" t="s">
        <v>7176</v>
      </c>
      <c r="C362" s="199" t="s">
        <v>7175</v>
      </c>
      <c r="D362" s="199" t="s">
        <v>7282</v>
      </c>
      <c r="E362" s="199" t="s">
        <v>7382</v>
      </c>
      <c r="F362" s="200">
        <v>5132.74336283186</v>
      </c>
      <c r="G362" s="200">
        <v>265.486725663717</v>
      </c>
      <c r="H362" s="200">
        <v>88.495575221239</v>
      </c>
      <c r="I362" s="200">
        <v>132.743362831858</v>
      </c>
      <c r="J362" s="200">
        <v>221.238938053097</v>
      </c>
      <c r="K362" s="200">
        <v>221.238938053097</v>
      </c>
      <c r="L362" s="200">
        <v>442.477876106195</v>
      </c>
      <c r="M362" s="200">
        <v>1061.94690265487</v>
      </c>
      <c r="N362" s="200">
        <v>1415.92920353982</v>
      </c>
      <c r="O362" s="200">
        <v>619.469026548673</v>
      </c>
      <c r="P362" s="200">
        <v>221.238938053097</v>
      </c>
      <c r="Q362" s="200">
        <v>265.486725663717</v>
      </c>
      <c r="R362" s="200">
        <v>176.991150442478</v>
      </c>
    </row>
    <row r="363" ht="14.4" spans="1:18">
      <c r="A363" s="199" t="s">
        <v>7429</v>
      </c>
      <c r="B363" s="199" t="s">
        <v>7176</v>
      </c>
      <c r="C363" s="199" t="s">
        <v>7175</v>
      </c>
      <c r="D363" s="199" t="s">
        <v>7282</v>
      </c>
      <c r="E363" s="199" t="s">
        <v>7383</v>
      </c>
      <c r="F363" s="200">
        <v>176.991150442478</v>
      </c>
      <c r="G363" s="200">
        <v>4.42477876106195</v>
      </c>
      <c r="H363" s="200">
        <v>2.65486725663717</v>
      </c>
      <c r="I363" s="200">
        <v>6.19469026548673</v>
      </c>
      <c r="J363" s="200">
        <v>8.8495575221239</v>
      </c>
      <c r="K363" s="200">
        <v>8.8495575221239</v>
      </c>
      <c r="L363" s="200">
        <v>13.2743362831858</v>
      </c>
      <c r="M363" s="200">
        <v>39.8230088495575</v>
      </c>
      <c r="N363" s="200">
        <v>39.8230088495575</v>
      </c>
      <c r="O363" s="200">
        <v>13.2743362831858</v>
      </c>
      <c r="P363" s="200">
        <v>13.2743362831858</v>
      </c>
      <c r="Q363" s="200">
        <v>13.2743362831858</v>
      </c>
      <c r="R363" s="200">
        <v>13.2743362831858</v>
      </c>
    </row>
    <row r="364" ht="14.4" spans="1:18">
      <c r="A364" s="199" t="s">
        <v>7429</v>
      </c>
      <c r="B364" s="199" t="s">
        <v>7176</v>
      </c>
      <c r="C364" s="199" t="s">
        <v>7175</v>
      </c>
      <c r="D364" s="199" t="s">
        <v>7282</v>
      </c>
      <c r="E364" s="199" t="s">
        <v>7384</v>
      </c>
      <c r="F364" s="200">
        <v>0</v>
      </c>
      <c r="G364" s="200">
        <v>0</v>
      </c>
      <c r="H364" s="200">
        <v>0</v>
      </c>
      <c r="I364" s="200">
        <v>0</v>
      </c>
      <c r="J364" s="200">
        <v>0</v>
      </c>
      <c r="K364" s="200">
        <v>0</v>
      </c>
      <c r="L364" s="200">
        <v>0</v>
      </c>
      <c r="M364" s="200">
        <v>0</v>
      </c>
      <c r="N364" s="200">
        <v>0</v>
      </c>
      <c r="O364" s="200">
        <v>0</v>
      </c>
      <c r="P364" s="200">
        <v>0</v>
      </c>
      <c r="Q364" s="200">
        <v>0</v>
      </c>
      <c r="R364" s="200">
        <v>0</v>
      </c>
    </row>
    <row r="365" ht="14.4" spans="1:18">
      <c r="A365" s="199" t="s">
        <v>7429</v>
      </c>
      <c r="B365" s="199" t="s">
        <v>7176</v>
      </c>
      <c r="C365" s="199" t="s">
        <v>7175</v>
      </c>
      <c r="D365" s="199" t="s">
        <v>7285</v>
      </c>
      <c r="E365" s="199"/>
      <c r="F365" s="200">
        <v>575.221238938053</v>
      </c>
      <c r="G365" s="200">
        <v>17.6991150442478</v>
      </c>
      <c r="H365" s="200">
        <v>17.6991150442478</v>
      </c>
      <c r="I365" s="200">
        <v>35.3982300884956</v>
      </c>
      <c r="J365" s="200">
        <v>35.3982300884956</v>
      </c>
      <c r="K365" s="200">
        <v>35.3982300884956</v>
      </c>
      <c r="L365" s="200">
        <v>35.3982300884956</v>
      </c>
      <c r="M365" s="200">
        <v>97.3451327433628</v>
      </c>
      <c r="N365" s="200">
        <v>123.893805309735</v>
      </c>
      <c r="O365" s="200">
        <v>61.9469026548673</v>
      </c>
      <c r="P365" s="200">
        <v>44.2477876106195</v>
      </c>
      <c r="Q365" s="200">
        <v>44.2477876106195</v>
      </c>
      <c r="R365" s="200">
        <v>26.5486725663717</v>
      </c>
    </row>
    <row r="366" ht="14.4" spans="1:18">
      <c r="A366" s="199" t="s">
        <v>7429</v>
      </c>
      <c r="B366" s="199" t="s">
        <v>7176</v>
      </c>
      <c r="C366" s="199" t="s">
        <v>7175</v>
      </c>
      <c r="D366" s="199" t="s">
        <v>7284</v>
      </c>
      <c r="E366" s="199"/>
      <c r="F366" s="200">
        <v>415.929203539823</v>
      </c>
      <c r="G366" s="200">
        <v>7.96460176991151</v>
      </c>
      <c r="H366" s="200">
        <v>2.65486725663717</v>
      </c>
      <c r="I366" s="200">
        <v>13.2743362831858</v>
      </c>
      <c r="J366" s="200">
        <v>13.2743362831858</v>
      </c>
      <c r="K366" s="200">
        <v>11.5044247787611</v>
      </c>
      <c r="L366" s="200">
        <v>17.6991150442478</v>
      </c>
      <c r="M366" s="200">
        <v>88.495575221239</v>
      </c>
      <c r="N366" s="200">
        <v>119.469026548673</v>
      </c>
      <c r="O366" s="200">
        <v>66.3716814159292</v>
      </c>
      <c r="P366" s="200">
        <v>22.1238938053097</v>
      </c>
      <c r="Q366" s="200">
        <v>22.1238938053097</v>
      </c>
      <c r="R366" s="200">
        <v>30.9734513274336</v>
      </c>
    </row>
    <row r="367" ht="14.4" spans="1:18">
      <c r="A367" s="199" t="s">
        <v>7429</v>
      </c>
      <c r="B367" s="199" t="s">
        <v>7176</v>
      </c>
      <c r="C367" s="199" t="s">
        <v>7175</v>
      </c>
      <c r="D367" s="199" t="s">
        <v>7283</v>
      </c>
      <c r="E367" s="199"/>
      <c r="F367" s="200">
        <v>1327.43362831858</v>
      </c>
      <c r="G367" s="200">
        <v>17.6991150442478</v>
      </c>
      <c r="H367" s="200">
        <v>35.3982300884956</v>
      </c>
      <c r="I367" s="200">
        <v>35.3982300884956</v>
      </c>
      <c r="J367" s="200">
        <v>35.3982300884956</v>
      </c>
      <c r="K367" s="200">
        <v>35.3982300884956</v>
      </c>
      <c r="L367" s="200">
        <v>106.194690265487</v>
      </c>
      <c r="M367" s="200">
        <v>530.973451327434</v>
      </c>
      <c r="N367" s="200">
        <v>353.982300884956</v>
      </c>
      <c r="O367" s="200">
        <v>106.194690265487</v>
      </c>
      <c r="P367" s="200">
        <v>17.6991150442478</v>
      </c>
      <c r="Q367" s="200">
        <v>35.3982300884956</v>
      </c>
      <c r="R367" s="200">
        <v>17.6991150442478</v>
      </c>
    </row>
    <row r="368" ht="14.4" spans="1:18">
      <c r="A368" s="199" t="s">
        <v>7429</v>
      </c>
      <c r="B368" s="199" t="s">
        <v>7176</v>
      </c>
      <c r="C368" s="199" t="s">
        <v>7175</v>
      </c>
      <c r="D368" s="199" t="s">
        <v>7287</v>
      </c>
      <c r="E368" s="199"/>
      <c r="F368" s="200">
        <v>707.964601769912</v>
      </c>
      <c r="G368" s="200">
        <v>188.495575221239</v>
      </c>
      <c r="H368" s="200">
        <v>35.3982300884956</v>
      </c>
      <c r="I368" s="200">
        <v>16.8141592920354</v>
      </c>
      <c r="J368" s="200">
        <v>21.2389380530973</v>
      </c>
      <c r="K368" s="200">
        <v>20.353982300885</v>
      </c>
      <c r="L368" s="200">
        <v>22.1238938053097</v>
      </c>
      <c r="M368" s="200">
        <v>46.9026548672566</v>
      </c>
      <c r="N368" s="200">
        <v>148.672566371681</v>
      </c>
      <c r="O368" s="200">
        <v>69.0265486725664</v>
      </c>
      <c r="P368" s="200">
        <v>72.5663716814159</v>
      </c>
      <c r="Q368" s="200">
        <v>44.2477876106195</v>
      </c>
      <c r="R368" s="200">
        <v>22.1238938053097</v>
      </c>
    </row>
    <row r="369" ht="14.4" spans="1:18">
      <c r="A369" s="199" t="s">
        <v>7429</v>
      </c>
      <c r="B369" s="199" t="s">
        <v>7176</v>
      </c>
      <c r="C369" s="199" t="s">
        <v>7175</v>
      </c>
      <c r="D369" s="199" t="s">
        <v>7286</v>
      </c>
      <c r="E369" s="199"/>
      <c r="F369" s="200">
        <v>566.371681415929</v>
      </c>
      <c r="G369" s="200">
        <v>22.1238938053097</v>
      </c>
      <c r="H369" s="200">
        <v>8.8495575221239</v>
      </c>
      <c r="I369" s="200">
        <v>22.1238938053097</v>
      </c>
      <c r="J369" s="200">
        <v>13.2743362831858</v>
      </c>
      <c r="K369" s="200">
        <v>13.2743362831858</v>
      </c>
      <c r="L369" s="200">
        <v>26.5486725663717</v>
      </c>
      <c r="M369" s="200">
        <v>106.194690265487</v>
      </c>
      <c r="N369" s="200">
        <v>150.442477876106</v>
      </c>
      <c r="O369" s="200">
        <v>123.893805309735</v>
      </c>
      <c r="P369" s="200">
        <v>26.5486725663717</v>
      </c>
      <c r="Q369" s="200">
        <v>26.5486725663717</v>
      </c>
      <c r="R369" s="200">
        <v>26.5486725663717</v>
      </c>
    </row>
    <row r="370" ht="14.4" spans="1:18">
      <c r="A370" s="199" t="s">
        <v>7430</v>
      </c>
      <c r="B370" s="199" t="s">
        <v>7176</v>
      </c>
      <c r="C370" s="199" t="s">
        <v>7175</v>
      </c>
      <c r="D370" s="199" t="s">
        <v>7282</v>
      </c>
      <c r="E370" s="199" t="s">
        <v>7382</v>
      </c>
      <c r="F370" s="200">
        <v>4867.25663716814</v>
      </c>
      <c r="G370" s="200">
        <v>101.769911504425</v>
      </c>
      <c r="H370" s="200">
        <v>75.2212389380531</v>
      </c>
      <c r="I370" s="200">
        <v>221.238938053097</v>
      </c>
      <c r="J370" s="200">
        <v>176.991150442478</v>
      </c>
      <c r="K370" s="200">
        <v>199.115044247788</v>
      </c>
      <c r="L370" s="200">
        <v>265.486725663717</v>
      </c>
      <c r="M370" s="200">
        <v>796.460176991151</v>
      </c>
      <c r="N370" s="200">
        <v>1283.18584070796</v>
      </c>
      <c r="O370" s="200">
        <v>884.955752212389</v>
      </c>
      <c r="P370" s="200">
        <v>287.610619469027</v>
      </c>
      <c r="Q370" s="200">
        <v>309.734513274336</v>
      </c>
      <c r="R370" s="200">
        <v>265.486725663717</v>
      </c>
    </row>
    <row r="371" ht="14.4" spans="1:18">
      <c r="A371" s="199" t="s">
        <v>7430</v>
      </c>
      <c r="B371" s="199" t="s">
        <v>7176</v>
      </c>
      <c r="C371" s="199" t="s">
        <v>7175</v>
      </c>
      <c r="D371" s="199" t="s">
        <v>7282</v>
      </c>
      <c r="E371" s="199" t="s">
        <v>7383</v>
      </c>
      <c r="F371" s="200">
        <v>88.495575221239</v>
      </c>
      <c r="G371" s="200">
        <v>4.42477876106195</v>
      </c>
      <c r="H371" s="200">
        <v>8.8495575221239</v>
      </c>
      <c r="I371" s="200">
        <v>4.42477876106195</v>
      </c>
      <c r="J371" s="200">
        <v>8.8495575221239</v>
      </c>
      <c r="K371" s="200">
        <v>4.42477876106195</v>
      </c>
      <c r="L371" s="200">
        <v>4.42477876106195</v>
      </c>
      <c r="M371" s="200">
        <v>8.8495575221239</v>
      </c>
      <c r="N371" s="200">
        <v>17.6991150442478</v>
      </c>
      <c r="O371" s="200">
        <v>8.8495575221239</v>
      </c>
      <c r="P371" s="200">
        <v>4.42477876106195</v>
      </c>
      <c r="Q371" s="200">
        <v>4.42477876106195</v>
      </c>
      <c r="R371" s="200">
        <v>8.8495575221239</v>
      </c>
    </row>
    <row r="372" ht="14.4" spans="1:18">
      <c r="A372" s="199" t="s">
        <v>7430</v>
      </c>
      <c r="B372" s="199" t="s">
        <v>7176</v>
      </c>
      <c r="C372" s="199" t="s">
        <v>7175</v>
      </c>
      <c r="D372" s="199" t="s">
        <v>7282</v>
      </c>
      <c r="E372" s="199" t="s">
        <v>7384</v>
      </c>
      <c r="F372" s="200">
        <v>0</v>
      </c>
      <c r="G372" s="200">
        <v>0</v>
      </c>
      <c r="H372" s="200">
        <v>0</v>
      </c>
      <c r="I372" s="200">
        <v>0</v>
      </c>
      <c r="J372" s="200">
        <v>0</v>
      </c>
      <c r="K372" s="200">
        <v>0</v>
      </c>
      <c r="L372" s="200">
        <v>0</v>
      </c>
      <c r="M372" s="200">
        <v>0</v>
      </c>
      <c r="N372" s="200">
        <v>0</v>
      </c>
      <c r="O372" s="200">
        <v>0</v>
      </c>
      <c r="P372" s="200">
        <v>0</v>
      </c>
      <c r="Q372" s="200">
        <v>0</v>
      </c>
      <c r="R372" s="200">
        <v>0</v>
      </c>
    </row>
    <row r="373" ht="14.4" spans="1:18">
      <c r="A373" s="199" t="s">
        <v>7430</v>
      </c>
      <c r="B373" s="199" t="s">
        <v>7176</v>
      </c>
      <c r="C373" s="199" t="s">
        <v>7175</v>
      </c>
      <c r="D373" s="199" t="s">
        <v>7285</v>
      </c>
      <c r="E373" s="199"/>
      <c r="F373" s="200">
        <v>17.6991150442478</v>
      </c>
      <c r="G373" s="200">
        <v>0.884955752212389</v>
      </c>
      <c r="H373" s="200">
        <v>1.76991150442478</v>
      </c>
      <c r="I373" s="200">
        <v>1.76991150442478</v>
      </c>
      <c r="J373" s="200">
        <v>0.884955752212389</v>
      </c>
      <c r="K373" s="200">
        <v>1.76991150442478</v>
      </c>
      <c r="L373" s="200">
        <v>1.76991150442478</v>
      </c>
      <c r="M373" s="200">
        <v>0.884955752212389</v>
      </c>
      <c r="N373" s="200">
        <v>1.76991150442478</v>
      </c>
      <c r="O373" s="200">
        <v>1.76991150442478</v>
      </c>
      <c r="P373" s="200">
        <v>0.884955752212389</v>
      </c>
      <c r="Q373" s="200">
        <v>1.76991150442478</v>
      </c>
      <c r="R373" s="200">
        <v>1.76991150442478</v>
      </c>
    </row>
    <row r="374" ht="14.4" spans="1:18">
      <c r="A374" s="199" t="s">
        <v>7430</v>
      </c>
      <c r="B374" s="199" t="s">
        <v>7176</v>
      </c>
      <c r="C374" s="199" t="s">
        <v>7175</v>
      </c>
      <c r="D374" s="199" t="s">
        <v>7284</v>
      </c>
      <c r="E374" s="199"/>
      <c r="F374" s="200">
        <v>88.495575221239</v>
      </c>
      <c r="G374" s="200">
        <v>4.42477876106195</v>
      </c>
      <c r="H374" s="200">
        <v>8.8495575221239</v>
      </c>
      <c r="I374" s="200">
        <v>4.42477876106195</v>
      </c>
      <c r="J374" s="200">
        <v>8.8495575221239</v>
      </c>
      <c r="K374" s="200">
        <v>4.42477876106195</v>
      </c>
      <c r="L374" s="200">
        <v>8.8495575221239</v>
      </c>
      <c r="M374" s="200">
        <v>8.8495575221239</v>
      </c>
      <c r="N374" s="200">
        <v>8.8495575221239</v>
      </c>
      <c r="O374" s="200">
        <v>8.8495575221239</v>
      </c>
      <c r="P374" s="200">
        <v>4.42477876106195</v>
      </c>
      <c r="Q374" s="200">
        <v>8.8495575221239</v>
      </c>
      <c r="R374" s="200">
        <v>8.8495575221239</v>
      </c>
    </row>
    <row r="375" ht="14.4" spans="1:18">
      <c r="A375" s="199" t="s">
        <v>7430</v>
      </c>
      <c r="B375" s="199" t="s">
        <v>7176</v>
      </c>
      <c r="C375" s="199" t="s">
        <v>7175</v>
      </c>
      <c r="D375" s="199" t="s">
        <v>7283</v>
      </c>
      <c r="E375" s="199"/>
      <c r="F375" s="200">
        <v>442.477876106195</v>
      </c>
      <c r="G375" s="200">
        <v>22.1238938053097</v>
      </c>
      <c r="H375" s="200">
        <v>44.2477876106195</v>
      </c>
      <c r="I375" s="200">
        <v>44.2477876106195</v>
      </c>
      <c r="J375" s="200">
        <v>22.1238938053097</v>
      </c>
      <c r="K375" s="200">
        <v>44.2477876106195</v>
      </c>
      <c r="L375" s="200">
        <v>44.2477876106195</v>
      </c>
      <c r="M375" s="200">
        <v>22.1238938053097</v>
      </c>
      <c r="N375" s="200">
        <v>44.2477876106195</v>
      </c>
      <c r="O375" s="200">
        <v>44.2477876106195</v>
      </c>
      <c r="P375" s="200">
        <v>22.1238938053097</v>
      </c>
      <c r="Q375" s="200">
        <v>44.2477876106195</v>
      </c>
      <c r="R375" s="200">
        <v>44.2477876106195</v>
      </c>
    </row>
    <row r="376" ht="14.4" spans="1:18">
      <c r="A376" s="199" t="s">
        <v>7430</v>
      </c>
      <c r="B376" s="199" t="s">
        <v>7176</v>
      </c>
      <c r="C376" s="199" t="s">
        <v>7175</v>
      </c>
      <c r="D376" s="199" t="s">
        <v>7287</v>
      </c>
      <c r="E376" s="199"/>
      <c r="F376" s="200">
        <v>796.460176991151</v>
      </c>
      <c r="G376" s="200">
        <v>22.1238938053097</v>
      </c>
      <c r="H376" s="200">
        <v>22.1238938053097</v>
      </c>
      <c r="I376" s="200">
        <v>35.3982300884956</v>
      </c>
      <c r="J376" s="200">
        <v>70.7964601769912</v>
      </c>
      <c r="K376" s="200">
        <v>61.9469026548673</v>
      </c>
      <c r="L376" s="200">
        <v>70.7964601769912</v>
      </c>
      <c r="M376" s="200">
        <v>115.044247787611</v>
      </c>
      <c r="N376" s="200">
        <v>132.743362831858</v>
      </c>
      <c r="O376" s="200">
        <v>132.743362831858</v>
      </c>
      <c r="P376" s="200">
        <v>44.2477876106195</v>
      </c>
      <c r="Q376" s="200">
        <v>44.2477876106195</v>
      </c>
      <c r="R376" s="200">
        <v>44.2477876106195</v>
      </c>
    </row>
    <row r="377" ht="14.4" spans="1:18">
      <c r="A377" s="199" t="s">
        <v>7430</v>
      </c>
      <c r="B377" s="199" t="s">
        <v>7176</v>
      </c>
      <c r="C377" s="199" t="s">
        <v>7175</v>
      </c>
      <c r="D377" s="199" t="s">
        <v>7286</v>
      </c>
      <c r="E377" s="199"/>
      <c r="F377" s="200">
        <v>265.486725663717</v>
      </c>
      <c r="G377" s="200">
        <v>8.8495575221239</v>
      </c>
      <c r="H377" s="200">
        <v>13.2743362831858</v>
      </c>
      <c r="I377" s="200">
        <v>17.6991150442478</v>
      </c>
      <c r="J377" s="200">
        <v>17.6991150442478</v>
      </c>
      <c r="K377" s="200">
        <v>26.5486725663717</v>
      </c>
      <c r="L377" s="200">
        <v>30.9734513274336</v>
      </c>
      <c r="M377" s="200">
        <v>35.3982300884956</v>
      </c>
      <c r="N377" s="200">
        <v>48.6725663716814</v>
      </c>
      <c r="O377" s="200">
        <v>22.1238938053097</v>
      </c>
      <c r="P377" s="200">
        <v>22.1238938053097</v>
      </c>
      <c r="Q377" s="200">
        <v>13.2743362831858</v>
      </c>
      <c r="R377" s="200">
        <v>8.8495575221239</v>
      </c>
    </row>
    <row r="378" ht="14.4" spans="1:18">
      <c r="A378" s="199" t="s">
        <v>7431</v>
      </c>
      <c r="B378" s="199" t="s">
        <v>7176</v>
      </c>
      <c r="C378" s="199" t="s">
        <v>7175</v>
      </c>
      <c r="D378" s="199" t="s">
        <v>7282</v>
      </c>
      <c r="E378" s="199" t="s">
        <v>7382</v>
      </c>
      <c r="F378" s="200">
        <v>4424.77876106195</v>
      </c>
      <c r="G378" s="200">
        <v>123.893805309735</v>
      </c>
      <c r="H378" s="200">
        <v>309.734513274336</v>
      </c>
      <c r="I378" s="200">
        <v>1185.8407079646</v>
      </c>
      <c r="J378" s="200">
        <v>207.964601769912</v>
      </c>
      <c r="K378" s="200">
        <v>221.238938053097</v>
      </c>
      <c r="L378" s="200">
        <v>225.663716814159</v>
      </c>
      <c r="M378" s="200">
        <v>469.026548672566</v>
      </c>
      <c r="N378" s="200">
        <v>699.115044247788</v>
      </c>
      <c r="O378" s="200">
        <v>345.132743362832</v>
      </c>
      <c r="P378" s="200">
        <v>168.141592920354</v>
      </c>
      <c r="Q378" s="200">
        <v>238.938053097345</v>
      </c>
      <c r="R378" s="200">
        <v>230.088495575221</v>
      </c>
    </row>
    <row r="379" ht="14.4" spans="1:18">
      <c r="A379" s="199" t="s">
        <v>7431</v>
      </c>
      <c r="B379" s="199" t="s">
        <v>7176</v>
      </c>
      <c r="C379" s="199" t="s">
        <v>7175</v>
      </c>
      <c r="D379" s="199" t="s">
        <v>7282</v>
      </c>
      <c r="E379" s="199" t="s">
        <v>7383</v>
      </c>
      <c r="F379" s="200">
        <v>88.495575221239</v>
      </c>
      <c r="G379" s="200">
        <v>3.53982300884956</v>
      </c>
      <c r="H379" s="200">
        <v>2.65486725663717</v>
      </c>
      <c r="I379" s="200">
        <v>2.65486725663717</v>
      </c>
      <c r="J379" s="200">
        <v>5.30973451327434</v>
      </c>
      <c r="K379" s="200">
        <v>5.30973451327434</v>
      </c>
      <c r="L379" s="200">
        <v>7.07964601769912</v>
      </c>
      <c r="M379" s="200">
        <v>14.1592920353982</v>
      </c>
      <c r="N379" s="200">
        <v>14.1592920353982</v>
      </c>
      <c r="O379" s="200">
        <v>7.07964601769912</v>
      </c>
      <c r="P379" s="200">
        <v>5.30973451327434</v>
      </c>
      <c r="Q379" s="200">
        <v>10.6194690265487</v>
      </c>
      <c r="R379" s="200">
        <v>10.6194690265487</v>
      </c>
    </row>
    <row r="380" ht="14.4" spans="1:18">
      <c r="A380" s="199" t="s">
        <v>7431</v>
      </c>
      <c r="B380" s="199" t="s">
        <v>7176</v>
      </c>
      <c r="C380" s="199" t="s">
        <v>7175</v>
      </c>
      <c r="D380" s="199" t="s">
        <v>7282</v>
      </c>
      <c r="E380" s="199" t="s">
        <v>7384</v>
      </c>
      <c r="F380" s="200">
        <v>88.495575221239</v>
      </c>
      <c r="G380" s="200">
        <v>0</v>
      </c>
      <c r="H380" s="200">
        <v>0</v>
      </c>
      <c r="I380" s="200">
        <v>8.8495575221239</v>
      </c>
      <c r="J380" s="200">
        <v>0</v>
      </c>
      <c r="K380" s="200">
        <v>8.8495575221239</v>
      </c>
      <c r="L380" s="200">
        <v>17.6991150442478</v>
      </c>
      <c r="M380" s="200">
        <v>17.6991150442478</v>
      </c>
      <c r="N380" s="200">
        <v>17.6991150442478</v>
      </c>
      <c r="O380" s="200">
        <v>0</v>
      </c>
      <c r="P380" s="200">
        <v>8.8495575221239</v>
      </c>
      <c r="Q380" s="200">
        <v>0</v>
      </c>
      <c r="R380" s="200">
        <v>8.8495575221239</v>
      </c>
    </row>
    <row r="381" ht="14.4" spans="1:18">
      <c r="A381" s="199" t="s">
        <v>7431</v>
      </c>
      <c r="B381" s="199" t="s">
        <v>7176</v>
      </c>
      <c r="C381" s="199" t="s">
        <v>7175</v>
      </c>
      <c r="D381" s="199" t="s">
        <v>7285</v>
      </c>
      <c r="E381" s="199"/>
      <c r="F381" s="200">
        <v>88.495575221239</v>
      </c>
      <c r="G381" s="200">
        <v>4.42477876106195</v>
      </c>
      <c r="H381" s="200">
        <v>4.42477876106195</v>
      </c>
      <c r="I381" s="200">
        <v>4.42477876106195</v>
      </c>
      <c r="J381" s="200">
        <v>4.42477876106195</v>
      </c>
      <c r="K381" s="200">
        <v>4.42477876106195</v>
      </c>
      <c r="L381" s="200">
        <v>8.8495575221239</v>
      </c>
      <c r="M381" s="200">
        <v>8.8495575221239</v>
      </c>
      <c r="N381" s="200">
        <v>13.2743362831858</v>
      </c>
      <c r="O381" s="200">
        <v>8.8495575221239</v>
      </c>
      <c r="P381" s="200">
        <v>8.8495575221239</v>
      </c>
      <c r="Q381" s="200">
        <v>8.8495575221239</v>
      </c>
      <c r="R381" s="200">
        <v>8.8495575221239</v>
      </c>
    </row>
    <row r="382" ht="14.4" spans="1:18">
      <c r="A382" s="199" t="s">
        <v>7431</v>
      </c>
      <c r="B382" s="199" t="s">
        <v>7176</v>
      </c>
      <c r="C382" s="199" t="s">
        <v>7175</v>
      </c>
      <c r="D382" s="199" t="s">
        <v>7284</v>
      </c>
      <c r="E382" s="199"/>
      <c r="F382" s="200">
        <v>123.893805309735</v>
      </c>
      <c r="G382" s="200">
        <v>7.07964601769912</v>
      </c>
      <c r="H382" s="200">
        <v>5.30973451327434</v>
      </c>
      <c r="I382" s="200">
        <v>5.30973451327434</v>
      </c>
      <c r="J382" s="200">
        <v>8.8495575221239</v>
      </c>
      <c r="K382" s="200">
        <v>8.8495575221239</v>
      </c>
      <c r="L382" s="200">
        <v>8.8495575221239</v>
      </c>
      <c r="M382" s="200">
        <v>13.2743362831858</v>
      </c>
      <c r="N382" s="200">
        <v>13.2743362831858</v>
      </c>
      <c r="O382" s="200">
        <v>8.8495575221239</v>
      </c>
      <c r="P382" s="200">
        <v>10.6194690265487</v>
      </c>
      <c r="Q382" s="200">
        <v>16.8141592920354</v>
      </c>
      <c r="R382" s="200">
        <v>16.8141592920354</v>
      </c>
    </row>
    <row r="383" ht="14.4" spans="1:18">
      <c r="A383" s="199" t="s">
        <v>7431</v>
      </c>
      <c r="B383" s="199" t="s">
        <v>7176</v>
      </c>
      <c r="C383" s="199" t="s">
        <v>7175</v>
      </c>
      <c r="D383" s="199" t="s">
        <v>7283</v>
      </c>
      <c r="E383" s="199"/>
      <c r="F383" s="200">
        <v>176.991150442478</v>
      </c>
      <c r="G383" s="200">
        <v>7.07964601769912</v>
      </c>
      <c r="H383" s="200">
        <v>5.30973451327434</v>
      </c>
      <c r="I383" s="200">
        <v>5.30973451327434</v>
      </c>
      <c r="J383" s="200">
        <v>10.6194690265487</v>
      </c>
      <c r="K383" s="200">
        <v>10.6194690265487</v>
      </c>
      <c r="L383" s="200">
        <v>14.1592920353982</v>
      </c>
      <c r="M383" s="200">
        <v>28.3185840707965</v>
      </c>
      <c r="N383" s="200">
        <v>28.3185840707965</v>
      </c>
      <c r="O383" s="200">
        <v>14.1592920353982</v>
      </c>
      <c r="P383" s="200">
        <v>10.6194690265487</v>
      </c>
      <c r="Q383" s="200">
        <v>21.2389380530973</v>
      </c>
      <c r="R383" s="200">
        <v>21.2389380530973</v>
      </c>
    </row>
    <row r="384" ht="14.4" spans="1:18">
      <c r="A384" s="199" t="s">
        <v>7431</v>
      </c>
      <c r="B384" s="199" t="s">
        <v>7176</v>
      </c>
      <c r="C384" s="199" t="s">
        <v>7175</v>
      </c>
      <c r="D384" s="199" t="s">
        <v>7287</v>
      </c>
      <c r="E384" s="199"/>
      <c r="F384" s="200">
        <v>106.194690265487</v>
      </c>
      <c r="G384" s="200">
        <v>7.07964601769912</v>
      </c>
      <c r="H384" s="200">
        <v>5.30973451327434</v>
      </c>
      <c r="I384" s="200">
        <v>5.30973451327434</v>
      </c>
      <c r="J384" s="200">
        <v>10.6194690265487</v>
      </c>
      <c r="K384" s="200">
        <v>10.6194690265487</v>
      </c>
      <c r="L384" s="200">
        <v>5.30973451327434</v>
      </c>
      <c r="M384" s="200">
        <v>10.6194690265487</v>
      </c>
      <c r="N384" s="200">
        <v>10.6194690265487</v>
      </c>
      <c r="O384" s="200">
        <v>14.1592920353982</v>
      </c>
      <c r="P384" s="200">
        <v>8.8495575221239</v>
      </c>
      <c r="Q384" s="200">
        <v>8.8495575221239</v>
      </c>
      <c r="R384" s="200">
        <v>8.8495575221239</v>
      </c>
    </row>
    <row r="385" ht="14.4" spans="1:18">
      <c r="A385" s="199" t="s">
        <v>7431</v>
      </c>
      <c r="B385" s="199" t="s">
        <v>7176</v>
      </c>
      <c r="C385" s="199" t="s">
        <v>7175</v>
      </c>
      <c r="D385" s="199" t="s">
        <v>7286</v>
      </c>
      <c r="E385" s="199"/>
      <c r="F385" s="200">
        <v>132.743362831858</v>
      </c>
      <c r="G385" s="200">
        <v>7.07964601769912</v>
      </c>
      <c r="H385" s="200">
        <v>1.76991150442478</v>
      </c>
      <c r="I385" s="200">
        <v>6.19469026548673</v>
      </c>
      <c r="J385" s="200">
        <v>8.8495575221239</v>
      </c>
      <c r="K385" s="200">
        <v>8.8495575221239</v>
      </c>
      <c r="L385" s="200">
        <v>8.8495575221239</v>
      </c>
      <c r="M385" s="200">
        <v>8.8495575221239</v>
      </c>
      <c r="N385" s="200">
        <v>29.2035398230089</v>
      </c>
      <c r="O385" s="200">
        <v>17.6991150442478</v>
      </c>
      <c r="P385" s="200">
        <v>8.8495575221239</v>
      </c>
      <c r="Q385" s="200">
        <v>8.8495575221239</v>
      </c>
      <c r="R385" s="200">
        <v>17.6991150442478</v>
      </c>
    </row>
    <row r="386" ht="14.4" spans="1:18">
      <c r="A386" s="199" t="s">
        <v>7432</v>
      </c>
      <c r="B386" s="199" t="s">
        <v>7176</v>
      </c>
      <c r="C386" s="199" t="s">
        <v>7175</v>
      </c>
      <c r="D386" s="199" t="s">
        <v>7282</v>
      </c>
      <c r="E386" s="199" t="s">
        <v>7382</v>
      </c>
      <c r="F386" s="200">
        <v>1769.91150442478</v>
      </c>
      <c r="G386" s="200">
        <v>176.991150442478</v>
      </c>
      <c r="H386" s="200">
        <v>176.991150442478</v>
      </c>
      <c r="I386" s="200">
        <v>1415.92920353982</v>
      </c>
      <c r="J386" s="200">
        <v>0</v>
      </c>
      <c r="K386" s="200">
        <v>0</v>
      </c>
      <c r="L386" s="200">
        <v>0</v>
      </c>
      <c r="M386" s="200">
        <v>0</v>
      </c>
      <c r="N386" s="200">
        <v>0</v>
      </c>
      <c r="O386" s="200">
        <v>0</v>
      </c>
      <c r="P386" s="200">
        <v>0</v>
      </c>
      <c r="Q386" s="200">
        <v>0</v>
      </c>
      <c r="R386" s="200">
        <v>0</v>
      </c>
    </row>
    <row r="387" ht="14.4" spans="1:18">
      <c r="A387" s="199" t="s">
        <v>7432</v>
      </c>
      <c r="B387" s="199" t="s">
        <v>7176</v>
      </c>
      <c r="C387" s="199" t="s">
        <v>7175</v>
      </c>
      <c r="D387" s="199" t="s">
        <v>7282</v>
      </c>
      <c r="E387" s="199" t="s">
        <v>7383</v>
      </c>
      <c r="F387" s="200">
        <v>0</v>
      </c>
      <c r="G387" s="200">
        <v>0</v>
      </c>
      <c r="H387" s="200">
        <v>0</v>
      </c>
      <c r="I387" s="200">
        <v>0</v>
      </c>
      <c r="J387" s="200">
        <v>0</v>
      </c>
      <c r="K387" s="200">
        <v>0</v>
      </c>
      <c r="L387" s="200">
        <v>0</v>
      </c>
      <c r="M387" s="200">
        <v>0</v>
      </c>
      <c r="N387" s="200">
        <v>0</v>
      </c>
      <c r="O387" s="200">
        <v>0</v>
      </c>
      <c r="P387" s="200">
        <v>0</v>
      </c>
      <c r="Q387" s="200">
        <v>0</v>
      </c>
      <c r="R387" s="200">
        <v>0</v>
      </c>
    </row>
    <row r="388" ht="14.4" spans="1:18">
      <c r="A388" s="199" t="s">
        <v>7432</v>
      </c>
      <c r="B388" s="199" t="s">
        <v>7176</v>
      </c>
      <c r="C388" s="199" t="s">
        <v>7175</v>
      </c>
      <c r="D388" s="199" t="s">
        <v>7282</v>
      </c>
      <c r="E388" s="199" t="s">
        <v>7384</v>
      </c>
      <c r="F388" s="200">
        <v>2654.86725663717</v>
      </c>
      <c r="G388" s="200">
        <v>0</v>
      </c>
      <c r="H388" s="200">
        <v>0</v>
      </c>
      <c r="I388" s="200">
        <v>70.7964601769912</v>
      </c>
      <c r="J388" s="200">
        <v>101.769911504425</v>
      </c>
      <c r="K388" s="200">
        <v>238.938053097345</v>
      </c>
      <c r="L388" s="200">
        <v>323.008849557522</v>
      </c>
      <c r="M388" s="200">
        <v>353.982300884956</v>
      </c>
      <c r="N388" s="200">
        <v>619.469026548673</v>
      </c>
      <c r="O388" s="200">
        <v>371.681415929204</v>
      </c>
      <c r="P388" s="200">
        <v>150.442477876106</v>
      </c>
      <c r="Q388" s="200">
        <v>274.336283185841</v>
      </c>
      <c r="R388" s="200">
        <v>150.442477876106</v>
      </c>
    </row>
    <row r="389" ht="14.4" spans="1:18">
      <c r="A389" s="199" t="s">
        <v>7432</v>
      </c>
      <c r="B389" s="199" t="s">
        <v>7176</v>
      </c>
      <c r="C389" s="199" t="s">
        <v>7175</v>
      </c>
      <c r="D389" s="199" t="s">
        <v>7285</v>
      </c>
      <c r="E389" s="199"/>
      <c r="F389" s="200">
        <v>0</v>
      </c>
      <c r="G389" s="200">
        <v>0</v>
      </c>
      <c r="H389" s="200">
        <v>0</v>
      </c>
      <c r="I389" s="200">
        <v>0</v>
      </c>
      <c r="J389" s="200">
        <v>0</v>
      </c>
      <c r="K389" s="200">
        <v>0</v>
      </c>
      <c r="L389" s="200">
        <v>0</v>
      </c>
      <c r="M389" s="200">
        <v>0</v>
      </c>
      <c r="N389" s="200">
        <v>0</v>
      </c>
      <c r="O389" s="200">
        <v>0</v>
      </c>
      <c r="P389" s="200">
        <v>0</v>
      </c>
      <c r="Q389" s="200">
        <v>0</v>
      </c>
      <c r="R389" s="200">
        <v>0</v>
      </c>
    </row>
    <row r="390" ht="14.4" spans="1:18">
      <c r="A390" s="199" t="s">
        <v>7432</v>
      </c>
      <c r="B390" s="199" t="s">
        <v>7176</v>
      </c>
      <c r="C390" s="199" t="s">
        <v>7175</v>
      </c>
      <c r="D390" s="199" t="s">
        <v>7284</v>
      </c>
      <c r="E390" s="199"/>
      <c r="F390" s="200">
        <v>0</v>
      </c>
      <c r="G390" s="200">
        <v>0</v>
      </c>
      <c r="H390" s="200">
        <v>0</v>
      </c>
      <c r="I390" s="200">
        <v>0</v>
      </c>
      <c r="J390" s="200">
        <v>0</v>
      </c>
      <c r="K390" s="200">
        <v>0</v>
      </c>
      <c r="L390" s="200">
        <v>0</v>
      </c>
      <c r="M390" s="200">
        <v>0</v>
      </c>
      <c r="N390" s="200">
        <v>0</v>
      </c>
      <c r="O390" s="200">
        <v>0</v>
      </c>
      <c r="P390" s="200">
        <v>0</v>
      </c>
      <c r="Q390" s="200">
        <v>0</v>
      </c>
      <c r="R390" s="200">
        <v>0</v>
      </c>
    </row>
    <row r="391" ht="14.4" spans="1:18">
      <c r="A391" s="199" t="s">
        <v>7432</v>
      </c>
      <c r="B391" s="199" t="s">
        <v>7176</v>
      </c>
      <c r="C391" s="199" t="s">
        <v>7175</v>
      </c>
      <c r="D391" s="199" t="s">
        <v>7283</v>
      </c>
      <c r="E391" s="199"/>
      <c r="F391" s="200">
        <v>0</v>
      </c>
      <c r="G391" s="200">
        <v>0</v>
      </c>
      <c r="H391" s="200">
        <v>0</v>
      </c>
      <c r="I391" s="200">
        <v>0</v>
      </c>
      <c r="J391" s="200">
        <v>0</v>
      </c>
      <c r="K391" s="200">
        <v>0</v>
      </c>
      <c r="L391" s="200">
        <v>0</v>
      </c>
      <c r="M391" s="200">
        <v>0</v>
      </c>
      <c r="N391" s="200">
        <v>0</v>
      </c>
      <c r="O391" s="200">
        <v>0</v>
      </c>
      <c r="P391" s="200">
        <v>0</v>
      </c>
      <c r="Q391" s="200">
        <v>0</v>
      </c>
      <c r="R391" s="200">
        <v>0</v>
      </c>
    </row>
    <row r="392" ht="14.4" spans="1:18">
      <c r="A392" s="199" t="s">
        <v>7432</v>
      </c>
      <c r="B392" s="199" t="s">
        <v>7176</v>
      </c>
      <c r="C392" s="199" t="s">
        <v>7175</v>
      </c>
      <c r="D392" s="199" t="s">
        <v>7287</v>
      </c>
      <c r="E392" s="199"/>
      <c r="F392" s="200">
        <v>0</v>
      </c>
      <c r="G392" s="200">
        <v>0</v>
      </c>
      <c r="H392" s="200">
        <v>0</v>
      </c>
      <c r="I392" s="200">
        <v>0</v>
      </c>
      <c r="J392" s="200">
        <v>0</v>
      </c>
      <c r="K392" s="200">
        <v>0</v>
      </c>
      <c r="L392" s="200">
        <v>0</v>
      </c>
      <c r="M392" s="200">
        <v>0</v>
      </c>
      <c r="N392" s="200">
        <v>0</v>
      </c>
      <c r="O392" s="200">
        <v>0</v>
      </c>
      <c r="P392" s="200">
        <v>0</v>
      </c>
      <c r="Q392" s="200">
        <v>0</v>
      </c>
      <c r="R392" s="200">
        <v>0</v>
      </c>
    </row>
    <row r="393" ht="14.4" spans="1:18">
      <c r="A393" s="199" t="s">
        <v>7432</v>
      </c>
      <c r="B393" s="199" t="s">
        <v>7176</v>
      </c>
      <c r="C393" s="199" t="s">
        <v>7175</v>
      </c>
      <c r="D393" s="199" t="s">
        <v>7286</v>
      </c>
      <c r="E393" s="199"/>
      <c r="F393" s="200">
        <v>0</v>
      </c>
      <c r="G393" s="200">
        <v>0</v>
      </c>
      <c r="H393" s="200">
        <v>0</v>
      </c>
      <c r="I393" s="200">
        <v>0</v>
      </c>
      <c r="J393" s="200">
        <v>0</v>
      </c>
      <c r="K393" s="200">
        <v>0</v>
      </c>
      <c r="L393" s="200">
        <v>0</v>
      </c>
      <c r="M393" s="200">
        <v>0</v>
      </c>
      <c r="N393" s="200">
        <v>0</v>
      </c>
      <c r="O393" s="200">
        <v>0</v>
      </c>
      <c r="P393" s="200">
        <v>0</v>
      </c>
      <c r="Q393" s="200">
        <v>0</v>
      </c>
      <c r="R393" s="200">
        <v>0</v>
      </c>
    </row>
    <row r="394" ht="14.4" spans="1:18">
      <c r="A394" s="199" t="s">
        <v>7433</v>
      </c>
      <c r="B394" s="199" t="s">
        <v>7176</v>
      </c>
      <c r="C394" s="199" t="s">
        <v>7175</v>
      </c>
      <c r="D394" s="199" t="s">
        <v>7282</v>
      </c>
      <c r="E394" s="199" t="s">
        <v>7382</v>
      </c>
      <c r="F394" s="200">
        <v>3672.56637168142</v>
      </c>
      <c r="G394" s="200">
        <v>53.0973451327434</v>
      </c>
      <c r="H394" s="200">
        <v>353.982300884956</v>
      </c>
      <c r="I394" s="200">
        <v>485.840707964602</v>
      </c>
      <c r="J394" s="200">
        <v>61.9469026548673</v>
      </c>
      <c r="K394" s="200">
        <v>60.1769911504425</v>
      </c>
      <c r="L394" s="200">
        <v>84.9557522123894</v>
      </c>
      <c r="M394" s="200">
        <v>492.035398230089</v>
      </c>
      <c r="N394" s="200">
        <v>588.495575221239</v>
      </c>
      <c r="O394" s="200">
        <v>519.469026548673</v>
      </c>
      <c r="P394" s="200">
        <v>548.672566371681</v>
      </c>
      <c r="Q394" s="200">
        <v>293.805309734513</v>
      </c>
      <c r="R394" s="200">
        <v>130.088495575221</v>
      </c>
    </row>
    <row r="395" ht="14.4" spans="1:18">
      <c r="A395" s="199" t="s">
        <v>7433</v>
      </c>
      <c r="B395" s="199" t="s">
        <v>7176</v>
      </c>
      <c r="C395" s="199" t="s">
        <v>7175</v>
      </c>
      <c r="D395" s="199" t="s">
        <v>7282</v>
      </c>
      <c r="E395" s="199" t="s">
        <v>7383</v>
      </c>
      <c r="F395" s="200">
        <v>61.9469026548673</v>
      </c>
      <c r="G395" s="200">
        <v>1.76991150442478</v>
      </c>
      <c r="H395" s="200">
        <v>0.884955752212389</v>
      </c>
      <c r="I395" s="200">
        <v>0</v>
      </c>
      <c r="J395" s="200">
        <v>1.76991150442478</v>
      </c>
      <c r="K395" s="200">
        <v>3.53982300884956</v>
      </c>
      <c r="L395" s="200">
        <v>1.76991150442478</v>
      </c>
      <c r="M395" s="200">
        <v>8.8495575221239</v>
      </c>
      <c r="N395" s="200">
        <v>13.2743362831858</v>
      </c>
      <c r="O395" s="200">
        <v>8.8495575221239</v>
      </c>
      <c r="P395" s="200">
        <v>8.8495575221239</v>
      </c>
      <c r="Q395" s="200">
        <v>7.96460176991151</v>
      </c>
      <c r="R395" s="200">
        <v>4.42477876106195</v>
      </c>
    </row>
    <row r="396" ht="14.4" spans="1:18">
      <c r="A396" s="199" t="s">
        <v>7433</v>
      </c>
      <c r="B396" s="199" t="s">
        <v>7176</v>
      </c>
      <c r="C396" s="199" t="s">
        <v>7175</v>
      </c>
      <c r="D396" s="199" t="s">
        <v>7282</v>
      </c>
      <c r="E396" s="199" t="s">
        <v>7384</v>
      </c>
      <c r="F396" s="200">
        <v>132.743362831858</v>
      </c>
      <c r="G396" s="200">
        <v>0</v>
      </c>
      <c r="H396" s="200">
        <v>0</v>
      </c>
      <c r="I396" s="200">
        <v>8.8495575221239</v>
      </c>
      <c r="J396" s="200">
        <v>0</v>
      </c>
      <c r="K396" s="200">
        <v>10.6194690265487</v>
      </c>
      <c r="L396" s="200">
        <v>15.929203539823</v>
      </c>
      <c r="M396" s="200">
        <v>17.6991150442478</v>
      </c>
      <c r="N396" s="200">
        <v>35.3982300884956</v>
      </c>
      <c r="O396" s="200">
        <v>8.8495575221239</v>
      </c>
      <c r="P396" s="200">
        <v>8.8495575221239</v>
      </c>
      <c r="Q396" s="200">
        <v>10.6194690265487</v>
      </c>
      <c r="R396" s="200">
        <v>15.929203539823</v>
      </c>
    </row>
    <row r="397" ht="14.4" spans="1:18">
      <c r="A397" s="199" t="s">
        <v>7433</v>
      </c>
      <c r="B397" s="199" t="s">
        <v>7176</v>
      </c>
      <c r="C397" s="199" t="s">
        <v>7175</v>
      </c>
      <c r="D397" s="199" t="s">
        <v>7285</v>
      </c>
      <c r="E397" s="199"/>
      <c r="F397" s="200">
        <v>88.495575221239</v>
      </c>
      <c r="G397" s="200">
        <v>1.76991150442478</v>
      </c>
      <c r="H397" s="200">
        <v>7.07964601769912</v>
      </c>
      <c r="I397" s="200">
        <v>4.42477876106195</v>
      </c>
      <c r="J397" s="200">
        <v>4.42477876106195</v>
      </c>
      <c r="K397" s="200">
        <v>5.30973451327434</v>
      </c>
      <c r="L397" s="200">
        <v>7.96460176991151</v>
      </c>
      <c r="M397" s="200">
        <v>8.8495575221239</v>
      </c>
      <c r="N397" s="200">
        <v>15.929203539823</v>
      </c>
      <c r="O397" s="200">
        <v>8.8495575221239</v>
      </c>
      <c r="P397" s="200">
        <v>8.8495575221239</v>
      </c>
      <c r="Q397" s="200">
        <v>10.6194690265487</v>
      </c>
      <c r="R397" s="200">
        <v>4.42477876106195</v>
      </c>
    </row>
    <row r="398" ht="14.4" spans="1:18">
      <c r="A398" s="199" t="s">
        <v>7433</v>
      </c>
      <c r="B398" s="199" t="s">
        <v>7176</v>
      </c>
      <c r="C398" s="199" t="s">
        <v>7175</v>
      </c>
      <c r="D398" s="199" t="s">
        <v>7284</v>
      </c>
      <c r="E398" s="199"/>
      <c r="F398" s="200">
        <v>70.7964601769912</v>
      </c>
      <c r="G398" s="200">
        <v>2.65486725663717</v>
      </c>
      <c r="H398" s="200">
        <v>3.53982300884956</v>
      </c>
      <c r="I398" s="200">
        <v>0</v>
      </c>
      <c r="J398" s="200">
        <v>7.07964601769912</v>
      </c>
      <c r="K398" s="200">
        <v>0</v>
      </c>
      <c r="L398" s="200">
        <v>0</v>
      </c>
      <c r="M398" s="200">
        <v>13.2743362831858</v>
      </c>
      <c r="N398" s="200">
        <v>15.929203539823</v>
      </c>
      <c r="O398" s="200">
        <v>8.8495575221239</v>
      </c>
      <c r="P398" s="200">
        <v>8.8495575221239</v>
      </c>
      <c r="Q398" s="200">
        <v>8.8495575221239</v>
      </c>
      <c r="R398" s="200">
        <v>1.76991150442478</v>
      </c>
    </row>
    <row r="399" ht="14.4" spans="1:18">
      <c r="A399" s="199" t="s">
        <v>7433</v>
      </c>
      <c r="B399" s="199" t="s">
        <v>7176</v>
      </c>
      <c r="C399" s="199" t="s">
        <v>7175</v>
      </c>
      <c r="D399" s="199" t="s">
        <v>7283</v>
      </c>
      <c r="E399" s="199"/>
      <c r="F399" s="200">
        <v>221.238938053097</v>
      </c>
      <c r="G399" s="200">
        <v>9.73451327433628</v>
      </c>
      <c r="H399" s="200">
        <v>6.19469026548673</v>
      </c>
      <c r="I399" s="200">
        <v>3.53982300884956</v>
      </c>
      <c r="J399" s="200">
        <v>4.42477876106195</v>
      </c>
      <c r="K399" s="200">
        <v>4.42477876106195</v>
      </c>
      <c r="L399" s="200">
        <v>7.07964601769912</v>
      </c>
      <c r="M399" s="200">
        <v>35.3982300884956</v>
      </c>
      <c r="N399" s="200">
        <v>53.0973451327434</v>
      </c>
      <c r="O399" s="200">
        <v>35.3982300884956</v>
      </c>
      <c r="P399" s="200">
        <v>19.4690265486726</v>
      </c>
      <c r="Q399" s="200">
        <v>26.5486725663717</v>
      </c>
      <c r="R399" s="200">
        <v>15.929203539823</v>
      </c>
    </row>
    <row r="400" ht="14.4" spans="1:18">
      <c r="A400" s="199" t="s">
        <v>7433</v>
      </c>
      <c r="B400" s="199" t="s">
        <v>7176</v>
      </c>
      <c r="C400" s="199" t="s">
        <v>7175</v>
      </c>
      <c r="D400" s="199" t="s">
        <v>7287</v>
      </c>
      <c r="E400" s="199"/>
      <c r="F400" s="200">
        <v>106.194690265487</v>
      </c>
      <c r="G400" s="200">
        <v>26.5486725663717</v>
      </c>
      <c r="H400" s="200">
        <v>0</v>
      </c>
      <c r="I400" s="200">
        <v>7.07964601769912</v>
      </c>
      <c r="J400" s="200">
        <v>0</v>
      </c>
      <c r="K400" s="200">
        <v>2.65486725663717</v>
      </c>
      <c r="L400" s="200">
        <v>8.8495575221239</v>
      </c>
      <c r="M400" s="200">
        <v>14.1592920353982</v>
      </c>
      <c r="N400" s="200">
        <v>10.6194690265487</v>
      </c>
      <c r="O400" s="200">
        <v>8.8495575221239</v>
      </c>
      <c r="P400" s="200">
        <v>8.8495575221239</v>
      </c>
      <c r="Q400" s="200">
        <v>11.5044247787611</v>
      </c>
      <c r="R400" s="200">
        <v>7.07964601769912</v>
      </c>
    </row>
    <row r="401" ht="14.4" spans="1:18">
      <c r="A401" s="199" t="s">
        <v>7433</v>
      </c>
      <c r="B401" s="199" t="s">
        <v>7176</v>
      </c>
      <c r="C401" s="199" t="s">
        <v>7175</v>
      </c>
      <c r="D401" s="199" t="s">
        <v>7286</v>
      </c>
      <c r="E401" s="199"/>
      <c r="F401" s="200">
        <v>123.893805309735</v>
      </c>
      <c r="G401" s="200">
        <v>7.07964601769912</v>
      </c>
      <c r="H401" s="200">
        <v>6.19469026548673</v>
      </c>
      <c r="I401" s="200">
        <v>7.07964601769912</v>
      </c>
      <c r="J401" s="200">
        <v>1.76991150442478</v>
      </c>
      <c r="K401" s="200">
        <v>17.6991150442478</v>
      </c>
      <c r="L401" s="200">
        <v>6.19469026548673</v>
      </c>
      <c r="M401" s="200">
        <v>8.8495575221239</v>
      </c>
      <c r="N401" s="200">
        <v>17.6991150442478</v>
      </c>
      <c r="O401" s="200">
        <v>15.929203539823</v>
      </c>
      <c r="P401" s="200">
        <v>17.6991150442478</v>
      </c>
      <c r="Q401" s="200">
        <v>13.2743362831858</v>
      </c>
      <c r="R401" s="200">
        <v>4.42477876106195</v>
      </c>
    </row>
    <row r="402" ht="14.4" spans="1:18">
      <c r="A402" s="199" t="s">
        <v>7434</v>
      </c>
      <c r="B402" s="199" t="s">
        <v>7176</v>
      </c>
      <c r="C402" s="199" t="s">
        <v>7175</v>
      </c>
      <c r="D402" s="199" t="s">
        <v>7282</v>
      </c>
      <c r="E402" s="199" t="s">
        <v>7382</v>
      </c>
      <c r="F402" s="200">
        <v>4247.78761061947</v>
      </c>
      <c r="G402" s="200">
        <v>176.991150442478</v>
      </c>
      <c r="H402" s="200">
        <v>35.3982300884956</v>
      </c>
      <c r="I402" s="200">
        <v>203.53982300885</v>
      </c>
      <c r="J402" s="200">
        <v>256.637168141593</v>
      </c>
      <c r="K402" s="200">
        <v>336.283185840708</v>
      </c>
      <c r="L402" s="200">
        <v>513.274336283186</v>
      </c>
      <c r="M402" s="200">
        <v>513.274336283186</v>
      </c>
      <c r="N402" s="200">
        <v>654.867256637168</v>
      </c>
      <c r="O402" s="200">
        <v>424.778761061947</v>
      </c>
      <c r="P402" s="200">
        <v>393.805309734513</v>
      </c>
      <c r="Q402" s="200">
        <v>393.805309734513</v>
      </c>
      <c r="R402" s="200">
        <v>345.132743362832</v>
      </c>
    </row>
    <row r="403" ht="14.4" spans="1:18">
      <c r="A403" s="199" t="s">
        <v>7434</v>
      </c>
      <c r="B403" s="199" t="s">
        <v>7176</v>
      </c>
      <c r="C403" s="199" t="s">
        <v>7175</v>
      </c>
      <c r="D403" s="199" t="s">
        <v>7282</v>
      </c>
      <c r="E403" s="199" t="s">
        <v>7383</v>
      </c>
      <c r="F403" s="200">
        <v>176.991150442478</v>
      </c>
      <c r="G403" s="200">
        <v>8.8495575221239</v>
      </c>
      <c r="H403" s="200">
        <v>4.42477876106195</v>
      </c>
      <c r="I403" s="200">
        <v>4.42477876106195</v>
      </c>
      <c r="J403" s="200">
        <v>4.42477876106195</v>
      </c>
      <c r="K403" s="200">
        <v>4.42477876106195</v>
      </c>
      <c r="L403" s="200">
        <v>8.8495575221239</v>
      </c>
      <c r="M403" s="200">
        <v>26.5486725663717</v>
      </c>
      <c r="N403" s="200">
        <v>70.7964601769912</v>
      </c>
      <c r="O403" s="200">
        <v>26.5486725663717</v>
      </c>
      <c r="P403" s="200">
        <v>4.42477876106195</v>
      </c>
      <c r="Q403" s="200">
        <v>4.42477876106195</v>
      </c>
      <c r="R403" s="200">
        <v>8.8495575221239</v>
      </c>
    </row>
    <row r="404" ht="14.4" spans="1:18">
      <c r="A404" s="199" t="s">
        <v>7434</v>
      </c>
      <c r="B404" s="199" t="s">
        <v>7176</v>
      </c>
      <c r="C404" s="199" t="s">
        <v>7175</v>
      </c>
      <c r="D404" s="199" t="s">
        <v>7282</v>
      </c>
      <c r="E404" s="199" t="s">
        <v>7384</v>
      </c>
      <c r="F404" s="200">
        <v>176.991150442478</v>
      </c>
      <c r="G404" s="200">
        <v>0</v>
      </c>
      <c r="H404" s="200">
        <v>8.8495575221239</v>
      </c>
      <c r="I404" s="200">
        <v>17.6991150442478</v>
      </c>
      <c r="J404" s="200">
        <v>8.8495575221239</v>
      </c>
      <c r="K404" s="200">
        <v>17.6991150442478</v>
      </c>
      <c r="L404" s="200">
        <v>17.6991150442478</v>
      </c>
      <c r="M404" s="200">
        <v>17.6991150442478</v>
      </c>
      <c r="N404" s="200">
        <v>53.0973451327434</v>
      </c>
      <c r="O404" s="200">
        <v>17.6991150442478</v>
      </c>
      <c r="P404" s="200">
        <v>4.42477876106195</v>
      </c>
      <c r="Q404" s="200">
        <v>4.42477876106195</v>
      </c>
      <c r="R404" s="200">
        <v>8.8495575221239</v>
      </c>
    </row>
    <row r="405" ht="14.4" spans="1:18">
      <c r="A405" s="199" t="s">
        <v>7434</v>
      </c>
      <c r="B405" s="199" t="s">
        <v>7176</v>
      </c>
      <c r="C405" s="199" t="s">
        <v>7175</v>
      </c>
      <c r="D405" s="199" t="s">
        <v>7285</v>
      </c>
      <c r="E405" s="199"/>
      <c r="F405" s="200">
        <v>88.495575221239</v>
      </c>
      <c r="G405" s="200">
        <v>2.65486725663717</v>
      </c>
      <c r="H405" s="200">
        <v>2.65486725663717</v>
      </c>
      <c r="I405" s="200">
        <v>3.53982300884956</v>
      </c>
      <c r="J405" s="200">
        <v>2.65486725663717</v>
      </c>
      <c r="K405" s="200">
        <v>2.65486725663717</v>
      </c>
      <c r="L405" s="200">
        <v>3.53982300884956</v>
      </c>
      <c r="M405" s="200">
        <v>8.8495575221239</v>
      </c>
      <c r="N405" s="200">
        <v>17.6991150442478</v>
      </c>
      <c r="O405" s="200">
        <v>17.6991150442478</v>
      </c>
      <c r="P405" s="200">
        <v>4.42477876106195</v>
      </c>
      <c r="Q405" s="200">
        <v>4.42477876106195</v>
      </c>
      <c r="R405" s="200">
        <v>17.6991150442478</v>
      </c>
    </row>
    <row r="406" ht="14.4" spans="1:18">
      <c r="A406" s="199" t="s">
        <v>7434</v>
      </c>
      <c r="B406" s="199" t="s">
        <v>7176</v>
      </c>
      <c r="C406" s="199" t="s">
        <v>7175</v>
      </c>
      <c r="D406" s="199" t="s">
        <v>7284</v>
      </c>
      <c r="E406" s="199"/>
      <c r="F406" s="200">
        <v>132.743362831858</v>
      </c>
      <c r="G406" s="200">
        <v>8.8495575221239</v>
      </c>
      <c r="H406" s="200">
        <v>4.42477876106195</v>
      </c>
      <c r="I406" s="200">
        <v>4.42477876106195</v>
      </c>
      <c r="J406" s="200">
        <v>4.42477876106195</v>
      </c>
      <c r="K406" s="200">
        <v>8.8495575221239</v>
      </c>
      <c r="L406" s="200">
        <v>13.2743362831858</v>
      </c>
      <c r="M406" s="200">
        <v>8.8495575221239</v>
      </c>
      <c r="N406" s="200">
        <v>26.5486725663717</v>
      </c>
      <c r="O406" s="200">
        <v>17.6991150442478</v>
      </c>
      <c r="P406" s="200">
        <v>17.6991150442478</v>
      </c>
      <c r="Q406" s="200">
        <v>8.8495575221239</v>
      </c>
      <c r="R406" s="200">
        <v>8.8495575221239</v>
      </c>
    </row>
    <row r="407" ht="14.4" spans="1:18">
      <c r="A407" s="199" t="s">
        <v>7434</v>
      </c>
      <c r="B407" s="199" t="s">
        <v>7176</v>
      </c>
      <c r="C407" s="199" t="s">
        <v>7175</v>
      </c>
      <c r="D407" s="199" t="s">
        <v>7283</v>
      </c>
      <c r="E407" s="199"/>
      <c r="F407" s="200">
        <v>265.486725663717</v>
      </c>
      <c r="G407" s="200">
        <v>8.8495575221239</v>
      </c>
      <c r="H407" s="200">
        <v>4.42477876106195</v>
      </c>
      <c r="I407" s="200">
        <v>4.42477876106195</v>
      </c>
      <c r="J407" s="200">
        <v>4.42477876106195</v>
      </c>
      <c r="K407" s="200">
        <v>8.8495575221239</v>
      </c>
      <c r="L407" s="200">
        <v>13.2743362831858</v>
      </c>
      <c r="M407" s="200">
        <v>26.5486725663717</v>
      </c>
      <c r="N407" s="200">
        <v>70.7964601769912</v>
      </c>
      <c r="O407" s="200">
        <v>35.3982300884956</v>
      </c>
      <c r="P407" s="200">
        <v>26.5486725663717</v>
      </c>
      <c r="Q407" s="200">
        <v>26.5486725663717</v>
      </c>
      <c r="R407" s="200">
        <v>35.3982300884956</v>
      </c>
    </row>
    <row r="408" ht="14.4" spans="1:18">
      <c r="A408" s="199" t="s">
        <v>7434</v>
      </c>
      <c r="B408" s="199" t="s">
        <v>7176</v>
      </c>
      <c r="C408" s="199" t="s">
        <v>7175</v>
      </c>
      <c r="D408" s="199" t="s">
        <v>7287</v>
      </c>
      <c r="E408" s="199"/>
      <c r="F408" s="200">
        <v>221.238938053097</v>
      </c>
      <c r="G408" s="200">
        <v>8.8495575221239</v>
      </c>
      <c r="H408" s="200">
        <v>4.42477876106195</v>
      </c>
      <c r="I408" s="200">
        <v>4.42477876106195</v>
      </c>
      <c r="J408" s="200">
        <v>4.42477876106195</v>
      </c>
      <c r="K408" s="200">
        <v>6.19469026548673</v>
      </c>
      <c r="L408" s="200">
        <v>7.07964601769912</v>
      </c>
      <c r="M408" s="200">
        <v>26.5486725663717</v>
      </c>
      <c r="N408" s="200">
        <v>53.0973451327434</v>
      </c>
      <c r="O408" s="200">
        <v>44.2477876106195</v>
      </c>
      <c r="P408" s="200">
        <v>17.6991150442478</v>
      </c>
      <c r="Q408" s="200">
        <v>17.6991150442478</v>
      </c>
      <c r="R408" s="200">
        <v>26.5486725663717</v>
      </c>
    </row>
    <row r="409" ht="14.4" spans="1:18">
      <c r="A409" s="199" t="s">
        <v>7434</v>
      </c>
      <c r="B409" s="199" t="s">
        <v>7176</v>
      </c>
      <c r="C409" s="199" t="s">
        <v>7175</v>
      </c>
      <c r="D409" s="199" t="s">
        <v>7286</v>
      </c>
      <c r="E409" s="199"/>
      <c r="F409" s="200">
        <v>159.29203539823</v>
      </c>
      <c r="G409" s="200">
        <v>8.8495575221239</v>
      </c>
      <c r="H409" s="200">
        <v>4.42477876106195</v>
      </c>
      <c r="I409" s="200">
        <v>4.42477876106195</v>
      </c>
      <c r="J409" s="200">
        <v>4.42477876106195</v>
      </c>
      <c r="K409" s="200">
        <v>8.8495575221239</v>
      </c>
      <c r="L409" s="200">
        <v>8.8495575221239</v>
      </c>
      <c r="M409" s="200">
        <v>8.8495575221239</v>
      </c>
      <c r="N409" s="200">
        <v>53.0973451327434</v>
      </c>
      <c r="O409" s="200">
        <v>13.2743362831858</v>
      </c>
      <c r="P409" s="200">
        <v>8.8495575221239</v>
      </c>
      <c r="Q409" s="200">
        <v>8.8495575221239</v>
      </c>
      <c r="R409" s="200">
        <v>26.5486725663717</v>
      </c>
    </row>
    <row r="410" ht="14.4" spans="1:18">
      <c r="A410" s="199" t="s">
        <v>7435</v>
      </c>
      <c r="B410" s="199" t="s">
        <v>7176</v>
      </c>
      <c r="C410" s="199" t="s">
        <v>7175</v>
      </c>
      <c r="D410" s="199" t="s">
        <v>7282</v>
      </c>
      <c r="E410" s="199" t="s">
        <v>7382</v>
      </c>
      <c r="F410" s="200">
        <v>4646.01769911504</v>
      </c>
      <c r="G410" s="200">
        <v>176.991150442478</v>
      </c>
      <c r="H410" s="200">
        <v>70.7964601769912</v>
      </c>
      <c r="I410" s="200">
        <v>247.787610619469</v>
      </c>
      <c r="J410" s="200">
        <v>123.893805309735</v>
      </c>
      <c r="K410" s="200">
        <v>123.893805309735</v>
      </c>
      <c r="L410" s="200">
        <v>256.637168141593</v>
      </c>
      <c r="M410" s="200">
        <v>787.610619469027</v>
      </c>
      <c r="N410" s="200">
        <v>1123.89380530973</v>
      </c>
      <c r="O410" s="200">
        <v>867.256637168142</v>
      </c>
      <c r="P410" s="200">
        <v>314.159292035398</v>
      </c>
      <c r="Q410" s="200">
        <v>212.389380530973</v>
      </c>
      <c r="R410" s="200">
        <v>340.70796460177</v>
      </c>
    </row>
    <row r="411" ht="14.4" spans="1:18">
      <c r="A411" s="199" t="s">
        <v>7435</v>
      </c>
      <c r="B411" s="199" t="s">
        <v>7176</v>
      </c>
      <c r="C411" s="199" t="s">
        <v>7175</v>
      </c>
      <c r="D411" s="199" t="s">
        <v>7282</v>
      </c>
      <c r="E411" s="199" t="s">
        <v>7383</v>
      </c>
      <c r="F411" s="200">
        <v>132.743362831858</v>
      </c>
      <c r="G411" s="200">
        <v>8.8495575221239</v>
      </c>
      <c r="H411" s="200">
        <v>8.8495575221239</v>
      </c>
      <c r="I411" s="200">
        <v>8.8495575221239</v>
      </c>
      <c r="J411" s="200">
        <v>8.8495575221239</v>
      </c>
      <c r="K411" s="200">
        <v>8.8495575221239</v>
      </c>
      <c r="L411" s="200">
        <v>8.8495575221239</v>
      </c>
      <c r="M411" s="200">
        <v>8.8495575221239</v>
      </c>
      <c r="N411" s="200">
        <v>22.1238938053097</v>
      </c>
      <c r="O411" s="200">
        <v>13.2743362831858</v>
      </c>
      <c r="P411" s="200">
        <v>17.6991150442478</v>
      </c>
      <c r="Q411" s="200">
        <v>8.8495575221239</v>
      </c>
      <c r="R411" s="200">
        <v>8.8495575221239</v>
      </c>
    </row>
    <row r="412" ht="14.4" spans="1:18">
      <c r="A412" s="199" t="s">
        <v>7435</v>
      </c>
      <c r="B412" s="199" t="s">
        <v>7176</v>
      </c>
      <c r="C412" s="199" t="s">
        <v>7175</v>
      </c>
      <c r="D412" s="199" t="s">
        <v>7282</v>
      </c>
      <c r="E412" s="199" t="s">
        <v>7384</v>
      </c>
      <c r="F412" s="200">
        <v>132.743362831858</v>
      </c>
      <c r="G412" s="200">
        <v>0</v>
      </c>
      <c r="H412" s="200">
        <v>0</v>
      </c>
      <c r="I412" s="200">
        <v>17.6991150442478</v>
      </c>
      <c r="J412" s="200">
        <v>8.8495575221239</v>
      </c>
      <c r="K412" s="200">
        <v>8.8495575221239</v>
      </c>
      <c r="L412" s="200">
        <v>8.8495575221239</v>
      </c>
      <c r="M412" s="200">
        <v>8.8495575221239</v>
      </c>
      <c r="N412" s="200">
        <v>44.2477876106195</v>
      </c>
      <c r="O412" s="200">
        <v>17.6991150442478</v>
      </c>
      <c r="P412" s="200">
        <v>4.42477876106195</v>
      </c>
      <c r="Q412" s="200">
        <v>8.8495575221239</v>
      </c>
      <c r="R412" s="200">
        <v>4.42477876106195</v>
      </c>
    </row>
    <row r="413" ht="14.4" spans="1:18">
      <c r="A413" s="199" t="s">
        <v>7435</v>
      </c>
      <c r="B413" s="199" t="s">
        <v>7176</v>
      </c>
      <c r="C413" s="199" t="s">
        <v>7175</v>
      </c>
      <c r="D413" s="199" t="s">
        <v>7285</v>
      </c>
      <c r="E413" s="199"/>
      <c r="F413" s="200">
        <v>88.495575221239</v>
      </c>
      <c r="G413" s="200">
        <v>4.42477876106195</v>
      </c>
      <c r="H413" s="200">
        <v>1.76991150442478</v>
      </c>
      <c r="I413" s="200">
        <v>2.65486725663717</v>
      </c>
      <c r="J413" s="200">
        <v>4.42477876106195</v>
      </c>
      <c r="K413" s="200">
        <v>8.8495575221239</v>
      </c>
      <c r="L413" s="200">
        <v>8.8495575221239</v>
      </c>
      <c r="M413" s="200">
        <v>8.8495575221239</v>
      </c>
      <c r="N413" s="200">
        <v>17.6991150442478</v>
      </c>
      <c r="O413" s="200">
        <v>8.8495575221239</v>
      </c>
      <c r="P413" s="200">
        <v>8.8495575221239</v>
      </c>
      <c r="Q413" s="200">
        <v>8.8495575221239</v>
      </c>
      <c r="R413" s="200">
        <v>4.42477876106195</v>
      </c>
    </row>
    <row r="414" ht="14.4" spans="1:18">
      <c r="A414" s="199" t="s">
        <v>7435</v>
      </c>
      <c r="B414" s="199" t="s">
        <v>7176</v>
      </c>
      <c r="C414" s="199" t="s">
        <v>7175</v>
      </c>
      <c r="D414" s="199" t="s">
        <v>7284</v>
      </c>
      <c r="E414" s="199"/>
      <c r="F414" s="200">
        <v>88.495575221239</v>
      </c>
      <c r="G414" s="200">
        <v>4.42477876106195</v>
      </c>
      <c r="H414" s="200">
        <v>8.8495575221239</v>
      </c>
      <c r="I414" s="200">
        <v>4.42477876106195</v>
      </c>
      <c r="J414" s="200">
        <v>8.8495575221239</v>
      </c>
      <c r="K414" s="200">
        <v>4.42477876106195</v>
      </c>
      <c r="L414" s="200">
        <v>8.8495575221239</v>
      </c>
      <c r="M414" s="200">
        <v>8.8495575221239</v>
      </c>
      <c r="N414" s="200">
        <v>8.8495575221239</v>
      </c>
      <c r="O414" s="200">
        <v>8.8495575221239</v>
      </c>
      <c r="P414" s="200">
        <v>4.42477876106195</v>
      </c>
      <c r="Q414" s="200">
        <v>8.8495575221239</v>
      </c>
      <c r="R414" s="200">
        <v>8.8495575221239</v>
      </c>
    </row>
    <row r="415" ht="14.4" spans="1:18">
      <c r="A415" s="199" t="s">
        <v>7435</v>
      </c>
      <c r="B415" s="199" t="s">
        <v>7176</v>
      </c>
      <c r="C415" s="199" t="s">
        <v>7175</v>
      </c>
      <c r="D415" s="199" t="s">
        <v>7283</v>
      </c>
      <c r="E415" s="199"/>
      <c r="F415" s="200">
        <v>353.982300884956</v>
      </c>
      <c r="G415" s="200">
        <v>8.8495575221239</v>
      </c>
      <c r="H415" s="200">
        <v>17.6991150442478</v>
      </c>
      <c r="I415" s="200">
        <v>26.5486725663717</v>
      </c>
      <c r="J415" s="200">
        <v>22.1238938053097</v>
      </c>
      <c r="K415" s="200">
        <v>17.6991150442478</v>
      </c>
      <c r="L415" s="200">
        <v>13.2743362831858</v>
      </c>
      <c r="M415" s="200">
        <v>35.3982300884956</v>
      </c>
      <c r="N415" s="200">
        <v>53.0973451327434</v>
      </c>
      <c r="O415" s="200">
        <v>44.2477876106195</v>
      </c>
      <c r="P415" s="200">
        <v>44.2477876106195</v>
      </c>
      <c r="Q415" s="200">
        <v>35.3982300884956</v>
      </c>
      <c r="R415" s="200">
        <v>35.3982300884956</v>
      </c>
    </row>
    <row r="416" ht="14.4" spans="1:18">
      <c r="A416" s="199" t="s">
        <v>7435</v>
      </c>
      <c r="B416" s="199" t="s">
        <v>7176</v>
      </c>
      <c r="C416" s="199" t="s">
        <v>7175</v>
      </c>
      <c r="D416" s="199" t="s">
        <v>7287</v>
      </c>
      <c r="E416" s="199"/>
      <c r="F416" s="200">
        <v>159.29203539823</v>
      </c>
      <c r="G416" s="200">
        <v>8.8495575221239</v>
      </c>
      <c r="H416" s="200">
        <v>17.6991150442478</v>
      </c>
      <c r="I416" s="200">
        <v>17.6991150442478</v>
      </c>
      <c r="J416" s="200">
        <v>17.6991150442478</v>
      </c>
      <c r="K416" s="200">
        <v>8.8495575221239</v>
      </c>
      <c r="L416" s="200">
        <v>17.6991150442478</v>
      </c>
      <c r="M416" s="200">
        <v>17.6991150442478</v>
      </c>
      <c r="N416" s="200">
        <v>17.6991150442478</v>
      </c>
      <c r="O416" s="200">
        <v>8.8495575221239</v>
      </c>
      <c r="P416" s="200">
        <v>8.8495575221239</v>
      </c>
      <c r="Q416" s="200">
        <v>8.8495575221239</v>
      </c>
      <c r="R416" s="200">
        <v>8.8495575221239</v>
      </c>
    </row>
    <row r="417" ht="14.4" spans="1:18">
      <c r="A417" s="199" t="s">
        <v>7435</v>
      </c>
      <c r="B417" s="199" t="s">
        <v>7176</v>
      </c>
      <c r="C417" s="199" t="s">
        <v>7175</v>
      </c>
      <c r="D417" s="199" t="s">
        <v>7286</v>
      </c>
      <c r="E417" s="199"/>
      <c r="F417" s="200">
        <v>132.743362831858</v>
      </c>
      <c r="G417" s="200">
        <v>8.8495575221239</v>
      </c>
      <c r="H417" s="200">
        <v>8.8495575221239</v>
      </c>
      <c r="I417" s="200">
        <v>8.8495575221239</v>
      </c>
      <c r="J417" s="200">
        <v>13.2743362831858</v>
      </c>
      <c r="K417" s="200">
        <v>13.2743362831858</v>
      </c>
      <c r="L417" s="200">
        <v>8.8495575221239</v>
      </c>
      <c r="M417" s="200">
        <v>13.2743362831858</v>
      </c>
      <c r="N417" s="200">
        <v>22.1238938053097</v>
      </c>
      <c r="O417" s="200">
        <v>13.2743362831858</v>
      </c>
      <c r="P417" s="200">
        <v>8.8495575221239</v>
      </c>
      <c r="Q417" s="200">
        <v>4.42477876106195</v>
      </c>
      <c r="R417" s="200">
        <v>8.8495575221239</v>
      </c>
    </row>
    <row r="418" ht="14.4" spans="1:18">
      <c r="A418" s="199" t="s">
        <v>7436</v>
      </c>
      <c r="B418" s="199" t="s">
        <v>7176</v>
      </c>
      <c r="C418" s="199" t="s">
        <v>7175</v>
      </c>
      <c r="D418" s="199" t="s">
        <v>7282</v>
      </c>
      <c r="E418" s="199" t="s">
        <v>7382</v>
      </c>
      <c r="F418" s="200">
        <v>3008.84955752212</v>
      </c>
      <c r="G418" s="200">
        <v>97.3451327433628</v>
      </c>
      <c r="H418" s="200">
        <v>35.3982300884956</v>
      </c>
      <c r="I418" s="200">
        <v>265.486725663717</v>
      </c>
      <c r="J418" s="200">
        <v>141.592920353982</v>
      </c>
      <c r="K418" s="200">
        <v>181.41592920354</v>
      </c>
      <c r="L418" s="200">
        <v>163.716814159292</v>
      </c>
      <c r="M418" s="200">
        <v>345.132743362832</v>
      </c>
      <c r="N418" s="200">
        <v>517.699115044248</v>
      </c>
      <c r="O418" s="200">
        <v>433.628318584071</v>
      </c>
      <c r="P418" s="200">
        <v>323.893805309735</v>
      </c>
      <c r="Q418" s="200">
        <v>252.212389380531</v>
      </c>
      <c r="R418" s="200">
        <v>251.327433628319</v>
      </c>
    </row>
    <row r="419" ht="14.4" spans="1:18">
      <c r="A419" s="199" t="s">
        <v>7436</v>
      </c>
      <c r="B419" s="199" t="s">
        <v>7176</v>
      </c>
      <c r="C419" s="199" t="s">
        <v>7175</v>
      </c>
      <c r="D419" s="199" t="s">
        <v>7282</v>
      </c>
      <c r="E419" s="199" t="s">
        <v>7383</v>
      </c>
      <c r="F419" s="200">
        <v>176.991150442478</v>
      </c>
      <c r="G419" s="200">
        <v>5.30973451327434</v>
      </c>
      <c r="H419" s="200">
        <v>5.30973451327434</v>
      </c>
      <c r="I419" s="200">
        <v>7.07964601769912</v>
      </c>
      <c r="J419" s="200">
        <v>5.30973451327434</v>
      </c>
      <c r="K419" s="200">
        <v>5.30973451327434</v>
      </c>
      <c r="L419" s="200">
        <v>7.07964601769912</v>
      </c>
      <c r="M419" s="200">
        <v>17.6991150442478</v>
      </c>
      <c r="N419" s="200">
        <v>35.3982300884956</v>
      </c>
      <c r="O419" s="200">
        <v>35.3982300884956</v>
      </c>
      <c r="P419" s="200">
        <v>21.2389380530973</v>
      </c>
      <c r="Q419" s="200">
        <v>15.929203539823</v>
      </c>
      <c r="R419" s="200">
        <v>15.929203539823</v>
      </c>
    </row>
    <row r="420" ht="14.4" spans="1:18">
      <c r="A420" s="199" t="s">
        <v>7436</v>
      </c>
      <c r="B420" s="199" t="s">
        <v>7176</v>
      </c>
      <c r="C420" s="199" t="s">
        <v>7175</v>
      </c>
      <c r="D420" s="199" t="s">
        <v>7282</v>
      </c>
      <c r="E420" s="199" t="s">
        <v>7384</v>
      </c>
      <c r="F420" s="200">
        <v>88.495575221239</v>
      </c>
      <c r="G420" s="200">
        <v>0</v>
      </c>
      <c r="H420" s="200">
        <v>0</v>
      </c>
      <c r="I420" s="200">
        <v>0</v>
      </c>
      <c r="J420" s="200">
        <v>4.42477876106195</v>
      </c>
      <c r="K420" s="200">
        <v>8.8495575221239</v>
      </c>
      <c r="L420" s="200">
        <v>4.42477876106195</v>
      </c>
      <c r="M420" s="200">
        <v>8.8495575221239</v>
      </c>
      <c r="N420" s="200">
        <v>39.8230088495575</v>
      </c>
      <c r="O420" s="200">
        <v>8.8495575221239</v>
      </c>
      <c r="P420" s="200">
        <v>3.53982300884956</v>
      </c>
      <c r="Q420" s="200">
        <v>4.42477876106195</v>
      </c>
      <c r="R420" s="200">
        <v>5.30973451327434</v>
      </c>
    </row>
    <row r="421" ht="14.4" spans="1:18">
      <c r="A421" s="199" t="s">
        <v>7436</v>
      </c>
      <c r="B421" s="199" t="s">
        <v>7176</v>
      </c>
      <c r="C421" s="199" t="s">
        <v>7175</v>
      </c>
      <c r="D421" s="199" t="s">
        <v>7285</v>
      </c>
      <c r="E421" s="199"/>
      <c r="F421" s="200">
        <v>70.7964601769912</v>
      </c>
      <c r="G421" s="200">
        <v>2.65486725663717</v>
      </c>
      <c r="H421" s="200">
        <v>1.76991150442478</v>
      </c>
      <c r="I421" s="200">
        <v>6.19469026548673</v>
      </c>
      <c r="J421" s="200">
        <v>3.53982300884956</v>
      </c>
      <c r="K421" s="200">
        <v>4.42477876106195</v>
      </c>
      <c r="L421" s="200">
        <v>4.42477876106195</v>
      </c>
      <c r="M421" s="200">
        <v>6.19469026548673</v>
      </c>
      <c r="N421" s="200">
        <v>13.2743362831858</v>
      </c>
      <c r="O421" s="200">
        <v>7.96460176991151</v>
      </c>
      <c r="P421" s="200">
        <v>6.19469026548673</v>
      </c>
      <c r="Q421" s="200">
        <v>7.07964601769912</v>
      </c>
      <c r="R421" s="200">
        <v>7.07964601769912</v>
      </c>
    </row>
    <row r="422" ht="14.4" spans="1:18">
      <c r="A422" s="199" t="s">
        <v>7436</v>
      </c>
      <c r="B422" s="199" t="s">
        <v>7176</v>
      </c>
      <c r="C422" s="199" t="s">
        <v>7175</v>
      </c>
      <c r="D422" s="199" t="s">
        <v>7284</v>
      </c>
      <c r="E422" s="199"/>
      <c r="F422" s="200">
        <v>106.194690265487</v>
      </c>
      <c r="G422" s="200">
        <v>5.30973451327434</v>
      </c>
      <c r="H422" s="200">
        <v>3.53982300884956</v>
      </c>
      <c r="I422" s="200">
        <v>6.19469026548673</v>
      </c>
      <c r="J422" s="200">
        <v>7.07964601769912</v>
      </c>
      <c r="K422" s="200">
        <v>8.8495575221239</v>
      </c>
      <c r="L422" s="200">
        <v>8.8495575221239</v>
      </c>
      <c r="M422" s="200">
        <v>8.8495575221239</v>
      </c>
      <c r="N422" s="200">
        <v>17.6991150442478</v>
      </c>
      <c r="O422" s="200">
        <v>13.2743362831858</v>
      </c>
      <c r="P422" s="200">
        <v>8.8495575221239</v>
      </c>
      <c r="Q422" s="200">
        <v>8.8495575221239</v>
      </c>
      <c r="R422" s="200">
        <v>8.8495575221239</v>
      </c>
    </row>
    <row r="423" ht="14.4" spans="1:18">
      <c r="A423" s="199" t="s">
        <v>7436</v>
      </c>
      <c r="B423" s="199" t="s">
        <v>7176</v>
      </c>
      <c r="C423" s="199" t="s">
        <v>7175</v>
      </c>
      <c r="D423" s="199" t="s">
        <v>7283</v>
      </c>
      <c r="E423" s="199"/>
      <c r="F423" s="200">
        <v>221.238938053097</v>
      </c>
      <c r="G423" s="200">
        <v>7.96460176991151</v>
      </c>
      <c r="H423" s="200">
        <v>7.96460176991151</v>
      </c>
      <c r="I423" s="200">
        <v>10.6194690265487</v>
      </c>
      <c r="J423" s="200">
        <v>7.96460176991151</v>
      </c>
      <c r="K423" s="200">
        <v>7.96460176991151</v>
      </c>
      <c r="L423" s="200">
        <v>10.6194690265487</v>
      </c>
      <c r="M423" s="200">
        <v>26.5486725663717</v>
      </c>
      <c r="N423" s="200">
        <v>35.3982300884956</v>
      </c>
      <c r="O423" s="200">
        <v>35.3982300884956</v>
      </c>
      <c r="P423" s="200">
        <v>26.5486725663717</v>
      </c>
      <c r="Q423" s="200">
        <v>22.1238938053097</v>
      </c>
      <c r="R423" s="200">
        <v>22.1238938053097</v>
      </c>
    </row>
    <row r="424" ht="14.4" spans="1:18">
      <c r="A424" s="199" t="s">
        <v>7436</v>
      </c>
      <c r="B424" s="199" t="s">
        <v>7176</v>
      </c>
      <c r="C424" s="199" t="s">
        <v>7175</v>
      </c>
      <c r="D424" s="199" t="s">
        <v>7287</v>
      </c>
      <c r="E424" s="199"/>
      <c r="F424" s="200">
        <v>132.743362831858</v>
      </c>
      <c r="G424" s="200">
        <v>5.30973451327434</v>
      </c>
      <c r="H424" s="200">
        <v>5.30973451327434</v>
      </c>
      <c r="I424" s="200">
        <v>7.07964601769912</v>
      </c>
      <c r="J424" s="200">
        <v>5.30973451327434</v>
      </c>
      <c r="K424" s="200">
        <v>5.30973451327434</v>
      </c>
      <c r="L424" s="200">
        <v>7.07964601769912</v>
      </c>
      <c r="M424" s="200">
        <v>13.2743362831858</v>
      </c>
      <c r="N424" s="200">
        <v>22.1238938053097</v>
      </c>
      <c r="O424" s="200">
        <v>22.1238938053097</v>
      </c>
      <c r="P424" s="200">
        <v>17.6991150442478</v>
      </c>
      <c r="Q424" s="200">
        <v>15.0442477876106</v>
      </c>
      <c r="R424" s="200">
        <v>7.07964601769912</v>
      </c>
    </row>
    <row r="425" ht="14.4" spans="1:18">
      <c r="A425" s="199" t="s">
        <v>7436</v>
      </c>
      <c r="B425" s="199" t="s">
        <v>7176</v>
      </c>
      <c r="C425" s="199" t="s">
        <v>7175</v>
      </c>
      <c r="D425" s="199" t="s">
        <v>7286</v>
      </c>
      <c r="E425" s="199"/>
      <c r="F425" s="200">
        <v>123.893805309735</v>
      </c>
      <c r="G425" s="200">
        <v>5.30973451327434</v>
      </c>
      <c r="H425" s="200">
        <v>5.30973451327434</v>
      </c>
      <c r="I425" s="200">
        <v>7.07964601769912</v>
      </c>
      <c r="J425" s="200">
        <v>5.30973451327434</v>
      </c>
      <c r="K425" s="200">
        <v>5.30973451327434</v>
      </c>
      <c r="L425" s="200">
        <v>7.07964601769912</v>
      </c>
      <c r="M425" s="200">
        <v>8.8495575221239</v>
      </c>
      <c r="N425" s="200">
        <v>17.6991150442478</v>
      </c>
      <c r="O425" s="200">
        <v>17.6991150442478</v>
      </c>
      <c r="P425" s="200">
        <v>17.6991150442478</v>
      </c>
      <c r="Q425" s="200">
        <v>13.2743362831858</v>
      </c>
      <c r="R425" s="200">
        <v>13.2743362831858</v>
      </c>
    </row>
    <row r="426" ht="14.4" spans="1:18">
      <c r="A426" s="199" t="s">
        <v>7437</v>
      </c>
      <c r="B426" s="199" t="s">
        <v>7176</v>
      </c>
      <c r="C426" s="199" t="s">
        <v>7175</v>
      </c>
      <c r="D426" s="199" t="s">
        <v>7282</v>
      </c>
      <c r="E426" s="199" t="s">
        <v>7382</v>
      </c>
      <c r="F426" s="200">
        <v>0</v>
      </c>
      <c r="G426" s="200">
        <v>0</v>
      </c>
      <c r="H426" s="200">
        <v>0</v>
      </c>
      <c r="I426" s="200">
        <v>0</v>
      </c>
      <c r="J426" s="200">
        <v>0</v>
      </c>
      <c r="K426" s="200">
        <v>0</v>
      </c>
      <c r="L426" s="200">
        <v>0</v>
      </c>
      <c r="M426" s="200">
        <v>0</v>
      </c>
      <c r="N426" s="200">
        <v>0</v>
      </c>
      <c r="O426" s="200">
        <v>0</v>
      </c>
      <c r="P426" s="200">
        <v>0</v>
      </c>
      <c r="Q426" s="200">
        <v>0</v>
      </c>
      <c r="R426" s="200">
        <v>0</v>
      </c>
    </row>
    <row r="427" ht="14.4" spans="1:18">
      <c r="A427" s="199" t="s">
        <v>7437</v>
      </c>
      <c r="B427" s="199" t="s">
        <v>7176</v>
      </c>
      <c r="C427" s="199" t="s">
        <v>7175</v>
      </c>
      <c r="D427" s="199" t="s">
        <v>7282</v>
      </c>
      <c r="E427" s="199" t="s">
        <v>7383</v>
      </c>
      <c r="F427" s="200">
        <v>0</v>
      </c>
      <c r="G427" s="200">
        <v>0</v>
      </c>
      <c r="H427" s="200">
        <v>0</v>
      </c>
      <c r="I427" s="200">
        <v>0</v>
      </c>
      <c r="J427" s="200">
        <v>0</v>
      </c>
      <c r="K427" s="200">
        <v>0</v>
      </c>
      <c r="L427" s="200">
        <v>0</v>
      </c>
      <c r="M427" s="200">
        <v>0</v>
      </c>
      <c r="N427" s="200">
        <v>0</v>
      </c>
      <c r="O427" s="200">
        <v>0</v>
      </c>
      <c r="P427" s="200">
        <v>0</v>
      </c>
      <c r="Q427" s="200">
        <v>0</v>
      </c>
      <c r="R427" s="200">
        <v>0</v>
      </c>
    </row>
    <row r="428" ht="14.4" spans="1:18">
      <c r="A428" s="199" t="s">
        <v>7437</v>
      </c>
      <c r="B428" s="199" t="s">
        <v>7176</v>
      </c>
      <c r="C428" s="199" t="s">
        <v>7175</v>
      </c>
      <c r="D428" s="199" t="s">
        <v>7282</v>
      </c>
      <c r="E428" s="199" t="s">
        <v>7384</v>
      </c>
      <c r="F428" s="200">
        <v>0</v>
      </c>
      <c r="G428" s="200">
        <v>0</v>
      </c>
      <c r="H428" s="200">
        <v>0</v>
      </c>
      <c r="I428" s="200">
        <v>0</v>
      </c>
      <c r="J428" s="200">
        <v>0</v>
      </c>
      <c r="K428" s="200">
        <v>0</v>
      </c>
      <c r="L428" s="200">
        <v>0</v>
      </c>
      <c r="M428" s="200">
        <v>0</v>
      </c>
      <c r="N428" s="200">
        <v>0</v>
      </c>
      <c r="O428" s="200">
        <v>0</v>
      </c>
      <c r="P428" s="200">
        <v>0</v>
      </c>
      <c r="Q428" s="200">
        <v>0</v>
      </c>
      <c r="R428" s="200">
        <v>0</v>
      </c>
    </row>
    <row r="429" ht="14.4" spans="1:18">
      <c r="A429" s="199" t="s">
        <v>7437</v>
      </c>
      <c r="B429" s="199" t="s">
        <v>7176</v>
      </c>
      <c r="C429" s="199" t="s">
        <v>7175</v>
      </c>
      <c r="D429" s="199" t="s">
        <v>7285</v>
      </c>
      <c r="E429" s="199"/>
      <c r="F429" s="200">
        <v>0</v>
      </c>
      <c r="G429" s="200">
        <v>0</v>
      </c>
      <c r="H429" s="200">
        <v>0</v>
      </c>
      <c r="I429" s="200">
        <v>0</v>
      </c>
      <c r="J429" s="200">
        <v>0</v>
      </c>
      <c r="K429" s="200">
        <v>0</v>
      </c>
      <c r="L429" s="200">
        <v>0</v>
      </c>
      <c r="M429" s="200">
        <v>0</v>
      </c>
      <c r="N429" s="200">
        <v>0</v>
      </c>
      <c r="O429" s="200">
        <v>0</v>
      </c>
      <c r="P429" s="200">
        <v>0</v>
      </c>
      <c r="Q429" s="200">
        <v>0</v>
      </c>
      <c r="R429" s="200">
        <v>0</v>
      </c>
    </row>
    <row r="430" ht="14.4" spans="1:18">
      <c r="A430" s="199" t="s">
        <v>7437</v>
      </c>
      <c r="B430" s="199" t="s">
        <v>7176</v>
      </c>
      <c r="C430" s="199" t="s">
        <v>7175</v>
      </c>
      <c r="D430" s="199" t="s">
        <v>7284</v>
      </c>
      <c r="E430" s="199"/>
      <c r="F430" s="200">
        <v>0</v>
      </c>
      <c r="G430" s="200">
        <v>0</v>
      </c>
      <c r="H430" s="200">
        <v>0</v>
      </c>
      <c r="I430" s="200">
        <v>0</v>
      </c>
      <c r="J430" s="200">
        <v>0</v>
      </c>
      <c r="K430" s="200">
        <v>0</v>
      </c>
      <c r="L430" s="200">
        <v>0</v>
      </c>
      <c r="M430" s="200">
        <v>0</v>
      </c>
      <c r="N430" s="200">
        <v>0</v>
      </c>
      <c r="O430" s="200">
        <v>0</v>
      </c>
      <c r="P430" s="200">
        <v>0</v>
      </c>
      <c r="Q430" s="200">
        <v>0</v>
      </c>
      <c r="R430" s="200">
        <v>0</v>
      </c>
    </row>
    <row r="431" ht="14.4" spans="1:18">
      <c r="A431" s="199" t="s">
        <v>7437</v>
      </c>
      <c r="B431" s="199" t="s">
        <v>7176</v>
      </c>
      <c r="C431" s="199" t="s">
        <v>7175</v>
      </c>
      <c r="D431" s="199" t="s">
        <v>7283</v>
      </c>
      <c r="E431" s="199"/>
      <c r="F431" s="200">
        <v>1017.69911504425</v>
      </c>
      <c r="G431" s="200">
        <v>38.0530973451327</v>
      </c>
      <c r="H431" s="200">
        <v>48.6725663716814</v>
      </c>
      <c r="I431" s="200">
        <v>41.5929203539823</v>
      </c>
      <c r="J431" s="200">
        <v>62.8318584070797</v>
      </c>
      <c r="K431" s="200">
        <v>85.8407079646018</v>
      </c>
      <c r="L431" s="200">
        <v>75.2212389380531</v>
      </c>
      <c r="M431" s="200">
        <v>165.486725663717</v>
      </c>
      <c r="N431" s="200">
        <v>216.814159292035</v>
      </c>
      <c r="O431" s="200">
        <v>91.1504424778761</v>
      </c>
      <c r="P431" s="200">
        <v>75.2212389380531</v>
      </c>
      <c r="Q431" s="200">
        <v>69.0265486725664</v>
      </c>
      <c r="R431" s="200">
        <v>47.787610619469</v>
      </c>
    </row>
    <row r="432" ht="14.4" spans="1:18">
      <c r="A432" s="199" t="s">
        <v>7437</v>
      </c>
      <c r="B432" s="199" t="s">
        <v>7176</v>
      </c>
      <c r="C432" s="199" t="s">
        <v>7175</v>
      </c>
      <c r="D432" s="199" t="s">
        <v>7287</v>
      </c>
      <c r="E432" s="199"/>
      <c r="F432" s="200">
        <v>0</v>
      </c>
      <c r="G432" s="200">
        <v>0</v>
      </c>
      <c r="H432" s="200">
        <v>0</v>
      </c>
      <c r="I432" s="200">
        <v>0</v>
      </c>
      <c r="J432" s="200">
        <v>0</v>
      </c>
      <c r="K432" s="200">
        <v>0</v>
      </c>
      <c r="L432" s="200">
        <v>0</v>
      </c>
      <c r="M432" s="200">
        <v>0</v>
      </c>
      <c r="N432" s="200">
        <v>0</v>
      </c>
      <c r="O432" s="200">
        <v>0</v>
      </c>
      <c r="P432" s="200">
        <v>0</v>
      </c>
      <c r="Q432" s="200">
        <v>0</v>
      </c>
      <c r="R432" s="200">
        <v>0</v>
      </c>
    </row>
    <row r="433" ht="14.4" spans="1:18">
      <c r="A433" s="199" t="s">
        <v>7437</v>
      </c>
      <c r="B433" s="199" t="s">
        <v>7176</v>
      </c>
      <c r="C433" s="199" t="s">
        <v>7175</v>
      </c>
      <c r="D433" s="199" t="s">
        <v>7286</v>
      </c>
      <c r="E433" s="199"/>
      <c r="F433" s="200">
        <v>0</v>
      </c>
      <c r="G433" s="200">
        <v>0</v>
      </c>
      <c r="H433" s="200">
        <v>0</v>
      </c>
      <c r="I433" s="200">
        <v>0</v>
      </c>
      <c r="J433" s="200">
        <v>0</v>
      </c>
      <c r="K433" s="200">
        <v>0</v>
      </c>
      <c r="L433" s="200">
        <v>0</v>
      </c>
      <c r="M433" s="200">
        <v>0</v>
      </c>
      <c r="N433" s="200">
        <v>0</v>
      </c>
      <c r="O433" s="200">
        <v>0</v>
      </c>
      <c r="P433" s="200">
        <v>0</v>
      </c>
      <c r="Q433" s="200">
        <v>0</v>
      </c>
      <c r="R433" s="200">
        <v>0</v>
      </c>
    </row>
    <row r="434" ht="14.4" spans="1:18">
      <c r="A434" s="199" t="s">
        <v>7438</v>
      </c>
      <c r="B434" s="199" t="s">
        <v>7176</v>
      </c>
      <c r="C434" s="199" t="s">
        <v>7175</v>
      </c>
      <c r="D434" s="199" t="s">
        <v>7282</v>
      </c>
      <c r="E434" s="199" t="s">
        <v>7382</v>
      </c>
      <c r="F434" s="200">
        <v>0</v>
      </c>
      <c r="G434" s="200">
        <v>0</v>
      </c>
      <c r="H434" s="200">
        <v>0</v>
      </c>
      <c r="I434" s="200">
        <v>0</v>
      </c>
      <c r="J434" s="200">
        <v>0</v>
      </c>
      <c r="K434" s="200">
        <v>0</v>
      </c>
      <c r="L434" s="200">
        <v>0</v>
      </c>
      <c r="M434" s="200">
        <v>0</v>
      </c>
      <c r="N434" s="200">
        <v>0</v>
      </c>
      <c r="O434" s="200">
        <v>0</v>
      </c>
      <c r="P434" s="200">
        <v>0</v>
      </c>
      <c r="Q434" s="200">
        <v>0</v>
      </c>
      <c r="R434" s="200">
        <v>0</v>
      </c>
    </row>
    <row r="435" ht="14.4" spans="1:18">
      <c r="A435" s="199" t="s">
        <v>7438</v>
      </c>
      <c r="B435" s="199" t="s">
        <v>7176</v>
      </c>
      <c r="C435" s="199" t="s">
        <v>7175</v>
      </c>
      <c r="D435" s="199" t="s">
        <v>7282</v>
      </c>
      <c r="E435" s="199" t="s">
        <v>7383</v>
      </c>
      <c r="F435" s="200">
        <v>0</v>
      </c>
      <c r="G435" s="200">
        <v>0</v>
      </c>
      <c r="H435" s="200">
        <v>0</v>
      </c>
      <c r="I435" s="200">
        <v>0</v>
      </c>
      <c r="J435" s="200">
        <v>0</v>
      </c>
      <c r="K435" s="200">
        <v>0</v>
      </c>
      <c r="L435" s="200">
        <v>0</v>
      </c>
      <c r="M435" s="200">
        <v>0</v>
      </c>
      <c r="N435" s="200">
        <v>0</v>
      </c>
      <c r="O435" s="200">
        <v>0</v>
      </c>
      <c r="P435" s="200">
        <v>0</v>
      </c>
      <c r="Q435" s="200">
        <v>0</v>
      </c>
      <c r="R435" s="200">
        <v>0</v>
      </c>
    </row>
    <row r="436" ht="14.4" spans="1:18">
      <c r="A436" s="199" t="s">
        <v>7438</v>
      </c>
      <c r="B436" s="199" t="s">
        <v>7176</v>
      </c>
      <c r="C436" s="199" t="s">
        <v>7175</v>
      </c>
      <c r="D436" s="199" t="s">
        <v>7282</v>
      </c>
      <c r="E436" s="199" t="s">
        <v>7384</v>
      </c>
      <c r="F436" s="200">
        <v>3539.82300884956</v>
      </c>
      <c r="G436" s="200">
        <v>19.4690265486726</v>
      </c>
      <c r="H436" s="200">
        <v>57.5221238938053</v>
      </c>
      <c r="I436" s="200">
        <v>176.991150442478</v>
      </c>
      <c r="J436" s="200">
        <v>176.991150442478</v>
      </c>
      <c r="K436" s="200">
        <v>238.938053097345</v>
      </c>
      <c r="L436" s="200">
        <v>252.212389380531</v>
      </c>
      <c r="M436" s="200">
        <v>619.469026548673</v>
      </c>
      <c r="N436" s="200">
        <v>907.079646017699</v>
      </c>
      <c r="O436" s="200">
        <v>327.433628318584</v>
      </c>
      <c r="P436" s="200">
        <v>327.433628318584</v>
      </c>
      <c r="Q436" s="200">
        <v>247.787610619469</v>
      </c>
      <c r="R436" s="200">
        <v>188.495575221239</v>
      </c>
    </row>
    <row r="437" ht="14.4" spans="1:18">
      <c r="A437" s="199" t="s">
        <v>7438</v>
      </c>
      <c r="B437" s="199" t="s">
        <v>7176</v>
      </c>
      <c r="C437" s="199" t="s">
        <v>7175</v>
      </c>
      <c r="D437" s="199" t="s">
        <v>7285</v>
      </c>
      <c r="E437" s="199"/>
      <c r="F437" s="200">
        <v>0</v>
      </c>
      <c r="G437" s="200">
        <v>0</v>
      </c>
      <c r="H437" s="200">
        <v>0</v>
      </c>
      <c r="I437" s="200">
        <v>0</v>
      </c>
      <c r="J437" s="200">
        <v>0</v>
      </c>
      <c r="K437" s="200">
        <v>0</v>
      </c>
      <c r="L437" s="200">
        <v>0</v>
      </c>
      <c r="M437" s="200">
        <v>0</v>
      </c>
      <c r="N437" s="200">
        <v>0</v>
      </c>
      <c r="O437" s="200">
        <v>0</v>
      </c>
      <c r="P437" s="200">
        <v>0</v>
      </c>
      <c r="Q437" s="200">
        <v>0</v>
      </c>
      <c r="R437" s="200">
        <v>0</v>
      </c>
    </row>
    <row r="438" ht="14.4" spans="1:18">
      <c r="A438" s="199" t="s">
        <v>7438</v>
      </c>
      <c r="B438" s="199" t="s">
        <v>7176</v>
      </c>
      <c r="C438" s="199" t="s">
        <v>7175</v>
      </c>
      <c r="D438" s="199" t="s">
        <v>7284</v>
      </c>
      <c r="E438" s="199"/>
      <c r="F438" s="200">
        <v>0</v>
      </c>
      <c r="G438" s="200">
        <v>0</v>
      </c>
      <c r="H438" s="200">
        <v>0</v>
      </c>
      <c r="I438" s="200">
        <v>0</v>
      </c>
      <c r="J438" s="200">
        <v>0</v>
      </c>
      <c r="K438" s="200">
        <v>0</v>
      </c>
      <c r="L438" s="200">
        <v>0</v>
      </c>
      <c r="M438" s="200">
        <v>0</v>
      </c>
      <c r="N438" s="200">
        <v>0</v>
      </c>
      <c r="O438" s="200">
        <v>0</v>
      </c>
      <c r="P438" s="200">
        <v>0</v>
      </c>
      <c r="Q438" s="200">
        <v>0</v>
      </c>
      <c r="R438" s="200">
        <v>0</v>
      </c>
    </row>
    <row r="439" ht="14.4" spans="1:18">
      <c r="A439" s="199" t="s">
        <v>7438</v>
      </c>
      <c r="B439" s="199" t="s">
        <v>7176</v>
      </c>
      <c r="C439" s="199" t="s">
        <v>7175</v>
      </c>
      <c r="D439" s="199" t="s">
        <v>7283</v>
      </c>
      <c r="E439" s="199"/>
      <c r="F439" s="200">
        <v>0</v>
      </c>
      <c r="G439" s="200">
        <v>0</v>
      </c>
      <c r="H439" s="200">
        <v>0</v>
      </c>
      <c r="I439" s="200">
        <v>0</v>
      </c>
      <c r="J439" s="200">
        <v>0</v>
      </c>
      <c r="K439" s="200">
        <v>0</v>
      </c>
      <c r="L439" s="200">
        <v>0</v>
      </c>
      <c r="M439" s="200">
        <v>0</v>
      </c>
      <c r="N439" s="200">
        <v>0</v>
      </c>
      <c r="O439" s="200">
        <v>0</v>
      </c>
      <c r="P439" s="200">
        <v>0</v>
      </c>
      <c r="Q439" s="200">
        <v>0</v>
      </c>
      <c r="R439" s="200">
        <v>0</v>
      </c>
    </row>
    <row r="440" ht="14.4" spans="1:18">
      <c r="A440" s="199" t="s">
        <v>7438</v>
      </c>
      <c r="B440" s="199" t="s">
        <v>7176</v>
      </c>
      <c r="C440" s="199" t="s">
        <v>7175</v>
      </c>
      <c r="D440" s="199" t="s">
        <v>7287</v>
      </c>
      <c r="E440" s="199"/>
      <c r="F440" s="200">
        <v>0</v>
      </c>
      <c r="G440" s="200">
        <v>0</v>
      </c>
      <c r="H440" s="200">
        <v>0</v>
      </c>
      <c r="I440" s="200">
        <v>0</v>
      </c>
      <c r="J440" s="200">
        <v>0</v>
      </c>
      <c r="K440" s="200">
        <v>0</v>
      </c>
      <c r="L440" s="200">
        <v>0</v>
      </c>
      <c r="M440" s="200">
        <v>0</v>
      </c>
      <c r="N440" s="200">
        <v>0</v>
      </c>
      <c r="O440" s="200">
        <v>0</v>
      </c>
      <c r="P440" s="200">
        <v>0</v>
      </c>
      <c r="Q440" s="200">
        <v>0</v>
      </c>
      <c r="R440" s="200">
        <v>0</v>
      </c>
    </row>
    <row r="441" ht="14.4" spans="1:18">
      <c r="A441" s="199" t="s">
        <v>7438</v>
      </c>
      <c r="B441" s="199" t="s">
        <v>7176</v>
      </c>
      <c r="C441" s="199" t="s">
        <v>7175</v>
      </c>
      <c r="D441" s="199" t="s">
        <v>7286</v>
      </c>
      <c r="E441" s="199"/>
      <c r="F441" s="200">
        <v>0</v>
      </c>
      <c r="G441" s="200">
        <v>0</v>
      </c>
      <c r="H441" s="200">
        <v>0</v>
      </c>
      <c r="I441" s="200">
        <v>0</v>
      </c>
      <c r="J441" s="200">
        <v>0</v>
      </c>
      <c r="K441" s="200">
        <v>0</v>
      </c>
      <c r="L441" s="200">
        <v>0</v>
      </c>
      <c r="M441" s="200">
        <v>0</v>
      </c>
      <c r="N441" s="200">
        <v>0</v>
      </c>
      <c r="O441" s="200">
        <v>0</v>
      </c>
      <c r="P441" s="200">
        <v>0</v>
      </c>
      <c r="Q441" s="200">
        <v>0</v>
      </c>
      <c r="R441" s="200">
        <v>0</v>
      </c>
    </row>
    <row r="442" ht="14.4" spans="1:18">
      <c r="A442" s="199" t="s">
        <v>7439</v>
      </c>
      <c r="B442" s="199" t="s">
        <v>7177</v>
      </c>
      <c r="C442" s="199" t="s">
        <v>7175</v>
      </c>
      <c r="D442" s="199" t="s">
        <v>7282</v>
      </c>
      <c r="E442" s="199" t="s">
        <v>7382</v>
      </c>
      <c r="F442" s="200">
        <v>1150.44247787611</v>
      </c>
      <c r="G442" s="200">
        <v>8.8495575221239</v>
      </c>
      <c r="H442" s="200">
        <v>8.8495575221239</v>
      </c>
      <c r="I442" s="200">
        <v>44.2477876106195</v>
      </c>
      <c r="J442" s="200">
        <v>84.070796460177</v>
      </c>
      <c r="K442" s="200">
        <v>119.469026548673</v>
      </c>
      <c r="L442" s="200">
        <v>128.318584070796</v>
      </c>
      <c r="M442" s="200">
        <v>154.867256637168</v>
      </c>
      <c r="N442" s="200">
        <v>181.41592920354</v>
      </c>
      <c r="O442" s="200">
        <v>97.3451327433628</v>
      </c>
      <c r="P442" s="200">
        <v>169.026548672566</v>
      </c>
      <c r="Q442" s="200">
        <v>69.0265486725664</v>
      </c>
      <c r="R442" s="200">
        <v>84.9557522123894</v>
      </c>
    </row>
    <row r="443" ht="14.4" spans="1:18">
      <c r="A443" s="199" t="s">
        <v>7439</v>
      </c>
      <c r="B443" s="199" t="s">
        <v>7177</v>
      </c>
      <c r="C443" s="199" t="s">
        <v>7175</v>
      </c>
      <c r="D443" s="199" t="s">
        <v>7282</v>
      </c>
      <c r="E443" s="199" t="s">
        <v>7383</v>
      </c>
      <c r="F443" s="200">
        <v>88.495575221239</v>
      </c>
      <c r="G443" s="200">
        <v>0</v>
      </c>
      <c r="H443" s="200">
        <v>0</v>
      </c>
      <c r="I443" s="200">
        <v>2.65486725663717</v>
      </c>
      <c r="J443" s="200">
        <v>4.42477876106195</v>
      </c>
      <c r="K443" s="200">
        <v>4.42477876106195</v>
      </c>
      <c r="L443" s="200">
        <v>4.42477876106195</v>
      </c>
      <c r="M443" s="200">
        <v>19.4690265486726</v>
      </c>
      <c r="N443" s="200">
        <v>22.1238938053097</v>
      </c>
      <c r="O443" s="200">
        <v>17.6991150442478</v>
      </c>
      <c r="P443" s="200">
        <v>4.42477876106195</v>
      </c>
      <c r="Q443" s="200">
        <v>4.42477876106195</v>
      </c>
      <c r="R443" s="200">
        <v>4.42477876106195</v>
      </c>
    </row>
    <row r="444" ht="14.4" spans="1:18">
      <c r="A444" s="199" t="s">
        <v>7439</v>
      </c>
      <c r="B444" s="199" t="s">
        <v>7177</v>
      </c>
      <c r="C444" s="199" t="s">
        <v>7175</v>
      </c>
      <c r="D444" s="199" t="s">
        <v>7282</v>
      </c>
      <c r="E444" s="199" t="s">
        <v>7384</v>
      </c>
      <c r="F444" s="200">
        <v>88.495575221239</v>
      </c>
      <c r="G444" s="200">
        <v>0</v>
      </c>
      <c r="H444" s="200">
        <v>0</v>
      </c>
      <c r="I444" s="200">
        <v>4.42477876106195</v>
      </c>
      <c r="J444" s="200">
        <v>5.30973451327434</v>
      </c>
      <c r="K444" s="200">
        <v>5.30973451327434</v>
      </c>
      <c r="L444" s="200">
        <v>14.1592920353982</v>
      </c>
      <c r="M444" s="200">
        <v>13.2743362831858</v>
      </c>
      <c r="N444" s="200">
        <v>13.2743362831858</v>
      </c>
      <c r="O444" s="200">
        <v>8.8495575221239</v>
      </c>
      <c r="P444" s="200">
        <v>7.96460176991151</v>
      </c>
      <c r="Q444" s="200">
        <v>7.96460176991151</v>
      </c>
      <c r="R444" s="200">
        <v>7.96460176991151</v>
      </c>
    </row>
    <row r="445" ht="14.4" spans="1:18">
      <c r="A445" s="199" t="s">
        <v>7439</v>
      </c>
      <c r="B445" s="199" t="s">
        <v>7177</v>
      </c>
      <c r="C445" s="199" t="s">
        <v>7175</v>
      </c>
      <c r="D445" s="199" t="s">
        <v>7285</v>
      </c>
      <c r="E445" s="199"/>
      <c r="F445" s="200">
        <v>44.2477876106195</v>
      </c>
      <c r="G445" s="200">
        <v>0</v>
      </c>
      <c r="H445" s="200">
        <v>0</v>
      </c>
      <c r="I445" s="200">
        <v>1.76991150442478</v>
      </c>
      <c r="J445" s="200">
        <v>3.53982300884956</v>
      </c>
      <c r="K445" s="200">
        <v>3.53982300884956</v>
      </c>
      <c r="L445" s="200">
        <v>5.30973451327434</v>
      </c>
      <c r="M445" s="200">
        <v>5.30973451327434</v>
      </c>
      <c r="N445" s="200">
        <v>5.30973451327434</v>
      </c>
      <c r="O445" s="200">
        <v>5.30973451327434</v>
      </c>
      <c r="P445" s="200">
        <v>5.30973451327434</v>
      </c>
      <c r="Q445" s="200">
        <v>4.42477876106195</v>
      </c>
      <c r="R445" s="200">
        <v>4.42477876106195</v>
      </c>
    </row>
    <row r="446" ht="14.4" spans="1:18">
      <c r="A446" s="199" t="s">
        <v>7439</v>
      </c>
      <c r="B446" s="199" t="s">
        <v>7177</v>
      </c>
      <c r="C446" s="199" t="s">
        <v>7175</v>
      </c>
      <c r="D446" s="199" t="s">
        <v>7284</v>
      </c>
      <c r="E446" s="199"/>
      <c r="F446" s="200">
        <v>88.495575221239</v>
      </c>
      <c r="G446" s="200">
        <v>0</v>
      </c>
      <c r="H446" s="200">
        <v>0</v>
      </c>
      <c r="I446" s="200">
        <v>0</v>
      </c>
      <c r="J446" s="200">
        <v>7.07964601769912</v>
      </c>
      <c r="K446" s="200">
        <v>9.73451327433628</v>
      </c>
      <c r="L446" s="200">
        <v>9.73451327433628</v>
      </c>
      <c r="M446" s="200">
        <v>13.2743362831858</v>
      </c>
      <c r="N446" s="200">
        <v>22.1238938053097</v>
      </c>
      <c r="O446" s="200">
        <v>8.8495575221239</v>
      </c>
      <c r="P446" s="200">
        <v>7.07964601769912</v>
      </c>
      <c r="Q446" s="200">
        <v>5.30973451327434</v>
      </c>
      <c r="R446" s="200">
        <v>5.30973451327434</v>
      </c>
    </row>
    <row r="447" ht="14.4" spans="1:18">
      <c r="A447" s="199" t="s">
        <v>7439</v>
      </c>
      <c r="B447" s="199" t="s">
        <v>7177</v>
      </c>
      <c r="C447" s="199" t="s">
        <v>7175</v>
      </c>
      <c r="D447" s="199" t="s">
        <v>7283</v>
      </c>
      <c r="E447" s="199"/>
      <c r="F447" s="200">
        <v>88.495575221239</v>
      </c>
      <c r="G447" s="200">
        <v>0</v>
      </c>
      <c r="H447" s="200">
        <v>0</v>
      </c>
      <c r="I447" s="200">
        <v>2.65486725663717</v>
      </c>
      <c r="J447" s="200">
        <v>7.07964601769912</v>
      </c>
      <c r="K447" s="200">
        <v>7.96460176991151</v>
      </c>
      <c r="L447" s="200">
        <v>7.96460176991151</v>
      </c>
      <c r="M447" s="200">
        <v>11.5044247787611</v>
      </c>
      <c r="N447" s="200">
        <v>11.5044247787611</v>
      </c>
      <c r="O447" s="200">
        <v>11.5044247787611</v>
      </c>
      <c r="P447" s="200">
        <v>10.6194690265487</v>
      </c>
      <c r="Q447" s="200">
        <v>10.6194690265487</v>
      </c>
      <c r="R447" s="200">
        <v>7.07964601769912</v>
      </c>
    </row>
    <row r="448" ht="14.4" spans="1:18">
      <c r="A448" s="199" t="s">
        <v>7439</v>
      </c>
      <c r="B448" s="199" t="s">
        <v>7177</v>
      </c>
      <c r="C448" s="199" t="s">
        <v>7175</v>
      </c>
      <c r="D448" s="199" t="s">
        <v>7287</v>
      </c>
      <c r="E448" s="199"/>
      <c r="F448" s="200">
        <v>79.646017699115</v>
      </c>
      <c r="G448" s="200">
        <v>0</v>
      </c>
      <c r="H448" s="200">
        <v>0</v>
      </c>
      <c r="I448" s="200">
        <v>1.76991150442478</v>
      </c>
      <c r="J448" s="200">
        <v>0.884955752212389</v>
      </c>
      <c r="K448" s="200">
        <v>1.76991150442478</v>
      </c>
      <c r="L448" s="200">
        <v>2.65486725663717</v>
      </c>
      <c r="M448" s="200">
        <v>14.1592920353982</v>
      </c>
      <c r="N448" s="200">
        <v>17.6991150442478</v>
      </c>
      <c r="O448" s="200">
        <v>16.8141592920354</v>
      </c>
      <c r="P448" s="200">
        <v>21.2389380530973</v>
      </c>
      <c r="Q448" s="200">
        <v>1.76991150442478</v>
      </c>
      <c r="R448" s="200">
        <v>0.884955752212389</v>
      </c>
    </row>
    <row r="449" ht="14.4" spans="1:18">
      <c r="A449" s="199" t="s">
        <v>7439</v>
      </c>
      <c r="B449" s="199" t="s">
        <v>7177</v>
      </c>
      <c r="C449" s="199" t="s">
        <v>7175</v>
      </c>
      <c r="D449" s="199" t="s">
        <v>7286</v>
      </c>
      <c r="E449" s="199"/>
      <c r="F449" s="200">
        <v>115.044247787611</v>
      </c>
      <c r="G449" s="200">
        <v>0</v>
      </c>
      <c r="H449" s="200">
        <v>0.884955752212389</v>
      </c>
      <c r="I449" s="200">
        <v>0.884955752212389</v>
      </c>
      <c r="J449" s="200">
        <v>3.53982300884956</v>
      </c>
      <c r="K449" s="200">
        <v>5.30973451327434</v>
      </c>
      <c r="L449" s="200">
        <v>15.929203539823</v>
      </c>
      <c r="M449" s="200">
        <v>20.353982300885</v>
      </c>
      <c r="N449" s="200">
        <v>22.1238938053097</v>
      </c>
      <c r="O449" s="200">
        <v>23.8938053097345</v>
      </c>
      <c r="P449" s="200">
        <v>7.96460176991151</v>
      </c>
      <c r="Q449" s="200">
        <v>7.07964601769912</v>
      </c>
      <c r="R449" s="200">
        <v>7.07964601769912</v>
      </c>
    </row>
    <row r="450" ht="14.4" spans="1:18">
      <c r="A450" s="199" t="s">
        <v>7440</v>
      </c>
      <c r="B450" s="199" t="s">
        <v>7177</v>
      </c>
      <c r="C450" s="199" t="s">
        <v>7175</v>
      </c>
      <c r="D450" s="199" t="s">
        <v>7282</v>
      </c>
      <c r="E450" s="199" t="s">
        <v>7382</v>
      </c>
      <c r="F450" s="200">
        <v>973.451327433628</v>
      </c>
      <c r="G450" s="200">
        <v>28.3185840707965</v>
      </c>
      <c r="H450" s="200">
        <v>17.6991150442478</v>
      </c>
      <c r="I450" s="200">
        <v>89.3805309734513</v>
      </c>
      <c r="J450" s="200">
        <v>70.7964601769912</v>
      </c>
      <c r="K450" s="200">
        <v>97.3451327433628</v>
      </c>
      <c r="L450" s="200">
        <v>123.893805309735</v>
      </c>
      <c r="M450" s="200">
        <v>97.3451327433628</v>
      </c>
      <c r="N450" s="200">
        <v>115.044247787611</v>
      </c>
      <c r="O450" s="200">
        <v>138.938053097345</v>
      </c>
      <c r="P450" s="200">
        <v>83.1858407079646</v>
      </c>
      <c r="Q450" s="200">
        <v>69.0265486725664</v>
      </c>
      <c r="R450" s="200">
        <v>42.4778761061947</v>
      </c>
    </row>
    <row r="451" ht="14.4" spans="1:18">
      <c r="A451" s="199" t="s">
        <v>7440</v>
      </c>
      <c r="B451" s="199" t="s">
        <v>7177</v>
      </c>
      <c r="C451" s="199" t="s">
        <v>7175</v>
      </c>
      <c r="D451" s="199" t="s">
        <v>7282</v>
      </c>
      <c r="E451" s="199" t="s">
        <v>7383</v>
      </c>
      <c r="F451" s="200">
        <v>353.982300884956</v>
      </c>
      <c r="G451" s="200">
        <v>0</v>
      </c>
      <c r="H451" s="200">
        <v>0</v>
      </c>
      <c r="I451" s="200">
        <v>17.6991150442478</v>
      </c>
      <c r="J451" s="200">
        <v>13.2743362831858</v>
      </c>
      <c r="K451" s="200">
        <v>13.2743362831858</v>
      </c>
      <c r="L451" s="200">
        <v>35.3982300884956</v>
      </c>
      <c r="M451" s="200">
        <v>44.2477876106195</v>
      </c>
      <c r="N451" s="200">
        <v>132.743362831858</v>
      </c>
      <c r="O451" s="200">
        <v>53.0973451327434</v>
      </c>
      <c r="P451" s="200">
        <v>13.2743362831858</v>
      </c>
      <c r="Q451" s="200">
        <v>13.2743362831858</v>
      </c>
      <c r="R451" s="200">
        <v>17.6991150442478</v>
      </c>
    </row>
    <row r="452" ht="14.4" spans="1:18">
      <c r="A452" s="199" t="s">
        <v>7440</v>
      </c>
      <c r="B452" s="199" t="s">
        <v>7177</v>
      </c>
      <c r="C452" s="199" t="s">
        <v>7175</v>
      </c>
      <c r="D452" s="199" t="s">
        <v>7282</v>
      </c>
      <c r="E452" s="199" t="s">
        <v>7384</v>
      </c>
      <c r="F452" s="200">
        <v>88.495575221239</v>
      </c>
      <c r="G452" s="200">
        <v>0</v>
      </c>
      <c r="H452" s="200">
        <v>2.65486725663717</v>
      </c>
      <c r="I452" s="200">
        <v>6.19469026548673</v>
      </c>
      <c r="J452" s="200">
        <v>8.8495575221239</v>
      </c>
      <c r="K452" s="200">
        <v>8.8495575221239</v>
      </c>
      <c r="L452" s="200">
        <v>8.8495575221239</v>
      </c>
      <c r="M452" s="200">
        <v>8.8495575221239</v>
      </c>
      <c r="N452" s="200">
        <v>26.5486725663717</v>
      </c>
      <c r="O452" s="200">
        <v>8.8495575221239</v>
      </c>
      <c r="P452" s="200">
        <v>5.30973451327434</v>
      </c>
      <c r="Q452" s="200">
        <v>1.76991150442478</v>
      </c>
      <c r="R452" s="200">
        <v>1.76991150442478</v>
      </c>
    </row>
    <row r="453" ht="14.4" spans="1:18">
      <c r="A453" s="199" t="s">
        <v>7440</v>
      </c>
      <c r="B453" s="199" t="s">
        <v>7177</v>
      </c>
      <c r="C453" s="199" t="s">
        <v>7175</v>
      </c>
      <c r="D453" s="199" t="s">
        <v>7285</v>
      </c>
      <c r="E453" s="199"/>
      <c r="F453" s="200">
        <v>88.495575221239</v>
      </c>
      <c r="G453" s="200">
        <v>0</v>
      </c>
      <c r="H453" s="200">
        <v>0</v>
      </c>
      <c r="I453" s="200">
        <v>8.8495575221239</v>
      </c>
      <c r="J453" s="200">
        <v>8.8495575221239</v>
      </c>
      <c r="K453" s="200">
        <v>13.2743362831858</v>
      </c>
      <c r="L453" s="200">
        <v>13.2743362831858</v>
      </c>
      <c r="M453" s="200">
        <v>8.8495575221239</v>
      </c>
      <c r="N453" s="200">
        <v>8.8495575221239</v>
      </c>
      <c r="O453" s="200">
        <v>17.6991150442478</v>
      </c>
      <c r="P453" s="200">
        <v>5.30973451327434</v>
      </c>
      <c r="Q453" s="200">
        <v>1.76991150442478</v>
      </c>
      <c r="R453" s="200">
        <v>1.76991150442478</v>
      </c>
    </row>
    <row r="454" ht="14.4" spans="1:18">
      <c r="A454" s="199" t="s">
        <v>7440</v>
      </c>
      <c r="B454" s="199" t="s">
        <v>7177</v>
      </c>
      <c r="C454" s="199" t="s">
        <v>7175</v>
      </c>
      <c r="D454" s="199" t="s">
        <v>7284</v>
      </c>
      <c r="E454" s="199"/>
      <c r="F454" s="200">
        <v>132.743362831858</v>
      </c>
      <c r="G454" s="200">
        <v>0</v>
      </c>
      <c r="H454" s="200">
        <v>0</v>
      </c>
      <c r="I454" s="200">
        <v>8.8495575221239</v>
      </c>
      <c r="J454" s="200">
        <v>8.8495575221239</v>
      </c>
      <c r="K454" s="200">
        <v>8.8495575221239</v>
      </c>
      <c r="L454" s="200">
        <v>17.6991150442478</v>
      </c>
      <c r="M454" s="200">
        <v>17.6991150442478</v>
      </c>
      <c r="N454" s="200">
        <v>26.5486725663717</v>
      </c>
      <c r="O454" s="200">
        <v>17.6991150442478</v>
      </c>
      <c r="P454" s="200">
        <v>8.8495575221239</v>
      </c>
      <c r="Q454" s="200">
        <v>8.8495575221239</v>
      </c>
      <c r="R454" s="200">
        <v>8.8495575221239</v>
      </c>
    </row>
    <row r="455" ht="14.4" spans="1:18">
      <c r="A455" s="199" t="s">
        <v>7440</v>
      </c>
      <c r="B455" s="199" t="s">
        <v>7177</v>
      </c>
      <c r="C455" s="199" t="s">
        <v>7175</v>
      </c>
      <c r="D455" s="199" t="s">
        <v>7283</v>
      </c>
      <c r="E455" s="199"/>
      <c r="F455" s="200">
        <v>88.495575221239</v>
      </c>
      <c r="G455" s="200">
        <v>0</v>
      </c>
      <c r="H455" s="200">
        <v>4.42477876106195</v>
      </c>
      <c r="I455" s="200">
        <v>13.2743362831858</v>
      </c>
      <c r="J455" s="200">
        <v>8.8495575221239</v>
      </c>
      <c r="K455" s="200">
        <v>8.8495575221239</v>
      </c>
      <c r="L455" s="200">
        <v>8.8495575221239</v>
      </c>
      <c r="M455" s="200">
        <v>8.8495575221239</v>
      </c>
      <c r="N455" s="200">
        <v>8.8495575221239</v>
      </c>
      <c r="O455" s="200">
        <v>17.6991150442478</v>
      </c>
      <c r="P455" s="200">
        <v>5.30973451327434</v>
      </c>
      <c r="Q455" s="200">
        <v>1.76991150442478</v>
      </c>
      <c r="R455" s="200">
        <v>1.76991150442478</v>
      </c>
    </row>
    <row r="456" ht="14.4" spans="1:18">
      <c r="A456" s="199" t="s">
        <v>7440</v>
      </c>
      <c r="B456" s="199" t="s">
        <v>7177</v>
      </c>
      <c r="C456" s="199" t="s">
        <v>7175</v>
      </c>
      <c r="D456" s="199" t="s">
        <v>7287</v>
      </c>
      <c r="E456" s="199"/>
      <c r="F456" s="200">
        <v>88.495575221239</v>
      </c>
      <c r="G456" s="200">
        <v>0</v>
      </c>
      <c r="H456" s="200">
        <v>0</v>
      </c>
      <c r="I456" s="200">
        <v>17.6991150442478</v>
      </c>
      <c r="J456" s="200">
        <v>8.8495575221239</v>
      </c>
      <c r="K456" s="200">
        <v>8.8495575221239</v>
      </c>
      <c r="L456" s="200">
        <v>8.8495575221239</v>
      </c>
      <c r="M456" s="200">
        <v>8.8495575221239</v>
      </c>
      <c r="N456" s="200">
        <v>8.8495575221239</v>
      </c>
      <c r="O456" s="200">
        <v>17.6991150442478</v>
      </c>
      <c r="P456" s="200">
        <v>5.30973451327434</v>
      </c>
      <c r="Q456" s="200">
        <v>1.76991150442478</v>
      </c>
      <c r="R456" s="200">
        <v>1.76991150442478</v>
      </c>
    </row>
    <row r="457" ht="14.4" spans="1:18">
      <c r="A457" s="199" t="s">
        <v>7440</v>
      </c>
      <c r="B457" s="199" t="s">
        <v>7177</v>
      </c>
      <c r="C457" s="199" t="s">
        <v>7175</v>
      </c>
      <c r="D457" s="199" t="s">
        <v>7286</v>
      </c>
      <c r="E457" s="199"/>
      <c r="F457" s="200">
        <v>106.194690265487</v>
      </c>
      <c r="G457" s="200">
        <v>0</v>
      </c>
      <c r="H457" s="200">
        <v>0</v>
      </c>
      <c r="I457" s="200">
        <v>13.2743362831858</v>
      </c>
      <c r="J457" s="200">
        <v>8.8495575221239</v>
      </c>
      <c r="K457" s="200">
        <v>8.8495575221239</v>
      </c>
      <c r="L457" s="200">
        <v>22.1238938053097</v>
      </c>
      <c r="M457" s="200">
        <v>8.8495575221239</v>
      </c>
      <c r="N457" s="200">
        <v>8.8495575221239</v>
      </c>
      <c r="O457" s="200">
        <v>17.6991150442478</v>
      </c>
      <c r="P457" s="200">
        <v>8.8495575221239</v>
      </c>
      <c r="Q457" s="200">
        <v>4.42477876106195</v>
      </c>
      <c r="R457" s="200">
        <v>4.42477876106195</v>
      </c>
    </row>
    <row r="458" ht="14.4" spans="1:18">
      <c r="A458" s="199" t="s">
        <v>7441</v>
      </c>
      <c r="B458" s="199" t="s">
        <v>7177</v>
      </c>
      <c r="C458" s="199" t="s">
        <v>7175</v>
      </c>
      <c r="D458" s="199" t="s">
        <v>7282</v>
      </c>
      <c r="E458" s="199" t="s">
        <v>7382</v>
      </c>
      <c r="F458" s="200">
        <v>176.991150442478</v>
      </c>
      <c r="G458" s="200">
        <v>8.8495575221239</v>
      </c>
      <c r="H458" s="200">
        <v>17.6991150442478</v>
      </c>
      <c r="I458" s="200">
        <v>17.6991150442478</v>
      </c>
      <c r="J458" s="200">
        <v>8.8495575221239</v>
      </c>
      <c r="K458" s="200">
        <v>17.6991150442478</v>
      </c>
      <c r="L458" s="200">
        <v>17.6991150442478</v>
      </c>
      <c r="M458" s="200">
        <v>8.8495575221239</v>
      </c>
      <c r="N458" s="200">
        <v>17.6991150442478</v>
      </c>
      <c r="O458" s="200">
        <v>17.6991150442478</v>
      </c>
      <c r="P458" s="200">
        <v>8.8495575221239</v>
      </c>
      <c r="Q458" s="200">
        <v>17.6991150442478</v>
      </c>
      <c r="R458" s="200">
        <v>17.6991150442478</v>
      </c>
    </row>
    <row r="459" ht="14.4" spans="1:18">
      <c r="A459" s="199" t="s">
        <v>7441</v>
      </c>
      <c r="B459" s="199" t="s">
        <v>7177</v>
      </c>
      <c r="C459" s="199" t="s">
        <v>7175</v>
      </c>
      <c r="D459" s="199" t="s">
        <v>7282</v>
      </c>
      <c r="E459" s="199" t="s">
        <v>7383</v>
      </c>
      <c r="F459" s="200">
        <v>88.495575221239</v>
      </c>
      <c r="G459" s="200">
        <v>4.42477876106195</v>
      </c>
      <c r="H459" s="200">
        <v>4.42477876106195</v>
      </c>
      <c r="I459" s="200">
        <v>8.8495575221239</v>
      </c>
      <c r="J459" s="200">
        <v>4.42477876106195</v>
      </c>
      <c r="K459" s="200">
        <v>4.42477876106195</v>
      </c>
      <c r="L459" s="200">
        <v>8.8495575221239</v>
      </c>
      <c r="M459" s="200">
        <v>8.8495575221239</v>
      </c>
      <c r="N459" s="200">
        <v>17.6991150442478</v>
      </c>
      <c r="O459" s="200">
        <v>17.6991150442478</v>
      </c>
      <c r="P459" s="200">
        <v>4.42477876106195</v>
      </c>
      <c r="Q459" s="200">
        <v>2.65486725663717</v>
      </c>
      <c r="R459" s="200">
        <v>1.76991150442478</v>
      </c>
    </row>
    <row r="460" ht="14.4" spans="1:18">
      <c r="A460" s="199" t="s">
        <v>7441</v>
      </c>
      <c r="B460" s="199" t="s">
        <v>7177</v>
      </c>
      <c r="C460" s="199" t="s">
        <v>7175</v>
      </c>
      <c r="D460" s="199" t="s">
        <v>7282</v>
      </c>
      <c r="E460" s="199" t="s">
        <v>7384</v>
      </c>
      <c r="F460" s="200">
        <v>176.991150442478</v>
      </c>
      <c r="G460" s="200">
        <v>8.8495575221239</v>
      </c>
      <c r="H460" s="200">
        <v>17.6991150442478</v>
      </c>
      <c r="I460" s="200">
        <v>17.6991150442478</v>
      </c>
      <c r="J460" s="200">
        <v>8.8495575221239</v>
      </c>
      <c r="K460" s="200">
        <v>17.6991150442478</v>
      </c>
      <c r="L460" s="200">
        <v>17.6991150442478</v>
      </c>
      <c r="M460" s="200">
        <v>8.8495575221239</v>
      </c>
      <c r="N460" s="200">
        <v>17.6991150442478</v>
      </c>
      <c r="O460" s="200">
        <v>17.6991150442478</v>
      </c>
      <c r="P460" s="200">
        <v>8.8495575221239</v>
      </c>
      <c r="Q460" s="200">
        <v>17.6991150442478</v>
      </c>
      <c r="R460" s="200">
        <v>17.6991150442478</v>
      </c>
    </row>
    <row r="461" ht="14.4" spans="1:18">
      <c r="A461" s="199" t="s">
        <v>7441</v>
      </c>
      <c r="B461" s="199" t="s">
        <v>7177</v>
      </c>
      <c r="C461" s="199" t="s">
        <v>7175</v>
      </c>
      <c r="D461" s="199" t="s">
        <v>7285</v>
      </c>
      <c r="E461" s="199"/>
      <c r="F461" s="200">
        <v>44.2477876106195</v>
      </c>
      <c r="G461" s="200">
        <v>4.42477876106195</v>
      </c>
      <c r="H461" s="200">
        <v>2.65486725663717</v>
      </c>
      <c r="I461" s="200">
        <v>1.76991150442478</v>
      </c>
      <c r="J461" s="200">
        <v>4.42477876106195</v>
      </c>
      <c r="K461" s="200">
        <v>2.65486725663717</v>
      </c>
      <c r="L461" s="200">
        <v>1.76991150442478</v>
      </c>
      <c r="M461" s="200">
        <v>4.42477876106195</v>
      </c>
      <c r="N461" s="200">
        <v>4.42477876106195</v>
      </c>
      <c r="O461" s="200">
        <v>8.8495575221239</v>
      </c>
      <c r="P461" s="200">
        <v>4.42477876106195</v>
      </c>
      <c r="Q461" s="200">
        <v>2.65486725663717</v>
      </c>
      <c r="R461" s="200">
        <v>1.76991150442478</v>
      </c>
    </row>
    <row r="462" ht="14.4" spans="1:18">
      <c r="A462" s="199" t="s">
        <v>7441</v>
      </c>
      <c r="B462" s="199" t="s">
        <v>7177</v>
      </c>
      <c r="C462" s="199" t="s">
        <v>7175</v>
      </c>
      <c r="D462" s="199" t="s">
        <v>7284</v>
      </c>
      <c r="E462" s="199"/>
      <c r="F462" s="200">
        <v>44.2477876106195</v>
      </c>
      <c r="G462" s="200">
        <v>4.42477876106195</v>
      </c>
      <c r="H462" s="200">
        <v>2.65486725663717</v>
      </c>
      <c r="I462" s="200">
        <v>1.76991150442478</v>
      </c>
      <c r="J462" s="200">
        <v>4.42477876106195</v>
      </c>
      <c r="K462" s="200">
        <v>2.65486725663717</v>
      </c>
      <c r="L462" s="200">
        <v>1.76991150442478</v>
      </c>
      <c r="M462" s="200">
        <v>4.42477876106195</v>
      </c>
      <c r="N462" s="200">
        <v>4.42477876106195</v>
      </c>
      <c r="O462" s="200">
        <v>8.8495575221239</v>
      </c>
      <c r="P462" s="200">
        <v>4.42477876106195</v>
      </c>
      <c r="Q462" s="200">
        <v>2.65486725663717</v>
      </c>
      <c r="R462" s="200">
        <v>1.76991150442478</v>
      </c>
    </row>
    <row r="463" ht="14.4" spans="1:18">
      <c r="A463" s="199" t="s">
        <v>7441</v>
      </c>
      <c r="B463" s="199" t="s">
        <v>7177</v>
      </c>
      <c r="C463" s="199" t="s">
        <v>7175</v>
      </c>
      <c r="D463" s="199" t="s">
        <v>7283</v>
      </c>
      <c r="E463" s="199"/>
      <c r="F463" s="200">
        <v>88.495575221239</v>
      </c>
      <c r="G463" s="200">
        <v>4.42477876106195</v>
      </c>
      <c r="H463" s="200">
        <v>4.42477876106195</v>
      </c>
      <c r="I463" s="200">
        <v>8.8495575221239</v>
      </c>
      <c r="J463" s="200">
        <v>4.42477876106195</v>
      </c>
      <c r="K463" s="200">
        <v>4.42477876106195</v>
      </c>
      <c r="L463" s="200">
        <v>8.8495575221239</v>
      </c>
      <c r="M463" s="200">
        <v>8.8495575221239</v>
      </c>
      <c r="N463" s="200">
        <v>17.6991150442478</v>
      </c>
      <c r="O463" s="200">
        <v>17.6991150442478</v>
      </c>
      <c r="P463" s="200">
        <v>4.42477876106195</v>
      </c>
      <c r="Q463" s="200">
        <v>2.65486725663717</v>
      </c>
      <c r="R463" s="200">
        <v>1.76991150442478</v>
      </c>
    </row>
    <row r="464" ht="14.4" spans="1:18">
      <c r="A464" s="199" t="s">
        <v>7441</v>
      </c>
      <c r="B464" s="199" t="s">
        <v>7177</v>
      </c>
      <c r="C464" s="199" t="s">
        <v>7175</v>
      </c>
      <c r="D464" s="199" t="s">
        <v>7287</v>
      </c>
      <c r="E464" s="199"/>
      <c r="F464" s="200">
        <v>97.3451327433628</v>
      </c>
      <c r="G464" s="200">
        <v>13.2743362831858</v>
      </c>
      <c r="H464" s="200">
        <v>4.42477876106195</v>
      </c>
      <c r="I464" s="200">
        <v>8.8495575221239</v>
      </c>
      <c r="J464" s="200">
        <v>4.42477876106195</v>
      </c>
      <c r="K464" s="200">
        <v>4.42477876106195</v>
      </c>
      <c r="L464" s="200">
        <v>8.8495575221239</v>
      </c>
      <c r="M464" s="200">
        <v>8.8495575221239</v>
      </c>
      <c r="N464" s="200">
        <v>17.6991150442478</v>
      </c>
      <c r="O464" s="200">
        <v>17.6991150442478</v>
      </c>
      <c r="P464" s="200">
        <v>4.42477876106195</v>
      </c>
      <c r="Q464" s="200">
        <v>2.65486725663717</v>
      </c>
      <c r="R464" s="200">
        <v>1.76991150442478</v>
      </c>
    </row>
    <row r="465" ht="14.4" spans="1:18">
      <c r="A465" s="199" t="s">
        <v>7441</v>
      </c>
      <c r="B465" s="199" t="s">
        <v>7177</v>
      </c>
      <c r="C465" s="199" t="s">
        <v>7175</v>
      </c>
      <c r="D465" s="199" t="s">
        <v>7286</v>
      </c>
      <c r="E465" s="199"/>
      <c r="F465" s="200">
        <v>44.2477876106195</v>
      </c>
      <c r="G465" s="200">
        <v>4.42477876106195</v>
      </c>
      <c r="H465" s="200">
        <v>2.65486725663717</v>
      </c>
      <c r="I465" s="200">
        <v>1.76991150442478</v>
      </c>
      <c r="J465" s="200">
        <v>4.42477876106195</v>
      </c>
      <c r="K465" s="200">
        <v>2.65486725663717</v>
      </c>
      <c r="L465" s="200">
        <v>1.76991150442478</v>
      </c>
      <c r="M465" s="200">
        <v>4.42477876106195</v>
      </c>
      <c r="N465" s="200">
        <v>4.42477876106195</v>
      </c>
      <c r="O465" s="200">
        <v>8.8495575221239</v>
      </c>
      <c r="P465" s="200">
        <v>4.42477876106195</v>
      </c>
      <c r="Q465" s="200">
        <v>2.65486725663717</v>
      </c>
      <c r="R465" s="200">
        <v>1.76991150442478</v>
      </c>
    </row>
    <row r="466" ht="14.4" spans="1:18">
      <c r="A466" s="199" t="s">
        <v>7442</v>
      </c>
      <c r="B466" s="199" t="s">
        <v>7178</v>
      </c>
      <c r="C466" s="199" t="s">
        <v>7175</v>
      </c>
      <c r="D466" s="199" t="s">
        <v>7282</v>
      </c>
      <c r="E466" s="199" t="s">
        <v>7382</v>
      </c>
      <c r="F466" s="200">
        <v>3208.61366371681</v>
      </c>
      <c r="G466" s="200">
        <v>61.9469026548673</v>
      </c>
      <c r="H466" s="200">
        <v>17.6991150442478</v>
      </c>
      <c r="I466" s="200">
        <v>425.663716814159</v>
      </c>
      <c r="J466" s="200">
        <v>218.237876106195</v>
      </c>
      <c r="K466" s="200">
        <v>197.05596460177</v>
      </c>
      <c r="L466" s="200">
        <v>156.296831858407</v>
      </c>
      <c r="M466" s="200">
        <v>228.828831858407</v>
      </c>
      <c r="N466" s="200">
        <v>835.401752212389</v>
      </c>
      <c r="O466" s="200">
        <v>393.790991150442</v>
      </c>
      <c r="P466" s="200">
        <v>165.60403539823</v>
      </c>
      <c r="Q466" s="200">
        <v>242.308230088496</v>
      </c>
      <c r="R466" s="200">
        <v>266.057646017699</v>
      </c>
    </row>
    <row r="467" ht="14.4" spans="1:18">
      <c r="A467" s="199" t="s">
        <v>7442</v>
      </c>
      <c r="B467" s="199" t="s">
        <v>7178</v>
      </c>
      <c r="C467" s="199" t="s">
        <v>7175</v>
      </c>
      <c r="D467" s="199" t="s">
        <v>7282</v>
      </c>
      <c r="E467" s="199" t="s">
        <v>7383</v>
      </c>
      <c r="F467" s="200">
        <v>103.570884955752</v>
      </c>
      <c r="G467" s="200">
        <v>4.3383185840708</v>
      </c>
      <c r="H467" s="200">
        <v>5.28053097345133</v>
      </c>
      <c r="I467" s="200">
        <v>6.73008849557522</v>
      </c>
      <c r="J467" s="200">
        <v>7.04070796460177</v>
      </c>
      <c r="K467" s="200">
        <v>6.35734513274336</v>
      </c>
      <c r="L467" s="200">
        <v>5.04238938053097</v>
      </c>
      <c r="M467" s="200">
        <v>7.38238938053097</v>
      </c>
      <c r="N467" s="200">
        <v>26.9514159292035</v>
      </c>
      <c r="O467" s="200">
        <v>12.7043362831858</v>
      </c>
      <c r="P467" s="200">
        <v>5.34265486725664</v>
      </c>
      <c r="Q467" s="200">
        <v>7.81725663716814</v>
      </c>
      <c r="R467" s="200">
        <v>8.58345132743363</v>
      </c>
    </row>
    <row r="468" ht="14.4" spans="1:18">
      <c r="A468" s="199" t="s">
        <v>7442</v>
      </c>
      <c r="B468" s="199" t="s">
        <v>7178</v>
      </c>
      <c r="C468" s="199" t="s">
        <v>7175</v>
      </c>
      <c r="D468" s="199" t="s">
        <v>7282</v>
      </c>
      <c r="E468" s="199" t="s">
        <v>7384</v>
      </c>
      <c r="F468" s="200">
        <v>221.305309734513</v>
      </c>
      <c r="G468" s="200">
        <v>0</v>
      </c>
      <c r="H468" s="200">
        <v>3.53982300884956</v>
      </c>
      <c r="I468" s="200">
        <v>14.3805309734513</v>
      </c>
      <c r="J468" s="200">
        <v>15.0442477876106</v>
      </c>
      <c r="K468" s="200">
        <v>13.5840707964602</v>
      </c>
      <c r="L468" s="200">
        <v>28.3185840707965</v>
      </c>
      <c r="M468" s="200">
        <v>15.7743362831858</v>
      </c>
      <c r="N468" s="200">
        <v>57.5884955752212</v>
      </c>
      <c r="O468" s="200">
        <v>27.146017699115</v>
      </c>
      <c r="P468" s="200">
        <v>11.4159292035398</v>
      </c>
      <c r="Q468" s="200">
        <v>16.7035398230088</v>
      </c>
      <c r="R468" s="200">
        <v>18.3407079646018</v>
      </c>
    </row>
    <row r="469" ht="14.4" spans="1:18">
      <c r="A469" s="199" t="s">
        <v>7442</v>
      </c>
      <c r="B469" s="199" t="s">
        <v>7178</v>
      </c>
      <c r="C469" s="199" t="s">
        <v>7175</v>
      </c>
      <c r="D469" s="199" t="s">
        <v>7285</v>
      </c>
      <c r="E469" s="199"/>
      <c r="F469" s="200">
        <v>252.288053097345</v>
      </c>
      <c r="G469" s="200">
        <v>0</v>
      </c>
      <c r="H469" s="200">
        <v>3.53982300884956</v>
      </c>
      <c r="I469" s="200">
        <v>14.3805309734513</v>
      </c>
      <c r="J469" s="200">
        <v>17.1504424778761</v>
      </c>
      <c r="K469" s="200">
        <v>15.4858407079646</v>
      </c>
      <c r="L469" s="200">
        <v>34.5132743362832</v>
      </c>
      <c r="M469" s="200">
        <v>17.9827433628319</v>
      </c>
      <c r="N469" s="200">
        <v>65.6508849557522</v>
      </c>
      <c r="O469" s="200">
        <v>30.9464601769911</v>
      </c>
      <c r="P469" s="200">
        <v>13.0141592920354</v>
      </c>
      <c r="Q469" s="200">
        <v>19.0420353982301</v>
      </c>
      <c r="R469" s="200">
        <v>20.908407079646</v>
      </c>
    </row>
    <row r="470" ht="14.4" spans="1:18">
      <c r="A470" s="199" t="s">
        <v>7442</v>
      </c>
      <c r="B470" s="199" t="s">
        <v>7178</v>
      </c>
      <c r="C470" s="199" t="s">
        <v>7175</v>
      </c>
      <c r="D470" s="199" t="s">
        <v>7284</v>
      </c>
      <c r="E470" s="199"/>
      <c r="F470" s="200">
        <v>252.288053097345</v>
      </c>
      <c r="G470" s="200">
        <v>0</v>
      </c>
      <c r="H470" s="200">
        <v>3.53982300884956</v>
      </c>
      <c r="I470" s="200">
        <v>14.3805309734513</v>
      </c>
      <c r="J470" s="200">
        <v>17.1504424778761</v>
      </c>
      <c r="K470" s="200">
        <v>15.4858407079646</v>
      </c>
      <c r="L470" s="200">
        <v>34.5132743362832</v>
      </c>
      <c r="M470" s="200">
        <v>17.9827433628319</v>
      </c>
      <c r="N470" s="200">
        <v>65.6508849557522</v>
      </c>
      <c r="O470" s="200">
        <v>30.9464601769911</v>
      </c>
      <c r="P470" s="200">
        <v>13.0141592920354</v>
      </c>
      <c r="Q470" s="200">
        <v>19.0420353982301</v>
      </c>
      <c r="R470" s="200">
        <v>20.908407079646</v>
      </c>
    </row>
    <row r="471" ht="14.4" spans="1:18">
      <c r="A471" s="199" t="s">
        <v>7442</v>
      </c>
      <c r="B471" s="199" t="s">
        <v>7178</v>
      </c>
      <c r="C471" s="199" t="s">
        <v>7175</v>
      </c>
      <c r="D471" s="199" t="s">
        <v>7283</v>
      </c>
      <c r="E471" s="199"/>
      <c r="F471" s="200">
        <v>252.288053097345</v>
      </c>
      <c r="G471" s="200">
        <v>8.8495575221239</v>
      </c>
      <c r="H471" s="200">
        <v>3.53982300884956</v>
      </c>
      <c r="I471" s="200">
        <v>5.30973451327434</v>
      </c>
      <c r="J471" s="200">
        <v>17.1504424778761</v>
      </c>
      <c r="K471" s="200">
        <v>15.4858407079646</v>
      </c>
      <c r="L471" s="200">
        <v>34.5132743362832</v>
      </c>
      <c r="M471" s="200">
        <v>17.9827433628319</v>
      </c>
      <c r="N471" s="200">
        <v>65.6508849557522</v>
      </c>
      <c r="O471" s="200">
        <v>30.9464601769911</v>
      </c>
      <c r="P471" s="200">
        <v>13.0141592920354</v>
      </c>
      <c r="Q471" s="200">
        <v>19.0420353982301</v>
      </c>
      <c r="R471" s="200">
        <v>20.908407079646</v>
      </c>
    </row>
    <row r="472" ht="14.4" spans="1:18">
      <c r="A472" s="199" t="s">
        <v>7442</v>
      </c>
      <c r="B472" s="199" t="s">
        <v>7178</v>
      </c>
      <c r="C472" s="199" t="s">
        <v>7175</v>
      </c>
      <c r="D472" s="199" t="s">
        <v>7287</v>
      </c>
      <c r="E472" s="199"/>
      <c r="F472" s="200">
        <v>59.3806407079646</v>
      </c>
      <c r="G472" s="200">
        <v>0</v>
      </c>
      <c r="H472" s="200">
        <v>1.76991150442478</v>
      </c>
      <c r="I472" s="200">
        <v>2.65486725663717</v>
      </c>
      <c r="J472" s="200">
        <v>4.03667256637168</v>
      </c>
      <c r="K472" s="200">
        <v>3.6448778761062</v>
      </c>
      <c r="L472" s="200">
        <v>7.96460176991151</v>
      </c>
      <c r="M472" s="200">
        <v>4.23256991150442</v>
      </c>
      <c r="N472" s="200">
        <v>15.4521451327434</v>
      </c>
      <c r="O472" s="200">
        <v>7.28381946902655</v>
      </c>
      <c r="P472" s="200">
        <v>3.06312212389381</v>
      </c>
      <c r="Q472" s="200">
        <v>4.48189380530973</v>
      </c>
      <c r="R472" s="200">
        <v>4.92117876106195</v>
      </c>
    </row>
    <row r="473" ht="14.4" spans="1:18">
      <c r="A473" s="199" t="s">
        <v>7442</v>
      </c>
      <c r="B473" s="199" t="s">
        <v>7178</v>
      </c>
      <c r="C473" s="199" t="s">
        <v>7175</v>
      </c>
      <c r="D473" s="199" t="s">
        <v>7286</v>
      </c>
      <c r="E473" s="199"/>
      <c r="F473" s="200">
        <v>252.288053097345</v>
      </c>
      <c r="G473" s="200">
        <v>2.65486725663717</v>
      </c>
      <c r="H473" s="200">
        <v>4.42477876106195</v>
      </c>
      <c r="I473" s="200">
        <v>10.6194690265487</v>
      </c>
      <c r="J473" s="200">
        <v>17.1504424778761</v>
      </c>
      <c r="K473" s="200">
        <v>15.4858407079646</v>
      </c>
      <c r="L473" s="200">
        <v>34.5132743362832</v>
      </c>
      <c r="M473" s="200">
        <v>17.9827433628319</v>
      </c>
      <c r="N473" s="200">
        <v>65.6508849557522</v>
      </c>
      <c r="O473" s="200">
        <v>30.9464601769911</v>
      </c>
      <c r="P473" s="200">
        <v>13.0141592920354</v>
      </c>
      <c r="Q473" s="200">
        <v>19.0420353982301</v>
      </c>
      <c r="R473" s="200">
        <v>20.908407079646</v>
      </c>
    </row>
    <row r="474" ht="14.4" spans="1:18">
      <c r="A474" s="199" t="s">
        <v>7443</v>
      </c>
      <c r="B474" s="199" t="s">
        <v>7178</v>
      </c>
      <c r="C474" s="199" t="s">
        <v>7175</v>
      </c>
      <c r="D474" s="199" t="s">
        <v>7282</v>
      </c>
      <c r="E474" s="199" t="s">
        <v>7382</v>
      </c>
      <c r="F474" s="200">
        <v>5800</v>
      </c>
      <c r="G474" s="200">
        <v>66.3716814159292</v>
      </c>
      <c r="H474" s="200">
        <v>207.079646017699</v>
      </c>
      <c r="I474" s="200">
        <v>200</v>
      </c>
      <c r="J474" s="200">
        <v>482.300884955752</v>
      </c>
      <c r="K474" s="200">
        <v>532.743362831858</v>
      </c>
      <c r="L474" s="200">
        <v>326.548672566372</v>
      </c>
      <c r="M474" s="200">
        <v>457.522123893805</v>
      </c>
      <c r="N474" s="200">
        <v>1553.09734513274</v>
      </c>
      <c r="O474" s="200">
        <v>756.637168141593</v>
      </c>
      <c r="P474" s="200">
        <v>299.115044247788</v>
      </c>
      <c r="Q474" s="200">
        <v>438.053097345133</v>
      </c>
      <c r="R474" s="200">
        <v>480.530973451327</v>
      </c>
    </row>
    <row r="475" ht="14.4" spans="1:18">
      <c r="A475" s="199" t="s">
        <v>7443</v>
      </c>
      <c r="B475" s="199" t="s">
        <v>7178</v>
      </c>
      <c r="C475" s="199" t="s">
        <v>7175</v>
      </c>
      <c r="D475" s="199" t="s">
        <v>7282</v>
      </c>
      <c r="E475" s="199" t="s">
        <v>7383</v>
      </c>
      <c r="F475" s="200">
        <v>185.276991150442</v>
      </c>
      <c r="G475" s="200">
        <v>7.16725663716814</v>
      </c>
      <c r="H475" s="200">
        <v>9.47787610619469</v>
      </c>
      <c r="I475" s="200">
        <v>12.0796460176991</v>
      </c>
      <c r="J475" s="200">
        <v>12.6371681415929</v>
      </c>
      <c r="K475" s="200">
        <v>11.4106194690265</v>
      </c>
      <c r="L475" s="200">
        <v>9.05044247787611</v>
      </c>
      <c r="M475" s="200">
        <v>13.2504424778761</v>
      </c>
      <c r="N475" s="200">
        <v>48.3743362831858</v>
      </c>
      <c r="O475" s="200">
        <v>22.8026548672566</v>
      </c>
      <c r="P475" s="200">
        <v>9.58938053097345</v>
      </c>
      <c r="Q475" s="200">
        <v>14.0309734513274</v>
      </c>
      <c r="R475" s="200">
        <v>15.4061946902655</v>
      </c>
    </row>
    <row r="476" ht="14.4" spans="1:18">
      <c r="A476" s="199" t="s">
        <v>7443</v>
      </c>
      <c r="B476" s="199" t="s">
        <v>7178</v>
      </c>
      <c r="C476" s="199" t="s">
        <v>7175</v>
      </c>
      <c r="D476" s="199" t="s">
        <v>7282</v>
      </c>
      <c r="E476" s="199" t="s">
        <v>7384</v>
      </c>
      <c r="F476" s="200">
        <v>265.566371681416</v>
      </c>
      <c r="G476" s="200">
        <v>11.1238938053097</v>
      </c>
      <c r="H476" s="200">
        <v>13.5398230088496</v>
      </c>
      <c r="I476" s="200">
        <v>17.2566371681416</v>
      </c>
      <c r="J476" s="200">
        <v>18.0530973451327</v>
      </c>
      <c r="K476" s="200">
        <v>16.3008849557522</v>
      </c>
      <c r="L476" s="200">
        <v>12.929203539823</v>
      </c>
      <c r="M476" s="200">
        <v>18.929203539823</v>
      </c>
      <c r="N476" s="200">
        <v>69.1061946902655</v>
      </c>
      <c r="O476" s="200">
        <v>32.5752212389381</v>
      </c>
      <c r="P476" s="200">
        <v>13.6991150442478</v>
      </c>
      <c r="Q476" s="200">
        <v>20.0442477876106</v>
      </c>
      <c r="R476" s="200">
        <v>22.0088495575221</v>
      </c>
    </row>
    <row r="477" ht="14.4" spans="1:18">
      <c r="A477" s="199" t="s">
        <v>7443</v>
      </c>
      <c r="B477" s="199" t="s">
        <v>7178</v>
      </c>
      <c r="C477" s="199" t="s">
        <v>7175</v>
      </c>
      <c r="D477" s="199" t="s">
        <v>7285</v>
      </c>
      <c r="E477" s="199"/>
      <c r="F477" s="200">
        <v>446.293139823009</v>
      </c>
      <c r="G477" s="200">
        <v>18.6940743362832</v>
      </c>
      <c r="H477" s="200">
        <v>22.7541238938053</v>
      </c>
      <c r="I477" s="200">
        <v>29.0003539823009</v>
      </c>
      <c r="J477" s="200">
        <v>30.3388318584071</v>
      </c>
      <c r="K477" s="200">
        <v>27.3941805309735</v>
      </c>
      <c r="L477" s="200">
        <v>21.7279575221239</v>
      </c>
      <c r="M477" s="200">
        <v>31.8111575221239</v>
      </c>
      <c r="N477" s="200">
        <v>116.135263716814</v>
      </c>
      <c r="O477" s="200">
        <v>54.7437451327434</v>
      </c>
      <c r="P477" s="200">
        <v>23.0218194690265</v>
      </c>
      <c r="Q477" s="200">
        <v>33.6850265486726</v>
      </c>
      <c r="R477" s="200">
        <v>36.9866053097345</v>
      </c>
    </row>
    <row r="478" ht="14.4" spans="1:18">
      <c r="A478" s="199" t="s">
        <v>7443</v>
      </c>
      <c r="B478" s="199" t="s">
        <v>7178</v>
      </c>
      <c r="C478" s="199" t="s">
        <v>7175</v>
      </c>
      <c r="D478" s="199" t="s">
        <v>7284</v>
      </c>
      <c r="E478" s="199"/>
      <c r="F478" s="200">
        <v>446.293139823009</v>
      </c>
      <c r="G478" s="200">
        <v>18.6940743362832</v>
      </c>
      <c r="H478" s="200">
        <v>22.7541238938053</v>
      </c>
      <c r="I478" s="200">
        <v>29.0003539823009</v>
      </c>
      <c r="J478" s="200">
        <v>30.3388318584071</v>
      </c>
      <c r="K478" s="200">
        <v>27.3941805309735</v>
      </c>
      <c r="L478" s="200">
        <v>21.7279575221239</v>
      </c>
      <c r="M478" s="200">
        <v>31.8111575221239</v>
      </c>
      <c r="N478" s="200">
        <v>116.135263716814</v>
      </c>
      <c r="O478" s="200">
        <v>54.7437451327434</v>
      </c>
      <c r="P478" s="200">
        <v>23.0218194690265</v>
      </c>
      <c r="Q478" s="200">
        <v>33.6850265486726</v>
      </c>
      <c r="R478" s="200">
        <v>36.9866053097345</v>
      </c>
    </row>
    <row r="479" ht="14.4" spans="1:18">
      <c r="A479" s="199" t="s">
        <v>7443</v>
      </c>
      <c r="B479" s="199" t="s">
        <v>7178</v>
      </c>
      <c r="C479" s="199" t="s">
        <v>7175</v>
      </c>
      <c r="D479" s="199" t="s">
        <v>7283</v>
      </c>
      <c r="E479" s="199"/>
      <c r="F479" s="200">
        <v>446.470130973451</v>
      </c>
      <c r="G479" s="200">
        <v>18.8710654867257</v>
      </c>
      <c r="H479" s="200">
        <v>22.7541238938053</v>
      </c>
      <c r="I479" s="200">
        <v>29.0003539823009</v>
      </c>
      <c r="J479" s="200">
        <v>30.3388318584071</v>
      </c>
      <c r="K479" s="200">
        <v>27.3941805309735</v>
      </c>
      <c r="L479" s="200">
        <v>21.7279575221239</v>
      </c>
      <c r="M479" s="200">
        <v>31.8111575221239</v>
      </c>
      <c r="N479" s="200">
        <v>116.135263716814</v>
      </c>
      <c r="O479" s="200">
        <v>54.7437451327434</v>
      </c>
      <c r="P479" s="200">
        <v>23.0218194690265</v>
      </c>
      <c r="Q479" s="200">
        <v>33.6850265486726</v>
      </c>
      <c r="R479" s="200">
        <v>36.9866053097345</v>
      </c>
    </row>
    <row r="480" ht="14.4" spans="1:18">
      <c r="A480" s="199" t="s">
        <v>7443</v>
      </c>
      <c r="B480" s="199" t="s">
        <v>7178</v>
      </c>
      <c r="C480" s="199" t="s">
        <v>7175</v>
      </c>
      <c r="D480" s="199" t="s">
        <v>7287</v>
      </c>
      <c r="E480" s="199"/>
      <c r="F480" s="200">
        <v>105.058056637168</v>
      </c>
      <c r="G480" s="200">
        <v>4.40061238938053</v>
      </c>
      <c r="H480" s="200">
        <v>5.35635398230089</v>
      </c>
      <c r="I480" s="200">
        <v>6.82672566371681</v>
      </c>
      <c r="J480" s="200">
        <v>7.14180530973451</v>
      </c>
      <c r="K480" s="200">
        <v>6.44863008849558</v>
      </c>
      <c r="L480" s="200">
        <v>5.11479292035398</v>
      </c>
      <c r="M480" s="200">
        <v>7.48839292035398</v>
      </c>
      <c r="N480" s="200">
        <v>27.338410619469</v>
      </c>
      <c r="O480" s="200">
        <v>12.8867575221239</v>
      </c>
      <c r="P480" s="200">
        <v>5.41936991150443</v>
      </c>
      <c r="Q480" s="200">
        <v>7.92950442477876</v>
      </c>
      <c r="R480" s="200">
        <v>8.70670088495575</v>
      </c>
    </row>
    <row r="481" ht="14.4" spans="1:18">
      <c r="A481" s="199" t="s">
        <v>7443</v>
      </c>
      <c r="B481" s="199" t="s">
        <v>7178</v>
      </c>
      <c r="C481" s="199" t="s">
        <v>7175</v>
      </c>
      <c r="D481" s="199" t="s">
        <v>7286</v>
      </c>
      <c r="E481" s="199"/>
      <c r="F481" s="200">
        <v>446.183136283186</v>
      </c>
      <c r="G481" s="200">
        <v>18.5840707964602</v>
      </c>
      <c r="H481" s="200">
        <v>22.7541238938053</v>
      </c>
      <c r="I481" s="200">
        <v>29.0003539823009</v>
      </c>
      <c r="J481" s="200">
        <v>30.3388318584071</v>
      </c>
      <c r="K481" s="200">
        <v>27.3941805309735</v>
      </c>
      <c r="L481" s="200">
        <v>21.7279575221239</v>
      </c>
      <c r="M481" s="200">
        <v>31.8111575221239</v>
      </c>
      <c r="N481" s="200">
        <v>116.135263716814</v>
      </c>
      <c r="O481" s="200">
        <v>54.7437451327434</v>
      </c>
      <c r="P481" s="200">
        <v>23.0218194690265</v>
      </c>
      <c r="Q481" s="200">
        <v>33.6850265486726</v>
      </c>
      <c r="R481" s="200">
        <v>36.9866053097345</v>
      </c>
    </row>
    <row r="482" ht="14.4" spans="1:18">
      <c r="A482" s="199" t="s">
        <v>7444</v>
      </c>
      <c r="B482" s="199" t="s">
        <v>7178</v>
      </c>
      <c r="C482" s="199" t="s">
        <v>7175</v>
      </c>
      <c r="D482" s="199" t="s">
        <v>7282</v>
      </c>
      <c r="E482" s="199" t="s">
        <v>7382</v>
      </c>
      <c r="F482" s="200">
        <v>2192.9203539823</v>
      </c>
      <c r="G482" s="200">
        <v>48.6725663716814</v>
      </c>
      <c r="H482" s="200">
        <v>88.495575221239</v>
      </c>
      <c r="I482" s="200">
        <v>252.212389380531</v>
      </c>
      <c r="J482" s="200">
        <v>157.522123893805</v>
      </c>
      <c r="K482" s="200">
        <v>174.336283185841</v>
      </c>
      <c r="L482" s="200">
        <v>107.079646017699</v>
      </c>
      <c r="M482" s="200">
        <v>181.41592920354</v>
      </c>
      <c r="N482" s="200">
        <v>370.796460176991</v>
      </c>
      <c r="O482" s="200">
        <v>300</v>
      </c>
      <c r="P482" s="200">
        <v>125.663716814159</v>
      </c>
      <c r="Q482" s="200">
        <v>184.070796460177</v>
      </c>
      <c r="R482" s="200">
        <v>202.654867256637</v>
      </c>
    </row>
    <row r="483" ht="14.4" spans="1:18">
      <c r="A483" s="199" t="s">
        <v>7444</v>
      </c>
      <c r="B483" s="199" t="s">
        <v>7178</v>
      </c>
      <c r="C483" s="199" t="s">
        <v>7175</v>
      </c>
      <c r="D483" s="199" t="s">
        <v>7282</v>
      </c>
      <c r="E483" s="199" t="s">
        <v>7383</v>
      </c>
      <c r="F483" s="200">
        <v>79.7345132743363</v>
      </c>
      <c r="G483" s="200">
        <v>3.36283185840708</v>
      </c>
      <c r="H483" s="200">
        <v>4.07079646017699</v>
      </c>
      <c r="I483" s="200">
        <v>5.2212389380531</v>
      </c>
      <c r="J483" s="200">
        <v>5.48672566371681</v>
      </c>
      <c r="K483" s="200">
        <v>4.86725663716814</v>
      </c>
      <c r="L483" s="200">
        <v>3.89380530973451</v>
      </c>
      <c r="M483" s="200">
        <v>5.66371681415929</v>
      </c>
      <c r="N483" s="200">
        <v>20.7079646017699</v>
      </c>
      <c r="O483" s="200">
        <v>9.73451327433628</v>
      </c>
      <c r="P483" s="200">
        <v>4.07079646017699</v>
      </c>
      <c r="Q483" s="200">
        <v>6.01769911504425</v>
      </c>
      <c r="R483" s="200">
        <v>6.63716814159292</v>
      </c>
    </row>
    <row r="484" ht="14.4" spans="1:18">
      <c r="A484" s="199" t="s">
        <v>7444</v>
      </c>
      <c r="B484" s="199" t="s">
        <v>7178</v>
      </c>
      <c r="C484" s="199" t="s">
        <v>7175</v>
      </c>
      <c r="D484" s="199" t="s">
        <v>7282</v>
      </c>
      <c r="E484" s="199" t="s">
        <v>7384</v>
      </c>
      <c r="F484" s="200">
        <v>199.115044247788</v>
      </c>
      <c r="G484" s="200">
        <v>11.5044247787611</v>
      </c>
      <c r="H484" s="200">
        <v>13.2743362831858</v>
      </c>
      <c r="I484" s="200">
        <v>11.5044247787611</v>
      </c>
      <c r="J484" s="200">
        <v>13.2743362831858</v>
      </c>
      <c r="K484" s="200">
        <v>15.929203539823</v>
      </c>
      <c r="L484" s="200">
        <v>12.3893805309735</v>
      </c>
      <c r="M484" s="200">
        <v>14.1592920353982</v>
      </c>
      <c r="N484" s="200">
        <v>42.4778761061947</v>
      </c>
      <c r="O484" s="200">
        <v>18.5840707964602</v>
      </c>
      <c r="P484" s="200">
        <v>13.2743362831858</v>
      </c>
      <c r="Q484" s="200">
        <v>20.353982300885</v>
      </c>
      <c r="R484" s="200">
        <v>12.3893805309735</v>
      </c>
    </row>
    <row r="485" ht="14.4" spans="1:18">
      <c r="A485" s="199" t="s">
        <v>7444</v>
      </c>
      <c r="B485" s="199" t="s">
        <v>7178</v>
      </c>
      <c r="C485" s="199" t="s">
        <v>7175</v>
      </c>
      <c r="D485" s="199" t="s">
        <v>7285</v>
      </c>
      <c r="E485" s="199"/>
      <c r="F485" s="200">
        <v>252.212389380531</v>
      </c>
      <c r="G485" s="200">
        <v>8.14159292035398</v>
      </c>
      <c r="H485" s="200">
        <v>9.91150442477876</v>
      </c>
      <c r="I485" s="200">
        <v>12.5663716814159</v>
      </c>
      <c r="J485" s="200">
        <v>13.1858407079646</v>
      </c>
      <c r="K485" s="200">
        <v>11.9026548672566</v>
      </c>
      <c r="L485" s="200">
        <v>9.46902654867257</v>
      </c>
      <c r="M485" s="200">
        <v>13.8495575221239</v>
      </c>
      <c r="N485" s="200">
        <v>107.964601769912</v>
      </c>
      <c r="O485" s="200">
        <v>23.8053097345133</v>
      </c>
      <c r="P485" s="200">
        <v>10</v>
      </c>
      <c r="Q485" s="200">
        <v>14.646017699115</v>
      </c>
      <c r="R485" s="200">
        <v>16.0796460176991</v>
      </c>
    </row>
    <row r="486" ht="14.4" spans="1:18">
      <c r="A486" s="199" t="s">
        <v>7444</v>
      </c>
      <c r="B486" s="199" t="s">
        <v>7178</v>
      </c>
      <c r="C486" s="199" t="s">
        <v>7175</v>
      </c>
      <c r="D486" s="199" t="s">
        <v>7284</v>
      </c>
      <c r="E486" s="199"/>
      <c r="F486" s="200">
        <v>252.212389380531</v>
      </c>
      <c r="G486" s="200">
        <v>8.14159292035398</v>
      </c>
      <c r="H486" s="200">
        <v>9.91150442477876</v>
      </c>
      <c r="I486" s="200">
        <v>12.5663716814159</v>
      </c>
      <c r="J486" s="200">
        <v>13.1858407079646</v>
      </c>
      <c r="K486" s="200">
        <v>11.9026548672566</v>
      </c>
      <c r="L486" s="200">
        <v>9.46902654867257</v>
      </c>
      <c r="M486" s="200">
        <v>13.8495575221239</v>
      </c>
      <c r="N486" s="200">
        <v>107.964601769912</v>
      </c>
      <c r="O486" s="200">
        <v>23.8053097345133</v>
      </c>
      <c r="P486" s="200">
        <v>10</v>
      </c>
      <c r="Q486" s="200">
        <v>14.646017699115</v>
      </c>
      <c r="R486" s="200">
        <v>16.0796460176991</v>
      </c>
    </row>
    <row r="487" ht="14.4" spans="1:18">
      <c r="A487" s="199" t="s">
        <v>7444</v>
      </c>
      <c r="B487" s="199" t="s">
        <v>7178</v>
      </c>
      <c r="C487" s="199" t="s">
        <v>7175</v>
      </c>
      <c r="D487" s="199" t="s">
        <v>7283</v>
      </c>
      <c r="E487" s="199"/>
      <c r="F487" s="200">
        <v>252.212389380531</v>
      </c>
      <c r="G487" s="200">
        <v>8.14159292035398</v>
      </c>
      <c r="H487" s="200">
        <v>9.91150442477876</v>
      </c>
      <c r="I487" s="200">
        <v>12.5663716814159</v>
      </c>
      <c r="J487" s="200">
        <v>13.1858407079646</v>
      </c>
      <c r="K487" s="200">
        <v>11.9026548672566</v>
      </c>
      <c r="L487" s="200">
        <v>9.46902654867257</v>
      </c>
      <c r="M487" s="200">
        <v>13.8495575221239</v>
      </c>
      <c r="N487" s="200">
        <v>107.964601769912</v>
      </c>
      <c r="O487" s="200">
        <v>23.8053097345133</v>
      </c>
      <c r="P487" s="200">
        <v>10</v>
      </c>
      <c r="Q487" s="200">
        <v>14.646017699115</v>
      </c>
      <c r="R487" s="200">
        <v>16.0796460176991</v>
      </c>
    </row>
    <row r="488" ht="14.4" spans="1:18">
      <c r="A488" s="199" t="s">
        <v>7444</v>
      </c>
      <c r="B488" s="199" t="s">
        <v>7178</v>
      </c>
      <c r="C488" s="199" t="s">
        <v>7175</v>
      </c>
      <c r="D488" s="199" t="s">
        <v>7287</v>
      </c>
      <c r="E488" s="199"/>
      <c r="F488" s="200">
        <v>59.2920353982301</v>
      </c>
      <c r="G488" s="200">
        <v>1.94690265486726</v>
      </c>
      <c r="H488" s="200">
        <v>2.30088495575221</v>
      </c>
      <c r="I488" s="200">
        <v>3.00884955752212</v>
      </c>
      <c r="J488" s="200">
        <v>3.09734513274336</v>
      </c>
      <c r="K488" s="200">
        <v>2.83185840707965</v>
      </c>
      <c r="L488" s="200">
        <v>2.21238938053097</v>
      </c>
      <c r="M488" s="200">
        <v>3.27433628318584</v>
      </c>
      <c r="N488" s="200">
        <v>25.6637168141593</v>
      </c>
      <c r="O488" s="200">
        <v>5.57522123893805</v>
      </c>
      <c r="P488" s="200">
        <v>2.35398230088496</v>
      </c>
      <c r="Q488" s="200">
        <v>3.45132743362832</v>
      </c>
      <c r="R488" s="200">
        <v>3.80530973451327</v>
      </c>
    </row>
    <row r="489" ht="14.4" spans="1:18">
      <c r="A489" s="199" t="s">
        <v>7444</v>
      </c>
      <c r="B489" s="199" t="s">
        <v>7178</v>
      </c>
      <c r="C489" s="199" t="s">
        <v>7175</v>
      </c>
      <c r="D489" s="199" t="s">
        <v>7286</v>
      </c>
      <c r="E489" s="199"/>
      <c r="F489" s="200">
        <v>252.212389380531</v>
      </c>
      <c r="G489" s="200">
        <v>8.14159292035398</v>
      </c>
      <c r="H489" s="200">
        <v>9.91150442477876</v>
      </c>
      <c r="I489" s="200">
        <v>12.5663716814159</v>
      </c>
      <c r="J489" s="200">
        <v>13.1858407079646</v>
      </c>
      <c r="K489" s="200">
        <v>11.9026548672566</v>
      </c>
      <c r="L489" s="200">
        <v>9.46902654867257</v>
      </c>
      <c r="M489" s="200">
        <v>13.8495575221239</v>
      </c>
      <c r="N489" s="200">
        <v>107.964601769912</v>
      </c>
      <c r="O489" s="200">
        <v>23.8053097345133</v>
      </c>
      <c r="P489" s="200">
        <v>10</v>
      </c>
      <c r="Q489" s="200">
        <v>14.646017699115</v>
      </c>
      <c r="R489" s="200">
        <v>16.0796460176991</v>
      </c>
    </row>
    <row r="490" ht="14.4" spans="1:18">
      <c r="A490" s="199" t="s">
        <v>7445</v>
      </c>
      <c r="B490" s="199" t="s">
        <v>7178</v>
      </c>
      <c r="C490" s="199" t="s">
        <v>7175</v>
      </c>
      <c r="D490" s="199" t="s">
        <v>7282</v>
      </c>
      <c r="E490" s="199" t="s">
        <v>7382</v>
      </c>
      <c r="F490" s="200">
        <v>4154.37168141593</v>
      </c>
      <c r="G490" s="200">
        <v>198.402810619469</v>
      </c>
      <c r="H490" s="200">
        <v>109.395610619469</v>
      </c>
      <c r="I490" s="200">
        <v>109.493451327434</v>
      </c>
      <c r="J490" s="200">
        <v>278.60417699115</v>
      </c>
      <c r="K490" s="200">
        <v>291.516332743363</v>
      </c>
      <c r="L490" s="200">
        <v>275.466768141593</v>
      </c>
      <c r="M490" s="200">
        <v>382.767568141593</v>
      </c>
      <c r="N490" s="200">
        <v>1087.18576283186</v>
      </c>
      <c r="O490" s="200">
        <v>494.062307964602</v>
      </c>
      <c r="P490" s="200">
        <v>265.341649557522</v>
      </c>
      <c r="Q490" s="200">
        <v>314.212849557522</v>
      </c>
      <c r="R490" s="200">
        <v>347.922392920354</v>
      </c>
    </row>
    <row r="491" ht="14.4" spans="1:18">
      <c r="A491" s="199" t="s">
        <v>7445</v>
      </c>
      <c r="B491" s="199" t="s">
        <v>7178</v>
      </c>
      <c r="C491" s="199" t="s">
        <v>7175</v>
      </c>
      <c r="D491" s="199" t="s">
        <v>7282</v>
      </c>
      <c r="E491" s="199" t="s">
        <v>7383</v>
      </c>
      <c r="F491" s="200">
        <v>131.513274336283</v>
      </c>
      <c r="G491" s="200">
        <v>6.36323805309735</v>
      </c>
      <c r="H491" s="200">
        <v>5.09036283185841</v>
      </c>
      <c r="I491" s="200">
        <v>6.33154867256637</v>
      </c>
      <c r="J491" s="200">
        <v>10.3269734513274</v>
      </c>
      <c r="K491" s="200">
        <v>9.32464955752213</v>
      </c>
      <c r="L491" s="200">
        <v>7.39593539823009</v>
      </c>
      <c r="M491" s="200">
        <v>10.8281353982301</v>
      </c>
      <c r="N491" s="200">
        <v>25.3717548672566</v>
      </c>
      <c r="O491" s="200">
        <v>18.6341123893805</v>
      </c>
      <c r="P491" s="200">
        <v>7.83635044247788</v>
      </c>
      <c r="Q491" s="200">
        <v>11.4659778761062</v>
      </c>
      <c r="R491" s="200">
        <v>12.5442353982301</v>
      </c>
    </row>
    <row r="492" ht="14.4" spans="1:18">
      <c r="A492" s="199" t="s">
        <v>7445</v>
      </c>
      <c r="B492" s="199" t="s">
        <v>7178</v>
      </c>
      <c r="C492" s="199" t="s">
        <v>7175</v>
      </c>
      <c r="D492" s="199" t="s">
        <v>7282</v>
      </c>
      <c r="E492" s="199" t="s">
        <v>7384</v>
      </c>
      <c r="F492" s="200">
        <v>199.115044247788</v>
      </c>
      <c r="G492" s="200">
        <v>11.5044247787611</v>
      </c>
      <c r="H492" s="200">
        <v>13.2743362831858</v>
      </c>
      <c r="I492" s="200">
        <v>11.5044247787611</v>
      </c>
      <c r="J492" s="200">
        <v>13.2743362831858</v>
      </c>
      <c r="K492" s="200">
        <v>15.929203539823</v>
      </c>
      <c r="L492" s="200">
        <v>12.3893805309735</v>
      </c>
      <c r="M492" s="200">
        <v>14.1592920353982</v>
      </c>
      <c r="N492" s="200">
        <v>42.4778761061947</v>
      </c>
      <c r="O492" s="200">
        <v>18.5840707964602</v>
      </c>
      <c r="P492" s="200">
        <v>13.2743362831858</v>
      </c>
      <c r="Q492" s="200">
        <v>20.353982300885</v>
      </c>
      <c r="R492" s="200">
        <v>12.3893805309735</v>
      </c>
    </row>
    <row r="493" ht="14.4" spans="1:18">
      <c r="A493" s="199" t="s">
        <v>7445</v>
      </c>
      <c r="B493" s="199" t="s">
        <v>7178</v>
      </c>
      <c r="C493" s="199" t="s">
        <v>7175</v>
      </c>
      <c r="D493" s="199" t="s">
        <v>7285</v>
      </c>
      <c r="E493" s="199"/>
      <c r="F493" s="200">
        <v>320.070796460177</v>
      </c>
      <c r="G493" s="200">
        <v>15.4429309734513</v>
      </c>
      <c r="H493" s="200">
        <v>18.7968849557522</v>
      </c>
      <c r="I493" s="200">
        <v>11.8329203539823</v>
      </c>
      <c r="J493" s="200">
        <v>12.9386194690266</v>
      </c>
      <c r="K493" s="200">
        <v>22.6299752212389</v>
      </c>
      <c r="L493" s="200">
        <v>17.949182300885</v>
      </c>
      <c r="M493" s="200">
        <v>26.278782300885</v>
      </c>
      <c r="N493" s="200">
        <v>83.8139327433628</v>
      </c>
      <c r="O493" s="200">
        <v>45.2230938053097</v>
      </c>
      <c r="P493" s="200">
        <v>19.0180247787611</v>
      </c>
      <c r="Q493" s="200">
        <v>27.8267610619469</v>
      </c>
      <c r="R493" s="200">
        <v>18.3196884955752</v>
      </c>
    </row>
    <row r="494" ht="14.4" spans="1:18">
      <c r="A494" s="199" t="s">
        <v>7445</v>
      </c>
      <c r="B494" s="199" t="s">
        <v>7178</v>
      </c>
      <c r="C494" s="199" t="s">
        <v>7175</v>
      </c>
      <c r="D494" s="199" t="s">
        <v>7284</v>
      </c>
      <c r="E494" s="199"/>
      <c r="F494" s="200">
        <v>320.070796460177</v>
      </c>
      <c r="G494" s="200">
        <v>15.4429309734513</v>
      </c>
      <c r="H494" s="200">
        <v>18.7968849557522</v>
      </c>
      <c r="I494" s="200">
        <v>11.8329203539823</v>
      </c>
      <c r="J494" s="200">
        <v>12.9386194690266</v>
      </c>
      <c r="K494" s="200">
        <v>22.6299752212389</v>
      </c>
      <c r="L494" s="200">
        <v>17.949182300885</v>
      </c>
      <c r="M494" s="200">
        <v>26.278782300885</v>
      </c>
      <c r="N494" s="200">
        <v>83.8139327433628</v>
      </c>
      <c r="O494" s="200">
        <v>45.2230938053097</v>
      </c>
      <c r="P494" s="200">
        <v>19.0180247787611</v>
      </c>
      <c r="Q494" s="200">
        <v>27.8267610619469</v>
      </c>
      <c r="R494" s="200">
        <v>18.3196884955752</v>
      </c>
    </row>
    <row r="495" ht="14.4" spans="1:18">
      <c r="A495" s="199" t="s">
        <v>7445</v>
      </c>
      <c r="B495" s="199" t="s">
        <v>7178</v>
      </c>
      <c r="C495" s="199" t="s">
        <v>7175</v>
      </c>
      <c r="D495" s="199" t="s">
        <v>7283</v>
      </c>
      <c r="E495" s="199"/>
      <c r="F495" s="200">
        <v>320.070796460177</v>
      </c>
      <c r="G495" s="200">
        <v>15.4429309734513</v>
      </c>
      <c r="H495" s="200">
        <v>18.7968849557522</v>
      </c>
      <c r="I495" s="200">
        <v>11.8329203539823</v>
      </c>
      <c r="J495" s="200">
        <v>12.9386194690266</v>
      </c>
      <c r="K495" s="200">
        <v>22.6299752212389</v>
      </c>
      <c r="L495" s="200">
        <v>17.949182300885</v>
      </c>
      <c r="M495" s="200">
        <v>26.278782300885</v>
      </c>
      <c r="N495" s="200">
        <v>83.8139327433628</v>
      </c>
      <c r="O495" s="200">
        <v>45.2230938053097</v>
      </c>
      <c r="P495" s="200">
        <v>19.0180247787611</v>
      </c>
      <c r="Q495" s="200">
        <v>27.8267610619469</v>
      </c>
      <c r="R495" s="200">
        <v>18.3196884955752</v>
      </c>
    </row>
    <row r="496" ht="14.4" spans="1:18">
      <c r="A496" s="199" t="s">
        <v>7445</v>
      </c>
      <c r="B496" s="199" t="s">
        <v>7178</v>
      </c>
      <c r="C496" s="199" t="s">
        <v>7175</v>
      </c>
      <c r="D496" s="199" t="s">
        <v>7287</v>
      </c>
      <c r="E496" s="199"/>
      <c r="F496" s="200">
        <v>75.3451327433628</v>
      </c>
      <c r="G496" s="200">
        <v>3.63528849557522</v>
      </c>
      <c r="H496" s="200">
        <v>4.42481415929204</v>
      </c>
      <c r="I496" s="200">
        <v>5.63946902654867</v>
      </c>
      <c r="J496" s="200">
        <v>5.89975221238938</v>
      </c>
      <c r="K496" s="200">
        <v>5.32712920353982</v>
      </c>
      <c r="L496" s="200">
        <v>4.22526371681416</v>
      </c>
      <c r="M496" s="200">
        <v>6.18606371681416</v>
      </c>
      <c r="N496" s="200">
        <v>11.1768247787611</v>
      </c>
      <c r="O496" s="200">
        <v>10.645582300885</v>
      </c>
      <c r="P496" s="200">
        <v>4.47687079646018</v>
      </c>
      <c r="Q496" s="200">
        <v>6.55046017699115</v>
      </c>
      <c r="R496" s="200">
        <v>7.16646371681416</v>
      </c>
    </row>
    <row r="497" ht="14.4" spans="1:18">
      <c r="A497" s="199" t="s">
        <v>7445</v>
      </c>
      <c r="B497" s="199" t="s">
        <v>7178</v>
      </c>
      <c r="C497" s="199" t="s">
        <v>7175</v>
      </c>
      <c r="D497" s="199" t="s">
        <v>7286</v>
      </c>
      <c r="E497" s="199"/>
      <c r="F497" s="200">
        <v>320.070796460177</v>
      </c>
      <c r="G497" s="200">
        <v>15.4429309734513</v>
      </c>
      <c r="H497" s="200">
        <v>18.7968849557522</v>
      </c>
      <c r="I497" s="200">
        <v>11.8329203539823</v>
      </c>
      <c r="J497" s="200">
        <v>12.9386194690266</v>
      </c>
      <c r="K497" s="200">
        <v>22.6299752212389</v>
      </c>
      <c r="L497" s="200">
        <v>17.949182300885</v>
      </c>
      <c r="M497" s="200">
        <v>26.278782300885</v>
      </c>
      <c r="N497" s="200">
        <v>83.8139327433628</v>
      </c>
      <c r="O497" s="200">
        <v>45.2230938053097</v>
      </c>
      <c r="P497" s="200">
        <v>19.0180247787611</v>
      </c>
      <c r="Q497" s="200">
        <v>27.8267610619469</v>
      </c>
      <c r="R497" s="200">
        <v>18.3196884955752</v>
      </c>
    </row>
    <row r="498" ht="14.4" spans="1:18">
      <c r="A498" s="199" t="s">
        <v>7446</v>
      </c>
      <c r="B498" s="199" t="s">
        <v>7178</v>
      </c>
      <c r="C498" s="199" t="s">
        <v>7175</v>
      </c>
      <c r="D498" s="199" t="s">
        <v>7282</v>
      </c>
      <c r="E498" s="199" t="s">
        <v>7382</v>
      </c>
      <c r="F498" s="200">
        <v>2876.99115044248</v>
      </c>
      <c r="G498" s="200">
        <v>8.8495575221239</v>
      </c>
      <c r="H498" s="200">
        <v>353.982300884956</v>
      </c>
      <c r="I498" s="200">
        <v>132.743362831858</v>
      </c>
      <c r="J498" s="200">
        <v>132.743362831858</v>
      </c>
      <c r="K498" s="200">
        <v>176.991150442478</v>
      </c>
      <c r="L498" s="200">
        <v>443.362831858407</v>
      </c>
      <c r="M498" s="200">
        <v>265.486725663717</v>
      </c>
      <c r="N498" s="200">
        <v>681.41592920354</v>
      </c>
      <c r="O498" s="200">
        <v>265.486725663717</v>
      </c>
      <c r="P498" s="200">
        <v>88.495575221239</v>
      </c>
      <c r="Q498" s="200">
        <v>176.991150442478</v>
      </c>
      <c r="R498" s="200">
        <v>150.442477876106</v>
      </c>
    </row>
    <row r="499" ht="14.4" spans="1:18">
      <c r="A499" s="199" t="s">
        <v>7446</v>
      </c>
      <c r="B499" s="199" t="s">
        <v>7178</v>
      </c>
      <c r="C499" s="199" t="s">
        <v>7175</v>
      </c>
      <c r="D499" s="199" t="s">
        <v>7282</v>
      </c>
      <c r="E499" s="199" t="s">
        <v>7383</v>
      </c>
      <c r="F499" s="200">
        <v>119.469026548673</v>
      </c>
      <c r="G499" s="200">
        <v>0</v>
      </c>
      <c r="H499" s="200">
        <v>4.42477876106195</v>
      </c>
      <c r="I499" s="200">
        <v>4.42477876106195</v>
      </c>
      <c r="J499" s="200">
        <v>4.42477876106195</v>
      </c>
      <c r="K499" s="200">
        <v>4.42477876106195</v>
      </c>
      <c r="L499" s="200">
        <v>4.42477876106195</v>
      </c>
      <c r="M499" s="200">
        <v>4.42477876106195</v>
      </c>
      <c r="N499" s="200">
        <v>70.7964601769912</v>
      </c>
      <c r="O499" s="200">
        <v>4.42477876106195</v>
      </c>
      <c r="P499" s="200">
        <v>4.42477876106195</v>
      </c>
      <c r="Q499" s="200">
        <v>4.42477876106195</v>
      </c>
      <c r="R499" s="200">
        <v>8.8495575221239</v>
      </c>
    </row>
    <row r="500" ht="14.4" spans="1:18">
      <c r="A500" s="199" t="s">
        <v>7446</v>
      </c>
      <c r="B500" s="199" t="s">
        <v>7178</v>
      </c>
      <c r="C500" s="199" t="s">
        <v>7175</v>
      </c>
      <c r="D500" s="199" t="s">
        <v>7282</v>
      </c>
      <c r="E500" s="199" t="s">
        <v>7384</v>
      </c>
      <c r="F500" s="200">
        <v>1327.43362831858</v>
      </c>
      <c r="G500" s="200">
        <v>26.5486725663717</v>
      </c>
      <c r="H500" s="200">
        <v>88.495575221239</v>
      </c>
      <c r="I500" s="200">
        <v>61.9469026548673</v>
      </c>
      <c r="J500" s="200">
        <v>88.495575221239</v>
      </c>
      <c r="K500" s="200">
        <v>88.495575221239</v>
      </c>
      <c r="L500" s="200">
        <v>88.495575221239</v>
      </c>
      <c r="M500" s="200">
        <v>176.991150442478</v>
      </c>
      <c r="N500" s="200">
        <v>265.486725663717</v>
      </c>
      <c r="O500" s="200">
        <v>176.991150442478</v>
      </c>
      <c r="P500" s="200">
        <v>88.495575221239</v>
      </c>
      <c r="Q500" s="200">
        <v>88.495575221239</v>
      </c>
      <c r="R500" s="200">
        <v>88.495575221239</v>
      </c>
    </row>
    <row r="501" ht="14.4" spans="1:18">
      <c r="A501" s="199" t="s">
        <v>7446</v>
      </c>
      <c r="B501" s="199" t="s">
        <v>7178</v>
      </c>
      <c r="C501" s="199" t="s">
        <v>7175</v>
      </c>
      <c r="D501" s="199" t="s">
        <v>7285</v>
      </c>
      <c r="E501" s="199"/>
      <c r="F501" s="200">
        <v>232.743362831858</v>
      </c>
      <c r="G501" s="200">
        <v>17.6991150442478</v>
      </c>
      <c r="H501" s="200">
        <v>26.5486725663717</v>
      </c>
      <c r="I501" s="200">
        <v>17.6991150442478</v>
      </c>
      <c r="J501" s="200">
        <v>8.8495575221239</v>
      </c>
      <c r="K501" s="200">
        <v>8.8495575221239</v>
      </c>
      <c r="L501" s="200">
        <v>26.5486725663717</v>
      </c>
      <c r="M501" s="200">
        <v>17.6991150442478</v>
      </c>
      <c r="N501" s="200">
        <v>46.9026548672566</v>
      </c>
      <c r="O501" s="200">
        <v>17.6991150442478</v>
      </c>
      <c r="P501" s="200">
        <v>17.6991150442478</v>
      </c>
      <c r="Q501" s="200">
        <v>17.6991150442478</v>
      </c>
      <c r="R501" s="200">
        <v>8.8495575221239</v>
      </c>
    </row>
    <row r="502" ht="14.4" spans="1:18">
      <c r="A502" s="199" t="s">
        <v>7446</v>
      </c>
      <c r="B502" s="199" t="s">
        <v>7178</v>
      </c>
      <c r="C502" s="199" t="s">
        <v>7175</v>
      </c>
      <c r="D502" s="199" t="s">
        <v>7284</v>
      </c>
      <c r="E502" s="199"/>
      <c r="F502" s="200">
        <v>232.743362831858</v>
      </c>
      <c r="G502" s="200">
        <v>0</v>
      </c>
      <c r="H502" s="200">
        <v>0</v>
      </c>
      <c r="I502" s="200">
        <v>7.96460176991151</v>
      </c>
      <c r="J502" s="200">
        <v>8.8495575221239</v>
      </c>
      <c r="K502" s="200">
        <v>8.8495575221239</v>
      </c>
      <c r="L502" s="200">
        <v>26.5486725663717</v>
      </c>
      <c r="M502" s="200">
        <v>35.3982300884956</v>
      </c>
      <c r="N502" s="200">
        <v>65.4867256637168</v>
      </c>
      <c r="O502" s="200">
        <v>35.3982300884956</v>
      </c>
      <c r="P502" s="200">
        <v>17.6991150442478</v>
      </c>
      <c r="Q502" s="200">
        <v>17.6991150442478</v>
      </c>
      <c r="R502" s="200">
        <v>8.8495575221239</v>
      </c>
    </row>
    <row r="503" ht="14.4" spans="1:18">
      <c r="A503" s="199" t="s">
        <v>7446</v>
      </c>
      <c r="B503" s="199" t="s">
        <v>7178</v>
      </c>
      <c r="C503" s="199" t="s">
        <v>7175</v>
      </c>
      <c r="D503" s="199" t="s">
        <v>7283</v>
      </c>
      <c r="E503" s="199"/>
      <c r="F503" s="200">
        <v>232.743362831858</v>
      </c>
      <c r="G503" s="200">
        <v>0</v>
      </c>
      <c r="H503" s="200">
        <v>0</v>
      </c>
      <c r="I503" s="200">
        <v>7.96460176991151</v>
      </c>
      <c r="J503" s="200">
        <v>8.8495575221239</v>
      </c>
      <c r="K503" s="200">
        <v>8.8495575221239</v>
      </c>
      <c r="L503" s="200">
        <v>26.5486725663717</v>
      </c>
      <c r="M503" s="200">
        <v>35.3982300884956</v>
      </c>
      <c r="N503" s="200">
        <v>65.4867256637168</v>
      </c>
      <c r="O503" s="200">
        <v>35.3982300884956</v>
      </c>
      <c r="P503" s="200">
        <v>17.6991150442478</v>
      </c>
      <c r="Q503" s="200">
        <v>17.6991150442478</v>
      </c>
      <c r="R503" s="200">
        <v>8.8495575221239</v>
      </c>
    </row>
    <row r="504" ht="14.4" spans="1:18">
      <c r="A504" s="199" t="s">
        <v>7446</v>
      </c>
      <c r="B504" s="199" t="s">
        <v>7178</v>
      </c>
      <c r="C504" s="199" t="s">
        <v>7175</v>
      </c>
      <c r="D504" s="199" t="s">
        <v>7287</v>
      </c>
      <c r="E504" s="199"/>
      <c r="F504" s="200">
        <v>54.8672566371681</v>
      </c>
      <c r="G504" s="200">
        <v>0</v>
      </c>
      <c r="H504" s="200">
        <v>0</v>
      </c>
      <c r="I504" s="200">
        <v>1.76991150442478</v>
      </c>
      <c r="J504" s="200">
        <v>4.42477876106195</v>
      </c>
      <c r="K504" s="200">
        <v>4.42477876106195</v>
      </c>
      <c r="L504" s="200">
        <v>8.8495575221239</v>
      </c>
      <c r="M504" s="200">
        <v>4.42477876106195</v>
      </c>
      <c r="N504" s="200">
        <v>13.2743362831858</v>
      </c>
      <c r="O504" s="200">
        <v>4.42477876106195</v>
      </c>
      <c r="P504" s="200">
        <v>4.42477876106195</v>
      </c>
      <c r="Q504" s="200">
        <v>4.42477876106195</v>
      </c>
      <c r="R504" s="200">
        <v>4.42477876106195</v>
      </c>
    </row>
    <row r="505" ht="14.4" spans="1:18">
      <c r="A505" s="199" t="s">
        <v>7446</v>
      </c>
      <c r="B505" s="199" t="s">
        <v>7178</v>
      </c>
      <c r="C505" s="199" t="s">
        <v>7175</v>
      </c>
      <c r="D505" s="199" t="s">
        <v>7286</v>
      </c>
      <c r="E505" s="199"/>
      <c r="F505" s="200">
        <v>232.743362831858</v>
      </c>
      <c r="G505" s="200">
        <v>0</v>
      </c>
      <c r="H505" s="200">
        <v>4.42477876106195</v>
      </c>
      <c r="I505" s="200">
        <v>30.9734513274336</v>
      </c>
      <c r="J505" s="200">
        <v>8.8495575221239</v>
      </c>
      <c r="K505" s="200">
        <v>21.2389380530973</v>
      </c>
      <c r="L505" s="200">
        <v>26.5486725663717</v>
      </c>
      <c r="M505" s="200">
        <v>17.6991150442478</v>
      </c>
      <c r="N505" s="200">
        <v>65.4867256637168</v>
      </c>
      <c r="O505" s="200">
        <v>17.6991150442478</v>
      </c>
      <c r="P505" s="200">
        <v>17.6991150442478</v>
      </c>
      <c r="Q505" s="200">
        <v>17.6991150442478</v>
      </c>
      <c r="R505" s="200">
        <v>4.42477876106195</v>
      </c>
    </row>
    <row r="506" ht="14.4" spans="1:18">
      <c r="A506" s="199" t="s">
        <v>7447</v>
      </c>
      <c r="B506" s="199" t="s">
        <v>7179</v>
      </c>
      <c r="C506" s="199" t="s">
        <v>7175</v>
      </c>
      <c r="D506" s="199" t="s">
        <v>7282</v>
      </c>
      <c r="E506" s="199" t="s">
        <v>7382</v>
      </c>
      <c r="F506" s="200">
        <v>5159.29203539823</v>
      </c>
      <c r="G506" s="200">
        <v>26.5486725663717</v>
      </c>
      <c r="H506" s="200">
        <v>592.920353982301</v>
      </c>
      <c r="I506" s="200">
        <v>265.486725663717</v>
      </c>
      <c r="J506" s="200">
        <v>530.973451327434</v>
      </c>
      <c r="K506" s="200">
        <v>530.973451327434</v>
      </c>
      <c r="L506" s="200">
        <v>530.973451327434</v>
      </c>
      <c r="M506" s="200">
        <v>575.221238938053</v>
      </c>
      <c r="N506" s="200">
        <v>663.716814159292</v>
      </c>
      <c r="O506" s="200">
        <v>530.973451327434</v>
      </c>
      <c r="P506" s="200">
        <v>265.486725663717</v>
      </c>
      <c r="Q506" s="200">
        <v>265.486725663717</v>
      </c>
      <c r="R506" s="200">
        <v>380.530973451327</v>
      </c>
    </row>
    <row r="507" ht="14.4" spans="1:18">
      <c r="A507" s="199" t="s">
        <v>7447</v>
      </c>
      <c r="B507" s="199" t="s">
        <v>7179</v>
      </c>
      <c r="C507" s="199" t="s">
        <v>7175</v>
      </c>
      <c r="D507" s="199" t="s">
        <v>7282</v>
      </c>
      <c r="E507" s="199" t="s">
        <v>7383</v>
      </c>
      <c r="F507" s="200">
        <v>221.238938053097</v>
      </c>
      <c r="G507" s="200">
        <v>0</v>
      </c>
      <c r="H507" s="200">
        <v>0</v>
      </c>
      <c r="I507" s="200">
        <v>13.2743362831858</v>
      </c>
      <c r="J507" s="200">
        <v>17.6991150442478</v>
      </c>
      <c r="K507" s="200">
        <v>26.5486725663717</v>
      </c>
      <c r="L507" s="200">
        <v>26.5486725663717</v>
      </c>
      <c r="M507" s="200">
        <v>26.5486725663717</v>
      </c>
      <c r="N507" s="200">
        <v>22.1238938053097</v>
      </c>
      <c r="O507" s="200">
        <v>22.1238938053097</v>
      </c>
      <c r="P507" s="200">
        <v>17.6991150442478</v>
      </c>
      <c r="Q507" s="200">
        <v>22.1238938053097</v>
      </c>
      <c r="R507" s="200">
        <v>26.5486725663717</v>
      </c>
    </row>
    <row r="508" ht="14.4" spans="1:18">
      <c r="A508" s="199" t="s">
        <v>7447</v>
      </c>
      <c r="B508" s="199" t="s">
        <v>7179</v>
      </c>
      <c r="C508" s="199" t="s">
        <v>7175</v>
      </c>
      <c r="D508" s="199" t="s">
        <v>7282</v>
      </c>
      <c r="E508" s="199" t="s">
        <v>7384</v>
      </c>
      <c r="F508" s="200">
        <v>176.991150442478</v>
      </c>
      <c r="G508" s="200">
        <v>0</v>
      </c>
      <c r="H508" s="200">
        <v>0</v>
      </c>
      <c r="I508" s="200">
        <v>17.6991150442478</v>
      </c>
      <c r="J508" s="200">
        <v>17.6991150442478</v>
      </c>
      <c r="K508" s="200">
        <v>17.6991150442478</v>
      </c>
      <c r="L508" s="200">
        <v>17.6991150442478</v>
      </c>
      <c r="M508" s="200">
        <v>17.6991150442478</v>
      </c>
      <c r="N508" s="200">
        <v>17.6991150442478</v>
      </c>
      <c r="O508" s="200">
        <v>17.6991150442478</v>
      </c>
      <c r="P508" s="200">
        <v>17.6991150442478</v>
      </c>
      <c r="Q508" s="200">
        <v>17.6991150442478</v>
      </c>
      <c r="R508" s="200">
        <v>17.6991150442478</v>
      </c>
    </row>
    <row r="509" ht="14.4" spans="1:18">
      <c r="A509" s="199" t="s">
        <v>7447</v>
      </c>
      <c r="B509" s="199" t="s">
        <v>7179</v>
      </c>
      <c r="C509" s="199" t="s">
        <v>7175</v>
      </c>
      <c r="D509" s="199" t="s">
        <v>7285</v>
      </c>
      <c r="E509" s="199"/>
      <c r="F509" s="200">
        <v>176.991150442478</v>
      </c>
      <c r="G509" s="200">
        <v>0</v>
      </c>
      <c r="H509" s="200">
        <v>0</v>
      </c>
      <c r="I509" s="200">
        <v>13.2743362831858</v>
      </c>
      <c r="J509" s="200">
        <v>17.6991150442478</v>
      </c>
      <c r="K509" s="200">
        <v>17.6991150442478</v>
      </c>
      <c r="L509" s="200">
        <v>17.6991150442478</v>
      </c>
      <c r="M509" s="200">
        <v>17.6991150442478</v>
      </c>
      <c r="N509" s="200">
        <v>17.6991150442478</v>
      </c>
      <c r="O509" s="200">
        <v>26.5486725663717</v>
      </c>
      <c r="P509" s="200">
        <v>13.2743362831858</v>
      </c>
      <c r="Q509" s="200">
        <v>17.6991150442478</v>
      </c>
      <c r="R509" s="200">
        <v>17.6991150442478</v>
      </c>
    </row>
    <row r="510" ht="14.4" spans="1:18">
      <c r="A510" s="199" t="s">
        <v>7447</v>
      </c>
      <c r="B510" s="199" t="s">
        <v>7179</v>
      </c>
      <c r="C510" s="199" t="s">
        <v>7175</v>
      </c>
      <c r="D510" s="199" t="s">
        <v>7284</v>
      </c>
      <c r="E510" s="199"/>
      <c r="F510" s="200">
        <v>132.743362831858</v>
      </c>
      <c r="G510" s="200">
        <v>0</v>
      </c>
      <c r="H510" s="200">
        <v>0</v>
      </c>
      <c r="I510" s="200">
        <v>8.8495575221239</v>
      </c>
      <c r="J510" s="200">
        <v>13.2743362831858</v>
      </c>
      <c r="K510" s="200">
        <v>13.2743362831858</v>
      </c>
      <c r="L510" s="200">
        <v>13.2743362831858</v>
      </c>
      <c r="M510" s="200">
        <v>17.6991150442478</v>
      </c>
      <c r="N510" s="200">
        <v>17.6991150442478</v>
      </c>
      <c r="O510" s="200">
        <v>13.2743362831858</v>
      </c>
      <c r="P510" s="200">
        <v>8.8495575221239</v>
      </c>
      <c r="Q510" s="200">
        <v>13.2743362831858</v>
      </c>
      <c r="R510" s="200">
        <v>13.2743362831858</v>
      </c>
    </row>
    <row r="511" ht="14.4" spans="1:18">
      <c r="A511" s="199" t="s">
        <v>7447</v>
      </c>
      <c r="B511" s="199" t="s">
        <v>7179</v>
      </c>
      <c r="C511" s="199" t="s">
        <v>7175</v>
      </c>
      <c r="D511" s="199" t="s">
        <v>7283</v>
      </c>
      <c r="E511" s="199"/>
      <c r="F511" s="200">
        <v>221.238938053097</v>
      </c>
      <c r="G511" s="200">
        <v>0</v>
      </c>
      <c r="H511" s="200">
        <v>0</v>
      </c>
      <c r="I511" s="200">
        <v>17.6991150442478</v>
      </c>
      <c r="J511" s="200">
        <v>17.6991150442478</v>
      </c>
      <c r="K511" s="200">
        <v>17.6991150442478</v>
      </c>
      <c r="L511" s="200">
        <v>26.5486725663717</v>
      </c>
      <c r="M511" s="200">
        <v>26.5486725663717</v>
      </c>
      <c r="N511" s="200">
        <v>26.5486725663717</v>
      </c>
      <c r="O511" s="200">
        <v>17.6991150442478</v>
      </c>
      <c r="P511" s="200">
        <v>17.6991150442478</v>
      </c>
      <c r="Q511" s="200">
        <v>26.5486725663717</v>
      </c>
      <c r="R511" s="200">
        <v>26.5486725663717</v>
      </c>
    </row>
    <row r="512" ht="14.4" spans="1:18">
      <c r="A512" s="199" t="s">
        <v>7447</v>
      </c>
      <c r="B512" s="199" t="s">
        <v>7179</v>
      </c>
      <c r="C512" s="199" t="s">
        <v>7175</v>
      </c>
      <c r="D512" s="199" t="s">
        <v>7287</v>
      </c>
      <c r="E512" s="199"/>
      <c r="F512" s="200">
        <v>176.991150442478</v>
      </c>
      <c r="G512" s="200">
        <v>0</v>
      </c>
      <c r="H512" s="200">
        <v>0</v>
      </c>
      <c r="I512" s="200">
        <v>35.3982300884956</v>
      </c>
      <c r="J512" s="200">
        <v>17.6991150442478</v>
      </c>
      <c r="K512" s="200">
        <v>17.6991150442478</v>
      </c>
      <c r="L512" s="200">
        <v>17.6991150442478</v>
      </c>
      <c r="M512" s="200">
        <v>8.8495575221239</v>
      </c>
      <c r="N512" s="200">
        <v>17.6991150442478</v>
      </c>
      <c r="O512" s="200">
        <v>26.5486725663717</v>
      </c>
      <c r="P512" s="200">
        <v>13.2743362831858</v>
      </c>
      <c r="Q512" s="200">
        <v>13.2743362831858</v>
      </c>
      <c r="R512" s="200">
        <v>8.8495575221239</v>
      </c>
    </row>
    <row r="513" ht="14.4" spans="1:18">
      <c r="A513" s="199" t="s">
        <v>7447</v>
      </c>
      <c r="B513" s="199" t="s">
        <v>7179</v>
      </c>
      <c r="C513" s="199" t="s">
        <v>7175</v>
      </c>
      <c r="D513" s="199" t="s">
        <v>7286</v>
      </c>
      <c r="E513" s="199"/>
      <c r="F513" s="200">
        <v>106.194690265487</v>
      </c>
      <c r="G513" s="200">
        <v>0</v>
      </c>
      <c r="H513" s="200">
        <v>0</v>
      </c>
      <c r="I513" s="200">
        <v>13.2743362831858</v>
      </c>
      <c r="J513" s="200">
        <v>8.8495575221239</v>
      </c>
      <c r="K513" s="200">
        <v>8.8495575221239</v>
      </c>
      <c r="L513" s="200">
        <v>13.2743362831858</v>
      </c>
      <c r="M513" s="200">
        <v>8.8495575221239</v>
      </c>
      <c r="N513" s="200">
        <v>13.2743362831858</v>
      </c>
      <c r="O513" s="200">
        <v>13.2743362831858</v>
      </c>
      <c r="P513" s="200">
        <v>8.8495575221239</v>
      </c>
      <c r="Q513" s="200">
        <v>8.8495575221239</v>
      </c>
      <c r="R513" s="200">
        <v>8.8495575221239</v>
      </c>
    </row>
    <row r="514" ht="14.4" spans="1:18">
      <c r="A514" s="199" t="s">
        <v>7448</v>
      </c>
      <c r="B514" s="199" t="s">
        <v>7179</v>
      </c>
      <c r="C514" s="199" t="s">
        <v>7175</v>
      </c>
      <c r="D514" s="199" t="s">
        <v>7282</v>
      </c>
      <c r="E514" s="199" t="s">
        <v>7382</v>
      </c>
      <c r="F514" s="200">
        <v>4637.16814159292</v>
      </c>
      <c r="G514" s="200">
        <v>118.58407079646</v>
      </c>
      <c r="H514" s="200">
        <v>353.982300884956</v>
      </c>
      <c r="I514" s="200">
        <v>553.982300884956</v>
      </c>
      <c r="J514" s="200">
        <v>230.088495575221</v>
      </c>
      <c r="K514" s="200">
        <v>230.088495575221</v>
      </c>
      <c r="L514" s="200">
        <v>212.389380530973</v>
      </c>
      <c r="M514" s="200">
        <v>530.973451327434</v>
      </c>
      <c r="N514" s="200">
        <v>831.858407079646</v>
      </c>
      <c r="O514" s="200">
        <v>592.920353982301</v>
      </c>
      <c r="P514" s="200">
        <v>238.938053097345</v>
      </c>
      <c r="Q514" s="200">
        <v>238.938053097345</v>
      </c>
      <c r="R514" s="200">
        <v>504.424778761062</v>
      </c>
    </row>
    <row r="515" ht="14.4" spans="1:18">
      <c r="A515" s="199" t="s">
        <v>7448</v>
      </c>
      <c r="B515" s="199" t="s">
        <v>7179</v>
      </c>
      <c r="C515" s="199" t="s">
        <v>7175</v>
      </c>
      <c r="D515" s="199" t="s">
        <v>7282</v>
      </c>
      <c r="E515" s="199" t="s">
        <v>7384</v>
      </c>
      <c r="F515" s="200">
        <v>265.486725663717</v>
      </c>
      <c r="G515" s="200">
        <v>0</v>
      </c>
      <c r="H515" s="200">
        <v>0</v>
      </c>
      <c r="I515" s="200">
        <v>8.8495575221239</v>
      </c>
      <c r="J515" s="200">
        <v>26.5486725663717</v>
      </c>
      <c r="K515" s="200">
        <v>26.5486725663717</v>
      </c>
      <c r="L515" s="200">
        <v>44.2477876106195</v>
      </c>
      <c r="M515" s="200">
        <v>44.2477876106195</v>
      </c>
      <c r="N515" s="200">
        <v>35.3982300884956</v>
      </c>
      <c r="O515" s="200">
        <v>26.5486725663717</v>
      </c>
      <c r="P515" s="200">
        <v>17.6991150442478</v>
      </c>
      <c r="Q515" s="200">
        <v>17.6991150442478</v>
      </c>
      <c r="R515" s="200">
        <v>17.6991150442478</v>
      </c>
    </row>
    <row r="516" ht="14.4" spans="1:18">
      <c r="A516" s="199" t="s">
        <v>7448</v>
      </c>
      <c r="B516" s="199" t="s">
        <v>7179</v>
      </c>
      <c r="C516" s="199" t="s">
        <v>7175</v>
      </c>
      <c r="D516" s="199" t="s">
        <v>7282</v>
      </c>
      <c r="E516" s="199" t="s">
        <v>7383</v>
      </c>
      <c r="F516" s="200">
        <v>88.495575221239</v>
      </c>
      <c r="G516" s="200">
        <v>0</v>
      </c>
      <c r="H516" s="200">
        <v>0</v>
      </c>
      <c r="I516" s="200">
        <v>8.8495575221239</v>
      </c>
      <c r="J516" s="200">
        <v>8.8495575221239</v>
      </c>
      <c r="K516" s="200">
        <v>8.8495575221239</v>
      </c>
      <c r="L516" s="200">
        <v>8.8495575221239</v>
      </c>
      <c r="M516" s="200">
        <v>8.8495575221239</v>
      </c>
      <c r="N516" s="200">
        <v>17.6991150442478</v>
      </c>
      <c r="O516" s="200">
        <v>0</v>
      </c>
      <c r="P516" s="200">
        <v>8.8495575221239</v>
      </c>
      <c r="Q516" s="200">
        <v>8.8495575221239</v>
      </c>
      <c r="R516" s="200">
        <v>8.8495575221239</v>
      </c>
    </row>
    <row r="517" ht="14.4" spans="1:18">
      <c r="A517" s="199" t="s">
        <v>7448</v>
      </c>
      <c r="B517" s="199" t="s">
        <v>7179</v>
      </c>
      <c r="C517" s="199" t="s">
        <v>7175</v>
      </c>
      <c r="D517" s="199" t="s">
        <v>7285</v>
      </c>
      <c r="E517" s="199"/>
      <c r="F517" s="200">
        <v>265.486725663717</v>
      </c>
      <c r="G517" s="200">
        <v>0</v>
      </c>
      <c r="H517" s="200">
        <v>0</v>
      </c>
      <c r="I517" s="200">
        <v>22.1238938053097</v>
      </c>
      <c r="J517" s="200">
        <v>22.1238938053097</v>
      </c>
      <c r="K517" s="200">
        <v>22.1238938053097</v>
      </c>
      <c r="L517" s="200">
        <v>44.2477876106195</v>
      </c>
      <c r="M517" s="200">
        <v>44.2477876106195</v>
      </c>
      <c r="N517" s="200">
        <v>22.1238938053097</v>
      </c>
      <c r="O517" s="200">
        <v>22.1238938053097</v>
      </c>
      <c r="P517" s="200">
        <v>22.1238938053097</v>
      </c>
      <c r="Q517" s="200">
        <v>22.1238938053097</v>
      </c>
      <c r="R517" s="200">
        <v>22.1238938053097</v>
      </c>
    </row>
    <row r="518" ht="14.4" spans="1:18">
      <c r="A518" s="199" t="s">
        <v>7448</v>
      </c>
      <c r="B518" s="199" t="s">
        <v>7179</v>
      </c>
      <c r="C518" s="199" t="s">
        <v>7175</v>
      </c>
      <c r="D518" s="199" t="s">
        <v>7284</v>
      </c>
      <c r="E518" s="199"/>
      <c r="F518" s="200">
        <v>176.991150442478</v>
      </c>
      <c r="G518" s="200">
        <v>0</v>
      </c>
      <c r="H518" s="200">
        <v>0</v>
      </c>
      <c r="I518" s="200">
        <v>53.0973451327434</v>
      </c>
      <c r="J518" s="200">
        <v>8.8495575221239</v>
      </c>
      <c r="K518" s="200">
        <v>8.8495575221239</v>
      </c>
      <c r="L518" s="200">
        <v>8.8495575221239</v>
      </c>
      <c r="M518" s="200">
        <v>17.6991150442478</v>
      </c>
      <c r="N518" s="200">
        <v>26.5486725663717</v>
      </c>
      <c r="O518" s="200">
        <v>26.5486725663717</v>
      </c>
      <c r="P518" s="200">
        <v>8.8495575221239</v>
      </c>
      <c r="Q518" s="200">
        <v>8.8495575221239</v>
      </c>
      <c r="R518" s="200">
        <v>8.8495575221239</v>
      </c>
    </row>
    <row r="519" ht="14.4" spans="1:18">
      <c r="A519" s="199" t="s">
        <v>7448</v>
      </c>
      <c r="B519" s="199" t="s">
        <v>7179</v>
      </c>
      <c r="C519" s="199" t="s">
        <v>7175</v>
      </c>
      <c r="D519" s="199" t="s">
        <v>7283</v>
      </c>
      <c r="E519" s="199"/>
      <c r="F519" s="200">
        <v>265.486725663717</v>
      </c>
      <c r="G519" s="200">
        <v>0</v>
      </c>
      <c r="H519" s="200">
        <v>0</v>
      </c>
      <c r="I519" s="200">
        <v>8.8495575221239</v>
      </c>
      <c r="J519" s="200">
        <v>22.1238938053097</v>
      </c>
      <c r="K519" s="200">
        <v>22.1238938053097</v>
      </c>
      <c r="L519" s="200">
        <v>44.2477876106195</v>
      </c>
      <c r="M519" s="200">
        <v>44.2477876106195</v>
      </c>
      <c r="N519" s="200">
        <v>35.3982300884956</v>
      </c>
      <c r="O519" s="200">
        <v>22.1238938053097</v>
      </c>
      <c r="P519" s="200">
        <v>22.1238938053097</v>
      </c>
      <c r="Q519" s="200">
        <v>22.1238938053097</v>
      </c>
      <c r="R519" s="200">
        <v>22.1238938053097</v>
      </c>
    </row>
    <row r="520" ht="14.4" spans="1:18">
      <c r="A520" s="199" t="s">
        <v>7448</v>
      </c>
      <c r="B520" s="199" t="s">
        <v>7179</v>
      </c>
      <c r="C520" s="199" t="s">
        <v>7175</v>
      </c>
      <c r="D520" s="199" t="s">
        <v>7287</v>
      </c>
      <c r="E520" s="199"/>
      <c r="F520" s="200">
        <v>221.238938053097</v>
      </c>
      <c r="G520" s="200">
        <v>0</v>
      </c>
      <c r="H520" s="200">
        <v>0</v>
      </c>
      <c r="I520" s="200">
        <v>17.6991150442478</v>
      </c>
      <c r="J520" s="200">
        <v>17.6991150442478</v>
      </c>
      <c r="K520" s="200">
        <v>17.6991150442478</v>
      </c>
      <c r="L520" s="200">
        <v>26.5486725663717</v>
      </c>
      <c r="M520" s="200">
        <v>35.3982300884956</v>
      </c>
      <c r="N520" s="200">
        <v>35.3982300884956</v>
      </c>
      <c r="O520" s="200">
        <v>17.6991150442478</v>
      </c>
      <c r="P520" s="200">
        <v>17.6991150442478</v>
      </c>
      <c r="Q520" s="200">
        <v>17.6991150442478</v>
      </c>
      <c r="R520" s="200">
        <v>17.6991150442478</v>
      </c>
    </row>
    <row r="521" ht="14.4" spans="1:18">
      <c r="A521" s="199" t="s">
        <v>7448</v>
      </c>
      <c r="B521" s="199" t="s">
        <v>7179</v>
      </c>
      <c r="C521" s="199" t="s">
        <v>7175</v>
      </c>
      <c r="D521" s="199" t="s">
        <v>7286</v>
      </c>
      <c r="E521" s="199"/>
      <c r="F521" s="200">
        <v>97.3451327433628</v>
      </c>
      <c r="G521" s="200">
        <v>0</v>
      </c>
      <c r="H521" s="200">
        <v>0</v>
      </c>
      <c r="I521" s="200">
        <v>8.8495575221239</v>
      </c>
      <c r="J521" s="200">
        <v>4.42477876106195</v>
      </c>
      <c r="K521" s="200">
        <v>4.42477876106195</v>
      </c>
      <c r="L521" s="200">
        <v>17.6991150442478</v>
      </c>
      <c r="M521" s="200">
        <v>22.1238938053097</v>
      </c>
      <c r="N521" s="200">
        <v>8.8495575221239</v>
      </c>
      <c r="O521" s="200">
        <v>4.42477876106195</v>
      </c>
      <c r="P521" s="200">
        <v>4.42477876106195</v>
      </c>
      <c r="Q521" s="200">
        <v>17.6991150442478</v>
      </c>
      <c r="R521" s="200">
        <v>4.42477876106195</v>
      </c>
    </row>
    <row r="522" ht="14.4" spans="1:18">
      <c r="A522" s="199" t="s">
        <v>7449</v>
      </c>
      <c r="B522" s="199" t="s">
        <v>7179</v>
      </c>
      <c r="C522" s="199" t="s">
        <v>7175</v>
      </c>
      <c r="D522" s="199" t="s">
        <v>7282</v>
      </c>
      <c r="E522" s="199" t="s">
        <v>7382</v>
      </c>
      <c r="F522" s="200">
        <v>4778.7610619469</v>
      </c>
      <c r="G522" s="200">
        <v>176.991150442478</v>
      </c>
      <c r="H522" s="200">
        <v>221.238938053097</v>
      </c>
      <c r="I522" s="200">
        <v>309.734513274336</v>
      </c>
      <c r="J522" s="200">
        <v>194.690265486726</v>
      </c>
      <c r="K522" s="200">
        <v>353.982300884956</v>
      </c>
      <c r="L522" s="200">
        <v>398.230088495575</v>
      </c>
      <c r="M522" s="200">
        <v>442.477876106195</v>
      </c>
      <c r="N522" s="200">
        <v>619.469026548673</v>
      </c>
      <c r="O522" s="200">
        <v>619.469026548673</v>
      </c>
      <c r="P522" s="200">
        <v>442.477876106195</v>
      </c>
      <c r="Q522" s="200">
        <v>442.477876106195</v>
      </c>
      <c r="R522" s="200">
        <v>557.522123893805</v>
      </c>
    </row>
    <row r="523" ht="14.4" spans="1:18">
      <c r="A523" s="199" t="s">
        <v>7449</v>
      </c>
      <c r="B523" s="199" t="s">
        <v>7179</v>
      </c>
      <c r="C523" s="199" t="s">
        <v>7175</v>
      </c>
      <c r="D523" s="199" t="s">
        <v>7282</v>
      </c>
      <c r="E523" s="199" t="s">
        <v>7384</v>
      </c>
      <c r="F523" s="200">
        <v>132.743362831858</v>
      </c>
      <c r="G523" s="200">
        <v>8.8495575221239</v>
      </c>
      <c r="H523" s="200">
        <v>4.42477876106195</v>
      </c>
      <c r="I523" s="200">
        <v>8.8495575221239</v>
      </c>
      <c r="J523" s="200">
        <v>8.8495575221239</v>
      </c>
      <c r="K523" s="200">
        <v>8.8495575221239</v>
      </c>
      <c r="L523" s="200">
        <v>22.1238938053097</v>
      </c>
      <c r="M523" s="200">
        <v>8.8495575221239</v>
      </c>
      <c r="N523" s="200">
        <v>17.6991150442478</v>
      </c>
      <c r="O523" s="200">
        <v>17.6991150442478</v>
      </c>
      <c r="P523" s="200">
        <v>8.8495575221239</v>
      </c>
      <c r="Q523" s="200">
        <v>8.8495575221239</v>
      </c>
      <c r="R523" s="200">
        <v>8.8495575221239</v>
      </c>
    </row>
    <row r="524" ht="14.4" spans="1:18">
      <c r="A524" s="199" t="s">
        <v>7449</v>
      </c>
      <c r="B524" s="199" t="s">
        <v>7179</v>
      </c>
      <c r="C524" s="199" t="s">
        <v>7175</v>
      </c>
      <c r="D524" s="199" t="s">
        <v>7282</v>
      </c>
      <c r="E524" s="199" t="s">
        <v>7383</v>
      </c>
      <c r="F524" s="200">
        <v>79.646017699115</v>
      </c>
      <c r="G524" s="200">
        <v>0</v>
      </c>
      <c r="H524" s="200">
        <v>1.76991150442478</v>
      </c>
      <c r="I524" s="200">
        <v>4.42477876106195</v>
      </c>
      <c r="J524" s="200">
        <v>5.30973451327434</v>
      </c>
      <c r="K524" s="200">
        <v>5.30973451327434</v>
      </c>
      <c r="L524" s="200">
        <v>5.30973451327434</v>
      </c>
      <c r="M524" s="200">
        <v>8.8495575221239</v>
      </c>
      <c r="N524" s="200">
        <v>8.8495575221239</v>
      </c>
      <c r="O524" s="200">
        <v>8.8495575221239</v>
      </c>
      <c r="P524" s="200">
        <v>8.8495575221239</v>
      </c>
      <c r="Q524" s="200">
        <v>8.8495575221239</v>
      </c>
      <c r="R524" s="200">
        <v>13.2743362831858</v>
      </c>
    </row>
    <row r="525" ht="14.4" spans="1:18">
      <c r="A525" s="199" t="s">
        <v>7449</v>
      </c>
      <c r="B525" s="199" t="s">
        <v>7179</v>
      </c>
      <c r="C525" s="199" t="s">
        <v>7175</v>
      </c>
      <c r="D525" s="199" t="s">
        <v>7285</v>
      </c>
      <c r="E525" s="199"/>
      <c r="F525" s="200">
        <v>176.991150442478</v>
      </c>
      <c r="G525" s="200">
        <v>2.65486725663717</v>
      </c>
      <c r="H525" s="200">
        <v>4.42477876106195</v>
      </c>
      <c r="I525" s="200">
        <v>8.8495575221239</v>
      </c>
      <c r="J525" s="200">
        <v>6.19469026548673</v>
      </c>
      <c r="K525" s="200">
        <v>6.19469026548673</v>
      </c>
      <c r="L525" s="200">
        <v>8.8495575221239</v>
      </c>
      <c r="M525" s="200">
        <v>35.3982300884956</v>
      </c>
      <c r="N525" s="200">
        <v>35.3982300884956</v>
      </c>
      <c r="O525" s="200">
        <v>24.7787610619469</v>
      </c>
      <c r="P525" s="200">
        <v>13.2743362831858</v>
      </c>
      <c r="Q525" s="200">
        <v>13.2743362831858</v>
      </c>
      <c r="R525" s="200">
        <v>17.6991150442478</v>
      </c>
    </row>
    <row r="526" ht="14.4" spans="1:18">
      <c r="A526" s="199" t="s">
        <v>7449</v>
      </c>
      <c r="B526" s="199" t="s">
        <v>7179</v>
      </c>
      <c r="C526" s="199" t="s">
        <v>7175</v>
      </c>
      <c r="D526" s="199" t="s">
        <v>7284</v>
      </c>
      <c r="E526" s="199"/>
      <c r="F526" s="200">
        <v>132.743362831858</v>
      </c>
      <c r="G526" s="200">
        <v>4.42477876106195</v>
      </c>
      <c r="H526" s="200">
        <v>4.42477876106195</v>
      </c>
      <c r="I526" s="200">
        <v>10.6194690265487</v>
      </c>
      <c r="J526" s="200">
        <v>9.73451327433628</v>
      </c>
      <c r="K526" s="200">
        <v>9.73451327433628</v>
      </c>
      <c r="L526" s="200">
        <v>9.73451327433628</v>
      </c>
      <c r="M526" s="200">
        <v>17.6991150442478</v>
      </c>
      <c r="N526" s="200">
        <v>17.6991150442478</v>
      </c>
      <c r="O526" s="200">
        <v>8.8495575221239</v>
      </c>
      <c r="P526" s="200">
        <v>8.8495575221239</v>
      </c>
      <c r="Q526" s="200">
        <v>13.2743362831858</v>
      </c>
      <c r="R526" s="200">
        <v>17.6991150442478</v>
      </c>
    </row>
    <row r="527" ht="14.4" spans="1:18">
      <c r="A527" s="199" t="s">
        <v>7449</v>
      </c>
      <c r="B527" s="199" t="s">
        <v>7179</v>
      </c>
      <c r="C527" s="199" t="s">
        <v>7175</v>
      </c>
      <c r="D527" s="199" t="s">
        <v>7283</v>
      </c>
      <c r="E527" s="199"/>
      <c r="F527" s="200">
        <v>221.238938053097</v>
      </c>
      <c r="G527" s="200">
        <v>8.8495575221239</v>
      </c>
      <c r="H527" s="200">
        <v>4.42477876106195</v>
      </c>
      <c r="I527" s="200">
        <v>13.2743362831858</v>
      </c>
      <c r="J527" s="200">
        <v>17.6991150442478</v>
      </c>
      <c r="K527" s="200">
        <v>22.1238938053097</v>
      </c>
      <c r="L527" s="200">
        <v>30.9734513274336</v>
      </c>
      <c r="M527" s="200">
        <v>26.5486725663717</v>
      </c>
      <c r="N527" s="200">
        <v>26.5486725663717</v>
      </c>
      <c r="O527" s="200">
        <v>17.6991150442478</v>
      </c>
      <c r="P527" s="200">
        <v>17.6991150442478</v>
      </c>
      <c r="Q527" s="200">
        <v>17.6991150442478</v>
      </c>
      <c r="R527" s="200">
        <v>17.6991150442478</v>
      </c>
    </row>
    <row r="528" ht="14.4" spans="1:18">
      <c r="A528" s="199" t="s">
        <v>7449</v>
      </c>
      <c r="B528" s="199" t="s">
        <v>7179</v>
      </c>
      <c r="C528" s="199" t="s">
        <v>7175</v>
      </c>
      <c r="D528" s="199" t="s">
        <v>7287</v>
      </c>
      <c r="E528" s="199"/>
      <c r="F528" s="200">
        <v>132.743362831858</v>
      </c>
      <c r="G528" s="200">
        <v>4.42477876106195</v>
      </c>
      <c r="H528" s="200">
        <v>5.30973451327434</v>
      </c>
      <c r="I528" s="200">
        <v>8.8495575221239</v>
      </c>
      <c r="J528" s="200">
        <v>10.6194690265487</v>
      </c>
      <c r="K528" s="200">
        <v>14.1592920353982</v>
      </c>
      <c r="L528" s="200">
        <v>14.1592920353982</v>
      </c>
      <c r="M528" s="200">
        <v>8.8495575221239</v>
      </c>
      <c r="N528" s="200">
        <v>22.1238938053097</v>
      </c>
      <c r="O528" s="200">
        <v>8.8495575221239</v>
      </c>
      <c r="P528" s="200">
        <v>8.8495575221239</v>
      </c>
      <c r="Q528" s="200">
        <v>8.8495575221239</v>
      </c>
      <c r="R528" s="200">
        <v>17.6991150442478</v>
      </c>
    </row>
    <row r="529" ht="14.4" spans="1:18">
      <c r="A529" s="199" t="s">
        <v>7449</v>
      </c>
      <c r="B529" s="199" t="s">
        <v>7179</v>
      </c>
      <c r="C529" s="199" t="s">
        <v>7175</v>
      </c>
      <c r="D529" s="199" t="s">
        <v>7286</v>
      </c>
      <c r="E529" s="199"/>
      <c r="F529" s="200">
        <v>97.3451327433628</v>
      </c>
      <c r="G529" s="200">
        <v>4.42477876106195</v>
      </c>
      <c r="H529" s="200">
        <v>1.76991150442478</v>
      </c>
      <c r="I529" s="200">
        <v>8.8495575221239</v>
      </c>
      <c r="J529" s="200">
        <v>9.73451327433628</v>
      </c>
      <c r="K529" s="200">
        <v>9.73451327433628</v>
      </c>
      <c r="L529" s="200">
        <v>9.73451327433628</v>
      </c>
      <c r="M529" s="200">
        <v>8.8495575221239</v>
      </c>
      <c r="N529" s="200">
        <v>13.2743362831858</v>
      </c>
      <c r="O529" s="200">
        <v>4.42477876106195</v>
      </c>
      <c r="P529" s="200">
        <v>4.42477876106195</v>
      </c>
      <c r="Q529" s="200">
        <v>8.8495575221239</v>
      </c>
      <c r="R529" s="200">
        <v>13.2743362831858</v>
      </c>
    </row>
    <row r="530" ht="14.4" spans="1:18">
      <c r="A530" s="199" t="s">
        <v>7450</v>
      </c>
      <c r="B530" s="199" t="s">
        <v>7179</v>
      </c>
      <c r="C530" s="199" t="s">
        <v>7175</v>
      </c>
      <c r="D530" s="199" t="s">
        <v>7282</v>
      </c>
      <c r="E530" s="199" t="s">
        <v>7382</v>
      </c>
      <c r="F530" s="200">
        <v>4309.73451327434</v>
      </c>
      <c r="G530" s="200">
        <v>116.814159292035</v>
      </c>
      <c r="H530" s="200">
        <v>265.486725663717</v>
      </c>
      <c r="I530" s="200">
        <v>237.16814159292</v>
      </c>
      <c r="J530" s="200">
        <v>176.991150442478</v>
      </c>
      <c r="K530" s="200">
        <v>353.982300884956</v>
      </c>
      <c r="L530" s="200">
        <v>442.477876106195</v>
      </c>
      <c r="M530" s="200">
        <v>530.973451327434</v>
      </c>
      <c r="N530" s="200">
        <v>530.973451327434</v>
      </c>
      <c r="O530" s="200">
        <v>530.973451327434</v>
      </c>
      <c r="P530" s="200">
        <v>353.982300884956</v>
      </c>
      <c r="Q530" s="200">
        <v>353.982300884956</v>
      </c>
      <c r="R530" s="200">
        <v>415.929203539823</v>
      </c>
    </row>
    <row r="531" ht="14.4" spans="1:18">
      <c r="A531" s="199" t="s">
        <v>7450</v>
      </c>
      <c r="B531" s="199" t="s">
        <v>7179</v>
      </c>
      <c r="C531" s="199" t="s">
        <v>7175</v>
      </c>
      <c r="D531" s="199" t="s">
        <v>7282</v>
      </c>
      <c r="E531" s="199" t="s">
        <v>7383</v>
      </c>
      <c r="F531" s="200">
        <v>88.495575221239</v>
      </c>
      <c r="G531" s="200">
        <v>0</v>
      </c>
      <c r="H531" s="200">
        <v>0</v>
      </c>
      <c r="I531" s="200">
        <v>53.0973451327434</v>
      </c>
      <c r="J531" s="200">
        <v>0</v>
      </c>
      <c r="K531" s="200">
        <v>4.42477876106195</v>
      </c>
      <c r="L531" s="200">
        <v>4.42477876106195</v>
      </c>
      <c r="M531" s="200">
        <v>4.42477876106195</v>
      </c>
      <c r="N531" s="200">
        <v>8.8495575221239</v>
      </c>
      <c r="O531" s="200">
        <v>4.42477876106195</v>
      </c>
      <c r="P531" s="200">
        <v>4.42477876106195</v>
      </c>
      <c r="Q531" s="200">
        <v>4.42477876106195</v>
      </c>
      <c r="R531" s="200">
        <v>0</v>
      </c>
    </row>
    <row r="532" ht="14.4" spans="1:18">
      <c r="A532" s="199" t="s">
        <v>7450</v>
      </c>
      <c r="B532" s="199" t="s">
        <v>7179</v>
      </c>
      <c r="C532" s="199" t="s">
        <v>7175</v>
      </c>
      <c r="D532" s="199" t="s">
        <v>7282</v>
      </c>
      <c r="E532" s="199" t="s">
        <v>7384</v>
      </c>
      <c r="F532" s="200">
        <v>88.495575221239</v>
      </c>
      <c r="G532" s="200">
        <v>0</v>
      </c>
      <c r="H532" s="200">
        <v>4.42477876106195</v>
      </c>
      <c r="I532" s="200">
        <v>4.42477876106195</v>
      </c>
      <c r="J532" s="200">
        <v>4.42477876106195</v>
      </c>
      <c r="K532" s="200">
        <v>4.42477876106195</v>
      </c>
      <c r="L532" s="200">
        <v>4.42477876106195</v>
      </c>
      <c r="M532" s="200">
        <v>13.2743362831858</v>
      </c>
      <c r="N532" s="200">
        <v>22.1238938053097</v>
      </c>
      <c r="O532" s="200">
        <v>22.1238938053097</v>
      </c>
      <c r="P532" s="200">
        <v>4.42477876106195</v>
      </c>
      <c r="Q532" s="200">
        <v>4.42477876106195</v>
      </c>
      <c r="R532" s="200">
        <v>0</v>
      </c>
    </row>
    <row r="533" ht="14.4" spans="1:18">
      <c r="A533" s="199" t="s">
        <v>7450</v>
      </c>
      <c r="B533" s="199" t="s">
        <v>7179</v>
      </c>
      <c r="C533" s="199" t="s">
        <v>7175</v>
      </c>
      <c r="D533" s="199" t="s">
        <v>7285</v>
      </c>
      <c r="E533" s="199"/>
      <c r="F533" s="200">
        <v>176.991150442478</v>
      </c>
      <c r="G533" s="200">
        <v>0.575221238938053</v>
      </c>
      <c r="H533" s="200">
        <v>8.8495575221239</v>
      </c>
      <c r="I533" s="200">
        <v>8.27433628318584</v>
      </c>
      <c r="J533" s="200">
        <v>17.6991150442478</v>
      </c>
      <c r="K533" s="200">
        <v>17.6991150442478</v>
      </c>
      <c r="L533" s="200">
        <v>17.6991150442478</v>
      </c>
      <c r="M533" s="200">
        <v>26.5486725663717</v>
      </c>
      <c r="N533" s="200">
        <v>26.5486725663717</v>
      </c>
      <c r="O533" s="200">
        <v>26.5486725663717</v>
      </c>
      <c r="P533" s="200">
        <v>8.8495575221239</v>
      </c>
      <c r="Q533" s="200">
        <v>8.8495575221239</v>
      </c>
      <c r="R533" s="200">
        <v>8.8495575221239</v>
      </c>
    </row>
    <row r="534" ht="14.4" spans="1:18">
      <c r="A534" s="199" t="s">
        <v>7450</v>
      </c>
      <c r="B534" s="199" t="s">
        <v>7179</v>
      </c>
      <c r="C534" s="199" t="s">
        <v>7175</v>
      </c>
      <c r="D534" s="199" t="s">
        <v>7284</v>
      </c>
      <c r="E534" s="199"/>
      <c r="F534" s="200">
        <v>247.787610619469</v>
      </c>
      <c r="G534" s="200">
        <v>2.12389380530973</v>
      </c>
      <c r="H534" s="200">
        <v>0</v>
      </c>
      <c r="I534" s="200">
        <v>2.30088495575221</v>
      </c>
      <c r="J534" s="200">
        <v>8.8495575221239</v>
      </c>
      <c r="K534" s="200">
        <v>8.8495575221239</v>
      </c>
      <c r="L534" s="200">
        <v>22.1238938053097</v>
      </c>
      <c r="M534" s="200">
        <v>70.7964601769912</v>
      </c>
      <c r="N534" s="200">
        <v>70.7964601769912</v>
      </c>
      <c r="O534" s="200">
        <v>44.2477876106195</v>
      </c>
      <c r="P534" s="200">
        <v>8.8495575221239</v>
      </c>
      <c r="Q534" s="200">
        <v>4.42477876106195</v>
      </c>
      <c r="R534" s="200">
        <v>4.42477876106195</v>
      </c>
    </row>
    <row r="535" ht="14.4" spans="1:18">
      <c r="A535" s="199" t="s">
        <v>7450</v>
      </c>
      <c r="B535" s="199" t="s">
        <v>7179</v>
      </c>
      <c r="C535" s="199" t="s">
        <v>7175</v>
      </c>
      <c r="D535" s="199" t="s">
        <v>7283</v>
      </c>
      <c r="E535" s="199"/>
      <c r="F535" s="200">
        <v>221.238938053097</v>
      </c>
      <c r="G535" s="200">
        <v>0</v>
      </c>
      <c r="H535" s="200">
        <v>8.8495575221239</v>
      </c>
      <c r="I535" s="200">
        <v>26.5486725663717</v>
      </c>
      <c r="J535" s="200">
        <v>26.5486725663717</v>
      </c>
      <c r="K535" s="200">
        <v>26.5486725663717</v>
      </c>
      <c r="L535" s="200">
        <v>26.5486725663717</v>
      </c>
      <c r="M535" s="200">
        <v>26.5486725663717</v>
      </c>
      <c r="N535" s="200">
        <v>26.5486725663717</v>
      </c>
      <c r="O535" s="200">
        <v>26.5486725663717</v>
      </c>
      <c r="P535" s="200">
        <v>8.8495575221239</v>
      </c>
      <c r="Q535" s="200">
        <v>8.8495575221239</v>
      </c>
      <c r="R535" s="200">
        <v>8.8495575221239</v>
      </c>
    </row>
    <row r="536" ht="14.4" spans="1:18">
      <c r="A536" s="199" t="s">
        <v>7450</v>
      </c>
      <c r="B536" s="199" t="s">
        <v>7179</v>
      </c>
      <c r="C536" s="199" t="s">
        <v>7175</v>
      </c>
      <c r="D536" s="199" t="s">
        <v>7287</v>
      </c>
      <c r="E536" s="199"/>
      <c r="F536" s="200">
        <v>88.495575221239</v>
      </c>
      <c r="G536" s="200">
        <v>0</v>
      </c>
      <c r="H536" s="200">
        <v>8.8495575221239</v>
      </c>
      <c r="I536" s="200">
        <v>8.8495575221239</v>
      </c>
      <c r="J536" s="200">
        <v>4.42477876106195</v>
      </c>
      <c r="K536" s="200">
        <v>4.42477876106195</v>
      </c>
      <c r="L536" s="200">
        <v>8.8495575221239</v>
      </c>
      <c r="M536" s="200">
        <v>17.6991150442478</v>
      </c>
      <c r="N536" s="200">
        <v>8.8495575221239</v>
      </c>
      <c r="O536" s="200">
        <v>8.8495575221239</v>
      </c>
      <c r="P536" s="200">
        <v>8.8495575221239</v>
      </c>
      <c r="Q536" s="200">
        <v>4.42477876106195</v>
      </c>
      <c r="R536" s="200">
        <v>4.42477876106195</v>
      </c>
    </row>
    <row r="537" ht="14.4" spans="1:18">
      <c r="A537" s="199" t="s">
        <v>7450</v>
      </c>
      <c r="B537" s="199" t="s">
        <v>7179</v>
      </c>
      <c r="C537" s="199" t="s">
        <v>7175</v>
      </c>
      <c r="D537" s="199" t="s">
        <v>7286</v>
      </c>
      <c r="E537" s="199"/>
      <c r="F537" s="200">
        <v>88.495575221239</v>
      </c>
      <c r="G537" s="200">
        <v>0</v>
      </c>
      <c r="H537" s="200">
        <v>8.8495575221239</v>
      </c>
      <c r="I537" s="200">
        <v>8.8495575221239</v>
      </c>
      <c r="J537" s="200">
        <v>8.8495575221239</v>
      </c>
      <c r="K537" s="200">
        <v>4.42477876106195</v>
      </c>
      <c r="L537" s="200">
        <v>8.8495575221239</v>
      </c>
      <c r="M537" s="200">
        <v>8.8495575221239</v>
      </c>
      <c r="N537" s="200">
        <v>8.8495575221239</v>
      </c>
      <c r="O537" s="200">
        <v>8.8495575221239</v>
      </c>
      <c r="P537" s="200">
        <v>4.42477876106195</v>
      </c>
      <c r="Q537" s="200">
        <v>8.8495575221239</v>
      </c>
      <c r="R537" s="200">
        <v>8.8495575221239</v>
      </c>
    </row>
    <row r="538" ht="14.4" spans="1:18">
      <c r="A538" s="199" t="s">
        <v>7451</v>
      </c>
      <c r="B538" s="199" t="s">
        <v>7179</v>
      </c>
      <c r="C538" s="199" t="s">
        <v>7175</v>
      </c>
      <c r="D538" s="199" t="s">
        <v>7282</v>
      </c>
      <c r="E538" s="199" t="s">
        <v>7382</v>
      </c>
      <c r="F538" s="200">
        <v>3734.51327433628</v>
      </c>
      <c r="G538" s="200">
        <v>247.787610619469</v>
      </c>
      <c r="H538" s="200">
        <v>88.495575221239</v>
      </c>
      <c r="I538" s="200">
        <v>132.743362831858</v>
      </c>
      <c r="J538" s="200">
        <v>274.336283185841</v>
      </c>
      <c r="K538" s="200">
        <v>265.486725663717</v>
      </c>
      <c r="L538" s="200">
        <v>265.486725663717</v>
      </c>
      <c r="M538" s="200">
        <v>353.982300884956</v>
      </c>
      <c r="N538" s="200">
        <v>535.398230088496</v>
      </c>
      <c r="O538" s="200">
        <v>486.725663716814</v>
      </c>
      <c r="P538" s="200">
        <v>309.734513274336</v>
      </c>
      <c r="Q538" s="200">
        <v>349.557522123894</v>
      </c>
      <c r="R538" s="200">
        <v>424.778761061947</v>
      </c>
    </row>
    <row r="539" ht="14.4" spans="1:18">
      <c r="A539" s="199" t="s">
        <v>7451</v>
      </c>
      <c r="B539" s="199" t="s">
        <v>7179</v>
      </c>
      <c r="C539" s="199" t="s">
        <v>7175</v>
      </c>
      <c r="D539" s="199" t="s">
        <v>7282</v>
      </c>
      <c r="E539" s="199" t="s">
        <v>7384</v>
      </c>
      <c r="F539" s="200">
        <v>194.690265486726</v>
      </c>
      <c r="G539" s="200">
        <v>0</v>
      </c>
      <c r="H539" s="200">
        <v>17.6991150442478</v>
      </c>
      <c r="I539" s="200">
        <v>17.6991150442478</v>
      </c>
      <c r="J539" s="200">
        <v>8.8495575221239</v>
      </c>
      <c r="K539" s="200">
        <v>8.8495575221239</v>
      </c>
      <c r="L539" s="200">
        <v>17.6991150442478</v>
      </c>
      <c r="M539" s="200">
        <v>26.5486725663717</v>
      </c>
      <c r="N539" s="200">
        <v>26.5486725663717</v>
      </c>
      <c r="O539" s="200">
        <v>44.2477876106195</v>
      </c>
      <c r="P539" s="200">
        <v>8.8495575221239</v>
      </c>
      <c r="Q539" s="200">
        <v>8.8495575221239</v>
      </c>
      <c r="R539" s="200">
        <v>8.8495575221239</v>
      </c>
    </row>
    <row r="540" ht="14.4" spans="1:18">
      <c r="A540" s="199" t="s">
        <v>7451</v>
      </c>
      <c r="B540" s="199" t="s">
        <v>7179</v>
      </c>
      <c r="C540" s="199" t="s">
        <v>7175</v>
      </c>
      <c r="D540" s="199" t="s">
        <v>7282</v>
      </c>
      <c r="E540" s="199" t="s">
        <v>7383</v>
      </c>
      <c r="F540" s="200">
        <v>203.53982300885</v>
      </c>
      <c r="G540" s="200">
        <v>0</v>
      </c>
      <c r="H540" s="200">
        <v>17.6991150442478</v>
      </c>
      <c r="I540" s="200">
        <v>17.6991150442478</v>
      </c>
      <c r="J540" s="200">
        <v>8.8495575221239</v>
      </c>
      <c r="K540" s="200">
        <v>8.8495575221239</v>
      </c>
      <c r="L540" s="200">
        <v>17.6991150442478</v>
      </c>
      <c r="M540" s="200">
        <v>17.6991150442478</v>
      </c>
      <c r="N540" s="200">
        <v>26.5486725663717</v>
      </c>
      <c r="O540" s="200">
        <v>44.2477876106195</v>
      </c>
      <c r="P540" s="200">
        <v>17.6991150442478</v>
      </c>
      <c r="Q540" s="200">
        <v>17.6991150442478</v>
      </c>
      <c r="R540" s="200">
        <v>8.8495575221239</v>
      </c>
    </row>
    <row r="541" ht="14.4" spans="1:18">
      <c r="A541" s="199" t="s">
        <v>7451</v>
      </c>
      <c r="B541" s="199" t="s">
        <v>7179</v>
      </c>
      <c r="C541" s="199" t="s">
        <v>7175</v>
      </c>
      <c r="D541" s="199" t="s">
        <v>7285</v>
      </c>
      <c r="E541" s="199"/>
      <c r="F541" s="200">
        <v>176.991150442478</v>
      </c>
      <c r="G541" s="200">
        <v>0</v>
      </c>
      <c r="H541" s="200">
        <v>4.42477876106195</v>
      </c>
      <c r="I541" s="200">
        <v>13.2743362831858</v>
      </c>
      <c r="J541" s="200">
        <v>26.5486725663717</v>
      </c>
      <c r="K541" s="200">
        <v>17.6991150442478</v>
      </c>
      <c r="L541" s="200">
        <v>17.6991150442478</v>
      </c>
      <c r="M541" s="200">
        <v>17.6991150442478</v>
      </c>
      <c r="N541" s="200">
        <v>17.6991150442478</v>
      </c>
      <c r="O541" s="200">
        <v>26.5486725663717</v>
      </c>
      <c r="P541" s="200">
        <v>17.6991150442478</v>
      </c>
      <c r="Q541" s="200">
        <v>8.8495575221239</v>
      </c>
      <c r="R541" s="200">
        <v>8.8495575221239</v>
      </c>
    </row>
    <row r="542" ht="14.4" spans="1:18">
      <c r="A542" s="199" t="s">
        <v>7451</v>
      </c>
      <c r="B542" s="199" t="s">
        <v>7179</v>
      </c>
      <c r="C542" s="199" t="s">
        <v>7175</v>
      </c>
      <c r="D542" s="199" t="s">
        <v>7284</v>
      </c>
      <c r="E542" s="199"/>
      <c r="F542" s="200">
        <v>106.194690265487</v>
      </c>
      <c r="G542" s="200">
        <v>0</v>
      </c>
      <c r="H542" s="200">
        <v>4.42477876106195</v>
      </c>
      <c r="I542" s="200">
        <v>13.2743362831858</v>
      </c>
      <c r="J542" s="200">
        <v>8.8495575221239</v>
      </c>
      <c r="K542" s="200">
        <v>8.8495575221239</v>
      </c>
      <c r="L542" s="200">
        <v>8.8495575221239</v>
      </c>
      <c r="M542" s="200">
        <v>8.8495575221239</v>
      </c>
      <c r="N542" s="200">
        <v>22.1238938053097</v>
      </c>
      <c r="O542" s="200">
        <v>17.6991150442478</v>
      </c>
      <c r="P542" s="200">
        <v>4.42477876106195</v>
      </c>
      <c r="Q542" s="200">
        <v>4.42477876106195</v>
      </c>
      <c r="R542" s="200">
        <v>4.42477876106195</v>
      </c>
    </row>
    <row r="543" ht="14.4" spans="1:18">
      <c r="A543" s="199" t="s">
        <v>7451</v>
      </c>
      <c r="B543" s="199" t="s">
        <v>7179</v>
      </c>
      <c r="C543" s="199" t="s">
        <v>7175</v>
      </c>
      <c r="D543" s="199" t="s">
        <v>7283</v>
      </c>
      <c r="E543" s="199"/>
      <c r="F543" s="200">
        <v>221.238938053097</v>
      </c>
      <c r="G543" s="200">
        <v>0</v>
      </c>
      <c r="H543" s="200">
        <v>8.8495575221239</v>
      </c>
      <c r="I543" s="200">
        <v>22.1238938053097</v>
      </c>
      <c r="J543" s="200">
        <v>26.5486725663717</v>
      </c>
      <c r="K543" s="200">
        <v>17.6991150442478</v>
      </c>
      <c r="L543" s="200">
        <v>13.2743362831858</v>
      </c>
      <c r="M543" s="200">
        <v>26.5486725663717</v>
      </c>
      <c r="N543" s="200">
        <v>22.1238938053097</v>
      </c>
      <c r="O543" s="200">
        <v>26.5486725663717</v>
      </c>
      <c r="P543" s="200">
        <v>17.6991150442478</v>
      </c>
      <c r="Q543" s="200">
        <v>22.1238938053097</v>
      </c>
      <c r="R543" s="200">
        <v>17.6991150442478</v>
      </c>
    </row>
    <row r="544" ht="14.4" spans="1:18">
      <c r="A544" s="199" t="s">
        <v>7451</v>
      </c>
      <c r="B544" s="199" t="s">
        <v>7179</v>
      </c>
      <c r="C544" s="199" t="s">
        <v>7175</v>
      </c>
      <c r="D544" s="199" t="s">
        <v>7287</v>
      </c>
      <c r="E544" s="199"/>
      <c r="F544" s="200">
        <v>132.743362831858</v>
      </c>
      <c r="G544" s="200">
        <v>0</v>
      </c>
      <c r="H544" s="200">
        <v>4.42477876106195</v>
      </c>
      <c r="I544" s="200">
        <v>13.2743362831858</v>
      </c>
      <c r="J544" s="200">
        <v>17.6991150442478</v>
      </c>
      <c r="K544" s="200">
        <v>26.5486725663717</v>
      </c>
      <c r="L544" s="200">
        <v>17.6991150442478</v>
      </c>
      <c r="M544" s="200">
        <v>17.6991150442478</v>
      </c>
      <c r="N544" s="200">
        <v>8.8495575221239</v>
      </c>
      <c r="O544" s="200">
        <v>8.8495575221239</v>
      </c>
      <c r="P544" s="200">
        <v>4.42477876106195</v>
      </c>
      <c r="Q544" s="200">
        <v>4.42477876106195</v>
      </c>
      <c r="R544" s="200">
        <v>8.8495575221239</v>
      </c>
    </row>
    <row r="545" ht="14.4" spans="1:18">
      <c r="A545" s="199" t="s">
        <v>7451</v>
      </c>
      <c r="B545" s="199" t="s">
        <v>7179</v>
      </c>
      <c r="C545" s="199" t="s">
        <v>7175</v>
      </c>
      <c r="D545" s="199" t="s">
        <v>7286</v>
      </c>
      <c r="E545" s="199"/>
      <c r="F545" s="200">
        <v>97.3451327433628</v>
      </c>
      <c r="G545" s="200">
        <v>0</v>
      </c>
      <c r="H545" s="200">
        <v>4.42477876106195</v>
      </c>
      <c r="I545" s="200">
        <v>13.2743362831858</v>
      </c>
      <c r="J545" s="200">
        <v>8.8495575221239</v>
      </c>
      <c r="K545" s="200">
        <v>4.42477876106195</v>
      </c>
      <c r="L545" s="200">
        <v>8.8495575221239</v>
      </c>
      <c r="M545" s="200">
        <v>8.8495575221239</v>
      </c>
      <c r="N545" s="200">
        <v>8.8495575221239</v>
      </c>
      <c r="O545" s="200">
        <v>8.8495575221239</v>
      </c>
      <c r="P545" s="200">
        <v>4.42477876106195</v>
      </c>
      <c r="Q545" s="200">
        <v>8.8495575221239</v>
      </c>
      <c r="R545" s="200">
        <v>17.6991150442478</v>
      </c>
    </row>
    <row r="546" ht="14.4" spans="1:18">
      <c r="A546" s="199" t="s">
        <v>7452</v>
      </c>
      <c r="B546" s="199" t="s">
        <v>7179</v>
      </c>
      <c r="C546" s="199" t="s">
        <v>7175</v>
      </c>
      <c r="D546" s="199" t="s">
        <v>7282</v>
      </c>
      <c r="E546" s="199" t="s">
        <v>7382</v>
      </c>
      <c r="F546" s="200">
        <v>2053.09734513274</v>
      </c>
      <c r="G546" s="200">
        <v>8.8495575221239</v>
      </c>
      <c r="H546" s="200">
        <v>44.2477876106195</v>
      </c>
      <c r="I546" s="200">
        <v>70.7964601769912</v>
      </c>
      <c r="J546" s="200">
        <v>97.3451327433628</v>
      </c>
      <c r="K546" s="200">
        <v>132.743362831858</v>
      </c>
      <c r="L546" s="200">
        <v>176.991150442478</v>
      </c>
      <c r="M546" s="200">
        <v>327.433628318584</v>
      </c>
      <c r="N546" s="200">
        <v>353.982300884956</v>
      </c>
      <c r="O546" s="200">
        <v>265.486725663717</v>
      </c>
      <c r="P546" s="200">
        <v>132.743362831858</v>
      </c>
      <c r="Q546" s="200">
        <v>176.991150442478</v>
      </c>
      <c r="R546" s="200">
        <v>265.486725663717</v>
      </c>
    </row>
    <row r="547" ht="14.4" spans="1:18">
      <c r="A547" s="199" t="s">
        <v>7452</v>
      </c>
      <c r="B547" s="199" t="s">
        <v>7179</v>
      </c>
      <c r="C547" s="199" t="s">
        <v>7175</v>
      </c>
      <c r="D547" s="199" t="s">
        <v>7282</v>
      </c>
      <c r="E547" s="199" t="s">
        <v>7384</v>
      </c>
      <c r="F547" s="200">
        <v>70.7964601769912</v>
      </c>
      <c r="G547" s="200">
        <v>0</v>
      </c>
      <c r="H547" s="200">
        <v>4.42477876106195</v>
      </c>
      <c r="I547" s="200">
        <v>4.42477876106195</v>
      </c>
      <c r="J547" s="200">
        <v>4.42477876106195</v>
      </c>
      <c r="K547" s="200">
        <v>4.42477876106195</v>
      </c>
      <c r="L547" s="200">
        <v>4.42477876106195</v>
      </c>
      <c r="M547" s="200">
        <v>8.8495575221239</v>
      </c>
      <c r="N547" s="200">
        <v>13.2743362831858</v>
      </c>
      <c r="O547" s="200">
        <v>8.8495575221239</v>
      </c>
      <c r="P547" s="200">
        <v>4.42477876106195</v>
      </c>
      <c r="Q547" s="200">
        <v>8.8495575221239</v>
      </c>
      <c r="R547" s="200">
        <v>4.42477876106195</v>
      </c>
    </row>
    <row r="548" ht="14.4" spans="1:18">
      <c r="A548" s="199" t="s">
        <v>7452</v>
      </c>
      <c r="B548" s="199" t="s">
        <v>7179</v>
      </c>
      <c r="C548" s="199" t="s">
        <v>7175</v>
      </c>
      <c r="D548" s="199" t="s">
        <v>7282</v>
      </c>
      <c r="E548" s="199" t="s">
        <v>7383</v>
      </c>
      <c r="F548" s="200">
        <v>44.2477876106195</v>
      </c>
      <c r="G548" s="200">
        <v>0</v>
      </c>
      <c r="H548" s="200">
        <v>4.42477876106195</v>
      </c>
      <c r="I548" s="200">
        <v>4.42477876106195</v>
      </c>
      <c r="J548" s="200">
        <v>1.76991150442478</v>
      </c>
      <c r="K548" s="200">
        <v>2.65486725663717</v>
      </c>
      <c r="L548" s="200">
        <v>4.42477876106195</v>
      </c>
      <c r="M548" s="200">
        <v>4.42477876106195</v>
      </c>
      <c r="N548" s="200">
        <v>4.42477876106195</v>
      </c>
      <c r="O548" s="200">
        <v>4.42477876106195</v>
      </c>
      <c r="P548" s="200">
        <v>4.42477876106195</v>
      </c>
      <c r="Q548" s="200">
        <v>4.42477876106195</v>
      </c>
      <c r="R548" s="200">
        <v>4.42477876106195</v>
      </c>
    </row>
    <row r="549" ht="14.4" spans="1:18">
      <c r="A549" s="199" t="s">
        <v>7452</v>
      </c>
      <c r="B549" s="199" t="s">
        <v>7179</v>
      </c>
      <c r="C549" s="199" t="s">
        <v>7175</v>
      </c>
      <c r="D549" s="199" t="s">
        <v>7285</v>
      </c>
      <c r="E549" s="199"/>
      <c r="F549" s="200">
        <v>88.495575221239</v>
      </c>
      <c r="G549" s="200">
        <v>0</v>
      </c>
      <c r="H549" s="200">
        <v>2.65486725663717</v>
      </c>
      <c r="I549" s="200">
        <v>4.42477876106195</v>
      </c>
      <c r="J549" s="200">
        <v>5.30973451327434</v>
      </c>
      <c r="K549" s="200">
        <v>5.30973451327434</v>
      </c>
      <c r="L549" s="200">
        <v>8.8495575221239</v>
      </c>
      <c r="M549" s="200">
        <v>13.2743362831858</v>
      </c>
      <c r="N549" s="200">
        <v>13.2743362831858</v>
      </c>
      <c r="O549" s="200">
        <v>8.8495575221239</v>
      </c>
      <c r="P549" s="200">
        <v>8.8495575221239</v>
      </c>
      <c r="Q549" s="200">
        <v>8.8495575221239</v>
      </c>
      <c r="R549" s="200">
        <v>8.8495575221239</v>
      </c>
    </row>
    <row r="550" ht="14.4" spans="1:18">
      <c r="A550" s="199" t="s">
        <v>7452</v>
      </c>
      <c r="B550" s="199" t="s">
        <v>7179</v>
      </c>
      <c r="C550" s="199" t="s">
        <v>7175</v>
      </c>
      <c r="D550" s="199" t="s">
        <v>7284</v>
      </c>
      <c r="E550" s="199"/>
      <c r="F550" s="200">
        <v>88.495575221239</v>
      </c>
      <c r="G550" s="200">
        <v>0</v>
      </c>
      <c r="H550" s="200">
        <v>2.65486725663717</v>
      </c>
      <c r="I550" s="200">
        <v>4.42477876106195</v>
      </c>
      <c r="J550" s="200">
        <v>5.30973451327434</v>
      </c>
      <c r="K550" s="200">
        <v>5.30973451327434</v>
      </c>
      <c r="L550" s="200">
        <v>4.42477876106195</v>
      </c>
      <c r="M550" s="200">
        <v>17.6991150442478</v>
      </c>
      <c r="N550" s="200">
        <v>17.6991150442478</v>
      </c>
      <c r="O550" s="200">
        <v>8.8495575221239</v>
      </c>
      <c r="P550" s="200">
        <v>8.8495575221239</v>
      </c>
      <c r="Q550" s="200">
        <v>8.8495575221239</v>
      </c>
      <c r="R550" s="200">
        <v>4.42477876106195</v>
      </c>
    </row>
    <row r="551" ht="14.4" spans="1:18">
      <c r="A551" s="199" t="s">
        <v>7452</v>
      </c>
      <c r="B551" s="199" t="s">
        <v>7179</v>
      </c>
      <c r="C551" s="199" t="s">
        <v>7175</v>
      </c>
      <c r="D551" s="199" t="s">
        <v>7283</v>
      </c>
      <c r="E551" s="199"/>
      <c r="F551" s="200">
        <v>88.495575221239</v>
      </c>
      <c r="G551" s="200">
        <v>0</v>
      </c>
      <c r="H551" s="200">
        <v>2.65486725663717</v>
      </c>
      <c r="I551" s="200">
        <v>4.42477876106195</v>
      </c>
      <c r="J551" s="200">
        <v>5.30973451327434</v>
      </c>
      <c r="K551" s="200">
        <v>5.30973451327434</v>
      </c>
      <c r="L551" s="200">
        <v>8.8495575221239</v>
      </c>
      <c r="M551" s="200">
        <v>13.2743362831858</v>
      </c>
      <c r="N551" s="200">
        <v>13.2743362831858</v>
      </c>
      <c r="O551" s="200">
        <v>8.8495575221239</v>
      </c>
      <c r="P551" s="200">
        <v>8.8495575221239</v>
      </c>
      <c r="Q551" s="200">
        <v>8.8495575221239</v>
      </c>
      <c r="R551" s="200">
        <v>8.8495575221239</v>
      </c>
    </row>
    <row r="552" ht="14.4" spans="1:18">
      <c r="A552" s="199" t="s">
        <v>7452</v>
      </c>
      <c r="B552" s="199" t="s">
        <v>7179</v>
      </c>
      <c r="C552" s="199" t="s">
        <v>7175</v>
      </c>
      <c r="D552" s="199" t="s">
        <v>7287</v>
      </c>
      <c r="E552" s="199"/>
      <c r="F552" s="200">
        <v>88.495575221239</v>
      </c>
      <c r="G552" s="200">
        <v>0</v>
      </c>
      <c r="H552" s="200">
        <v>2.65486725663717</v>
      </c>
      <c r="I552" s="200">
        <v>4.42477876106195</v>
      </c>
      <c r="J552" s="200">
        <v>5.30973451327434</v>
      </c>
      <c r="K552" s="200">
        <v>5.30973451327434</v>
      </c>
      <c r="L552" s="200">
        <v>4.42477876106195</v>
      </c>
      <c r="M552" s="200">
        <v>17.6991150442478</v>
      </c>
      <c r="N552" s="200">
        <v>17.6991150442478</v>
      </c>
      <c r="O552" s="200">
        <v>8.8495575221239</v>
      </c>
      <c r="P552" s="200">
        <v>8.8495575221239</v>
      </c>
      <c r="Q552" s="200">
        <v>8.8495575221239</v>
      </c>
      <c r="R552" s="200">
        <v>4.42477876106195</v>
      </c>
    </row>
    <row r="553" ht="14.4" spans="1:18">
      <c r="A553" s="199" t="s">
        <v>7452</v>
      </c>
      <c r="B553" s="199" t="s">
        <v>7179</v>
      </c>
      <c r="C553" s="199" t="s">
        <v>7175</v>
      </c>
      <c r="D553" s="199" t="s">
        <v>7286</v>
      </c>
      <c r="E553" s="199"/>
      <c r="F553" s="200">
        <v>132.743362831858</v>
      </c>
      <c r="G553" s="200">
        <v>0</v>
      </c>
      <c r="H553" s="200">
        <v>2.65486725663717</v>
      </c>
      <c r="I553" s="200">
        <v>8.8495575221239</v>
      </c>
      <c r="J553" s="200">
        <v>5.30973451327434</v>
      </c>
      <c r="K553" s="200">
        <v>5.30973451327434</v>
      </c>
      <c r="L553" s="200">
        <v>8.8495575221239</v>
      </c>
      <c r="M553" s="200">
        <v>26.5486725663717</v>
      </c>
      <c r="N553" s="200">
        <v>26.5486725663717</v>
      </c>
      <c r="O553" s="200">
        <v>17.6991150442478</v>
      </c>
      <c r="P553" s="200">
        <v>8.8495575221239</v>
      </c>
      <c r="Q553" s="200">
        <v>13.2743362831858</v>
      </c>
      <c r="R553" s="200">
        <v>8.8495575221239</v>
      </c>
    </row>
    <row r="554" ht="14.4" spans="1:18">
      <c r="A554" s="199" t="s">
        <v>7453</v>
      </c>
      <c r="B554" s="199" t="s">
        <v>7179</v>
      </c>
      <c r="C554" s="199" t="s">
        <v>7175</v>
      </c>
      <c r="D554" s="199" t="s">
        <v>7282</v>
      </c>
      <c r="E554" s="199" t="s">
        <v>7382</v>
      </c>
      <c r="F554" s="200">
        <v>2913.27433628319</v>
      </c>
      <c r="G554" s="200">
        <v>7.52212389380531</v>
      </c>
      <c r="H554" s="200">
        <v>142.920353982301</v>
      </c>
      <c r="I554" s="200">
        <v>420.353982300885</v>
      </c>
      <c r="J554" s="200">
        <v>284.955752212389</v>
      </c>
      <c r="K554" s="200">
        <v>142.035398230089</v>
      </c>
      <c r="L554" s="200">
        <v>284.955752212389</v>
      </c>
      <c r="M554" s="200">
        <v>284.955752212389</v>
      </c>
      <c r="N554" s="200">
        <v>355.752212389381</v>
      </c>
      <c r="O554" s="200">
        <v>284.955752212389</v>
      </c>
      <c r="P554" s="200">
        <v>142.035398230089</v>
      </c>
      <c r="Q554" s="200">
        <v>284.955752212389</v>
      </c>
      <c r="R554" s="200">
        <v>277.87610619469</v>
      </c>
    </row>
    <row r="555" ht="14.4" spans="1:18">
      <c r="A555" s="199" t="s">
        <v>7453</v>
      </c>
      <c r="B555" s="199" t="s">
        <v>7179</v>
      </c>
      <c r="C555" s="199" t="s">
        <v>7175</v>
      </c>
      <c r="D555" s="199" t="s">
        <v>7282</v>
      </c>
      <c r="E555" s="199" t="s">
        <v>7384</v>
      </c>
      <c r="F555" s="200">
        <v>1246.01769911504</v>
      </c>
      <c r="G555" s="200">
        <v>0</v>
      </c>
      <c r="H555" s="200">
        <v>61.9469026548673</v>
      </c>
      <c r="I555" s="200">
        <v>185.840707964602</v>
      </c>
      <c r="J555" s="200">
        <v>123.893805309735</v>
      </c>
      <c r="K555" s="200">
        <v>61.9469026548673</v>
      </c>
      <c r="L555" s="200">
        <v>123.893805309735</v>
      </c>
      <c r="M555" s="200">
        <v>123.893805309735</v>
      </c>
      <c r="N555" s="200">
        <v>123.893805309735</v>
      </c>
      <c r="O555" s="200">
        <v>123.893805309735</v>
      </c>
      <c r="P555" s="200">
        <v>61.9469026548673</v>
      </c>
      <c r="Q555" s="200">
        <v>123.893805309735</v>
      </c>
      <c r="R555" s="200">
        <v>130.973451327434</v>
      </c>
    </row>
    <row r="556" ht="14.4" spans="1:18">
      <c r="A556" s="199" t="s">
        <v>7453</v>
      </c>
      <c r="B556" s="199" t="s">
        <v>7179</v>
      </c>
      <c r="C556" s="199" t="s">
        <v>7175</v>
      </c>
      <c r="D556" s="199" t="s">
        <v>7282</v>
      </c>
      <c r="E556" s="199" t="s">
        <v>7383</v>
      </c>
      <c r="F556" s="200">
        <v>44.2477876106195</v>
      </c>
      <c r="G556" s="200">
        <v>0</v>
      </c>
      <c r="H556" s="200">
        <v>1.76991150442478</v>
      </c>
      <c r="I556" s="200">
        <v>6.19469026548673</v>
      </c>
      <c r="J556" s="200">
        <v>4.42477876106195</v>
      </c>
      <c r="K556" s="200">
        <v>2.65486725663717</v>
      </c>
      <c r="L556" s="200">
        <v>4.42477876106195</v>
      </c>
      <c r="M556" s="200">
        <v>4.42477876106195</v>
      </c>
      <c r="N556" s="200">
        <v>4.42477876106195</v>
      </c>
      <c r="O556" s="200">
        <v>4.42477876106195</v>
      </c>
      <c r="P556" s="200">
        <v>2.65486725663717</v>
      </c>
      <c r="Q556" s="200">
        <v>4.42477876106195</v>
      </c>
      <c r="R556" s="200">
        <v>4.42477876106195</v>
      </c>
    </row>
    <row r="557" ht="14.4" spans="1:18">
      <c r="A557" s="199" t="s">
        <v>7453</v>
      </c>
      <c r="B557" s="199" t="s">
        <v>7179</v>
      </c>
      <c r="C557" s="199" t="s">
        <v>7175</v>
      </c>
      <c r="D557" s="199" t="s">
        <v>7285</v>
      </c>
      <c r="E557" s="199"/>
      <c r="F557" s="200">
        <v>353.982300884956</v>
      </c>
      <c r="G557" s="200">
        <v>0</v>
      </c>
      <c r="H557" s="200">
        <v>17.6991150442478</v>
      </c>
      <c r="I557" s="200">
        <v>53.0973451327434</v>
      </c>
      <c r="J557" s="200">
        <v>35.3982300884956</v>
      </c>
      <c r="K557" s="200">
        <v>17.6991150442478</v>
      </c>
      <c r="L557" s="200">
        <v>35.3982300884956</v>
      </c>
      <c r="M557" s="200">
        <v>35.3982300884956</v>
      </c>
      <c r="N557" s="200">
        <v>35.3982300884956</v>
      </c>
      <c r="O557" s="200">
        <v>35.3982300884956</v>
      </c>
      <c r="P557" s="200">
        <v>17.6991150442478</v>
      </c>
      <c r="Q557" s="200">
        <v>35.3982300884956</v>
      </c>
      <c r="R557" s="200">
        <v>35.3982300884956</v>
      </c>
    </row>
    <row r="558" ht="14.4" spans="1:18">
      <c r="A558" s="199" t="s">
        <v>7453</v>
      </c>
      <c r="B558" s="199" t="s">
        <v>7179</v>
      </c>
      <c r="C558" s="199" t="s">
        <v>7175</v>
      </c>
      <c r="D558" s="199" t="s">
        <v>7284</v>
      </c>
      <c r="E558" s="199"/>
      <c r="F558" s="200">
        <v>88.495575221239</v>
      </c>
      <c r="G558" s="200">
        <v>0</v>
      </c>
      <c r="H558" s="200">
        <v>4.42477876106195</v>
      </c>
      <c r="I558" s="200">
        <v>13.2743362831858</v>
      </c>
      <c r="J558" s="200">
        <v>8.8495575221239</v>
      </c>
      <c r="K558" s="200">
        <v>4.42477876106195</v>
      </c>
      <c r="L558" s="200">
        <v>8.8495575221239</v>
      </c>
      <c r="M558" s="200">
        <v>8.8495575221239</v>
      </c>
      <c r="N558" s="200">
        <v>8.8495575221239</v>
      </c>
      <c r="O558" s="200">
        <v>8.8495575221239</v>
      </c>
      <c r="P558" s="200">
        <v>4.42477876106195</v>
      </c>
      <c r="Q558" s="200">
        <v>8.8495575221239</v>
      </c>
      <c r="R558" s="200">
        <v>8.8495575221239</v>
      </c>
    </row>
    <row r="559" ht="14.4" spans="1:18">
      <c r="A559" s="199" t="s">
        <v>7453</v>
      </c>
      <c r="B559" s="199" t="s">
        <v>7179</v>
      </c>
      <c r="C559" s="199" t="s">
        <v>7175</v>
      </c>
      <c r="D559" s="199" t="s">
        <v>7283</v>
      </c>
      <c r="E559" s="199"/>
      <c r="F559" s="200">
        <v>353.982300884956</v>
      </c>
      <c r="G559" s="200">
        <v>0</v>
      </c>
      <c r="H559" s="200">
        <v>17.6991150442478</v>
      </c>
      <c r="I559" s="200">
        <v>53.0973451327434</v>
      </c>
      <c r="J559" s="200">
        <v>35.3982300884956</v>
      </c>
      <c r="K559" s="200">
        <v>17.6991150442478</v>
      </c>
      <c r="L559" s="200">
        <v>35.3982300884956</v>
      </c>
      <c r="M559" s="200">
        <v>35.3982300884956</v>
      </c>
      <c r="N559" s="200">
        <v>35.3982300884956</v>
      </c>
      <c r="O559" s="200">
        <v>35.3982300884956</v>
      </c>
      <c r="P559" s="200">
        <v>17.6991150442478</v>
      </c>
      <c r="Q559" s="200">
        <v>35.3982300884956</v>
      </c>
      <c r="R559" s="200">
        <v>35.3982300884956</v>
      </c>
    </row>
    <row r="560" ht="14.4" spans="1:18">
      <c r="A560" s="199" t="s">
        <v>7453</v>
      </c>
      <c r="B560" s="199" t="s">
        <v>7179</v>
      </c>
      <c r="C560" s="199" t="s">
        <v>7175</v>
      </c>
      <c r="D560" s="199" t="s">
        <v>7287</v>
      </c>
      <c r="E560" s="199"/>
      <c r="F560" s="200">
        <v>221.238938053097</v>
      </c>
      <c r="G560" s="200">
        <v>0</v>
      </c>
      <c r="H560" s="200">
        <v>11.0619469026549</v>
      </c>
      <c r="I560" s="200">
        <v>33.1858407079646</v>
      </c>
      <c r="J560" s="200">
        <v>22.1238938053097</v>
      </c>
      <c r="K560" s="200">
        <v>11.0619469026549</v>
      </c>
      <c r="L560" s="200">
        <v>22.1238938053097</v>
      </c>
      <c r="M560" s="200">
        <v>22.1238938053097</v>
      </c>
      <c r="N560" s="200">
        <v>22.1238938053097</v>
      </c>
      <c r="O560" s="200">
        <v>22.1238938053097</v>
      </c>
      <c r="P560" s="200">
        <v>11.0619469026549</v>
      </c>
      <c r="Q560" s="200">
        <v>22.1238938053097</v>
      </c>
      <c r="R560" s="200">
        <v>22.1238938053097</v>
      </c>
    </row>
    <row r="561" ht="14.4" spans="1:18">
      <c r="A561" s="199" t="s">
        <v>7453</v>
      </c>
      <c r="B561" s="199" t="s">
        <v>7179</v>
      </c>
      <c r="C561" s="199" t="s">
        <v>7175</v>
      </c>
      <c r="D561" s="199" t="s">
        <v>7286</v>
      </c>
      <c r="E561" s="199"/>
      <c r="F561" s="200">
        <v>88.495575221239</v>
      </c>
      <c r="G561" s="200">
        <v>0</v>
      </c>
      <c r="H561" s="200">
        <v>4.42477876106195</v>
      </c>
      <c r="I561" s="200">
        <v>13.2743362831858</v>
      </c>
      <c r="J561" s="200">
        <v>8.8495575221239</v>
      </c>
      <c r="K561" s="200">
        <v>4.42477876106195</v>
      </c>
      <c r="L561" s="200">
        <v>8.8495575221239</v>
      </c>
      <c r="M561" s="200">
        <v>8.8495575221239</v>
      </c>
      <c r="N561" s="200">
        <v>8.8495575221239</v>
      </c>
      <c r="O561" s="200">
        <v>8.8495575221239</v>
      </c>
      <c r="P561" s="200">
        <v>4.42477876106195</v>
      </c>
      <c r="Q561" s="200">
        <v>8.8495575221239</v>
      </c>
      <c r="R561" s="200">
        <v>8.8495575221239</v>
      </c>
    </row>
    <row r="562" ht="14.4" spans="1:18">
      <c r="A562" s="199" t="s">
        <v>7454</v>
      </c>
      <c r="B562" s="199" t="s">
        <v>7180</v>
      </c>
      <c r="C562" s="199" t="s">
        <v>7175</v>
      </c>
      <c r="D562" s="199" t="s">
        <v>7282</v>
      </c>
      <c r="E562" s="199" t="s">
        <v>7382</v>
      </c>
      <c r="F562" s="200">
        <v>6619.46902654867</v>
      </c>
      <c r="G562" s="200">
        <v>225.061946902655</v>
      </c>
      <c r="H562" s="200">
        <v>191.865803724739</v>
      </c>
      <c r="I562" s="200">
        <v>220.353982300885</v>
      </c>
      <c r="J562" s="200">
        <v>420.353982300885</v>
      </c>
      <c r="K562" s="200">
        <v>425.663716814159</v>
      </c>
      <c r="L562" s="200">
        <v>476.106194690266</v>
      </c>
      <c r="M562" s="200">
        <v>734.859859992075</v>
      </c>
      <c r="N562" s="200">
        <v>1380.60388323867</v>
      </c>
      <c r="O562" s="200">
        <v>865.866067890635</v>
      </c>
      <c r="P562" s="200">
        <v>499.32532030115</v>
      </c>
      <c r="Q562" s="200">
        <v>533.904636111478</v>
      </c>
      <c r="R562" s="200">
        <v>646.336811517633</v>
      </c>
    </row>
    <row r="563" ht="14.4" spans="1:18">
      <c r="A563" s="199" t="s">
        <v>7454</v>
      </c>
      <c r="B563" s="199" t="s">
        <v>7180</v>
      </c>
      <c r="C563" s="199" t="s">
        <v>7175</v>
      </c>
      <c r="D563" s="199" t="s">
        <v>7282</v>
      </c>
      <c r="E563" s="199" t="s">
        <v>7383</v>
      </c>
      <c r="F563" s="200">
        <v>132.743362831858</v>
      </c>
      <c r="G563" s="200">
        <v>4.51327433628319</v>
      </c>
      <c r="H563" s="200">
        <v>3.84757627790252</v>
      </c>
      <c r="I563" s="200">
        <v>7.50891559899617</v>
      </c>
      <c r="J563" s="200">
        <v>7.53665301809536</v>
      </c>
      <c r="K563" s="200">
        <v>7.64760269449214</v>
      </c>
      <c r="L563" s="200">
        <v>8.22216351868973</v>
      </c>
      <c r="M563" s="200">
        <v>14.7364945185576</v>
      </c>
      <c r="N563" s="200">
        <v>27.6859067494387</v>
      </c>
      <c r="O563" s="200">
        <v>17.3636243560957</v>
      </c>
      <c r="P563" s="200">
        <v>10.0132082948091</v>
      </c>
      <c r="Q563" s="200">
        <v>10.706643772289</v>
      </c>
      <c r="R563" s="200">
        <v>12.9612996962092</v>
      </c>
    </row>
    <row r="564" ht="14.4" spans="1:18">
      <c r="A564" s="199" t="s">
        <v>7454</v>
      </c>
      <c r="B564" s="199" t="s">
        <v>7180</v>
      </c>
      <c r="C564" s="199" t="s">
        <v>7175</v>
      </c>
      <c r="D564" s="199" t="s">
        <v>7282</v>
      </c>
      <c r="E564" s="199" t="s">
        <v>7384</v>
      </c>
      <c r="F564" s="200">
        <v>398.230088495575</v>
      </c>
      <c r="G564" s="200">
        <v>13.5398230088496</v>
      </c>
      <c r="H564" s="200">
        <v>11.5427288337076</v>
      </c>
      <c r="I564" s="200">
        <v>22.5267467969885</v>
      </c>
      <c r="J564" s="200">
        <v>22.6099590542861</v>
      </c>
      <c r="K564" s="200">
        <v>22.9428080834765</v>
      </c>
      <c r="L564" s="200">
        <v>24.6664905560692</v>
      </c>
      <c r="M564" s="200">
        <v>44.2094835556729</v>
      </c>
      <c r="N564" s="200">
        <v>83.0577202483159</v>
      </c>
      <c r="O564" s="200">
        <v>52.0908730682869</v>
      </c>
      <c r="P564" s="200">
        <v>30.0396248844274</v>
      </c>
      <c r="Q564" s="200">
        <v>32.119931316867</v>
      </c>
      <c r="R564" s="200">
        <v>38.8838990886277</v>
      </c>
    </row>
    <row r="565" ht="14.4" spans="1:18">
      <c r="A565" s="199" t="s">
        <v>7454</v>
      </c>
      <c r="B565" s="199" t="s">
        <v>7180</v>
      </c>
      <c r="C565" s="199" t="s">
        <v>7175</v>
      </c>
      <c r="D565" s="199" t="s">
        <v>7285</v>
      </c>
      <c r="E565" s="199"/>
      <c r="F565" s="200">
        <v>433.628318584071</v>
      </c>
      <c r="G565" s="200">
        <v>14.7433628318584</v>
      </c>
      <c r="H565" s="200">
        <v>12.5687491744816</v>
      </c>
      <c r="I565" s="200">
        <v>24.5291242900542</v>
      </c>
      <c r="J565" s="200">
        <v>24.6197331924449</v>
      </c>
      <c r="K565" s="200">
        <v>24.9821688020077</v>
      </c>
      <c r="L565" s="200">
        <v>26.8590674943865</v>
      </c>
      <c r="M565" s="200">
        <v>48.1392154272883</v>
      </c>
      <c r="N565" s="200">
        <v>90.4406287148328</v>
      </c>
      <c r="O565" s="200">
        <v>56.721172896579</v>
      </c>
      <c r="P565" s="200">
        <v>32.7098137630432</v>
      </c>
      <c r="Q565" s="200">
        <v>34.9750363228107</v>
      </c>
      <c r="R565" s="200">
        <v>42.3402456742835</v>
      </c>
    </row>
    <row r="566" ht="14.4" spans="1:18">
      <c r="A566" s="199" t="s">
        <v>7454</v>
      </c>
      <c r="B566" s="199" t="s">
        <v>7180</v>
      </c>
      <c r="C566" s="199" t="s">
        <v>7175</v>
      </c>
      <c r="D566" s="199" t="s">
        <v>7284</v>
      </c>
      <c r="E566" s="199"/>
      <c r="F566" s="200">
        <v>247.787610619469</v>
      </c>
      <c r="G566" s="200">
        <v>8.42477876106195</v>
      </c>
      <c r="H566" s="200">
        <v>7.18214238541804</v>
      </c>
      <c r="I566" s="200">
        <v>14.0166424514596</v>
      </c>
      <c r="J566" s="200">
        <v>14.0684189671113</v>
      </c>
      <c r="K566" s="200">
        <v>14.2755250297187</v>
      </c>
      <c r="L566" s="200">
        <v>15.3480385682209</v>
      </c>
      <c r="M566" s="200">
        <v>27.5081231013076</v>
      </c>
      <c r="N566" s="200">
        <v>51.6803592656189</v>
      </c>
      <c r="O566" s="200">
        <v>32.4120987980452</v>
      </c>
      <c r="P566" s="200">
        <v>18.6913221503104</v>
      </c>
      <c r="Q566" s="200">
        <v>19.9857350416061</v>
      </c>
      <c r="R566" s="200">
        <v>24.1944260995905</v>
      </c>
    </row>
    <row r="567" ht="14.4" spans="1:18">
      <c r="A567" s="199" t="s">
        <v>7454</v>
      </c>
      <c r="B567" s="199" t="s">
        <v>7180</v>
      </c>
      <c r="C567" s="199" t="s">
        <v>7175</v>
      </c>
      <c r="D567" s="199" t="s">
        <v>7283</v>
      </c>
      <c r="E567" s="199"/>
      <c r="F567" s="200">
        <v>398.230088495575</v>
      </c>
      <c r="G567" s="200">
        <v>13.5398230088496</v>
      </c>
      <c r="H567" s="200">
        <v>11.5427288337076</v>
      </c>
      <c r="I567" s="200">
        <v>22.5267467969885</v>
      </c>
      <c r="J567" s="200">
        <v>22.6099590542861</v>
      </c>
      <c r="K567" s="200">
        <v>22.9428080834765</v>
      </c>
      <c r="L567" s="200">
        <v>24.6664905560692</v>
      </c>
      <c r="M567" s="200">
        <v>44.2094835556729</v>
      </c>
      <c r="N567" s="200">
        <v>83.0577202483159</v>
      </c>
      <c r="O567" s="200">
        <v>52.0908730682869</v>
      </c>
      <c r="P567" s="200">
        <v>30.0396248844274</v>
      </c>
      <c r="Q567" s="200">
        <v>32.119931316867</v>
      </c>
      <c r="R567" s="200">
        <v>38.8838990886277</v>
      </c>
    </row>
    <row r="568" ht="14.4" spans="1:18">
      <c r="A568" s="199" t="s">
        <v>7454</v>
      </c>
      <c r="B568" s="199" t="s">
        <v>7180</v>
      </c>
      <c r="C568" s="199" t="s">
        <v>7175</v>
      </c>
      <c r="D568" s="199" t="s">
        <v>7287</v>
      </c>
      <c r="E568" s="199"/>
      <c r="F568" s="200">
        <v>353.982300884956</v>
      </c>
      <c r="G568" s="200">
        <v>12.0353982300885</v>
      </c>
      <c r="H568" s="200">
        <v>10.2602034077401</v>
      </c>
      <c r="I568" s="200">
        <v>20.0237749306565</v>
      </c>
      <c r="J568" s="200">
        <v>20.0977413815876</v>
      </c>
      <c r="K568" s="200">
        <v>20.3936071853124</v>
      </c>
      <c r="L568" s="200">
        <v>21.9257693831727</v>
      </c>
      <c r="M568" s="200">
        <v>39.2973187161537</v>
      </c>
      <c r="N568" s="200">
        <v>73.8290846651697</v>
      </c>
      <c r="O568" s="200">
        <v>46.3029982829217</v>
      </c>
      <c r="P568" s="200">
        <v>26.7018887861577</v>
      </c>
      <c r="Q568" s="200">
        <v>28.5510500594374</v>
      </c>
      <c r="R568" s="200">
        <v>34.563465856558</v>
      </c>
    </row>
    <row r="569" ht="14.4" spans="1:18">
      <c r="A569" s="199" t="s">
        <v>7454</v>
      </c>
      <c r="B569" s="199" t="s">
        <v>7180</v>
      </c>
      <c r="C569" s="199" t="s">
        <v>7175</v>
      </c>
      <c r="D569" s="199" t="s">
        <v>7286</v>
      </c>
      <c r="E569" s="199"/>
      <c r="F569" s="200">
        <v>265.486725663717</v>
      </c>
      <c r="G569" s="200">
        <v>9.02654867256637</v>
      </c>
      <c r="H569" s="200">
        <v>7.69515255580504</v>
      </c>
      <c r="I569" s="200">
        <v>15.0178311979923</v>
      </c>
      <c r="J569" s="200">
        <v>15.0733060361907</v>
      </c>
      <c r="K569" s="200">
        <v>15.2952053889843</v>
      </c>
      <c r="L569" s="200">
        <v>16.4443270373795</v>
      </c>
      <c r="M569" s="200">
        <v>29.4729890371153</v>
      </c>
      <c r="N569" s="200">
        <v>55.3718134988773</v>
      </c>
      <c r="O569" s="200">
        <v>34.7272487121912</v>
      </c>
      <c r="P569" s="200">
        <v>20.0264165896183</v>
      </c>
      <c r="Q569" s="200">
        <v>21.413287544578</v>
      </c>
      <c r="R569" s="200">
        <v>25.9225993924184</v>
      </c>
    </row>
    <row r="570" ht="14.4" spans="1:18">
      <c r="A570" s="199" t="s">
        <v>7455</v>
      </c>
      <c r="B570" s="199" t="s">
        <v>7180</v>
      </c>
      <c r="C570" s="199" t="s">
        <v>7175</v>
      </c>
      <c r="D570" s="199" t="s">
        <v>7282</v>
      </c>
      <c r="E570" s="199" t="s">
        <v>7382</v>
      </c>
      <c r="F570" s="200">
        <v>4539.82300884956</v>
      </c>
      <c r="G570" s="200">
        <v>154.353982300885</v>
      </c>
      <c r="H570" s="200">
        <v>131.587108704266</v>
      </c>
      <c r="I570" s="200">
        <v>150.442477876106</v>
      </c>
      <c r="J570" s="200">
        <v>287.610619469027</v>
      </c>
      <c r="K570" s="200">
        <v>292.035398230089</v>
      </c>
      <c r="L570" s="200">
        <v>327.433628318584</v>
      </c>
      <c r="M570" s="200">
        <v>503.988112534672</v>
      </c>
      <c r="N570" s="200">
        <v>946.858010830805</v>
      </c>
      <c r="O570" s="200">
        <v>593.835952978471</v>
      </c>
      <c r="P570" s="200">
        <v>342.451723682473</v>
      </c>
      <c r="Q570" s="200">
        <v>366.167217012284</v>
      </c>
      <c r="R570" s="200">
        <v>443.276449610355</v>
      </c>
    </row>
    <row r="571" ht="14.4" spans="1:18">
      <c r="A571" s="199" t="s">
        <v>7455</v>
      </c>
      <c r="B571" s="199" t="s">
        <v>7180</v>
      </c>
      <c r="C571" s="199" t="s">
        <v>7175</v>
      </c>
      <c r="D571" s="199" t="s">
        <v>7282</v>
      </c>
      <c r="E571" s="199" t="s">
        <v>7383</v>
      </c>
      <c r="F571" s="200">
        <v>132.743362831858</v>
      </c>
      <c r="G571" s="200">
        <v>4.51327433628319</v>
      </c>
      <c r="H571" s="200">
        <v>3.84757627790252</v>
      </c>
      <c r="I571" s="200">
        <v>7.50891559899617</v>
      </c>
      <c r="J571" s="200">
        <v>7.53665301809536</v>
      </c>
      <c r="K571" s="200">
        <v>7.64760269449214</v>
      </c>
      <c r="L571" s="200">
        <v>8.22216351868973</v>
      </c>
      <c r="M571" s="200">
        <v>14.7364945185576</v>
      </c>
      <c r="N571" s="200">
        <v>27.6859067494387</v>
      </c>
      <c r="O571" s="200">
        <v>17.3636243560957</v>
      </c>
      <c r="P571" s="200">
        <v>10.0132082948091</v>
      </c>
      <c r="Q571" s="200">
        <v>10.706643772289</v>
      </c>
      <c r="R571" s="200">
        <v>12.9612996962092</v>
      </c>
    </row>
    <row r="572" ht="14.4" spans="1:18">
      <c r="A572" s="199" t="s">
        <v>7455</v>
      </c>
      <c r="B572" s="199" t="s">
        <v>7180</v>
      </c>
      <c r="C572" s="199" t="s">
        <v>7175</v>
      </c>
      <c r="D572" s="199" t="s">
        <v>7282</v>
      </c>
      <c r="E572" s="199" t="s">
        <v>7384</v>
      </c>
      <c r="F572" s="200">
        <v>398.230088495575</v>
      </c>
      <c r="G572" s="200">
        <v>13.5398230088496</v>
      </c>
      <c r="H572" s="200">
        <v>11.5427288337076</v>
      </c>
      <c r="I572" s="200">
        <v>22.5267467969885</v>
      </c>
      <c r="J572" s="200">
        <v>22.6099590542861</v>
      </c>
      <c r="K572" s="200">
        <v>22.9428080834765</v>
      </c>
      <c r="L572" s="200">
        <v>24.6664905560692</v>
      </c>
      <c r="M572" s="200">
        <v>44.2094835556729</v>
      </c>
      <c r="N572" s="200">
        <v>83.0577202483159</v>
      </c>
      <c r="O572" s="200">
        <v>52.0908730682869</v>
      </c>
      <c r="P572" s="200">
        <v>30.0396248844274</v>
      </c>
      <c r="Q572" s="200">
        <v>32.119931316867</v>
      </c>
      <c r="R572" s="200">
        <v>38.8838990886277</v>
      </c>
    </row>
    <row r="573" ht="14.4" spans="1:18">
      <c r="A573" s="199" t="s">
        <v>7455</v>
      </c>
      <c r="B573" s="199" t="s">
        <v>7180</v>
      </c>
      <c r="C573" s="199" t="s">
        <v>7175</v>
      </c>
      <c r="D573" s="199" t="s">
        <v>7285</v>
      </c>
      <c r="E573" s="199"/>
      <c r="F573" s="200">
        <v>318.58407079646</v>
      </c>
      <c r="G573" s="200">
        <v>10.8318584070796</v>
      </c>
      <c r="H573" s="200">
        <v>9.23418306696602</v>
      </c>
      <c r="I573" s="200">
        <v>18.0213974375908</v>
      </c>
      <c r="J573" s="200">
        <v>18.0879672434289</v>
      </c>
      <c r="K573" s="200">
        <v>18.3542464667812</v>
      </c>
      <c r="L573" s="200">
        <v>19.7331924448554</v>
      </c>
      <c r="M573" s="200">
        <v>35.3675868445384</v>
      </c>
      <c r="N573" s="200">
        <v>66.4461761986528</v>
      </c>
      <c r="O573" s="200">
        <v>41.6726984546295</v>
      </c>
      <c r="P573" s="200">
        <v>24.0316999075419</v>
      </c>
      <c r="Q573" s="200">
        <v>25.6959450534936</v>
      </c>
      <c r="R573" s="200">
        <v>31.1071192709021</v>
      </c>
    </row>
    <row r="574" ht="14.4" spans="1:18">
      <c r="A574" s="199" t="s">
        <v>7455</v>
      </c>
      <c r="B574" s="199" t="s">
        <v>7180</v>
      </c>
      <c r="C574" s="199" t="s">
        <v>7175</v>
      </c>
      <c r="D574" s="199" t="s">
        <v>7284</v>
      </c>
      <c r="E574" s="199"/>
      <c r="F574" s="200">
        <v>176.991150442478</v>
      </c>
      <c r="G574" s="200">
        <v>6.01769911504425</v>
      </c>
      <c r="H574" s="200">
        <v>5.13010170387003</v>
      </c>
      <c r="I574" s="200">
        <v>10.0118874653282</v>
      </c>
      <c r="J574" s="200">
        <v>10.0488706907938</v>
      </c>
      <c r="K574" s="200">
        <v>10.1968035926562</v>
      </c>
      <c r="L574" s="200">
        <v>10.9628846915863</v>
      </c>
      <c r="M574" s="200">
        <v>19.6486593580769</v>
      </c>
      <c r="N574" s="200">
        <v>36.9145423325849</v>
      </c>
      <c r="O574" s="200">
        <v>23.1514991414608</v>
      </c>
      <c r="P574" s="200">
        <v>13.3509443930788</v>
      </c>
      <c r="Q574" s="200">
        <v>14.2755250297187</v>
      </c>
      <c r="R574" s="200">
        <v>17.2817329282789</v>
      </c>
    </row>
    <row r="575" ht="14.4" spans="1:18">
      <c r="A575" s="199" t="s">
        <v>7455</v>
      </c>
      <c r="B575" s="199" t="s">
        <v>7180</v>
      </c>
      <c r="C575" s="199" t="s">
        <v>7175</v>
      </c>
      <c r="D575" s="199" t="s">
        <v>7283</v>
      </c>
      <c r="E575" s="199"/>
      <c r="F575" s="200">
        <v>309.734513274336</v>
      </c>
      <c r="G575" s="200">
        <v>10.5309734513274</v>
      </c>
      <c r="H575" s="200">
        <v>8.97767798177257</v>
      </c>
      <c r="I575" s="200">
        <v>17.5208030643244</v>
      </c>
      <c r="J575" s="200">
        <v>17.5855237088892</v>
      </c>
      <c r="K575" s="200">
        <v>17.8444062871483</v>
      </c>
      <c r="L575" s="200">
        <v>19.185048210276</v>
      </c>
      <c r="M575" s="200">
        <v>34.3851538766345</v>
      </c>
      <c r="N575" s="200">
        <v>64.6004490820235</v>
      </c>
      <c r="O575" s="200">
        <v>40.5151234975565</v>
      </c>
      <c r="P575" s="200">
        <v>23.364152687888</v>
      </c>
      <c r="Q575" s="200">
        <v>24.9821688020077</v>
      </c>
      <c r="R575" s="200">
        <v>30.2430326244881</v>
      </c>
    </row>
    <row r="576" ht="14.4" spans="1:18">
      <c r="A576" s="199" t="s">
        <v>7455</v>
      </c>
      <c r="B576" s="199" t="s">
        <v>7180</v>
      </c>
      <c r="C576" s="199" t="s">
        <v>7175</v>
      </c>
      <c r="D576" s="199" t="s">
        <v>7287</v>
      </c>
      <c r="E576" s="199"/>
      <c r="F576" s="200">
        <v>265.486725663717</v>
      </c>
      <c r="G576" s="200">
        <v>9.02654867256637</v>
      </c>
      <c r="H576" s="200">
        <v>7.69515255580504</v>
      </c>
      <c r="I576" s="200">
        <v>15.0178311979923</v>
      </c>
      <c r="J576" s="200">
        <v>15.0733060361907</v>
      </c>
      <c r="K576" s="200">
        <v>15.2952053889843</v>
      </c>
      <c r="L576" s="200">
        <v>16.4443270373795</v>
      </c>
      <c r="M576" s="200">
        <v>29.4729890371153</v>
      </c>
      <c r="N576" s="200">
        <v>55.3718134988773</v>
      </c>
      <c r="O576" s="200">
        <v>34.7272487121912</v>
      </c>
      <c r="P576" s="200">
        <v>20.0264165896183</v>
      </c>
      <c r="Q576" s="200">
        <v>21.413287544578</v>
      </c>
      <c r="R576" s="200">
        <v>25.9225993924184</v>
      </c>
    </row>
    <row r="577" ht="14.4" spans="1:18">
      <c r="A577" s="199" t="s">
        <v>7455</v>
      </c>
      <c r="B577" s="199" t="s">
        <v>7180</v>
      </c>
      <c r="C577" s="199" t="s">
        <v>7175</v>
      </c>
      <c r="D577" s="199" t="s">
        <v>7286</v>
      </c>
      <c r="E577" s="199"/>
      <c r="F577" s="200">
        <v>230.088495575221</v>
      </c>
      <c r="G577" s="200">
        <v>7.82300884955752</v>
      </c>
      <c r="H577" s="200">
        <v>6.66913221503104</v>
      </c>
      <c r="I577" s="200">
        <v>13.0154537049267</v>
      </c>
      <c r="J577" s="200">
        <v>13.0635318980319</v>
      </c>
      <c r="K577" s="200">
        <v>13.255844670453</v>
      </c>
      <c r="L577" s="200">
        <v>14.2517500990622</v>
      </c>
      <c r="M577" s="200">
        <v>25.5432571654999</v>
      </c>
      <c r="N577" s="200">
        <v>47.9889050323604</v>
      </c>
      <c r="O577" s="200">
        <v>30.0969488838991</v>
      </c>
      <c r="P577" s="200">
        <v>17.3562277110025</v>
      </c>
      <c r="Q577" s="200">
        <v>18.5581825386342</v>
      </c>
      <c r="R577" s="200">
        <v>22.4662528067627</v>
      </c>
    </row>
    <row r="578" ht="14.4" spans="1:18">
      <c r="A578" s="199" t="s">
        <v>7456</v>
      </c>
      <c r="B578" s="199" t="s">
        <v>7180</v>
      </c>
      <c r="C578" s="199" t="s">
        <v>7175</v>
      </c>
      <c r="D578" s="199" t="s">
        <v>7282</v>
      </c>
      <c r="E578" s="199" t="s">
        <v>7382</v>
      </c>
      <c r="F578" s="200">
        <v>4123.89380530973</v>
      </c>
      <c r="G578" s="200">
        <v>140.212389380531</v>
      </c>
      <c r="H578" s="200">
        <v>119.531369700172</v>
      </c>
      <c r="I578" s="200">
        <v>137.16814159292</v>
      </c>
      <c r="J578" s="200">
        <v>261.946902654867</v>
      </c>
      <c r="K578" s="200">
        <v>264.601769911504</v>
      </c>
      <c r="L578" s="200">
        <v>296.46017699115</v>
      </c>
      <c r="M578" s="200">
        <v>457.813763043191</v>
      </c>
      <c r="N578" s="200">
        <v>860.108836349228</v>
      </c>
      <c r="O578" s="200">
        <v>539.429929996037</v>
      </c>
      <c r="P578" s="200">
        <v>311.077004358737</v>
      </c>
      <c r="Q578" s="200">
        <v>332.619733192445</v>
      </c>
      <c r="R578" s="200">
        <v>402.6643772289</v>
      </c>
    </row>
    <row r="579" ht="14.4" spans="1:18">
      <c r="A579" s="199" t="s">
        <v>7456</v>
      </c>
      <c r="B579" s="199" t="s">
        <v>7180</v>
      </c>
      <c r="C579" s="199" t="s">
        <v>7175</v>
      </c>
      <c r="D579" s="199" t="s">
        <v>7282</v>
      </c>
      <c r="E579" s="199" t="s">
        <v>7383</v>
      </c>
      <c r="F579" s="200">
        <v>88.495575221239</v>
      </c>
      <c r="G579" s="200">
        <v>3.00884955752212</v>
      </c>
      <c r="H579" s="200">
        <v>2.56505085193502</v>
      </c>
      <c r="I579" s="200">
        <v>5.00594373266412</v>
      </c>
      <c r="J579" s="200">
        <v>5.02443534539691</v>
      </c>
      <c r="K579" s="200">
        <v>5.0984017963281</v>
      </c>
      <c r="L579" s="200">
        <v>5.48144234579316</v>
      </c>
      <c r="M579" s="200">
        <v>9.82432967903841</v>
      </c>
      <c r="N579" s="200">
        <v>18.4572711662924</v>
      </c>
      <c r="O579" s="200">
        <v>11.5757495707304</v>
      </c>
      <c r="P579" s="200">
        <v>6.67547219653942</v>
      </c>
      <c r="Q579" s="200">
        <v>7.13776251485934</v>
      </c>
      <c r="R579" s="200">
        <v>8.64086646413948</v>
      </c>
    </row>
    <row r="580" ht="14.4" spans="1:18">
      <c r="A580" s="199" t="s">
        <v>7456</v>
      </c>
      <c r="B580" s="199" t="s">
        <v>7180</v>
      </c>
      <c r="C580" s="199" t="s">
        <v>7175</v>
      </c>
      <c r="D580" s="199" t="s">
        <v>7282</v>
      </c>
      <c r="E580" s="199" t="s">
        <v>7384</v>
      </c>
      <c r="F580" s="200">
        <v>265.486725663717</v>
      </c>
      <c r="G580" s="200">
        <v>9.02654867256637</v>
      </c>
      <c r="H580" s="200">
        <v>7.69515255580504</v>
      </c>
      <c r="I580" s="200">
        <v>15.0178311979923</v>
      </c>
      <c r="J580" s="200">
        <v>15.0733060361907</v>
      </c>
      <c r="K580" s="200">
        <v>15.2952053889843</v>
      </c>
      <c r="L580" s="200">
        <v>16.4443270373795</v>
      </c>
      <c r="M580" s="200">
        <v>29.4729890371153</v>
      </c>
      <c r="N580" s="200">
        <v>55.3718134988773</v>
      </c>
      <c r="O580" s="200">
        <v>34.7272487121912</v>
      </c>
      <c r="P580" s="200">
        <v>20.0264165896183</v>
      </c>
      <c r="Q580" s="200">
        <v>21.413287544578</v>
      </c>
      <c r="R580" s="200">
        <v>25.9225993924184</v>
      </c>
    </row>
    <row r="581" ht="14.4" spans="1:18">
      <c r="A581" s="199" t="s">
        <v>7456</v>
      </c>
      <c r="B581" s="199" t="s">
        <v>7180</v>
      </c>
      <c r="C581" s="199" t="s">
        <v>7175</v>
      </c>
      <c r="D581" s="199" t="s">
        <v>7285</v>
      </c>
      <c r="E581" s="199"/>
      <c r="F581" s="200">
        <v>265.486725663717</v>
      </c>
      <c r="G581" s="200">
        <v>9.02654867256637</v>
      </c>
      <c r="H581" s="200">
        <v>7.69515255580504</v>
      </c>
      <c r="I581" s="200">
        <v>15.0178311979923</v>
      </c>
      <c r="J581" s="200">
        <v>15.0733060361907</v>
      </c>
      <c r="K581" s="200">
        <v>15.2952053889843</v>
      </c>
      <c r="L581" s="200">
        <v>16.4443270373795</v>
      </c>
      <c r="M581" s="200">
        <v>29.4729890371153</v>
      </c>
      <c r="N581" s="200">
        <v>55.3718134988773</v>
      </c>
      <c r="O581" s="200">
        <v>34.7272487121912</v>
      </c>
      <c r="P581" s="200">
        <v>20.0264165896183</v>
      </c>
      <c r="Q581" s="200">
        <v>21.413287544578</v>
      </c>
      <c r="R581" s="200">
        <v>25.9225993924184</v>
      </c>
    </row>
    <row r="582" ht="14.4" spans="1:18">
      <c r="A582" s="199" t="s">
        <v>7456</v>
      </c>
      <c r="B582" s="199" t="s">
        <v>7180</v>
      </c>
      <c r="C582" s="199" t="s">
        <v>7175</v>
      </c>
      <c r="D582" s="199" t="s">
        <v>7284</v>
      </c>
      <c r="E582" s="199"/>
      <c r="F582" s="200">
        <v>230.088495575221</v>
      </c>
      <c r="G582" s="200">
        <v>7.82300884955752</v>
      </c>
      <c r="H582" s="200">
        <v>6.66913221503104</v>
      </c>
      <c r="I582" s="200">
        <v>13.0154537049267</v>
      </c>
      <c r="J582" s="200">
        <v>13.0635318980319</v>
      </c>
      <c r="K582" s="200">
        <v>13.255844670453</v>
      </c>
      <c r="L582" s="200">
        <v>14.2517500990622</v>
      </c>
      <c r="M582" s="200">
        <v>25.5432571654999</v>
      </c>
      <c r="N582" s="200">
        <v>47.9889050323604</v>
      </c>
      <c r="O582" s="200">
        <v>30.0969488838991</v>
      </c>
      <c r="P582" s="200">
        <v>17.3562277110025</v>
      </c>
      <c r="Q582" s="200">
        <v>18.5581825386342</v>
      </c>
      <c r="R582" s="200">
        <v>22.4662528067627</v>
      </c>
    </row>
    <row r="583" ht="14.4" spans="1:18">
      <c r="A583" s="199" t="s">
        <v>7456</v>
      </c>
      <c r="B583" s="199" t="s">
        <v>7180</v>
      </c>
      <c r="C583" s="199" t="s">
        <v>7175</v>
      </c>
      <c r="D583" s="199" t="s">
        <v>7283</v>
      </c>
      <c r="E583" s="199"/>
      <c r="F583" s="200">
        <v>265.486725663717</v>
      </c>
      <c r="G583" s="200">
        <v>9.02654867256637</v>
      </c>
      <c r="H583" s="200">
        <v>7.69515255580504</v>
      </c>
      <c r="I583" s="200">
        <v>15.0178311979923</v>
      </c>
      <c r="J583" s="200">
        <v>15.0733060361907</v>
      </c>
      <c r="K583" s="200">
        <v>15.2952053889843</v>
      </c>
      <c r="L583" s="200">
        <v>16.4443270373795</v>
      </c>
      <c r="M583" s="200">
        <v>29.4729890371153</v>
      </c>
      <c r="N583" s="200">
        <v>55.3718134988773</v>
      </c>
      <c r="O583" s="200">
        <v>34.7272487121912</v>
      </c>
      <c r="P583" s="200">
        <v>20.0264165896183</v>
      </c>
      <c r="Q583" s="200">
        <v>21.413287544578</v>
      </c>
      <c r="R583" s="200">
        <v>25.9225993924184</v>
      </c>
    </row>
    <row r="584" ht="14.4" spans="1:18">
      <c r="A584" s="199" t="s">
        <v>7456</v>
      </c>
      <c r="B584" s="199" t="s">
        <v>7180</v>
      </c>
      <c r="C584" s="199" t="s">
        <v>7175</v>
      </c>
      <c r="D584" s="199" t="s">
        <v>7287</v>
      </c>
      <c r="E584" s="199"/>
      <c r="F584" s="200">
        <v>176.991150442478</v>
      </c>
      <c r="G584" s="200">
        <v>6.01769911504425</v>
      </c>
      <c r="H584" s="200">
        <v>5.13010170387003</v>
      </c>
      <c r="I584" s="200">
        <v>10.0118874653282</v>
      </c>
      <c r="J584" s="200">
        <v>10.0488706907938</v>
      </c>
      <c r="K584" s="200">
        <v>10.1968035926562</v>
      </c>
      <c r="L584" s="200">
        <v>10.9628846915863</v>
      </c>
      <c r="M584" s="200">
        <v>19.6486593580769</v>
      </c>
      <c r="N584" s="200">
        <v>36.9145423325849</v>
      </c>
      <c r="O584" s="200">
        <v>23.1514991414608</v>
      </c>
      <c r="P584" s="200">
        <v>13.3509443930788</v>
      </c>
      <c r="Q584" s="200">
        <v>14.2755250297187</v>
      </c>
      <c r="R584" s="200">
        <v>17.2817329282789</v>
      </c>
    </row>
    <row r="585" ht="14.4" spans="1:18">
      <c r="A585" s="199" t="s">
        <v>7456</v>
      </c>
      <c r="B585" s="199" t="s">
        <v>7180</v>
      </c>
      <c r="C585" s="199" t="s">
        <v>7175</v>
      </c>
      <c r="D585" s="199" t="s">
        <v>7286</v>
      </c>
      <c r="E585" s="199"/>
      <c r="F585" s="200">
        <v>159.29203539823</v>
      </c>
      <c r="G585" s="200">
        <v>5.41592920353982</v>
      </c>
      <c r="H585" s="200">
        <v>4.61709153348303</v>
      </c>
      <c r="I585" s="200">
        <v>9.0106987187954</v>
      </c>
      <c r="J585" s="200">
        <v>9.04398362171443</v>
      </c>
      <c r="K585" s="200">
        <v>9.17712323339053</v>
      </c>
      <c r="L585" s="200">
        <v>9.8665962224277</v>
      </c>
      <c r="M585" s="200">
        <v>17.6837934222692</v>
      </c>
      <c r="N585" s="200">
        <v>33.2230880993264</v>
      </c>
      <c r="O585" s="200">
        <v>20.8363492273148</v>
      </c>
      <c r="P585" s="200">
        <v>12.015849953771</v>
      </c>
      <c r="Q585" s="200">
        <v>12.8479725267468</v>
      </c>
      <c r="R585" s="200">
        <v>15.5535596354511</v>
      </c>
    </row>
    <row r="586" ht="14.4" spans="1:18">
      <c r="A586" s="199" t="s">
        <v>7457</v>
      </c>
      <c r="B586" s="199" t="s">
        <v>7180</v>
      </c>
      <c r="C586" s="199" t="s">
        <v>7175</v>
      </c>
      <c r="D586" s="199" t="s">
        <v>7282</v>
      </c>
      <c r="E586" s="199" t="s">
        <v>7382</v>
      </c>
      <c r="F586" s="200">
        <v>3477.87610619469</v>
      </c>
      <c r="G586" s="200">
        <v>118.247787610619</v>
      </c>
      <c r="H586" s="200">
        <v>100.806498481046</v>
      </c>
      <c r="I586" s="200">
        <v>115.044247787611</v>
      </c>
      <c r="J586" s="200">
        <v>220.353982300885</v>
      </c>
      <c r="K586" s="200">
        <v>223.008849557522</v>
      </c>
      <c r="L586" s="200">
        <v>251.327433628319</v>
      </c>
      <c r="M586" s="200">
        <v>386.096156386211</v>
      </c>
      <c r="N586" s="200">
        <v>725.370756835293</v>
      </c>
      <c r="O586" s="200">
        <v>454.926958129705</v>
      </c>
      <c r="P586" s="200">
        <v>262.346057323999</v>
      </c>
      <c r="Q586" s="200">
        <v>280.514066833972</v>
      </c>
      <c r="R586" s="200">
        <v>339.586052040681</v>
      </c>
    </row>
    <row r="587" ht="14.4" spans="1:18">
      <c r="A587" s="199" t="s">
        <v>7457</v>
      </c>
      <c r="B587" s="199" t="s">
        <v>7180</v>
      </c>
      <c r="C587" s="199" t="s">
        <v>7175</v>
      </c>
      <c r="D587" s="199" t="s">
        <v>7282</v>
      </c>
      <c r="E587" s="199" t="s">
        <v>7383</v>
      </c>
      <c r="F587" s="200">
        <v>88.495575221239</v>
      </c>
      <c r="G587" s="200">
        <v>3.00884955752212</v>
      </c>
      <c r="H587" s="200">
        <v>2.56505085193502</v>
      </c>
      <c r="I587" s="200">
        <v>5.00594373266412</v>
      </c>
      <c r="J587" s="200">
        <v>5.02443534539691</v>
      </c>
      <c r="K587" s="200">
        <v>5.0984017963281</v>
      </c>
      <c r="L587" s="200">
        <v>5.48144234579316</v>
      </c>
      <c r="M587" s="200">
        <v>9.82432967903841</v>
      </c>
      <c r="N587" s="200">
        <v>18.4572711662924</v>
      </c>
      <c r="O587" s="200">
        <v>11.5757495707304</v>
      </c>
      <c r="P587" s="200">
        <v>6.67547219653942</v>
      </c>
      <c r="Q587" s="200">
        <v>7.13776251485934</v>
      </c>
      <c r="R587" s="200">
        <v>8.64086646413948</v>
      </c>
    </row>
    <row r="588" ht="14.4" spans="1:18">
      <c r="A588" s="199" t="s">
        <v>7457</v>
      </c>
      <c r="B588" s="199" t="s">
        <v>7180</v>
      </c>
      <c r="C588" s="199" t="s">
        <v>7175</v>
      </c>
      <c r="D588" s="199" t="s">
        <v>7282</v>
      </c>
      <c r="E588" s="199" t="s">
        <v>7384</v>
      </c>
      <c r="F588" s="200">
        <v>530.973451327434</v>
      </c>
      <c r="G588" s="200">
        <v>18.0530973451327</v>
      </c>
      <c r="H588" s="200">
        <v>15.3903051116101</v>
      </c>
      <c r="I588" s="200">
        <v>30.0356623959847</v>
      </c>
      <c r="J588" s="200">
        <v>30.1466120723814</v>
      </c>
      <c r="K588" s="200">
        <v>30.5904107779686</v>
      </c>
      <c r="L588" s="200">
        <v>32.8886540747589</v>
      </c>
      <c r="M588" s="200">
        <v>58.9459780742306</v>
      </c>
      <c r="N588" s="200">
        <v>110.743626997755</v>
      </c>
      <c r="O588" s="200">
        <v>69.4544974243825</v>
      </c>
      <c r="P588" s="200">
        <v>40.0528331792366</v>
      </c>
      <c r="Q588" s="200">
        <v>42.826575089156</v>
      </c>
      <c r="R588" s="200">
        <v>51.8451987848369</v>
      </c>
    </row>
    <row r="589" ht="14.4" spans="1:18">
      <c r="A589" s="199" t="s">
        <v>7457</v>
      </c>
      <c r="B589" s="199" t="s">
        <v>7180</v>
      </c>
      <c r="C589" s="199" t="s">
        <v>7175</v>
      </c>
      <c r="D589" s="199" t="s">
        <v>7285</v>
      </c>
      <c r="E589" s="199"/>
      <c r="F589" s="200">
        <v>309.734513274336</v>
      </c>
      <c r="G589" s="200">
        <v>10.5309734513274</v>
      </c>
      <c r="H589" s="200">
        <v>8.97767798177257</v>
      </c>
      <c r="I589" s="200">
        <v>17.5208030643244</v>
      </c>
      <c r="J589" s="200">
        <v>17.5855237088892</v>
      </c>
      <c r="K589" s="200">
        <v>17.8444062871483</v>
      </c>
      <c r="L589" s="200">
        <v>19.185048210276</v>
      </c>
      <c r="M589" s="200">
        <v>34.3851538766345</v>
      </c>
      <c r="N589" s="200">
        <v>64.6004490820235</v>
      </c>
      <c r="O589" s="200">
        <v>40.5151234975565</v>
      </c>
      <c r="P589" s="200">
        <v>23.364152687888</v>
      </c>
      <c r="Q589" s="200">
        <v>24.9821688020077</v>
      </c>
      <c r="R589" s="200">
        <v>30.2430326244881</v>
      </c>
    </row>
    <row r="590" ht="14.4" spans="1:18">
      <c r="A590" s="199" t="s">
        <v>7457</v>
      </c>
      <c r="B590" s="199" t="s">
        <v>7180</v>
      </c>
      <c r="C590" s="199" t="s">
        <v>7175</v>
      </c>
      <c r="D590" s="199" t="s">
        <v>7284</v>
      </c>
      <c r="E590" s="199"/>
      <c r="F590" s="200">
        <v>230.088495575221</v>
      </c>
      <c r="G590" s="200">
        <v>7.82300884955752</v>
      </c>
      <c r="H590" s="200">
        <v>6.66913221503104</v>
      </c>
      <c r="I590" s="200">
        <v>13.0154537049267</v>
      </c>
      <c r="J590" s="200">
        <v>13.0635318980319</v>
      </c>
      <c r="K590" s="200">
        <v>13.255844670453</v>
      </c>
      <c r="L590" s="200">
        <v>14.2517500990622</v>
      </c>
      <c r="M590" s="200">
        <v>25.5432571654999</v>
      </c>
      <c r="N590" s="200">
        <v>47.9889050323604</v>
      </c>
      <c r="O590" s="200">
        <v>30.0969488838991</v>
      </c>
      <c r="P590" s="200">
        <v>17.3562277110025</v>
      </c>
      <c r="Q590" s="200">
        <v>18.5581825386342</v>
      </c>
      <c r="R590" s="200">
        <v>22.4662528067627</v>
      </c>
    </row>
    <row r="591" ht="14.4" spans="1:18">
      <c r="A591" s="199" t="s">
        <v>7457</v>
      </c>
      <c r="B591" s="199" t="s">
        <v>7180</v>
      </c>
      <c r="C591" s="199" t="s">
        <v>7175</v>
      </c>
      <c r="D591" s="199" t="s">
        <v>7283</v>
      </c>
      <c r="E591" s="199"/>
      <c r="F591" s="200">
        <v>353.982300884956</v>
      </c>
      <c r="G591" s="200">
        <v>12.0353982300885</v>
      </c>
      <c r="H591" s="200">
        <v>10.2602034077401</v>
      </c>
      <c r="I591" s="200">
        <v>20.0237749306565</v>
      </c>
      <c r="J591" s="200">
        <v>20.0977413815876</v>
      </c>
      <c r="K591" s="200">
        <v>20.3936071853124</v>
      </c>
      <c r="L591" s="200">
        <v>21.9257693831727</v>
      </c>
      <c r="M591" s="200">
        <v>39.2973187161537</v>
      </c>
      <c r="N591" s="200">
        <v>73.8290846651697</v>
      </c>
      <c r="O591" s="200">
        <v>46.3029982829217</v>
      </c>
      <c r="P591" s="200">
        <v>26.7018887861577</v>
      </c>
      <c r="Q591" s="200">
        <v>28.5510500594374</v>
      </c>
      <c r="R591" s="200">
        <v>34.563465856558</v>
      </c>
    </row>
    <row r="592" ht="14.4" spans="1:18">
      <c r="A592" s="199" t="s">
        <v>7457</v>
      </c>
      <c r="B592" s="199" t="s">
        <v>7180</v>
      </c>
      <c r="C592" s="199" t="s">
        <v>7175</v>
      </c>
      <c r="D592" s="199" t="s">
        <v>7287</v>
      </c>
      <c r="E592" s="199"/>
      <c r="F592" s="200">
        <v>530.973451327434</v>
      </c>
      <c r="G592" s="200">
        <v>18.0530973451327</v>
      </c>
      <c r="H592" s="200">
        <v>15.3903051116101</v>
      </c>
      <c r="I592" s="200">
        <v>30.0356623959847</v>
      </c>
      <c r="J592" s="200">
        <v>30.1466120723814</v>
      </c>
      <c r="K592" s="200">
        <v>30.5904107779686</v>
      </c>
      <c r="L592" s="200">
        <v>32.8886540747589</v>
      </c>
      <c r="M592" s="200">
        <v>58.9459780742306</v>
      </c>
      <c r="N592" s="200">
        <v>110.743626997755</v>
      </c>
      <c r="O592" s="200">
        <v>69.4544974243825</v>
      </c>
      <c r="P592" s="200">
        <v>40.0528331792366</v>
      </c>
      <c r="Q592" s="200">
        <v>42.826575089156</v>
      </c>
      <c r="R592" s="200">
        <v>51.8451987848369</v>
      </c>
    </row>
    <row r="593" ht="14.4" spans="1:18">
      <c r="A593" s="199" t="s">
        <v>7457</v>
      </c>
      <c r="B593" s="199" t="s">
        <v>7180</v>
      </c>
      <c r="C593" s="199" t="s">
        <v>7175</v>
      </c>
      <c r="D593" s="199" t="s">
        <v>7286</v>
      </c>
      <c r="E593" s="199"/>
      <c r="F593" s="200">
        <v>230.088495575221</v>
      </c>
      <c r="G593" s="200">
        <v>7.82300884955752</v>
      </c>
      <c r="H593" s="200">
        <v>6.66913221503104</v>
      </c>
      <c r="I593" s="200">
        <v>13.0154537049267</v>
      </c>
      <c r="J593" s="200">
        <v>13.0635318980319</v>
      </c>
      <c r="K593" s="200">
        <v>13.255844670453</v>
      </c>
      <c r="L593" s="200">
        <v>14.2517500990622</v>
      </c>
      <c r="M593" s="200">
        <v>25.5432571654999</v>
      </c>
      <c r="N593" s="200">
        <v>47.9889050323604</v>
      </c>
      <c r="O593" s="200">
        <v>30.0969488838991</v>
      </c>
      <c r="P593" s="200">
        <v>17.3562277110025</v>
      </c>
      <c r="Q593" s="200">
        <v>18.5581825386342</v>
      </c>
      <c r="R593" s="200">
        <v>22.4662528067627</v>
      </c>
    </row>
    <row r="594" ht="14.4" spans="1:18">
      <c r="A594" s="199" t="s">
        <v>7458</v>
      </c>
      <c r="B594" s="199" t="s">
        <v>7183</v>
      </c>
      <c r="C594" s="199" t="s">
        <v>7181</v>
      </c>
      <c r="D594" s="199" t="s">
        <v>7282</v>
      </c>
      <c r="E594" s="199" t="s">
        <v>7382</v>
      </c>
      <c r="F594" s="200">
        <v>6008.84955752212</v>
      </c>
      <c r="G594" s="200">
        <v>194.690265486726</v>
      </c>
      <c r="H594" s="200">
        <v>44.2477876106195</v>
      </c>
      <c r="I594" s="200">
        <v>247.787610619469</v>
      </c>
      <c r="J594" s="200">
        <v>123.893805309735</v>
      </c>
      <c r="K594" s="200">
        <v>176.991150442478</v>
      </c>
      <c r="L594" s="200">
        <v>530.973451327434</v>
      </c>
      <c r="M594" s="200">
        <v>1061.94690265487</v>
      </c>
      <c r="N594" s="200">
        <v>2123.89380530973</v>
      </c>
      <c r="O594" s="200">
        <v>530.973451327434</v>
      </c>
      <c r="P594" s="200">
        <v>265.486725663717</v>
      </c>
      <c r="Q594" s="200">
        <v>442.477876106195</v>
      </c>
      <c r="R594" s="200">
        <v>265.486725663717</v>
      </c>
    </row>
    <row r="595" ht="14.4" spans="1:18">
      <c r="A595" s="199" t="s">
        <v>7458</v>
      </c>
      <c r="B595" s="199" t="s">
        <v>7183</v>
      </c>
      <c r="C595" s="199" t="s">
        <v>7181</v>
      </c>
      <c r="D595" s="199" t="s">
        <v>7282</v>
      </c>
      <c r="E595" s="199" t="s">
        <v>7383</v>
      </c>
      <c r="F595" s="200">
        <v>176.991150442478</v>
      </c>
      <c r="G595" s="200">
        <v>0</v>
      </c>
      <c r="H595" s="200">
        <v>0</v>
      </c>
      <c r="I595" s="200">
        <v>17.6991150442478</v>
      </c>
      <c r="J595" s="200">
        <v>8.8495575221239</v>
      </c>
      <c r="K595" s="200">
        <v>8.8495575221239</v>
      </c>
      <c r="L595" s="200">
        <v>17.6991150442478</v>
      </c>
      <c r="M595" s="200">
        <v>26.5486725663717</v>
      </c>
      <c r="N595" s="200">
        <v>35.3982300884956</v>
      </c>
      <c r="O595" s="200">
        <v>8.8495575221239</v>
      </c>
      <c r="P595" s="200">
        <v>17.6991150442478</v>
      </c>
      <c r="Q595" s="200">
        <v>26.5486725663717</v>
      </c>
      <c r="R595" s="200">
        <v>8.8495575221239</v>
      </c>
    </row>
    <row r="596" ht="14.4" spans="1:18">
      <c r="A596" s="199" t="s">
        <v>7458</v>
      </c>
      <c r="B596" s="199" t="s">
        <v>7183</v>
      </c>
      <c r="C596" s="199" t="s">
        <v>7181</v>
      </c>
      <c r="D596" s="199" t="s">
        <v>7282</v>
      </c>
      <c r="E596" s="199" t="s">
        <v>7384</v>
      </c>
      <c r="F596" s="200">
        <v>44.2477876106195</v>
      </c>
      <c r="G596" s="200">
        <v>0</v>
      </c>
      <c r="H596" s="200">
        <v>0</v>
      </c>
      <c r="I596" s="200">
        <v>0</v>
      </c>
      <c r="J596" s="200">
        <v>0</v>
      </c>
      <c r="K596" s="200">
        <v>4.42477876106195</v>
      </c>
      <c r="L596" s="200">
        <v>4.42477876106195</v>
      </c>
      <c r="M596" s="200">
        <v>4.42477876106195</v>
      </c>
      <c r="N596" s="200">
        <v>4.42477876106195</v>
      </c>
      <c r="O596" s="200">
        <v>8.8495575221239</v>
      </c>
      <c r="P596" s="200">
        <v>8.8495575221239</v>
      </c>
      <c r="Q596" s="200">
        <v>4.42477876106195</v>
      </c>
      <c r="R596" s="200">
        <v>4.42477876106195</v>
      </c>
    </row>
    <row r="597" ht="14.4" spans="1:18">
      <c r="A597" s="199" t="s">
        <v>7458</v>
      </c>
      <c r="B597" s="199" t="s">
        <v>7183</v>
      </c>
      <c r="C597" s="199" t="s">
        <v>7181</v>
      </c>
      <c r="D597" s="199" t="s">
        <v>7283</v>
      </c>
      <c r="E597" s="199"/>
      <c r="F597" s="200">
        <v>442.477876106195</v>
      </c>
      <c r="G597" s="200">
        <v>0</v>
      </c>
      <c r="H597" s="200">
        <v>8.8495575221239</v>
      </c>
      <c r="I597" s="200">
        <v>35.3982300884956</v>
      </c>
      <c r="J597" s="200">
        <v>17.6991150442478</v>
      </c>
      <c r="K597" s="200">
        <v>26.5486725663717</v>
      </c>
      <c r="L597" s="200">
        <v>44.2477876106195</v>
      </c>
      <c r="M597" s="200">
        <v>53.0973451327434</v>
      </c>
      <c r="N597" s="200">
        <v>88.495575221239</v>
      </c>
      <c r="O597" s="200">
        <v>35.3982300884956</v>
      </c>
      <c r="P597" s="200">
        <v>35.3982300884956</v>
      </c>
      <c r="Q597" s="200">
        <v>61.9469026548673</v>
      </c>
      <c r="R597" s="200">
        <v>35.3982300884956</v>
      </c>
    </row>
    <row r="598" ht="14.4" spans="1:18">
      <c r="A598" s="199" t="s">
        <v>7458</v>
      </c>
      <c r="B598" s="199" t="s">
        <v>7183</v>
      </c>
      <c r="C598" s="199" t="s">
        <v>7181</v>
      </c>
      <c r="D598" s="199" t="s">
        <v>7284</v>
      </c>
      <c r="E598" s="199"/>
      <c r="F598" s="200">
        <v>176.991150442478</v>
      </c>
      <c r="G598" s="200">
        <v>0</v>
      </c>
      <c r="H598" s="200">
        <v>0</v>
      </c>
      <c r="I598" s="200">
        <v>17.6991150442478</v>
      </c>
      <c r="J598" s="200">
        <v>8.8495575221239</v>
      </c>
      <c r="K598" s="200">
        <v>8.8495575221239</v>
      </c>
      <c r="L598" s="200">
        <v>17.6991150442478</v>
      </c>
      <c r="M598" s="200">
        <v>26.5486725663717</v>
      </c>
      <c r="N598" s="200">
        <v>35.3982300884956</v>
      </c>
      <c r="O598" s="200">
        <v>8.8495575221239</v>
      </c>
      <c r="P598" s="200">
        <v>17.6991150442478</v>
      </c>
      <c r="Q598" s="200">
        <v>26.5486725663717</v>
      </c>
      <c r="R598" s="200">
        <v>8.8495575221239</v>
      </c>
    </row>
    <row r="599" ht="14.4" spans="1:18">
      <c r="A599" s="199" t="s">
        <v>7458</v>
      </c>
      <c r="B599" s="199" t="s">
        <v>7183</v>
      </c>
      <c r="C599" s="199" t="s">
        <v>7181</v>
      </c>
      <c r="D599" s="199" t="s">
        <v>7285</v>
      </c>
      <c r="E599" s="199"/>
      <c r="F599" s="200">
        <v>176.991150442478</v>
      </c>
      <c r="G599" s="200">
        <v>5.30973451327434</v>
      </c>
      <c r="H599" s="200">
        <v>1.76991150442478</v>
      </c>
      <c r="I599" s="200">
        <v>10.6194690265487</v>
      </c>
      <c r="J599" s="200">
        <v>8.8495575221239</v>
      </c>
      <c r="K599" s="200">
        <v>8.8495575221239</v>
      </c>
      <c r="L599" s="200">
        <v>17.6991150442478</v>
      </c>
      <c r="M599" s="200">
        <v>26.5486725663717</v>
      </c>
      <c r="N599" s="200">
        <v>35.3982300884956</v>
      </c>
      <c r="O599" s="200">
        <v>8.8495575221239</v>
      </c>
      <c r="P599" s="200">
        <v>17.6991150442478</v>
      </c>
      <c r="Q599" s="200">
        <v>26.5486725663717</v>
      </c>
      <c r="R599" s="200">
        <v>8.8495575221239</v>
      </c>
    </row>
    <row r="600" ht="14.4" spans="1:18">
      <c r="A600" s="199" t="s">
        <v>7458</v>
      </c>
      <c r="B600" s="199" t="s">
        <v>7183</v>
      </c>
      <c r="C600" s="199" t="s">
        <v>7181</v>
      </c>
      <c r="D600" s="199" t="s">
        <v>7287</v>
      </c>
      <c r="E600" s="199"/>
      <c r="F600" s="200">
        <v>265.486725663717</v>
      </c>
      <c r="G600" s="200">
        <v>0</v>
      </c>
      <c r="H600" s="200">
        <v>0</v>
      </c>
      <c r="I600" s="200">
        <v>26.5486725663717</v>
      </c>
      <c r="J600" s="200">
        <v>13.2743362831858</v>
      </c>
      <c r="K600" s="200">
        <v>13.2743362831858</v>
      </c>
      <c r="L600" s="200">
        <v>26.5486725663717</v>
      </c>
      <c r="M600" s="200">
        <v>30.9734513274336</v>
      </c>
      <c r="N600" s="200">
        <v>53.0973451327434</v>
      </c>
      <c r="O600" s="200">
        <v>22.1238938053097</v>
      </c>
      <c r="P600" s="200">
        <v>26.5486725663717</v>
      </c>
      <c r="Q600" s="200">
        <v>35.3982300884956</v>
      </c>
      <c r="R600" s="200">
        <v>17.6991150442478</v>
      </c>
    </row>
    <row r="601" ht="14.4" spans="1:18">
      <c r="A601" s="199" t="s">
        <v>7458</v>
      </c>
      <c r="B601" s="199" t="s">
        <v>7183</v>
      </c>
      <c r="C601" s="199" t="s">
        <v>7181</v>
      </c>
      <c r="D601" s="199" t="s">
        <v>7286</v>
      </c>
      <c r="E601" s="199"/>
      <c r="F601" s="200">
        <v>230.088495575221</v>
      </c>
      <c r="G601" s="200">
        <v>0</v>
      </c>
      <c r="H601" s="200">
        <v>0</v>
      </c>
      <c r="I601" s="200">
        <v>17.6991150442478</v>
      </c>
      <c r="J601" s="200">
        <v>13.2743362831858</v>
      </c>
      <c r="K601" s="200">
        <v>13.2743362831858</v>
      </c>
      <c r="L601" s="200">
        <v>17.6991150442478</v>
      </c>
      <c r="M601" s="200">
        <v>26.5486725663717</v>
      </c>
      <c r="N601" s="200">
        <v>35.3982300884956</v>
      </c>
      <c r="O601" s="200">
        <v>26.5486725663717</v>
      </c>
      <c r="P601" s="200">
        <v>26.5486725663717</v>
      </c>
      <c r="Q601" s="200">
        <v>35.3982300884956</v>
      </c>
      <c r="R601" s="200">
        <v>17.6991150442478</v>
      </c>
    </row>
    <row r="602" ht="14.4" spans="1:18">
      <c r="A602" s="199" t="s">
        <v>7459</v>
      </c>
      <c r="B602" s="199" t="s">
        <v>7183</v>
      </c>
      <c r="C602" s="199" t="s">
        <v>7181</v>
      </c>
      <c r="D602" s="199" t="s">
        <v>7282</v>
      </c>
      <c r="E602" s="199" t="s">
        <v>7382</v>
      </c>
      <c r="F602" s="200">
        <v>3539.82300884956</v>
      </c>
      <c r="G602" s="200">
        <v>45.1327433628319</v>
      </c>
      <c r="H602" s="200">
        <v>26.5486725663717</v>
      </c>
      <c r="I602" s="200">
        <v>326.548672566372</v>
      </c>
      <c r="J602" s="200">
        <v>88.495575221239</v>
      </c>
      <c r="K602" s="200">
        <v>176.991150442478</v>
      </c>
      <c r="L602" s="200">
        <v>309.734513274336</v>
      </c>
      <c r="M602" s="200">
        <v>353.982300884956</v>
      </c>
      <c r="N602" s="200">
        <v>619.469026548673</v>
      </c>
      <c r="O602" s="200">
        <v>707.964601769912</v>
      </c>
      <c r="P602" s="200">
        <v>442.477876106195</v>
      </c>
      <c r="Q602" s="200">
        <v>265.486725663717</v>
      </c>
      <c r="R602" s="200">
        <v>176.991150442478</v>
      </c>
    </row>
    <row r="603" ht="14.4" spans="1:18">
      <c r="A603" s="199" t="s">
        <v>7459</v>
      </c>
      <c r="B603" s="199" t="s">
        <v>7183</v>
      </c>
      <c r="C603" s="199" t="s">
        <v>7181</v>
      </c>
      <c r="D603" s="199" t="s">
        <v>7282</v>
      </c>
      <c r="E603" s="199" t="s">
        <v>7383</v>
      </c>
      <c r="F603" s="200">
        <v>44.2477876106195</v>
      </c>
      <c r="G603" s="200">
        <v>4.42477876106195</v>
      </c>
      <c r="H603" s="200">
        <v>1.76991150442478</v>
      </c>
      <c r="I603" s="200">
        <v>10.6194690265487</v>
      </c>
      <c r="J603" s="200">
        <v>2.65486725663717</v>
      </c>
      <c r="K603" s="200">
        <v>2.65486725663717</v>
      </c>
      <c r="L603" s="200">
        <v>2.65486725663717</v>
      </c>
      <c r="M603" s="200">
        <v>3.53982300884956</v>
      </c>
      <c r="N603" s="200">
        <v>4.42477876106195</v>
      </c>
      <c r="O603" s="200">
        <v>4.42477876106195</v>
      </c>
      <c r="P603" s="200">
        <v>2.65486725663717</v>
      </c>
      <c r="Q603" s="200">
        <v>2.65486725663717</v>
      </c>
      <c r="R603" s="200">
        <v>1.76991150442478</v>
      </c>
    </row>
    <row r="604" ht="14.4" spans="1:18">
      <c r="A604" s="199" t="s">
        <v>7459</v>
      </c>
      <c r="B604" s="199" t="s">
        <v>7183</v>
      </c>
      <c r="C604" s="199" t="s">
        <v>7181</v>
      </c>
      <c r="D604" s="199" t="s">
        <v>7282</v>
      </c>
      <c r="E604" s="199" t="s">
        <v>7384</v>
      </c>
      <c r="F604" s="200">
        <v>44.2477876106195</v>
      </c>
      <c r="G604" s="200">
        <v>0</v>
      </c>
      <c r="H604" s="200">
        <v>0</v>
      </c>
      <c r="I604" s="200">
        <v>0</v>
      </c>
      <c r="J604" s="200">
        <v>0</v>
      </c>
      <c r="K604" s="200">
        <v>4.42477876106195</v>
      </c>
      <c r="L604" s="200">
        <v>4.42477876106195</v>
      </c>
      <c r="M604" s="200">
        <v>4.42477876106195</v>
      </c>
      <c r="N604" s="200">
        <v>8.8495575221239</v>
      </c>
      <c r="O604" s="200">
        <v>8.8495575221239</v>
      </c>
      <c r="P604" s="200">
        <v>4.42477876106195</v>
      </c>
      <c r="Q604" s="200">
        <v>4.42477876106195</v>
      </c>
      <c r="R604" s="200">
        <v>4.42477876106195</v>
      </c>
    </row>
    <row r="605" ht="14.4" spans="1:18">
      <c r="A605" s="199" t="s">
        <v>7459</v>
      </c>
      <c r="B605" s="199" t="s">
        <v>7183</v>
      </c>
      <c r="C605" s="199" t="s">
        <v>7181</v>
      </c>
      <c r="D605" s="199" t="s">
        <v>7283</v>
      </c>
      <c r="E605" s="199"/>
      <c r="F605" s="200">
        <v>265.486725663717</v>
      </c>
      <c r="G605" s="200">
        <v>0</v>
      </c>
      <c r="H605" s="200">
        <v>17.6991150442478</v>
      </c>
      <c r="I605" s="200">
        <v>26.5486725663717</v>
      </c>
      <c r="J605" s="200">
        <v>17.6991150442478</v>
      </c>
      <c r="K605" s="200">
        <v>26.5486725663717</v>
      </c>
      <c r="L605" s="200">
        <v>17.6991150442478</v>
      </c>
      <c r="M605" s="200">
        <v>30.9734513274336</v>
      </c>
      <c r="N605" s="200">
        <v>35.3982300884956</v>
      </c>
      <c r="O605" s="200">
        <v>39.8230088495575</v>
      </c>
      <c r="P605" s="200">
        <v>30.9734513274336</v>
      </c>
      <c r="Q605" s="200">
        <v>13.2743362831858</v>
      </c>
      <c r="R605" s="200">
        <v>8.8495575221239</v>
      </c>
    </row>
    <row r="606" ht="14.4" spans="1:18">
      <c r="A606" s="199" t="s">
        <v>7459</v>
      </c>
      <c r="B606" s="199" t="s">
        <v>7183</v>
      </c>
      <c r="C606" s="199" t="s">
        <v>7181</v>
      </c>
      <c r="D606" s="199" t="s">
        <v>7284</v>
      </c>
      <c r="E606" s="199"/>
      <c r="F606" s="200">
        <v>132.743362831858</v>
      </c>
      <c r="G606" s="200">
        <v>0</v>
      </c>
      <c r="H606" s="200">
        <v>4.42477876106195</v>
      </c>
      <c r="I606" s="200">
        <v>8.8495575221239</v>
      </c>
      <c r="J606" s="200">
        <v>26.5486725663717</v>
      </c>
      <c r="K606" s="200">
        <v>8.8495575221239</v>
      </c>
      <c r="L606" s="200">
        <v>4.42477876106195</v>
      </c>
      <c r="M606" s="200">
        <v>26.5486725663717</v>
      </c>
      <c r="N606" s="200">
        <v>26.5486725663717</v>
      </c>
      <c r="O606" s="200">
        <v>13.2743362831858</v>
      </c>
      <c r="P606" s="200">
        <v>4.42477876106195</v>
      </c>
      <c r="Q606" s="200">
        <v>4.42477876106195</v>
      </c>
      <c r="R606" s="200">
        <v>4.42477876106195</v>
      </c>
    </row>
    <row r="607" ht="14.4" spans="1:18">
      <c r="A607" s="199" t="s">
        <v>7459</v>
      </c>
      <c r="B607" s="199" t="s">
        <v>7183</v>
      </c>
      <c r="C607" s="199" t="s">
        <v>7181</v>
      </c>
      <c r="D607" s="199" t="s">
        <v>7285</v>
      </c>
      <c r="E607" s="199"/>
      <c r="F607" s="200">
        <v>176.991150442478</v>
      </c>
      <c r="G607" s="200">
        <v>2.65486725663717</v>
      </c>
      <c r="H607" s="200">
        <v>4.42477876106195</v>
      </c>
      <c r="I607" s="200">
        <v>15.0442477876106</v>
      </c>
      <c r="J607" s="200">
        <v>17.6991150442478</v>
      </c>
      <c r="K607" s="200">
        <v>17.6991150442478</v>
      </c>
      <c r="L607" s="200">
        <v>22.1238938053097</v>
      </c>
      <c r="M607" s="200">
        <v>22.1238938053097</v>
      </c>
      <c r="N607" s="200">
        <v>26.5486725663717</v>
      </c>
      <c r="O607" s="200">
        <v>26.5486725663717</v>
      </c>
      <c r="P607" s="200">
        <v>8.8495575221239</v>
      </c>
      <c r="Q607" s="200">
        <v>8.8495575221239</v>
      </c>
      <c r="R607" s="200">
        <v>4.42477876106195</v>
      </c>
    </row>
    <row r="608" ht="14.4" spans="1:18">
      <c r="A608" s="199" t="s">
        <v>7459</v>
      </c>
      <c r="B608" s="199" t="s">
        <v>7183</v>
      </c>
      <c r="C608" s="199" t="s">
        <v>7181</v>
      </c>
      <c r="D608" s="199" t="s">
        <v>7287</v>
      </c>
      <c r="E608" s="199"/>
      <c r="F608" s="200">
        <v>88.495575221239</v>
      </c>
      <c r="G608" s="200">
        <v>0</v>
      </c>
      <c r="H608" s="200">
        <v>6.19469026548673</v>
      </c>
      <c r="I608" s="200">
        <v>22.1238938053097</v>
      </c>
      <c r="J608" s="200">
        <v>5.30973451327434</v>
      </c>
      <c r="K608" s="200">
        <v>5.30973451327434</v>
      </c>
      <c r="L608" s="200">
        <v>5.30973451327434</v>
      </c>
      <c r="M608" s="200">
        <v>10.6194690265487</v>
      </c>
      <c r="N608" s="200">
        <v>8.8495575221239</v>
      </c>
      <c r="O608" s="200">
        <v>8.8495575221239</v>
      </c>
      <c r="P608" s="200">
        <v>5.30973451327434</v>
      </c>
      <c r="Q608" s="200">
        <v>5.30973451327434</v>
      </c>
      <c r="R608" s="200">
        <v>5.30973451327434</v>
      </c>
    </row>
    <row r="609" ht="14.4" spans="1:18">
      <c r="A609" s="199" t="s">
        <v>7459</v>
      </c>
      <c r="B609" s="199" t="s">
        <v>7183</v>
      </c>
      <c r="C609" s="199" t="s">
        <v>7181</v>
      </c>
      <c r="D609" s="199" t="s">
        <v>7286</v>
      </c>
      <c r="E609" s="199"/>
      <c r="F609" s="200">
        <v>132.743362831858</v>
      </c>
      <c r="G609" s="200">
        <v>0</v>
      </c>
      <c r="H609" s="200">
        <v>4.42477876106195</v>
      </c>
      <c r="I609" s="200">
        <v>8.8495575221239</v>
      </c>
      <c r="J609" s="200">
        <v>8.8495575221239</v>
      </c>
      <c r="K609" s="200">
        <v>8.8495575221239</v>
      </c>
      <c r="L609" s="200">
        <v>13.2743362831858</v>
      </c>
      <c r="M609" s="200">
        <v>13.2743362831858</v>
      </c>
      <c r="N609" s="200">
        <v>30.9734513274336</v>
      </c>
      <c r="O609" s="200">
        <v>26.5486725663717</v>
      </c>
      <c r="P609" s="200">
        <v>8.8495575221239</v>
      </c>
      <c r="Q609" s="200">
        <v>4.42477876106195</v>
      </c>
      <c r="R609" s="200">
        <v>4.42477876106195</v>
      </c>
    </row>
    <row r="610" ht="14.4" spans="1:18">
      <c r="A610" s="199" t="s">
        <v>7460</v>
      </c>
      <c r="B610" s="199" t="s">
        <v>7183</v>
      </c>
      <c r="C610" s="199" t="s">
        <v>7181</v>
      </c>
      <c r="D610" s="199" t="s">
        <v>7282</v>
      </c>
      <c r="E610" s="199" t="s">
        <v>7382</v>
      </c>
      <c r="F610" s="200">
        <v>2787.61061946903</v>
      </c>
      <c r="G610" s="200">
        <v>61.9469026548673</v>
      </c>
      <c r="H610" s="200">
        <v>150.442477876106</v>
      </c>
      <c r="I610" s="200">
        <v>53.0973451327434</v>
      </c>
      <c r="J610" s="200">
        <v>88.495575221239</v>
      </c>
      <c r="K610" s="200">
        <v>176.991150442478</v>
      </c>
      <c r="L610" s="200">
        <v>619.469026548673</v>
      </c>
      <c r="M610" s="200">
        <v>442.477876106195</v>
      </c>
      <c r="N610" s="200">
        <v>442.477876106195</v>
      </c>
      <c r="O610" s="200">
        <v>398.230088495575</v>
      </c>
      <c r="P610" s="200">
        <v>176.991150442478</v>
      </c>
      <c r="Q610" s="200">
        <v>88.495575221239</v>
      </c>
      <c r="R610" s="200">
        <v>88.495575221239</v>
      </c>
    </row>
    <row r="611" ht="14.4" spans="1:18">
      <c r="A611" s="199" t="s">
        <v>7460</v>
      </c>
      <c r="B611" s="199" t="s">
        <v>7183</v>
      </c>
      <c r="C611" s="199" t="s">
        <v>7181</v>
      </c>
      <c r="D611" s="199" t="s">
        <v>7282</v>
      </c>
      <c r="E611" s="199" t="s">
        <v>7383</v>
      </c>
      <c r="F611" s="200">
        <v>26.5486725663717</v>
      </c>
      <c r="G611" s="200">
        <v>0</v>
      </c>
      <c r="H611" s="200">
        <v>0</v>
      </c>
      <c r="I611" s="200">
        <v>0</v>
      </c>
      <c r="J611" s="200">
        <v>0</v>
      </c>
      <c r="K611" s="200">
        <v>0</v>
      </c>
      <c r="L611" s="200">
        <v>8.8495575221239</v>
      </c>
      <c r="M611" s="200">
        <v>8.8495575221239</v>
      </c>
      <c r="N611" s="200">
        <v>0</v>
      </c>
      <c r="O611" s="200">
        <v>8.8495575221239</v>
      </c>
      <c r="P611" s="200">
        <v>0</v>
      </c>
      <c r="Q611" s="200">
        <v>0</v>
      </c>
      <c r="R611" s="200">
        <v>0</v>
      </c>
    </row>
    <row r="612" ht="14.4" spans="1:18">
      <c r="A612" s="199" t="s">
        <v>7460</v>
      </c>
      <c r="B612" s="199" t="s">
        <v>7183</v>
      </c>
      <c r="C612" s="199" t="s">
        <v>7181</v>
      </c>
      <c r="D612" s="199" t="s">
        <v>7282</v>
      </c>
      <c r="E612" s="199" t="s">
        <v>7384</v>
      </c>
      <c r="F612" s="200">
        <v>44.2477876106195</v>
      </c>
      <c r="G612" s="200">
        <v>0</v>
      </c>
      <c r="H612" s="200">
        <v>0</v>
      </c>
      <c r="I612" s="200">
        <v>0</v>
      </c>
      <c r="J612" s="200">
        <v>0</v>
      </c>
      <c r="K612" s="200">
        <v>4.42477876106195</v>
      </c>
      <c r="L612" s="200">
        <v>4.42477876106195</v>
      </c>
      <c r="M612" s="200">
        <v>4.42477876106195</v>
      </c>
      <c r="N612" s="200">
        <v>8.8495575221239</v>
      </c>
      <c r="O612" s="200">
        <v>8.8495575221239</v>
      </c>
      <c r="P612" s="200">
        <v>4.42477876106195</v>
      </c>
      <c r="Q612" s="200">
        <v>4.42477876106195</v>
      </c>
      <c r="R612" s="200">
        <v>4.42477876106195</v>
      </c>
    </row>
    <row r="613" ht="14.4" spans="1:18">
      <c r="A613" s="199" t="s">
        <v>7460</v>
      </c>
      <c r="B613" s="199" t="s">
        <v>7183</v>
      </c>
      <c r="C613" s="199" t="s">
        <v>7181</v>
      </c>
      <c r="D613" s="199" t="s">
        <v>7283</v>
      </c>
      <c r="E613" s="199"/>
      <c r="F613" s="200">
        <v>265.486725663717</v>
      </c>
      <c r="G613" s="200">
        <v>0</v>
      </c>
      <c r="H613" s="200">
        <v>0</v>
      </c>
      <c r="I613" s="200">
        <v>0</v>
      </c>
      <c r="J613" s="200">
        <v>17.6991150442478</v>
      </c>
      <c r="K613" s="200">
        <v>35.3982300884956</v>
      </c>
      <c r="L613" s="200">
        <v>35.3982300884956</v>
      </c>
      <c r="M613" s="200">
        <v>44.2477876106195</v>
      </c>
      <c r="N613" s="200">
        <v>44.2477876106195</v>
      </c>
      <c r="O613" s="200">
        <v>44.2477876106195</v>
      </c>
      <c r="P613" s="200">
        <v>26.5486725663717</v>
      </c>
      <c r="Q613" s="200">
        <v>17.6991150442478</v>
      </c>
      <c r="R613" s="200">
        <v>0</v>
      </c>
    </row>
    <row r="614" ht="14.4" spans="1:18">
      <c r="A614" s="199" t="s">
        <v>7460</v>
      </c>
      <c r="B614" s="199" t="s">
        <v>7183</v>
      </c>
      <c r="C614" s="199" t="s">
        <v>7181</v>
      </c>
      <c r="D614" s="199" t="s">
        <v>7284</v>
      </c>
      <c r="E614" s="199"/>
      <c r="F614" s="200">
        <v>88.495575221239</v>
      </c>
      <c r="G614" s="200">
        <v>0</v>
      </c>
      <c r="H614" s="200">
        <v>0</v>
      </c>
      <c r="I614" s="200">
        <v>8.8495575221239</v>
      </c>
      <c r="J614" s="200">
        <v>0</v>
      </c>
      <c r="K614" s="200">
        <v>4.42477876106195</v>
      </c>
      <c r="L614" s="200">
        <v>22.1238938053097</v>
      </c>
      <c r="M614" s="200">
        <v>8.8495575221239</v>
      </c>
      <c r="N614" s="200">
        <v>8.8495575221239</v>
      </c>
      <c r="O614" s="200">
        <v>17.6991150442478</v>
      </c>
      <c r="P614" s="200">
        <v>8.8495575221239</v>
      </c>
      <c r="Q614" s="200">
        <v>8.8495575221239</v>
      </c>
      <c r="R614" s="200">
        <v>0</v>
      </c>
    </row>
    <row r="615" ht="14.4" spans="1:18">
      <c r="A615" s="199" t="s">
        <v>7460</v>
      </c>
      <c r="B615" s="199" t="s">
        <v>7183</v>
      </c>
      <c r="C615" s="199" t="s">
        <v>7181</v>
      </c>
      <c r="D615" s="199" t="s">
        <v>7285</v>
      </c>
      <c r="E615" s="199"/>
      <c r="F615" s="200">
        <v>132.743362831858</v>
      </c>
      <c r="G615" s="200">
        <v>0</v>
      </c>
      <c r="H615" s="200">
        <v>0</v>
      </c>
      <c r="I615" s="200">
        <v>8.8495575221239</v>
      </c>
      <c r="J615" s="200">
        <v>8.8495575221239</v>
      </c>
      <c r="K615" s="200">
        <v>8.8495575221239</v>
      </c>
      <c r="L615" s="200">
        <v>17.6991150442478</v>
      </c>
      <c r="M615" s="200">
        <v>26.5486725663717</v>
      </c>
      <c r="N615" s="200">
        <v>17.6991150442478</v>
      </c>
      <c r="O615" s="200">
        <v>26.5486725663717</v>
      </c>
      <c r="P615" s="200">
        <v>8.8495575221239</v>
      </c>
      <c r="Q615" s="200">
        <v>8.8495575221239</v>
      </c>
      <c r="R615" s="200">
        <v>0</v>
      </c>
    </row>
    <row r="616" ht="14.4" spans="1:18">
      <c r="A616" s="199" t="s">
        <v>7460</v>
      </c>
      <c r="B616" s="199" t="s">
        <v>7183</v>
      </c>
      <c r="C616" s="199" t="s">
        <v>7181</v>
      </c>
      <c r="D616" s="199" t="s">
        <v>7287</v>
      </c>
      <c r="E616" s="199"/>
      <c r="F616" s="200">
        <v>88.495575221239</v>
      </c>
      <c r="G616" s="200">
        <v>0</v>
      </c>
      <c r="H616" s="200">
        <v>0</v>
      </c>
      <c r="I616" s="200">
        <v>8.8495575221239</v>
      </c>
      <c r="J616" s="200">
        <v>0</v>
      </c>
      <c r="K616" s="200">
        <v>8.8495575221239</v>
      </c>
      <c r="L616" s="200">
        <v>17.6991150442478</v>
      </c>
      <c r="M616" s="200">
        <v>17.6991150442478</v>
      </c>
      <c r="N616" s="200">
        <v>8.8495575221239</v>
      </c>
      <c r="O616" s="200">
        <v>17.6991150442478</v>
      </c>
      <c r="P616" s="200">
        <v>8.8495575221239</v>
      </c>
      <c r="Q616" s="200">
        <v>0</v>
      </c>
      <c r="R616" s="200">
        <v>0</v>
      </c>
    </row>
    <row r="617" ht="14.4" spans="1:18">
      <c r="A617" s="199" t="s">
        <v>7460</v>
      </c>
      <c r="B617" s="199" t="s">
        <v>7183</v>
      </c>
      <c r="C617" s="199" t="s">
        <v>7181</v>
      </c>
      <c r="D617" s="199" t="s">
        <v>7286</v>
      </c>
      <c r="E617" s="199"/>
      <c r="F617" s="200">
        <v>106.194690265487</v>
      </c>
      <c r="G617" s="200">
        <v>0</v>
      </c>
      <c r="H617" s="200">
        <v>0</v>
      </c>
      <c r="I617" s="200">
        <v>8.8495575221239</v>
      </c>
      <c r="J617" s="200">
        <v>8.8495575221239</v>
      </c>
      <c r="K617" s="200">
        <v>17.6991150442478</v>
      </c>
      <c r="L617" s="200">
        <v>8.8495575221239</v>
      </c>
      <c r="M617" s="200">
        <v>17.6991150442478</v>
      </c>
      <c r="N617" s="200">
        <v>17.6991150442478</v>
      </c>
      <c r="O617" s="200">
        <v>17.6991150442478</v>
      </c>
      <c r="P617" s="200">
        <v>8.8495575221239</v>
      </c>
      <c r="Q617" s="200">
        <v>0</v>
      </c>
      <c r="R617" s="200">
        <v>0</v>
      </c>
    </row>
    <row r="618" ht="14.4" spans="1:18">
      <c r="A618" s="199" t="s">
        <v>7461</v>
      </c>
      <c r="B618" s="199" t="s">
        <v>7183</v>
      </c>
      <c r="C618" s="199" t="s">
        <v>7181</v>
      </c>
      <c r="D618" s="199" t="s">
        <v>7282</v>
      </c>
      <c r="E618" s="199" t="s">
        <v>7382</v>
      </c>
      <c r="F618" s="200">
        <v>2787.61061946903</v>
      </c>
      <c r="G618" s="200">
        <v>0.884955752212389</v>
      </c>
      <c r="H618" s="200">
        <v>8.8495575221239</v>
      </c>
      <c r="I618" s="200">
        <v>282.300884955752</v>
      </c>
      <c r="J618" s="200">
        <v>88.495575221239</v>
      </c>
      <c r="K618" s="200">
        <v>176.991150442478</v>
      </c>
      <c r="L618" s="200">
        <v>265.486725663717</v>
      </c>
      <c r="M618" s="200">
        <v>442.477876106195</v>
      </c>
      <c r="N618" s="200">
        <v>707.964601769912</v>
      </c>
      <c r="O618" s="200">
        <v>353.982300884956</v>
      </c>
      <c r="P618" s="200">
        <v>176.991150442478</v>
      </c>
      <c r="Q618" s="200">
        <v>176.991150442478</v>
      </c>
      <c r="R618" s="200">
        <v>106.194690265487</v>
      </c>
    </row>
    <row r="619" ht="14.4" spans="1:18">
      <c r="A619" s="199" t="s">
        <v>7461</v>
      </c>
      <c r="B619" s="199" t="s">
        <v>7183</v>
      </c>
      <c r="C619" s="199" t="s">
        <v>7181</v>
      </c>
      <c r="D619" s="199" t="s">
        <v>7282</v>
      </c>
      <c r="E619" s="199" t="s">
        <v>7383</v>
      </c>
      <c r="F619" s="200">
        <v>26.5486725663717</v>
      </c>
      <c r="G619" s="200">
        <v>0</v>
      </c>
      <c r="H619" s="200">
        <v>0</v>
      </c>
      <c r="I619" s="200">
        <v>0</v>
      </c>
      <c r="J619" s="200">
        <v>0</v>
      </c>
      <c r="K619" s="200">
        <v>4.42477876106195</v>
      </c>
      <c r="L619" s="200">
        <v>4.42477876106195</v>
      </c>
      <c r="M619" s="200">
        <v>2.65486725663717</v>
      </c>
      <c r="N619" s="200">
        <v>8.8495575221239</v>
      </c>
      <c r="O619" s="200">
        <v>1.76991150442478</v>
      </c>
      <c r="P619" s="200">
        <v>2.65486725663717</v>
      </c>
      <c r="Q619" s="200">
        <v>1.76991150442478</v>
      </c>
      <c r="R619" s="200">
        <v>0</v>
      </c>
    </row>
    <row r="620" ht="14.4" spans="1:18">
      <c r="A620" s="199" t="s">
        <v>7461</v>
      </c>
      <c r="B620" s="199" t="s">
        <v>7183</v>
      </c>
      <c r="C620" s="199" t="s">
        <v>7181</v>
      </c>
      <c r="D620" s="199" t="s">
        <v>7282</v>
      </c>
      <c r="E620" s="199" t="s">
        <v>7384</v>
      </c>
      <c r="F620" s="200">
        <v>44.2477876106195</v>
      </c>
      <c r="G620" s="200">
        <v>0</v>
      </c>
      <c r="H620" s="200">
        <v>0</v>
      </c>
      <c r="I620" s="200">
        <v>0</v>
      </c>
      <c r="J620" s="200">
        <v>0</v>
      </c>
      <c r="K620" s="200">
        <v>4.42477876106195</v>
      </c>
      <c r="L620" s="200">
        <v>4.42477876106195</v>
      </c>
      <c r="M620" s="200">
        <v>4.42477876106195</v>
      </c>
      <c r="N620" s="200">
        <v>8.8495575221239</v>
      </c>
      <c r="O620" s="200">
        <v>8.8495575221239</v>
      </c>
      <c r="P620" s="200">
        <v>4.42477876106195</v>
      </c>
      <c r="Q620" s="200">
        <v>4.42477876106195</v>
      </c>
      <c r="R620" s="200">
        <v>4.42477876106195</v>
      </c>
    </row>
    <row r="621" ht="14.4" spans="1:18">
      <c r="A621" s="199" t="s">
        <v>7461</v>
      </c>
      <c r="B621" s="199" t="s">
        <v>7183</v>
      </c>
      <c r="C621" s="199" t="s">
        <v>7181</v>
      </c>
      <c r="D621" s="199" t="s">
        <v>7283</v>
      </c>
      <c r="E621" s="199"/>
      <c r="F621" s="200">
        <v>265.486725663717</v>
      </c>
      <c r="G621" s="200">
        <v>9.73451327433628</v>
      </c>
      <c r="H621" s="200">
        <v>7.96460176991151</v>
      </c>
      <c r="I621" s="200">
        <v>22.1238938053097</v>
      </c>
      <c r="J621" s="200">
        <v>17.6991150442478</v>
      </c>
      <c r="K621" s="200">
        <v>17.6991150442478</v>
      </c>
      <c r="L621" s="200">
        <v>17.6991150442478</v>
      </c>
      <c r="M621" s="200">
        <v>30.9734513274336</v>
      </c>
      <c r="N621" s="200">
        <v>44.2477876106195</v>
      </c>
      <c r="O621" s="200">
        <v>44.2477876106195</v>
      </c>
      <c r="P621" s="200">
        <v>26.5486725663717</v>
      </c>
      <c r="Q621" s="200">
        <v>13.2743362831858</v>
      </c>
      <c r="R621" s="200">
        <v>13.2743362831858</v>
      </c>
    </row>
    <row r="622" ht="14.4" spans="1:18">
      <c r="A622" s="199" t="s">
        <v>7461</v>
      </c>
      <c r="B622" s="199" t="s">
        <v>7183</v>
      </c>
      <c r="C622" s="199" t="s">
        <v>7181</v>
      </c>
      <c r="D622" s="199" t="s">
        <v>7284</v>
      </c>
      <c r="E622" s="199"/>
      <c r="F622" s="200">
        <v>88.495575221239</v>
      </c>
      <c r="G622" s="200">
        <v>0</v>
      </c>
      <c r="H622" s="200">
        <v>0</v>
      </c>
      <c r="I622" s="200">
        <v>4.42477876106195</v>
      </c>
      <c r="J622" s="200">
        <v>2.65486725663717</v>
      </c>
      <c r="K622" s="200">
        <v>2.65486725663717</v>
      </c>
      <c r="L622" s="200">
        <v>3.53982300884956</v>
      </c>
      <c r="M622" s="200">
        <v>13.2743362831858</v>
      </c>
      <c r="N622" s="200">
        <v>13.2743362831858</v>
      </c>
      <c r="O622" s="200">
        <v>13.2743362831858</v>
      </c>
      <c r="P622" s="200">
        <v>13.2743362831858</v>
      </c>
      <c r="Q622" s="200">
        <v>13.2743362831858</v>
      </c>
      <c r="R622" s="200">
        <v>8.8495575221239</v>
      </c>
    </row>
    <row r="623" ht="14.4" spans="1:18">
      <c r="A623" s="199" t="s">
        <v>7461</v>
      </c>
      <c r="B623" s="199" t="s">
        <v>7183</v>
      </c>
      <c r="C623" s="199" t="s">
        <v>7181</v>
      </c>
      <c r="D623" s="199" t="s">
        <v>7285</v>
      </c>
      <c r="E623" s="199"/>
      <c r="F623" s="200">
        <v>132.743362831858</v>
      </c>
      <c r="G623" s="200">
        <v>0</v>
      </c>
      <c r="H623" s="200">
        <v>0</v>
      </c>
      <c r="I623" s="200">
        <v>8.8495575221239</v>
      </c>
      <c r="J623" s="200">
        <v>4.42477876106195</v>
      </c>
      <c r="K623" s="200">
        <v>4.42477876106195</v>
      </c>
      <c r="L623" s="200">
        <v>22.1238938053097</v>
      </c>
      <c r="M623" s="200">
        <v>8.8495575221239</v>
      </c>
      <c r="N623" s="200">
        <v>26.5486725663717</v>
      </c>
      <c r="O623" s="200">
        <v>17.6991150442478</v>
      </c>
      <c r="P623" s="200">
        <v>17.6991150442478</v>
      </c>
      <c r="Q623" s="200">
        <v>13.2743362831858</v>
      </c>
      <c r="R623" s="200">
        <v>8.8495575221239</v>
      </c>
    </row>
    <row r="624" ht="14.4" spans="1:18">
      <c r="A624" s="199" t="s">
        <v>7461</v>
      </c>
      <c r="B624" s="199" t="s">
        <v>7183</v>
      </c>
      <c r="C624" s="199" t="s">
        <v>7181</v>
      </c>
      <c r="D624" s="199" t="s">
        <v>7287</v>
      </c>
      <c r="E624" s="199"/>
      <c r="F624" s="200">
        <v>88.495575221239</v>
      </c>
      <c r="G624" s="200">
        <v>0</v>
      </c>
      <c r="H624" s="200">
        <v>0</v>
      </c>
      <c r="I624" s="200">
        <v>0</v>
      </c>
      <c r="J624" s="200">
        <v>0</v>
      </c>
      <c r="K624" s="200">
        <v>0</v>
      </c>
      <c r="L624" s="200">
        <v>0</v>
      </c>
      <c r="M624" s="200">
        <v>0</v>
      </c>
      <c r="N624" s="200">
        <v>44.2477876106195</v>
      </c>
      <c r="O624" s="200">
        <v>0</v>
      </c>
      <c r="P624" s="200">
        <v>26.5486725663717</v>
      </c>
      <c r="Q624" s="200">
        <v>17.6991150442478</v>
      </c>
      <c r="R624" s="200">
        <v>0</v>
      </c>
    </row>
    <row r="625" ht="14.4" spans="1:18">
      <c r="A625" s="199" t="s">
        <v>7461</v>
      </c>
      <c r="B625" s="199" t="s">
        <v>7183</v>
      </c>
      <c r="C625" s="199" t="s">
        <v>7181</v>
      </c>
      <c r="D625" s="199" t="s">
        <v>7286</v>
      </c>
      <c r="E625" s="199"/>
      <c r="F625" s="200">
        <v>106.194690265487</v>
      </c>
      <c r="G625" s="200">
        <v>0</v>
      </c>
      <c r="H625" s="200">
        <v>0</v>
      </c>
      <c r="I625" s="200">
        <v>4.42477876106195</v>
      </c>
      <c r="J625" s="200">
        <v>4.42477876106195</v>
      </c>
      <c r="K625" s="200">
        <v>4.42477876106195</v>
      </c>
      <c r="L625" s="200">
        <v>8.8495575221239</v>
      </c>
      <c r="M625" s="200">
        <v>17.6991150442478</v>
      </c>
      <c r="N625" s="200">
        <v>22.1238938053097</v>
      </c>
      <c r="O625" s="200">
        <v>17.6991150442478</v>
      </c>
      <c r="P625" s="200">
        <v>17.6991150442478</v>
      </c>
      <c r="Q625" s="200">
        <v>4.42477876106195</v>
      </c>
      <c r="R625" s="200">
        <v>4.42477876106195</v>
      </c>
    </row>
    <row r="626" ht="14.4" spans="1:18">
      <c r="A626" s="199" t="s">
        <v>7462</v>
      </c>
      <c r="B626" s="199" t="s">
        <v>7183</v>
      </c>
      <c r="C626" s="199" t="s">
        <v>7181</v>
      </c>
      <c r="D626" s="199" t="s">
        <v>7282</v>
      </c>
      <c r="E626" s="199" t="s">
        <v>7382</v>
      </c>
      <c r="F626" s="200">
        <v>1787.61061946903</v>
      </c>
      <c r="G626" s="200">
        <v>1.76991150442478</v>
      </c>
      <c r="H626" s="200">
        <v>7.07964601769912</v>
      </c>
      <c r="I626" s="200">
        <v>79.646017699115</v>
      </c>
      <c r="J626" s="200">
        <v>88.495575221239</v>
      </c>
      <c r="K626" s="200">
        <v>132.743362831858</v>
      </c>
      <c r="L626" s="200">
        <v>132.743362831858</v>
      </c>
      <c r="M626" s="200">
        <v>176.991150442478</v>
      </c>
      <c r="N626" s="200">
        <v>176.991150442478</v>
      </c>
      <c r="O626" s="200">
        <v>460.176991150443</v>
      </c>
      <c r="P626" s="200">
        <v>221.238938053097</v>
      </c>
      <c r="Q626" s="200">
        <v>176.991150442478</v>
      </c>
      <c r="R626" s="200">
        <v>132.743362831858</v>
      </c>
    </row>
    <row r="627" ht="14.4" spans="1:18">
      <c r="A627" s="199" t="s">
        <v>7462</v>
      </c>
      <c r="B627" s="199" t="s">
        <v>7183</v>
      </c>
      <c r="C627" s="199" t="s">
        <v>7181</v>
      </c>
      <c r="D627" s="199" t="s">
        <v>7282</v>
      </c>
      <c r="E627" s="199" t="s">
        <v>7383</v>
      </c>
      <c r="F627" s="200">
        <v>17.6991150442478</v>
      </c>
      <c r="G627" s="200">
        <v>0</v>
      </c>
      <c r="H627" s="200">
        <v>0</v>
      </c>
      <c r="I627" s="200">
        <v>0</v>
      </c>
      <c r="J627" s="200">
        <v>0</v>
      </c>
      <c r="K627" s="200">
        <v>4.42477876106195</v>
      </c>
      <c r="L627" s="200">
        <v>4.42477876106195</v>
      </c>
      <c r="M627" s="200">
        <v>4.42477876106195</v>
      </c>
      <c r="N627" s="200">
        <v>4.42477876106195</v>
      </c>
      <c r="O627" s="200">
        <v>0</v>
      </c>
      <c r="P627" s="200">
        <v>0</v>
      </c>
      <c r="Q627" s="200">
        <v>0</v>
      </c>
      <c r="R627" s="200">
        <v>0</v>
      </c>
    </row>
    <row r="628" ht="14.4" spans="1:18">
      <c r="A628" s="199" t="s">
        <v>7462</v>
      </c>
      <c r="B628" s="199" t="s">
        <v>7183</v>
      </c>
      <c r="C628" s="199" t="s">
        <v>7181</v>
      </c>
      <c r="D628" s="199" t="s">
        <v>7282</v>
      </c>
      <c r="E628" s="199" t="s">
        <v>7384</v>
      </c>
      <c r="F628" s="200">
        <v>44.2477876106195</v>
      </c>
      <c r="G628" s="200">
        <v>0</v>
      </c>
      <c r="H628" s="200">
        <v>0</v>
      </c>
      <c r="I628" s="200">
        <v>0</v>
      </c>
      <c r="J628" s="200">
        <v>0</v>
      </c>
      <c r="K628" s="200">
        <v>4.42477876106195</v>
      </c>
      <c r="L628" s="200">
        <v>4.42477876106195</v>
      </c>
      <c r="M628" s="200">
        <v>4.42477876106195</v>
      </c>
      <c r="N628" s="200">
        <v>8.8495575221239</v>
      </c>
      <c r="O628" s="200">
        <v>8.8495575221239</v>
      </c>
      <c r="P628" s="200">
        <v>4.42477876106195</v>
      </c>
      <c r="Q628" s="200">
        <v>4.42477876106195</v>
      </c>
      <c r="R628" s="200">
        <v>4.42477876106195</v>
      </c>
    </row>
    <row r="629" ht="14.4" spans="1:18">
      <c r="A629" s="199" t="s">
        <v>7462</v>
      </c>
      <c r="B629" s="199" t="s">
        <v>7183</v>
      </c>
      <c r="C629" s="199" t="s">
        <v>7181</v>
      </c>
      <c r="D629" s="199" t="s">
        <v>7283</v>
      </c>
      <c r="E629" s="199"/>
      <c r="F629" s="200">
        <v>247.787610619469</v>
      </c>
      <c r="G629" s="200">
        <v>0</v>
      </c>
      <c r="H629" s="200">
        <v>0</v>
      </c>
      <c r="I629" s="200">
        <v>17.6991150442478</v>
      </c>
      <c r="J629" s="200">
        <v>8.8495575221239</v>
      </c>
      <c r="K629" s="200">
        <v>17.6991150442478</v>
      </c>
      <c r="L629" s="200">
        <v>17.6991150442478</v>
      </c>
      <c r="M629" s="200">
        <v>26.5486725663717</v>
      </c>
      <c r="N629" s="200">
        <v>26.5486725663717</v>
      </c>
      <c r="O629" s="200">
        <v>53.0973451327434</v>
      </c>
      <c r="P629" s="200">
        <v>35.3982300884956</v>
      </c>
      <c r="Q629" s="200">
        <v>26.5486725663717</v>
      </c>
      <c r="R629" s="200">
        <v>17.6991150442478</v>
      </c>
    </row>
    <row r="630" ht="14.4" spans="1:18">
      <c r="A630" s="199" t="s">
        <v>7462</v>
      </c>
      <c r="B630" s="199" t="s">
        <v>7183</v>
      </c>
      <c r="C630" s="199" t="s">
        <v>7181</v>
      </c>
      <c r="D630" s="199" t="s">
        <v>7284</v>
      </c>
      <c r="E630" s="199"/>
      <c r="F630" s="200">
        <v>88.495575221239</v>
      </c>
      <c r="G630" s="200">
        <v>0</v>
      </c>
      <c r="H630" s="200">
        <v>0</v>
      </c>
      <c r="I630" s="200">
        <v>8.8495575221239</v>
      </c>
      <c r="J630" s="200">
        <v>8.8495575221239</v>
      </c>
      <c r="K630" s="200">
        <v>8.8495575221239</v>
      </c>
      <c r="L630" s="200">
        <v>17.6991150442478</v>
      </c>
      <c r="M630" s="200">
        <v>8.8495575221239</v>
      </c>
      <c r="N630" s="200">
        <v>8.8495575221239</v>
      </c>
      <c r="O630" s="200">
        <v>8.8495575221239</v>
      </c>
      <c r="P630" s="200">
        <v>8.8495575221239</v>
      </c>
      <c r="Q630" s="200">
        <v>4.42477876106195</v>
      </c>
      <c r="R630" s="200">
        <v>4.42477876106195</v>
      </c>
    </row>
    <row r="631" ht="14.4" spans="1:18">
      <c r="A631" s="199" t="s">
        <v>7462</v>
      </c>
      <c r="B631" s="199" t="s">
        <v>7183</v>
      </c>
      <c r="C631" s="199" t="s">
        <v>7181</v>
      </c>
      <c r="D631" s="199" t="s">
        <v>7285</v>
      </c>
      <c r="E631" s="199"/>
      <c r="F631" s="200">
        <v>115.044247787611</v>
      </c>
      <c r="G631" s="200">
        <v>1.76991150442478</v>
      </c>
      <c r="H631" s="200">
        <v>0</v>
      </c>
      <c r="I631" s="200">
        <v>15.929203539823</v>
      </c>
      <c r="J631" s="200">
        <v>8.8495575221239</v>
      </c>
      <c r="K631" s="200">
        <v>8.8495575221239</v>
      </c>
      <c r="L631" s="200">
        <v>8.8495575221239</v>
      </c>
      <c r="M631" s="200">
        <v>13.2743362831858</v>
      </c>
      <c r="N631" s="200">
        <v>13.2743362831858</v>
      </c>
      <c r="O631" s="200">
        <v>26.5486725663717</v>
      </c>
      <c r="P631" s="200">
        <v>8.8495575221239</v>
      </c>
      <c r="Q631" s="200">
        <v>4.42477876106195</v>
      </c>
      <c r="R631" s="200">
        <v>4.42477876106195</v>
      </c>
    </row>
    <row r="632" ht="14.4" spans="1:18">
      <c r="A632" s="199" t="s">
        <v>7462</v>
      </c>
      <c r="B632" s="199" t="s">
        <v>7183</v>
      </c>
      <c r="C632" s="199" t="s">
        <v>7181</v>
      </c>
      <c r="D632" s="199" t="s">
        <v>7287</v>
      </c>
      <c r="E632" s="199"/>
      <c r="F632" s="200">
        <v>265.486725663717</v>
      </c>
      <c r="G632" s="200">
        <v>0</v>
      </c>
      <c r="H632" s="200">
        <v>0</v>
      </c>
      <c r="I632" s="200">
        <v>0</v>
      </c>
      <c r="J632" s="200">
        <v>8.8495575221239</v>
      </c>
      <c r="K632" s="200">
        <v>17.6991150442478</v>
      </c>
      <c r="L632" s="200">
        <v>26.5486725663717</v>
      </c>
      <c r="M632" s="200">
        <v>44.2477876106195</v>
      </c>
      <c r="N632" s="200">
        <v>88.495575221239</v>
      </c>
      <c r="O632" s="200">
        <v>44.2477876106195</v>
      </c>
      <c r="P632" s="200">
        <v>17.6991150442478</v>
      </c>
      <c r="Q632" s="200">
        <v>8.8495575221239</v>
      </c>
      <c r="R632" s="200">
        <v>8.8495575221239</v>
      </c>
    </row>
    <row r="633" ht="14.4" spans="1:18">
      <c r="A633" s="199" t="s">
        <v>7462</v>
      </c>
      <c r="B633" s="199" t="s">
        <v>7183</v>
      </c>
      <c r="C633" s="199" t="s">
        <v>7181</v>
      </c>
      <c r="D633" s="199" t="s">
        <v>7286</v>
      </c>
      <c r="E633" s="199"/>
      <c r="F633" s="200">
        <v>88.495575221239</v>
      </c>
      <c r="G633" s="200">
        <v>0</v>
      </c>
      <c r="H633" s="200">
        <v>0</v>
      </c>
      <c r="I633" s="200">
        <v>0</v>
      </c>
      <c r="J633" s="200">
        <v>8.8495575221239</v>
      </c>
      <c r="K633" s="200">
        <v>8.8495575221239</v>
      </c>
      <c r="L633" s="200">
        <v>8.8495575221239</v>
      </c>
      <c r="M633" s="200">
        <v>17.6991150442478</v>
      </c>
      <c r="N633" s="200">
        <v>17.6991150442478</v>
      </c>
      <c r="O633" s="200">
        <v>8.8495575221239</v>
      </c>
      <c r="P633" s="200">
        <v>8.8495575221239</v>
      </c>
      <c r="Q633" s="200">
        <v>4.42477876106195</v>
      </c>
      <c r="R633" s="200">
        <v>4.42477876106195</v>
      </c>
    </row>
    <row r="634" ht="14.4" spans="1:18">
      <c r="A634" s="199" t="s">
        <v>7463</v>
      </c>
      <c r="B634" s="199" t="s">
        <v>7183</v>
      </c>
      <c r="C634" s="199" t="s">
        <v>7181</v>
      </c>
      <c r="D634" s="199" t="s">
        <v>7282</v>
      </c>
      <c r="E634" s="199" t="s">
        <v>7382</v>
      </c>
      <c r="F634" s="200">
        <v>1761.06194690266</v>
      </c>
      <c r="G634" s="200">
        <v>1.76991150442478</v>
      </c>
      <c r="H634" s="200">
        <v>15.929203539823</v>
      </c>
      <c r="I634" s="200">
        <v>159.29203539823</v>
      </c>
      <c r="J634" s="200">
        <v>88.495575221239</v>
      </c>
      <c r="K634" s="200">
        <v>88.495575221239</v>
      </c>
      <c r="L634" s="200">
        <v>176.991150442478</v>
      </c>
      <c r="M634" s="200">
        <v>265.486725663717</v>
      </c>
      <c r="N634" s="200">
        <v>265.486725663717</v>
      </c>
      <c r="O634" s="200">
        <v>353.982300884956</v>
      </c>
      <c r="P634" s="200">
        <v>132.743362831858</v>
      </c>
      <c r="Q634" s="200">
        <v>88.495575221239</v>
      </c>
      <c r="R634" s="200">
        <v>123.893805309735</v>
      </c>
    </row>
    <row r="635" ht="14.4" spans="1:18">
      <c r="A635" s="199" t="s">
        <v>7463</v>
      </c>
      <c r="B635" s="199" t="s">
        <v>7183</v>
      </c>
      <c r="C635" s="199" t="s">
        <v>7181</v>
      </c>
      <c r="D635" s="199" t="s">
        <v>7282</v>
      </c>
      <c r="E635" s="199" t="s">
        <v>7383</v>
      </c>
      <c r="F635" s="200">
        <v>17.6991150442478</v>
      </c>
      <c r="G635" s="200">
        <v>0</v>
      </c>
      <c r="H635" s="200">
        <v>0</v>
      </c>
      <c r="I635" s="200">
        <v>1.76991150442478</v>
      </c>
      <c r="J635" s="200">
        <v>0.884955752212389</v>
      </c>
      <c r="K635" s="200">
        <v>0.884955752212389</v>
      </c>
      <c r="L635" s="200">
        <v>0.884955752212389</v>
      </c>
      <c r="M635" s="200">
        <v>1.76991150442478</v>
      </c>
      <c r="N635" s="200">
        <v>1.76991150442478</v>
      </c>
      <c r="O635" s="200">
        <v>5.30973451327434</v>
      </c>
      <c r="P635" s="200">
        <v>2.65486725663717</v>
      </c>
      <c r="Q635" s="200">
        <v>0.884955752212389</v>
      </c>
      <c r="R635" s="200">
        <v>0.884955752212389</v>
      </c>
    </row>
    <row r="636" ht="14.4" spans="1:18">
      <c r="A636" s="199" t="s">
        <v>7463</v>
      </c>
      <c r="B636" s="199" t="s">
        <v>7183</v>
      </c>
      <c r="C636" s="199" t="s">
        <v>7181</v>
      </c>
      <c r="D636" s="199" t="s">
        <v>7282</v>
      </c>
      <c r="E636" s="199" t="s">
        <v>7384</v>
      </c>
      <c r="F636" s="200">
        <v>44.2477876106195</v>
      </c>
      <c r="G636" s="200">
        <v>0</v>
      </c>
      <c r="H636" s="200">
        <v>0</v>
      </c>
      <c r="I636" s="200">
        <v>0</v>
      </c>
      <c r="J636" s="200">
        <v>0</v>
      </c>
      <c r="K636" s="200">
        <v>4.42477876106195</v>
      </c>
      <c r="L636" s="200">
        <v>4.42477876106195</v>
      </c>
      <c r="M636" s="200">
        <v>4.42477876106195</v>
      </c>
      <c r="N636" s="200">
        <v>8.8495575221239</v>
      </c>
      <c r="O636" s="200">
        <v>8.8495575221239</v>
      </c>
      <c r="P636" s="200">
        <v>4.42477876106195</v>
      </c>
      <c r="Q636" s="200">
        <v>4.42477876106195</v>
      </c>
      <c r="R636" s="200">
        <v>4.42477876106195</v>
      </c>
    </row>
    <row r="637" ht="14.4" spans="1:18">
      <c r="A637" s="199" t="s">
        <v>7463</v>
      </c>
      <c r="B637" s="199" t="s">
        <v>7183</v>
      </c>
      <c r="C637" s="199" t="s">
        <v>7181</v>
      </c>
      <c r="D637" s="199" t="s">
        <v>7283</v>
      </c>
      <c r="E637" s="199"/>
      <c r="F637" s="200">
        <v>150.442477876106</v>
      </c>
      <c r="G637" s="200">
        <v>0</v>
      </c>
      <c r="H637" s="200">
        <v>4.42477876106195</v>
      </c>
      <c r="I637" s="200">
        <v>13.2743362831858</v>
      </c>
      <c r="J637" s="200">
        <v>8.8495575221239</v>
      </c>
      <c r="K637" s="200">
        <v>13.2743362831858</v>
      </c>
      <c r="L637" s="200">
        <v>13.2743362831858</v>
      </c>
      <c r="M637" s="200">
        <v>17.6991150442478</v>
      </c>
      <c r="N637" s="200">
        <v>17.6991150442478</v>
      </c>
      <c r="O637" s="200">
        <v>17.6991150442478</v>
      </c>
      <c r="P637" s="200">
        <v>17.6991150442478</v>
      </c>
      <c r="Q637" s="200">
        <v>13.2743362831858</v>
      </c>
      <c r="R637" s="200">
        <v>13.2743362831858</v>
      </c>
    </row>
    <row r="638" ht="14.4" spans="1:18">
      <c r="A638" s="199" t="s">
        <v>7463</v>
      </c>
      <c r="B638" s="199" t="s">
        <v>7183</v>
      </c>
      <c r="C638" s="199" t="s">
        <v>7181</v>
      </c>
      <c r="D638" s="199" t="s">
        <v>7284</v>
      </c>
      <c r="E638" s="199"/>
      <c r="F638" s="200">
        <v>88.495575221239</v>
      </c>
      <c r="G638" s="200">
        <v>0</v>
      </c>
      <c r="H638" s="200">
        <v>0</v>
      </c>
      <c r="I638" s="200">
        <v>8.8495575221239</v>
      </c>
      <c r="J638" s="200">
        <v>4.42477876106195</v>
      </c>
      <c r="K638" s="200">
        <v>5.30973451327434</v>
      </c>
      <c r="L638" s="200">
        <v>7.96460176991151</v>
      </c>
      <c r="M638" s="200">
        <v>8.8495575221239</v>
      </c>
      <c r="N638" s="200">
        <v>8.8495575221239</v>
      </c>
      <c r="O638" s="200">
        <v>17.6991150442478</v>
      </c>
      <c r="P638" s="200">
        <v>13.2743362831858</v>
      </c>
      <c r="Q638" s="200">
        <v>8.8495575221239</v>
      </c>
      <c r="R638" s="200">
        <v>4.42477876106195</v>
      </c>
    </row>
    <row r="639" ht="14.4" spans="1:18">
      <c r="A639" s="199" t="s">
        <v>7463</v>
      </c>
      <c r="B639" s="199" t="s">
        <v>7183</v>
      </c>
      <c r="C639" s="199" t="s">
        <v>7181</v>
      </c>
      <c r="D639" s="199" t="s">
        <v>7285</v>
      </c>
      <c r="E639" s="199"/>
      <c r="F639" s="200">
        <v>106.194690265487</v>
      </c>
      <c r="G639" s="200">
        <v>0</v>
      </c>
      <c r="H639" s="200">
        <v>2.65486725663717</v>
      </c>
      <c r="I639" s="200">
        <v>6.19469026548673</v>
      </c>
      <c r="J639" s="200">
        <v>4.42477876106195</v>
      </c>
      <c r="K639" s="200">
        <v>4.42477876106195</v>
      </c>
      <c r="L639" s="200">
        <v>8.8495575221239</v>
      </c>
      <c r="M639" s="200">
        <v>8.8495575221239</v>
      </c>
      <c r="N639" s="200">
        <v>8.8495575221239</v>
      </c>
      <c r="O639" s="200">
        <v>35.3982300884956</v>
      </c>
      <c r="P639" s="200">
        <v>8.8495575221239</v>
      </c>
      <c r="Q639" s="200">
        <v>8.8495575221239</v>
      </c>
      <c r="R639" s="200">
        <v>8.8495575221239</v>
      </c>
    </row>
    <row r="640" ht="14.4" spans="1:18">
      <c r="A640" s="199" t="s">
        <v>7463</v>
      </c>
      <c r="B640" s="199" t="s">
        <v>7183</v>
      </c>
      <c r="C640" s="199" t="s">
        <v>7181</v>
      </c>
      <c r="D640" s="199" t="s">
        <v>7287</v>
      </c>
      <c r="E640" s="199"/>
      <c r="F640" s="200">
        <v>88.495575221239</v>
      </c>
      <c r="G640" s="200">
        <v>0</v>
      </c>
      <c r="H640" s="200">
        <v>0</v>
      </c>
      <c r="I640" s="200">
        <v>0</v>
      </c>
      <c r="J640" s="200">
        <v>4.42477876106195</v>
      </c>
      <c r="K640" s="200">
        <v>4.42477876106195</v>
      </c>
      <c r="L640" s="200">
        <v>8.8495575221239</v>
      </c>
      <c r="M640" s="200">
        <v>8.8495575221239</v>
      </c>
      <c r="N640" s="200">
        <v>8.8495575221239</v>
      </c>
      <c r="O640" s="200">
        <v>35.3982300884956</v>
      </c>
      <c r="P640" s="200">
        <v>8.8495575221239</v>
      </c>
      <c r="Q640" s="200">
        <v>4.42477876106195</v>
      </c>
      <c r="R640" s="200">
        <v>4.42477876106195</v>
      </c>
    </row>
    <row r="641" ht="14.4" spans="1:18">
      <c r="A641" s="199" t="s">
        <v>7463</v>
      </c>
      <c r="B641" s="199" t="s">
        <v>7183</v>
      </c>
      <c r="C641" s="199" t="s">
        <v>7181</v>
      </c>
      <c r="D641" s="199" t="s">
        <v>7286</v>
      </c>
      <c r="E641" s="199"/>
      <c r="F641" s="200">
        <v>88.495575221239</v>
      </c>
      <c r="G641" s="200">
        <v>0</v>
      </c>
      <c r="H641" s="200">
        <v>0</v>
      </c>
      <c r="I641" s="200">
        <v>8.8495575221239</v>
      </c>
      <c r="J641" s="200">
        <v>4.42477876106195</v>
      </c>
      <c r="K641" s="200">
        <v>4.42477876106195</v>
      </c>
      <c r="L641" s="200">
        <v>8.8495575221239</v>
      </c>
      <c r="M641" s="200">
        <v>8.8495575221239</v>
      </c>
      <c r="N641" s="200">
        <v>8.8495575221239</v>
      </c>
      <c r="O641" s="200">
        <v>26.5486725663717</v>
      </c>
      <c r="P641" s="200">
        <v>8.8495575221239</v>
      </c>
      <c r="Q641" s="200">
        <v>4.42477876106195</v>
      </c>
      <c r="R641" s="200">
        <v>4.42477876106195</v>
      </c>
    </row>
    <row r="642" ht="14.4" spans="1:18">
      <c r="A642" s="199" t="s">
        <v>7464</v>
      </c>
      <c r="B642" s="199" t="s">
        <v>7183</v>
      </c>
      <c r="C642" s="199" t="s">
        <v>7181</v>
      </c>
      <c r="D642" s="199" t="s">
        <v>7282</v>
      </c>
      <c r="E642" s="199" t="s">
        <v>7382</v>
      </c>
      <c r="F642" s="200">
        <v>0</v>
      </c>
      <c r="G642" s="200">
        <v>0</v>
      </c>
      <c r="H642" s="200">
        <v>0</v>
      </c>
      <c r="I642" s="200">
        <v>0</v>
      </c>
      <c r="J642" s="200">
        <v>0</v>
      </c>
      <c r="K642" s="200">
        <v>0</v>
      </c>
      <c r="L642" s="200">
        <v>0</v>
      </c>
      <c r="M642" s="200">
        <v>0</v>
      </c>
      <c r="N642" s="200">
        <v>0</v>
      </c>
      <c r="O642" s="200">
        <v>0</v>
      </c>
      <c r="P642" s="200">
        <v>0</v>
      </c>
      <c r="Q642" s="200">
        <v>0</v>
      </c>
      <c r="R642" s="200">
        <v>0</v>
      </c>
    </row>
    <row r="643" ht="14.4" spans="1:18">
      <c r="A643" s="199" t="s">
        <v>7464</v>
      </c>
      <c r="B643" s="199" t="s">
        <v>7183</v>
      </c>
      <c r="C643" s="199" t="s">
        <v>7181</v>
      </c>
      <c r="D643" s="199" t="s">
        <v>7282</v>
      </c>
      <c r="E643" s="199" t="s">
        <v>7383</v>
      </c>
      <c r="F643" s="200">
        <v>44.2477876106195</v>
      </c>
      <c r="G643" s="200">
        <v>0</v>
      </c>
      <c r="H643" s="200">
        <v>0</v>
      </c>
      <c r="I643" s="200">
        <v>4.42477876106195</v>
      </c>
      <c r="J643" s="200">
        <v>2.65486725663717</v>
      </c>
      <c r="K643" s="200">
        <v>2.65486725663717</v>
      </c>
      <c r="L643" s="200">
        <v>3.53982300884956</v>
      </c>
      <c r="M643" s="200">
        <v>1.76991150442478</v>
      </c>
      <c r="N643" s="200">
        <v>5.30973451327434</v>
      </c>
      <c r="O643" s="200">
        <v>10.6194690265487</v>
      </c>
      <c r="P643" s="200">
        <v>7.07964601769912</v>
      </c>
      <c r="Q643" s="200">
        <v>3.53982300884956</v>
      </c>
      <c r="R643" s="200">
        <v>2.65486725663717</v>
      </c>
    </row>
    <row r="644" ht="14.4" spans="1:18">
      <c r="A644" s="199" t="s">
        <v>7464</v>
      </c>
      <c r="B644" s="199" t="s">
        <v>7183</v>
      </c>
      <c r="C644" s="199" t="s">
        <v>7181</v>
      </c>
      <c r="D644" s="199" t="s">
        <v>7282</v>
      </c>
      <c r="E644" s="199" t="s">
        <v>7384</v>
      </c>
      <c r="F644" s="200">
        <v>2079.64601769912</v>
      </c>
      <c r="G644" s="200">
        <v>0</v>
      </c>
      <c r="H644" s="200">
        <v>0</v>
      </c>
      <c r="I644" s="200">
        <v>26.5486725663717</v>
      </c>
      <c r="J644" s="200">
        <v>44.2477876106195</v>
      </c>
      <c r="K644" s="200">
        <v>132.743362831858</v>
      </c>
      <c r="L644" s="200">
        <v>176.991150442478</v>
      </c>
      <c r="M644" s="200">
        <v>176.991150442478</v>
      </c>
      <c r="N644" s="200">
        <v>283.185840707965</v>
      </c>
      <c r="O644" s="200">
        <v>707.964601769912</v>
      </c>
      <c r="P644" s="200">
        <v>265.486725663717</v>
      </c>
      <c r="Q644" s="200">
        <v>176.991150442478</v>
      </c>
      <c r="R644" s="200">
        <v>88.495575221239</v>
      </c>
    </row>
    <row r="645" ht="14.4" spans="1:18">
      <c r="A645" s="199" t="s">
        <v>7464</v>
      </c>
      <c r="B645" s="199" t="s">
        <v>7183</v>
      </c>
      <c r="C645" s="199" t="s">
        <v>7181</v>
      </c>
      <c r="D645" s="199" t="s">
        <v>7283</v>
      </c>
      <c r="E645" s="199"/>
      <c r="F645" s="200">
        <v>70.7964601769912</v>
      </c>
      <c r="G645" s="200">
        <v>0</v>
      </c>
      <c r="H645" s="200">
        <v>0</v>
      </c>
      <c r="I645" s="200">
        <v>4.42477876106195</v>
      </c>
      <c r="J645" s="200">
        <v>4.42477876106195</v>
      </c>
      <c r="K645" s="200">
        <v>4.42477876106195</v>
      </c>
      <c r="L645" s="200">
        <v>8.8495575221239</v>
      </c>
      <c r="M645" s="200">
        <v>8.8495575221239</v>
      </c>
      <c r="N645" s="200">
        <v>26.5486725663717</v>
      </c>
      <c r="O645" s="200">
        <v>4.42477876106195</v>
      </c>
      <c r="P645" s="200">
        <v>0</v>
      </c>
      <c r="Q645" s="200">
        <v>0</v>
      </c>
      <c r="R645" s="200">
        <v>8.8495575221239</v>
      </c>
    </row>
    <row r="646" ht="14.4" spans="1:18">
      <c r="A646" s="199" t="s">
        <v>7464</v>
      </c>
      <c r="B646" s="199" t="s">
        <v>7183</v>
      </c>
      <c r="C646" s="199" t="s">
        <v>7181</v>
      </c>
      <c r="D646" s="199" t="s">
        <v>7284</v>
      </c>
      <c r="E646" s="199"/>
      <c r="F646" s="200">
        <v>17.6991150442478</v>
      </c>
      <c r="G646" s="200">
        <v>0</v>
      </c>
      <c r="H646" s="200">
        <v>0</v>
      </c>
      <c r="I646" s="200">
        <v>1.76991150442478</v>
      </c>
      <c r="J646" s="200">
        <v>0.884955752212389</v>
      </c>
      <c r="K646" s="200">
        <v>0.884955752212389</v>
      </c>
      <c r="L646" s="200">
        <v>0.884955752212389</v>
      </c>
      <c r="M646" s="200">
        <v>1.76991150442478</v>
      </c>
      <c r="N646" s="200">
        <v>1.76991150442478</v>
      </c>
      <c r="O646" s="200">
        <v>5.30973451327434</v>
      </c>
      <c r="P646" s="200">
        <v>2.65486725663717</v>
      </c>
      <c r="Q646" s="200">
        <v>0.884955752212389</v>
      </c>
      <c r="R646" s="200">
        <v>0.884955752212389</v>
      </c>
    </row>
    <row r="647" ht="14.4" spans="1:18">
      <c r="A647" s="199" t="s">
        <v>7464</v>
      </c>
      <c r="B647" s="199" t="s">
        <v>7183</v>
      </c>
      <c r="C647" s="199" t="s">
        <v>7181</v>
      </c>
      <c r="D647" s="199" t="s">
        <v>7285</v>
      </c>
      <c r="E647" s="199"/>
      <c r="F647" s="200">
        <v>0</v>
      </c>
      <c r="G647" s="200">
        <v>0</v>
      </c>
      <c r="H647" s="200">
        <v>0</v>
      </c>
      <c r="I647" s="200">
        <v>0</v>
      </c>
      <c r="J647" s="200">
        <v>0</v>
      </c>
      <c r="K647" s="200">
        <v>0</v>
      </c>
      <c r="L647" s="200">
        <v>0</v>
      </c>
      <c r="M647" s="200">
        <v>0</v>
      </c>
      <c r="N647" s="200">
        <v>0</v>
      </c>
      <c r="O647" s="200">
        <v>0</v>
      </c>
      <c r="P647" s="200">
        <v>0</v>
      </c>
      <c r="Q647" s="200">
        <v>0</v>
      </c>
      <c r="R647" s="200">
        <v>0</v>
      </c>
    </row>
    <row r="648" ht="14.4" spans="1:18">
      <c r="A648" s="199" t="s">
        <v>7464</v>
      </c>
      <c r="B648" s="199" t="s">
        <v>7183</v>
      </c>
      <c r="C648" s="199" t="s">
        <v>7181</v>
      </c>
      <c r="D648" s="199" t="s">
        <v>7287</v>
      </c>
      <c r="E648" s="199"/>
      <c r="F648" s="200">
        <v>88.495575221239</v>
      </c>
      <c r="G648" s="200">
        <v>0</v>
      </c>
      <c r="H648" s="200">
        <v>0</v>
      </c>
      <c r="I648" s="200">
        <v>8.8495575221239</v>
      </c>
      <c r="J648" s="200">
        <v>0</v>
      </c>
      <c r="K648" s="200">
        <v>8.8495575221239</v>
      </c>
      <c r="L648" s="200">
        <v>8.8495575221239</v>
      </c>
      <c r="M648" s="200">
        <v>8.8495575221239</v>
      </c>
      <c r="N648" s="200">
        <v>8.8495575221239</v>
      </c>
      <c r="O648" s="200">
        <v>26.5486725663717</v>
      </c>
      <c r="P648" s="200">
        <v>8.8495575221239</v>
      </c>
      <c r="Q648" s="200">
        <v>4.42477876106195</v>
      </c>
      <c r="R648" s="200">
        <v>4.42477876106195</v>
      </c>
    </row>
    <row r="649" ht="14.4" spans="1:18">
      <c r="A649" s="199" t="s">
        <v>7464</v>
      </c>
      <c r="B649" s="199" t="s">
        <v>7183</v>
      </c>
      <c r="C649" s="199" t="s">
        <v>7181</v>
      </c>
      <c r="D649" s="199" t="s">
        <v>7286</v>
      </c>
      <c r="E649" s="199"/>
      <c r="F649" s="200">
        <v>398.230088495575</v>
      </c>
      <c r="G649" s="200">
        <v>0</v>
      </c>
      <c r="H649" s="200">
        <v>0</v>
      </c>
      <c r="I649" s="200">
        <v>17.6991150442478</v>
      </c>
      <c r="J649" s="200">
        <v>17.6991150442478</v>
      </c>
      <c r="K649" s="200">
        <v>17.6991150442478</v>
      </c>
      <c r="L649" s="200">
        <v>17.6991150442478</v>
      </c>
      <c r="M649" s="200">
        <v>30.9734513274336</v>
      </c>
      <c r="N649" s="200">
        <v>30.9734513274336</v>
      </c>
      <c r="O649" s="200">
        <v>132.743362831858</v>
      </c>
      <c r="P649" s="200">
        <v>70.7964601769912</v>
      </c>
      <c r="Q649" s="200">
        <v>44.2477876106195</v>
      </c>
      <c r="R649" s="200">
        <v>17.6991150442478</v>
      </c>
    </row>
    <row r="650" ht="14.4" spans="1:18">
      <c r="A650" s="199" t="s">
        <v>7465</v>
      </c>
      <c r="B650" s="199" t="s">
        <v>7183</v>
      </c>
      <c r="C650" s="199" t="s">
        <v>7181</v>
      </c>
      <c r="D650" s="199" t="s">
        <v>7282</v>
      </c>
      <c r="E650" s="199" t="s">
        <v>7382</v>
      </c>
      <c r="F650" s="200">
        <v>707.964601769912</v>
      </c>
      <c r="G650" s="200">
        <v>13.2743362831858</v>
      </c>
      <c r="H650" s="200">
        <v>4.42477876106195</v>
      </c>
      <c r="I650" s="200">
        <v>44.2477876106195</v>
      </c>
      <c r="J650" s="200">
        <v>26.5486725663717</v>
      </c>
      <c r="K650" s="200">
        <v>26.5486725663717</v>
      </c>
      <c r="L650" s="200">
        <v>35.3982300884956</v>
      </c>
      <c r="M650" s="200">
        <v>88.495575221239</v>
      </c>
      <c r="N650" s="200">
        <v>115.044247787611</v>
      </c>
      <c r="O650" s="200">
        <v>176.991150442478</v>
      </c>
      <c r="P650" s="200">
        <v>61.9469026548673</v>
      </c>
      <c r="Q650" s="200">
        <v>61.9469026548673</v>
      </c>
      <c r="R650" s="200">
        <v>53.0973451327434</v>
      </c>
    </row>
    <row r="651" ht="14.4" spans="1:18">
      <c r="A651" s="199" t="s">
        <v>7465</v>
      </c>
      <c r="B651" s="199" t="s">
        <v>7183</v>
      </c>
      <c r="C651" s="199" t="s">
        <v>7181</v>
      </c>
      <c r="D651" s="199" t="s">
        <v>7282</v>
      </c>
      <c r="E651" s="199" t="s">
        <v>7383</v>
      </c>
      <c r="F651" s="200">
        <v>17.6991150442478</v>
      </c>
      <c r="G651" s="200">
        <v>0</v>
      </c>
      <c r="H651" s="200">
        <v>0</v>
      </c>
      <c r="I651" s="200">
        <v>1.76991150442478</v>
      </c>
      <c r="J651" s="200">
        <v>1.76991150442478</v>
      </c>
      <c r="K651" s="200">
        <v>1.76991150442478</v>
      </c>
      <c r="L651" s="200">
        <v>1.76991150442478</v>
      </c>
      <c r="M651" s="200">
        <v>1.76991150442478</v>
      </c>
      <c r="N651" s="200">
        <v>1.76991150442478</v>
      </c>
      <c r="O651" s="200">
        <v>2.65486725663717</v>
      </c>
      <c r="P651" s="200">
        <v>1.76991150442478</v>
      </c>
      <c r="Q651" s="200">
        <v>1.76991150442478</v>
      </c>
      <c r="R651" s="200">
        <v>0.884955752212389</v>
      </c>
    </row>
    <row r="652" ht="14.4" spans="1:18">
      <c r="A652" s="199" t="s">
        <v>7465</v>
      </c>
      <c r="B652" s="199" t="s">
        <v>7183</v>
      </c>
      <c r="C652" s="199" t="s">
        <v>7181</v>
      </c>
      <c r="D652" s="199" t="s">
        <v>7282</v>
      </c>
      <c r="E652" s="199" t="s">
        <v>7384</v>
      </c>
      <c r="F652" s="200">
        <v>44.2477876106195</v>
      </c>
      <c r="G652" s="200">
        <v>0</v>
      </c>
      <c r="H652" s="200">
        <v>0</v>
      </c>
      <c r="I652" s="200">
        <v>0</v>
      </c>
      <c r="J652" s="200">
        <v>0</v>
      </c>
      <c r="K652" s="200">
        <v>4.42477876106195</v>
      </c>
      <c r="L652" s="200">
        <v>4.42477876106195</v>
      </c>
      <c r="M652" s="200">
        <v>4.42477876106195</v>
      </c>
      <c r="N652" s="200">
        <v>8.8495575221239</v>
      </c>
      <c r="O652" s="200">
        <v>8.8495575221239</v>
      </c>
      <c r="P652" s="200">
        <v>4.42477876106195</v>
      </c>
      <c r="Q652" s="200">
        <v>4.42477876106195</v>
      </c>
      <c r="R652" s="200">
        <v>4.42477876106195</v>
      </c>
    </row>
    <row r="653" ht="14.4" spans="1:18">
      <c r="A653" s="199" t="s">
        <v>7465</v>
      </c>
      <c r="B653" s="199" t="s">
        <v>7183</v>
      </c>
      <c r="C653" s="199" t="s">
        <v>7181</v>
      </c>
      <c r="D653" s="199" t="s">
        <v>7283</v>
      </c>
      <c r="E653" s="199"/>
      <c r="F653" s="200">
        <v>132.743362831858</v>
      </c>
      <c r="G653" s="200">
        <v>0</v>
      </c>
      <c r="H653" s="200">
        <v>4.42477876106195</v>
      </c>
      <c r="I653" s="200">
        <v>8.8495575221239</v>
      </c>
      <c r="J653" s="200">
        <v>8.8495575221239</v>
      </c>
      <c r="K653" s="200">
        <v>17.6991150442478</v>
      </c>
      <c r="L653" s="200">
        <v>17.6991150442478</v>
      </c>
      <c r="M653" s="200">
        <v>8.8495575221239</v>
      </c>
      <c r="N653" s="200">
        <v>17.6991150442478</v>
      </c>
      <c r="O653" s="200">
        <v>17.6991150442478</v>
      </c>
      <c r="P653" s="200">
        <v>8.8495575221239</v>
      </c>
      <c r="Q653" s="200">
        <v>8.8495575221239</v>
      </c>
      <c r="R653" s="200">
        <v>13.2743362831858</v>
      </c>
    </row>
    <row r="654" ht="14.4" spans="1:18">
      <c r="A654" s="199" t="s">
        <v>7465</v>
      </c>
      <c r="B654" s="199" t="s">
        <v>7183</v>
      </c>
      <c r="C654" s="199" t="s">
        <v>7181</v>
      </c>
      <c r="D654" s="199" t="s">
        <v>7284</v>
      </c>
      <c r="E654" s="199"/>
      <c r="F654" s="200">
        <v>26.5486725663717</v>
      </c>
      <c r="G654" s="200">
        <v>0</v>
      </c>
      <c r="H654" s="200">
        <v>0</v>
      </c>
      <c r="I654" s="200">
        <v>2.65486725663717</v>
      </c>
      <c r="J654" s="200">
        <v>1.76991150442478</v>
      </c>
      <c r="K654" s="200">
        <v>2.65486725663717</v>
      </c>
      <c r="L654" s="200">
        <v>2.65486725663717</v>
      </c>
      <c r="M654" s="200">
        <v>2.65486725663717</v>
      </c>
      <c r="N654" s="200">
        <v>2.65486725663717</v>
      </c>
      <c r="O654" s="200">
        <v>4.42477876106195</v>
      </c>
      <c r="P654" s="200">
        <v>1.76991150442478</v>
      </c>
      <c r="Q654" s="200">
        <v>2.65486725663717</v>
      </c>
      <c r="R654" s="200">
        <v>2.65486725663717</v>
      </c>
    </row>
    <row r="655" ht="14.4" spans="1:18">
      <c r="A655" s="199" t="s">
        <v>7465</v>
      </c>
      <c r="B655" s="199" t="s">
        <v>7183</v>
      </c>
      <c r="C655" s="199" t="s">
        <v>7181</v>
      </c>
      <c r="D655" s="199" t="s">
        <v>7285</v>
      </c>
      <c r="E655" s="199"/>
      <c r="F655" s="200">
        <v>44.2477876106195</v>
      </c>
      <c r="G655" s="200">
        <v>0</v>
      </c>
      <c r="H655" s="200">
        <v>2.65486725663717</v>
      </c>
      <c r="I655" s="200">
        <v>2.65486725663717</v>
      </c>
      <c r="J655" s="200">
        <v>2.65486725663717</v>
      </c>
      <c r="K655" s="200">
        <v>2.65486725663717</v>
      </c>
      <c r="L655" s="200">
        <v>2.65486725663717</v>
      </c>
      <c r="M655" s="200">
        <v>4.42477876106195</v>
      </c>
      <c r="N655" s="200">
        <v>8.8495575221239</v>
      </c>
      <c r="O655" s="200">
        <v>8.8495575221239</v>
      </c>
      <c r="P655" s="200">
        <v>1.76991150442478</v>
      </c>
      <c r="Q655" s="200">
        <v>5.30973451327434</v>
      </c>
      <c r="R655" s="200">
        <v>1.76991150442478</v>
      </c>
    </row>
    <row r="656" ht="14.4" spans="1:18">
      <c r="A656" s="199" t="s">
        <v>7465</v>
      </c>
      <c r="B656" s="199" t="s">
        <v>7183</v>
      </c>
      <c r="C656" s="199" t="s">
        <v>7181</v>
      </c>
      <c r="D656" s="199" t="s">
        <v>7287</v>
      </c>
      <c r="E656" s="199"/>
      <c r="F656" s="200">
        <v>88.495575221239</v>
      </c>
      <c r="G656" s="200">
        <v>0</v>
      </c>
      <c r="H656" s="200">
        <v>0</v>
      </c>
      <c r="I656" s="200">
        <v>8.8495575221239</v>
      </c>
      <c r="J656" s="200">
        <v>8.8495575221239</v>
      </c>
      <c r="K656" s="200">
        <v>8.8495575221239</v>
      </c>
      <c r="L656" s="200">
        <v>8.8495575221239</v>
      </c>
      <c r="M656" s="200">
        <v>8.8495575221239</v>
      </c>
      <c r="N656" s="200">
        <v>8.8495575221239</v>
      </c>
      <c r="O656" s="200">
        <v>8.8495575221239</v>
      </c>
      <c r="P656" s="200">
        <v>8.8495575221239</v>
      </c>
      <c r="Q656" s="200">
        <v>8.8495575221239</v>
      </c>
      <c r="R656" s="200">
        <v>8.8495575221239</v>
      </c>
    </row>
    <row r="657" ht="14.4" spans="1:18">
      <c r="A657" s="199" t="s">
        <v>7465</v>
      </c>
      <c r="B657" s="199" t="s">
        <v>7183</v>
      </c>
      <c r="C657" s="199" t="s">
        <v>7181</v>
      </c>
      <c r="D657" s="199" t="s">
        <v>7286</v>
      </c>
      <c r="E657" s="199"/>
      <c r="F657" s="200">
        <v>88.495575221239</v>
      </c>
      <c r="G657" s="200">
        <v>0</v>
      </c>
      <c r="H657" s="200">
        <v>0</v>
      </c>
      <c r="I657" s="200">
        <v>8.8495575221239</v>
      </c>
      <c r="J657" s="200">
        <v>4.42477876106195</v>
      </c>
      <c r="K657" s="200">
        <v>4.42477876106195</v>
      </c>
      <c r="L657" s="200">
        <v>4.42477876106195</v>
      </c>
      <c r="M657" s="200">
        <v>17.6991150442478</v>
      </c>
      <c r="N657" s="200">
        <v>17.6991150442478</v>
      </c>
      <c r="O657" s="200">
        <v>17.6991150442478</v>
      </c>
      <c r="P657" s="200">
        <v>4.42477876106195</v>
      </c>
      <c r="Q657" s="200">
        <v>4.42477876106195</v>
      </c>
      <c r="R657" s="200">
        <v>4.42477876106195</v>
      </c>
    </row>
    <row r="658" ht="14.4" spans="1:18">
      <c r="A658" s="199" t="s">
        <v>7466</v>
      </c>
      <c r="B658" s="199" t="s">
        <v>7185</v>
      </c>
      <c r="C658" s="199" t="s">
        <v>7181</v>
      </c>
      <c r="D658" s="199" t="s">
        <v>7282</v>
      </c>
      <c r="E658" s="199" t="s">
        <v>7382</v>
      </c>
      <c r="F658" s="200">
        <v>2831.85840707965</v>
      </c>
      <c r="G658" s="200">
        <v>61.9469026548673</v>
      </c>
      <c r="H658" s="200">
        <v>26.5486725663717</v>
      </c>
      <c r="I658" s="200">
        <v>265.486725663717</v>
      </c>
      <c r="J658" s="200">
        <v>132.743362831858</v>
      </c>
      <c r="K658" s="200">
        <v>238.938053097345</v>
      </c>
      <c r="L658" s="200">
        <v>389.380530973451</v>
      </c>
      <c r="M658" s="200">
        <v>230.088495575221</v>
      </c>
      <c r="N658" s="200">
        <v>318.58407079646</v>
      </c>
      <c r="O658" s="200">
        <v>380.530973451327</v>
      </c>
      <c r="P658" s="200">
        <v>283.185840707965</v>
      </c>
      <c r="Q658" s="200">
        <v>265.486725663717</v>
      </c>
      <c r="R658" s="200">
        <v>238.938053097345</v>
      </c>
    </row>
    <row r="659" ht="14.4" spans="1:18">
      <c r="A659" s="199" t="s">
        <v>7466</v>
      </c>
      <c r="B659" s="199" t="s">
        <v>7185</v>
      </c>
      <c r="C659" s="199" t="s">
        <v>7181</v>
      </c>
      <c r="D659" s="199" t="s">
        <v>7282</v>
      </c>
      <c r="E659" s="199" t="s">
        <v>7383</v>
      </c>
      <c r="F659" s="200">
        <v>88.495575221239</v>
      </c>
      <c r="G659" s="200">
        <v>0</v>
      </c>
      <c r="H659" s="200">
        <v>0</v>
      </c>
      <c r="I659" s="200">
        <v>2.65486725663717</v>
      </c>
      <c r="J659" s="200">
        <v>4.42477876106195</v>
      </c>
      <c r="K659" s="200">
        <v>4.42477876106195</v>
      </c>
      <c r="L659" s="200">
        <v>4.42477876106195</v>
      </c>
      <c r="M659" s="200">
        <v>22.1238938053097</v>
      </c>
      <c r="N659" s="200">
        <v>22.1238938053097</v>
      </c>
      <c r="O659" s="200">
        <v>26.5486725663717</v>
      </c>
      <c r="P659" s="200">
        <v>0</v>
      </c>
      <c r="Q659" s="200">
        <v>1.76991150442478</v>
      </c>
      <c r="R659" s="200">
        <v>0</v>
      </c>
    </row>
    <row r="660" ht="14.4" spans="1:18">
      <c r="A660" s="199" t="s">
        <v>7466</v>
      </c>
      <c r="B660" s="199" t="s">
        <v>7185</v>
      </c>
      <c r="C660" s="199" t="s">
        <v>7181</v>
      </c>
      <c r="D660" s="199" t="s">
        <v>7282</v>
      </c>
      <c r="E660" s="199" t="s">
        <v>7384</v>
      </c>
      <c r="F660" s="200">
        <v>176.991150442478</v>
      </c>
      <c r="G660" s="200">
        <v>0</v>
      </c>
      <c r="H660" s="200">
        <v>0</v>
      </c>
      <c r="I660" s="200">
        <v>0</v>
      </c>
      <c r="J660" s="200">
        <v>26.5486725663717</v>
      </c>
      <c r="K660" s="200">
        <v>26.5486725663717</v>
      </c>
      <c r="L660" s="200">
        <v>35.3982300884956</v>
      </c>
      <c r="M660" s="200">
        <v>35.3982300884956</v>
      </c>
      <c r="N660" s="200">
        <v>35.3982300884956</v>
      </c>
      <c r="O660" s="200">
        <v>17.6991150442478</v>
      </c>
      <c r="P660" s="200">
        <v>0</v>
      </c>
      <c r="Q660" s="200">
        <v>0</v>
      </c>
      <c r="R660" s="200">
        <v>0</v>
      </c>
    </row>
    <row r="661" ht="14.4" spans="1:18">
      <c r="A661" s="199" t="s">
        <v>7466</v>
      </c>
      <c r="B661" s="199" t="s">
        <v>7185</v>
      </c>
      <c r="C661" s="199" t="s">
        <v>7181</v>
      </c>
      <c r="D661" s="199" t="s">
        <v>7285</v>
      </c>
      <c r="E661" s="199"/>
      <c r="F661" s="200">
        <v>221.238938053097</v>
      </c>
      <c r="G661" s="200">
        <v>0</v>
      </c>
      <c r="H661" s="200">
        <v>8.8495575221239</v>
      </c>
      <c r="I661" s="200">
        <v>17.6991150442478</v>
      </c>
      <c r="J661" s="200">
        <v>8.8495575221239</v>
      </c>
      <c r="K661" s="200">
        <v>8.8495575221239</v>
      </c>
      <c r="L661" s="200">
        <v>17.6991150442478</v>
      </c>
      <c r="M661" s="200">
        <v>26.5486725663717</v>
      </c>
      <c r="N661" s="200">
        <v>26.5486725663717</v>
      </c>
      <c r="O661" s="200">
        <v>44.2477876106195</v>
      </c>
      <c r="P661" s="200">
        <v>17.6991150442478</v>
      </c>
      <c r="Q661" s="200">
        <v>26.5486725663717</v>
      </c>
      <c r="R661" s="200">
        <v>17.6991150442478</v>
      </c>
    </row>
    <row r="662" ht="14.4" spans="1:18">
      <c r="A662" s="199" t="s">
        <v>7466</v>
      </c>
      <c r="B662" s="199" t="s">
        <v>7185</v>
      </c>
      <c r="C662" s="199" t="s">
        <v>7181</v>
      </c>
      <c r="D662" s="199" t="s">
        <v>7284</v>
      </c>
      <c r="E662" s="199"/>
      <c r="F662" s="200">
        <v>132.743362831858</v>
      </c>
      <c r="G662" s="200">
        <v>0</v>
      </c>
      <c r="H662" s="200">
        <v>4.42477876106195</v>
      </c>
      <c r="I662" s="200">
        <v>4.42477876106195</v>
      </c>
      <c r="J662" s="200">
        <v>8.8495575221239</v>
      </c>
      <c r="K662" s="200">
        <v>8.8495575221239</v>
      </c>
      <c r="L662" s="200">
        <v>17.6991150442478</v>
      </c>
      <c r="M662" s="200">
        <v>17.6991150442478</v>
      </c>
      <c r="N662" s="200">
        <v>17.6991150442478</v>
      </c>
      <c r="O662" s="200">
        <v>26.5486725663717</v>
      </c>
      <c r="P662" s="200">
        <v>8.8495575221239</v>
      </c>
      <c r="Q662" s="200">
        <v>8.8495575221239</v>
      </c>
      <c r="R662" s="200">
        <v>8.8495575221239</v>
      </c>
    </row>
    <row r="663" ht="14.4" spans="1:18">
      <c r="A663" s="199" t="s">
        <v>7466</v>
      </c>
      <c r="B663" s="199" t="s">
        <v>7185</v>
      </c>
      <c r="C663" s="199" t="s">
        <v>7181</v>
      </c>
      <c r="D663" s="199" t="s">
        <v>7283</v>
      </c>
      <c r="E663" s="199"/>
      <c r="F663" s="200">
        <v>309.734513274336</v>
      </c>
      <c r="G663" s="200">
        <v>0</v>
      </c>
      <c r="H663" s="200">
        <v>4.42477876106195</v>
      </c>
      <c r="I663" s="200">
        <v>22.1238938053097</v>
      </c>
      <c r="J663" s="200">
        <v>17.6991150442478</v>
      </c>
      <c r="K663" s="200">
        <v>26.5486725663717</v>
      </c>
      <c r="L663" s="200">
        <v>35.3982300884956</v>
      </c>
      <c r="M663" s="200">
        <v>35.3982300884956</v>
      </c>
      <c r="N663" s="200">
        <v>53.0973451327434</v>
      </c>
      <c r="O663" s="200">
        <v>61.9469026548673</v>
      </c>
      <c r="P663" s="200">
        <v>17.6991150442478</v>
      </c>
      <c r="Q663" s="200">
        <v>17.6991150442478</v>
      </c>
      <c r="R663" s="200">
        <v>17.6991150442478</v>
      </c>
    </row>
    <row r="664" ht="14.4" spans="1:18">
      <c r="A664" s="199" t="s">
        <v>7466</v>
      </c>
      <c r="B664" s="199" t="s">
        <v>7185</v>
      </c>
      <c r="C664" s="199" t="s">
        <v>7181</v>
      </c>
      <c r="D664" s="199" t="s">
        <v>7287</v>
      </c>
      <c r="E664" s="199"/>
      <c r="F664" s="200">
        <v>44.2477876106195</v>
      </c>
      <c r="G664" s="200">
        <v>0</v>
      </c>
      <c r="H664" s="200">
        <v>0</v>
      </c>
      <c r="I664" s="200">
        <v>0</v>
      </c>
      <c r="J664" s="200">
        <v>4.42477876106195</v>
      </c>
      <c r="K664" s="200">
        <v>4.42477876106195</v>
      </c>
      <c r="L664" s="200">
        <v>2.65486725663717</v>
      </c>
      <c r="M664" s="200">
        <v>3.53982300884956</v>
      </c>
      <c r="N664" s="200">
        <v>7.96460176991151</v>
      </c>
      <c r="O664" s="200">
        <v>10.6194690265487</v>
      </c>
      <c r="P664" s="200">
        <v>4.42477876106195</v>
      </c>
      <c r="Q664" s="200">
        <v>2.65486725663717</v>
      </c>
      <c r="R664" s="200">
        <v>3.53982300884956</v>
      </c>
    </row>
    <row r="665" ht="14.4" spans="1:18">
      <c r="A665" s="199" t="s">
        <v>7466</v>
      </c>
      <c r="B665" s="199" t="s">
        <v>7185</v>
      </c>
      <c r="C665" s="199" t="s">
        <v>7181</v>
      </c>
      <c r="D665" s="199" t="s">
        <v>7286</v>
      </c>
      <c r="E665" s="199"/>
      <c r="F665" s="200">
        <v>88.495575221239</v>
      </c>
      <c r="G665" s="200">
        <v>0</v>
      </c>
      <c r="H665" s="200">
        <v>0</v>
      </c>
      <c r="I665" s="200">
        <v>1.76991150442478</v>
      </c>
      <c r="J665" s="200">
        <v>4.42477876106195</v>
      </c>
      <c r="K665" s="200">
        <v>4.42477876106195</v>
      </c>
      <c r="L665" s="200">
        <v>6.19469026548673</v>
      </c>
      <c r="M665" s="200">
        <v>13.2743362831858</v>
      </c>
      <c r="N665" s="200">
        <v>13.2743362831858</v>
      </c>
      <c r="O665" s="200">
        <v>13.2743362831858</v>
      </c>
      <c r="P665" s="200">
        <v>13.2743362831858</v>
      </c>
      <c r="Q665" s="200">
        <v>13.2743362831858</v>
      </c>
      <c r="R665" s="200">
        <v>5.30973451327434</v>
      </c>
    </row>
    <row r="666" ht="14.4" spans="1:18">
      <c r="A666" s="199" t="s">
        <v>7467</v>
      </c>
      <c r="B666" s="199" t="s">
        <v>7185</v>
      </c>
      <c r="C666" s="199" t="s">
        <v>7181</v>
      </c>
      <c r="D666" s="199" t="s">
        <v>7282</v>
      </c>
      <c r="E666" s="199" t="s">
        <v>7382</v>
      </c>
      <c r="F666" s="200">
        <v>1504.42477876106</v>
      </c>
      <c r="G666" s="200">
        <v>17.6991150442478</v>
      </c>
      <c r="H666" s="200">
        <v>132.743362831858</v>
      </c>
      <c r="I666" s="200">
        <v>70.7964601769912</v>
      </c>
      <c r="J666" s="200">
        <v>115.044247787611</v>
      </c>
      <c r="K666" s="200">
        <v>115.044247787611</v>
      </c>
      <c r="L666" s="200">
        <v>159.29203539823</v>
      </c>
      <c r="M666" s="200">
        <v>194.690265486726</v>
      </c>
      <c r="N666" s="200">
        <v>283.185840707965</v>
      </c>
      <c r="O666" s="200">
        <v>150.442477876106</v>
      </c>
      <c r="P666" s="200">
        <v>53.0973451327434</v>
      </c>
      <c r="Q666" s="200">
        <v>141.592920353982</v>
      </c>
      <c r="R666" s="200">
        <v>70.7964601769912</v>
      </c>
    </row>
    <row r="667" ht="14.4" spans="1:18">
      <c r="A667" s="199" t="s">
        <v>7467</v>
      </c>
      <c r="B667" s="199" t="s">
        <v>7185</v>
      </c>
      <c r="C667" s="199" t="s">
        <v>7181</v>
      </c>
      <c r="D667" s="199" t="s">
        <v>7282</v>
      </c>
      <c r="E667" s="199" t="s">
        <v>7383</v>
      </c>
      <c r="F667" s="200">
        <v>88.495575221239</v>
      </c>
      <c r="G667" s="200">
        <v>0</v>
      </c>
      <c r="H667" s="200">
        <v>0</v>
      </c>
      <c r="I667" s="200">
        <v>8.8495575221239</v>
      </c>
      <c r="J667" s="200">
        <v>8.8495575221239</v>
      </c>
      <c r="K667" s="200">
        <v>8.8495575221239</v>
      </c>
      <c r="L667" s="200">
        <v>8.8495575221239</v>
      </c>
      <c r="M667" s="200">
        <v>8.8495575221239</v>
      </c>
      <c r="N667" s="200">
        <v>26.5486725663717</v>
      </c>
      <c r="O667" s="200">
        <v>8.8495575221239</v>
      </c>
      <c r="P667" s="200">
        <v>4.42477876106195</v>
      </c>
      <c r="Q667" s="200">
        <v>4.42477876106195</v>
      </c>
      <c r="R667" s="200">
        <v>0</v>
      </c>
    </row>
    <row r="668" ht="14.4" spans="1:18">
      <c r="A668" s="199" t="s">
        <v>7467</v>
      </c>
      <c r="B668" s="199" t="s">
        <v>7185</v>
      </c>
      <c r="C668" s="199" t="s">
        <v>7181</v>
      </c>
      <c r="D668" s="199" t="s">
        <v>7282</v>
      </c>
      <c r="E668" s="199" t="s">
        <v>7384</v>
      </c>
      <c r="F668" s="200">
        <v>176.991150442478</v>
      </c>
      <c r="G668" s="200">
        <v>0</v>
      </c>
      <c r="H668" s="200">
        <v>0</v>
      </c>
      <c r="I668" s="200">
        <v>0</v>
      </c>
      <c r="J668" s="200">
        <v>17.6991150442478</v>
      </c>
      <c r="K668" s="200">
        <v>17.6991150442478</v>
      </c>
      <c r="L668" s="200">
        <v>17.6991150442478</v>
      </c>
      <c r="M668" s="200">
        <v>26.5486725663717</v>
      </c>
      <c r="N668" s="200">
        <v>26.5486725663717</v>
      </c>
      <c r="O668" s="200">
        <v>26.5486725663717</v>
      </c>
      <c r="P668" s="200">
        <v>17.6991150442478</v>
      </c>
      <c r="Q668" s="200">
        <v>8.8495575221239</v>
      </c>
      <c r="R668" s="200">
        <v>17.6991150442478</v>
      </c>
    </row>
    <row r="669" ht="14.4" spans="1:18">
      <c r="A669" s="199" t="s">
        <v>7467</v>
      </c>
      <c r="B669" s="199" t="s">
        <v>7185</v>
      </c>
      <c r="C669" s="199" t="s">
        <v>7181</v>
      </c>
      <c r="D669" s="199" t="s">
        <v>7285</v>
      </c>
      <c r="E669" s="199"/>
      <c r="F669" s="200">
        <v>88.495575221239</v>
      </c>
      <c r="G669" s="200">
        <v>0</v>
      </c>
      <c r="H669" s="200">
        <v>4.42477876106195</v>
      </c>
      <c r="I669" s="200">
        <v>4.42477876106195</v>
      </c>
      <c r="J669" s="200">
        <v>4.42477876106195</v>
      </c>
      <c r="K669" s="200">
        <v>4.42477876106195</v>
      </c>
      <c r="L669" s="200">
        <v>8.8495575221239</v>
      </c>
      <c r="M669" s="200">
        <v>13.2743362831858</v>
      </c>
      <c r="N669" s="200">
        <v>13.2743362831858</v>
      </c>
      <c r="O669" s="200">
        <v>8.8495575221239</v>
      </c>
      <c r="P669" s="200">
        <v>8.8495575221239</v>
      </c>
      <c r="Q669" s="200">
        <v>8.8495575221239</v>
      </c>
      <c r="R669" s="200">
        <v>8.8495575221239</v>
      </c>
    </row>
    <row r="670" ht="14.4" spans="1:18">
      <c r="A670" s="199" t="s">
        <v>7467</v>
      </c>
      <c r="B670" s="199" t="s">
        <v>7185</v>
      </c>
      <c r="C670" s="199" t="s">
        <v>7181</v>
      </c>
      <c r="D670" s="199" t="s">
        <v>7284</v>
      </c>
      <c r="E670" s="199"/>
      <c r="F670" s="200">
        <v>176.991150442478</v>
      </c>
      <c r="G670" s="200">
        <v>0</v>
      </c>
      <c r="H670" s="200">
        <v>0</v>
      </c>
      <c r="I670" s="200">
        <v>13.2743362831858</v>
      </c>
      <c r="J670" s="200">
        <v>17.6991150442478</v>
      </c>
      <c r="K670" s="200">
        <v>26.5486725663717</v>
      </c>
      <c r="L670" s="200">
        <v>22.1238938053097</v>
      </c>
      <c r="M670" s="200">
        <v>17.6991150442478</v>
      </c>
      <c r="N670" s="200">
        <v>17.6991150442478</v>
      </c>
      <c r="O670" s="200">
        <v>17.6991150442478</v>
      </c>
      <c r="P670" s="200">
        <v>17.6991150442478</v>
      </c>
      <c r="Q670" s="200">
        <v>17.6991150442478</v>
      </c>
      <c r="R670" s="200">
        <v>8.8495575221239</v>
      </c>
    </row>
    <row r="671" ht="14.4" spans="1:18">
      <c r="A671" s="199" t="s">
        <v>7467</v>
      </c>
      <c r="B671" s="199" t="s">
        <v>7185</v>
      </c>
      <c r="C671" s="199" t="s">
        <v>7181</v>
      </c>
      <c r="D671" s="199" t="s">
        <v>7283</v>
      </c>
      <c r="E671" s="199"/>
      <c r="F671" s="200">
        <v>442.477876106195</v>
      </c>
      <c r="G671" s="200">
        <v>8.8495575221239</v>
      </c>
      <c r="H671" s="200">
        <v>17.6991150442478</v>
      </c>
      <c r="I671" s="200">
        <v>17.6991150442478</v>
      </c>
      <c r="J671" s="200">
        <v>26.5486725663717</v>
      </c>
      <c r="K671" s="200">
        <v>26.5486725663717</v>
      </c>
      <c r="L671" s="200">
        <v>35.3982300884956</v>
      </c>
      <c r="M671" s="200">
        <v>61.9469026548673</v>
      </c>
      <c r="N671" s="200">
        <v>70.7964601769912</v>
      </c>
      <c r="O671" s="200">
        <v>53.0973451327434</v>
      </c>
      <c r="P671" s="200">
        <v>53.0973451327434</v>
      </c>
      <c r="Q671" s="200">
        <v>44.2477876106195</v>
      </c>
      <c r="R671" s="200">
        <v>26.5486725663717</v>
      </c>
    </row>
    <row r="672" ht="14.4" spans="1:18">
      <c r="A672" s="199" t="s">
        <v>7467</v>
      </c>
      <c r="B672" s="199" t="s">
        <v>7185</v>
      </c>
      <c r="C672" s="199" t="s">
        <v>7181</v>
      </c>
      <c r="D672" s="199" t="s">
        <v>7287</v>
      </c>
      <c r="E672" s="199"/>
      <c r="F672" s="200">
        <v>61.9469026548673</v>
      </c>
      <c r="G672" s="200">
        <v>0</v>
      </c>
      <c r="H672" s="200">
        <v>0</v>
      </c>
      <c r="I672" s="200">
        <v>0</v>
      </c>
      <c r="J672" s="200">
        <v>0</v>
      </c>
      <c r="K672" s="200">
        <v>0</v>
      </c>
      <c r="L672" s="200">
        <v>8.8495575221239</v>
      </c>
      <c r="M672" s="200">
        <v>17.6991150442478</v>
      </c>
      <c r="N672" s="200">
        <v>17.6991150442478</v>
      </c>
      <c r="O672" s="200">
        <v>8.8495575221239</v>
      </c>
      <c r="P672" s="200">
        <v>8.8495575221239</v>
      </c>
      <c r="Q672" s="200">
        <v>0</v>
      </c>
      <c r="R672" s="200">
        <v>0</v>
      </c>
    </row>
    <row r="673" ht="14.4" spans="1:18">
      <c r="A673" s="199" t="s">
        <v>7467</v>
      </c>
      <c r="B673" s="199" t="s">
        <v>7185</v>
      </c>
      <c r="C673" s="199" t="s">
        <v>7181</v>
      </c>
      <c r="D673" s="199" t="s">
        <v>7286</v>
      </c>
      <c r="E673" s="199"/>
      <c r="F673" s="200">
        <v>88.495575221239</v>
      </c>
      <c r="G673" s="200">
        <v>0</v>
      </c>
      <c r="H673" s="200">
        <v>0</v>
      </c>
      <c r="I673" s="200">
        <v>8.8495575221239</v>
      </c>
      <c r="J673" s="200">
        <v>4.42477876106195</v>
      </c>
      <c r="K673" s="200">
        <v>8.8495575221239</v>
      </c>
      <c r="L673" s="200">
        <v>13.2743362831858</v>
      </c>
      <c r="M673" s="200">
        <v>13.2743362831858</v>
      </c>
      <c r="N673" s="200">
        <v>17.6991150442478</v>
      </c>
      <c r="O673" s="200">
        <v>8.8495575221239</v>
      </c>
      <c r="P673" s="200">
        <v>4.42477876106195</v>
      </c>
      <c r="Q673" s="200">
        <v>4.42477876106195</v>
      </c>
      <c r="R673" s="200">
        <v>4.42477876106195</v>
      </c>
    </row>
    <row r="674" ht="14.4" spans="1:18">
      <c r="A674" s="199" t="s">
        <v>7468</v>
      </c>
      <c r="B674" s="199" t="s">
        <v>7185</v>
      </c>
      <c r="C674" s="199" t="s">
        <v>7181</v>
      </c>
      <c r="D674" s="199" t="s">
        <v>7282</v>
      </c>
      <c r="E674" s="199" t="s">
        <v>7382</v>
      </c>
      <c r="F674" s="200">
        <v>2654.86725663717</v>
      </c>
      <c r="G674" s="200">
        <v>44.2477876106195</v>
      </c>
      <c r="H674" s="200">
        <v>159.29203539823</v>
      </c>
      <c r="I674" s="200">
        <v>238.938053097345</v>
      </c>
      <c r="J674" s="200">
        <v>141.592920353982</v>
      </c>
      <c r="K674" s="200">
        <v>203.53982300885</v>
      </c>
      <c r="L674" s="200">
        <v>185.840707964602</v>
      </c>
      <c r="M674" s="200">
        <v>415.929203539823</v>
      </c>
      <c r="N674" s="200">
        <v>415.929203539823</v>
      </c>
      <c r="O674" s="200">
        <v>407.079646017699</v>
      </c>
      <c r="P674" s="200">
        <v>176.991150442478</v>
      </c>
      <c r="Q674" s="200">
        <v>176.991150442478</v>
      </c>
      <c r="R674" s="200">
        <v>88.495575221239</v>
      </c>
    </row>
    <row r="675" ht="14.4" spans="1:18">
      <c r="A675" s="199" t="s">
        <v>7468</v>
      </c>
      <c r="B675" s="199" t="s">
        <v>7185</v>
      </c>
      <c r="C675" s="199" t="s">
        <v>7181</v>
      </c>
      <c r="D675" s="199" t="s">
        <v>7282</v>
      </c>
      <c r="E675" s="199" t="s">
        <v>7383</v>
      </c>
      <c r="F675" s="200">
        <v>88.495575221239</v>
      </c>
      <c r="G675" s="200">
        <v>0</v>
      </c>
      <c r="H675" s="200">
        <v>0</v>
      </c>
      <c r="I675" s="200">
        <v>8.8495575221239</v>
      </c>
      <c r="J675" s="200">
        <v>8.8495575221239</v>
      </c>
      <c r="K675" s="200">
        <v>8.8495575221239</v>
      </c>
      <c r="L675" s="200">
        <v>8.8495575221239</v>
      </c>
      <c r="M675" s="200">
        <v>8.8495575221239</v>
      </c>
      <c r="N675" s="200">
        <v>17.6991150442478</v>
      </c>
      <c r="O675" s="200">
        <v>8.8495575221239</v>
      </c>
      <c r="P675" s="200">
        <v>8.8495575221239</v>
      </c>
      <c r="Q675" s="200">
        <v>4.42477876106195</v>
      </c>
      <c r="R675" s="200">
        <v>4.42477876106195</v>
      </c>
    </row>
    <row r="676" ht="14.4" spans="1:18">
      <c r="A676" s="199" t="s">
        <v>7468</v>
      </c>
      <c r="B676" s="199" t="s">
        <v>7185</v>
      </c>
      <c r="C676" s="199" t="s">
        <v>7181</v>
      </c>
      <c r="D676" s="199" t="s">
        <v>7282</v>
      </c>
      <c r="E676" s="199" t="s">
        <v>7384</v>
      </c>
      <c r="F676" s="200">
        <v>176.991150442478</v>
      </c>
      <c r="G676" s="200">
        <v>0</v>
      </c>
      <c r="H676" s="200">
        <v>0</v>
      </c>
      <c r="I676" s="200">
        <v>0</v>
      </c>
      <c r="J676" s="200">
        <v>35.3982300884956</v>
      </c>
      <c r="K676" s="200">
        <v>17.6991150442478</v>
      </c>
      <c r="L676" s="200">
        <v>35.3982300884956</v>
      </c>
      <c r="M676" s="200">
        <v>26.5486725663717</v>
      </c>
      <c r="N676" s="200">
        <v>26.5486725663717</v>
      </c>
      <c r="O676" s="200">
        <v>35.3982300884956</v>
      </c>
      <c r="P676" s="200">
        <v>0</v>
      </c>
      <c r="Q676" s="200">
        <v>0</v>
      </c>
      <c r="R676" s="200">
        <v>0</v>
      </c>
    </row>
    <row r="677" ht="14.4" spans="1:18">
      <c r="A677" s="199" t="s">
        <v>7468</v>
      </c>
      <c r="B677" s="199" t="s">
        <v>7185</v>
      </c>
      <c r="C677" s="199" t="s">
        <v>7181</v>
      </c>
      <c r="D677" s="199" t="s">
        <v>7285</v>
      </c>
      <c r="E677" s="199"/>
      <c r="F677" s="200">
        <v>221.238938053097</v>
      </c>
      <c r="G677" s="200">
        <v>4.42477876106195</v>
      </c>
      <c r="H677" s="200">
        <v>0</v>
      </c>
      <c r="I677" s="200">
        <v>4.42477876106195</v>
      </c>
      <c r="J677" s="200">
        <v>26.5486725663717</v>
      </c>
      <c r="K677" s="200">
        <v>26.5486725663717</v>
      </c>
      <c r="L677" s="200">
        <v>35.3982300884956</v>
      </c>
      <c r="M677" s="200">
        <v>22.1238938053097</v>
      </c>
      <c r="N677" s="200">
        <v>22.1238938053097</v>
      </c>
      <c r="O677" s="200">
        <v>30.9734513274336</v>
      </c>
      <c r="P677" s="200">
        <v>13.2743362831858</v>
      </c>
      <c r="Q677" s="200">
        <v>22.1238938053097</v>
      </c>
      <c r="R677" s="200">
        <v>13.2743362831858</v>
      </c>
    </row>
    <row r="678" ht="14.4" spans="1:18">
      <c r="A678" s="199" t="s">
        <v>7468</v>
      </c>
      <c r="B678" s="199" t="s">
        <v>7185</v>
      </c>
      <c r="C678" s="199" t="s">
        <v>7181</v>
      </c>
      <c r="D678" s="199" t="s">
        <v>7284</v>
      </c>
      <c r="E678" s="199"/>
      <c r="F678" s="200">
        <v>247.787610619469</v>
      </c>
      <c r="G678" s="200">
        <v>17.6991150442478</v>
      </c>
      <c r="H678" s="200">
        <v>75.2212389380531</v>
      </c>
      <c r="I678" s="200">
        <v>4.42477876106195</v>
      </c>
      <c r="J678" s="200">
        <v>17.6991150442478</v>
      </c>
      <c r="K678" s="200">
        <v>26.5486725663717</v>
      </c>
      <c r="L678" s="200">
        <v>26.5486725663717</v>
      </c>
      <c r="M678" s="200">
        <v>13.2743362831858</v>
      </c>
      <c r="N678" s="200">
        <v>13.2743362831858</v>
      </c>
      <c r="O678" s="200">
        <v>8.8495575221239</v>
      </c>
      <c r="P678" s="200">
        <v>8.8495575221239</v>
      </c>
      <c r="Q678" s="200">
        <v>17.6991150442478</v>
      </c>
      <c r="R678" s="200">
        <v>17.6991150442478</v>
      </c>
    </row>
    <row r="679" ht="14.4" spans="1:18">
      <c r="A679" s="199" t="s">
        <v>7468</v>
      </c>
      <c r="B679" s="199" t="s">
        <v>7185</v>
      </c>
      <c r="C679" s="199" t="s">
        <v>7181</v>
      </c>
      <c r="D679" s="199" t="s">
        <v>7283</v>
      </c>
      <c r="E679" s="199"/>
      <c r="F679" s="200">
        <v>442.477876106195</v>
      </c>
      <c r="G679" s="200">
        <v>8.8495575221239</v>
      </c>
      <c r="H679" s="200">
        <v>17.6991150442478</v>
      </c>
      <c r="I679" s="200">
        <v>17.6991150442478</v>
      </c>
      <c r="J679" s="200">
        <v>44.2477876106195</v>
      </c>
      <c r="K679" s="200">
        <v>44.2477876106195</v>
      </c>
      <c r="L679" s="200">
        <v>44.2477876106195</v>
      </c>
      <c r="M679" s="200">
        <v>44.2477876106195</v>
      </c>
      <c r="N679" s="200">
        <v>44.2477876106195</v>
      </c>
      <c r="O679" s="200">
        <v>44.2477876106195</v>
      </c>
      <c r="P679" s="200">
        <v>44.2477876106195</v>
      </c>
      <c r="Q679" s="200">
        <v>44.2477876106195</v>
      </c>
      <c r="R679" s="200">
        <v>44.2477876106195</v>
      </c>
    </row>
    <row r="680" ht="14.4" spans="1:18">
      <c r="A680" s="199" t="s">
        <v>7468</v>
      </c>
      <c r="B680" s="199" t="s">
        <v>7185</v>
      </c>
      <c r="C680" s="199" t="s">
        <v>7181</v>
      </c>
      <c r="D680" s="199" t="s">
        <v>7287</v>
      </c>
      <c r="E680" s="199"/>
      <c r="F680" s="200">
        <v>61.9469026548673</v>
      </c>
      <c r="G680" s="200">
        <v>0</v>
      </c>
      <c r="H680" s="200">
        <v>0</v>
      </c>
      <c r="I680" s="200">
        <v>4.42477876106195</v>
      </c>
      <c r="J680" s="200">
        <v>4.42477876106195</v>
      </c>
      <c r="K680" s="200">
        <v>13.2743362831858</v>
      </c>
      <c r="L680" s="200">
        <v>4.42477876106195</v>
      </c>
      <c r="M680" s="200">
        <v>4.42477876106195</v>
      </c>
      <c r="N680" s="200">
        <v>4.42477876106195</v>
      </c>
      <c r="O680" s="200">
        <v>8.8495575221239</v>
      </c>
      <c r="P680" s="200">
        <v>4.42477876106195</v>
      </c>
      <c r="Q680" s="200">
        <v>4.42477876106195</v>
      </c>
      <c r="R680" s="200">
        <v>8.8495575221239</v>
      </c>
    </row>
    <row r="681" ht="14.4" spans="1:18">
      <c r="A681" s="199" t="s">
        <v>7468</v>
      </c>
      <c r="B681" s="199" t="s">
        <v>7185</v>
      </c>
      <c r="C681" s="199" t="s">
        <v>7181</v>
      </c>
      <c r="D681" s="199" t="s">
        <v>7286</v>
      </c>
      <c r="E681" s="199"/>
      <c r="F681" s="200">
        <v>88.495575221239</v>
      </c>
      <c r="G681" s="200">
        <v>0</v>
      </c>
      <c r="H681" s="200">
        <v>0</v>
      </c>
      <c r="I681" s="200">
        <v>4.42477876106195</v>
      </c>
      <c r="J681" s="200">
        <v>17.6991150442478</v>
      </c>
      <c r="K681" s="200">
        <v>8.8495575221239</v>
      </c>
      <c r="L681" s="200">
        <v>8.8495575221239</v>
      </c>
      <c r="M681" s="200">
        <v>8.8495575221239</v>
      </c>
      <c r="N681" s="200">
        <v>17.6991150442478</v>
      </c>
      <c r="O681" s="200">
        <v>8.8495575221239</v>
      </c>
      <c r="P681" s="200">
        <v>4.42477876106195</v>
      </c>
      <c r="Q681" s="200">
        <v>4.42477876106195</v>
      </c>
      <c r="R681" s="200">
        <v>4.42477876106195</v>
      </c>
    </row>
    <row r="682" ht="14.4" spans="1:18">
      <c r="A682" s="199" t="s">
        <v>7469</v>
      </c>
      <c r="B682" s="199" t="s">
        <v>7185</v>
      </c>
      <c r="C682" s="199" t="s">
        <v>7181</v>
      </c>
      <c r="D682" s="199" t="s">
        <v>7282</v>
      </c>
      <c r="E682" s="199" t="s">
        <v>7382</v>
      </c>
      <c r="F682" s="200">
        <v>1504.42477876106</v>
      </c>
      <c r="G682" s="200">
        <v>44.2477876106195</v>
      </c>
      <c r="H682" s="200">
        <v>75.2212389380531</v>
      </c>
      <c r="I682" s="200">
        <v>207.964601769912</v>
      </c>
      <c r="J682" s="200">
        <v>70.7964601769912</v>
      </c>
      <c r="K682" s="200">
        <v>283.185840707965</v>
      </c>
      <c r="L682" s="200">
        <v>70.7964601769912</v>
      </c>
      <c r="M682" s="200">
        <v>150.442477876106</v>
      </c>
      <c r="N682" s="200">
        <v>212.389380530973</v>
      </c>
      <c r="O682" s="200">
        <v>212.389380530973</v>
      </c>
      <c r="P682" s="200">
        <v>97.3451327433628</v>
      </c>
      <c r="Q682" s="200">
        <v>44.2477876106195</v>
      </c>
      <c r="R682" s="200">
        <v>35.3982300884956</v>
      </c>
    </row>
    <row r="683" ht="14.4" spans="1:18">
      <c r="A683" s="199" t="s">
        <v>7469</v>
      </c>
      <c r="B683" s="199" t="s">
        <v>7185</v>
      </c>
      <c r="C683" s="199" t="s">
        <v>7181</v>
      </c>
      <c r="D683" s="199" t="s">
        <v>7282</v>
      </c>
      <c r="E683" s="199" t="s">
        <v>7383</v>
      </c>
      <c r="F683" s="200">
        <v>88.495575221239</v>
      </c>
      <c r="G683" s="200">
        <v>0</v>
      </c>
      <c r="H683" s="200">
        <v>0</v>
      </c>
      <c r="I683" s="200">
        <v>8.8495575221239</v>
      </c>
      <c r="J683" s="200">
        <v>0</v>
      </c>
      <c r="K683" s="200">
        <v>0</v>
      </c>
      <c r="L683" s="200">
        <v>17.6991150442478</v>
      </c>
      <c r="M683" s="200">
        <v>17.6991150442478</v>
      </c>
      <c r="N683" s="200">
        <v>17.6991150442478</v>
      </c>
      <c r="O683" s="200">
        <v>17.6991150442478</v>
      </c>
      <c r="P683" s="200">
        <v>0</v>
      </c>
      <c r="Q683" s="200">
        <v>8.8495575221239</v>
      </c>
      <c r="R683" s="200">
        <v>0</v>
      </c>
    </row>
    <row r="684" ht="14.4" spans="1:18">
      <c r="A684" s="199" t="s">
        <v>7469</v>
      </c>
      <c r="B684" s="199" t="s">
        <v>7185</v>
      </c>
      <c r="C684" s="199" t="s">
        <v>7181</v>
      </c>
      <c r="D684" s="199" t="s">
        <v>7282</v>
      </c>
      <c r="E684" s="199" t="s">
        <v>7384</v>
      </c>
      <c r="F684" s="200">
        <v>176.991150442478</v>
      </c>
      <c r="G684" s="200">
        <v>0</v>
      </c>
      <c r="H684" s="200">
        <v>0</v>
      </c>
      <c r="I684" s="200">
        <v>0</v>
      </c>
      <c r="J684" s="200">
        <v>17.6991150442478</v>
      </c>
      <c r="K684" s="200">
        <v>17.6991150442478</v>
      </c>
      <c r="L684" s="200">
        <v>17.6991150442478</v>
      </c>
      <c r="M684" s="200">
        <v>26.5486725663717</v>
      </c>
      <c r="N684" s="200">
        <v>26.5486725663717</v>
      </c>
      <c r="O684" s="200">
        <v>26.5486725663717</v>
      </c>
      <c r="P684" s="200">
        <v>8.8495575221239</v>
      </c>
      <c r="Q684" s="200">
        <v>17.6991150442478</v>
      </c>
      <c r="R684" s="200">
        <v>17.6991150442478</v>
      </c>
    </row>
    <row r="685" ht="14.4" spans="1:18">
      <c r="A685" s="199" t="s">
        <v>7469</v>
      </c>
      <c r="B685" s="199" t="s">
        <v>7185</v>
      </c>
      <c r="C685" s="199" t="s">
        <v>7181</v>
      </c>
      <c r="D685" s="199" t="s">
        <v>7285</v>
      </c>
      <c r="E685" s="199"/>
      <c r="F685" s="200">
        <v>70.7964601769912</v>
      </c>
      <c r="G685" s="200">
        <v>0</v>
      </c>
      <c r="H685" s="200">
        <v>0</v>
      </c>
      <c r="I685" s="200">
        <v>13.2743362831858</v>
      </c>
      <c r="J685" s="200">
        <v>0</v>
      </c>
      <c r="K685" s="200">
        <v>4.42477876106195</v>
      </c>
      <c r="L685" s="200">
        <v>17.6991150442478</v>
      </c>
      <c r="M685" s="200">
        <v>8.8495575221239</v>
      </c>
      <c r="N685" s="200">
        <v>8.8495575221239</v>
      </c>
      <c r="O685" s="200">
        <v>8.8495575221239</v>
      </c>
      <c r="P685" s="200">
        <v>0</v>
      </c>
      <c r="Q685" s="200">
        <v>8.8495575221239</v>
      </c>
      <c r="R685" s="200">
        <v>0</v>
      </c>
    </row>
    <row r="686" ht="14.4" spans="1:18">
      <c r="A686" s="199" t="s">
        <v>7469</v>
      </c>
      <c r="B686" s="199" t="s">
        <v>7185</v>
      </c>
      <c r="C686" s="199" t="s">
        <v>7181</v>
      </c>
      <c r="D686" s="199" t="s">
        <v>7284</v>
      </c>
      <c r="E686" s="199"/>
      <c r="F686" s="200">
        <v>70.7964601769912</v>
      </c>
      <c r="G686" s="200">
        <v>0</v>
      </c>
      <c r="H686" s="200">
        <v>0</v>
      </c>
      <c r="I686" s="200">
        <v>2.65486725663717</v>
      </c>
      <c r="J686" s="200">
        <v>0</v>
      </c>
      <c r="K686" s="200">
        <v>0</v>
      </c>
      <c r="L686" s="200">
        <v>39.8230088495575</v>
      </c>
      <c r="M686" s="200">
        <v>5.30973451327434</v>
      </c>
      <c r="N686" s="200">
        <v>5.30973451327434</v>
      </c>
      <c r="O686" s="200">
        <v>13.2743362831858</v>
      </c>
      <c r="P686" s="200">
        <v>4.42477876106195</v>
      </c>
      <c r="Q686" s="200">
        <v>0</v>
      </c>
      <c r="R686" s="200">
        <v>0</v>
      </c>
    </row>
    <row r="687" ht="14.4" spans="1:18">
      <c r="A687" s="199" t="s">
        <v>7469</v>
      </c>
      <c r="B687" s="199" t="s">
        <v>7185</v>
      </c>
      <c r="C687" s="199" t="s">
        <v>7181</v>
      </c>
      <c r="D687" s="199" t="s">
        <v>7283</v>
      </c>
      <c r="E687" s="199"/>
      <c r="F687" s="200">
        <v>442.477876106195</v>
      </c>
      <c r="G687" s="200">
        <v>17.6991150442478</v>
      </c>
      <c r="H687" s="200">
        <v>26.5486725663717</v>
      </c>
      <c r="I687" s="200">
        <v>44.2477876106195</v>
      </c>
      <c r="J687" s="200">
        <v>17.6991150442478</v>
      </c>
      <c r="K687" s="200">
        <v>17.6991150442478</v>
      </c>
      <c r="L687" s="200">
        <v>17.6991150442478</v>
      </c>
      <c r="M687" s="200">
        <v>88.495575221239</v>
      </c>
      <c r="N687" s="200">
        <v>88.495575221239</v>
      </c>
      <c r="O687" s="200">
        <v>70.7964601769912</v>
      </c>
      <c r="P687" s="200">
        <v>17.6991150442478</v>
      </c>
      <c r="Q687" s="200">
        <v>17.6991150442478</v>
      </c>
      <c r="R687" s="200">
        <v>17.6991150442478</v>
      </c>
    </row>
    <row r="688" ht="14.4" spans="1:18">
      <c r="A688" s="199" t="s">
        <v>7469</v>
      </c>
      <c r="B688" s="199" t="s">
        <v>7185</v>
      </c>
      <c r="C688" s="199" t="s">
        <v>7181</v>
      </c>
      <c r="D688" s="199" t="s">
        <v>7287</v>
      </c>
      <c r="E688" s="199"/>
      <c r="F688" s="200">
        <v>44.2477876106195</v>
      </c>
      <c r="G688" s="200">
        <v>0</v>
      </c>
      <c r="H688" s="200">
        <v>0</v>
      </c>
      <c r="I688" s="200">
        <v>23.8938053097345</v>
      </c>
      <c r="J688" s="200">
        <v>0</v>
      </c>
      <c r="K688" s="200">
        <v>0</v>
      </c>
      <c r="L688" s="200">
        <v>4.42477876106195</v>
      </c>
      <c r="M688" s="200">
        <v>0</v>
      </c>
      <c r="N688" s="200">
        <v>8.8495575221239</v>
      </c>
      <c r="O688" s="200">
        <v>7.07964601769912</v>
      </c>
      <c r="P688" s="200">
        <v>0</v>
      </c>
      <c r="Q688" s="200">
        <v>0</v>
      </c>
      <c r="R688" s="200">
        <v>0</v>
      </c>
    </row>
    <row r="689" ht="14.4" spans="1:18">
      <c r="A689" s="199" t="s">
        <v>7469</v>
      </c>
      <c r="B689" s="199" t="s">
        <v>7185</v>
      </c>
      <c r="C689" s="199" t="s">
        <v>7181</v>
      </c>
      <c r="D689" s="199" t="s">
        <v>7286</v>
      </c>
      <c r="E689" s="199"/>
      <c r="F689" s="200">
        <v>106.194690265487</v>
      </c>
      <c r="G689" s="200">
        <v>0</v>
      </c>
      <c r="H689" s="200">
        <v>0</v>
      </c>
      <c r="I689" s="200">
        <v>4.42477876106195</v>
      </c>
      <c r="J689" s="200">
        <v>0</v>
      </c>
      <c r="K689" s="200">
        <v>0</v>
      </c>
      <c r="L689" s="200">
        <v>26.5486725663717</v>
      </c>
      <c r="M689" s="200">
        <v>26.5486725663717</v>
      </c>
      <c r="N689" s="200">
        <v>26.5486725663717</v>
      </c>
      <c r="O689" s="200">
        <v>17.6991150442478</v>
      </c>
      <c r="P689" s="200">
        <v>4.42477876106195</v>
      </c>
      <c r="Q689" s="200">
        <v>0</v>
      </c>
      <c r="R689" s="200">
        <v>0</v>
      </c>
    </row>
    <row r="690" ht="14.4" spans="1:18">
      <c r="A690" s="199" t="s">
        <v>7470</v>
      </c>
      <c r="B690" s="199" t="s">
        <v>7185</v>
      </c>
      <c r="C690" s="199" t="s">
        <v>7181</v>
      </c>
      <c r="D690" s="199" t="s">
        <v>7282</v>
      </c>
      <c r="E690" s="199" t="s">
        <v>7382</v>
      </c>
      <c r="F690" s="200">
        <v>0</v>
      </c>
      <c r="G690" s="200">
        <v>0</v>
      </c>
      <c r="H690" s="200">
        <v>0</v>
      </c>
      <c r="I690" s="200">
        <v>0</v>
      </c>
      <c r="J690" s="200">
        <v>0</v>
      </c>
      <c r="K690" s="200">
        <v>0</v>
      </c>
      <c r="L690" s="200">
        <v>0</v>
      </c>
      <c r="M690" s="200">
        <v>0</v>
      </c>
      <c r="N690" s="200">
        <v>0</v>
      </c>
      <c r="O690" s="200">
        <v>0</v>
      </c>
      <c r="P690" s="200">
        <v>0</v>
      </c>
      <c r="Q690" s="200">
        <v>0</v>
      </c>
      <c r="R690" s="200">
        <v>0</v>
      </c>
    </row>
    <row r="691" ht="14.4" spans="1:18">
      <c r="A691" s="199" t="s">
        <v>7470</v>
      </c>
      <c r="B691" s="199" t="s">
        <v>7185</v>
      </c>
      <c r="C691" s="199" t="s">
        <v>7181</v>
      </c>
      <c r="D691" s="199" t="s">
        <v>7282</v>
      </c>
      <c r="E691" s="199" t="s">
        <v>7383</v>
      </c>
      <c r="F691" s="200">
        <v>88.495575221239</v>
      </c>
      <c r="G691" s="200">
        <v>0</v>
      </c>
      <c r="H691" s="200">
        <v>0</v>
      </c>
      <c r="I691" s="200">
        <v>0</v>
      </c>
      <c r="J691" s="200">
        <v>0</v>
      </c>
      <c r="K691" s="200">
        <v>0</v>
      </c>
      <c r="L691" s="200">
        <v>17.6991150442478</v>
      </c>
      <c r="M691" s="200">
        <v>17.6991150442478</v>
      </c>
      <c r="N691" s="200">
        <v>17.6991150442478</v>
      </c>
      <c r="O691" s="200">
        <v>17.6991150442478</v>
      </c>
      <c r="P691" s="200">
        <v>8.8495575221239</v>
      </c>
      <c r="Q691" s="200">
        <v>8.8495575221239</v>
      </c>
      <c r="R691" s="200">
        <v>0</v>
      </c>
    </row>
    <row r="692" ht="14.4" spans="1:18">
      <c r="A692" s="199" t="s">
        <v>7470</v>
      </c>
      <c r="B692" s="199" t="s">
        <v>7185</v>
      </c>
      <c r="C692" s="199" t="s">
        <v>7181</v>
      </c>
      <c r="D692" s="199" t="s">
        <v>7282</v>
      </c>
      <c r="E692" s="199" t="s">
        <v>7384</v>
      </c>
      <c r="F692" s="200">
        <v>1327.43362831858</v>
      </c>
      <c r="G692" s="200">
        <v>0</v>
      </c>
      <c r="H692" s="200">
        <v>0</v>
      </c>
      <c r="I692" s="200">
        <v>35.3982300884956</v>
      </c>
      <c r="J692" s="200">
        <v>44.2477876106195</v>
      </c>
      <c r="K692" s="200">
        <v>44.2477876106195</v>
      </c>
      <c r="L692" s="200">
        <v>115.044247787611</v>
      </c>
      <c r="M692" s="200">
        <v>176.991150442478</v>
      </c>
      <c r="N692" s="200">
        <v>265.486725663717</v>
      </c>
      <c r="O692" s="200">
        <v>265.486725663717</v>
      </c>
      <c r="P692" s="200">
        <v>176.991150442478</v>
      </c>
      <c r="Q692" s="200">
        <v>115.044247787611</v>
      </c>
      <c r="R692" s="200">
        <v>88.495575221239</v>
      </c>
    </row>
    <row r="693" ht="14.4" spans="1:18">
      <c r="A693" s="199" t="s">
        <v>7470</v>
      </c>
      <c r="B693" s="199" t="s">
        <v>7185</v>
      </c>
      <c r="C693" s="199" t="s">
        <v>7181</v>
      </c>
      <c r="D693" s="199" t="s">
        <v>7285</v>
      </c>
      <c r="E693" s="199"/>
      <c r="F693" s="200">
        <v>0</v>
      </c>
      <c r="G693" s="200">
        <v>0</v>
      </c>
      <c r="H693" s="200">
        <v>0</v>
      </c>
      <c r="I693" s="200">
        <v>0</v>
      </c>
      <c r="J693" s="200">
        <v>0</v>
      </c>
      <c r="K693" s="200">
        <v>0</v>
      </c>
      <c r="L693" s="200">
        <v>0</v>
      </c>
      <c r="M693" s="200">
        <v>0</v>
      </c>
      <c r="N693" s="200">
        <v>0</v>
      </c>
      <c r="O693" s="200">
        <v>0</v>
      </c>
      <c r="P693" s="200">
        <v>0</v>
      </c>
      <c r="Q693" s="200">
        <v>0</v>
      </c>
      <c r="R693" s="200">
        <v>0</v>
      </c>
    </row>
    <row r="694" ht="14.4" spans="1:18">
      <c r="A694" s="199" t="s">
        <v>7470</v>
      </c>
      <c r="B694" s="199" t="s">
        <v>7185</v>
      </c>
      <c r="C694" s="199" t="s">
        <v>7181</v>
      </c>
      <c r="D694" s="199" t="s">
        <v>7284</v>
      </c>
      <c r="E694" s="199"/>
      <c r="F694" s="200">
        <v>88.495575221239</v>
      </c>
      <c r="G694" s="200">
        <v>0</v>
      </c>
      <c r="H694" s="200">
        <v>0</v>
      </c>
      <c r="I694" s="200">
        <v>0</v>
      </c>
      <c r="J694" s="200">
        <v>0</v>
      </c>
      <c r="K694" s="200">
        <v>0</v>
      </c>
      <c r="L694" s="200">
        <v>17.6991150442478</v>
      </c>
      <c r="M694" s="200">
        <v>0</v>
      </c>
      <c r="N694" s="200">
        <v>0</v>
      </c>
      <c r="O694" s="200">
        <v>53.0973451327434</v>
      </c>
      <c r="P694" s="200">
        <v>0</v>
      </c>
      <c r="Q694" s="200">
        <v>0</v>
      </c>
      <c r="R694" s="200">
        <v>17.6991150442478</v>
      </c>
    </row>
    <row r="695" ht="14.4" spans="1:18">
      <c r="A695" s="199" t="s">
        <v>7470</v>
      </c>
      <c r="B695" s="199" t="s">
        <v>7185</v>
      </c>
      <c r="C695" s="199" t="s">
        <v>7181</v>
      </c>
      <c r="D695" s="199" t="s">
        <v>7283</v>
      </c>
      <c r="E695" s="199"/>
      <c r="F695" s="200">
        <v>0</v>
      </c>
      <c r="G695" s="200">
        <v>0</v>
      </c>
      <c r="H695" s="200">
        <v>0</v>
      </c>
      <c r="I695" s="200">
        <v>0</v>
      </c>
      <c r="J695" s="200">
        <v>0</v>
      </c>
      <c r="K695" s="200">
        <v>0</v>
      </c>
      <c r="L695" s="200">
        <v>0</v>
      </c>
      <c r="M695" s="200">
        <v>0</v>
      </c>
      <c r="N695" s="200">
        <v>0</v>
      </c>
      <c r="O695" s="200">
        <v>0</v>
      </c>
      <c r="P695" s="200">
        <v>0</v>
      </c>
      <c r="Q695" s="200">
        <v>0</v>
      </c>
      <c r="R695" s="200">
        <v>0</v>
      </c>
    </row>
    <row r="696" ht="14.4" spans="1:18">
      <c r="A696" s="199" t="s">
        <v>7470</v>
      </c>
      <c r="B696" s="199" t="s">
        <v>7185</v>
      </c>
      <c r="C696" s="199" t="s">
        <v>7181</v>
      </c>
      <c r="D696" s="199" t="s">
        <v>7287</v>
      </c>
      <c r="E696" s="199"/>
      <c r="F696" s="200">
        <v>88.495575221239</v>
      </c>
      <c r="G696" s="200">
        <v>0</v>
      </c>
      <c r="H696" s="200">
        <v>0</v>
      </c>
      <c r="I696" s="200">
        <v>0</v>
      </c>
      <c r="J696" s="200">
        <v>0</v>
      </c>
      <c r="K696" s="200">
        <v>0</v>
      </c>
      <c r="L696" s="200">
        <v>26.5486725663717</v>
      </c>
      <c r="M696" s="200">
        <v>0</v>
      </c>
      <c r="N696" s="200">
        <v>0</v>
      </c>
      <c r="O696" s="200">
        <v>44.2477876106195</v>
      </c>
      <c r="P696" s="200">
        <v>0</v>
      </c>
      <c r="Q696" s="200">
        <v>0</v>
      </c>
      <c r="R696" s="200">
        <v>17.6991150442478</v>
      </c>
    </row>
    <row r="697" ht="14.4" spans="1:18">
      <c r="A697" s="199" t="s">
        <v>7470</v>
      </c>
      <c r="B697" s="199" t="s">
        <v>7185</v>
      </c>
      <c r="C697" s="199" t="s">
        <v>7181</v>
      </c>
      <c r="D697" s="199" t="s">
        <v>7286</v>
      </c>
      <c r="E697" s="199"/>
      <c r="F697" s="200">
        <v>176.991150442478</v>
      </c>
      <c r="G697" s="200">
        <v>0</v>
      </c>
      <c r="H697" s="200">
        <v>0</v>
      </c>
      <c r="I697" s="200">
        <v>0</v>
      </c>
      <c r="J697" s="200">
        <v>0</v>
      </c>
      <c r="K697" s="200">
        <v>0</v>
      </c>
      <c r="L697" s="200">
        <v>53.0973451327434</v>
      </c>
      <c r="M697" s="200">
        <v>0</v>
      </c>
      <c r="N697" s="200">
        <v>0</v>
      </c>
      <c r="O697" s="200">
        <v>88.495575221239</v>
      </c>
      <c r="P697" s="200">
        <v>0</v>
      </c>
      <c r="Q697" s="200">
        <v>0</v>
      </c>
      <c r="R697" s="200">
        <v>35.3982300884956</v>
      </c>
    </row>
    <row r="698" ht="14.4" spans="1:18">
      <c r="A698" s="199" t="s">
        <v>7471</v>
      </c>
      <c r="B698" s="199" t="s">
        <v>7185</v>
      </c>
      <c r="C698" s="199" t="s">
        <v>7181</v>
      </c>
      <c r="D698" s="199" t="s">
        <v>7282</v>
      </c>
      <c r="E698" s="199" t="s">
        <v>7382</v>
      </c>
      <c r="F698" s="200">
        <v>3362.83185840708</v>
      </c>
      <c r="G698" s="200">
        <v>35.3982300884956</v>
      </c>
      <c r="H698" s="200">
        <v>26.5486725663717</v>
      </c>
      <c r="I698" s="200">
        <v>79.646017699115</v>
      </c>
      <c r="J698" s="200">
        <v>106.194690265487</v>
      </c>
      <c r="K698" s="200">
        <v>88.495575221239</v>
      </c>
      <c r="L698" s="200">
        <v>88.495575221239</v>
      </c>
      <c r="M698" s="200">
        <v>530.973451327434</v>
      </c>
      <c r="N698" s="200">
        <v>1592.9203539823</v>
      </c>
      <c r="O698" s="200">
        <v>619.469026548673</v>
      </c>
      <c r="P698" s="200">
        <v>88.495575221239</v>
      </c>
      <c r="Q698" s="200">
        <v>88.495575221239</v>
      </c>
      <c r="R698" s="200">
        <v>17.6991150442478</v>
      </c>
    </row>
    <row r="699" ht="14.4" spans="1:18">
      <c r="A699" s="199" t="s">
        <v>7471</v>
      </c>
      <c r="B699" s="199" t="s">
        <v>7185</v>
      </c>
      <c r="C699" s="199" t="s">
        <v>7181</v>
      </c>
      <c r="D699" s="199" t="s">
        <v>7282</v>
      </c>
      <c r="E699" s="199" t="s">
        <v>7383</v>
      </c>
      <c r="F699" s="200">
        <v>176.991150442478</v>
      </c>
      <c r="G699" s="200">
        <v>0</v>
      </c>
      <c r="H699" s="200">
        <v>0</v>
      </c>
      <c r="I699" s="200">
        <v>0</v>
      </c>
      <c r="J699" s="200">
        <v>0</v>
      </c>
      <c r="K699" s="200">
        <v>0</v>
      </c>
      <c r="L699" s="200">
        <v>0</v>
      </c>
      <c r="M699" s="200">
        <v>0</v>
      </c>
      <c r="N699" s="200">
        <v>176.991150442478</v>
      </c>
      <c r="O699" s="200">
        <v>0</v>
      </c>
      <c r="P699" s="200">
        <v>0</v>
      </c>
      <c r="Q699" s="200">
        <v>0</v>
      </c>
      <c r="R699" s="200">
        <v>0</v>
      </c>
    </row>
    <row r="700" ht="14.4" spans="1:18">
      <c r="A700" s="199" t="s">
        <v>7471</v>
      </c>
      <c r="B700" s="199" t="s">
        <v>7185</v>
      </c>
      <c r="C700" s="199" t="s">
        <v>7181</v>
      </c>
      <c r="D700" s="199" t="s">
        <v>7282</v>
      </c>
      <c r="E700" s="199" t="s">
        <v>7384</v>
      </c>
      <c r="F700" s="200">
        <v>0</v>
      </c>
      <c r="G700" s="200">
        <v>0</v>
      </c>
      <c r="H700" s="200">
        <v>0</v>
      </c>
      <c r="I700" s="200">
        <v>0</v>
      </c>
      <c r="J700" s="200">
        <v>0</v>
      </c>
      <c r="K700" s="200">
        <v>0</v>
      </c>
      <c r="L700" s="200">
        <v>0</v>
      </c>
      <c r="M700" s="200">
        <v>0</v>
      </c>
      <c r="N700" s="200">
        <v>0</v>
      </c>
      <c r="O700" s="200">
        <v>0</v>
      </c>
      <c r="P700" s="200">
        <v>0</v>
      </c>
      <c r="Q700" s="200">
        <v>0</v>
      </c>
      <c r="R700" s="200">
        <v>0</v>
      </c>
    </row>
    <row r="701" ht="14.4" spans="1:18">
      <c r="A701" s="199" t="s">
        <v>7471</v>
      </c>
      <c r="B701" s="199" t="s">
        <v>7185</v>
      </c>
      <c r="C701" s="199" t="s">
        <v>7181</v>
      </c>
      <c r="D701" s="199" t="s">
        <v>7285</v>
      </c>
      <c r="E701" s="199"/>
      <c r="F701" s="200">
        <v>194.690265486726</v>
      </c>
      <c r="G701" s="200">
        <v>0</v>
      </c>
      <c r="H701" s="200">
        <v>0</v>
      </c>
      <c r="I701" s="200">
        <v>0</v>
      </c>
      <c r="J701" s="200">
        <v>8.8495575221239</v>
      </c>
      <c r="K701" s="200">
        <v>8.8495575221239</v>
      </c>
      <c r="L701" s="200">
        <v>17.6991150442478</v>
      </c>
      <c r="M701" s="200">
        <v>35.3982300884956</v>
      </c>
      <c r="N701" s="200">
        <v>70.7964601769912</v>
      </c>
      <c r="O701" s="200">
        <v>35.3982300884956</v>
      </c>
      <c r="P701" s="200">
        <v>0</v>
      </c>
      <c r="Q701" s="200">
        <v>0</v>
      </c>
      <c r="R701" s="200">
        <v>17.6991150442478</v>
      </c>
    </row>
    <row r="702" ht="14.4" spans="1:18">
      <c r="A702" s="199" t="s">
        <v>7471</v>
      </c>
      <c r="B702" s="199" t="s">
        <v>7185</v>
      </c>
      <c r="C702" s="199" t="s">
        <v>7181</v>
      </c>
      <c r="D702" s="199" t="s">
        <v>7284</v>
      </c>
      <c r="E702" s="199"/>
      <c r="F702" s="200">
        <v>132.743362831858</v>
      </c>
      <c r="G702" s="200">
        <v>0</v>
      </c>
      <c r="H702" s="200">
        <v>0</v>
      </c>
      <c r="I702" s="200">
        <v>0</v>
      </c>
      <c r="J702" s="200">
        <v>4.42477876106195</v>
      </c>
      <c r="K702" s="200">
        <v>0</v>
      </c>
      <c r="L702" s="200">
        <v>4.42477876106195</v>
      </c>
      <c r="M702" s="200">
        <v>0</v>
      </c>
      <c r="N702" s="200">
        <v>70.7964601769912</v>
      </c>
      <c r="O702" s="200">
        <v>35.3982300884956</v>
      </c>
      <c r="P702" s="200">
        <v>0</v>
      </c>
      <c r="Q702" s="200">
        <v>8.8495575221239</v>
      </c>
      <c r="R702" s="200">
        <v>8.8495575221239</v>
      </c>
    </row>
    <row r="703" ht="14.4" spans="1:18">
      <c r="A703" s="199" t="s">
        <v>7471</v>
      </c>
      <c r="B703" s="199" t="s">
        <v>7185</v>
      </c>
      <c r="C703" s="199" t="s">
        <v>7181</v>
      </c>
      <c r="D703" s="199" t="s">
        <v>7283</v>
      </c>
      <c r="E703" s="199"/>
      <c r="F703" s="200">
        <v>619.469026548673</v>
      </c>
      <c r="G703" s="200">
        <v>0</v>
      </c>
      <c r="H703" s="200">
        <v>0</v>
      </c>
      <c r="I703" s="200">
        <v>44.2477876106195</v>
      </c>
      <c r="J703" s="200">
        <v>53.0973451327434</v>
      </c>
      <c r="K703" s="200">
        <v>61.9469026548673</v>
      </c>
      <c r="L703" s="200">
        <v>61.9469026548673</v>
      </c>
      <c r="M703" s="200">
        <v>44.2477876106195</v>
      </c>
      <c r="N703" s="200">
        <v>88.495575221239</v>
      </c>
      <c r="O703" s="200">
        <v>88.495575221239</v>
      </c>
      <c r="P703" s="200">
        <v>44.2477876106195</v>
      </c>
      <c r="Q703" s="200">
        <v>44.2477876106195</v>
      </c>
      <c r="R703" s="200">
        <v>88.495575221239</v>
      </c>
    </row>
    <row r="704" ht="14.4" spans="1:18">
      <c r="A704" s="199" t="s">
        <v>7471</v>
      </c>
      <c r="B704" s="199" t="s">
        <v>7185</v>
      </c>
      <c r="C704" s="199" t="s">
        <v>7181</v>
      </c>
      <c r="D704" s="199" t="s">
        <v>7287</v>
      </c>
      <c r="E704" s="199"/>
      <c r="F704" s="200">
        <v>26.5486725663717</v>
      </c>
      <c r="G704" s="200">
        <v>0</v>
      </c>
      <c r="H704" s="200">
        <v>0</v>
      </c>
      <c r="I704" s="200">
        <v>0</v>
      </c>
      <c r="J704" s="200">
        <v>0</v>
      </c>
      <c r="K704" s="200">
        <v>0</v>
      </c>
      <c r="L704" s="200">
        <v>0</v>
      </c>
      <c r="M704" s="200">
        <v>0</v>
      </c>
      <c r="N704" s="200">
        <v>26.5486725663717</v>
      </c>
      <c r="O704" s="200">
        <v>0</v>
      </c>
      <c r="P704" s="200">
        <v>0</v>
      </c>
      <c r="Q704" s="200">
        <v>0</v>
      </c>
      <c r="R704" s="200">
        <v>0</v>
      </c>
    </row>
    <row r="705" ht="14.4" spans="1:18">
      <c r="A705" s="199" t="s">
        <v>7471</v>
      </c>
      <c r="B705" s="199" t="s">
        <v>7185</v>
      </c>
      <c r="C705" s="199" t="s">
        <v>7181</v>
      </c>
      <c r="D705" s="199" t="s">
        <v>7286</v>
      </c>
      <c r="E705" s="199"/>
      <c r="F705" s="200">
        <v>88.495575221239</v>
      </c>
      <c r="G705" s="200">
        <v>0</v>
      </c>
      <c r="H705" s="200">
        <v>0</v>
      </c>
      <c r="I705" s="200">
        <v>8.8495575221239</v>
      </c>
      <c r="J705" s="200">
        <v>8.8495575221239</v>
      </c>
      <c r="K705" s="200">
        <v>0</v>
      </c>
      <c r="L705" s="200">
        <v>0</v>
      </c>
      <c r="M705" s="200">
        <v>8.8495575221239</v>
      </c>
      <c r="N705" s="200">
        <v>35.3982300884956</v>
      </c>
      <c r="O705" s="200">
        <v>8.8495575221239</v>
      </c>
      <c r="P705" s="200">
        <v>0</v>
      </c>
      <c r="Q705" s="200">
        <v>8.8495575221239</v>
      </c>
      <c r="R705" s="200">
        <v>8.8495575221239</v>
      </c>
    </row>
    <row r="706" ht="14.4" spans="1:18">
      <c r="A706" s="199" t="s">
        <v>7472</v>
      </c>
      <c r="B706" s="199" t="s">
        <v>7185</v>
      </c>
      <c r="C706" s="199" t="s">
        <v>7181</v>
      </c>
      <c r="D706" s="199" t="s">
        <v>7282</v>
      </c>
      <c r="E706" s="199" t="s">
        <v>7382</v>
      </c>
      <c r="F706" s="200">
        <v>2035.3982300885</v>
      </c>
      <c r="G706" s="200">
        <v>35.3982300884956</v>
      </c>
      <c r="H706" s="200">
        <v>88.495575221239</v>
      </c>
      <c r="I706" s="200">
        <v>530.973451327434</v>
      </c>
      <c r="J706" s="200">
        <v>53.0973451327434</v>
      </c>
      <c r="K706" s="200">
        <v>176.991150442478</v>
      </c>
      <c r="L706" s="200">
        <v>150.442477876106</v>
      </c>
      <c r="M706" s="200">
        <v>159.29203539823</v>
      </c>
      <c r="N706" s="200">
        <v>159.29203539823</v>
      </c>
      <c r="O706" s="200">
        <v>238.938053097345</v>
      </c>
      <c r="P706" s="200">
        <v>88.495575221239</v>
      </c>
      <c r="Q706" s="200">
        <v>176.991150442478</v>
      </c>
      <c r="R706" s="200">
        <v>176.991150442478</v>
      </c>
    </row>
    <row r="707" ht="14.4" spans="1:18">
      <c r="A707" s="199" t="s">
        <v>7472</v>
      </c>
      <c r="B707" s="199" t="s">
        <v>7185</v>
      </c>
      <c r="C707" s="199" t="s">
        <v>7181</v>
      </c>
      <c r="D707" s="199" t="s">
        <v>7282</v>
      </c>
      <c r="E707" s="199" t="s">
        <v>7383</v>
      </c>
      <c r="F707" s="200">
        <v>88.495575221239</v>
      </c>
      <c r="G707" s="200">
        <v>0</v>
      </c>
      <c r="H707" s="200">
        <v>0</v>
      </c>
      <c r="I707" s="200">
        <v>0</v>
      </c>
      <c r="J707" s="200">
        <v>8.8495575221239</v>
      </c>
      <c r="K707" s="200">
        <v>8.8495575221239</v>
      </c>
      <c r="L707" s="200">
        <v>8.8495575221239</v>
      </c>
      <c r="M707" s="200">
        <v>8.8495575221239</v>
      </c>
      <c r="N707" s="200">
        <v>17.6991150442478</v>
      </c>
      <c r="O707" s="200">
        <v>17.6991150442478</v>
      </c>
      <c r="P707" s="200">
        <v>4.42477876106195</v>
      </c>
      <c r="Q707" s="200">
        <v>4.42477876106195</v>
      </c>
      <c r="R707" s="200">
        <v>8.8495575221239</v>
      </c>
    </row>
    <row r="708" ht="14.4" spans="1:18">
      <c r="A708" s="199" t="s">
        <v>7472</v>
      </c>
      <c r="B708" s="199" t="s">
        <v>7185</v>
      </c>
      <c r="C708" s="199" t="s">
        <v>7181</v>
      </c>
      <c r="D708" s="199" t="s">
        <v>7282</v>
      </c>
      <c r="E708" s="199" t="s">
        <v>7384</v>
      </c>
      <c r="F708" s="200">
        <v>88.495575221239</v>
      </c>
      <c r="G708" s="200">
        <v>0</v>
      </c>
      <c r="H708" s="200">
        <v>0</v>
      </c>
      <c r="I708" s="200">
        <v>0</v>
      </c>
      <c r="J708" s="200">
        <v>0</v>
      </c>
      <c r="K708" s="200">
        <v>0</v>
      </c>
      <c r="L708" s="200">
        <v>26.5486725663717</v>
      </c>
      <c r="M708" s="200">
        <v>17.6991150442478</v>
      </c>
      <c r="N708" s="200">
        <v>17.6991150442478</v>
      </c>
      <c r="O708" s="200">
        <v>26.5486725663717</v>
      </c>
      <c r="P708" s="200">
        <v>0</v>
      </c>
      <c r="Q708" s="200">
        <v>0</v>
      </c>
      <c r="R708" s="200">
        <v>0</v>
      </c>
    </row>
    <row r="709" ht="14.4" spans="1:18">
      <c r="A709" s="199" t="s">
        <v>7472</v>
      </c>
      <c r="B709" s="199" t="s">
        <v>7185</v>
      </c>
      <c r="C709" s="199" t="s">
        <v>7181</v>
      </c>
      <c r="D709" s="199" t="s">
        <v>7285</v>
      </c>
      <c r="E709" s="199"/>
      <c r="F709" s="200">
        <v>132.743362831858</v>
      </c>
      <c r="G709" s="200">
        <v>0</v>
      </c>
      <c r="H709" s="200">
        <v>0</v>
      </c>
      <c r="I709" s="200">
        <v>8.8495575221239</v>
      </c>
      <c r="J709" s="200">
        <v>8.8495575221239</v>
      </c>
      <c r="K709" s="200">
        <v>8.8495575221239</v>
      </c>
      <c r="L709" s="200">
        <v>26.5486725663717</v>
      </c>
      <c r="M709" s="200">
        <v>17.6991150442478</v>
      </c>
      <c r="N709" s="200">
        <v>17.6991150442478</v>
      </c>
      <c r="O709" s="200">
        <v>17.6991150442478</v>
      </c>
      <c r="P709" s="200">
        <v>8.8495575221239</v>
      </c>
      <c r="Q709" s="200">
        <v>8.8495575221239</v>
      </c>
      <c r="R709" s="200">
        <v>8.8495575221239</v>
      </c>
    </row>
    <row r="710" ht="14.4" spans="1:18">
      <c r="A710" s="199" t="s">
        <v>7472</v>
      </c>
      <c r="B710" s="199" t="s">
        <v>7185</v>
      </c>
      <c r="C710" s="199" t="s">
        <v>7181</v>
      </c>
      <c r="D710" s="199" t="s">
        <v>7284</v>
      </c>
      <c r="E710" s="199"/>
      <c r="F710" s="200">
        <v>168.141592920354</v>
      </c>
      <c r="G710" s="200">
        <v>0</v>
      </c>
      <c r="H710" s="200">
        <v>0</v>
      </c>
      <c r="I710" s="200">
        <v>4.42477876106195</v>
      </c>
      <c r="J710" s="200">
        <v>4.42477876106195</v>
      </c>
      <c r="K710" s="200">
        <v>8.8495575221239</v>
      </c>
      <c r="L710" s="200">
        <v>8.8495575221239</v>
      </c>
      <c r="M710" s="200">
        <v>17.6991150442478</v>
      </c>
      <c r="N710" s="200">
        <v>26.5486725663717</v>
      </c>
      <c r="O710" s="200">
        <v>17.6991150442478</v>
      </c>
      <c r="P710" s="200">
        <v>26.5486725663717</v>
      </c>
      <c r="Q710" s="200">
        <v>26.5486725663717</v>
      </c>
      <c r="R710" s="200">
        <v>26.5486725663717</v>
      </c>
    </row>
    <row r="711" ht="14.4" spans="1:18">
      <c r="A711" s="199" t="s">
        <v>7472</v>
      </c>
      <c r="B711" s="199" t="s">
        <v>7185</v>
      </c>
      <c r="C711" s="199" t="s">
        <v>7181</v>
      </c>
      <c r="D711" s="199" t="s">
        <v>7283</v>
      </c>
      <c r="E711" s="199"/>
      <c r="F711" s="200">
        <v>265.486725663717</v>
      </c>
      <c r="G711" s="200">
        <v>0</v>
      </c>
      <c r="H711" s="200">
        <v>0</v>
      </c>
      <c r="I711" s="200">
        <v>17.6991150442478</v>
      </c>
      <c r="J711" s="200">
        <v>26.5486725663717</v>
      </c>
      <c r="K711" s="200">
        <v>26.5486725663717</v>
      </c>
      <c r="L711" s="200">
        <v>26.5486725663717</v>
      </c>
      <c r="M711" s="200">
        <v>35.3982300884956</v>
      </c>
      <c r="N711" s="200">
        <v>44.2477876106195</v>
      </c>
      <c r="O711" s="200">
        <v>26.5486725663717</v>
      </c>
      <c r="P711" s="200">
        <v>17.6991150442478</v>
      </c>
      <c r="Q711" s="200">
        <v>17.6991150442478</v>
      </c>
      <c r="R711" s="200">
        <v>26.5486725663717</v>
      </c>
    </row>
    <row r="712" ht="14.4" spans="1:18">
      <c r="A712" s="199" t="s">
        <v>7472</v>
      </c>
      <c r="B712" s="199" t="s">
        <v>7185</v>
      </c>
      <c r="C712" s="199" t="s">
        <v>7181</v>
      </c>
      <c r="D712" s="199" t="s">
        <v>7287</v>
      </c>
      <c r="E712" s="199"/>
      <c r="F712" s="200">
        <v>353.982300884956</v>
      </c>
      <c r="G712" s="200">
        <v>0</v>
      </c>
      <c r="H712" s="200">
        <v>0</v>
      </c>
      <c r="I712" s="200">
        <v>4.42477876106195</v>
      </c>
      <c r="J712" s="200">
        <v>4.42477876106195</v>
      </c>
      <c r="K712" s="200">
        <v>4.42477876106195</v>
      </c>
      <c r="L712" s="200">
        <v>4.42477876106195</v>
      </c>
      <c r="M712" s="200">
        <v>8.8495575221239</v>
      </c>
      <c r="N712" s="200">
        <v>8.8495575221239</v>
      </c>
      <c r="O712" s="200">
        <v>176.991150442478</v>
      </c>
      <c r="P712" s="200">
        <v>88.495575221239</v>
      </c>
      <c r="Q712" s="200">
        <v>26.5486725663717</v>
      </c>
      <c r="R712" s="200">
        <v>26.5486725663717</v>
      </c>
    </row>
    <row r="713" ht="14.4" spans="1:18">
      <c r="A713" s="199" t="s">
        <v>7472</v>
      </c>
      <c r="B713" s="199" t="s">
        <v>7185</v>
      </c>
      <c r="C713" s="199" t="s">
        <v>7181</v>
      </c>
      <c r="D713" s="199" t="s">
        <v>7286</v>
      </c>
      <c r="E713" s="199"/>
      <c r="F713" s="200">
        <v>88.495575221239</v>
      </c>
      <c r="G713" s="200">
        <v>0</v>
      </c>
      <c r="H713" s="200">
        <v>0</v>
      </c>
      <c r="I713" s="200">
        <v>4.42477876106195</v>
      </c>
      <c r="J713" s="200">
        <v>4.42477876106195</v>
      </c>
      <c r="K713" s="200">
        <v>4.42477876106195</v>
      </c>
      <c r="L713" s="200">
        <v>8.8495575221239</v>
      </c>
      <c r="M713" s="200">
        <v>17.6991150442478</v>
      </c>
      <c r="N713" s="200">
        <v>17.6991150442478</v>
      </c>
      <c r="O713" s="200">
        <v>17.6991150442478</v>
      </c>
      <c r="P713" s="200">
        <v>4.42477876106195</v>
      </c>
      <c r="Q713" s="200">
        <v>4.42477876106195</v>
      </c>
      <c r="R713" s="200">
        <v>4.42477876106195</v>
      </c>
    </row>
    <row r="714" ht="14.4" spans="1:18">
      <c r="A714" s="199" t="s">
        <v>7473</v>
      </c>
      <c r="B714" s="199" t="s">
        <v>7185</v>
      </c>
      <c r="C714" s="199" t="s">
        <v>7181</v>
      </c>
      <c r="D714" s="199" t="s">
        <v>7282</v>
      </c>
      <c r="E714" s="199" t="s">
        <v>7382</v>
      </c>
      <c r="F714" s="200">
        <v>2654.86725663717</v>
      </c>
      <c r="G714" s="200">
        <v>17.6991150442478</v>
      </c>
      <c r="H714" s="200">
        <v>8.8495575221239</v>
      </c>
      <c r="I714" s="200">
        <v>176.991150442478</v>
      </c>
      <c r="J714" s="200">
        <v>168.141592920354</v>
      </c>
      <c r="K714" s="200">
        <v>168.141592920354</v>
      </c>
      <c r="L714" s="200">
        <v>336.283185840708</v>
      </c>
      <c r="M714" s="200">
        <v>247.787610619469</v>
      </c>
      <c r="N714" s="200">
        <v>486.725663716814</v>
      </c>
      <c r="O714" s="200">
        <v>424.778761061947</v>
      </c>
      <c r="P714" s="200">
        <v>176.991150442478</v>
      </c>
      <c r="Q714" s="200">
        <v>176.991150442478</v>
      </c>
      <c r="R714" s="200">
        <v>265.486725663717</v>
      </c>
    </row>
    <row r="715" ht="14.4" spans="1:18">
      <c r="A715" s="199" t="s">
        <v>7473</v>
      </c>
      <c r="B715" s="199" t="s">
        <v>7185</v>
      </c>
      <c r="C715" s="199" t="s">
        <v>7181</v>
      </c>
      <c r="D715" s="199" t="s">
        <v>7282</v>
      </c>
      <c r="E715" s="199" t="s">
        <v>7383</v>
      </c>
      <c r="F715" s="200">
        <v>88.495575221239</v>
      </c>
      <c r="G715" s="200">
        <v>0</v>
      </c>
      <c r="H715" s="200">
        <v>0</v>
      </c>
      <c r="I715" s="200">
        <v>0</v>
      </c>
      <c r="J715" s="200">
        <v>0</v>
      </c>
      <c r="K715" s="200">
        <v>0</v>
      </c>
      <c r="L715" s="200">
        <v>0</v>
      </c>
      <c r="M715" s="200">
        <v>26.5486725663717</v>
      </c>
      <c r="N715" s="200">
        <v>26.5486725663717</v>
      </c>
      <c r="O715" s="200">
        <v>35.3982300884956</v>
      </c>
      <c r="P715" s="200">
        <v>0</v>
      </c>
      <c r="Q715" s="200">
        <v>0</v>
      </c>
      <c r="R715" s="200">
        <v>0</v>
      </c>
    </row>
    <row r="716" ht="14.4" spans="1:18">
      <c r="A716" s="199" t="s">
        <v>7473</v>
      </c>
      <c r="B716" s="199" t="s">
        <v>7185</v>
      </c>
      <c r="C716" s="199" t="s">
        <v>7181</v>
      </c>
      <c r="D716" s="199" t="s">
        <v>7282</v>
      </c>
      <c r="E716" s="199" t="s">
        <v>7384</v>
      </c>
      <c r="F716" s="200">
        <v>88.495575221239</v>
      </c>
      <c r="G716" s="200">
        <v>0</v>
      </c>
      <c r="H716" s="200">
        <v>0</v>
      </c>
      <c r="I716" s="200">
        <v>0</v>
      </c>
      <c r="J716" s="200">
        <v>8.8495575221239</v>
      </c>
      <c r="K716" s="200">
        <v>8.8495575221239</v>
      </c>
      <c r="L716" s="200">
        <v>17.6991150442478</v>
      </c>
      <c r="M716" s="200">
        <v>17.6991150442478</v>
      </c>
      <c r="N716" s="200">
        <v>17.6991150442478</v>
      </c>
      <c r="O716" s="200">
        <v>17.6991150442478</v>
      </c>
      <c r="P716" s="200">
        <v>0</v>
      </c>
      <c r="Q716" s="200">
        <v>0</v>
      </c>
      <c r="R716" s="200">
        <v>0</v>
      </c>
    </row>
    <row r="717" ht="14.4" spans="1:18">
      <c r="A717" s="199" t="s">
        <v>7473</v>
      </c>
      <c r="B717" s="199" t="s">
        <v>7185</v>
      </c>
      <c r="C717" s="199" t="s">
        <v>7181</v>
      </c>
      <c r="D717" s="199" t="s">
        <v>7285</v>
      </c>
      <c r="E717" s="199"/>
      <c r="F717" s="200">
        <v>221.238938053097</v>
      </c>
      <c r="G717" s="200">
        <v>0</v>
      </c>
      <c r="H717" s="200">
        <v>0</v>
      </c>
      <c r="I717" s="200">
        <v>0</v>
      </c>
      <c r="J717" s="200">
        <v>17.6991150442478</v>
      </c>
      <c r="K717" s="200">
        <v>26.5486725663717</v>
      </c>
      <c r="L717" s="200">
        <v>26.5486725663717</v>
      </c>
      <c r="M717" s="200">
        <v>35.3982300884956</v>
      </c>
      <c r="N717" s="200">
        <v>44.2477876106195</v>
      </c>
      <c r="O717" s="200">
        <v>35.3982300884956</v>
      </c>
      <c r="P717" s="200">
        <v>8.8495575221239</v>
      </c>
      <c r="Q717" s="200">
        <v>17.6991150442478</v>
      </c>
      <c r="R717" s="200">
        <v>8.8495575221239</v>
      </c>
    </row>
    <row r="718" ht="14.4" spans="1:18">
      <c r="A718" s="199" t="s">
        <v>7473</v>
      </c>
      <c r="B718" s="199" t="s">
        <v>7185</v>
      </c>
      <c r="C718" s="199" t="s">
        <v>7181</v>
      </c>
      <c r="D718" s="199" t="s">
        <v>7284</v>
      </c>
      <c r="E718" s="199"/>
      <c r="F718" s="200">
        <v>132.743362831858</v>
      </c>
      <c r="G718" s="200">
        <v>0</v>
      </c>
      <c r="H718" s="200">
        <v>0</v>
      </c>
      <c r="I718" s="200">
        <v>0</v>
      </c>
      <c r="J718" s="200">
        <v>8.8495575221239</v>
      </c>
      <c r="K718" s="200">
        <v>17.6991150442478</v>
      </c>
      <c r="L718" s="200">
        <v>17.6991150442478</v>
      </c>
      <c r="M718" s="200">
        <v>8.8495575221239</v>
      </c>
      <c r="N718" s="200">
        <v>26.5486725663717</v>
      </c>
      <c r="O718" s="200">
        <v>17.6991150442478</v>
      </c>
      <c r="P718" s="200">
        <v>8.8495575221239</v>
      </c>
      <c r="Q718" s="200">
        <v>8.8495575221239</v>
      </c>
      <c r="R718" s="200">
        <v>17.6991150442478</v>
      </c>
    </row>
    <row r="719" ht="14.4" spans="1:18">
      <c r="A719" s="199" t="s">
        <v>7473</v>
      </c>
      <c r="B719" s="199" t="s">
        <v>7185</v>
      </c>
      <c r="C719" s="199" t="s">
        <v>7181</v>
      </c>
      <c r="D719" s="199" t="s">
        <v>7283</v>
      </c>
      <c r="E719" s="199"/>
      <c r="F719" s="200">
        <v>442.477876106195</v>
      </c>
      <c r="G719" s="200">
        <v>0</v>
      </c>
      <c r="H719" s="200">
        <v>0</v>
      </c>
      <c r="I719" s="200">
        <v>44.2477876106195</v>
      </c>
      <c r="J719" s="200">
        <v>44.2477876106195</v>
      </c>
      <c r="K719" s="200">
        <v>44.2477876106195</v>
      </c>
      <c r="L719" s="200">
        <v>88.495575221239</v>
      </c>
      <c r="M719" s="200">
        <v>79.646017699115</v>
      </c>
      <c r="N719" s="200">
        <v>53.0973451327434</v>
      </c>
      <c r="O719" s="200">
        <v>44.2477876106195</v>
      </c>
      <c r="P719" s="200">
        <v>0</v>
      </c>
      <c r="Q719" s="200">
        <v>0</v>
      </c>
      <c r="R719" s="200">
        <v>44.2477876106195</v>
      </c>
    </row>
    <row r="720" ht="14.4" spans="1:18">
      <c r="A720" s="199" t="s">
        <v>7473</v>
      </c>
      <c r="B720" s="199" t="s">
        <v>7185</v>
      </c>
      <c r="C720" s="199" t="s">
        <v>7181</v>
      </c>
      <c r="D720" s="199" t="s">
        <v>7287</v>
      </c>
      <c r="E720" s="199"/>
      <c r="F720" s="200">
        <v>79.646017699115</v>
      </c>
      <c r="G720" s="200">
        <v>0</v>
      </c>
      <c r="H720" s="200">
        <v>0</v>
      </c>
      <c r="I720" s="200">
        <v>0</v>
      </c>
      <c r="J720" s="200">
        <v>0</v>
      </c>
      <c r="K720" s="200">
        <v>8.8495575221239</v>
      </c>
      <c r="L720" s="200">
        <v>8.8495575221239</v>
      </c>
      <c r="M720" s="200">
        <v>8.8495575221239</v>
      </c>
      <c r="N720" s="200">
        <v>13.2743362831858</v>
      </c>
      <c r="O720" s="200">
        <v>8.8495575221239</v>
      </c>
      <c r="P720" s="200">
        <v>8.8495575221239</v>
      </c>
      <c r="Q720" s="200">
        <v>13.2743362831858</v>
      </c>
      <c r="R720" s="200">
        <v>8.8495575221239</v>
      </c>
    </row>
    <row r="721" ht="14.4" spans="1:18">
      <c r="A721" s="199" t="s">
        <v>7473</v>
      </c>
      <c r="B721" s="199" t="s">
        <v>7185</v>
      </c>
      <c r="C721" s="199" t="s">
        <v>7181</v>
      </c>
      <c r="D721" s="199" t="s">
        <v>7286</v>
      </c>
      <c r="E721" s="199"/>
      <c r="F721" s="200">
        <v>106.194690265487</v>
      </c>
      <c r="G721" s="200">
        <v>0</v>
      </c>
      <c r="H721" s="200">
        <v>0</v>
      </c>
      <c r="I721" s="200">
        <v>0</v>
      </c>
      <c r="J721" s="200">
        <v>4.42477876106195</v>
      </c>
      <c r="K721" s="200">
        <v>8.8495575221239</v>
      </c>
      <c r="L721" s="200">
        <v>13.2743362831858</v>
      </c>
      <c r="M721" s="200">
        <v>17.6991150442478</v>
      </c>
      <c r="N721" s="200">
        <v>17.6991150442478</v>
      </c>
      <c r="O721" s="200">
        <v>17.6991150442478</v>
      </c>
      <c r="P721" s="200">
        <v>8.8495575221239</v>
      </c>
      <c r="Q721" s="200">
        <v>8.8495575221239</v>
      </c>
      <c r="R721" s="200">
        <v>8.8495575221239</v>
      </c>
    </row>
    <row r="722" ht="14.4" spans="1:18">
      <c r="A722" s="199" t="s">
        <v>7474</v>
      </c>
      <c r="B722" s="199" t="s">
        <v>7185</v>
      </c>
      <c r="C722" s="199" t="s">
        <v>7181</v>
      </c>
      <c r="D722" s="199" t="s">
        <v>7282</v>
      </c>
      <c r="E722" s="199" t="s">
        <v>7382</v>
      </c>
      <c r="F722" s="200">
        <v>796.460176991151</v>
      </c>
      <c r="G722" s="200">
        <v>8.8495575221239</v>
      </c>
      <c r="H722" s="200">
        <v>17.6991150442478</v>
      </c>
      <c r="I722" s="200">
        <v>61.9469026548673</v>
      </c>
      <c r="J722" s="200">
        <v>44.2477876106195</v>
      </c>
      <c r="K722" s="200">
        <v>44.2477876106195</v>
      </c>
      <c r="L722" s="200">
        <v>88.495575221239</v>
      </c>
      <c r="M722" s="200">
        <v>88.495575221239</v>
      </c>
      <c r="N722" s="200">
        <v>88.495575221239</v>
      </c>
      <c r="O722" s="200">
        <v>176.991150442478</v>
      </c>
      <c r="P722" s="200">
        <v>44.2477876106195</v>
      </c>
      <c r="Q722" s="200">
        <v>88.495575221239</v>
      </c>
      <c r="R722" s="200">
        <v>44.2477876106195</v>
      </c>
    </row>
    <row r="723" ht="14.4" spans="1:18">
      <c r="A723" s="199" t="s">
        <v>7474</v>
      </c>
      <c r="B723" s="199" t="s">
        <v>7185</v>
      </c>
      <c r="C723" s="199" t="s">
        <v>7181</v>
      </c>
      <c r="D723" s="199" t="s">
        <v>7282</v>
      </c>
      <c r="E723" s="199" t="s">
        <v>7383</v>
      </c>
      <c r="F723" s="200">
        <v>88.495575221239</v>
      </c>
      <c r="G723" s="200">
        <v>0</v>
      </c>
      <c r="H723" s="200">
        <v>0</v>
      </c>
      <c r="I723" s="200">
        <v>0</v>
      </c>
      <c r="J723" s="200">
        <v>8.8495575221239</v>
      </c>
      <c r="K723" s="200">
        <v>8.8495575221239</v>
      </c>
      <c r="L723" s="200">
        <v>8.8495575221239</v>
      </c>
      <c r="M723" s="200">
        <v>17.6991150442478</v>
      </c>
      <c r="N723" s="200">
        <v>17.6991150442478</v>
      </c>
      <c r="O723" s="200">
        <v>26.5486725663717</v>
      </c>
      <c r="P723" s="200">
        <v>0</v>
      </c>
      <c r="Q723" s="200">
        <v>0</v>
      </c>
      <c r="R723" s="200">
        <v>0</v>
      </c>
    </row>
    <row r="724" ht="14.4" spans="1:18">
      <c r="A724" s="199" t="s">
        <v>7474</v>
      </c>
      <c r="B724" s="199" t="s">
        <v>7185</v>
      </c>
      <c r="C724" s="199" t="s">
        <v>7181</v>
      </c>
      <c r="D724" s="199" t="s">
        <v>7282</v>
      </c>
      <c r="E724" s="199" t="s">
        <v>7384</v>
      </c>
      <c r="F724" s="200">
        <v>0</v>
      </c>
      <c r="G724" s="200">
        <v>0</v>
      </c>
      <c r="H724" s="200">
        <v>0</v>
      </c>
      <c r="I724" s="200">
        <v>0</v>
      </c>
      <c r="J724" s="200">
        <v>0</v>
      </c>
      <c r="K724" s="200">
        <v>0</v>
      </c>
      <c r="L724" s="200">
        <v>0</v>
      </c>
      <c r="M724" s="200">
        <v>0</v>
      </c>
      <c r="N724" s="200">
        <v>0</v>
      </c>
      <c r="O724" s="200">
        <v>0</v>
      </c>
      <c r="P724" s="200">
        <v>0</v>
      </c>
      <c r="Q724" s="200">
        <v>0</v>
      </c>
      <c r="R724" s="200">
        <v>0</v>
      </c>
    </row>
    <row r="725" ht="14.4" spans="1:18">
      <c r="A725" s="199" t="s">
        <v>7474</v>
      </c>
      <c r="B725" s="199" t="s">
        <v>7185</v>
      </c>
      <c r="C725" s="199" t="s">
        <v>7181</v>
      </c>
      <c r="D725" s="199" t="s">
        <v>7285</v>
      </c>
      <c r="E725" s="199"/>
      <c r="F725" s="200">
        <v>176.991150442478</v>
      </c>
      <c r="G725" s="200">
        <v>8.8495575221239</v>
      </c>
      <c r="H725" s="200">
        <v>8.8495575221239</v>
      </c>
      <c r="I725" s="200">
        <v>26.5486725663717</v>
      </c>
      <c r="J725" s="200">
        <v>8.8495575221239</v>
      </c>
      <c r="K725" s="200">
        <v>8.8495575221239</v>
      </c>
      <c r="L725" s="200">
        <v>26.5486725663717</v>
      </c>
      <c r="M725" s="200">
        <v>8.8495575221239</v>
      </c>
      <c r="N725" s="200">
        <v>8.8495575221239</v>
      </c>
      <c r="O725" s="200">
        <v>26.5486725663717</v>
      </c>
      <c r="P725" s="200">
        <v>8.8495575221239</v>
      </c>
      <c r="Q725" s="200">
        <v>26.5486725663717</v>
      </c>
      <c r="R725" s="200">
        <v>8.8495575221239</v>
      </c>
    </row>
    <row r="726" ht="14.4" spans="1:18">
      <c r="A726" s="199" t="s">
        <v>7474</v>
      </c>
      <c r="B726" s="199" t="s">
        <v>7185</v>
      </c>
      <c r="C726" s="199" t="s">
        <v>7181</v>
      </c>
      <c r="D726" s="199" t="s">
        <v>7284</v>
      </c>
      <c r="E726" s="199"/>
      <c r="F726" s="200">
        <v>88.495575221239</v>
      </c>
      <c r="G726" s="200">
        <v>4.42477876106195</v>
      </c>
      <c r="H726" s="200">
        <v>4.42477876106195</v>
      </c>
      <c r="I726" s="200">
        <v>4.42477876106195</v>
      </c>
      <c r="J726" s="200">
        <v>4.42477876106195</v>
      </c>
      <c r="K726" s="200">
        <v>4.42477876106195</v>
      </c>
      <c r="L726" s="200">
        <v>4.42477876106195</v>
      </c>
      <c r="M726" s="200">
        <v>8.8495575221239</v>
      </c>
      <c r="N726" s="200">
        <v>8.8495575221239</v>
      </c>
      <c r="O726" s="200">
        <v>8.8495575221239</v>
      </c>
      <c r="P726" s="200">
        <v>8.8495575221239</v>
      </c>
      <c r="Q726" s="200">
        <v>17.6991150442478</v>
      </c>
      <c r="R726" s="200">
        <v>8.8495575221239</v>
      </c>
    </row>
    <row r="727" ht="14.4" spans="1:18">
      <c r="A727" s="199" t="s">
        <v>7474</v>
      </c>
      <c r="B727" s="199" t="s">
        <v>7185</v>
      </c>
      <c r="C727" s="199" t="s">
        <v>7181</v>
      </c>
      <c r="D727" s="199" t="s">
        <v>7283</v>
      </c>
      <c r="E727" s="199"/>
      <c r="F727" s="200">
        <v>221.238938053097</v>
      </c>
      <c r="G727" s="200">
        <v>8.8495575221239</v>
      </c>
      <c r="H727" s="200">
        <v>8.8495575221239</v>
      </c>
      <c r="I727" s="200">
        <v>8.8495575221239</v>
      </c>
      <c r="J727" s="200">
        <v>8.8495575221239</v>
      </c>
      <c r="K727" s="200">
        <v>8.8495575221239</v>
      </c>
      <c r="L727" s="200">
        <v>8.8495575221239</v>
      </c>
      <c r="M727" s="200">
        <v>26.5486725663717</v>
      </c>
      <c r="N727" s="200">
        <v>26.5486725663717</v>
      </c>
      <c r="O727" s="200">
        <v>26.5486725663717</v>
      </c>
      <c r="P727" s="200">
        <v>26.5486725663717</v>
      </c>
      <c r="Q727" s="200">
        <v>26.5486725663717</v>
      </c>
      <c r="R727" s="200">
        <v>35.3982300884956</v>
      </c>
    </row>
    <row r="728" ht="14.4" spans="1:18">
      <c r="A728" s="199" t="s">
        <v>7474</v>
      </c>
      <c r="B728" s="199" t="s">
        <v>7185</v>
      </c>
      <c r="C728" s="199" t="s">
        <v>7181</v>
      </c>
      <c r="D728" s="199" t="s">
        <v>7287</v>
      </c>
      <c r="E728" s="199"/>
      <c r="F728" s="200">
        <v>35.3982300884956</v>
      </c>
      <c r="G728" s="200">
        <v>0</v>
      </c>
      <c r="H728" s="200">
        <v>0</v>
      </c>
      <c r="I728" s="200">
        <v>4.42477876106195</v>
      </c>
      <c r="J728" s="200">
        <v>0</v>
      </c>
      <c r="K728" s="200">
        <v>0</v>
      </c>
      <c r="L728" s="200">
        <v>4.42477876106195</v>
      </c>
      <c r="M728" s="200">
        <v>4.42477876106195</v>
      </c>
      <c r="N728" s="200">
        <v>4.42477876106195</v>
      </c>
      <c r="O728" s="200">
        <v>4.42477876106195</v>
      </c>
      <c r="P728" s="200">
        <v>4.42477876106195</v>
      </c>
      <c r="Q728" s="200">
        <v>4.42477876106195</v>
      </c>
      <c r="R728" s="200">
        <v>4.42477876106195</v>
      </c>
    </row>
    <row r="729" ht="14.4" spans="1:18">
      <c r="A729" s="199" t="s">
        <v>7474</v>
      </c>
      <c r="B729" s="199" t="s">
        <v>7185</v>
      </c>
      <c r="C729" s="199" t="s">
        <v>7181</v>
      </c>
      <c r="D729" s="199" t="s">
        <v>7286</v>
      </c>
      <c r="E729" s="199"/>
      <c r="F729" s="200">
        <v>53.0973451327434</v>
      </c>
      <c r="G729" s="200">
        <v>0</v>
      </c>
      <c r="H729" s="200">
        <v>4.42477876106195</v>
      </c>
      <c r="I729" s="200">
        <v>4.42477876106195</v>
      </c>
      <c r="J729" s="200">
        <v>4.42477876106195</v>
      </c>
      <c r="K729" s="200">
        <v>4.42477876106195</v>
      </c>
      <c r="L729" s="200">
        <v>4.42477876106195</v>
      </c>
      <c r="M729" s="200">
        <v>4.42477876106195</v>
      </c>
      <c r="N729" s="200">
        <v>4.42477876106195</v>
      </c>
      <c r="O729" s="200">
        <v>8.8495575221239</v>
      </c>
      <c r="P729" s="200">
        <v>4.42477876106195</v>
      </c>
      <c r="Q729" s="200">
        <v>4.42477876106195</v>
      </c>
      <c r="R729" s="200">
        <v>4.42477876106195</v>
      </c>
    </row>
    <row r="730" ht="14.4" spans="1:18">
      <c r="A730" s="199" t="s">
        <v>7475</v>
      </c>
      <c r="B730" s="199" t="s">
        <v>7190</v>
      </c>
      <c r="C730" s="199" t="s">
        <v>7186</v>
      </c>
      <c r="D730" s="199" t="s">
        <v>7282</v>
      </c>
      <c r="E730" s="199" t="s">
        <v>7382</v>
      </c>
      <c r="F730" s="200">
        <v>1238.93805309735</v>
      </c>
      <c r="G730" s="200">
        <v>26.5486725663717</v>
      </c>
      <c r="H730" s="200">
        <v>61.9469026548673</v>
      </c>
      <c r="I730" s="200">
        <v>88.495575221239</v>
      </c>
      <c r="J730" s="200">
        <v>132.743362831858</v>
      </c>
      <c r="K730" s="200">
        <v>88.495575221239</v>
      </c>
      <c r="L730" s="200">
        <v>88.495575221239</v>
      </c>
      <c r="M730" s="200">
        <v>132.743362831858</v>
      </c>
      <c r="N730" s="200">
        <v>221.238938053097</v>
      </c>
      <c r="O730" s="200">
        <v>132.743362831858</v>
      </c>
      <c r="P730" s="200">
        <v>88.495575221239</v>
      </c>
      <c r="Q730" s="200">
        <v>88.495575221239</v>
      </c>
      <c r="R730" s="200">
        <v>88.495575221239</v>
      </c>
    </row>
    <row r="731" ht="14.4" spans="1:18">
      <c r="A731" s="199" t="s">
        <v>7475</v>
      </c>
      <c r="B731" s="199" t="s">
        <v>7190</v>
      </c>
      <c r="C731" s="199" t="s">
        <v>7186</v>
      </c>
      <c r="D731" s="199" t="s">
        <v>7282</v>
      </c>
      <c r="E731" s="199" t="s">
        <v>7383</v>
      </c>
      <c r="F731" s="200">
        <v>88.495575221239</v>
      </c>
      <c r="G731" s="200">
        <v>0</v>
      </c>
      <c r="H731" s="200">
        <v>0</v>
      </c>
      <c r="I731" s="200">
        <v>0</v>
      </c>
      <c r="J731" s="200">
        <v>17.6991150442478</v>
      </c>
      <c r="K731" s="200">
        <v>8.8495575221239</v>
      </c>
      <c r="L731" s="200">
        <v>0</v>
      </c>
      <c r="M731" s="200">
        <v>8.8495575221239</v>
      </c>
      <c r="N731" s="200">
        <v>8.8495575221239</v>
      </c>
      <c r="O731" s="200">
        <v>17.6991150442478</v>
      </c>
      <c r="P731" s="200">
        <v>17.6991150442478</v>
      </c>
      <c r="Q731" s="200">
        <v>8.8495575221239</v>
      </c>
      <c r="R731" s="200">
        <v>0</v>
      </c>
    </row>
    <row r="732" ht="14.4" spans="1:18">
      <c r="A732" s="199" t="s">
        <v>7475</v>
      </c>
      <c r="B732" s="199" t="s">
        <v>7190</v>
      </c>
      <c r="C732" s="199" t="s">
        <v>7186</v>
      </c>
      <c r="D732" s="199" t="s">
        <v>7282</v>
      </c>
      <c r="E732" s="199" t="s">
        <v>7384</v>
      </c>
      <c r="F732" s="200">
        <v>0</v>
      </c>
      <c r="G732" s="200">
        <v>0</v>
      </c>
      <c r="H732" s="200">
        <v>0</v>
      </c>
      <c r="I732" s="200">
        <v>0</v>
      </c>
      <c r="J732" s="200">
        <v>0</v>
      </c>
      <c r="K732" s="200">
        <v>0</v>
      </c>
      <c r="L732" s="200">
        <v>0</v>
      </c>
      <c r="M732" s="200">
        <v>0</v>
      </c>
      <c r="N732" s="200">
        <v>0</v>
      </c>
      <c r="O732" s="200">
        <v>0</v>
      </c>
      <c r="P732" s="200">
        <v>0</v>
      </c>
      <c r="Q732" s="200">
        <v>0</v>
      </c>
      <c r="R732" s="200">
        <v>0</v>
      </c>
    </row>
    <row r="733" ht="14.4" spans="1:18">
      <c r="A733" s="199" t="s">
        <v>7475</v>
      </c>
      <c r="B733" s="199" t="s">
        <v>7190</v>
      </c>
      <c r="C733" s="199" t="s">
        <v>7186</v>
      </c>
      <c r="D733" s="199" t="s">
        <v>7285</v>
      </c>
      <c r="E733" s="199"/>
      <c r="F733" s="200">
        <v>176.991150442478</v>
      </c>
      <c r="G733" s="200">
        <v>0</v>
      </c>
      <c r="H733" s="200">
        <v>0</v>
      </c>
      <c r="I733" s="200">
        <v>44.2477876106195</v>
      </c>
      <c r="J733" s="200">
        <v>8.8495575221239</v>
      </c>
      <c r="K733" s="200">
        <v>17.6991150442478</v>
      </c>
      <c r="L733" s="200">
        <v>8.8495575221239</v>
      </c>
      <c r="M733" s="200">
        <v>17.6991150442478</v>
      </c>
      <c r="N733" s="200">
        <v>8.8495575221239</v>
      </c>
      <c r="O733" s="200">
        <v>8.8495575221239</v>
      </c>
      <c r="P733" s="200">
        <v>17.6991150442478</v>
      </c>
      <c r="Q733" s="200">
        <v>26.5486725663717</v>
      </c>
      <c r="R733" s="200">
        <v>17.6991150442478</v>
      </c>
    </row>
    <row r="734" ht="14.4" spans="1:18">
      <c r="A734" s="199" t="s">
        <v>7475</v>
      </c>
      <c r="B734" s="199" t="s">
        <v>7190</v>
      </c>
      <c r="C734" s="199" t="s">
        <v>7186</v>
      </c>
      <c r="D734" s="199" t="s">
        <v>7284</v>
      </c>
      <c r="E734" s="199"/>
      <c r="F734" s="200">
        <v>265.486725663717</v>
      </c>
      <c r="G734" s="200">
        <v>26.5486725663717</v>
      </c>
      <c r="H734" s="200">
        <v>0</v>
      </c>
      <c r="I734" s="200">
        <v>0</v>
      </c>
      <c r="J734" s="200">
        <v>8.8495575221239</v>
      </c>
      <c r="K734" s="200">
        <v>17.6991150442478</v>
      </c>
      <c r="L734" s="200">
        <v>35.3982300884956</v>
      </c>
      <c r="M734" s="200">
        <v>44.2477876106195</v>
      </c>
      <c r="N734" s="200">
        <v>17.6991150442478</v>
      </c>
      <c r="O734" s="200">
        <v>35.3982300884956</v>
      </c>
      <c r="P734" s="200">
        <v>17.6991150442478</v>
      </c>
      <c r="Q734" s="200">
        <v>35.3982300884956</v>
      </c>
      <c r="R734" s="200">
        <v>26.5486725663717</v>
      </c>
    </row>
    <row r="735" ht="14.4" spans="1:18">
      <c r="A735" s="199" t="s">
        <v>7475</v>
      </c>
      <c r="B735" s="199" t="s">
        <v>7190</v>
      </c>
      <c r="C735" s="199" t="s">
        <v>7186</v>
      </c>
      <c r="D735" s="199" t="s">
        <v>7283</v>
      </c>
      <c r="E735" s="199"/>
      <c r="F735" s="200">
        <v>0</v>
      </c>
      <c r="G735" s="200">
        <v>0</v>
      </c>
      <c r="H735" s="200">
        <v>0</v>
      </c>
      <c r="I735" s="200">
        <v>0</v>
      </c>
      <c r="J735" s="200">
        <v>0</v>
      </c>
      <c r="K735" s="200">
        <v>0</v>
      </c>
      <c r="L735" s="200">
        <v>0</v>
      </c>
      <c r="M735" s="200">
        <v>0</v>
      </c>
      <c r="N735" s="200">
        <v>0</v>
      </c>
      <c r="O735" s="200">
        <v>0</v>
      </c>
      <c r="P735" s="200">
        <v>0</v>
      </c>
      <c r="Q735" s="200">
        <v>0</v>
      </c>
      <c r="R735" s="200">
        <v>0</v>
      </c>
    </row>
    <row r="736" ht="14.4" spans="1:18">
      <c r="A736" s="199" t="s">
        <v>7475</v>
      </c>
      <c r="B736" s="199" t="s">
        <v>7190</v>
      </c>
      <c r="C736" s="199" t="s">
        <v>7186</v>
      </c>
      <c r="D736" s="199" t="s">
        <v>7287</v>
      </c>
      <c r="E736" s="199"/>
      <c r="F736" s="200">
        <v>353.982300884956</v>
      </c>
      <c r="G736" s="200">
        <v>0</v>
      </c>
      <c r="H736" s="200">
        <v>44.2477876106195</v>
      </c>
      <c r="I736" s="200">
        <v>8.8495575221239</v>
      </c>
      <c r="J736" s="200">
        <v>17.6991150442478</v>
      </c>
      <c r="K736" s="200">
        <v>0</v>
      </c>
      <c r="L736" s="200">
        <v>17.6991150442478</v>
      </c>
      <c r="M736" s="200">
        <v>26.5486725663717</v>
      </c>
      <c r="N736" s="200">
        <v>44.2477876106195</v>
      </c>
      <c r="O736" s="200">
        <v>44.2477876106195</v>
      </c>
      <c r="P736" s="200">
        <v>61.9469026548673</v>
      </c>
      <c r="Q736" s="200">
        <v>44.2477876106195</v>
      </c>
      <c r="R736" s="200">
        <v>44.2477876106195</v>
      </c>
    </row>
    <row r="737" ht="14.4" spans="1:18">
      <c r="A737" s="199" t="s">
        <v>7475</v>
      </c>
      <c r="B737" s="199" t="s">
        <v>7190</v>
      </c>
      <c r="C737" s="199" t="s">
        <v>7186</v>
      </c>
      <c r="D737" s="199" t="s">
        <v>7286</v>
      </c>
      <c r="E737" s="199"/>
      <c r="F737" s="200">
        <v>132.743362831858</v>
      </c>
      <c r="G737" s="200">
        <v>0</v>
      </c>
      <c r="H737" s="200">
        <v>17.6991150442478</v>
      </c>
      <c r="I737" s="200">
        <v>8.8495575221239</v>
      </c>
      <c r="J737" s="200">
        <v>0</v>
      </c>
      <c r="K737" s="200">
        <v>0</v>
      </c>
      <c r="L737" s="200">
        <v>17.6991150442478</v>
      </c>
      <c r="M737" s="200">
        <v>17.6991150442478</v>
      </c>
      <c r="N737" s="200">
        <v>17.6991150442478</v>
      </c>
      <c r="O737" s="200">
        <v>8.8495575221239</v>
      </c>
      <c r="P737" s="200">
        <v>26.5486725663717</v>
      </c>
      <c r="Q737" s="200">
        <v>0</v>
      </c>
      <c r="R737" s="200">
        <v>17.6991150442478</v>
      </c>
    </row>
    <row r="738" ht="14.4" spans="1:18">
      <c r="A738" s="199" t="s">
        <v>7476</v>
      </c>
      <c r="B738" s="199" t="s">
        <v>7190</v>
      </c>
      <c r="C738" s="199" t="s">
        <v>7186</v>
      </c>
      <c r="D738" s="199" t="s">
        <v>7282</v>
      </c>
      <c r="E738" s="199" t="s">
        <v>7382</v>
      </c>
      <c r="F738" s="200">
        <v>973.451327433628</v>
      </c>
      <c r="G738" s="200">
        <v>216.814159292035</v>
      </c>
      <c r="H738" s="200">
        <v>97.3451327433628</v>
      </c>
      <c r="I738" s="200">
        <v>0</v>
      </c>
      <c r="J738" s="200">
        <v>101.769911504425</v>
      </c>
      <c r="K738" s="200">
        <v>13.2743362831858</v>
      </c>
      <c r="L738" s="200">
        <v>13.2743362831858</v>
      </c>
      <c r="M738" s="200">
        <v>44.2477876106195</v>
      </c>
      <c r="N738" s="200">
        <v>44.2477876106195</v>
      </c>
      <c r="O738" s="200">
        <v>88.495575221239</v>
      </c>
      <c r="P738" s="200">
        <v>176.991150442478</v>
      </c>
      <c r="Q738" s="200">
        <v>88.495575221239</v>
      </c>
      <c r="R738" s="200">
        <v>88.495575221239</v>
      </c>
    </row>
    <row r="739" ht="14.4" spans="1:18">
      <c r="A739" s="199" t="s">
        <v>7476</v>
      </c>
      <c r="B739" s="199" t="s">
        <v>7190</v>
      </c>
      <c r="C739" s="199" t="s">
        <v>7186</v>
      </c>
      <c r="D739" s="199" t="s">
        <v>7282</v>
      </c>
      <c r="E739" s="199" t="s">
        <v>7383</v>
      </c>
      <c r="F739" s="200">
        <v>0</v>
      </c>
      <c r="G739" s="200">
        <v>0</v>
      </c>
      <c r="H739" s="200">
        <v>0</v>
      </c>
      <c r="I739" s="200">
        <v>0</v>
      </c>
      <c r="J739" s="200">
        <v>0</v>
      </c>
      <c r="K739" s="200">
        <v>0</v>
      </c>
      <c r="L739" s="200">
        <v>0</v>
      </c>
      <c r="M739" s="200">
        <v>0</v>
      </c>
      <c r="N739" s="200">
        <v>0</v>
      </c>
      <c r="O739" s="200">
        <v>0</v>
      </c>
      <c r="P739" s="200">
        <v>0</v>
      </c>
      <c r="Q739" s="200">
        <v>0</v>
      </c>
      <c r="R739" s="200">
        <v>0</v>
      </c>
    </row>
    <row r="740" ht="14.4" spans="1:18">
      <c r="A740" s="199" t="s">
        <v>7476</v>
      </c>
      <c r="B740" s="199" t="s">
        <v>7190</v>
      </c>
      <c r="C740" s="199" t="s">
        <v>7186</v>
      </c>
      <c r="D740" s="199" t="s">
        <v>7282</v>
      </c>
      <c r="E740" s="199" t="s">
        <v>7384</v>
      </c>
      <c r="F740" s="200">
        <v>0</v>
      </c>
      <c r="G740" s="200">
        <v>0</v>
      </c>
      <c r="H740" s="200">
        <v>0</v>
      </c>
      <c r="I740" s="200">
        <v>0</v>
      </c>
      <c r="J740" s="200">
        <v>0</v>
      </c>
      <c r="K740" s="200">
        <v>0</v>
      </c>
      <c r="L740" s="200">
        <v>0</v>
      </c>
      <c r="M740" s="200">
        <v>0</v>
      </c>
      <c r="N740" s="200">
        <v>0</v>
      </c>
      <c r="O740" s="200">
        <v>0</v>
      </c>
      <c r="P740" s="200">
        <v>0</v>
      </c>
      <c r="Q740" s="200">
        <v>0</v>
      </c>
      <c r="R740" s="200">
        <v>0</v>
      </c>
    </row>
    <row r="741" ht="14.4" spans="1:18">
      <c r="A741" s="199" t="s">
        <v>7476</v>
      </c>
      <c r="B741" s="199" t="s">
        <v>7190</v>
      </c>
      <c r="C741" s="199" t="s">
        <v>7186</v>
      </c>
      <c r="D741" s="199" t="s">
        <v>7285</v>
      </c>
      <c r="E741" s="199"/>
      <c r="F741" s="200">
        <v>88.495575221239</v>
      </c>
      <c r="G741" s="200">
        <v>0</v>
      </c>
      <c r="H741" s="200">
        <v>0</v>
      </c>
      <c r="I741" s="200">
        <v>0</v>
      </c>
      <c r="J741" s="200">
        <v>0</v>
      </c>
      <c r="K741" s="200">
        <v>0</v>
      </c>
      <c r="L741" s="200">
        <v>26.5486725663717</v>
      </c>
      <c r="M741" s="200">
        <v>0</v>
      </c>
      <c r="N741" s="200">
        <v>8.8495575221239</v>
      </c>
      <c r="O741" s="200">
        <v>26.5486725663717</v>
      </c>
      <c r="P741" s="200">
        <v>26.5486725663717</v>
      </c>
      <c r="Q741" s="200">
        <v>0</v>
      </c>
      <c r="R741" s="200">
        <v>0</v>
      </c>
    </row>
    <row r="742" ht="14.4" spans="1:18">
      <c r="A742" s="199" t="s">
        <v>7476</v>
      </c>
      <c r="B742" s="199" t="s">
        <v>7190</v>
      </c>
      <c r="C742" s="199" t="s">
        <v>7186</v>
      </c>
      <c r="D742" s="199" t="s">
        <v>7284</v>
      </c>
      <c r="E742" s="199"/>
      <c r="F742" s="200">
        <v>442.477876106195</v>
      </c>
      <c r="G742" s="200">
        <v>0</v>
      </c>
      <c r="H742" s="200">
        <v>26.5486725663717</v>
      </c>
      <c r="I742" s="200">
        <v>8.8495575221239</v>
      </c>
      <c r="J742" s="200">
        <v>0</v>
      </c>
      <c r="K742" s="200">
        <v>8.8495575221239</v>
      </c>
      <c r="L742" s="200">
        <v>44.2477876106195</v>
      </c>
      <c r="M742" s="200">
        <v>0</v>
      </c>
      <c r="N742" s="200">
        <v>44.2477876106195</v>
      </c>
      <c r="O742" s="200">
        <v>88.495575221239</v>
      </c>
      <c r="P742" s="200">
        <v>132.743362831858</v>
      </c>
      <c r="Q742" s="200">
        <v>44.2477876106195</v>
      </c>
      <c r="R742" s="200">
        <v>44.2477876106195</v>
      </c>
    </row>
    <row r="743" ht="14.4" spans="1:18">
      <c r="A743" s="199" t="s">
        <v>7476</v>
      </c>
      <c r="B743" s="199" t="s">
        <v>7190</v>
      </c>
      <c r="C743" s="199" t="s">
        <v>7186</v>
      </c>
      <c r="D743" s="199" t="s">
        <v>7283</v>
      </c>
      <c r="E743" s="199"/>
      <c r="F743" s="200">
        <v>0</v>
      </c>
      <c r="G743" s="200">
        <v>0</v>
      </c>
      <c r="H743" s="200">
        <v>0</v>
      </c>
      <c r="I743" s="200">
        <v>0</v>
      </c>
      <c r="J743" s="200">
        <v>0</v>
      </c>
      <c r="K743" s="200">
        <v>0</v>
      </c>
      <c r="L743" s="200">
        <v>0</v>
      </c>
      <c r="M743" s="200">
        <v>0</v>
      </c>
      <c r="N743" s="200">
        <v>0</v>
      </c>
      <c r="O743" s="200">
        <v>0</v>
      </c>
      <c r="P743" s="200">
        <v>0</v>
      </c>
      <c r="Q743" s="200">
        <v>0</v>
      </c>
      <c r="R743" s="200">
        <v>0</v>
      </c>
    </row>
    <row r="744" ht="14.4" spans="1:18">
      <c r="A744" s="199" t="s">
        <v>7476</v>
      </c>
      <c r="B744" s="199" t="s">
        <v>7190</v>
      </c>
      <c r="C744" s="199" t="s">
        <v>7186</v>
      </c>
      <c r="D744" s="199" t="s">
        <v>7287</v>
      </c>
      <c r="E744" s="199"/>
      <c r="F744" s="200">
        <v>619.469026548673</v>
      </c>
      <c r="G744" s="200">
        <v>0</v>
      </c>
      <c r="H744" s="200">
        <v>176.991150442478</v>
      </c>
      <c r="I744" s="200">
        <v>26.5486725663717</v>
      </c>
      <c r="J744" s="200">
        <v>44.2477876106195</v>
      </c>
      <c r="K744" s="200">
        <v>26.5486725663717</v>
      </c>
      <c r="L744" s="200">
        <v>44.2477876106195</v>
      </c>
      <c r="M744" s="200">
        <v>0</v>
      </c>
      <c r="N744" s="200">
        <v>0</v>
      </c>
      <c r="O744" s="200">
        <v>123.893805309735</v>
      </c>
      <c r="P744" s="200">
        <v>88.495575221239</v>
      </c>
      <c r="Q744" s="200">
        <v>44.2477876106195</v>
      </c>
      <c r="R744" s="200">
        <v>44.2477876106195</v>
      </c>
    </row>
    <row r="745" ht="14.4" spans="1:18">
      <c r="A745" s="199" t="s">
        <v>7476</v>
      </c>
      <c r="B745" s="199" t="s">
        <v>7190</v>
      </c>
      <c r="C745" s="199" t="s">
        <v>7186</v>
      </c>
      <c r="D745" s="199" t="s">
        <v>7286</v>
      </c>
      <c r="E745" s="199"/>
      <c r="F745" s="200">
        <v>132.743362831858</v>
      </c>
      <c r="G745" s="200">
        <v>0</v>
      </c>
      <c r="H745" s="200">
        <v>0</v>
      </c>
      <c r="I745" s="200">
        <v>8.8495575221239</v>
      </c>
      <c r="J745" s="200">
        <v>0</v>
      </c>
      <c r="K745" s="200">
        <v>0</v>
      </c>
      <c r="L745" s="200">
        <v>17.6991150442478</v>
      </c>
      <c r="M745" s="200">
        <v>0</v>
      </c>
      <c r="N745" s="200">
        <v>17.6991150442478</v>
      </c>
      <c r="O745" s="200">
        <v>26.5486725663717</v>
      </c>
      <c r="P745" s="200">
        <v>26.5486725663717</v>
      </c>
      <c r="Q745" s="200">
        <v>17.6991150442478</v>
      </c>
      <c r="R745" s="200">
        <v>17.6991150442478</v>
      </c>
    </row>
    <row r="746" ht="14.4" spans="1:18">
      <c r="A746" s="199" t="s">
        <v>7477</v>
      </c>
      <c r="B746" s="199" t="s">
        <v>7190</v>
      </c>
      <c r="C746" s="199" t="s">
        <v>7186</v>
      </c>
      <c r="D746" s="199" t="s">
        <v>7282</v>
      </c>
      <c r="E746" s="199" t="s">
        <v>7382</v>
      </c>
      <c r="F746" s="200">
        <v>1238.93805309735</v>
      </c>
      <c r="G746" s="200">
        <v>88.495575221239</v>
      </c>
      <c r="H746" s="200">
        <v>0</v>
      </c>
      <c r="I746" s="200">
        <v>221.238938053097</v>
      </c>
      <c r="J746" s="200">
        <v>176.991150442478</v>
      </c>
      <c r="K746" s="200">
        <v>88.495575221239</v>
      </c>
      <c r="L746" s="200">
        <v>88.495575221239</v>
      </c>
      <c r="M746" s="200">
        <v>44.2477876106195</v>
      </c>
      <c r="N746" s="200">
        <v>44.2477876106195</v>
      </c>
      <c r="O746" s="200">
        <v>176.991150442478</v>
      </c>
      <c r="P746" s="200">
        <v>132.743362831858</v>
      </c>
      <c r="Q746" s="200">
        <v>44.2477876106195</v>
      </c>
      <c r="R746" s="200">
        <v>132.743362831858</v>
      </c>
    </row>
    <row r="747" ht="14.4" spans="1:18">
      <c r="A747" s="199" t="s">
        <v>7477</v>
      </c>
      <c r="B747" s="199" t="s">
        <v>7190</v>
      </c>
      <c r="C747" s="199" t="s">
        <v>7186</v>
      </c>
      <c r="D747" s="199" t="s">
        <v>7282</v>
      </c>
      <c r="E747" s="199" t="s">
        <v>7383</v>
      </c>
      <c r="F747" s="200">
        <v>0</v>
      </c>
      <c r="G747" s="200">
        <v>0</v>
      </c>
      <c r="H747" s="200">
        <v>0</v>
      </c>
      <c r="I747" s="200">
        <v>0</v>
      </c>
      <c r="J747" s="200">
        <v>0</v>
      </c>
      <c r="K747" s="200">
        <v>0</v>
      </c>
      <c r="L747" s="200">
        <v>0</v>
      </c>
      <c r="M747" s="200">
        <v>0</v>
      </c>
      <c r="N747" s="200">
        <v>0</v>
      </c>
      <c r="O747" s="200">
        <v>0</v>
      </c>
      <c r="P747" s="200">
        <v>0</v>
      </c>
      <c r="Q747" s="200">
        <v>0</v>
      </c>
      <c r="R747" s="200">
        <v>0</v>
      </c>
    </row>
    <row r="748" ht="14.4" spans="1:18">
      <c r="A748" s="199" t="s">
        <v>7477</v>
      </c>
      <c r="B748" s="199" t="s">
        <v>7190</v>
      </c>
      <c r="C748" s="199" t="s">
        <v>7186</v>
      </c>
      <c r="D748" s="199" t="s">
        <v>7282</v>
      </c>
      <c r="E748" s="199" t="s">
        <v>7384</v>
      </c>
      <c r="F748" s="200">
        <v>442.477876106195</v>
      </c>
      <c r="G748" s="200">
        <v>0</v>
      </c>
      <c r="H748" s="200">
        <v>0</v>
      </c>
      <c r="I748" s="200">
        <v>0</v>
      </c>
      <c r="J748" s="200">
        <v>44.2477876106195</v>
      </c>
      <c r="K748" s="200">
        <v>0</v>
      </c>
      <c r="L748" s="200">
        <v>176.991150442478</v>
      </c>
      <c r="M748" s="200">
        <v>44.2477876106195</v>
      </c>
      <c r="N748" s="200">
        <v>0</v>
      </c>
      <c r="O748" s="200">
        <v>88.495575221239</v>
      </c>
      <c r="P748" s="200">
        <v>0</v>
      </c>
      <c r="Q748" s="200">
        <v>0</v>
      </c>
      <c r="R748" s="200">
        <v>88.495575221239</v>
      </c>
    </row>
    <row r="749" ht="14.4" spans="1:18">
      <c r="A749" s="199" t="s">
        <v>7477</v>
      </c>
      <c r="B749" s="199" t="s">
        <v>7190</v>
      </c>
      <c r="C749" s="199" t="s">
        <v>7186</v>
      </c>
      <c r="D749" s="199" t="s">
        <v>7285</v>
      </c>
      <c r="E749" s="199"/>
      <c r="F749" s="200">
        <v>88.495575221239</v>
      </c>
      <c r="G749" s="200">
        <v>0</v>
      </c>
      <c r="H749" s="200">
        <v>0</v>
      </c>
      <c r="I749" s="200">
        <v>0</v>
      </c>
      <c r="J749" s="200">
        <v>0</v>
      </c>
      <c r="K749" s="200">
        <v>0</v>
      </c>
      <c r="L749" s="200">
        <v>44.2477876106195</v>
      </c>
      <c r="M749" s="200">
        <v>0</v>
      </c>
      <c r="N749" s="200">
        <v>0</v>
      </c>
      <c r="O749" s="200">
        <v>0</v>
      </c>
      <c r="P749" s="200">
        <v>0</v>
      </c>
      <c r="Q749" s="200">
        <v>0</v>
      </c>
      <c r="R749" s="200">
        <v>44.2477876106195</v>
      </c>
    </row>
    <row r="750" ht="14.4" spans="1:18">
      <c r="A750" s="199" t="s">
        <v>7477</v>
      </c>
      <c r="B750" s="199" t="s">
        <v>7190</v>
      </c>
      <c r="C750" s="199" t="s">
        <v>7186</v>
      </c>
      <c r="D750" s="199" t="s">
        <v>7284</v>
      </c>
      <c r="E750" s="199"/>
      <c r="F750" s="200">
        <v>619.469026548673</v>
      </c>
      <c r="G750" s="200">
        <v>0</v>
      </c>
      <c r="H750" s="200">
        <v>0</v>
      </c>
      <c r="I750" s="200">
        <v>44.2477876106195</v>
      </c>
      <c r="J750" s="200">
        <v>44.2477876106195</v>
      </c>
      <c r="K750" s="200">
        <v>44.2477876106195</v>
      </c>
      <c r="L750" s="200">
        <v>88.495575221239</v>
      </c>
      <c r="M750" s="200">
        <v>44.2477876106195</v>
      </c>
      <c r="N750" s="200">
        <v>44.2477876106195</v>
      </c>
      <c r="O750" s="200">
        <v>88.495575221239</v>
      </c>
      <c r="P750" s="200">
        <v>88.495575221239</v>
      </c>
      <c r="Q750" s="200">
        <v>44.2477876106195</v>
      </c>
      <c r="R750" s="200">
        <v>88.495575221239</v>
      </c>
    </row>
    <row r="751" ht="14.4" spans="1:18">
      <c r="A751" s="199" t="s">
        <v>7477</v>
      </c>
      <c r="B751" s="199" t="s">
        <v>7190</v>
      </c>
      <c r="C751" s="199" t="s">
        <v>7186</v>
      </c>
      <c r="D751" s="199" t="s">
        <v>7283</v>
      </c>
      <c r="E751" s="199"/>
      <c r="F751" s="200">
        <v>0</v>
      </c>
      <c r="G751" s="200">
        <v>0</v>
      </c>
      <c r="H751" s="200">
        <v>0</v>
      </c>
      <c r="I751" s="200">
        <v>0</v>
      </c>
      <c r="J751" s="200">
        <v>0</v>
      </c>
      <c r="K751" s="200">
        <v>0</v>
      </c>
      <c r="L751" s="200">
        <v>0</v>
      </c>
      <c r="M751" s="200">
        <v>0</v>
      </c>
      <c r="N751" s="200">
        <v>0</v>
      </c>
      <c r="O751" s="200">
        <v>0</v>
      </c>
      <c r="P751" s="200">
        <v>0</v>
      </c>
      <c r="Q751" s="200">
        <v>0</v>
      </c>
      <c r="R751" s="200">
        <v>0</v>
      </c>
    </row>
    <row r="752" ht="14.4" spans="1:18">
      <c r="A752" s="199" t="s">
        <v>7477</v>
      </c>
      <c r="B752" s="199" t="s">
        <v>7190</v>
      </c>
      <c r="C752" s="199" t="s">
        <v>7186</v>
      </c>
      <c r="D752" s="199" t="s">
        <v>7287</v>
      </c>
      <c r="E752" s="199"/>
      <c r="F752" s="200">
        <v>619.469026548673</v>
      </c>
      <c r="G752" s="200">
        <v>0</v>
      </c>
      <c r="H752" s="200">
        <v>0</v>
      </c>
      <c r="I752" s="200">
        <v>44.2477876106195</v>
      </c>
      <c r="J752" s="200">
        <v>44.2477876106195</v>
      </c>
      <c r="K752" s="200">
        <v>44.2477876106195</v>
      </c>
      <c r="L752" s="200">
        <v>176.991150442478</v>
      </c>
      <c r="M752" s="200">
        <v>44.2477876106195</v>
      </c>
      <c r="N752" s="200">
        <v>44.2477876106195</v>
      </c>
      <c r="O752" s="200">
        <v>88.495575221239</v>
      </c>
      <c r="P752" s="200">
        <v>88.495575221239</v>
      </c>
      <c r="Q752" s="200">
        <v>0</v>
      </c>
      <c r="R752" s="200">
        <v>44.2477876106195</v>
      </c>
    </row>
    <row r="753" ht="14.4" spans="1:18">
      <c r="A753" s="199" t="s">
        <v>7477</v>
      </c>
      <c r="B753" s="199" t="s">
        <v>7190</v>
      </c>
      <c r="C753" s="199" t="s">
        <v>7186</v>
      </c>
      <c r="D753" s="199" t="s">
        <v>7286</v>
      </c>
      <c r="E753" s="199"/>
      <c r="F753" s="200">
        <v>88.495575221239</v>
      </c>
      <c r="G753" s="200">
        <v>0</v>
      </c>
      <c r="H753" s="200">
        <v>0</v>
      </c>
      <c r="I753" s="200">
        <v>0</v>
      </c>
      <c r="J753" s="200">
        <v>0</v>
      </c>
      <c r="K753" s="200">
        <v>0</v>
      </c>
      <c r="L753" s="200">
        <v>44.2477876106195</v>
      </c>
      <c r="M753" s="200">
        <v>0</v>
      </c>
      <c r="N753" s="200">
        <v>0</v>
      </c>
      <c r="O753" s="200">
        <v>0</v>
      </c>
      <c r="P753" s="200">
        <v>0</v>
      </c>
      <c r="Q753" s="200">
        <v>0</v>
      </c>
      <c r="R753" s="200">
        <v>44.2477876106195</v>
      </c>
    </row>
    <row r="754" ht="14.4" spans="1:18">
      <c r="A754" s="199" t="s">
        <v>7478</v>
      </c>
      <c r="B754" s="199" t="s">
        <v>7187</v>
      </c>
      <c r="C754" s="199" t="s">
        <v>7186</v>
      </c>
      <c r="D754" s="199" t="s">
        <v>7282</v>
      </c>
      <c r="E754" s="199" t="s">
        <v>7382</v>
      </c>
      <c r="F754" s="200">
        <v>2123.89380530973</v>
      </c>
      <c r="G754" s="200">
        <v>88.495575221239</v>
      </c>
      <c r="H754" s="200">
        <v>176.991150442478</v>
      </c>
      <c r="I754" s="200">
        <v>265.486725663717</v>
      </c>
      <c r="J754" s="200">
        <v>88.495575221239</v>
      </c>
      <c r="K754" s="200">
        <v>265.486725663717</v>
      </c>
      <c r="L754" s="200">
        <v>221.238938053097</v>
      </c>
      <c r="M754" s="200">
        <v>176.991150442478</v>
      </c>
      <c r="N754" s="200">
        <v>176.991150442478</v>
      </c>
      <c r="O754" s="200">
        <v>221.238938053097</v>
      </c>
      <c r="P754" s="200">
        <v>176.991150442478</v>
      </c>
      <c r="Q754" s="200">
        <v>176.991150442478</v>
      </c>
      <c r="R754" s="200">
        <v>88.495575221239</v>
      </c>
    </row>
    <row r="755" ht="14.4" spans="1:18">
      <c r="A755" s="199" t="s">
        <v>7478</v>
      </c>
      <c r="B755" s="199" t="s">
        <v>7187</v>
      </c>
      <c r="C755" s="199" t="s">
        <v>7186</v>
      </c>
      <c r="D755" s="199" t="s">
        <v>7282</v>
      </c>
      <c r="E755" s="199" t="s">
        <v>7383</v>
      </c>
      <c r="F755" s="200">
        <v>176.991150442478</v>
      </c>
      <c r="G755" s="200">
        <v>0</v>
      </c>
      <c r="H755" s="200">
        <v>8.8495575221239</v>
      </c>
      <c r="I755" s="200">
        <v>17.6991150442478</v>
      </c>
      <c r="J755" s="200">
        <v>44.2477876106195</v>
      </c>
      <c r="K755" s="200">
        <v>35.3982300884956</v>
      </c>
      <c r="L755" s="200">
        <v>26.5486725663717</v>
      </c>
      <c r="M755" s="200">
        <v>8.8495575221239</v>
      </c>
      <c r="N755" s="200">
        <v>8.8495575221239</v>
      </c>
      <c r="O755" s="200">
        <v>17.6991150442478</v>
      </c>
      <c r="P755" s="200">
        <v>4.42477876106195</v>
      </c>
      <c r="Q755" s="200">
        <v>4.42477876106195</v>
      </c>
      <c r="R755" s="200">
        <v>0</v>
      </c>
    </row>
    <row r="756" ht="14.4" spans="1:18">
      <c r="A756" s="199" t="s">
        <v>7478</v>
      </c>
      <c r="B756" s="199" t="s">
        <v>7187</v>
      </c>
      <c r="C756" s="199" t="s">
        <v>7186</v>
      </c>
      <c r="D756" s="199" t="s">
        <v>7282</v>
      </c>
      <c r="E756" s="199" t="s">
        <v>7384</v>
      </c>
      <c r="F756" s="200">
        <v>0</v>
      </c>
      <c r="G756" s="200">
        <v>0</v>
      </c>
      <c r="H756" s="200">
        <v>0</v>
      </c>
      <c r="I756" s="200">
        <v>0</v>
      </c>
      <c r="J756" s="200">
        <v>0</v>
      </c>
      <c r="K756" s="200">
        <v>0</v>
      </c>
      <c r="L756" s="200">
        <v>0</v>
      </c>
      <c r="M756" s="200">
        <v>0</v>
      </c>
      <c r="N756" s="200">
        <v>0</v>
      </c>
      <c r="O756" s="200">
        <v>0</v>
      </c>
      <c r="P756" s="200">
        <v>0</v>
      </c>
      <c r="Q756" s="200">
        <v>0</v>
      </c>
      <c r="R756" s="200">
        <v>0</v>
      </c>
    </row>
    <row r="757" ht="14.4" spans="1:18">
      <c r="A757" s="199" t="s">
        <v>7478</v>
      </c>
      <c r="B757" s="199" t="s">
        <v>7187</v>
      </c>
      <c r="C757" s="199" t="s">
        <v>7186</v>
      </c>
      <c r="D757" s="199" t="s">
        <v>7285</v>
      </c>
      <c r="E757" s="199"/>
      <c r="F757" s="200">
        <v>265.486725663717</v>
      </c>
      <c r="G757" s="200">
        <v>8.8495575221239</v>
      </c>
      <c r="H757" s="200">
        <v>17.6991150442478</v>
      </c>
      <c r="I757" s="200">
        <v>17.6991150442478</v>
      </c>
      <c r="J757" s="200">
        <v>17.6991150442478</v>
      </c>
      <c r="K757" s="200">
        <v>26.5486725663717</v>
      </c>
      <c r="L757" s="200">
        <v>44.2477876106195</v>
      </c>
      <c r="M757" s="200">
        <v>44.2477876106195</v>
      </c>
      <c r="N757" s="200">
        <v>26.5486725663717</v>
      </c>
      <c r="O757" s="200">
        <v>17.6991150442478</v>
      </c>
      <c r="P757" s="200">
        <v>17.6991150442478</v>
      </c>
      <c r="Q757" s="200">
        <v>17.6991150442478</v>
      </c>
      <c r="R757" s="200">
        <v>8.8495575221239</v>
      </c>
    </row>
    <row r="758" ht="14.4" spans="1:18">
      <c r="A758" s="199" t="s">
        <v>7478</v>
      </c>
      <c r="B758" s="199" t="s">
        <v>7187</v>
      </c>
      <c r="C758" s="199" t="s">
        <v>7186</v>
      </c>
      <c r="D758" s="199" t="s">
        <v>7284</v>
      </c>
      <c r="E758" s="199"/>
      <c r="F758" s="200">
        <v>132.743362831858</v>
      </c>
      <c r="G758" s="200">
        <v>0</v>
      </c>
      <c r="H758" s="200">
        <v>4.42477876106195</v>
      </c>
      <c r="I758" s="200">
        <v>4.42477876106195</v>
      </c>
      <c r="J758" s="200">
        <v>8.8495575221239</v>
      </c>
      <c r="K758" s="200">
        <v>17.6991150442478</v>
      </c>
      <c r="L758" s="200">
        <v>17.6991150442478</v>
      </c>
      <c r="M758" s="200">
        <v>17.6991150442478</v>
      </c>
      <c r="N758" s="200">
        <v>17.6991150442478</v>
      </c>
      <c r="O758" s="200">
        <v>8.8495575221239</v>
      </c>
      <c r="P758" s="200">
        <v>17.6991150442478</v>
      </c>
      <c r="Q758" s="200">
        <v>8.8495575221239</v>
      </c>
      <c r="R758" s="200">
        <v>8.8495575221239</v>
      </c>
    </row>
    <row r="759" ht="14.4" spans="1:18">
      <c r="A759" s="199" t="s">
        <v>7478</v>
      </c>
      <c r="B759" s="199" t="s">
        <v>7187</v>
      </c>
      <c r="C759" s="199" t="s">
        <v>7186</v>
      </c>
      <c r="D759" s="199" t="s">
        <v>7283</v>
      </c>
      <c r="E759" s="199"/>
      <c r="F759" s="200">
        <v>0</v>
      </c>
      <c r="G759" s="200">
        <v>0</v>
      </c>
      <c r="H759" s="200">
        <v>0</v>
      </c>
      <c r="I759" s="200">
        <v>0</v>
      </c>
      <c r="J759" s="200">
        <v>0</v>
      </c>
      <c r="K759" s="200">
        <v>0</v>
      </c>
      <c r="L759" s="200">
        <v>0</v>
      </c>
      <c r="M759" s="200">
        <v>0</v>
      </c>
      <c r="N759" s="200">
        <v>0</v>
      </c>
      <c r="O759" s="200">
        <v>0</v>
      </c>
      <c r="P759" s="200">
        <v>0</v>
      </c>
      <c r="Q759" s="200">
        <v>0</v>
      </c>
      <c r="R759" s="200">
        <v>0</v>
      </c>
    </row>
    <row r="760" ht="14.4" spans="1:18">
      <c r="A760" s="199" t="s">
        <v>7478</v>
      </c>
      <c r="B760" s="199" t="s">
        <v>7187</v>
      </c>
      <c r="C760" s="199" t="s">
        <v>7186</v>
      </c>
      <c r="D760" s="199" t="s">
        <v>7287</v>
      </c>
      <c r="E760" s="199"/>
      <c r="F760" s="200">
        <v>221.238938053097</v>
      </c>
      <c r="G760" s="200">
        <v>0</v>
      </c>
      <c r="H760" s="200">
        <v>0</v>
      </c>
      <c r="I760" s="200">
        <v>8.8495575221239</v>
      </c>
      <c r="J760" s="200">
        <v>17.6991150442478</v>
      </c>
      <c r="K760" s="200">
        <v>26.5486725663717</v>
      </c>
      <c r="L760" s="200">
        <v>44.2477876106195</v>
      </c>
      <c r="M760" s="200">
        <v>17.6991150442478</v>
      </c>
      <c r="N760" s="200">
        <v>26.5486725663717</v>
      </c>
      <c r="O760" s="200">
        <v>26.5486725663717</v>
      </c>
      <c r="P760" s="200">
        <v>17.6991150442478</v>
      </c>
      <c r="Q760" s="200">
        <v>17.6991150442478</v>
      </c>
      <c r="R760" s="200">
        <v>17.6991150442478</v>
      </c>
    </row>
    <row r="761" ht="14.4" spans="1:18">
      <c r="A761" s="199" t="s">
        <v>7478</v>
      </c>
      <c r="B761" s="199" t="s">
        <v>7187</v>
      </c>
      <c r="C761" s="199" t="s">
        <v>7186</v>
      </c>
      <c r="D761" s="199" t="s">
        <v>7286</v>
      </c>
      <c r="E761" s="199"/>
      <c r="F761" s="200">
        <v>265.486725663717</v>
      </c>
      <c r="G761" s="200">
        <v>0</v>
      </c>
      <c r="H761" s="200">
        <v>8.8495575221239</v>
      </c>
      <c r="I761" s="200">
        <v>8.8495575221239</v>
      </c>
      <c r="J761" s="200">
        <v>17.6991150442478</v>
      </c>
      <c r="K761" s="200">
        <v>26.5486725663717</v>
      </c>
      <c r="L761" s="200">
        <v>8.8495575221239</v>
      </c>
      <c r="M761" s="200">
        <v>44.2477876106195</v>
      </c>
      <c r="N761" s="200">
        <v>44.2477876106195</v>
      </c>
      <c r="O761" s="200">
        <v>44.2477876106195</v>
      </c>
      <c r="P761" s="200">
        <v>26.5486725663717</v>
      </c>
      <c r="Q761" s="200">
        <v>26.5486725663717</v>
      </c>
      <c r="R761" s="200">
        <v>8.8495575221239</v>
      </c>
    </row>
    <row r="762" ht="14.4" spans="1:18">
      <c r="A762" s="199" t="s">
        <v>7479</v>
      </c>
      <c r="B762" s="199" t="s">
        <v>7187</v>
      </c>
      <c r="C762" s="199" t="s">
        <v>7186</v>
      </c>
      <c r="D762" s="199" t="s">
        <v>7282</v>
      </c>
      <c r="E762" s="199" t="s">
        <v>7382</v>
      </c>
      <c r="F762" s="200">
        <v>1725.66371681416</v>
      </c>
      <c r="G762" s="200">
        <v>35.3982300884956</v>
      </c>
      <c r="H762" s="200">
        <v>176.991150442478</v>
      </c>
      <c r="I762" s="200">
        <v>530.973451327434</v>
      </c>
      <c r="J762" s="200">
        <v>30.9734513274336</v>
      </c>
      <c r="K762" s="200">
        <v>39.8230088495575</v>
      </c>
      <c r="L762" s="200">
        <v>35.3982300884956</v>
      </c>
      <c r="M762" s="200">
        <v>176.991150442478</v>
      </c>
      <c r="N762" s="200">
        <v>362.83185840708</v>
      </c>
      <c r="O762" s="200">
        <v>176.991150442478</v>
      </c>
      <c r="P762" s="200">
        <v>88.495575221239</v>
      </c>
      <c r="Q762" s="200">
        <v>53.0973451327434</v>
      </c>
      <c r="R762" s="200">
        <v>17.6991150442478</v>
      </c>
    </row>
    <row r="763" ht="14.4" spans="1:18">
      <c r="A763" s="199" t="s">
        <v>7479</v>
      </c>
      <c r="B763" s="199" t="s">
        <v>7187</v>
      </c>
      <c r="C763" s="199" t="s">
        <v>7186</v>
      </c>
      <c r="D763" s="199" t="s">
        <v>7282</v>
      </c>
      <c r="E763" s="199" t="s">
        <v>7383</v>
      </c>
      <c r="F763" s="200">
        <v>0</v>
      </c>
      <c r="G763" s="200">
        <v>0</v>
      </c>
      <c r="H763" s="200">
        <v>0</v>
      </c>
      <c r="I763" s="200">
        <v>0</v>
      </c>
      <c r="J763" s="200">
        <v>0</v>
      </c>
      <c r="K763" s="200">
        <v>0</v>
      </c>
      <c r="L763" s="200">
        <v>0</v>
      </c>
      <c r="M763" s="200">
        <v>0</v>
      </c>
      <c r="N763" s="200">
        <v>0</v>
      </c>
      <c r="O763" s="200">
        <v>0</v>
      </c>
      <c r="P763" s="200">
        <v>0</v>
      </c>
      <c r="Q763" s="200">
        <v>0</v>
      </c>
      <c r="R763" s="200">
        <v>0</v>
      </c>
    </row>
    <row r="764" ht="14.4" spans="1:18">
      <c r="A764" s="199" t="s">
        <v>7479</v>
      </c>
      <c r="B764" s="199" t="s">
        <v>7187</v>
      </c>
      <c r="C764" s="199" t="s">
        <v>7186</v>
      </c>
      <c r="D764" s="199" t="s">
        <v>7282</v>
      </c>
      <c r="E764" s="199" t="s">
        <v>7384</v>
      </c>
      <c r="F764" s="200">
        <v>0</v>
      </c>
      <c r="G764" s="200">
        <v>0</v>
      </c>
      <c r="H764" s="200">
        <v>0</v>
      </c>
      <c r="I764" s="200">
        <v>0</v>
      </c>
      <c r="J764" s="200">
        <v>0</v>
      </c>
      <c r="K764" s="200">
        <v>0</v>
      </c>
      <c r="L764" s="200">
        <v>0</v>
      </c>
      <c r="M764" s="200">
        <v>0</v>
      </c>
      <c r="N764" s="200">
        <v>0</v>
      </c>
      <c r="O764" s="200">
        <v>0</v>
      </c>
      <c r="P764" s="200">
        <v>0</v>
      </c>
      <c r="Q764" s="200">
        <v>0</v>
      </c>
      <c r="R764" s="200">
        <v>0</v>
      </c>
    </row>
    <row r="765" ht="14.4" spans="1:18">
      <c r="A765" s="199" t="s">
        <v>7479</v>
      </c>
      <c r="B765" s="199" t="s">
        <v>7187</v>
      </c>
      <c r="C765" s="199" t="s">
        <v>7186</v>
      </c>
      <c r="D765" s="199" t="s">
        <v>7285</v>
      </c>
      <c r="E765" s="199"/>
      <c r="F765" s="200">
        <v>265.486725663717</v>
      </c>
      <c r="G765" s="200">
        <v>0</v>
      </c>
      <c r="H765" s="200">
        <v>0</v>
      </c>
      <c r="I765" s="200">
        <v>53.0973451327434</v>
      </c>
      <c r="J765" s="200">
        <v>17.6991150442478</v>
      </c>
      <c r="K765" s="200">
        <v>26.5486725663717</v>
      </c>
      <c r="L765" s="200">
        <v>17.6991150442478</v>
      </c>
      <c r="M765" s="200">
        <v>35.3982300884956</v>
      </c>
      <c r="N765" s="200">
        <v>35.3982300884956</v>
      </c>
      <c r="O765" s="200">
        <v>26.5486725663717</v>
      </c>
      <c r="P765" s="200">
        <v>17.6991150442478</v>
      </c>
      <c r="Q765" s="200">
        <v>17.6991150442478</v>
      </c>
      <c r="R765" s="200">
        <v>17.6991150442478</v>
      </c>
    </row>
    <row r="766" ht="14.4" spans="1:18">
      <c r="A766" s="199" t="s">
        <v>7479</v>
      </c>
      <c r="B766" s="199" t="s">
        <v>7187</v>
      </c>
      <c r="C766" s="199" t="s">
        <v>7186</v>
      </c>
      <c r="D766" s="199" t="s">
        <v>7284</v>
      </c>
      <c r="E766" s="199"/>
      <c r="F766" s="200">
        <v>132.743362831858</v>
      </c>
      <c r="G766" s="200">
        <v>0</v>
      </c>
      <c r="H766" s="200">
        <v>0</v>
      </c>
      <c r="I766" s="200">
        <v>26.5486725663717</v>
      </c>
      <c r="J766" s="200">
        <v>0</v>
      </c>
      <c r="K766" s="200">
        <v>13.2743362831858</v>
      </c>
      <c r="L766" s="200">
        <v>13.2743362831858</v>
      </c>
      <c r="M766" s="200">
        <v>17.6991150442478</v>
      </c>
      <c r="N766" s="200">
        <v>17.6991150442478</v>
      </c>
      <c r="O766" s="200">
        <v>8.8495575221239</v>
      </c>
      <c r="P766" s="200">
        <v>8.8495575221239</v>
      </c>
      <c r="Q766" s="200">
        <v>17.6991150442478</v>
      </c>
      <c r="R766" s="200">
        <v>8.8495575221239</v>
      </c>
    </row>
    <row r="767" ht="14.4" spans="1:18">
      <c r="A767" s="199" t="s">
        <v>7479</v>
      </c>
      <c r="B767" s="199" t="s">
        <v>7187</v>
      </c>
      <c r="C767" s="199" t="s">
        <v>7186</v>
      </c>
      <c r="D767" s="199" t="s">
        <v>7283</v>
      </c>
      <c r="E767" s="199"/>
      <c r="F767" s="200">
        <v>0</v>
      </c>
      <c r="G767" s="200">
        <v>0</v>
      </c>
      <c r="H767" s="200">
        <v>0</v>
      </c>
      <c r="I767" s="200">
        <v>0</v>
      </c>
      <c r="J767" s="200">
        <v>0</v>
      </c>
      <c r="K767" s="200">
        <v>0</v>
      </c>
      <c r="L767" s="200">
        <v>0</v>
      </c>
      <c r="M767" s="200">
        <v>0</v>
      </c>
      <c r="N767" s="200">
        <v>0</v>
      </c>
      <c r="O767" s="200">
        <v>0</v>
      </c>
      <c r="P767" s="200">
        <v>0</v>
      </c>
      <c r="Q767" s="200">
        <v>0</v>
      </c>
      <c r="R767" s="200">
        <v>0</v>
      </c>
    </row>
    <row r="768" ht="14.4" spans="1:18">
      <c r="A768" s="199" t="s">
        <v>7479</v>
      </c>
      <c r="B768" s="199" t="s">
        <v>7187</v>
      </c>
      <c r="C768" s="199" t="s">
        <v>7186</v>
      </c>
      <c r="D768" s="199" t="s">
        <v>7287</v>
      </c>
      <c r="E768" s="199"/>
      <c r="F768" s="200">
        <v>132.743362831858</v>
      </c>
      <c r="G768" s="200">
        <v>0</v>
      </c>
      <c r="H768" s="200">
        <v>0</v>
      </c>
      <c r="I768" s="200">
        <v>4.42477876106195</v>
      </c>
      <c r="J768" s="200">
        <v>0</v>
      </c>
      <c r="K768" s="200">
        <v>35.3982300884956</v>
      </c>
      <c r="L768" s="200">
        <v>17.6991150442478</v>
      </c>
      <c r="M768" s="200">
        <v>17.6991150442478</v>
      </c>
      <c r="N768" s="200">
        <v>8.8495575221239</v>
      </c>
      <c r="O768" s="200">
        <v>17.6991150442478</v>
      </c>
      <c r="P768" s="200">
        <v>17.6991150442478</v>
      </c>
      <c r="Q768" s="200">
        <v>13.2743362831858</v>
      </c>
      <c r="R768" s="200">
        <v>0</v>
      </c>
    </row>
    <row r="769" ht="14.4" spans="1:18">
      <c r="A769" s="199" t="s">
        <v>7479</v>
      </c>
      <c r="B769" s="199" t="s">
        <v>7187</v>
      </c>
      <c r="C769" s="199" t="s">
        <v>7186</v>
      </c>
      <c r="D769" s="199" t="s">
        <v>7286</v>
      </c>
      <c r="E769" s="199"/>
      <c r="F769" s="200">
        <v>132.743362831858</v>
      </c>
      <c r="G769" s="200">
        <v>0</v>
      </c>
      <c r="H769" s="200">
        <v>17.6991150442478</v>
      </c>
      <c r="I769" s="200">
        <v>8.8495575221239</v>
      </c>
      <c r="J769" s="200">
        <v>8.8495575221239</v>
      </c>
      <c r="K769" s="200">
        <v>17.6991150442478</v>
      </c>
      <c r="L769" s="200">
        <v>0</v>
      </c>
      <c r="M769" s="200">
        <v>8.8495575221239</v>
      </c>
      <c r="N769" s="200">
        <v>26.5486725663717</v>
      </c>
      <c r="O769" s="200">
        <v>26.5486725663717</v>
      </c>
      <c r="P769" s="200">
        <v>8.8495575221239</v>
      </c>
      <c r="Q769" s="200">
        <v>8.8495575221239</v>
      </c>
      <c r="R769" s="200">
        <v>0</v>
      </c>
    </row>
    <row r="770" ht="14.4" spans="1:18">
      <c r="A770" s="199" t="s">
        <v>7480</v>
      </c>
      <c r="B770" s="199" t="s">
        <v>7187</v>
      </c>
      <c r="C770" s="199" t="s">
        <v>7186</v>
      </c>
      <c r="D770" s="199" t="s">
        <v>7282</v>
      </c>
      <c r="E770" s="199" t="s">
        <v>7382</v>
      </c>
      <c r="F770" s="200">
        <v>1327.43362831858</v>
      </c>
      <c r="G770" s="200">
        <v>102.654867256637</v>
      </c>
      <c r="H770" s="200">
        <v>0</v>
      </c>
      <c r="I770" s="200">
        <v>162.83185840708</v>
      </c>
      <c r="J770" s="200">
        <v>44.2477876106195</v>
      </c>
      <c r="K770" s="200">
        <v>88.495575221239</v>
      </c>
      <c r="L770" s="200">
        <v>132.743362831858</v>
      </c>
      <c r="M770" s="200">
        <v>132.743362831858</v>
      </c>
      <c r="N770" s="200">
        <v>176.991150442478</v>
      </c>
      <c r="O770" s="200">
        <v>132.743362831858</v>
      </c>
      <c r="P770" s="200">
        <v>132.743362831858</v>
      </c>
      <c r="Q770" s="200">
        <v>176.991150442478</v>
      </c>
      <c r="R770" s="200">
        <v>44.2477876106195</v>
      </c>
    </row>
    <row r="771" ht="14.4" spans="1:18">
      <c r="A771" s="199" t="s">
        <v>7480</v>
      </c>
      <c r="B771" s="199" t="s">
        <v>7187</v>
      </c>
      <c r="C771" s="199" t="s">
        <v>7186</v>
      </c>
      <c r="D771" s="199" t="s">
        <v>7282</v>
      </c>
      <c r="E771" s="199" t="s">
        <v>7383</v>
      </c>
      <c r="F771" s="200">
        <v>0</v>
      </c>
      <c r="G771" s="200">
        <v>0</v>
      </c>
      <c r="H771" s="200">
        <v>0</v>
      </c>
      <c r="I771" s="200">
        <v>0</v>
      </c>
      <c r="J771" s="200">
        <v>0</v>
      </c>
      <c r="K771" s="200">
        <v>0</v>
      </c>
      <c r="L771" s="200">
        <v>0</v>
      </c>
      <c r="M771" s="200">
        <v>0</v>
      </c>
      <c r="N771" s="200">
        <v>0</v>
      </c>
      <c r="O771" s="200">
        <v>0</v>
      </c>
      <c r="P771" s="200">
        <v>0</v>
      </c>
      <c r="Q771" s="200">
        <v>0</v>
      </c>
      <c r="R771" s="200">
        <v>0</v>
      </c>
    </row>
    <row r="772" ht="14.4" spans="1:18">
      <c r="A772" s="199" t="s">
        <v>7480</v>
      </c>
      <c r="B772" s="199" t="s">
        <v>7187</v>
      </c>
      <c r="C772" s="199" t="s">
        <v>7186</v>
      </c>
      <c r="D772" s="199" t="s">
        <v>7282</v>
      </c>
      <c r="E772" s="199" t="s">
        <v>7384</v>
      </c>
      <c r="F772" s="200">
        <v>0</v>
      </c>
      <c r="G772" s="200">
        <v>0</v>
      </c>
      <c r="H772" s="200">
        <v>0</v>
      </c>
      <c r="I772" s="200">
        <v>0</v>
      </c>
      <c r="J772" s="200">
        <v>0</v>
      </c>
      <c r="K772" s="200">
        <v>0</v>
      </c>
      <c r="L772" s="200">
        <v>0</v>
      </c>
      <c r="M772" s="200">
        <v>0</v>
      </c>
      <c r="N772" s="200">
        <v>0</v>
      </c>
      <c r="O772" s="200">
        <v>0</v>
      </c>
      <c r="P772" s="200">
        <v>0</v>
      </c>
      <c r="Q772" s="200">
        <v>0</v>
      </c>
      <c r="R772" s="200">
        <v>0</v>
      </c>
    </row>
    <row r="773" ht="14.4" spans="1:18">
      <c r="A773" s="199" t="s">
        <v>7480</v>
      </c>
      <c r="B773" s="199" t="s">
        <v>7187</v>
      </c>
      <c r="C773" s="199" t="s">
        <v>7186</v>
      </c>
      <c r="D773" s="199" t="s">
        <v>7285</v>
      </c>
      <c r="E773" s="199"/>
      <c r="F773" s="200">
        <v>176.991150442478</v>
      </c>
      <c r="G773" s="200">
        <v>0</v>
      </c>
      <c r="H773" s="200">
        <v>0</v>
      </c>
      <c r="I773" s="200">
        <v>0</v>
      </c>
      <c r="J773" s="200">
        <v>0</v>
      </c>
      <c r="K773" s="200">
        <v>44.2477876106195</v>
      </c>
      <c r="L773" s="200">
        <v>30.9734513274336</v>
      </c>
      <c r="M773" s="200">
        <v>0</v>
      </c>
      <c r="N773" s="200">
        <v>44.2477876106195</v>
      </c>
      <c r="O773" s="200">
        <v>44.2477876106195</v>
      </c>
      <c r="P773" s="200">
        <v>0</v>
      </c>
      <c r="Q773" s="200">
        <v>13.2743362831858</v>
      </c>
      <c r="R773" s="200">
        <v>0</v>
      </c>
    </row>
    <row r="774" ht="14.4" spans="1:18">
      <c r="A774" s="199" t="s">
        <v>7480</v>
      </c>
      <c r="B774" s="199" t="s">
        <v>7187</v>
      </c>
      <c r="C774" s="199" t="s">
        <v>7186</v>
      </c>
      <c r="D774" s="199" t="s">
        <v>7284</v>
      </c>
      <c r="E774" s="199"/>
      <c r="F774" s="200">
        <v>132.743362831858</v>
      </c>
      <c r="G774" s="200">
        <v>0</v>
      </c>
      <c r="H774" s="200">
        <v>0</v>
      </c>
      <c r="I774" s="200">
        <v>0</v>
      </c>
      <c r="J774" s="200">
        <v>0</v>
      </c>
      <c r="K774" s="200">
        <v>0</v>
      </c>
      <c r="L774" s="200">
        <v>35.3982300884956</v>
      </c>
      <c r="M774" s="200">
        <v>26.5486725663717</v>
      </c>
      <c r="N774" s="200">
        <v>0</v>
      </c>
      <c r="O774" s="200">
        <v>35.3982300884956</v>
      </c>
      <c r="P774" s="200">
        <v>0</v>
      </c>
      <c r="Q774" s="200">
        <v>0</v>
      </c>
      <c r="R774" s="200">
        <v>35.3982300884956</v>
      </c>
    </row>
    <row r="775" ht="14.4" spans="1:18">
      <c r="A775" s="199" t="s">
        <v>7480</v>
      </c>
      <c r="B775" s="199" t="s">
        <v>7187</v>
      </c>
      <c r="C775" s="199" t="s">
        <v>7186</v>
      </c>
      <c r="D775" s="199" t="s">
        <v>7283</v>
      </c>
      <c r="E775" s="199"/>
      <c r="F775" s="200">
        <v>0</v>
      </c>
      <c r="G775" s="200">
        <v>0</v>
      </c>
      <c r="H775" s="200">
        <v>0</v>
      </c>
      <c r="I775" s="200">
        <v>0</v>
      </c>
      <c r="J775" s="200">
        <v>0</v>
      </c>
      <c r="K775" s="200">
        <v>0</v>
      </c>
      <c r="L775" s="200">
        <v>0</v>
      </c>
      <c r="M775" s="200">
        <v>0</v>
      </c>
      <c r="N775" s="200">
        <v>0</v>
      </c>
      <c r="O775" s="200">
        <v>0</v>
      </c>
      <c r="P775" s="200">
        <v>0</v>
      </c>
      <c r="Q775" s="200">
        <v>0</v>
      </c>
      <c r="R775" s="200">
        <v>0</v>
      </c>
    </row>
    <row r="776" ht="14.4" spans="1:18">
      <c r="A776" s="199" t="s">
        <v>7480</v>
      </c>
      <c r="B776" s="199" t="s">
        <v>7187</v>
      </c>
      <c r="C776" s="199" t="s">
        <v>7186</v>
      </c>
      <c r="D776" s="199" t="s">
        <v>7287</v>
      </c>
      <c r="E776" s="199"/>
      <c r="F776" s="200">
        <v>530.973451327434</v>
      </c>
      <c r="G776" s="200">
        <v>99.1150442477876</v>
      </c>
      <c r="H776" s="200">
        <v>0</v>
      </c>
      <c r="I776" s="200">
        <v>0</v>
      </c>
      <c r="J776" s="200">
        <v>0</v>
      </c>
      <c r="K776" s="200">
        <v>0</v>
      </c>
      <c r="L776" s="200">
        <v>77.8761061946903</v>
      </c>
      <c r="M776" s="200">
        <v>0</v>
      </c>
      <c r="N776" s="200">
        <v>44.2477876106195</v>
      </c>
      <c r="O776" s="200">
        <v>88.495575221239</v>
      </c>
      <c r="P776" s="200">
        <v>0</v>
      </c>
      <c r="Q776" s="200">
        <v>132.743362831858</v>
      </c>
      <c r="R776" s="200">
        <v>88.495575221239</v>
      </c>
    </row>
    <row r="777" ht="14.4" spans="1:18">
      <c r="A777" s="199" t="s">
        <v>7480</v>
      </c>
      <c r="B777" s="199" t="s">
        <v>7187</v>
      </c>
      <c r="C777" s="199" t="s">
        <v>7186</v>
      </c>
      <c r="D777" s="199" t="s">
        <v>7286</v>
      </c>
      <c r="E777" s="199"/>
      <c r="F777" s="200">
        <v>44.2477876106195</v>
      </c>
      <c r="G777" s="200">
        <v>0</v>
      </c>
      <c r="H777" s="200">
        <v>0</v>
      </c>
      <c r="I777" s="200">
        <v>0</v>
      </c>
      <c r="J777" s="200">
        <v>0</v>
      </c>
      <c r="K777" s="200">
        <v>17.6991150442478</v>
      </c>
      <c r="L777" s="200">
        <v>0</v>
      </c>
      <c r="M777" s="200">
        <v>0</v>
      </c>
      <c r="N777" s="200">
        <v>26.5486725663717</v>
      </c>
      <c r="O777" s="200">
        <v>0</v>
      </c>
      <c r="P777" s="200">
        <v>0</v>
      </c>
      <c r="Q777" s="200">
        <v>0</v>
      </c>
      <c r="R777" s="200">
        <v>0</v>
      </c>
    </row>
    <row r="778" ht="14.4" spans="1:18">
      <c r="A778" s="199" t="s">
        <v>7481</v>
      </c>
      <c r="B778" s="199" t="s">
        <v>7187</v>
      </c>
      <c r="C778" s="199" t="s">
        <v>7186</v>
      </c>
      <c r="D778" s="199" t="s">
        <v>7282</v>
      </c>
      <c r="E778" s="199" t="s">
        <v>7382</v>
      </c>
      <c r="F778" s="200">
        <v>2743.36283185841</v>
      </c>
      <c r="G778" s="200">
        <v>0</v>
      </c>
      <c r="H778" s="200">
        <v>353.982300884956</v>
      </c>
      <c r="I778" s="200">
        <v>353.982300884956</v>
      </c>
      <c r="J778" s="200">
        <v>176.991150442478</v>
      </c>
      <c r="K778" s="200">
        <v>221.238938053097</v>
      </c>
      <c r="L778" s="200">
        <v>221.238938053097</v>
      </c>
      <c r="M778" s="200">
        <v>265.486725663717</v>
      </c>
      <c r="N778" s="200">
        <v>265.486725663717</v>
      </c>
      <c r="O778" s="200">
        <v>265.486725663717</v>
      </c>
      <c r="P778" s="200">
        <v>176.991150442478</v>
      </c>
      <c r="Q778" s="200">
        <v>265.486725663717</v>
      </c>
      <c r="R778" s="200">
        <v>176.991150442478</v>
      </c>
    </row>
    <row r="779" ht="14.4" spans="1:18">
      <c r="A779" s="199" t="s">
        <v>7481</v>
      </c>
      <c r="B779" s="199" t="s">
        <v>7187</v>
      </c>
      <c r="C779" s="199" t="s">
        <v>7186</v>
      </c>
      <c r="D779" s="199" t="s">
        <v>7282</v>
      </c>
      <c r="E779" s="199" t="s">
        <v>7383</v>
      </c>
      <c r="F779" s="200">
        <v>176.991150442478</v>
      </c>
      <c r="G779" s="200">
        <v>0</v>
      </c>
      <c r="H779" s="200">
        <v>0</v>
      </c>
      <c r="I779" s="200">
        <v>17.6991150442478</v>
      </c>
      <c r="J779" s="200">
        <v>17.6991150442478</v>
      </c>
      <c r="K779" s="200">
        <v>17.6991150442478</v>
      </c>
      <c r="L779" s="200">
        <v>26.5486725663717</v>
      </c>
      <c r="M779" s="200">
        <v>17.6991150442478</v>
      </c>
      <c r="N779" s="200">
        <v>26.5486725663717</v>
      </c>
      <c r="O779" s="200">
        <v>17.6991150442478</v>
      </c>
      <c r="P779" s="200">
        <v>17.6991150442478</v>
      </c>
      <c r="Q779" s="200">
        <v>8.8495575221239</v>
      </c>
      <c r="R779" s="200">
        <v>8.8495575221239</v>
      </c>
    </row>
    <row r="780" ht="14.4" spans="1:18">
      <c r="A780" s="199" t="s">
        <v>7481</v>
      </c>
      <c r="B780" s="199" t="s">
        <v>7187</v>
      </c>
      <c r="C780" s="199" t="s">
        <v>7186</v>
      </c>
      <c r="D780" s="199" t="s">
        <v>7282</v>
      </c>
      <c r="E780" s="199" t="s">
        <v>7384</v>
      </c>
      <c r="F780" s="200">
        <v>0</v>
      </c>
      <c r="G780" s="200">
        <v>0</v>
      </c>
      <c r="H780" s="200">
        <v>0</v>
      </c>
      <c r="I780" s="200">
        <v>0</v>
      </c>
      <c r="J780" s="200">
        <v>0</v>
      </c>
      <c r="K780" s="200">
        <v>0</v>
      </c>
      <c r="L780" s="200">
        <v>0</v>
      </c>
      <c r="M780" s="200">
        <v>0</v>
      </c>
      <c r="N780" s="200">
        <v>0</v>
      </c>
      <c r="O780" s="200">
        <v>0</v>
      </c>
      <c r="P780" s="200">
        <v>0</v>
      </c>
      <c r="Q780" s="200">
        <v>0</v>
      </c>
      <c r="R780" s="200">
        <v>0</v>
      </c>
    </row>
    <row r="781" ht="14.4" spans="1:18">
      <c r="A781" s="199" t="s">
        <v>7481</v>
      </c>
      <c r="B781" s="199" t="s">
        <v>7187</v>
      </c>
      <c r="C781" s="199" t="s">
        <v>7186</v>
      </c>
      <c r="D781" s="199" t="s">
        <v>7285</v>
      </c>
      <c r="E781" s="199"/>
      <c r="F781" s="200">
        <v>176.991150442478</v>
      </c>
      <c r="G781" s="200">
        <v>0</v>
      </c>
      <c r="H781" s="200">
        <v>0</v>
      </c>
      <c r="I781" s="200">
        <v>17.6991150442478</v>
      </c>
      <c r="J781" s="200">
        <v>17.6991150442478</v>
      </c>
      <c r="K781" s="200">
        <v>17.6991150442478</v>
      </c>
      <c r="L781" s="200">
        <v>17.6991150442478</v>
      </c>
      <c r="M781" s="200">
        <v>26.5486725663717</v>
      </c>
      <c r="N781" s="200">
        <v>26.5486725663717</v>
      </c>
      <c r="O781" s="200">
        <v>8.8495575221239</v>
      </c>
      <c r="P781" s="200">
        <v>17.6991150442478</v>
      </c>
      <c r="Q781" s="200">
        <v>13.2743362831858</v>
      </c>
      <c r="R781" s="200">
        <v>13.2743362831858</v>
      </c>
    </row>
    <row r="782" ht="14.4" spans="1:18">
      <c r="A782" s="199" t="s">
        <v>7481</v>
      </c>
      <c r="B782" s="199" t="s">
        <v>7187</v>
      </c>
      <c r="C782" s="199" t="s">
        <v>7186</v>
      </c>
      <c r="D782" s="199" t="s">
        <v>7284</v>
      </c>
      <c r="E782" s="199"/>
      <c r="F782" s="200">
        <v>707.964601769912</v>
      </c>
      <c r="G782" s="200">
        <v>0</v>
      </c>
      <c r="H782" s="200">
        <v>0</v>
      </c>
      <c r="I782" s="200">
        <v>0</v>
      </c>
      <c r="J782" s="200">
        <v>0</v>
      </c>
      <c r="K782" s="200">
        <v>0</v>
      </c>
      <c r="L782" s="200">
        <v>176.991150442478</v>
      </c>
      <c r="M782" s="200">
        <v>44.2477876106195</v>
      </c>
      <c r="N782" s="200">
        <v>88.495575221239</v>
      </c>
      <c r="O782" s="200">
        <v>44.2477876106195</v>
      </c>
      <c r="P782" s="200">
        <v>88.495575221239</v>
      </c>
      <c r="Q782" s="200">
        <v>176.991150442478</v>
      </c>
      <c r="R782" s="200">
        <v>88.495575221239</v>
      </c>
    </row>
    <row r="783" ht="14.4" spans="1:18">
      <c r="A783" s="199" t="s">
        <v>7481</v>
      </c>
      <c r="B783" s="199" t="s">
        <v>7187</v>
      </c>
      <c r="C783" s="199" t="s">
        <v>7186</v>
      </c>
      <c r="D783" s="199" t="s">
        <v>7283</v>
      </c>
      <c r="E783" s="199"/>
      <c r="F783" s="200">
        <v>0</v>
      </c>
      <c r="G783" s="200">
        <v>0</v>
      </c>
      <c r="H783" s="200">
        <v>0</v>
      </c>
      <c r="I783" s="200">
        <v>0</v>
      </c>
      <c r="J783" s="200">
        <v>0</v>
      </c>
      <c r="K783" s="200">
        <v>0</v>
      </c>
      <c r="L783" s="200">
        <v>0</v>
      </c>
      <c r="M783" s="200">
        <v>0</v>
      </c>
      <c r="N783" s="200">
        <v>0</v>
      </c>
      <c r="O783" s="200">
        <v>0</v>
      </c>
      <c r="P783" s="200">
        <v>0</v>
      </c>
      <c r="Q783" s="200">
        <v>0</v>
      </c>
      <c r="R783" s="200">
        <v>0</v>
      </c>
    </row>
    <row r="784" ht="14.4" spans="1:18">
      <c r="A784" s="199" t="s">
        <v>7481</v>
      </c>
      <c r="B784" s="199" t="s">
        <v>7187</v>
      </c>
      <c r="C784" s="199" t="s">
        <v>7186</v>
      </c>
      <c r="D784" s="199" t="s">
        <v>7287</v>
      </c>
      <c r="E784" s="199"/>
      <c r="F784" s="200">
        <v>0</v>
      </c>
      <c r="G784" s="200">
        <v>0</v>
      </c>
      <c r="H784" s="200">
        <v>0</v>
      </c>
      <c r="I784" s="200">
        <v>0</v>
      </c>
      <c r="J784" s="200">
        <v>0</v>
      </c>
      <c r="K784" s="200">
        <v>0</v>
      </c>
      <c r="L784" s="200">
        <v>0</v>
      </c>
      <c r="M784" s="200">
        <v>0</v>
      </c>
      <c r="N784" s="200">
        <v>0</v>
      </c>
      <c r="O784" s="200">
        <v>0</v>
      </c>
      <c r="P784" s="200">
        <v>0</v>
      </c>
      <c r="Q784" s="200">
        <v>0</v>
      </c>
      <c r="R784" s="200">
        <v>0</v>
      </c>
    </row>
    <row r="785" ht="14.4" spans="1:18">
      <c r="A785" s="199" t="s">
        <v>7481</v>
      </c>
      <c r="B785" s="199" t="s">
        <v>7187</v>
      </c>
      <c r="C785" s="199" t="s">
        <v>7186</v>
      </c>
      <c r="D785" s="199" t="s">
        <v>7286</v>
      </c>
      <c r="E785" s="199"/>
      <c r="F785" s="200">
        <v>176.991150442478</v>
      </c>
      <c r="G785" s="200">
        <v>0</v>
      </c>
      <c r="H785" s="200">
        <v>0</v>
      </c>
      <c r="I785" s="200">
        <v>26.5486725663717</v>
      </c>
      <c r="J785" s="200">
        <v>8.8495575221239</v>
      </c>
      <c r="K785" s="200">
        <v>8.8495575221239</v>
      </c>
      <c r="L785" s="200">
        <v>26.5486725663717</v>
      </c>
      <c r="M785" s="200">
        <v>17.6991150442478</v>
      </c>
      <c r="N785" s="200">
        <v>17.6991150442478</v>
      </c>
      <c r="O785" s="200">
        <v>17.6991150442478</v>
      </c>
      <c r="P785" s="200">
        <v>17.6991150442478</v>
      </c>
      <c r="Q785" s="200">
        <v>17.6991150442478</v>
      </c>
      <c r="R785" s="200">
        <v>17.6991150442478</v>
      </c>
    </row>
    <row r="786" ht="14.4" spans="1:18">
      <c r="A786" s="199" t="s">
        <v>7482</v>
      </c>
      <c r="B786" s="199" t="s">
        <v>7187</v>
      </c>
      <c r="C786" s="199" t="s">
        <v>7186</v>
      </c>
      <c r="D786" s="199" t="s">
        <v>7282</v>
      </c>
      <c r="E786" s="199" t="s">
        <v>7382</v>
      </c>
      <c r="F786" s="200">
        <v>1504.42477876106</v>
      </c>
      <c r="G786" s="200">
        <v>88.495575221239</v>
      </c>
      <c r="H786" s="200">
        <v>44.2477876106195</v>
      </c>
      <c r="I786" s="200">
        <v>88.495575221239</v>
      </c>
      <c r="J786" s="200">
        <v>132.743362831858</v>
      </c>
      <c r="K786" s="200">
        <v>88.495575221239</v>
      </c>
      <c r="L786" s="200">
        <v>176.991150442478</v>
      </c>
      <c r="M786" s="200">
        <v>176.991150442478</v>
      </c>
      <c r="N786" s="200">
        <v>176.991150442478</v>
      </c>
      <c r="O786" s="200">
        <v>176.991150442478</v>
      </c>
      <c r="P786" s="200">
        <v>132.743362831858</v>
      </c>
      <c r="Q786" s="200">
        <v>132.743362831858</v>
      </c>
      <c r="R786" s="200">
        <v>88.495575221239</v>
      </c>
    </row>
    <row r="787" ht="14.4" spans="1:18">
      <c r="A787" s="199" t="s">
        <v>7482</v>
      </c>
      <c r="B787" s="199" t="s">
        <v>7187</v>
      </c>
      <c r="C787" s="199" t="s">
        <v>7186</v>
      </c>
      <c r="D787" s="199" t="s">
        <v>7282</v>
      </c>
      <c r="E787" s="199" t="s">
        <v>7383</v>
      </c>
      <c r="F787" s="200">
        <v>0</v>
      </c>
      <c r="G787" s="200">
        <v>0</v>
      </c>
      <c r="H787" s="200">
        <v>0</v>
      </c>
      <c r="I787" s="200">
        <v>0</v>
      </c>
      <c r="J787" s="200">
        <v>0</v>
      </c>
      <c r="K787" s="200">
        <v>0</v>
      </c>
      <c r="L787" s="200">
        <v>0</v>
      </c>
      <c r="M787" s="200">
        <v>0</v>
      </c>
      <c r="N787" s="200">
        <v>0</v>
      </c>
      <c r="O787" s="200">
        <v>0</v>
      </c>
      <c r="P787" s="200">
        <v>0</v>
      </c>
      <c r="Q787" s="200">
        <v>0</v>
      </c>
      <c r="R787" s="200">
        <v>0</v>
      </c>
    </row>
    <row r="788" ht="14.4" spans="1:18">
      <c r="A788" s="199" t="s">
        <v>7482</v>
      </c>
      <c r="B788" s="199" t="s">
        <v>7187</v>
      </c>
      <c r="C788" s="199" t="s">
        <v>7186</v>
      </c>
      <c r="D788" s="199" t="s">
        <v>7282</v>
      </c>
      <c r="E788" s="199" t="s">
        <v>7384</v>
      </c>
      <c r="F788" s="200">
        <v>0</v>
      </c>
      <c r="G788" s="200">
        <v>0</v>
      </c>
      <c r="H788" s="200">
        <v>0</v>
      </c>
      <c r="I788" s="200">
        <v>0</v>
      </c>
      <c r="J788" s="200">
        <v>0</v>
      </c>
      <c r="K788" s="200">
        <v>0</v>
      </c>
      <c r="L788" s="200">
        <v>0</v>
      </c>
      <c r="M788" s="200">
        <v>0</v>
      </c>
      <c r="N788" s="200">
        <v>0</v>
      </c>
      <c r="O788" s="200">
        <v>0</v>
      </c>
      <c r="P788" s="200">
        <v>0</v>
      </c>
      <c r="Q788" s="200">
        <v>0</v>
      </c>
      <c r="R788" s="200">
        <v>0</v>
      </c>
    </row>
    <row r="789" ht="14.4" spans="1:18">
      <c r="A789" s="199" t="s">
        <v>7482</v>
      </c>
      <c r="B789" s="199" t="s">
        <v>7187</v>
      </c>
      <c r="C789" s="199" t="s">
        <v>7186</v>
      </c>
      <c r="D789" s="199" t="s">
        <v>7285</v>
      </c>
      <c r="E789" s="199"/>
      <c r="F789" s="200">
        <v>132.743362831858</v>
      </c>
      <c r="G789" s="200">
        <v>0</v>
      </c>
      <c r="H789" s="200">
        <v>0</v>
      </c>
      <c r="I789" s="200">
        <v>0</v>
      </c>
      <c r="J789" s="200">
        <v>17.6991150442478</v>
      </c>
      <c r="K789" s="200">
        <v>8.8495575221239</v>
      </c>
      <c r="L789" s="200">
        <v>17.6991150442478</v>
      </c>
      <c r="M789" s="200">
        <v>17.6991150442478</v>
      </c>
      <c r="N789" s="200">
        <v>17.6991150442478</v>
      </c>
      <c r="O789" s="200">
        <v>17.6991150442478</v>
      </c>
      <c r="P789" s="200">
        <v>13.2743362831858</v>
      </c>
      <c r="Q789" s="200">
        <v>13.2743362831858</v>
      </c>
      <c r="R789" s="200">
        <v>8.8495575221239</v>
      </c>
    </row>
    <row r="790" ht="14.4" spans="1:18">
      <c r="A790" s="199" t="s">
        <v>7482</v>
      </c>
      <c r="B790" s="199" t="s">
        <v>7187</v>
      </c>
      <c r="C790" s="199" t="s">
        <v>7186</v>
      </c>
      <c r="D790" s="199" t="s">
        <v>7284</v>
      </c>
      <c r="E790" s="199"/>
      <c r="F790" s="200">
        <v>132.743362831858</v>
      </c>
      <c r="G790" s="200">
        <v>0</v>
      </c>
      <c r="H790" s="200">
        <v>0</v>
      </c>
      <c r="I790" s="200">
        <v>0</v>
      </c>
      <c r="J790" s="200">
        <v>8.8495575221239</v>
      </c>
      <c r="K790" s="200">
        <v>17.6991150442478</v>
      </c>
      <c r="L790" s="200">
        <v>13.2743362831858</v>
      </c>
      <c r="M790" s="200">
        <v>17.6991150442478</v>
      </c>
      <c r="N790" s="200">
        <v>17.6991150442478</v>
      </c>
      <c r="O790" s="200">
        <v>17.6991150442478</v>
      </c>
      <c r="P790" s="200">
        <v>13.2743362831858</v>
      </c>
      <c r="Q790" s="200">
        <v>13.2743362831858</v>
      </c>
      <c r="R790" s="200">
        <v>13.2743362831858</v>
      </c>
    </row>
    <row r="791" ht="14.4" spans="1:18">
      <c r="A791" s="199" t="s">
        <v>7482</v>
      </c>
      <c r="B791" s="199" t="s">
        <v>7187</v>
      </c>
      <c r="C791" s="199" t="s">
        <v>7186</v>
      </c>
      <c r="D791" s="199" t="s">
        <v>7283</v>
      </c>
      <c r="E791" s="199"/>
      <c r="F791" s="200">
        <v>0</v>
      </c>
      <c r="G791" s="200">
        <v>0</v>
      </c>
      <c r="H791" s="200">
        <v>0</v>
      </c>
      <c r="I791" s="200">
        <v>0</v>
      </c>
      <c r="J791" s="200">
        <v>0</v>
      </c>
      <c r="K791" s="200">
        <v>0</v>
      </c>
      <c r="L791" s="200">
        <v>0</v>
      </c>
      <c r="M791" s="200">
        <v>0</v>
      </c>
      <c r="N791" s="200">
        <v>0</v>
      </c>
      <c r="O791" s="200">
        <v>0</v>
      </c>
      <c r="P791" s="200">
        <v>0</v>
      </c>
      <c r="Q791" s="200">
        <v>0</v>
      </c>
      <c r="R791" s="200">
        <v>0</v>
      </c>
    </row>
    <row r="792" ht="14.4" spans="1:18">
      <c r="A792" s="199" t="s">
        <v>7482</v>
      </c>
      <c r="B792" s="199" t="s">
        <v>7187</v>
      </c>
      <c r="C792" s="199" t="s">
        <v>7186</v>
      </c>
      <c r="D792" s="199" t="s">
        <v>7287</v>
      </c>
      <c r="E792" s="199"/>
      <c r="F792" s="200">
        <v>44.2477876106195</v>
      </c>
      <c r="G792" s="200">
        <v>0</v>
      </c>
      <c r="H792" s="200">
        <v>0</v>
      </c>
      <c r="I792" s="200">
        <v>0</v>
      </c>
      <c r="J792" s="200">
        <v>0</v>
      </c>
      <c r="K792" s="200">
        <v>13.2743362831858</v>
      </c>
      <c r="L792" s="200">
        <v>13.2743362831858</v>
      </c>
      <c r="M792" s="200">
        <v>0</v>
      </c>
      <c r="N792" s="200">
        <v>0</v>
      </c>
      <c r="O792" s="200">
        <v>17.6991150442478</v>
      </c>
      <c r="P792" s="200">
        <v>0</v>
      </c>
      <c r="Q792" s="200">
        <v>0</v>
      </c>
      <c r="R792" s="200">
        <v>0</v>
      </c>
    </row>
    <row r="793" ht="14.4" spans="1:18">
      <c r="A793" s="199" t="s">
        <v>7482</v>
      </c>
      <c r="B793" s="199" t="s">
        <v>7187</v>
      </c>
      <c r="C793" s="199" t="s">
        <v>7186</v>
      </c>
      <c r="D793" s="199" t="s">
        <v>7286</v>
      </c>
      <c r="E793" s="199"/>
      <c r="F793" s="200">
        <v>132.743362831858</v>
      </c>
      <c r="G793" s="200">
        <v>0</v>
      </c>
      <c r="H793" s="200">
        <v>0</v>
      </c>
      <c r="I793" s="200">
        <v>0</v>
      </c>
      <c r="J793" s="200">
        <v>13.2743362831858</v>
      </c>
      <c r="K793" s="200">
        <v>13.2743362831858</v>
      </c>
      <c r="L793" s="200">
        <v>13.2743362831858</v>
      </c>
      <c r="M793" s="200">
        <v>13.2743362831858</v>
      </c>
      <c r="N793" s="200">
        <v>17.6991150442478</v>
      </c>
      <c r="O793" s="200">
        <v>17.6991150442478</v>
      </c>
      <c r="P793" s="200">
        <v>8.8495575221239</v>
      </c>
      <c r="Q793" s="200">
        <v>17.6991150442478</v>
      </c>
      <c r="R793" s="200">
        <v>17.6991150442478</v>
      </c>
    </row>
    <row r="794" ht="14.4" spans="1:18">
      <c r="A794" s="199" t="s">
        <v>7483</v>
      </c>
      <c r="B794" s="199" t="s">
        <v>7187</v>
      </c>
      <c r="C794" s="199" t="s">
        <v>7186</v>
      </c>
      <c r="D794" s="199" t="s">
        <v>7282</v>
      </c>
      <c r="E794" s="199" t="s">
        <v>7382</v>
      </c>
      <c r="F794" s="200">
        <v>88.495575221239</v>
      </c>
      <c r="G794" s="200">
        <v>0</v>
      </c>
      <c r="H794" s="200">
        <v>8.8495575221239</v>
      </c>
      <c r="I794" s="200">
        <v>8.8495575221239</v>
      </c>
      <c r="J794" s="200">
        <v>8.8495575221239</v>
      </c>
      <c r="K794" s="200">
        <v>8.8495575221239</v>
      </c>
      <c r="L794" s="200">
        <v>8.8495575221239</v>
      </c>
      <c r="M794" s="200">
        <v>8.8495575221239</v>
      </c>
      <c r="N794" s="200">
        <v>8.8495575221239</v>
      </c>
      <c r="O794" s="200">
        <v>8.8495575221239</v>
      </c>
      <c r="P794" s="200">
        <v>4.42477876106195</v>
      </c>
      <c r="Q794" s="200">
        <v>8.8495575221239</v>
      </c>
      <c r="R794" s="200">
        <v>4.42477876106195</v>
      </c>
    </row>
    <row r="795" ht="14.4" spans="1:18">
      <c r="A795" s="199" t="s">
        <v>7483</v>
      </c>
      <c r="B795" s="199" t="s">
        <v>7187</v>
      </c>
      <c r="C795" s="199" t="s">
        <v>7186</v>
      </c>
      <c r="D795" s="199" t="s">
        <v>7282</v>
      </c>
      <c r="E795" s="199" t="s">
        <v>7383</v>
      </c>
      <c r="F795" s="200">
        <v>132.743362831858</v>
      </c>
      <c r="G795" s="200">
        <v>0</v>
      </c>
      <c r="H795" s="200">
        <v>0</v>
      </c>
      <c r="I795" s="200">
        <v>0</v>
      </c>
      <c r="J795" s="200">
        <v>8.8495575221239</v>
      </c>
      <c r="K795" s="200">
        <v>8.8495575221239</v>
      </c>
      <c r="L795" s="200">
        <v>8.8495575221239</v>
      </c>
      <c r="M795" s="200">
        <v>35.3982300884956</v>
      </c>
      <c r="N795" s="200">
        <v>35.3982300884956</v>
      </c>
      <c r="O795" s="200">
        <v>35.3982300884956</v>
      </c>
      <c r="P795" s="200">
        <v>0</v>
      </c>
      <c r="Q795" s="200">
        <v>0</v>
      </c>
      <c r="R795" s="200">
        <v>0</v>
      </c>
    </row>
    <row r="796" ht="14.4" spans="1:18">
      <c r="A796" s="199" t="s">
        <v>7483</v>
      </c>
      <c r="B796" s="199" t="s">
        <v>7187</v>
      </c>
      <c r="C796" s="199" t="s">
        <v>7186</v>
      </c>
      <c r="D796" s="199" t="s">
        <v>7282</v>
      </c>
      <c r="E796" s="199" t="s">
        <v>7384</v>
      </c>
      <c r="F796" s="200">
        <v>1327.43362831858</v>
      </c>
      <c r="G796" s="200">
        <v>8.8495575221239</v>
      </c>
      <c r="H796" s="200">
        <v>26.5486725663717</v>
      </c>
      <c r="I796" s="200">
        <v>22.1238938053097</v>
      </c>
      <c r="J796" s="200">
        <v>88.495575221239</v>
      </c>
      <c r="K796" s="200">
        <v>88.495575221239</v>
      </c>
      <c r="L796" s="200">
        <v>128.318584070796</v>
      </c>
      <c r="M796" s="200">
        <v>176.991150442478</v>
      </c>
      <c r="N796" s="200">
        <v>265.486725663717</v>
      </c>
      <c r="O796" s="200">
        <v>230.088495575221</v>
      </c>
      <c r="P796" s="200">
        <v>97.3451327433628</v>
      </c>
      <c r="Q796" s="200">
        <v>106.194690265487</v>
      </c>
      <c r="R796" s="200">
        <v>88.495575221239</v>
      </c>
    </row>
    <row r="797" ht="14.4" spans="1:18">
      <c r="A797" s="199" t="s">
        <v>7483</v>
      </c>
      <c r="B797" s="199" t="s">
        <v>7187</v>
      </c>
      <c r="C797" s="199" t="s">
        <v>7186</v>
      </c>
      <c r="D797" s="199" t="s">
        <v>7285</v>
      </c>
      <c r="E797" s="199"/>
      <c r="F797" s="200">
        <v>44.2477876106195</v>
      </c>
      <c r="G797" s="200">
        <v>0</v>
      </c>
      <c r="H797" s="200">
        <v>0</v>
      </c>
      <c r="I797" s="200">
        <v>0</v>
      </c>
      <c r="J797" s="200">
        <v>0</v>
      </c>
      <c r="K797" s="200">
        <v>4.42477876106195</v>
      </c>
      <c r="L797" s="200">
        <v>4.42477876106195</v>
      </c>
      <c r="M797" s="200">
        <v>8.8495575221239</v>
      </c>
      <c r="N797" s="200">
        <v>8.8495575221239</v>
      </c>
      <c r="O797" s="200">
        <v>8.8495575221239</v>
      </c>
      <c r="P797" s="200">
        <v>4.42477876106195</v>
      </c>
      <c r="Q797" s="200">
        <v>4.42477876106195</v>
      </c>
      <c r="R797" s="200">
        <v>0</v>
      </c>
    </row>
    <row r="798" ht="14.4" spans="1:18">
      <c r="A798" s="199" t="s">
        <v>7483</v>
      </c>
      <c r="B798" s="199" t="s">
        <v>7187</v>
      </c>
      <c r="C798" s="199" t="s">
        <v>7186</v>
      </c>
      <c r="D798" s="199" t="s">
        <v>7284</v>
      </c>
      <c r="E798" s="199"/>
      <c r="F798" s="200">
        <v>88.495575221239</v>
      </c>
      <c r="G798" s="200">
        <v>0</v>
      </c>
      <c r="H798" s="200">
        <v>0</v>
      </c>
      <c r="I798" s="200">
        <v>17.6991150442478</v>
      </c>
      <c r="J798" s="200">
        <v>8.8495575221239</v>
      </c>
      <c r="K798" s="200">
        <v>8.8495575221239</v>
      </c>
      <c r="L798" s="200">
        <v>8.8495575221239</v>
      </c>
      <c r="M798" s="200">
        <v>8.8495575221239</v>
      </c>
      <c r="N798" s="200">
        <v>8.8495575221239</v>
      </c>
      <c r="O798" s="200">
        <v>8.8495575221239</v>
      </c>
      <c r="P798" s="200">
        <v>4.42477876106195</v>
      </c>
      <c r="Q798" s="200">
        <v>4.42477876106195</v>
      </c>
      <c r="R798" s="200">
        <v>8.8495575221239</v>
      </c>
    </row>
    <row r="799" ht="14.4" spans="1:18">
      <c r="A799" s="199" t="s">
        <v>7483</v>
      </c>
      <c r="B799" s="199" t="s">
        <v>7187</v>
      </c>
      <c r="C799" s="199" t="s">
        <v>7186</v>
      </c>
      <c r="D799" s="199" t="s">
        <v>7283</v>
      </c>
      <c r="E799" s="199"/>
      <c r="F799" s="200">
        <v>1061.94690265487</v>
      </c>
      <c r="G799" s="200">
        <v>8.8495575221239</v>
      </c>
      <c r="H799" s="200">
        <v>0</v>
      </c>
      <c r="I799" s="200">
        <v>17.6991150442478</v>
      </c>
      <c r="J799" s="200">
        <v>88.495575221239</v>
      </c>
      <c r="K799" s="200">
        <v>88.495575221239</v>
      </c>
      <c r="L799" s="200">
        <v>141.592920353982</v>
      </c>
      <c r="M799" s="200">
        <v>88.495575221239</v>
      </c>
      <c r="N799" s="200">
        <v>123.893805309735</v>
      </c>
      <c r="O799" s="200">
        <v>247.787610619469</v>
      </c>
      <c r="P799" s="200">
        <v>61.9469026548673</v>
      </c>
      <c r="Q799" s="200">
        <v>70.7964601769912</v>
      </c>
      <c r="R799" s="200">
        <v>123.893805309735</v>
      </c>
    </row>
    <row r="800" ht="14.4" spans="1:18">
      <c r="A800" s="199" t="s">
        <v>7483</v>
      </c>
      <c r="B800" s="199" t="s">
        <v>7187</v>
      </c>
      <c r="C800" s="199" t="s">
        <v>7186</v>
      </c>
      <c r="D800" s="199" t="s">
        <v>7287</v>
      </c>
      <c r="E800" s="199"/>
      <c r="F800" s="200">
        <v>132.743362831858</v>
      </c>
      <c r="G800" s="200">
        <v>0</v>
      </c>
      <c r="H800" s="200">
        <v>4.42477876106195</v>
      </c>
      <c r="I800" s="200">
        <v>8.8495575221239</v>
      </c>
      <c r="J800" s="200">
        <v>8.8495575221239</v>
      </c>
      <c r="K800" s="200">
        <v>8.8495575221239</v>
      </c>
      <c r="L800" s="200">
        <v>22.1238938053097</v>
      </c>
      <c r="M800" s="200">
        <v>8.8495575221239</v>
      </c>
      <c r="N800" s="200">
        <v>17.6991150442478</v>
      </c>
      <c r="O800" s="200">
        <v>26.5486725663717</v>
      </c>
      <c r="P800" s="200">
        <v>8.8495575221239</v>
      </c>
      <c r="Q800" s="200">
        <v>8.8495575221239</v>
      </c>
      <c r="R800" s="200">
        <v>8.8495575221239</v>
      </c>
    </row>
    <row r="801" ht="14.4" spans="1:18">
      <c r="A801" s="199" t="s">
        <v>7483</v>
      </c>
      <c r="B801" s="199" t="s">
        <v>7187</v>
      </c>
      <c r="C801" s="199" t="s">
        <v>7186</v>
      </c>
      <c r="D801" s="199" t="s">
        <v>7286</v>
      </c>
      <c r="E801" s="199"/>
      <c r="F801" s="200">
        <v>221.238938053097</v>
      </c>
      <c r="G801" s="200">
        <v>4.42477876106195</v>
      </c>
      <c r="H801" s="200">
        <v>8.8495575221239</v>
      </c>
      <c r="I801" s="200">
        <v>8.8495575221239</v>
      </c>
      <c r="J801" s="200">
        <v>17.6991150442478</v>
      </c>
      <c r="K801" s="200">
        <v>17.6991150442478</v>
      </c>
      <c r="L801" s="200">
        <v>30.9734513274336</v>
      </c>
      <c r="M801" s="200">
        <v>26.5486725663717</v>
      </c>
      <c r="N801" s="200">
        <v>17.6991150442478</v>
      </c>
      <c r="O801" s="200">
        <v>44.2477876106195</v>
      </c>
      <c r="P801" s="200">
        <v>13.2743362831858</v>
      </c>
      <c r="Q801" s="200">
        <v>17.6991150442478</v>
      </c>
      <c r="R801" s="200">
        <v>13.2743362831858</v>
      </c>
    </row>
    <row r="802" ht="14.4" spans="1:18">
      <c r="A802" s="199" t="s">
        <v>7484</v>
      </c>
      <c r="B802" s="199" t="s">
        <v>7316</v>
      </c>
      <c r="C802" s="199" t="s">
        <v>7186</v>
      </c>
      <c r="D802" s="199" t="s">
        <v>7282</v>
      </c>
      <c r="E802" s="199" t="s">
        <v>7382</v>
      </c>
      <c r="F802" s="200">
        <v>1893.80530973451</v>
      </c>
      <c r="G802" s="200">
        <v>4.42477876106195</v>
      </c>
      <c r="H802" s="200">
        <v>0</v>
      </c>
      <c r="I802" s="200">
        <v>265.486725663717</v>
      </c>
      <c r="J802" s="200">
        <v>353.982300884956</v>
      </c>
      <c r="K802" s="200">
        <v>265.486725663717</v>
      </c>
      <c r="L802" s="200">
        <v>44.2477876106195</v>
      </c>
      <c r="M802" s="200">
        <v>132.743362831858</v>
      </c>
      <c r="N802" s="200">
        <v>176.991150442478</v>
      </c>
      <c r="O802" s="200">
        <v>221.238938053097</v>
      </c>
      <c r="P802" s="200">
        <v>159.29203539823</v>
      </c>
      <c r="Q802" s="200">
        <v>159.29203539823</v>
      </c>
      <c r="R802" s="200">
        <v>110.619469026549</v>
      </c>
    </row>
    <row r="803" ht="14.4" spans="1:18">
      <c r="A803" s="199" t="s">
        <v>7484</v>
      </c>
      <c r="B803" s="199" t="s">
        <v>7316</v>
      </c>
      <c r="C803" s="199" t="s">
        <v>7186</v>
      </c>
      <c r="D803" s="199" t="s">
        <v>7282</v>
      </c>
      <c r="E803" s="199" t="s">
        <v>7383</v>
      </c>
      <c r="F803" s="200">
        <v>8.8495575221239</v>
      </c>
      <c r="G803" s="200">
        <v>0.442477876106195</v>
      </c>
      <c r="H803" s="200">
        <v>0</v>
      </c>
      <c r="I803" s="200">
        <v>0.884955752212389</v>
      </c>
      <c r="J803" s="200">
        <v>0.884955752212389</v>
      </c>
      <c r="K803" s="200">
        <v>0.884955752212389</v>
      </c>
      <c r="L803" s="200">
        <v>0.884955752212389</v>
      </c>
      <c r="M803" s="200">
        <v>1.76991150442478</v>
      </c>
      <c r="N803" s="200">
        <v>0.884955752212389</v>
      </c>
      <c r="O803" s="200">
        <v>0.884955752212389</v>
      </c>
      <c r="P803" s="200">
        <v>0.442477876106195</v>
      </c>
      <c r="Q803" s="200">
        <v>0.442477876106195</v>
      </c>
      <c r="R803" s="200">
        <v>0.442477876106195</v>
      </c>
    </row>
    <row r="804" ht="14.4" spans="1:18">
      <c r="A804" s="199" t="s">
        <v>7484</v>
      </c>
      <c r="B804" s="199" t="s">
        <v>7316</v>
      </c>
      <c r="C804" s="199" t="s">
        <v>7186</v>
      </c>
      <c r="D804" s="199" t="s">
        <v>7282</v>
      </c>
      <c r="E804" s="199" t="s">
        <v>7384</v>
      </c>
      <c r="F804" s="200">
        <v>88.495575221239</v>
      </c>
      <c r="G804" s="200">
        <v>0.884955752212389</v>
      </c>
      <c r="H804" s="200">
        <v>0</v>
      </c>
      <c r="I804" s="200">
        <v>13.2743362831858</v>
      </c>
      <c r="J804" s="200">
        <v>13.2743362831858</v>
      </c>
      <c r="K804" s="200">
        <v>4.42477876106195</v>
      </c>
      <c r="L804" s="200">
        <v>4.42477876106195</v>
      </c>
      <c r="M804" s="200">
        <v>8.8495575221239</v>
      </c>
      <c r="N804" s="200">
        <v>17.6991150442478</v>
      </c>
      <c r="O804" s="200">
        <v>8.8495575221239</v>
      </c>
      <c r="P804" s="200">
        <v>8.8495575221239</v>
      </c>
      <c r="Q804" s="200">
        <v>4.42477876106195</v>
      </c>
      <c r="R804" s="200">
        <v>3.53982300884956</v>
      </c>
    </row>
    <row r="805" ht="14.4" spans="1:18">
      <c r="A805" s="199" t="s">
        <v>7484</v>
      </c>
      <c r="B805" s="199" t="s">
        <v>7316</v>
      </c>
      <c r="C805" s="199" t="s">
        <v>7186</v>
      </c>
      <c r="D805" s="199" t="s">
        <v>7285</v>
      </c>
      <c r="E805" s="199"/>
      <c r="F805" s="200">
        <v>26.5486725663717</v>
      </c>
      <c r="G805" s="200">
        <v>0.442477876106195</v>
      </c>
      <c r="H805" s="200">
        <v>0</v>
      </c>
      <c r="I805" s="200">
        <v>1.76991150442478</v>
      </c>
      <c r="J805" s="200">
        <v>2.21238938053097</v>
      </c>
      <c r="K805" s="200">
        <v>0.884955752212389</v>
      </c>
      <c r="L805" s="200">
        <v>1.76991150442478</v>
      </c>
      <c r="M805" s="200">
        <v>4.42477876106195</v>
      </c>
      <c r="N805" s="200">
        <v>4.42477876106195</v>
      </c>
      <c r="O805" s="200">
        <v>4.42477876106195</v>
      </c>
      <c r="P805" s="200">
        <v>1.76991150442478</v>
      </c>
      <c r="Q805" s="200">
        <v>3.53982300884956</v>
      </c>
      <c r="R805" s="200">
        <v>0.884955752212389</v>
      </c>
    </row>
    <row r="806" ht="14.4" spans="1:18">
      <c r="A806" s="199" t="s">
        <v>7484</v>
      </c>
      <c r="B806" s="199" t="s">
        <v>7316</v>
      </c>
      <c r="C806" s="199" t="s">
        <v>7186</v>
      </c>
      <c r="D806" s="199" t="s">
        <v>7284</v>
      </c>
      <c r="E806" s="199"/>
      <c r="F806" s="200">
        <v>53.0973451327434</v>
      </c>
      <c r="G806" s="200">
        <v>0.884955752212389</v>
      </c>
      <c r="H806" s="200">
        <v>0</v>
      </c>
      <c r="I806" s="200">
        <v>1.76991150442478</v>
      </c>
      <c r="J806" s="200">
        <v>3.53982300884956</v>
      </c>
      <c r="K806" s="200">
        <v>2.65486725663717</v>
      </c>
      <c r="L806" s="200">
        <v>4.42477876106195</v>
      </c>
      <c r="M806" s="200">
        <v>8.8495575221239</v>
      </c>
      <c r="N806" s="200">
        <v>8.8495575221239</v>
      </c>
      <c r="O806" s="200">
        <v>8.8495575221239</v>
      </c>
      <c r="P806" s="200">
        <v>4.42477876106195</v>
      </c>
      <c r="Q806" s="200">
        <v>4.42477876106195</v>
      </c>
      <c r="R806" s="200">
        <v>4.42477876106195</v>
      </c>
    </row>
    <row r="807" ht="14.4" spans="1:18">
      <c r="A807" s="199" t="s">
        <v>7484</v>
      </c>
      <c r="B807" s="199" t="s">
        <v>7316</v>
      </c>
      <c r="C807" s="199" t="s">
        <v>7186</v>
      </c>
      <c r="D807" s="199" t="s">
        <v>7283</v>
      </c>
      <c r="E807" s="199"/>
      <c r="F807" s="200">
        <v>0</v>
      </c>
      <c r="G807" s="200">
        <v>0</v>
      </c>
      <c r="H807" s="200">
        <v>0</v>
      </c>
      <c r="I807" s="200">
        <v>0</v>
      </c>
      <c r="J807" s="200">
        <v>0</v>
      </c>
      <c r="K807" s="200">
        <v>0</v>
      </c>
      <c r="L807" s="200">
        <v>0</v>
      </c>
      <c r="M807" s="200">
        <v>0</v>
      </c>
      <c r="N807" s="200">
        <v>0</v>
      </c>
      <c r="O807" s="200">
        <v>0</v>
      </c>
      <c r="P807" s="200">
        <v>0</v>
      </c>
      <c r="Q807" s="200">
        <v>0</v>
      </c>
      <c r="R807" s="200">
        <v>0</v>
      </c>
    </row>
    <row r="808" ht="14.4" spans="1:18">
      <c r="A808" s="199" t="s">
        <v>7484</v>
      </c>
      <c r="B808" s="199" t="s">
        <v>7316</v>
      </c>
      <c r="C808" s="199" t="s">
        <v>7186</v>
      </c>
      <c r="D808" s="199" t="s">
        <v>7287</v>
      </c>
      <c r="E808" s="199"/>
      <c r="F808" s="200">
        <v>8.8495575221239</v>
      </c>
      <c r="G808" s="200">
        <v>0.442477876106195</v>
      </c>
      <c r="H808" s="200">
        <v>0</v>
      </c>
      <c r="I808" s="200">
        <v>0.442477876106195</v>
      </c>
      <c r="J808" s="200">
        <v>1.32743362831858</v>
      </c>
      <c r="K808" s="200">
        <v>0.884955752212389</v>
      </c>
      <c r="L808" s="200">
        <v>0.884955752212389</v>
      </c>
      <c r="M808" s="200">
        <v>1.76991150442478</v>
      </c>
      <c r="N808" s="200">
        <v>0.884955752212389</v>
      </c>
      <c r="O808" s="200">
        <v>0.884955752212389</v>
      </c>
      <c r="P808" s="200">
        <v>0.442477876106195</v>
      </c>
      <c r="Q808" s="200">
        <v>0.442477876106195</v>
      </c>
      <c r="R808" s="200">
        <v>0.442477876106195</v>
      </c>
    </row>
    <row r="809" ht="14.4" spans="1:18">
      <c r="A809" s="199" t="s">
        <v>7484</v>
      </c>
      <c r="B809" s="199" t="s">
        <v>7316</v>
      </c>
      <c r="C809" s="199" t="s">
        <v>7186</v>
      </c>
      <c r="D809" s="199" t="s">
        <v>7286</v>
      </c>
      <c r="E809" s="199"/>
      <c r="F809" s="200">
        <v>88.495575221239</v>
      </c>
      <c r="G809" s="200">
        <v>0.442477876106195</v>
      </c>
      <c r="H809" s="200">
        <v>0</v>
      </c>
      <c r="I809" s="200">
        <v>1.32743362831858</v>
      </c>
      <c r="J809" s="200">
        <v>6.19469026548673</v>
      </c>
      <c r="K809" s="200">
        <v>4.42477876106195</v>
      </c>
      <c r="L809" s="200">
        <v>8.8495575221239</v>
      </c>
      <c r="M809" s="200">
        <v>17.6991150442478</v>
      </c>
      <c r="N809" s="200">
        <v>17.6991150442478</v>
      </c>
      <c r="O809" s="200">
        <v>17.6991150442478</v>
      </c>
      <c r="P809" s="200">
        <v>8.8495575221239</v>
      </c>
      <c r="Q809" s="200">
        <v>2.65486725663717</v>
      </c>
      <c r="R809" s="200">
        <v>2.65486725663717</v>
      </c>
    </row>
    <row r="810" ht="14.4" spans="1:18">
      <c r="A810" s="199" t="s">
        <v>7485</v>
      </c>
      <c r="B810" s="199" t="s">
        <v>7316</v>
      </c>
      <c r="C810" s="199" t="s">
        <v>7186</v>
      </c>
      <c r="D810" s="199" t="s">
        <v>7282</v>
      </c>
      <c r="E810" s="199" t="s">
        <v>7382</v>
      </c>
      <c r="F810" s="200">
        <v>831.858407079646</v>
      </c>
      <c r="G810" s="200">
        <v>26.5486725663717</v>
      </c>
      <c r="H810" s="200">
        <v>4.42477876106195</v>
      </c>
      <c r="I810" s="200">
        <v>57.5221238938053</v>
      </c>
      <c r="J810" s="200">
        <v>70.7964601769912</v>
      </c>
      <c r="K810" s="200">
        <v>88.495575221239</v>
      </c>
      <c r="L810" s="200">
        <v>84.9557522123894</v>
      </c>
      <c r="M810" s="200">
        <v>88.495575221239</v>
      </c>
      <c r="N810" s="200">
        <v>114.159292035398</v>
      </c>
      <c r="O810" s="200">
        <v>88.495575221239</v>
      </c>
      <c r="P810" s="200">
        <v>70.7964601769912</v>
      </c>
      <c r="Q810" s="200">
        <v>70.7964601769912</v>
      </c>
      <c r="R810" s="200">
        <v>66.3716814159292</v>
      </c>
    </row>
    <row r="811" ht="14.4" spans="1:18">
      <c r="A811" s="199" t="s">
        <v>7485</v>
      </c>
      <c r="B811" s="199" t="s">
        <v>7316</v>
      </c>
      <c r="C811" s="199" t="s">
        <v>7186</v>
      </c>
      <c r="D811" s="199" t="s">
        <v>7282</v>
      </c>
      <c r="E811" s="199" t="s">
        <v>7383</v>
      </c>
      <c r="F811" s="200">
        <v>8.8495575221239</v>
      </c>
      <c r="G811" s="200">
        <v>0.442477876106195</v>
      </c>
      <c r="H811" s="200">
        <v>0.442477876106195</v>
      </c>
      <c r="I811" s="200">
        <v>0.442477876106195</v>
      </c>
      <c r="J811" s="200">
        <v>0.796460176991151</v>
      </c>
      <c r="K811" s="200">
        <v>0.796460176991151</v>
      </c>
      <c r="L811" s="200">
        <v>0.619469026548673</v>
      </c>
      <c r="M811" s="200">
        <v>0.884955752212389</v>
      </c>
      <c r="N811" s="200">
        <v>1.76991150442478</v>
      </c>
      <c r="O811" s="200">
        <v>0.442477876106195</v>
      </c>
      <c r="P811" s="200">
        <v>0.884955752212389</v>
      </c>
      <c r="Q811" s="200">
        <v>0.884955752212389</v>
      </c>
      <c r="R811" s="200">
        <v>0.442477876106195</v>
      </c>
    </row>
    <row r="812" ht="14.4" spans="1:18">
      <c r="A812" s="199" t="s">
        <v>7485</v>
      </c>
      <c r="B812" s="199" t="s">
        <v>7316</v>
      </c>
      <c r="C812" s="199" t="s">
        <v>7186</v>
      </c>
      <c r="D812" s="199" t="s">
        <v>7282</v>
      </c>
      <c r="E812" s="199" t="s">
        <v>7384</v>
      </c>
      <c r="F812" s="200">
        <v>88.495575221239</v>
      </c>
      <c r="G812" s="200">
        <v>4.42477876106195</v>
      </c>
      <c r="H812" s="200">
        <v>4.42477876106195</v>
      </c>
      <c r="I812" s="200">
        <v>4.42477876106195</v>
      </c>
      <c r="J812" s="200">
        <v>7.96460176991151</v>
      </c>
      <c r="K812" s="200">
        <v>7.96460176991151</v>
      </c>
      <c r="L812" s="200">
        <v>6.19469026548673</v>
      </c>
      <c r="M812" s="200">
        <v>8.8495575221239</v>
      </c>
      <c r="N812" s="200">
        <v>13.2743362831858</v>
      </c>
      <c r="O812" s="200">
        <v>8.8495575221239</v>
      </c>
      <c r="P812" s="200">
        <v>7.96460176991151</v>
      </c>
      <c r="Q812" s="200">
        <v>7.96460176991151</v>
      </c>
      <c r="R812" s="200">
        <v>6.19469026548673</v>
      </c>
    </row>
    <row r="813" ht="14.4" spans="1:18">
      <c r="A813" s="199" t="s">
        <v>7485</v>
      </c>
      <c r="B813" s="199" t="s">
        <v>7316</v>
      </c>
      <c r="C813" s="199" t="s">
        <v>7186</v>
      </c>
      <c r="D813" s="199" t="s">
        <v>7285</v>
      </c>
      <c r="E813" s="199"/>
      <c r="F813" s="200">
        <v>17.6991150442478</v>
      </c>
      <c r="G813" s="200">
        <v>0.884955752212389</v>
      </c>
      <c r="H813" s="200">
        <v>0.884955752212389</v>
      </c>
      <c r="I813" s="200">
        <v>0.884955752212389</v>
      </c>
      <c r="J813" s="200">
        <v>0.884955752212389</v>
      </c>
      <c r="K813" s="200">
        <v>1.76991150442478</v>
      </c>
      <c r="L813" s="200">
        <v>1.76991150442478</v>
      </c>
      <c r="M813" s="200">
        <v>1.76991150442478</v>
      </c>
      <c r="N813" s="200">
        <v>2.65486725663717</v>
      </c>
      <c r="O813" s="200">
        <v>1.76991150442478</v>
      </c>
      <c r="P813" s="200">
        <v>1.76991150442478</v>
      </c>
      <c r="Q813" s="200">
        <v>1.76991150442478</v>
      </c>
      <c r="R813" s="200">
        <v>0.884955752212389</v>
      </c>
    </row>
    <row r="814" ht="14.4" spans="1:18">
      <c r="A814" s="199" t="s">
        <v>7485</v>
      </c>
      <c r="B814" s="199" t="s">
        <v>7316</v>
      </c>
      <c r="C814" s="199" t="s">
        <v>7186</v>
      </c>
      <c r="D814" s="199" t="s">
        <v>7284</v>
      </c>
      <c r="E814" s="199"/>
      <c r="F814" s="200">
        <v>35.3982300884956</v>
      </c>
      <c r="G814" s="200">
        <v>1.76991150442478</v>
      </c>
      <c r="H814" s="200">
        <v>1.76991150442478</v>
      </c>
      <c r="I814" s="200">
        <v>1.76991150442478</v>
      </c>
      <c r="J814" s="200">
        <v>1.76991150442478</v>
      </c>
      <c r="K814" s="200">
        <v>3.53982300884956</v>
      </c>
      <c r="L814" s="200">
        <v>3.53982300884956</v>
      </c>
      <c r="M814" s="200">
        <v>3.53982300884956</v>
      </c>
      <c r="N814" s="200">
        <v>5.30973451327434</v>
      </c>
      <c r="O814" s="200">
        <v>3.53982300884956</v>
      </c>
      <c r="P814" s="200">
        <v>3.53982300884956</v>
      </c>
      <c r="Q814" s="200">
        <v>3.53982300884956</v>
      </c>
      <c r="R814" s="200">
        <v>1.76991150442478</v>
      </c>
    </row>
    <row r="815" ht="14.4" spans="1:18">
      <c r="A815" s="199" t="s">
        <v>7485</v>
      </c>
      <c r="B815" s="199" t="s">
        <v>7316</v>
      </c>
      <c r="C815" s="199" t="s">
        <v>7186</v>
      </c>
      <c r="D815" s="199" t="s">
        <v>7283</v>
      </c>
      <c r="E815" s="199"/>
      <c r="F815" s="200">
        <v>530.973451327434</v>
      </c>
      <c r="G815" s="200">
        <v>26.5486725663717</v>
      </c>
      <c r="H815" s="200">
        <v>26.5486725663717</v>
      </c>
      <c r="I815" s="200">
        <v>26.5486725663717</v>
      </c>
      <c r="J815" s="200">
        <v>44.2477876106195</v>
      </c>
      <c r="K815" s="200">
        <v>44.2477876106195</v>
      </c>
      <c r="L815" s="200">
        <v>44.2477876106195</v>
      </c>
      <c r="M815" s="200">
        <v>61.9469026548673</v>
      </c>
      <c r="N815" s="200">
        <v>61.9469026548673</v>
      </c>
      <c r="O815" s="200">
        <v>61.9469026548673</v>
      </c>
      <c r="P815" s="200">
        <v>44.2477876106195</v>
      </c>
      <c r="Q815" s="200">
        <v>44.2477876106195</v>
      </c>
      <c r="R815" s="200">
        <v>44.2477876106195</v>
      </c>
    </row>
    <row r="816" ht="14.4" spans="1:18">
      <c r="A816" s="199" t="s">
        <v>7485</v>
      </c>
      <c r="B816" s="199" t="s">
        <v>7316</v>
      </c>
      <c r="C816" s="199" t="s">
        <v>7186</v>
      </c>
      <c r="D816" s="199" t="s">
        <v>7287</v>
      </c>
      <c r="E816" s="199"/>
      <c r="F816" s="200">
        <v>8.8495575221239</v>
      </c>
      <c r="G816" s="200">
        <v>0.442477876106195</v>
      </c>
      <c r="H816" s="200">
        <v>0.442477876106195</v>
      </c>
      <c r="I816" s="200">
        <v>0.442477876106195</v>
      </c>
      <c r="J816" s="200">
        <v>0.707964601769912</v>
      </c>
      <c r="K816" s="200">
        <v>0.796460176991151</v>
      </c>
      <c r="L816" s="200">
        <v>0.707964601769912</v>
      </c>
      <c r="M816" s="200">
        <v>0.884955752212389</v>
      </c>
      <c r="N816" s="200">
        <v>1.32743362831858</v>
      </c>
      <c r="O816" s="200">
        <v>0.884955752212389</v>
      </c>
      <c r="P816" s="200">
        <v>0.707964601769912</v>
      </c>
      <c r="Q816" s="200">
        <v>0.796460176991151</v>
      </c>
      <c r="R816" s="200">
        <v>0.707964601769912</v>
      </c>
    </row>
    <row r="817" ht="14.4" spans="1:18">
      <c r="A817" s="199" t="s">
        <v>7485</v>
      </c>
      <c r="B817" s="199" t="s">
        <v>7316</v>
      </c>
      <c r="C817" s="199" t="s">
        <v>7186</v>
      </c>
      <c r="D817" s="199" t="s">
        <v>7286</v>
      </c>
      <c r="E817" s="199"/>
      <c r="F817" s="200">
        <v>88.495575221239</v>
      </c>
      <c r="G817" s="200">
        <v>4.42477876106195</v>
      </c>
      <c r="H817" s="200">
        <v>4.42477876106195</v>
      </c>
      <c r="I817" s="200">
        <v>4.42477876106195</v>
      </c>
      <c r="J817" s="200">
        <v>7.07964601769912</v>
      </c>
      <c r="K817" s="200">
        <v>7.96460176991151</v>
      </c>
      <c r="L817" s="200">
        <v>7.07964601769912</v>
      </c>
      <c r="M817" s="200">
        <v>8.8495575221239</v>
      </c>
      <c r="N817" s="200">
        <v>13.2743362831858</v>
      </c>
      <c r="O817" s="200">
        <v>8.8495575221239</v>
      </c>
      <c r="P817" s="200">
        <v>7.07964601769912</v>
      </c>
      <c r="Q817" s="200">
        <v>7.96460176991151</v>
      </c>
      <c r="R817" s="200">
        <v>7.07964601769912</v>
      </c>
    </row>
    <row r="818" ht="14.4" spans="1:18">
      <c r="A818" s="199" t="s">
        <v>7486</v>
      </c>
      <c r="B818" s="199" t="s">
        <v>7316</v>
      </c>
      <c r="C818" s="199" t="s">
        <v>7186</v>
      </c>
      <c r="D818" s="199" t="s">
        <v>7282</v>
      </c>
      <c r="E818" s="199" t="s">
        <v>7382</v>
      </c>
      <c r="F818" s="200">
        <v>1061.94690265487</v>
      </c>
      <c r="G818" s="200">
        <v>8.8495575221239</v>
      </c>
      <c r="H818" s="200">
        <v>35.3982300884956</v>
      </c>
      <c r="I818" s="200">
        <v>44.2477876106195</v>
      </c>
      <c r="J818" s="200">
        <v>70.7964601769912</v>
      </c>
      <c r="K818" s="200">
        <v>70.7964601769912</v>
      </c>
      <c r="L818" s="200">
        <v>79.646017699115</v>
      </c>
      <c r="M818" s="200">
        <v>176.991150442478</v>
      </c>
      <c r="N818" s="200">
        <v>159.29203539823</v>
      </c>
      <c r="O818" s="200">
        <v>106.194690265487</v>
      </c>
      <c r="P818" s="200">
        <v>88.495575221239</v>
      </c>
      <c r="Q818" s="200">
        <v>106.194690265487</v>
      </c>
      <c r="R818" s="200">
        <v>115.044247787611</v>
      </c>
    </row>
    <row r="819" ht="14.4" spans="1:18">
      <c r="A819" s="199" t="s">
        <v>7486</v>
      </c>
      <c r="B819" s="199" t="s">
        <v>7316</v>
      </c>
      <c r="C819" s="199" t="s">
        <v>7186</v>
      </c>
      <c r="D819" s="199" t="s">
        <v>7282</v>
      </c>
      <c r="E819" s="199" t="s">
        <v>7383</v>
      </c>
      <c r="F819" s="200">
        <v>35.3982300884956</v>
      </c>
      <c r="G819" s="200">
        <v>0.884955752212389</v>
      </c>
      <c r="H819" s="200">
        <v>1.76991150442478</v>
      </c>
      <c r="I819" s="200">
        <v>1.76991150442478</v>
      </c>
      <c r="J819" s="200">
        <v>0.884955752212389</v>
      </c>
      <c r="K819" s="200">
        <v>1.76991150442478</v>
      </c>
      <c r="L819" s="200">
        <v>1.76991150442478</v>
      </c>
      <c r="M819" s="200">
        <v>8.8495575221239</v>
      </c>
      <c r="N819" s="200">
        <v>4.42477876106195</v>
      </c>
      <c r="O819" s="200">
        <v>4.42477876106195</v>
      </c>
      <c r="P819" s="200">
        <v>2.65486725663717</v>
      </c>
      <c r="Q819" s="200">
        <v>3.53982300884956</v>
      </c>
      <c r="R819" s="200">
        <v>2.65486725663717</v>
      </c>
    </row>
    <row r="820" ht="14.4" spans="1:18">
      <c r="A820" s="199" t="s">
        <v>7486</v>
      </c>
      <c r="B820" s="199" t="s">
        <v>7316</v>
      </c>
      <c r="C820" s="199" t="s">
        <v>7186</v>
      </c>
      <c r="D820" s="199" t="s">
        <v>7282</v>
      </c>
      <c r="E820" s="199" t="s">
        <v>7384</v>
      </c>
      <c r="F820" s="200">
        <v>707.964601769912</v>
      </c>
      <c r="G820" s="200">
        <v>0.884955752212389</v>
      </c>
      <c r="H820" s="200">
        <v>17.6991150442478</v>
      </c>
      <c r="I820" s="200">
        <v>25.6637168141593</v>
      </c>
      <c r="J820" s="200">
        <v>44.2477876106195</v>
      </c>
      <c r="K820" s="200">
        <v>44.2477876106195</v>
      </c>
      <c r="L820" s="200">
        <v>44.2477876106195</v>
      </c>
      <c r="M820" s="200">
        <v>132.743362831858</v>
      </c>
      <c r="N820" s="200">
        <v>106.194690265487</v>
      </c>
      <c r="O820" s="200">
        <v>70.7964601769912</v>
      </c>
      <c r="P820" s="200">
        <v>44.2477876106195</v>
      </c>
      <c r="Q820" s="200">
        <v>88.495575221239</v>
      </c>
      <c r="R820" s="200">
        <v>88.495575221239</v>
      </c>
    </row>
    <row r="821" ht="14.4" spans="1:18">
      <c r="A821" s="199" t="s">
        <v>7486</v>
      </c>
      <c r="B821" s="199" t="s">
        <v>7316</v>
      </c>
      <c r="C821" s="199" t="s">
        <v>7186</v>
      </c>
      <c r="D821" s="199" t="s">
        <v>7285</v>
      </c>
      <c r="E821" s="199"/>
      <c r="F821" s="200">
        <v>97.3451327433628</v>
      </c>
      <c r="G821" s="200">
        <v>0.884955752212389</v>
      </c>
      <c r="H821" s="200">
        <v>1.76991150442478</v>
      </c>
      <c r="I821" s="200">
        <v>1.76991150442478</v>
      </c>
      <c r="J821" s="200">
        <v>5.30973451327434</v>
      </c>
      <c r="K821" s="200">
        <v>5.30973451327434</v>
      </c>
      <c r="L821" s="200">
        <v>7.07964601769912</v>
      </c>
      <c r="M821" s="200">
        <v>17.6991150442478</v>
      </c>
      <c r="N821" s="200">
        <v>17.6991150442478</v>
      </c>
      <c r="O821" s="200">
        <v>8.8495575221239</v>
      </c>
      <c r="P821" s="200">
        <v>4.42477876106195</v>
      </c>
      <c r="Q821" s="200">
        <v>13.2743362831858</v>
      </c>
      <c r="R821" s="200">
        <v>13.2743362831858</v>
      </c>
    </row>
    <row r="822" ht="14.4" spans="1:18">
      <c r="A822" s="199" t="s">
        <v>7486</v>
      </c>
      <c r="B822" s="199" t="s">
        <v>7316</v>
      </c>
      <c r="C822" s="199" t="s">
        <v>7186</v>
      </c>
      <c r="D822" s="199" t="s">
        <v>7284</v>
      </c>
      <c r="E822" s="199"/>
      <c r="F822" s="200">
        <v>150.442477876106</v>
      </c>
      <c r="G822" s="200">
        <v>1.76991150442478</v>
      </c>
      <c r="H822" s="200">
        <v>3.53982300884956</v>
      </c>
      <c r="I822" s="200">
        <v>3.53982300884956</v>
      </c>
      <c r="J822" s="200">
        <v>8.8495575221239</v>
      </c>
      <c r="K822" s="200">
        <v>13.2743362831858</v>
      </c>
      <c r="L822" s="200">
        <v>13.2743362831858</v>
      </c>
      <c r="M822" s="200">
        <v>26.5486725663717</v>
      </c>
      <c r="N822" s="200">
        <v>22.1238938053097</v>
      </c>
      <c r="O822" s="200">
        <v>13.2743362831858</v>
      </c>
      <c r="P822" s="200">
        <v>8.8495575221239</v>
      </c>
      <c r="Q822" s="200">
        <v>17.6991150442478</v>
      </c>
      <c r="R822" s="200">
        <v>17.6991150442478</v>
      </c>
    </row>
    <row r="823" ht="14.4" spans="1:18">
      <c r="A823" s="199" t="s">
        <v>7486</v>
      </c>
      <c r="B823" s="199" t="s">
        <v>7316</v>
      </c>
      <c r="C823" s="199" t="s">
        <v>7186</v>
      </c>
      <c r="D823" s="199" t="s">
        <v>7283</v>
      </c>
      <c r="E823" s="199"/>
      <c r="F823" s="200">
        <v>0</v>
      </c>
      <c r="G823" s="200">
        <v>0</v>
      </c>
      <c r="H823" s="200">
        <v>0</v>
      </c>
      <c r="I823" s="200">
        <v>0</v>
      </c>
      <c r="J823" s="200">
        <v>0</v>
      </c>
      <c r="K823" s="200">
        <v>0</v>
      </c>
      <c r="L823" s="200">
        <v>0</v>
      </c>
      <c r="M823" s="200">
        <v>0</v>
      </c>
      <c r="N823" s="200">
        <v>0</v>
      </c>
      <c r="O823" s="200">
        <v>0</v>
      </c>
      <c r="P823" s="200">
        <v>0</v>
      </c>
      <c r="Q823" s="200">
        <v>0</v>
      </c>
      <c r="R823" s="200">
        <v>0</v>
      </c>
    </row>
    <row r="824" ht="14.4" spans="1:18">
      <c r="A824" s="199" t="s">
        <v>7486</v>
      </c>
      <c r="B824" s="199" t="s">
        <v>7316</v>
      </c>
      <c r="C824" s="199" t="s">
        <v>7186</v>
      </c>
      <c r="D824" s="199" t="s">
        <v>7287</v>
      </c>
      <c r="E824" s="199"/>
      <c r="F824" s="200">
        <v>75.2212389380531</v>
      </c>
      <c r="G824" s="200">
        <v>0</v>
      </c>
      <c r="H824" s="200">
        <v>0</v>
      </c>
      <c r="I824" s="200">
        <v>30.9734513274336</v>
      </c>
      <c r="J824" s="200">
        <v>0</v>
      </c>
      <c r="K824" s="200">
        <v>0</v>
      </c>
      <c r="L824" s="200">
        <v>0</v>
      </c>
      <c r="M824" s="200">
        <v>0</v>
      </c>
      <c r="N824" s="200">
        <v>44.2477876106195</v>
      </c>
      <c r="O824" s="200">
        <v>0</v>
      </c>
      <c r="P824" s="200">
        <v>0</v>
      </c>
      <c r="Q824" s="200">
        <v>0</v>
      </c>
      <c r="R824" s="200">
        <v>0</v>
      </c>
    </row>
    <row r="825" ht="14.4" spans="1:18">
      <c r="A825" s="199" t="s">
        <v>7486</v>
      </c>
      <c r="B825" s="199" t="s">
        <v>7316</v>
      </c>
      <c r="C825" s="199" t="s">
        <v>7186</v>
      </c>
      <c r="D825" s="199" t="s">
        <v>7286</v>
      </c>
      <c r="E825" s="199"/>
      <c r="F825" s="200">
        <v>172.566371681416</v>
      </c>
      <c r="G825" s="200">
        <v>0</v>
      </c>
      <c r="H825" s="200">
        <v>1.76991150442478</v>
      </c>
      <c r="I825" s="200">
        <v>7.07964601769912</v>
      </c>
      <c r="J825" s="200">
        <v>13.2743362831858</v>
      </c>
      <c r="K825" s="200">
        <v>13.2743362831858</v>
      </c>
      <c r="L825" s="200">
        <v>17.6991150442478</v>
      </c>
      <c r="M825" s="200">
        <v>26.5486725663717</v>
      </c>
      <c r="N825" s="200">
        <v>26.5486725663717</v>
      </c>
      <c r="O825" s="200">
        <v>17.6991150442478</v>
      </c>
      <c r="P825" s="200">
        <v>13.2743362831858</v>
      </c>
      <c r="Q825" s="200">
        <v>17.6991150442478</v>
      </c>
      <c r="R825" s="200">
        <v>17.6991150442478</v>
      </c>
    </row>
    <row r="826" ht="14.4" spans="1:18">
      <c r="A826" s="199" t="s">
        <v>7487</v>
      </c>
      <c r="B826" s="199" t="s">
        <v>7316</v>
      </c>
      <c r="C826" s="199" t="s">
        <v>7186</v>
      </c>
      <c r="D826" s="199" t="s">
        <v>7282</v>
      </c>
      <c r="E826" s="199" t="s">
        <v>7382</v>
      </c>
      <c r="F826" s="200">
        <v>530.973451327434</v>
      </c>
      <c r="G826" s="200">
        <v>0</v>
      </c>
      <c r="H826" s="200">
        <v>88.495575221239</v>
      </c>
      <c r="I826" s="200">
        <v>176.991150442478</v>
      </c>
      <c r="J826" s="200">
        <v>265.486725663717</v>
      </c>
      <c r="K826" s="200">
        <v>0</v>
      </c>
      <c r="L826" s="200">
        <v>0</v>
      </c>
      <c r="M826" s="200">
        <v>0</v>
      </c>
      <c r="N826" s="200">
        <v>0</v>
      </c>
      <c r="O826" s="200">
        <v>0</v>
      </c>
      <c r="P826" s="200">
        <v>0</v>
      </c>
      <c r="Q826" s="200">
        <v>0</v>
      </c>
      <c r="R826" s="200">
        <v>0</v>
      </c>
    </row>
    <row r="827" ht="14.4" spans="1:18">
      <c r="A827" s="199" t="s">
        <v>7487</v>
      </c>
      <c r="B827" s="199" t="s">
        <v>7316</v>
      </c>
      <c r="C827" s="199" t="s">
        <v>7186</v>
      </c>
      <c r="D827" s="199" t="s">
        <v>7282</v>
      </c>
      <c r="E827" s="199" t="s">
        <v>7383</v>
      </c>
      <c r="F827" s="200">
        <v>0</v>
      </c>
      <c r="G827" s="200">
        <v>0</v>
      </c>
      <c r="H827" s="200">
        <v>0</v>
      </c>
      <c r="I827" s="200">
        <v>0</v>
      </c>
      <c r="J827" s="200">
        <v>0</v>
      </c>
      <c r="K827" s="200">
        <v>0</v>
      </c>
      <c r="L827" s="200">
        <v>0</v>
      </c>
      <c r="M827" s="200">
        <v>0</v>
      </c>
      <c r="N827" s="200">
        <v>0</v>
      </c>
      <c r="O827" s="200">
        <v>0</v>
      </c>
      <c r="P827" s="200">
        <v>0</v>
      </c>
      <c r="Q827" s="200">
        <v>0</v>
      </c>
      <c r="R827" s="200">
        <v>0</v>
      </c>
    </row>
    <row r="828" ht="14.4" spans="1:18">
      <c r="A828" s="199" t="s">
        <v>7487</v>
      </c>
      <c r="B828" s="199" t="s">
        <v>7316</v>
      </c>
      <c r="C828" s="199" t="s">
        <v>7186</v>
      </c>
      <c r="D828" s="199" t="s">
        <v>7282</v>
      </c>
      <c r="E828" s="199" t="s">
        <v>7384</v>
      </c>
      <c r="F828" s="200">
        <v>88.495575221239</v>
      </c>
      <c r="G828" s="200">
        <v>0</v>
      </c>
      <c r="H828" s="200">
        <v>44.2477876106195</v>
      </c>
      <c r="I828" s="200">
        <v>44.2477876106195</v>
      </c>
      <c r="J828" s="200">
        <v>0</v>
      </c>
      <c r="K828" s="200">
        <v>0</v>
      </c>
      <c r="L828" s="200">
        <v>0</v>
      </c>
      <c r="M828" s="200">
        <v>0</v>
      </c>
      <c r="N828" s="200">
        <v>0</v>
      </c>
      <c r="O828" s="200">
        <v>0</v>
      </c>
      <c r="P828" s="200">
        <v>0</v>
      </c>
      <c r="Q828" s="200">
        <v>0</v>
      </c>
      <c r="R828" s="200">
        <v>0</v>
      </c>
    </row>
    <row r="829" ht="14.4" spans="1:18">
      <c r="A829" s="199" t="s">
        <v>7487</v>
      </c>
      <c r="B829" s="199" t="s">
        <v>7316</v>
      </c>
      <c r="C829" s="199" t="s">
        <v>7186</v>
      </c>
      <c r="D829" s="199" t="s">
        <v>7285</v>
      </c>
      <c r="E829" s="199"/>
      <c r="F829" s="200">
        <v>0</v>
      </c>
      <c r="G829" s="200">
        <v>0</v>
      </c>
      <c r="H829" s="200">
        <v>0</v>
      </c>
      <c r="I829" s="200">
        <v>0</v>
      </c>
      <c r="J829" s="200">
        <v>0</v>
      </c>
      <c r="K829" s="200">
        <v>0</v>
      </c>
      <c r="L829" s="200">
        <v>0</v>
      </c>
      <c r="M829" s="200">
        <v>0</v>
      </c>
      <c r="N829" s="200">
        <v>0</v>
      </c>
      <c r="O829" s="200">
        <v>0</v>
      </c>
      <c r="P829" s="200">
        <v>0</v>
      </c>
      <c r="Q829" s="200">
        <v>0</v>
      </c>
      <c r="R829" s="200">
        <v>0</v>
      </c>
    </row>
    <row r="830" ht="14.4" spans="1:18">
      <c r="A830" s="199" t="s">
        <v>7487</v>
      </c>
      <c r="B830" s="199" t="s">
        <v>7316</v>
      </c>
      <c r="C830" s="199" t="s">
        <v>7186</v>
      </c>
      <c r="D830" s="199" t="s">
        <v>7284</v>
      </c>
      <c r="E830" s="199"/>
      <c r="F830" s="200">
        <v>0</v>
      </c>
      <c r="G830" s="200">
        <v>0</v>
      </c>
      <c r="H830" s="200">
        <v>0</v>
      </c>
      <c r="I830" s="200">
        <v>0</v>
      </c>
      <c r="J830" s="200">
        <v>0</v>
      </c>
      <c r="K830" s="200">
        <v>0</v>
      </c>
      <c r="L830" s="200">
        <v>0</v>
      </c>
      <c r="M830" s="200">
        <v>0</v>
      </c>
      <c r="N830" s="200">
        <v>0</v>
      </c>
      <c r="O830" s="200">
        <v>0</v>
      </c>
      <c r="P830" s="200">
        <v>0</v>
      </c>
      <c r="Q830" s="200">
        <v>0</v>
      </c>
      <c r="R830" s="200">
        <v>0</v>
      </c>
    </row>
    <row r="831" ht="14.4" spans="1:18">
      <c r="A831" s="199" t="s">
        <v>7487</v>
      </c>
      <c r="B831" s="199" t="s">
        <v>7316</v>
      </c>
      <c r="C831" s="199" t="s">
        <v>7186</v>
      </c>
      <c r="D831" s="199" t="s">
        <v>7283</v>
      </c>
      <c r="E831" s="199"/>
      <c r="F831" s="200">
        <v>0</v>
      </c>
      <c r="G831" s="200">
        <v>0</v>
      </c>
      <c r="H831" s="200">
        <v>0</v>
      </c>
      <c r="I831" s="200">
        <v>0</v>
      </c>
      <c r="J831" s="200">
        <v>0</v>
      </c>
      <c r="K831" s="200">
        <v>0</v>
      </c>
      <c r="L831" s="200">
        <v>0</v>
      </c>
      <c r="M831" s="200">
        <v>0</v>
      </c>
      <c r="N831" s="200">
        <v>0</v>
      </c>
      <c r="O831" s="200">
        <v>0</v>
      </c>
      <c r="P831" s="200">
        <v>0</v>
      </c>
      <c r="Q831" s="200">
        <v>0</v>
      </c>
      <c r="R831" s="200">
        <v>0</v>
      </c>
    </row>
    <row r="832" ht="14.4" spans="1:18">
      <c r="A832" s="199" t="s">
        <v>7487</v>
      </c>
      <c r="B832" s="199" t="s">
        <v>7316</v>
      </c>
      <c r="C832" s="199" t="s">
        <v>7186</v>
      </c>
      <c r="D832" s="199" t="s">
        <v>7287</v>
      </c>
      <c r="E832" s="199"/>
      <c r="F832" s="200">
        <v>0</v>
      </c>
      <c r="G832" s="200">
        <v>0</v>
      </c>
      <c r="H832" s="200">
        <v>0</v>
      </c>
      <c r="I832" s="200">
        <v>0</v>
      </c>
      <c r="J832" s="200">
        <v>0</v>
      </c>
      <c r="K832" s="200">
        <v>0</v>
      </c>
      <c r="L832" s="200">
        <v>0</v>
      </c>
      <c r="M832" s="200">
        <v>0</v>
      </c>
      <c r="N832" s="200">
        <v>0</v>
      </c>
      <c r="O832" s="200">
        <v>0</v>
      </c>
      <c r="P832" s="200">
        <v>0</v>
      </c>
      <c r="Q832" s="200">
        <v>0</v>
      </c>
      <c r="R832" s="200">
        <v>0</v>
      </c>
    </row>
    <row r="833" ht="14.4" spans="1:18">
      <c r="A833" s="199" t="s">
        <v>7487</v>
      </c>
      <c r="B833" s="199" t="s">
        <v>7316</v>
      </c>
      <c r="C833" s="199" t="s">
        <v>7186</v>
      </c>
      <c r="D833" s="199" t="s">
        <v>7286</v>
      </c>
      <c r="E833" s="199"/>
      <c r="F833" s="200">
        <v>0</v>
      </c>
      <c r="G833" s="200">
        <v>0</v>
      </c>
      <c r="H833" s="200">
        <v>0</v>
      </c>
      <c r="I833" s="200">
        <v>0</v>
      </c>
      <c r="J833" s="200">
        <v>0</v>
      </c>
      <c r="K833" s="200">
        <v>0</v>
      </c>
      <c r="L833" s="200">
        <v>0</v>
      </c>
      <c r="M833" s="200">
        <v>0</v>
      </c>
      <c r="N833" s="200">
        <v>0</v>
      </c>
      <c r="O833" s="200">
        <v>0</v>
      </c>
      <c r="P833" s="200">
        <v>0</v>
      </c>
      <c r="Q833" s="200">
        <v>0</v>
      </c>
      <c r="R833" s="200">
        <v>0</v>
      </c>
    </row>
    <row r="834" ht="14.4" spans="1:18">
      <c r="A834" s="199" t="s">
        <v>7488</v>
      </c>
      <c r="B834" s="199" t="s">
        <v>7316</v>
      </c>
      <c r="C834" s="199" t="s">
        <v>7186</v>
      </c>
      <c r="D834" s="199" t="s">
        <v>7282</v>
      </c>
      <c r="E834" s="199" t="s">
        <v>7382</v>
      </c>
      <c r="F834" s="200">
        <v>2774.33628318584</v>
      </c>
      <c r="G834" s="200">
        <v>17.6991150442478</v>
      </c>
      <c r="H834" s="200">
        <v>44.2477876106195</v>
      </c>
      <c r="I834" s="200">
        <v>265.486725663717</v>
      </c>
      <c r="J834" s="200">
        <v>265.486725663717</v>
      </c>
      <c r="K834" s="200">
        <v>309.734513274336</v>
      </c>
      <c r="L834" s="200">
        <v>442.477876106195</v>
      </c>
      <c r="M834" s="200">
        <v>88.495575221239</v>
      </c>
      <c r="N834" s="200">
        <v>353.982300884956</v>
      </c>
      <c r="O834" s="200">
        <v>442.477876106195</v>
      </c>
      <c r="P834" s="200">
        <v>265.486725663717</v>
      </c>
      <c r="Q834" s="200">
        <v>88.495575221239</v>
      </c>
      <c r="R834" s="200">
        <v>190.265486725664</v>
      </c>
    </row>
    <row r="835" ht="14.4" spans="1:18">
      <c r="A835" s="199" t="s">
        <v>7488</v>
      </c>
      <c r="B835" s="199" t="s">
        <v>7316</v>
      </c>
      <c r="C835" s="199" t="s">
        <v>7186</v>
      </c>
      <c r="D835" s="199" t="s">
        <v>7282</v>
      </c>
      <c r="E835" s="199" t="s">
        <v>7383</v>
      </c>
      <c r="F835" s="200">
        <v>53.0973451327434</v>
      </c>
      <c r="G835" s="200">
        <v>0</v>
      </c>
      <c r="H835" s="200">
        <v>0</v>
      </c>
      <c r="I835" s="200">
        <v>13.2743362831858</v>
      </c>
      <c r="J835" s="200">
        <v>4.42477876106195</v>
      </c>
      <c r="K835" s="200">
        <v>8.8495575221239</v>
      </c>
      <c r="L835" s="200">
        <v>0</v>
      </c>
      <c r="M835" s="200">
        <v>4.42477876106195</v>
      </c>
      <c r="N835" s="200">
        <v>4.42477876106195</v>
      </c>
      <c r="O835" s="200">
        <v>4.42477876106195</v>
      </c>
      <c r="P835" s="200">
        <v>4.42477876106195</v>
      </c>
      <c r="Q835" s="200">
        <v>4.42477876106195</v>
      </c>
      <c r="R835" s="200">
        <v>4.42477876106195</v>
      </c>
    </row>
    <row r="836" ht="14.4" spans="1:18">
      <c r="A836" s="199" t="s">
        <v>7488</v>
      </c>
      <c r="B836" s="199" t="s">
        <v>7316</v>
      </c>
      <c r="C836" s="199" t="s">
        <v>7186</v>
      </c>
      <c r="D836" s="199" t="s">
        <v>7282</v>
      </c>
      <c r="E836" s="199" t="s">
        <v>7384</v>
      </c>
      <c r="F836" s="200">
        <v>265.486725663717</v>
      </c>
      <c r="G836" s="200">
        <v>0</v>
      </c>
      <c r="H836" s="200">
        <v>4.42477876106195</v>
      </c>
      <c r="I836" s="200">
        <v>4.42477876106195</v>
      </c>
      <c r="J836" s="200">
        <v>8.8495575221239</v>
      </c>
      <c r="K836" s="200">
        <v>4.42477876106195</v>
      </c>
      <c r="L836" s="200">
        <v>44.2477876106195</v>
      </c>
      <c r="M836" s="200">
        <v>26.5486725663717</v>
      </c>
      <c r="N836" s="200">
        <v>44.2477876106195</v>
      </c>
      <c r="O836" s="200">
        <v>17.6991150442478</v>
      </c>
      <c r="P836" s="200">
        <v>53.0973451327434</v>
      </c>
      <c r="Q836" s="200">
        <v>26.5486725663717</v>
      </c>
      <c r="R836" s="200">
        <v>30.9734513274336</v>
      </c>
    </row>
    <row r="837" ht="14.4" spans="1:18">
      <c r="A837" s="199" t="s">
        <v>7488</v>
      </c>
      <c r="B837" s="199" t="s">
        <v>7316</v>
      </c>
      <c r="C837" s="199" t="s">
        <v>7186</v>
      </c>
      <c r="D837" s="199" t="s">
        <v>7285</v>
      </c>
      <c r="E837" s="199"/>
      <c r="F837" s="200">
        <v>123.893805309735</v>
      </c>
      <c r="G837" s="200">
        <v>0</v>
      </c>
      <c r="H837" s="200">
        <v>8.8495575221239</v>
      </c>
      <c r="I837" s="200">
        <v>8.8495575221239</v>
      </c>
      <c r="J837" s="200">
        <v>17.6991150442478</v>
      </c>
      <c r="K837" s="200">
        <v>17.6991150442478</v>
      </c>
      <c r="L837" s="200">
        <v>26.5486725663717</v>
      </c>
      <c r="M837" s="200">
        <v>8.8495575221239</v>
      </c>
      <c r="N837" s="200">
        <v>8.8495575221239</v>
      </c>
      <c r="O837" s="200">
        <v>8.8495575221239</v>
      </c>
      <c r="P837" s="200">
        <v>8.8495575221239</v>
      </c>
      <c r="Q837" s="200">
        <v>8.8495575221239</v>
      </c>
      <c r="R837" s="200">
        <v>0</v>
      </c>
    </row>
    <row r="838" ht="14.4" spans="1:18">
      <c r="A838" s="199" t="s">
        <v>7488</v>
      </c>
      <c r="B838" s="199" t="s">
        <v>7316</v>
      </c>
      <c r="C838" s="199" t="s">
        <v>7186</v>
      </c>
      <c r="D838" s="199" t="s">
        <v>7284</v>
      </c>
      <c r="E838" s="199"/>
      <c r="F838" s="200">
        <v>203.53982300885</v>
      </c>
      <c r="G838" s="200">
        <v>0</v>
      </c>
      <c r="H838" s="200">
        <v>0</v>
      </c>
      <c r="I838" s="200">
        <v>8.8495575221239</v>
      </c>
      <c r="J838" s="200">
        <v>106.194690265487</v>
      </c>
      <c r="K838" s="200">
        <v>30.9734513274336</v>
      </c>
      <c r="L838" s="200">
        <v>4.42477876106195</v>
      </c>
      <c r="M838" s="200">
        <v>8.8495575221239</v>
      </c>
      <c r="N838" s="200">
        <v>8.8495575221239</v>
      </c>
      <c r="O838" s="200">
        <v>8.8495575221239</v>
      </c>
      <c r="P838" s="200">
        <v>8.8495575221239</v>
      </c>
      <c r="Q838" s="200">
        <v>8.8495575221239</v>
      </c>
      <c r="R838" s="200">
        <v>8.8495575221239</v>
      </c>
    </row>
    <row r="839" ht="14.4" spans="1:18">
      <c r="A839" s="199" t="s">
        <v>7488</v>
      </c>
      <c r="B839" s="199" t="s">
        <v>7316</v>
      </c>
      <c r="C839" s="199" t="s">
        <v>7186</v>
      </c>
      <c r="D839" s="199" t="s">
        <v>7283</v>
      </c>
      <c r="E839" s="199"/>
      <c r="F839" s="200">
        <v>0</v>
      </c>
      <c r="G839" s="200">
        <v>0</v>
      </c>
      <c r="H839" s="200">
        <v>0</v>
      </c>
      <c r="I839" s="200">
        <v>0</v>
      </c>
      <c r="J839" s="200">
        <v>0</v>
      </c>
      <c r="K839" s="200">
        <v>0</v>
      </c>
      <c r="L839" s="200">
        <v>0</v>
      </c>
      <c r="M839" s="200">
        <v>0</v>
      </c>
      <c r="N839" s="200">
        <v>0</v>
      </c>
      <c r="O839" s="200">
        <v>0</v>
      </c>
      <c r="P839" s="200">
        <v>0</v>
      </c>
      <c r="Q839" s="200">
        <v>0</v>
      </c>
      <c r="R839" s="200">
        <v>0</v>
      </c>
    </row>
    <row r="840" ht="14.4" spans="1:18">
      <c r="A840" s="199" t="s">
        <v>7488</v>
      </c>
      <c r="B840" s="199" t="s">
        <v>7316</v>
      </c>
      <c r="C840" s="199" t="s">
        <v>7186</v>
      </c>
      <c r="D840" s="199" t="s">
        <v>7287</v>
      </c>
      <c r="E840" s="199"/>
      <c r="F840" s="200">
        <v>57.5221238938053</v>
      </c>
      <c r="G840" s="200">
        <v>0</v>
      </c>
      <c r="H840" s="200">
        <v>0</v>
      </c>
      <c r="I840" s="200">
        <v>4.42477876106195</v>
      </c>
      <c r="J840" s="200">
        <v>0</v>
      </c>
      <c r="K840" s="200">
        <v>0</v>
      </c>
      <c r="L840" s="200">
        <v>4.42477876106195</v>
      </c>
      <c r="M840" s="200">
        <v>4.42477876106195</v>
      </c>
      <c r="N840" s="200">
        <v>4.42477876106195</v>
      </c>
      <c r="O840" s="200">
        <v>13.2743362831858</v>
      </c>
      <c r="P840" s="200">
        <v>8.8495575221239</v>
      </c>
      <c r="Q840" s="200">
        <v>8.8495575221239</v>
      </c>
      <c r="R840" s="200">
        <v>8.8495575221239</v>
      </c>
    </row>
    <row r="841" ht="14.4" spans="1:18">
      <c r="A841" s="199" t="s">
        <v>7488</v>
      </c>
      <c r="B841" s="199" t="s">
        <v>7316</v>
      </c>
      <c r="C841" s="199" t="s">
        <v>7186</v>
      </c>
      <c r="D841" s="199" t="s">
        <v>7286</v>
      </c>
      <c r="E841" s="199"/>
      <c r="F841" s="200">
        <v>442.477876106195</v>
      </c>
      <c r="G841" s="200">
        <v>0</v>
      </c>
      <c r="H841" s="200">
        <v>17.6991150442478</v>
      </c>
      <c r="I841" s="200">
        <v>8.8495575221239</v>
      </c>
      <c r="J841" s="200">
        <v>26.5486725663717</v>
      </c>
      <c r="K841" s="200">
        <v>17.6991150442478</v>
      </c>
      <c r="L841" s="200">
        <v>26.5486725663717</v>
      </c>
      <c r="M841" s="200">
        <v>53.0973451327434</v>
      </c>
      <c r="N841" s="200">
        <v>26.5486725663717</v>
      </c>
      <c r="O841" s="200">
        <v>123.893805309735</v>
      </c>
      <c r="P841" s="200">
        <v>53.0973451327434</v>
      </c>
      <c r="Q841" s="200">
        <v>44.2477876106195</v>
      </c>
      <c r="R841" s="200">
        <v>44.2477876106195</v>
      </c>
    </row>
    <row r="842" ht="14.4" spans="1:18">
      <c r="A842" s="199" t="s">
        <v>7489</v>
      </c>
      <c r="B842" s="199" t="s">
        <v>7316</v>
      </c>
      <c r="C842" s="199" t="s">
        <v>7186</v>
      </c>
      <c r="D842" s="199" t="s">
        <v>7282</v>
      </c>
      <c r="E842" s="199" t="s">
        <v>7382</v>
      </c>
      <c r="F842" s="200">
        <v>1283.18584070796</v>
      </c>
      <c r="G842" s="200">
        <v>0</v>
      </c>
      <c r="H842" s="200">
        <v>0</v>
      </c>
      <c r="I842" s="200">
        <v>44.2477876106195</v>
      </c>
      <c r="J842" s="200">
        <v>88.495575221239</v>
      </c>
      <c r="K842" s="200">
        <v>88.495575221239</v>
      </c>
      <c r="L842" s="200">
        <v>176.991150442478</v>
      </c>
      <c r="M842" s="200">
        <v>132.743362831858</v>
      </c>
      <c r="N842" s="200">
        <v>132.743362831858</v>
      </c>
      <c r="O842" s="200">
        <v>176.991150442478</v>
      </c>
      <c r="P842" s="200">
        <v>176.991150442478</v>
      </c>
      <c r="Q842" s="200">
        <v>88.495575221239</v>
      </c>
      <c r="R842" s="200">
        <v>176.991150442478</v>
      </c>
    </row>
    <row r="843" ht="14.4" spans="1:18">
      <c r="A843" s="199" t="s">
        <v>7489</v>
      </c>
      <c r="B843" s="199" t="s">
        <v>7316</v>
      </c>
      <c r="C843" s="199" t="s">
        <v>7186</v>
      </c>
      <c r="D843" s="199" t="s">
        <v>7282</v>
      </c>
      <c r="E843" s="199" t="s">
        <v>7383</v>
      </c>
      <c r="F843" s="200">
        <v>57.5221238938053</v>
      </c>
      <c r="G843" s="200">
        <v>0</v>
      </c>
      <c r="H843" s="200">
        <v>0</v>
      </c>
      <c r="I843" s="200">
        <v>4.42477876106195</v>
      </c>
      <c r="J843" s="200">
        <v>0</v>
      </c>
      <c r="K843" s="200">
        <v>4.42477876106195</v>
      </c>
      <c r="L843" s="200">
        <v>8.8495575221239</v>
      </c>
      <c r="M843" s="200">
        <v>0</v>
      </c>
      <c r="N843" s="200">
        <v>26.5486725663717</v>
      </c>
      <c r="O843" s="200">
        <v>0</v>
      </c>
      <c r="P843" s="200">
        <v>4.42477876106195</v>
      </c>
      <c r="Q843" s="200">
        <v>4.42477876106195</v>
      </c>
      <c r="R843" s="200">
        <v>4.42477876106195</v>
      </c>
    </row>
    <row r="844" ht="14.4" spans="1:18">
      <c r="A844" s="199" t="s">
        <v>7489</v>
      </c>
      <c r="B844" s="199" t="s">
        <v>7316</v>
      </c>
      <c r="C844" s="199" t="s">
        <v>7186</v>
      </c>
      <c r="D844" s="199" t="s">
        <v>7282</v>
      </c>
      <c r="E844" s="199" t="s">
        <v>7384</v>
      </c>
      <c r="F844" s="200">
        <v>88.495575221239</v>
      </c>
      <c r="G844" s="200">
        <v>0</v>
      </c>
      <c r="H844" s="200">
        <v>0</v>
      </c>
      <c r="I844" s="200">
        <v>0</v>
      </c>
      <c r="J844" s="200">
        <v>8.8495575221239</v>
      </c>
      <c r="K844" s="200">
        <v>8.8495575221239</v>
      </c>
      <c r="L844" s="200">
        <v>8.8495575221239</v>
      </c>
      <c r="M844" s="200">
        <v>17.6991150442478</v>
      </c>
      <c r="N844" s="200">
        <v>8.8495575221239</v>
      </c>
      <c r="O844" s="200">
        <v>8.8495575221239</v>
      </c>
      <c r="P844" s="200">
        <v>8.8495575221239</v>
      </c>
      <c r="Q844" s="200">
        <v>8.8495575221239</v>
      </c>
      <c r="R844" s="200">
        <v>8.8495575221239</v>
      </c>
    </row>
    <row r="845" ht="14.4" spans="1:18">
      <c r="A845" s="199" t="s">
        <v>7489</v>
      </c>
      <c r="B845" s="199" t="s">
        <v>7316</v>
      </c>
      <c r="C845" s="199" t="s">
        <v>7186</v>
      </c>
      <c r="D845" s="199" t="s">
        <v>7285</v>
      </c>
      <c r="E845" s="199"/>
      <c r="F845" s="200">
        <v>44.2477876106195</v>
      </c>
      <c r="G845" s="200">
        <v>0</v>
      </c>
      <c r="H845" s="200">
        <v>0</v>
      </c>
      <c r="I845" s="200">
        <v>8.8495575221239</v>
      </c>
      <c r="J845" s="200">
        <v>4.42477876106195</v>
      </c>
      <c r="K845" s="200">
        <v>4.42477876106195</v>
      </c>
      <c r="L845" s="200">
        <v>4.42477876106195</v>
      </c>
      <c r="M845" s="200">
        <v>4.42477876106195</v>
      </c>
      <c r="N845" s="200">
        <v>4.42477876106195</v>
      </c>
      <c r="O845" s="200">
        <v>4.42477876106195</v>
      </c>
      <c r="P845" s="200">
        <v>4.42477876106195</v>
      </c>
      <c r="Q845" s="200">
        <v>4.42477876106195</v>
      </c>
      <c r="R845" s="200">
        <v>0</v>
      </c>
    </row>
    <row r="846" ht="14.4" spans="1:18">
      <c r="A846" s="199" t="s">
        <v>7489</v>
      </c>
      <c r="B846" s="199" t="s">
        <v>7316</v>
      </c>
      <c r="C846" s="199" t="s">
        <v>7186</v>
      </c>
      <c r="D846" s="199" t="s">
        <v>7284</v>
      </c>
      <c r="E846" s="199"/>
      <c r="F846" s="200">
        <v>176.991150442478</v>
      </c>
      <c r="G846" s="200">
        <v>0</v>
      </c>
      <c r="H846" s="200">
        <v>0</v>
      </c>
      <c r="I846" s="200">
        <v>44.2477876106195</v>
      </c>
      <c r="J846" s="200">
        <v>8.8495575221239</v>
      </c>
      <c r="K846" s="200">
        <v>17.6991150442478</v>
      </c>
      <c r="L846" s="200">
        <v>30.9734513274336</v>
      </c>
      <c r="M846" s="200">
        <v>22.1238938053097</v>
      </c>
      <c r="N846" s="200">
        <v>22.1238938053097</v>
      </c>
      <c r="O846" s="200">
        <v>17.6991150442478</v>
      </c>
      <c r="P846" s="200">
        <v>4.42477876106195</v>
      </c>
      <c r="Q846" s="200">
        <v>4.42477876106195</v>
      </c>
      <c r="R846" s="200">
        <v>4.42477876106195</v>
      </c>
    </row>
    <row r="847" ht="14.4" spans="1:18">
      <c r="A847" s="199" t="s">
        <v>7489</v>
      </c>
      <c r="B847" s="199" t="s">
        <v>7316</v>
      </c>
      <c r="C847" s="199" t="s">
        <v>7186</v>
      </c>
      <c r="D847" s="199" t="s">
        <v>7283</v>
      </c>
      <c r="E847" s="199"/>
      <c r="F847" s="200">
        <v>0</v>
      </c>
      <c r="G847" s="200">
        <v>0</v>
      </c>
      <c r="H847" s="200">
        <v>0</v>
      </c>
      <c r="I847" s="200">
        <v>0</v>
      </c>
      <c r="J847" s="200">
        <v>0</v>
      </c>
      <c r="K847" s="200">
        <v>0</v>
      </c>
      <c r="L847" s="200">
        <v>0</v>
      </c>
      <c r="M847" s="200">
        <v>0</v>
      </c>
      <c r="N847" s="200">
        <v>0</v>
      </c>
      <c r="O847" s="200">
        <v>0</v>
      </c>
      <c r="P847" s="200">
        <v>0</v>
      </c>
      <c r="Q847" s="200">
        <v>0</v>
      </c>
      <c r="R847" s="200">
        <v>0</v>
      </c>
    </row>
    <row r="848" ht="14.4" spans="1:18">
      <c r="A848" s="199" t="s">
        <v>7489</v>
      </c>
      <c r="B848" s="199" t="s">
        <v>7316</v>
      </c>
      <c r="C848" s="199" t="s">
        <v>7186</v>
      </c>
      <c r="D848" s="199" t="s">
        <v>7287</v>
      </c>
      <c r="E848" s="199"/>
      <c r="F848" s="200">
        <v>26.5486725663717</v>
      </c>
      <c r="G848" s="200">
        <v>0</v>
      </c>
      <c r="H848" s="200">
        <v>0</v>
      </c>
      <c r="I848" s="200">
        <v>0</v>
      </c>
      <c r="J848" s="200">
        <v>0</v>
      </c>
      <c r="K848" s="200">
        <v>0</v>
      </c>
      <c r="L848" s="200">
        <v>8.8495575221239</v>
      </c>
      <c r="M848" s="200">
        <v>0</v>
      </c>
      <c r="N848" s="200">
        <v>0</v>
      </c>
      <c r="O848" s="200">
        <v>13.2743362831858</v>
      </c>
      <c r="P848" s="200">
        <v>4.42477876106195</v>
      </c>
      <c r="Q848" s="200">
        <v>0</v>
      </c>
      <c r="R848" s="200">
        <v>0</v>
      </c>
    </row>
    <row r="849" ht="14.4" spans="1:18">
      <c r="A849" s="199" t="s">
        <v>7489</v>
      </c>
      <c r="B849" s="199" t="s">
        <v>7316</v>
      </c>
      <c r="C849" s="199" t="s">
        <v>7186</v>
      </c>
      <c r="D849" s="199" t="s">
        <v>7286</v>
      </c>
      <c r="E849" s="199"/>
      <c r="F849" s="200">
        <v>92.9203539823009</v>
      </c>
      <c r="G849" s="200">
        <v>0</v>
      </c>
      <c r="H849" s="200">
        <v>0</v>
      </c>
      <c r="I849" s="200">
        <v>13.2743362831858</v>
      </c>
      <c r="J849" s="200">
        <v>4.42477876106195</v>
      </c>
      <c r="K849" s="200">
        <v>8.8495575221239</v>
      </c>
      <c r="L849" s="200">
        <v>26.5486725663717</v>
      </c>
      <c r="M849" s="200">
        <v>4.42477876106195</v>
      </c>
      <c r="N849" s="200">
        <v>4.42477876106195</v>
      </c>
      <c r="O849" s="200">
        <v>8.8495575221239</v>
      </c>
      <c r="P849" s="200">
        <v>13.2743362831858</v>
      </c>
      <c r="Q849" s="200">
        <v>4.42477876106195</v>
      </c>
      <c r="R849" s="200">
        <v>4.42477876106195</v>
      </c>
    </row>
    <row r="850" ht="14.4" spans="1:18">
      <c r="A850" s="199" t="s">
        <v>7490</v>
      </c>
      <c r="B850" s="199" t="s">
        <v>7189</v>
      </c>
      <c r="C850" s="199" t="s">
        <v>7186</v>
      </c>
      <c r="D850" s="199" t="s">
        <v>7282</v>
      </c>
      <c r="E850" s="199" t="s">
        <v>7382</v>
      </c>
      <c r="F850" s="200">
        <v>1681.41592920354</v>
      </c>
      <c r="G850" s="200">
        <v>88.495575221239</v>
      </c>
      <c r="H850" s="200">
        <v>0</v>
      </c>
      <c r="I850" s="200">
        <v>17.6991150442478</v>
      </c>
      <c r="J850" s="200">
        <v>88.495575221239</v>
      </c>
      <c r="K850" s="200">
        <v>115.044247787611</v>
      </c>
      <c r="L850" s="200">
        <v>132.743362831858</v>
      </c>
      <c r="M850" s="200">
        <v>265.486725663717</v>
      </c>
      <c r="N850" s="200">
        <v>265.486725663717</v>
      </c>
      <c r="O850" s="200">
        <v>353.982300884956</v>
      </c>
      <c r="P850" s="200">
        <v>88.495575221239</v>
      </c>
      <c r="Q850" s="200">
        <v>132.743362831858</v>
      </c>
      <c r="R850" s="200">
        <v>132.743362831858</v>
      </c>
    </row>
    <row r="851" ht="14.4" spans="1:18">
      <c r="A851" s="199" t="s">
        <v>7490</v>
      </c>
      <c r="B851" s="199" t="s">
        <v>7189</v>
      </c>
      <c r="C851" s="199" t="s">
        <v>7186</v>
      </c>
      <c r="D851" s="199" t="s">
        <v>7282</v>
      </c>
      <c r="E851" s="199" t="s">
        <v>7383</v>
      </c>
      <c r="F851" s="200">
        <v>17.6991150442478</v>
      </c>
      <c r="G851" s="200">
        <v>0</v>
      </c>
      <c r="H851" s="200">
        <v>0</v>
      </c>
      <c r="I851" s="200">
        <v>1.76991150442478</v>
      </c>
      <c r="J851" s="200">
        <v>1.76991150442478</v>
      </c>
      <c r="K851" s="200">
        <v>3.53982300884956</v>
      </c>
      <c r="L851" s="200">
        <v>3.53982300884956</v>
      </c>
      <c r="M851" s="200">
        <v>1.76991150442478</v>
      </c>
      <c r="N851" s="200">
        <v>1.76991150442478</v>
      </c>
      <c r="O851" s="200">
        <v>1.76991150442478</v>
      </c>
      <c r="P851" s="200">
        <v>0</v>
      </c>
      <c r="Q851" s="200">
        <v>0</v>
      </c>
      <c r="R851" s="200">
        <v>1.76991150442478</v>
      </c>
    </row>
    <row r="852" ht="14.4" spans="1:18">
      <c r="A852" s="199" t="s">
        <v>7490</v>
      </c>
      <c r="B852" s="199" t="s">
        <v>7189</v>
      </c>
      <c r="C852" s="199" t="s">
        <v>7186</v>
      </c>
      <c r="D852" s="199" t="s">
        <v>7282</v>
      </c>
      <c r="E852" s="199" t="s">
        <v>7384</v>
      </c>
      <c r="F852" s="200">
        <v>61.9469026548673</v>
      </c>
      <c r="G852" s="200">
        <v>0</v>
      </c>
      <c r="H852" s="200">
        <v>0</v>
      </c>
      <c r="I852" s="200">
        <v>13.2743362831858</v>
      </c>
      <c r="J852" s="200">
        <v>0</v>
      </c>
      <c r="K852" s="200">
        <v>0</v>
      </c>
      <c r="L852" s="200">
        <v>13.2743362831858</v>
      </c>
      <c r="M852" s="200">
        <v>0</v>
      </c>
      <c r="N852" s="200">
        <v>17.6991150442478</v>
      </c>
      <c r="O852" s="200">
        <v>17.6991150442478</v>
      </c>
      <c r="P852" s="200">
        <v>0</v>
      </c>
      <c r="Q852" s="200">
        <v>0</v>
      </c>
      <c r="R852" s="200">
        <v>0</v>
      </c>
    </row>
    <row r="853" ht="14.4" spans="1:18">
      <c r="A853" s="199" t="s">
        <v>7490</v>
      </c>
      <c r="B853" s="199" t="s">
        <v>7189</v>
      </c>
      <c r="C853" s="199" t="s">
        <v>7186</v>
      </c>
      <c r="D853" s="199" t="s">
        <v>7285</v>
      </c>
      <c r="E853" s="199"/>
      <c r="F853" s="200">
        <v>141.592920353982</v>
      </c>
      <c r="G853" s="200">
        <v>0</v>
      </c>
      <c r="H853" s="200">
        <v>0</v>
      </c>
      <c r="I853" s="200">
        <v>13.2743362831858</v>
      </c>
      <c r="J853" s="200">
        <v>13.2743362831858</v>
      </c>
      <c r="K853" s="200">
        <v>26.5486725663717</v>
      </c>
      <c r="L853" s="200">
        <v>35.3982300884956</v>
      </c>
      <c r="M853" s="200">
        <v>8.8495575221239</v>
      </c>
      <c r="N853" s="200">
        <v>8.8495575221239</v>
      </c>
      <c r="O853" s="200">
        <v>8.8495575221239</v>
      </c>
      <c r="P853" s="200">
        <v>13.2743362831858</v>
      </c>
      <c r="Q853" s="200">
        <v>4.42477876106195</v>
      </c>
      <c r="R853" s="200">
        <v>8.8495575221239</v>
      </c>
    </row>
    <row r="854" ht="14.4" spans="1:18">
      <c r="A854" s="199" t="s">
        <v>7490</v>
      </c>
      <c r="B854" s="199" t="s">
        <v>7189</v>
      </c>
      <c r="C854" s="199" t="s">
        <v>7186</v>
      </c>
      <c r="D854" s="199" t="s">
        <v>7284</v>
      </c>
      <c r="E854" s="199"/>
      <c r="F854" s="200">
        <v>88.495575221239</v>
      </c>
      <c r="G854" s="200">
        <v>4.42477876106195</v>
      </c>
      <c r="H854" s="200">
        <v>0</v>
      </c>
      <c r="I854" s="200">
        <v>2.65486725663717</v>
      </c>
      <c r="J854" s="200">
        <v>8.8495575221239</v>
      </c>
      <c r="K854" s="200">
        <v>10.6194690265487</v>
      </c>
      <c r="L854" s="200">
        <v>17.6991150442478</v>
      </c>
      <c r="M854" s="200">
        <v>8.8495575221239</v>
      </c>
      <c r="N854" s="200">
        <v>8.8495575221239</v>
      </c>
      <c r="O854" s="200">
        <v>8.8495575221239</v>
      </c>
      <c r="P854" s="200">
        <v>8.8495575221239</v>
      </c>
      <c r="Q854" s="200">
        <v>4.42477876106195</v>
      </c>
      <c r="R854" s="200">
        <v>4.42477876106195</v>
      </c>
    </row>
    <row r="855" ht="14.4" spans="1:18">
      <c r="A855" s="199" t="s">
        <v>7490</v>
      </c>
      <c r="B855" s="199" t="s">
        <v>7189</v>
      </c>
      <c r="C855" s="199" t="s">
        <v>7186</v>
      </c>
      <c r="D855" s="199" t="s">
        <v>7283</v>
      </c>
      <c r="E855" s="199"/>
      <c r="F855" s="200">
        <v>0</v>
      </c>
      <c r="G855" s="200">
        <v>0</v>
      </c>
      <c r="H855" s="200">
        <v>0</v>
      </c>
      <c r="I855" s="200">
        <v>0</v>
      </c>
      <c r="J855" s="200">
        <v>0</v>
      </c>
      <c r="K855" s="200">
        <v>0</v>
      </c>
      <c r="L855" s="200">
        <v>0</v>
      </c>
      <c r="M855" s="200">
        <v>0</v>
      </c>
      <c r="N855" s="200">
        <v>0</v>
      </c>
      <c r="O855" s="200">
        <v>0</v>
      </c>
      <c r="P855" s="200">
        <v>0</v>
      </c>
      <c r="Q855" s="200">
        <v>0</v>
      </c>
      <c r="R855" s="200">
        <v>0</v>
      </c>
    </row>
    <row r="856" ht="14.4" spans="1:18">
      <c r="A856" s="199" t="s">
        <v>7490</v>
      </c>
      <c r="B856" s="199" t="s">
        <v>7189</v>
      </c>
      <c r="C856" s="199" t="s">
        <v>7186</v>
      </c>
      <c r="D856" s="199" t="s">
        <v>7287</v>
      </c>
      <c r="E856" s="199"/>
      <c r="F856" s="200">
        <v>106.194690265487</v>
      </c>
      <c r="G856" s="200">
        <v>8.8495575221239</v>
      </c>
      <c r="H856" s="200">
        <v>0</v>
      </c>
      <c r="I856" s="200">
        <v>4.42477876106195</v>
      </c>
      <c r="J856" s="200">
        <v>8.8495575221239</v>
      </c>
      <c r="K856" s="200">
        <v>8.8495575221239</v>
      </c>
      <c r="L856" s="200">
        <v>8.8495575221239</v>
      </c>
      <c r="M856" s="200">
        <v>8.8495575221239</v>
      </c>
      <c r="N856" s="200">
        <v>17.6991150442478</v>
      </c>
      <c r="O856" s="200">
        <v>17.6991150442478</v>
      </c>
      <c r="P856" s="200">
        <v>4.42477876106195</v>
      </c>
      <c r="Q856" s="200">
        <v>8.8495575221239</v>
      </c>
      <c r="R856" s="200">
        <v>8.8495575221239</v>
      </c>
    </row>
    <row r="857" ht="14.4" spans="1:18">
      <c r="A857" s="199" t="s">
        <v>7490</v>
      </c>
      <c r="B857" s="199" t="s">
        <v>7189</v>
      </c>
      <c r="C857" s="199" t="s">
        <v>7186</v>
      </c>
      <c r="D857" s="199" t="s">
        <v>7286</v>
      </c>
      <c r="E857" s="199"/>
      <c r="F857" s="200">
        <v>292.035398230089</v>
      </c>
      <c r="G857" s="200">
        <v>0</v>
      </c>
      <c r="H857" s="200">
        <v>0</v>
      </c>
      <c r="I857" s="200">
        <v>8.8495575221239</v>
      </c>
      <c r="J857" s="200">
        <v>17.6991150442478</v>
      </c>
      <c r="K857" s="200">
        <v>88.495575221239</v>
      </c>
      <c r="L857" s="200">
        <v>70.7964601769912</v>
      </c>
      <c r="M857" s="200">
        <v>8.8495575221239</v>
      </c>
      <c r="N857" s="200">
        <v>8.8495575221239</v>
      </c>
      <c r="O857" s="200">
        <v>53.0973451327434</v>
      </c>
      <c r="P857" s="200">
        <v>8.8495575221239</v>
      </c>
      <c r="Q857" s="200">
        <v>8.8495575221239</v>
      </c>
      <c r="R857" s="200">
        <v>17.6991150442478</v>
      </c>
    </row>
    <row r="858" ht="14.4" spans="1:18">
      <c r="A858" s="199" t="s">
        <v>7491</v>
      </c>
      <c r="B858" s="199" t="s">
        <v>7189</v>
      </c>
      <c r="C858" s="199" t="s">
        <v>7186</v>
      </c>
      <c r="D858" s="199" t="s">
        <v>7282</v>
      </c>
      <c r="E858" s="199" t="s">
        <v>7382</v>
      </c>
      <c r="F858" s="200">
        <v>2123.89380530973</v>
      </c>
      <c r="G858" s="200">
        <v>0</v>
      </c>
      <c r="H858" s="200">
        <v>0</v>
      </c>
      <c r="I858" s="200">
        <v>0</v>
      </c>
      <c r="J858" s="200">
        <v>88.495575221239</v>
      </c>
      <c r="K858" s="200">
        <v>115.044247787611</v>
      </c>
      <c r="L858" s="200">
        <v>575.221238938053</v>
      </c>
      <c r="M858" s="200">
        <v>353.982300884956</v>
      </c>
      <c r="N858" s="200">
        <v>398.230088495575</v>
      </c>
      <c r="O858" s="200">
        <v>353.982300884956</v>
      </c>
      <c r="P858" s="200">
        <v>88.495575221239</v>
      </c>
      <c r="Q858" s="200">
        <v>88.495575221239</v>
      </c>
      <c r="R858" s="200">
        <v>61.9469026548673</v>
      </c>
    </row>
    <row r="859" ht="14.4" spans="1:18">
      <c r="A859" s="199" t="s">
        <v>7491</v>
      </c>
      <c r="B859" s="199" t="s">
        <v>7189</v>
      </c>
      <c r="C859" s="199" t="s">
        <v>7186</v>
      </c>
      <c r="D859" s="199" t="s">
        <v>7282</v>
      </c>
      <c r="E859" s="199" t="s">
        <v>7383</v>
      </c>
      <c r="F859" s="200">
        <v>115.044247787611</v>
      </c>
      <c r="G859" s="200">
        <v>0</v>
      </c>
      <c r="H859" s="200">
        <v>0</v>
      </c>
      <c r="I859" s="200">
        <v>0</v>
      </c>
      <c r="J859" s="200">
        <v>2.65486725663717</v>
      </c>
      <c r="K859" s="200">
        <v>2.65486725663717</v>
      </c>
      <c r="L859" s="200">
        <v>92.0353982300885</v>
      </c>
      <c r="M859" s="200">
        <v>2.65486725663717</v>
      </c>
      <c r="N859" s="200">
        <v>2.65486725663717</v>
      </c>
      <c r="O859" s="200">
        <v>3.53982300884956</v>
      </c>
      <c r="P859" s="200">
        <v>2.65486725663717</v>
      </c>
      <c r="Q859" s="200">
        <v>3.53982300884956</v>
      </c>
      <c r="R859" s="200">
        <v>2.65486725663717</v>
      </c>
    </row>
    <row r="860" ht="14.4" spans="1:18">
      <c r="A860" s="199" t="s">
        <v>7491</v>
      </c>
      <c r="B860" s="199" t="s">
        <v>7189</v>
      </c>
      <c r="C860" s="199" t="s">
        <v>7186</v>
      </c>
      <c r="D860" s="199" t="s">
        <v>7285</v>
      </c>
      <c r="E860" s="199"/>
      <c r="F860" s="200">
        <v>168.141592920354</v>
      </c>
      <c r="G860" s="200">
        <v>0</v>
      </c>
      <c r="H860" s="200">
        <v>0</v>
      </c>
      <c r="I860" s="200">
        <v>0</v>
      </c>
      <c r="J860" s="200">
        <v>8.8495575221239</v>
      </c>
      <c r="K860" s="200">
        <v>8.8495575221239</v>
      </c>
      <c r="L860" s="200">
        <v>115.044247787611</v>
      </c>
      <c r="M860" s="200">
        <v>8.8495575221239</v>
      </c>
      <c r="N860" s="200">
        <v>8.8495575221239</v>
      </c>
      <c r="O860" s="200">
        <v>8.8495575221239</v>
      </c>
      <c r="P860" s="200">
        <v>2.65486725663717</v>
      </c>
      <c r="Q860" s="200">
        <v>2.65486725663717</v>
      </c>
      <c r="R860" s="200">
        <v>3.53982300884956</v>
      </c>
    </row>
    <row r="861" ht="14.4" spans="1:18">
      <c r="A861" s="199" t="s">
        <v>7491</v>
      </c>
      <c r="B861" s="199" t="s">
        <v>7189</v>
      </c>
      <c r="C861" s="199" t="s">
        <v>7186</v>
      </c>
      <c r="D861" s="199" t="s">
        <v>7284</v>
      </c>
      <c r="E861" s="199"/>
      <c r="F861" s="200">
        <v>123.893805309735</v>
      </c>
      <c r="G861" s="200">
        <v>0</v>
      </c>
      <c r="H861" s="200">
        <v>0</v>
      </c>
      <c r="I861" s="200">
        <v>0</v>
      </c>
      <c r="J861" s="200">
        <v>8.8495575221239</v>
      </c>
      <c r="K861" s="200">
        <v>8.8495575221239</v>
      </c>
      <c r="L861" s="200">
        <v>35.3982300884956</v>
      </c>
      <c r="M861" s="200">
        <v>8.8495575221239</v>
      </c>
      <c r="N861" s="200">
        <v>26.5486725663717</v>
      </c>
      <c r="O861" s="200">
        <v>8.8495575221239</v>
      </c>
      <c r="P861" s="200">
        <v>8.8495575221239</v>
      </c>
      <c r="Q861" s="200">
        <v>8.8495575221239</v>
      </c>
      <c r="R861" s="200">
        <v>8.8495575221239</v>
      </c>
    </row>
    <row r="862" ht="14.4" spans="1:18">
      <c r="A862" s="199" t="s">
        <v>7491</v>
      </c>
      <c r="B862" s="199" t="s">
        <v>7189</v>
      </c>
      <c r="C862" s="199" t="s">
        <v>7186</v>
      </c>
      <c r="D862" s="199" t="s">
        <v>7287</v>
      </c>
      <c r="E862" s="199"/>
      <c r="F862" s="200">
        <v>292.035398230089</v>
      </c>
      <c r="G862" s="200">
        <v>0</v>
      </c>
      <c r="H862" s="200">
        <v>0</v>
      </c>
      <c r="I862" s="200">
        <v>0</v>
      </c>
      <c r="J862" s="200">
        <v>8.8495575221239</v>
      </c>
      <c r="K862" s="200">
        <v>8.8495575221239</v>
      </c>
      <c r="L862" s="200">
        <v>194.690265486726</v>
      </c>
      <c r="M862" s="200">
        <v>13.2743362831858</v>
      </c>
      <c r="N862" s="200">
        <v>13.2743362831858</v>
      </c>
      <c r="O862" s="200">
        <v>13.2743362831858</v>
      </c>
      <c r="P862" s="200">
        <v>13.2743362831858</v>
      </c>
      <c r="Q862" s="200">
        <v>13.2743362831858</v>
      </c>
      <c r="R862" s="200">
        <v>13.2743362831858</v>
      </c>
    </row>
    <row r="863" ht="14.4" spans="1:18">
      <c r="A863" s="199" t="s">
        <v>7491</v>
      </c>
      <c r="B863" s="199" t="s">
        <v>7189</v>
      </c>
      <c r="C863" s="199" t="s">
        <v>7186</v>
      </c>
      <c r="D863" s="199" t="s">
        <v>7286</v>
      </c>
      <c r="E863" s="199"/>
      <c r="F863" s="200">
        <v>274.336283185841</v>
      </c>
      <c r="G863" s="200">
        <v>0</v>
      </c>
      <c r="H863" s="200">
        <v>0</v>
      </c>
      <c r="I863" s="200">
        <v>0</v>
      </c>
      <c r="J863" s="200">
        <v>8.8495575221239</v>
      </c>
      <c r="K863" s="200">
        <v>8.8495575221239</v>
      </c>
      <c r="L863" s="200">
        <v>168.141592920354</v>
      </c>
      <c r="M863" s="200">
        <v>17.6991150442478</v>
      </c>
      <c r="N863" s="200">
        <v>17.6991150442478</v>
      </c>
      <c r="O863" s="200">
        <v>26.5486725663717</v>
      </c>
      <c r="P863" s="200">
        <v>8.8495575221239</v>
      </c>
      <c r="Q863" s="200">
        <v>8.8495575221239</v>
      </c>
      <c r="R863" s="200">
        <v>8.8495575221239</v>
      </c>
    </row>
    <row r="864" ht="14.4" spans="1:18">
      <c r="A864" s="199" t="s">
        <v>7492</v>
      </c>
      <c r="B864" s="199" t="s">
        <v>7189</v>
      </c>
      <c r="C864" s="199" t="s">
        <v>7186</v>
      </c>
      <c r="D864" s="199" t="s">
        <v>7282</v>
      </c>
      <c r="E864" s="199" t="s">
        <v>7382</v>
      </c>
      <c r="F864" s="200">
        <v>1793.80530973451</v>
      </c>
      <c r="G864" s="200">
        <v>42.4778761061947</v>
      </c>
      <c r="H864" s="200">
        <v>0</v>
      </c>
      <c r="I864" s="200">
        <v>26.5486725663717</v>
      </c>
      <c r="J864" s="200">
        <v>35.3982300884956</v>
      </c>
      <c r="K864" s="200">
        <v>88.495575221239</v>
      </c>
      <c r="L864" s="200">
        <v>115.044247787611</v>
      </c>
      <c r="M864" s="200">
        <v>120.353982300885</v>
      </c>
      <c r="N864" s="200">
        <v>537.16814159292</v>
      </c>
      <c r="O864" s="200">
        <v>265.486725663717</v>
      </c>
      <c r="P864" s="200">
        <v>88.495575221239</v>
      </c>
      <c r="Q864" s="200">
        <v>169.026548672566</v>
      </c>
      <c r="R864" s="200">
        <v>305.309734513274</v>
      </c>
    </row>
    <row r="865" ht="14.4" spans="1:18">
      <c r="A865" s="199" t="s">
        <v>7492</v>
      </c>
      <c r="B865" s="199" t="s">
        <v>7189</v>
      </c>
      <c r="C865" s="199" t="s">
        <v>7186</v>
      </c>
      <c r="D865" s="199" t="s">
        <v>7282</v>
      </c>
      <c r="E865" s="199" t="s">
        <v>7383</v>
      </c>
      <c r="F865" s="200">
        <v>61.9469026548673</v>
      </c>
      <c r="G865" s="200">
        <v>0</v>
      </c>
      <c r="H865" s="200">
        <v>0</v>
      </c>
      <c r="I865" s="200">
        <v>0</v>
      </c>
      <c r="J865" s="200">
        <v>4.42477876106195</v>
      </c>
      <c r="K865" s="200">
        <v>4.42477876106195</v>
      </c>
      <c r="L865" s="200">
        <v>4.42477876106195</v>
      </c>
      <c r="M865" s="200">
        <v>4.42477876106195</v>
      </c>
      <c r="N865" s="200">
        <v>22.1238938053097</v>
      </c>
      <c r="O865" s="200">
        <v>8.8495575221239</v>
      </c>
      <c r="P865" s="200">
        <v>4.42477876106195</v>
      </c>
      <c r="Q865" s="200">
        <v>4.42477876106195</v>
      </c>
      <c r="R865" s="200">
        <v>4.42477876106195</v>
      </c>
    </row>
    <row r="866" ht="14.4" spans="1:18">
      <c r="A866" s="199" t="s">
        <v>7492</v>
      </c>
      <c r="B866" s="199" t="s">
        <v>7189</v>
      </c>
      <c r="C866" s="199" t="s">
        <v>7186</v>
      </c>
      <c r="D866" s="199" t="s">
        <v>7282</v>
      </c>
      <c r="E866" s="199" t="s">
        <v>7384</v>
      </c>
      <c r="F866" s="200">
        <v>153.097345132743</v>
      </c>
      <c r="G866" s="200">
        <v>0</v>
      </c>
      <c r="H866" s="200">
        <v>0</v>
      </c>
      <c r="I866" s="200">
        <v>0</v>
      </c>
      <c r="J866" s="200">
        <v>17.6991150442478</v>
      </c>
      <c r="K866" s="200">
        <v>17.6991150442478</v>
      </c>
      <c r="L866" s="200">
        <v>25.6637168141593</v>
      </c>
      <c r="M866" s="200">
        <v>4.42477876106195</v>
      </c>
      <c r="N866" s="200">
        <v>46.9026548672566</v>
      </c>
      <c r="O866" s="200">
        <v>14.1592920353982</v>
      </c>
      <c r="P866" s="200">
        <v>10.6194690265487</v>
      </c>
      <c r="Q866" s="200">
        <v>5.30973451327434</v>
      </c>
      <c r="R866" s="200">
        <v>10.6194690265487</v>
      </c>
    </row>
    <row r="867" ht="14.4" spans="1:18">
      <c r="A867" s="199" t="s">
        <v>7492</v>
      </c>
      <c r="B867" s="199" t="s">
        <v>7189</v>
      </c>
      <c r="C867" s="199" t="s">
        <v>7186</v>
      </c>
      <c r="D867" s="199" t="s">
        <v>7285</v>
      </c>
      <c r="E867" s="199"/>
      <c r="F867" s="200">
        <v>141.592920353982</v>
      </c>
      <c r="G867" s="200">
        <v>0</v>
      </c>
      <c r="H867" s="200">
        <v>0</v>
      </c>
      <c r="I867" s="200">
        <v>0</v>
      </c>
      <c r="J867" s="200">
        <v>5.30973451327434</v>
      </c>
      <c r="K867" s="200">
        <v>8.8495575221239</v>
      </c>
      <c r="L867" s="200">
        <v>14.1592920353982</v>
      </c>
      <c r="M867" s="200">
        <v>24.7787610619469</v>
      </c>
      <c r="N867" s="200">
        <v>17.6991150442478</v>
      </c>
      <c r="O867" s="200">
        <v>28.3185840707965</v>
      </c>
      <c r="P867" s="200">
        <v>7.96460176991151</v>
      </c>
      <c r="Q867" s="200">
        <v>13.2743362831858</v>
      </c>
      <c r="R867" s="200">
        <v>21.2389380530973</v>
      </c>
    </row>
    <row r="868" ht="14.4" spans="1:18">
      <c r="A868" s="199" t="s">
        <v>7492</v>
      </c>
      <c r="B868" s="199" t="s">
        <v>7189</v>
      </c>
      <c r="C868" s="199" t="s">
        <v>7186</v>
      </c>
      <c r="D868" s="199" t="s">
        <v>7284</v>
      </c>
      <c r="E868" s="199"/>
      <c r="F868" s="200">
        <v>97.3451327433628</v>
      </c>
      <c r="G868" s="200">
        <v>0</v>
      </c>
      <c r="H868" s="200">
        <v>0</v>
      </c>
      <c r="I868" s="200">
        <v>0</v>
      </c>
      <c r="J868" s="200">
        <v>0</v>
      </c>
      <c r="K868" s="200">
        <v>8.8495575221239</v>
      </c>
      <c r="L868" s="200">
        <v>10.6194690265487</v>
      </c>
      <c r="M868" s="200">
        <v>9.73451327433628</v>
      </c>
      <c r="N868" s="200">
        <v>17.6991150442478</v>
      </c>
      <c r="O868" s="200">
        <v>21.2389380530973</v>
      </c>
      <c r="P868" s="200">
        <v>0</v>
      </c>
      <c r="Q868" s="200">
        <v>13.2743362831858</v>
      </c>
      <c r="R868" s="200">
        <v>15.929203539823</v>
      </c>
    </row>
    <row r="869" ht="14.4" spans="1:18">
      <c r="A869" s="199" t="s">
        <v>7492</v>
      </c>
      <c r="B869" s="199" t="s">
        <v>7189</v>
      </c>
      <c r="C869" s="199" t="s">
        <v>7186</v>
      </c>
      <c r="D869" s="199" t="s">
        <v>7283</v>
      </c>
      <c r="E869" s="199"/>
      <c r="F869" s="200">
        <v>35.3982300884956</v>
      </c>
      <c r="G869" s="200">
        <v>0</v>
      </c>
      <c r="H869" s="200">
        <v>0</v>
      </c>
      <c r="I869" s="200">
        <v>0</v>
      </c>
      <c r="J869" s="200">
        <v>0</v>
      </c>
      <c r="K869" s="200">
        <v>0</v>
      </c>
      <c r="L869" s="200">
        <v>8.8495575221239</v>
      </c>
      <c r="M869" s="200">
        <v>8.8495575221239</v>
      </c>
      <c r="N869" s="200">
        <v>0</v>
      </c>
      <c r="O869" s="200">
        <v>8.8495575221239</v>
      </c>
      <c r="P869" s="200">
        <v>0</v>
      </c>
      <c r="Q869" s="200">
        <v>0</v>
      </c>
      <c r="R869" s="200">
        <v>8.8495575221239</v>
      </c>
    </row>
    <row r="870" ht="14.4" spans="1:18">
      <c r="A870" s="199" t="s">
        <v>7492</v>
      </c>
      <c r="B870" s="199" t="s">
        <v>7189</v>
      </c>
      <c r="C870" s="199" t="s">
        <v>7186</v>
      </c>
      <c r="D870" s="199" t="s">
        <v>7287</v>
      </c>
      <c r="E870" s="199"/>
      <c r="F870" s="200">
        <v>97.3451327433628</v>
      </c>
      <c r="G870" s="200">
        <v>0</v>
      </c>
      <c r="H870" s="200">
        <v>0</v>
      </c>
      <c r="I870" s="200">
        <v>0</v>
      </c>
      <c r="J870" s="200">
        <v>0</v>
      </c>
      <c r="K870" s="200">
        <v>0</v>
      </c>
      <c r="L870" s="200">
        <v>19.4690265486726</v>
      </c>
      <c r="M870" s="200">
        <v>0</v>
      </c>
      <c r="N870" s="200">
        <v>9.73451327433628</v>
      </c>
      <c r="O870" s="200">
        <v>38.9380530973451</v>
      </c>
      <c r="P870" s="200">
        <v>0</v>
      </c>
      <c r="Q870" s="200">
        <v>0</v>
      </c>
      <c r="R870" s="200">
        <v>29.2035398230089</v>
      </c>
    </row>
    <row r="871" ht="14.4" spans="1:18">
      <c r="A871" s="199" t="s">
        <v>7492</v>
      </c>
      <c r="B871" s="199" t="s">
        <v>7189</v>
      </c>
      <c r="C871" s="199" t="s">
        <v>7186</v>
      </c>
      <c r="D871" s="199" t="s">
        <v>7286</v>
      </c>
      <c r="E871" s="199"/>
      <c r="F871" s="200">
        <v>274.336283185841</v>
      </c>
      <c r="G871" s="200">
        <v>0</v>
      </c>
      <c r="H871" s="200">
        <v>0</v>
      </c>
      <c r="I871" s="200">
        <v>0</v>
      </c>
      <c r="J871" s="200">
        <v>0</v>
      </c>
      <c r="K871" s="200">
        <v>26.5486725663717</v>
      </c>
      <c r="L871" s="200">
        <v>28.3185840707965</v>
      </c>
      <c r="M871" s="200">
        <v>0</v>
      </c>
      <c r="N871" s="200">
        <v>80.5309734513274</v>
      </c>
      <c r="O871" s="200">
        <v>56.6371681415929</v>
      </c>
      <c r="P871" s="200">
        <v>0</v>
      </c>
      <c r="Q871" s="200">
        <v>39.8230088495575</v>
      </c>
      <c r="R871" s="200">
        <v>42.4778761061947</v>
      </c>
    </row>
    <row r="872" ht="14.4" spans="1:18">
      <c r="A872" s="199" t="s">
        <v>7493</v>
      </c>
      <c r="B872" s="199" t="s">
        <v>7189</v>
      </c>
      <c r="C872" s="199" t="s">
        <v>7186</v>
      </c>
      <c r="D872" s="199" t="s">
        <v>7282</v>
      </c>
      <c r="E872" s="199" t="s">
        <v>7382</v>
      </c>
      <c r="F872" s="200">
        <v>132.743362831858</v>
      </c>
      <c r="G872" s="200">
        <v>4.42477876106195</v>
      </c>
      <c r="H872" s="200">
        <v>4.42477876106195</v>
      </c>
      <c r="I872" s="200">
        <v>8.8495575221239</v>
      </c>
      <c r="J872" s="200">
        <v>4.42477876106195</v>
      </c>
      <c r="K872" s="200">
        <v>8.8495575221239</v>
      </c>
      <c r="L872" s="200">
        <v>13.2743362831858</v>
      </c>
      <c r="M872" s="200">
        <v>17.6991150442478</v>
      </c>
      <c r="N872" s="200">
        <v>17.6991150442478</v>
      </c>
      <c r="O872" s="200">
        <v>26.5486725663717</v>
      </c>
      <c r="P872" s="200">
        <v>8.8495575221239</v>
      </c>
      <c r="Q872" s="200">
        <v>8.8495575221239</v>
      </c>
      <c r="R872" s="200">
        <v>8.8495575221239</v>
      </c>
    </row>
    <row r="873" ht="14.4" spans="1:18">
      <c r="A873" s="199" t="s">
        <v>7493</v>
      </c>
      <c r="B873" s="199" t="s">
        <v>7189</v>
      </c>
      <c r="C873" s="199" t="s">
        <v>7186</v>
      </c>
      <c r="D873" s="199" t="s">
        <v>7282</v>
      </c>
      <c r="E873" s="199" t="s">
        <v>7383</v>
      </c>
      <c r="F873" s="200">
        <v>26.5486725663717</v>
      </c>
      <c r="G873" s="200">
        <v>0</v>
      </c>
      <c r="H873" s="200">
        <v>0</v>
      </c>
      <c r="I873" s="200">
        <v>1.76991150442478</v>
      </c>
      <c r="J873" s="200">
        <v>1.76991150442478</v>
      </c>
      <c r="K873" s="200">
        <v>3.53982300884956</v>
      </c>
      <c r="L873" s="200">
        <v>3.53982300884956</v>
      </c>
      <c r="M873" s="200">
        <v>3.53982300884956</v>
      </c>
      <c r="N873" s="200">
        <v>5.30973451327434</v>
      </c>
      <c r="O873" s="200">
        <v>3.53982300884956</v>
      </c>
      <c r="P873" s="200">
        <v>1.76991150442478</v>
      </c>
      <c r="Q873" s="200">
        <v>1.76991150442478</v>
      </c>
      <c r="R873" s="200">
        <v>0</v>
      </c>
    </row>
    <row r="874" ht="14.4" spans="1:18">
      <c r="A874" s="199" t="s">
        <v>7493</v>
      </c>
      <c r="B874" s="199" t="s">
        <v>7189</v>
      </c>
      <c r="C874" s="199" t="s">
        <v>7186</v>
      </c>
      <c r="D874" s="199" t="s">
        <v>7282</v>
      </c>
      <c r="E874" s="199" t="s">
        <v>7384</v>
      </c>
      <c r="F874" s="200">
        <v>2123.89380530973</v>
      </c>
      <c r="G874" s="200">
        <v>88.495575221239</v>
      </c>
      <c r="H874" s="200">
        <v>8.8495575221239</v>
      </c>
      <c r="I874" s="200">
        <v>88.495575221239</v>
      </c>
      <c r="J874" s="200">
        <v>176.991150442478</v>
      </c>
      <c r="K874" s="200">
        <v>176.991150442478</v>
      </c>
      <c r="L874" s="200">
        <v>176.991150442478</v>
      </c>
      <c r="M874" s="200">
        <v>265.486725663717</v>
      </c>
      <c r="N874" s="200">
        <v>486.725663716814</v>
      </c>
      <c r="O874" s="200">
        <v>398.230088495575</v>
      </c>
      <c r="P874" s="200">
        <v>132.743362831858</v>
      </c>
      <c r="Q874" s="200">
        <v>61.9469026548673</v>
      </c>
      <c r="R874" s="200">
        <v>61.9469026548673</v>
      </c>
    </row>
    <row r="875" ht="14.4" spans="1:18">
      <c r="A875" s="199" t="s">
        <v>7493</v>
      </c>
      <c r="B875" s="199" t="s">
        <v>7189</v>
      </c>
      <c r="C875" s="199" t="s">
        <v>7186</v>
      </c>
      <c r="D875" s="199" t="s">
        <v>7285</v>
      </c>
      <c r="E875" s="199"/>
      <c r="F875" s="200">
        <v>132.743362831858</v>
      </c>
      <c r="G875" s="200">
        <v>4.42477876106195</v>
      </c>
      <c r="H875" s="200">
        <v>4.42477876106195</v>
      </c>
      <c r="I875" s="200">
        <v>4.42477876106195</v>
      </c>
      <c r="J875" s="200">
        <v>8.8495575221239</v>
      </c>
      <c r="K875" s="200">
        <v>8.8495575221239</v>
      </c>
      <c r="L875" s="200">
        <v>8.8495575221239</v>
      </c>
      <c r="M875" s="200">
        <v>17.6991150442478</v>
      </c>
      <c r="N875" s="200">
        <v>39.8230088495575</v>
      </c>
      <c r="O875" s="200">
        <v>17.6991150442478</v>
      </c>
      <c r="P875" s="200">
        <v>8.8495575221239</v>
      </c>
      <c r="Q875" s="200">
        <v>4.42477876106195</v>
      </c>
      <c r="R875" s="200">
        <v>4.42477876106195</v>
      </c>
    </row>
    <row r="876" ht="14.4" spans="1:18">
      <c r="A876" s="199" t="s">
        <v>7493</v>
      </c>
      <c r="B876" s="199" t="s">
        <v>7189</v>
      </c>
      <c r="C876" s="199" t="s">
        <v>7186</v>
      </c>
      <c r="D876" s="199" t="s">
        <v>7284</v>
      </c>
      <c r="E876" s="199"/>
      <c r="F876" s="200">
        <v>61.9469026548673</v>
      </c>
      <c r="G876" s="200">
        <v>1.76991150442478</v>
      </c>
      <c r="H876" s="200">
        <v>0</v>
      </c>
      <c r="I876" s="200">
        <v>2.65486725663717</v>
      </c>
      <c r="J876" s="200">
        <v>4.42477876106195</v>
      </c>
      <c r="K876" s="200">
        <v>4.42477876106195</v>
      </c>
      <c r="L876" s="200">
        <v>4.42477876106195</v>
      </c>
      <c r="M876" s="200">
        <v>8.8495575221239</v>
      </c>
      <c r="N876" s="200">
        <v>13.2743362831858</v>
      </c>
      <c r="O876" s="200">
        <v>8.8495575221239</v>
      </c>
      <c r="P876" s="200">
        <v>4.42477876106195</v>
      </c>
      <c r="Q876" s="200">
        <v>4.42477876106195</v>
      </c>
      <c r="R876" s="200">
        <v>4.42477876106195</v>
      </c>
    </row>
    <row r="877" ht="14.4" spans="1:18">
      <c r="A877" s="199" t="s">
        <v>7493</v>
      </c>
      <c r="B877" s="199" t="s">
        <v>7189</v>
      </c>
      <c r="C877" s="199" t="s">
        <v>7186</v>
      </c>
      <c r="D877" s="199" t="s">
        <v>7283</v>
      </c>
      <c r="E877" s="199"/>
      <c r="F877" s="200">
        <v>0</v>
      </c>
      <c r="G877" s="200">
        <v>0</v>
      </c>
      <c r="H877" s="200">
        <v>0</v>
      </c>
      <c r="I877" s="200">
        <v>0</v>
      </c>
      <c r="J877" s="200">
        <v>0</v>
      </c>
      <c r="K877" s="200">
        <v>0</v>
      </c>
      <c r="L877" s="200">
        <v>0</v>
      </c>
      <c r="M877" s="200">
        <v>0</v>
      </c>
      <c r="N877" s="200">
        <v>0</v>
      </c>
      <c r="O877" s="200">
        <v>0</v>
      </c>
      <c r="P877" s="200">
        <v>0</v>
      </c>
      <c r="Q877" s="200">
        <v>0</v>
      </c>
      <c r="R877" s="200">
        <v>0</v>
      </c>
    </row>
    <row r="878" ht="14.4" spans="1:18">
      <c r="A878" s="199" t="s">
        <v>7493</v>
      </c>
      <c r="B878" s="199" t="s">
        <v>7189</v>
      </c>
      <c r="C878" s="199" t="s">
        <v>7186</v>
      </c>
      <c r="D878" s="199" t="s">
        <v>7287</v>
      </c>
      <c r="E878" s="199"/>
      <c r="F878" s="200">
        <v>61.9469026548673</v>
      </c>
      <c r="G878" s="200">
        <v>0</v>
      </c>
      <c r="H878" s="200">
        <v>0</v>
      </c>
      <c r="I878" s="200">
        <v>4.42477876106195</v>
      </c>
      <c r="J878" s="200">
        <v>4.42477876106195</v>
      </c>
      <c r="K878" s="200">
        <v>8.8495575221239</v>
      </c>
      <c r="L878" s="200">
        <v>8.8495575221239</v>
      </c>
      <c r="M878" s="200">
        <v>8.8495575221239</v>
      </c>
      <c r="N878" s="200">
        <v>8.8495575221239</v>
      </c>
      <c r="O878" s="200">
        <v>8.8495575221239</v>
      </c>
      <c r="P878" s="200">
        <v>8.8495575221239</v>
      </c>
      <c r="Q878" s="200">
        <v>0</v>
      </c>
      <c r="R878" s="200">
        <v>0</v>
      </c>
    </row>
    <row r="879" ht="14.4" spans="1:18">
      <c r="A879" s="199" t="s">
        <v>7493</v>
      </c>
      <c r="B879" s="199" t="s">
        <v>7189</v>
      </c>
      <c r="C879" s="199" t="s">
        <v>7186</v>
      </c>
      <c r="D879" s="199" t="s">
        <v>7286</v>
      </c>
      <c r="E879" s="199"/>
      <c r="F879" s="200">
        <v>115.044247787611</v>
      </c>
      <c r="G879" s="200">
        <v>17.6991150442478</v>
      </c>
      <c r="H879" s="200">
        <v>0</v>
      </c>
      <c r="I879" s="200">
        <v>8.8495575221239</v>
      </c>
      <c r="J879" s="200">
        <v>8.8495575221239</v>
      </c>
      <c r="K879" s="200">
        <v>8.8495575221239</v>
      </c>
      <c r="L879" s="200">
        <v>8.8495575221239</v>
      </c>
      <c r="M879" s="200">
        <v>13.2743362831858</v>
      </c>
      <c r="N879" s="200">
        <v>26.5486725663717</v>
      </c>
      <c r="O879" s="200">
        <v>13.2743362831858</v>
      </c>
      <c r="P879" s="200">
        <v>8.8495575221239</v>
      </c>
      <c r="Q879" s="200">
        <v>0</v>
      </c>
      <c r="R879" s="200">
        <v>0</v>
      </c>
    </row>
    <row r="880" ht="14.4" spans="1:18">
      <c r="A880" s="199" t="s">
        <v>7494</v>
      </c>
      <c r="B880" s="199" t="s">
        <v>7189</v>
      </c>
      <c r="C880" s="199" t="s">
        <v>7186</v>
      </c>
      <c r="D880" s="199" t="s">
        <v>7282</v>
      </c>
      <c r="E880" s="199" t="s">
        <v>7382</v>
      </c>
      <c r="F880" s="200">
        <v>1955.75221238938</v>
      </c>
      <c r="G880" s="200">
        <v>53.0973451327434</v>
      </c>
      <c r="H880" s="200">
        <v>17.6991150442478</v>
      </c>
      <c r="I880" s="200">
        <v>79.646017699115</v>
      </c>
      <c r="J880" s="200">
        <v>123.893805309735</v>
      </c>
      <c r="K880" s="200">
        <v>123.893805309735</v>
      </c>
      <c r="L880" s="200">
        <v>132.743362831858</v>
      </c>
      <c r="M880" s="200">
        <v>176.991150442478</v>
      </c>
      <c r="N880" s="200">
        <v>398.230088495575</v>
      </c>
      <c r="O880" s="200">
        <v>353.982300884956</v>
      </c>
      <c r="P880" s="200">
        <v>159.29203539823</v>
      </c>
      <c r="Q880" s="200">
        <v>176.991150442478</v>
      </c>
      <c r="R880" s="200">
        <v>159.29203539823</v>
      </c>
    </row>
    <row r="881" ht="14.4" spans="1:18">
      <c r="A881" s="199" t="s">
        <v>7494</v>
      </c>
      <c r="B881" s="199" t="s">
        <v>7189</v>
      </c>
      <c r="C881" s="199" t="s">
        <v>7186</v>
      </c>
      <c r="D881" s="199" t="s">
        <v>7282</v>
      </c>
      <c r="E881" s="199" t="s">
        <v>7383</v>
      </c>
      <c r="F881" s="200">
        <v>132.743362831858</v>
      </c>
      <c r="G881" s="200">
        <v>88.495575221239</v>
      </c>
      <c r="H881" s="200">
        <v>0</v>
      </c>
      <c r="I881" s="200">
        <v>0</v>
      </c>
      <c r="J881" s="200">
        <v>4.42477876106195</v>
      </c>
      <c r="K881" s="200">
        <v>4.42477876106195</v>
      </c>
      <c r="L881" s="200">
        <v>4.42477876106195</v>
      </c>
      <c r="M881" s="200">
        <v>4.42477876106195</v>
      </c>
      <c r="N881" s="200">
        <v>8.8495575221239</v>
      </c>
      <c r="O881" s="200">
        <v>4.42477876106195</v>
      </c>
      <c r="P881" s="200">
        <v>4.42477876106195</v>
      </c>
      <c r="Q881" s="200">
        <v>4.42477876106195</v>
      </c>
      <c r="R881" s="200">
        <v>4.42477876106195</v>
      </c>
    </row>
    <row r="882" ht="14.4" spans="1:18">
      <c r="A882" s="199" t="s">
        <v>7494</v>
      </c>
      <c r="B882" s="199" t="s">
        <v>7189</v>
      </c>
      <c r="C882" s="199" t="s">
        <v>7186</v>
      </c>
      <c r="D882" s="199" t="s">
        <v>7282</v>
      </c>
      <c r="E882" s="199" t="s">
        <v>7384</v>
      </c>
      <c r="F882" s="200">
        <v>88.495575221239</v>
      </c>
      <c r="G882" s="200">
        <v>0</v>
      </c>
      <c r="H882" s="200">
        <v>0</v>
      </c>
      <c r="I882" s="200">
        <v>8.8495575221239</v>
      </c>
      <c r="J882" s="200">
        <v>4.42477876106195</v>
      </c>
      <c r="K882" s="200">
        <v>8.8495575221239</v>
      </c>
      <c r="L882" s="200">
        <v>4.42477876106195</v>
      </c>
      <c r="M882" s="200">
        <v>8.8495575221239</v>
      </c>
      <c r="N882" s="200">
        <v>17.6991150442478</v>
      </c>
      <c r="O882" s="200">
        <v>8.8495575221239</v>
      </c>
      <c r="P882" s="200">
        <v>8.8495575221239</v>
      </c>
      <c r="Q882" s="200">
        <v>8.8495575221239</v>
      </c>
      <c r="R882" s="200">
        <v>8.8495575221239</v>
      </c>
    </row>
    <row r="883" ht="14.4" spans="1:18">
      <c r="A883" s="199" t="s">
        <v>7494</v>
      </c>
      <c r="B883" s="199" t="s">
        <v>7189</v>
      </c>
      <c r="C883" s="199" t="s">
        <v>7186</v>
      </c>
      <c r="D883" s="199" t="s">
        <v>7285</v>
      </c>
      <c r="E883" s="199"/>
      <c r="F883" s="200">
        <v>176.991150442478</v>
      </c>
      <c r="G883" s="200">
        <v>8.8495575221239</v>
      </c>
      <c r="H883" s="200">
        <v>8.8495575221239</v>
      </c>
      <c r="I883" s="200">
        <v>8.8495575221239</v>
      </c>
      <c r="J883" s="200">
        <v>8.8495575221239</v>
      </c>
      <c r="K883" s="200">
        <v>17.6991150442478</v>
      </c>
      <c r="L883" s="200">
        <v>8.8495575221239</v>
      </c>
      <c r="M883" s="200">
        <v>26.5486725663717</v>
      </c>
      <c r="N883" s="200">
        <v>26.5486725663717</v>
      </c>
      <c r="O883" s="200">
        <v>26.5486725663717</v>
      </c>
      <c r="P883" s="200">
        <v>8.8495575221239</v>
      </c>
      <c r="Q883" s="200">
        <v>8.8495575221239</v>
      </c>
      <c r="R883" s="200">
        <v>17.6991150442478</v>
      </c>
    </row>
    <row r="884" ht="14.4" spans="1:18">
      <c r="A884" s="199" t="s">
        <v>7494</v>
      </c>
      <c r="B884" s="199" t="s">
        <v>7189</v>
      </c>
      <c r="C884" s="199" t="s">
        <v>7186</v>
      </c>
      <c r="D884" s="199" t="s">
        <v>7284</v>
      </c>
      <c r="E884" s="199"/>
      <c r="F884" s="200">
        <v>88.495575221239</v>
      </c>
      <c r="G884" s="200">
        <v>4.42477876106195</v>
      </c>
      <c r="H884" s="200">
        <v>4.42477876106195</v>
      </c>
      <c r="I884" s="200">
        <v>4.42477876106195</v>
      </c>
      <c r="J884" s="200">
        <v>4.42477876106195</v>
      </c>
      <c r="K884" s="200">
        <v>8.8495575221239</v>
      </c>
      <c r="L884" s="200">
        <v>4.42477876106195</v>
      </c>
      <c r="M884" s="200">
        <v>13.2743362831858</v>
      </c>
      <c r="N884" s="200">
        <v>17.6991150442478</v>
      </c>
      <c r="O884" s="200">
        <v>13.2743362831858</v>
      </c>
      <c r="P884" s="200">
        <v>4.42477876106195</v>
      </c>
      <c r="Q884" s="200">
        <v>4.42477876106195</v>
      </c>
      <c r="R884" s="200">
        <v>4.42477876106195</v>
      </c>
    </row>
    <row r="885" ht="14.4" spans="1:18">
      <c r="A885" s="199" t="s">
        <v>7494</v>
      </c>
      <c r="B885" s="199" t="s">
        <v>7189</v>
      </c>
      <c r="C885" s="199" t="s">
        <v>7186</v>
      </c>
      <c r="D885" s="199" t="s">
        <v>7283</v>
      </c>
      <c r="E885" s="199"/>
      <c r="F885" s="200">
        <v>0</v>
      </c>
      <c r="G885" s="200">
        <v>0</v>
      </c>
      <c r="H885" s="200">
        <v>0</v>
      </c>
      <c r="I885" s="200">
        <v>0</v>
      </c>
      <c r="J885" s="200">
        <v>0</v>
      </c>
      <c r="K885" s="200">
        <v>0</v>
      </c>
      <c r="L885" s="200">
        <v>0</v>
      </c>
      <c r="M885" s="200">
        <v>0</v>
      </c>
      <c r="N885" s="200">
        <v>0</v>
      </c>
      <c r="O885" s="200">
        <v>0</v>
      </c>
      <c r="P885" s="200">
        <v>0</v>
      </c>
      <c r="Q885" s="200">
        <v>0</v>
      </c>
      <c r="R885" s="200">
        <v>0</v>
      </c>
    </row>
    <row r="886" ht="14.4" spans="1:18">
      <c r="A886" s="199" t="s">
        <v>7494</v>
      </c>
      <c r="B886" s="199" t="s">
        <v>7189</v>
      </c>
      <c r="C886" s="199" t="s">
        <v>7186</v>
      </c>
      <c r="D886" s="199" t="s">
        <v>7287</v>
      </c>
      <c r="E886" s="199"/>
      <c r="F886" s="200">
        <v>106.194690265487</v>
      </c>
      <c r="G886" s="200">
        <v>0</v>
      </c>
      <c r="H886" s="200">
        <v>4.42477876106195</v>
      </c>
      <c r="I886" s="200">
        <v>4.42477876106195</v>
      </c>
      <c r="J886" s="200">
        <v>8.8495575221239</v>
      </c>
      <c r="K886" s="200">
        <v>8.8495575221239</v>
      </c>
      <c r="L886" s="200">
        <v>8.8495575221239</v>
      </c>
      <c r="M886" s="200">
        <v>8.8495575221239</v>
      </c>
      <c r="N886" s="200">
        <v>17.6991150442478</v>
      </c>
      <c r="O886" s="200">
        <v>17.6991150442478</v>
      </c>
      <c r="P886" s="200">
        <v>8.8495575221239</v>
      </c>
      <c r="Q886" s="200">
        <v>8.8495575221239</v>
      </c>
      <c r="R886" s="200">
        <v>8.8495575221239</v>
      </c>
    </row>
    <row r="887" ht="14.4" spans="1:18">
      <c r="A887" s="199" t="s">
        <v>7494</v>
      </c>
      <c r="B887" s="199" t="s">
        <v>7189</v>
      </c>
      <c r="C887" s="199" t="s">
        <v>7186</v>
      </c>
      <c r="D887" s="199" t="s">
        <v>7286</v>
      </c>
      <c r="E887" s="199"/>
      <c r="F887" s="200">
        <v>106.194690265487</v>
      </c>
      <c r="G887" s="200">
        <v>0</v>
      </c>
      <c r="H887" s="200">
        <v>4.42477876106195</v>
      </c>
      <c r="I887" s="200">
        <v>4.42477876106195</v>
      </c>
      <c r="J887" s="200">
        <v>8.8495575221239</v>
      </c>
      <c r="K887" s="200">
        <v>8.8495575221239</v>
      </c>
      <c r="L887" s="200">
        <v>8.8495575221239</v>
      </c>
      <c r="M887" s="200">
        <v>26.5486725663717</v>
      </c>
      <c r="N887" s="200">
        <v>8.8495575221239</v>
      </c>
      <c r="O887" s="200">
        <v>8.8495575221239</v>
      </c>
      <c r="P887" s="200">
        <v>8.8495575221239</v>
      </c>
      <c r="Q887" s="200">
        <v>8.8495575221239</v>
      </c>
      <c r="R887" s="200">
        <v>8.8495575221239</v>
      </c>
    </row>
    <row r="888" ht="14.4" spans="1:18">
      <c r="A888" s="199" t="s">
        <v>7495</v>
      </c>
      <c r="B888" s="199" t="s">
        <v>7189</v>
      </c>
      <c r="C888" s="199" t="s">
        <v>7186</v>
      </c>
      <c r="D888" s="199" t="s">
        <v>7282</v>
      </c>
      <c r="E888" s="199" t="s">
        <v>7382</v>
      </c>
      <c r="F888" s="200">
        <v>1807.96460176991</v>
      </c>
      <c r="G888" s="200">
        <v>8.8495575221239</v>
      </c>
      <c r="H888" s="200">
        <v>8.8495575221239</v>
      </c>
      <c r="I888" s="200">
        <v>70.7964601769912</v>
      </c>
      <c r="J888" s="200">
        <v>132.743362831858</v>
      </c>
      <c r="K888" s="200">
        <v>132.743362831858</v>
      </c>
      <c r="L888" s="200">
        <v>221.238938053097</v>
      </c>
      <c r="M888" s="200">
        <v>265.486725663717</v>
      </c>
      <c r="N888" s="200">
        <v>265.486725663717</v>
      </c>
      <c r="O888" s="200">
        <v>309.734513274336</v>
      </c>
      <c r="P888" s="200">
        <v>176.991150442478</v>
      </c>
      <c r="Q888" s="200">
        <v>126.548672566372</v>
      </c>
      <c r="R888" s="200">
        <v>88.495575221239</v>
      </c>
    </row>
    <row r="889" ht="14.4" spans="1:18">
      <c r="A889" s="199" t="s">
        <v>7495</v>
      </c>
      <c r="B889" s="199" t="s">
        <v>7189</v>
      </c>
      <c r="C889" s="199" t="s">
        <v>7186</v>
      </c>
      <c r="D889" s="199" t="s">
        <v>7282</v>
      </c>
      <c r="E889" s="199" t="s">
        <v>7383</v>
      </c>
      <c r="F889" s="200">
        <v>238.938053097345</v>
      </c>
      <c r="G889" s="200">
        <v>0</v>
      </c>
      <c r="H889" s="200">
        <v>0</v>
      </c>
      <c r="I889" s="200">
        <v>17.6991150442478</v>
      </c>
      <c r="J889" s="200">
        <v>26.5486725663717</v>
      </c>
      <c r="K889" s="200">
        <v>26.5486725663717</v>
      </c>
      <c r="L889" s="200">
        <v>26.5486725663717</v>
      </c>
      <c r="M889" s="200">
        <v>44.2477876106195</v>
      </c>
      <c r="N889" s="200">
        <v>44.2477876106195</v>
      </c>
      <c r="O889" s="200">
        <v>17.6991150442478</v>
      </c>
      <c r="P889" s="200">
        <v>17.6991150442478</v>
      </c>
      <c r="Q889" s="200">
        <v>8.8495575221239</v>
      </c>
      <c r="R889" s="200">
        <v>8.8495575221239</v>
      </c>
    </row>
    <row r="890" ht="14.4" spans="1:18">
      <c r="A890" s="199" t="s">
        <v>7495</v>
      </c>
      <c r="B890" s="199" t="s">
        <v>7189</v>
      </c>
      <c r="C890" s="199" t="s">
        <v>7186</v>
      </c>
      <c r="D890" s="199" t="s">
        <v>7282</v>
      </c>
      <c r="E890" s="199" t="s">
        <v>7384</v>
      </c>
      <c r="F890" s="200">
        <v>227.433628318584</v>
      </c>
      <c r="G890" s="200">
        <v>0</v>
      </c>
      <c r="H890" s="200">
        <v>0</v>
      </c>
      <c r="I890" s="200">
        <v>17.6991150442478</v>
      </c>
      <c r="J890" s="200">
        <v>17.6991150442478</v>
      </c>
      <c r="K890" s="200">
        <v>17.6991150442478</v>
      </c>
      <c r="L890" s="200">
        <v>26.5486725663717</v>
      </c>
      <c r="M890" s="200">
        <v>35.3982300884956</v>
      </c>
      <c r="N890" s="200">
        <v>44.2477876106195</v>
      </c>
      <c r="O890" s="200">
        <v>44.2477876106195</v>
      </c>
      <c r="P890" s="200">
        <v>8.8495575221239</v>
      </c>
      <c r="Q890" s="200">
        <v>8.8495575221239</v>
      </c>
      <c r="R890" s="200">
        <v>6.19469026548673</v>
      </c>
    </row>
    <row r="891" ht="14.4" spans="1:18">
      <c r="A891" s="199" t="s">
        <v>7495</v>
      </c>
      <c r="B891" s="199" t="s">
        <v>7189</v>
      </c>
      <c r="C891" s="199" t="s">
        <v>7186</v>
      </c>
      <c r="D891" s="199" t="s">
        <v>7285</v>
      </c>
      <c r="E891" s="199"/>
      <c r="F891" s="200">
        <v>123.893805309735</v>
      </c>
      <c r="G891" s="200">
        <v>4.42477876106195</v>
      </c>
      <c r="H891" s="200">
        <v>4.42477876106195</v>
      </c>
      <c r="I891" s="200">
        <v>4.42477876106195</v>
      </c>
      <c r="J891" s="200">
        <v>8.8495575221239</v>
      </c>
      <c r="K891" s="200">
        <v>8.8495575221239</v>
      </c>
      <c r="L891" s="200">
        <v>8.8495575221239</v>
      </c>
      <c r="M891" s="200">
        <v>8.8495575221239</v>
      </c>
      <c r="N891" s="200">
        <v>17.6991150442478</v>
      </c>
      <c r="O891" s="200">
        <v>22.1238938053097</v>
      </c>
      <c r="P891" s="200">
        <v>13.2743362831858</v>
      </c>
      <c r="Q891" s="200">
        <v>13.2743362831858</v>
      </c>
      <c r="R891" s="200">
        <v>8.8495575221239</v>
      </c>
    </row>
    <row r="892" ht="14.4" spans="1:18">
      <c r="A892" s="199" t="s">
        <v>7495</v>
      </c>
      <c r="B892" s="199" t="s">
        <v>7189</v>
      </c>
      <c r="C892" s="199" t="s">
        <v>7186</v>
      </c>
      <c r="D892" s="199" t="s">
        <v>7284</v>
      </c>
      <c r="E892" s="199"/>
      <c r="F892" s="200">
        <v>70.7964601769912</v>
      </c>
      <c r="G892" s="200">
        <v>4.42477876106195</v>
      </c>
      <c r="H892" s="200">
        <v>4.42477876106195</v>
      </c>
      <c r="I892" s="200">
        <v>4.42477876106195</v>
      </c>
      <c r="J892" s="200">
        <v>4.42477876106195</v>
      </c>
      <c r="K892" s="200">
        <v>4.42477876106195</v>
      </c>
      <c r="L892" s="200">
        <v>8.8495575221239</v>
      </c>
      <c r="M892" s="200">
        <v>8.8495575221239</v>
      </c>
      <c r="N892" s="200">
        <v>8.8495575221239</v>
      </c>
      <c r="O892" s="200">
        <v>8.8495575221239</v>
      </c>
      <c r="P892" s="200">
        <v>4.42477876106195</v>
      </c>
      <c r="Q892" s="200">
        <v>4.42477876106195</v>
      </c>
      <c r="R892" s="200">
        <v>4.42477876106195</v>
      </c>
    </row>
    <row r="893" ht="14.4" spans="1:18">
      <c r="A893" s="199" t="s">
        <v>7495</v>
      </c>
      <c r="B893" s="199" t="s">
        <v>7189</v>
      </c>
      <c r="C893" s="199" t="s">
        <v>7186</v>
      </c>
      <c r="D893" s="199" t="s">
        <v>7283</v>
      </c>
      <c r="E893" s="199"/>
      <c r="F893" s="200">
        <v>1734.51327433628</v>
      </c>
      <c r="G893" s="200">
        <v>8.8495575221239</v>
      </c>
      <c r="H893" s="200">
        <v>0</v>
      </c>
      <c r="I893" s="200">
        <v>17.6991150442478</v>
      </c>
      <c r="J893" s="200">
        <v>132.743362831858</v>
      </c>
      <c r="K893" s="200">
        <v>132.743362831858</v>
      </c>
      <c r="L893" s="200">
        <v>221.238938053097</v>
      </c>
      <c r="M893" s="200">
        <v>283.185840707965</v>
      </c>
      <c r="N893" s="200">
        <v>309.734513274336</v>
      </c>
      <c r="O893" s="200">
        <v>309.734513274336</v>
      </c>
      <c r="P893" s="200">
        <v>176.991150442478</v>
      </c>
      <c r="Q893" s="200">
        <v>88.495575221239</v>
      </c>
      <c r="R893" s="200">
        <v>53.0973451327434</v>
      </c>
    </row>
    <row r="894" ht="14.4" spans="1:18">
      <c r="A894" s="199" t="s">
        <v>7495</v>
      </c>
      <c r="B894" s="199" t="s">
        <v>7189</v>
      </c>
      <c r="C894" s="199" t="s">
        <v>7186</v>
      </c>
      <c r="D894" s="199" t="s">
        <v>7287</v>
      </c>
      <c r="E894" s="199"/>
      <c r="F894" s="200">
        <v>221.238938053097</v>
      </c>
      <c r="G894" s="200">
        <v>8.8495575221239</v>
      </c>
      <c r="H894" s="200">
        <v>0</v>
      </c>
      <c r="I894" s="200">
        <v>8.8495575221239</v>
      </c>
      <c r="J894" s="200">
        <v>8.8495575221239</v>
      </c>
      <c r="K894" s="200">
        <v>8.8495575221239</v>
      </c>
      <c r="L894" s="200">
        <v>8.8495575221239</v>
      </c>
      <c r="M894" s="200">
        <v>26.5486725663717</v>
      </c>
      <c r="N894" s="200">
        <v>44.2477876106195</v>
      </c>
      <c r="O894" s="200">
        <v>53.0973451327434</v>
      </c>
      <c r="P894" s="200">
        <v>26.5486725663717</v>
      </c>
      <c r="Q894" s="200">
        <v>17.6991150442478</v>
      </c>
      <c r="R894" s="200">
        <v>8.8495575221239</v>
      </c>
    </row>
    <row r="895" ht="14.4" spans="1:18">
      <c r="A895" s="199" t="s">
        <v>7495</v>
      </c>
      <c r="B895" s="199" t="s">
        <v>7189</v>
      </c>
      <c r="C895" s="199" t="s">
        <v>7186</v>
      </c>
      <c r="D895" s="199" t="s">
        <v>7286</v>
      </c>
      <c r="E895" s="199"/>
      <c r="F895" s="200">
        <v>265.486725663717</v>
      </c>
      <c r="G895" s="200">
        <v>0</v>
      </c>
      <c r="H895" s="200">
        <v>13.2743362831858</v>
      </c>
      <c r="I895" s="200">
        <v>13.2743362831858</v>
      </c>
      <c r="J895" s="200">
        <v>13.2743362831858</v>
      </c>
      <c r="K895" s="200">
        <v>13.2743362831858</v>
      </c>
      <c r="L895" s="200">
        <v>26.5486725663717</v>
      </c>
      <c r="M895" s="200">
        <v>26.5486725663717</v>
      </c>
      <c r="N895" s="200">
        <v>44.2477876106195</v>
      </c>
      <c r="O895" s="200">
        <v>44.2477876106195</v>
      </c>
      <c r="P895" s="200">
        <v>26.5486725663717</v>
      </c>
      <c r="Q895" s="200">
        <v>26.5486725663717</v>
      </c>
      <c r="R895" s="200">
        <v>17.6991150442478</v>
      </c>
    </row>
    <row r="896" ht="14.4" spans="1:18">
      <c r="A896" s="199" t="s">
        <v>7496</v>
      </c>
      <c r="B896" s="199" t="s">
        <v>7162</v>
      </c>
      <c r="C896" s="199" t="s">
        <v>7159</v>
      </c>
      <c r="D896" s="199" t="s">
        <v>7282</v>
      </c>
      <c r="E896" s="199" t="s">
        <v>7382</v>
      </c>
      <c r="F896" s="200">
        <v>1504.42477876106</v>
      </c>
      <c r="G896" s="200">
        <v>23.0088495575221</v>
      </c>
      <c r="H896" s="200">
        <v>216.814159292035</v>
      </c>
      <c r="I896" s="200">
        <v>21.2389380530973</v>
      </c>
      <c r="J896" s="200">
        <v>97.3451327433628</v>
      </c>
      <c r="K896" s="200">
        <v>88.495575221239</v>
      </c>
      <c r="L896" s="200">
        <v>106.194690265487</v>
      </c>
      <c r="M896" s="200">
        <v>159.29203539823</v>
      </c>
      <c r="N896" s="200">
        <v>230.088495575221</v>
      </c>
      <c r="O896" s="200">
        <v>230.088495575221</v>
      </c>
      <c r="P896" s="200">
        <v>106.194690265487</v>
      </c>
      <c r="Q896" s="200">
        <v>115.044247787611</v>
      </c>
      <c r="R896" s="200">
        <v>110.619469026549</v>
      </c>
    </row>
    <row r="897" ht="14.4" spans="1:18">
      <c r="A897" s="199" t="s">
        <v>7496</v>
      </c>
      <c r="B897" s="199" t="s">
        <v>7162</v>
      </c>
      <c r="C897" s="199" t="s">
        <v>7159</v>
      </c>
      <c r="D897" s="199" t="s">
        <v>7282</v>
      </c>
      <c r="E897" s="199" t="s">
        <v>7383</v>
      </c>
      <c r="F897" s="200">
        <v>8.8495575221239</v>
      </c>
      <c r="G897" s="200">
        <v>0</v>
      </c>
      <c r="H897" s="200">
        <v>0</v>
      </c>
      <c r="I897" s="200">
        <v>0</v>
      </c>
      <c r="J897" s="200">
        <v>0</v>
      </c>
      <c r="K897" s="200">
        <v>0</v>
      </c>
      <c r="L897" s="200">
        <v>0</v>
      </c>
      <c r="M897" s="200">
        <v>0</v>
      </c>
      <c r="N897" s="200">
        <v>4.42477876106195</v>
      </c>
      <c r="O897" s="200">
        <v>4.42477876106195</v>
      </c>
      <c r="P897" s="200">
        <v>0</v>
      </c>
      <c r="Q897" s="200">
        <v>0</v>
      </c>
      <c r="R897" s="200">
        <v>0</v>
      </c>
    </row>
    <row r="898" ht="14.4" spans="1:18">
      <c r="A898" s="199" t="s">
        <v>7496</v>
      </c>
      <c r="B898" s="199" t="s">
        <v>7162</v>
      </c>
      <c r="C898" s="199" t="s">
        <v>7159</v>
      </c>
      <c r="D898" s="199" t="s">
        <v>7282</v>
      </c>
      <c r="E898" s="199" t="s">
        <v>7384</v>
      </c>
      <c r="F898" s="200">
        <v>176.991150442478</v>
      </c>
      <c r="G898" s="200">
        <v>0</v>
      </c>
      <c r="H898" s="200">
        <v>0</v>
      </c>
      <c r="I898" s="200">
        <v>8.8495575221239</v>
      </c>
      <c r="J898" s="200">
        <v>13.2743362831858</v>
      </c>
      <c r="K898" s="200">
        <v>13.2743362831858</v>
      </c>
      <c r="L898" s="200">
        <v>17.6991150442478</v>
      </c>
      <c r="M898" s="200">
        <v>0</v>
      </c>
      <c r="N898" s="200">
        <v>26.5486725663717</v>
      </c>
      <c r="O898" s="200">
        <v>35.3982300884956</v>
      </c>
      <c r="P898" s="200">
        <v>17.6991150442478</v>
      </c>
      <c r="Q898" s="200">
        <v>26.5486725663717</v>
      </c>
      <c r="R898" s="200">
        <v>17.6991150442478</v>
      </c>
    </row>
    <row r="899" ht="14.4" spans="1:18">
      <c r="A899" s="199" t="s">
        <v>7496</v>
      </c>
      <c r="B899" s="199" t="s">
        <v>7162</v>
      </c>
      <c r="C899" s="199" t="s">
        <v>7159</v>
      </c>
      <c r="D899" s="199" t="s">
        <v>7285</v>
      </c>
      <c r="E899" s="199"/>
      <c r="F899" s="200">
        <v>150.442477876106</v>
      </c>
      <c r="G899" s="200">
        <v>0</v>
      </c>
      <c r="H899" s="200">
        <v>0</v>
      </c>
      <c r="I899" s="200">
        <v>0</v>
      </c>
      <c r="J899" s="200">
        <v>8.8495575221239</v>
      </c>
      <c r="K899" s="200">
        <v>8.8495575221239</v>
      </c>
      <c r="L899" s="200">
        <v>9.73451327433628</v>
      </c>
      <c r="M899" s="200">
        <v>17.6991150442478</v>
      </c>
      <c r="N899" s="200">
        <v>17.6991150442478</v>
      </c>
      <c r="O899" s="200">
        <v>17.6991150442478</v>
      </c>
      <c r="P899" s="200">
        <v>22.1238938053097</v>
      </c>
      <c r="Q899" s="200">
        <v>22.1238938053097</v>
      </c>
      <c r="R899" s="200">
        <v>25.6637168141593</v>
      </c>
    </row>
    <row r="900" ht="14.4" spans="1:18">
      <c r="A900" s="199" t="s">
        <v>7496</v>
      </c>
      <c r="B900" s="199" t="s">
        <v>7162</v>
      </c>
      <c r="C900" s="199" t="s">
        <v>7159</v>
      </c>
      <c r="D900" s="199" t="s">
        <v>7284</v>
      </c>
      <c r="E900" s="199"/>
      <c r="F900" s="200">
        <v>79.646017699115</v>
      </c>
      <c r="G900" s="200">
        <v>0</v>
      </c>
      <c r="H900" s="200">
        <v>4.42477876106195</v>
      </c>
      <c r="I900" s="200">
        <v>5.30973451327434</v>
      </c>
      <c r="J900" s="200">
        <v>6.19469026548673</v>
      </c>
      <c r="K900" s="200">
        <v>7.07964601769912</v>
      </c>
      <c r="L900" s="200">
        <v>7.96460176991151</v>
      </c>
      <c r="M900" s="200">
        <v>7.96460176991151</v>
      </c>
      <c r="N900" s="200">
        <v>7.96460176991151</v>
      </c>
      <c r="O900" s="200">
        <v>7.96460176991151</v>
      </c>
      <c r="P900" s="200">
        <v>7.96460176991151</v>
      </c>
      <c r="Q900" s="200">
        <v>8.8495575221239</v>
      </c>
      <c r="R900" s="200">
        <v>7.96460176991151</v>
      </c>
    </row>
    <row r="901" ht="14.4" spans="1:18">
      <c r="A901" s="199" t="s">
        <v>7496</v>
      </c>
      <c r="B901" s="199" t="s">
        <v>7162</v>
      </c>
      <c r="C901" s="199" t="s">
        <v>7159</v>
      </c>
      <c r="D901" s="199" t="s">
        <v>7283</v>
      </c>
      <c r="E901" s="199"/>
      <c r="F901" s="200">
        <v>309.734513274336</v>
      </c>
      <c r="G901" s="200">
        <v>0</v>
      </c>
      <c r="H901" s="200">
        <v>0</v>
      </c>
      <c r="I901" s="200">
        <v>8.8495575221239</v>
      </c>
      <c r="J901" s="200">
        <v>26.5486725663717</v>
      </c>
      <c r="K901" s="200">
        <v>26.5486725663717</v>
      </c>
      <c r="L901" s="200">
        <v>26.5486725663717</v>
      </c>
      <c r="M901" s="200">
        <v>35.3982300884956</v>
      </c>
      <c r="N901" s="200">
        <v>35.3982300884956</v>
      </c>
      <c r="O901" s="200">
        <v>35.3982300884956</v>
      </c>
      <c r="P901" s="200">
        <v>35.3982300884956</v>
      </c>
      <c r="Q901" s="200">
        <v>39.8230088495575</v>
      </c>
      <c r="R901" s="200">
        <v>39.8230088495575</v>
      </c>
    </row>
    <row r="902" ht="14.4" spans="1:18">
      <c r="A902" s="199" t="s">
        <v>7496</v>
      </c>
      <c r="B902" s="199" t="s">
        <v>7162</v>
      </c>
      <c r="C902" s="199" t="s">
        <v>7159</v>
      </c>
      <c r="D902" s="199" t="s">
        <v>7287</v>
      </c>
      <c r="E902" s="199"/>
      <c r="F902" s="200">
        <v>35.3982300884956</v>
      </c>
      <c r="G902" s="200">
        <v>0</v>
      </c>
      <c r="H902" s="200">
        <v>0</v>
      </c>
      <c r="I902" s="200">
        <v>3.53982300884956</v>
      </c>
      <c r="J902" s="200">
        <v>3.53982300884956</v>
      </c>
      <c r="K902" s="200">
        <v>1.76991150442478</v>
      </c>
      <c r="L902" s="200">
        <v>1.76991150442478</v>
      </c>
      <c r="M902" s="200">
        <v>1.76991150442478</v>
      </c>
      <c r="N902" s="200">
        <v>3.53982300884956</v>
      </c>
      <c r="O902" s="200">
        <v>3.53982300884956</v>
      </c>
      <c r="P902" s="200">
        <v>3.53982300884956</v>
      </c>
      <c r="Q902" s="200">
        <v>7.96460176991151</v>
      </c>
      <c r="R902" s="200">
        <v>4.42477876106195</v>
      </c>
    </row>
    <row r="903" ht="14.4" spans="1:18">
      <c r="A903" s="199" t="s">
        <v>7496</v>
      </c>
      <c r="B903" s="199" t="s">
        <v>7162</v>
      </c>
      <c r="C903" s="199" t="s">
        <v>7159</v>
      </c>
      <c r="D903" s="199" t="s">
        <v>7286</v>
      </c>
      <c r="E903" s="199"/>
      <c r="F903" s="200">
        <v>123.893805309735</v>
      </c>
      <c r="G903" s="200">
        <v>0</v>
      </c>
      <c r="H903" s="200">
        <v>4.42477876106195</v>
      </c>
      <c r="I903" s="200">
        <v>4.42477876106195</v>
      </c>
      <c r="J903" s="200">
        <v>8.8495575221239</v>
      </c>
      <c r="K903" s="200">
        <v>13.2743362831858</v>
      </c>
      <c r="L903" s="200">
        <v>13.2743362831858</v>
      </c>
      <c r="M903" s="200">
        <v>13.2743362831858</v>
      </c>
      <c r="N903" s="200">
        <v>13.2743362831858</v>
      </c>
      <c r="O903" s="200">
        <v>13.2743362831858</v>
      </c>
      <c r="P903" s="200">
        <v>13.2743362831858</v>
      </c>
      <c r="Q903" s="200">
        <v>13.2743362831858</v>
      </c>
      <c r="R903" s="200">
        <v>13.2743362831858</v>
      </c>
    </row>
    <row r="904" ht="14.4" spans="1:18">
      <c r="A904" s="199" t="s">
        <v>7497</v>
      </c>
      <c r="B904" s="199" t="s">
        <v>7162</v>
      </c>
      <c r="C904" s="199" t="s">
        <v>7159</v>
      </c>
      <c r="D904" s="199" t="s">
        <v>7282</v>
      </c>
      <c r="E904" s="199" t="s">
        <v>7382</v>
      </c>
      <c r="F904" s="200">
        <v>902.654867256637</v>
      </c>
      <c r="G904" s="200">
        <v>61.9469026548673</v>
      </c>
      <c r="H904" s="200">
        <v>8.8495575221239</v>
      </c>
      <c r="I904" s="200">
        <v>8.8495575221239</v>
      </c>
      <c r="J904" s="200">
        <v>61.9469026548673</v>
      </c>
      <c r="K904" s="200">
        <v>61.9469026548673</v>
      </c>
      <c r="L904" s="200">
        <v>70.7964601769912</v>
      </c>
      <c r="M904" s="200">
        <v>123.893805309735</v>
      </c>
      <c r="N904" s="200">
        <v>123.893805309735</v>
      </c>
      <c r="O904" s="200">
        <v>115.044247787611</v>
      </c>
      <c r="P904" s="200">
        <v>88.495575221239</v>
      </c>
      <c r="Q904" s="200">
        <v>92.9203539823009</v>
      </c>
      <c r="R904" s="200">
        <v>84.070796460177</v>
      </c>
    </row>
    <row r="905" ht="14.4" spans="1:18">
      <c r="A905" s="199" t="s">
        <v>7497</v>
      </c>
      <c r="B905" s="199" t="s">
        <v>7162</v>
      </c>
      <c r="C905" s="199" t="s">
        <v>7159</v>
      </c>
      <c r="D905" s="199" t="s">
        <v>7282</v>
      </c>
      <c r="E905" s="199" t="s">
        <v>7383</v>
      </c>
      <c r="F905" s="200">
        <v>8.8495575221239</v>
      </c>
      <c r="G905" s="200">
        <v>0</v>
      </c>
      <c r="H905" s="200">
        <v>0</v>
      </c>
      <c r="I905" s="200">
        <v>0</v>
      </c>
      <c r="J905" s="200">
        <v>0</v>
      </c>
      <c r="K905" s="200">
        <v>0</v>
      </c>
      <c r="L905" s="200">
        <v>4.42477876106195</v>
      </c>
      <c r="M905" s="200">
        <v>0</v>
      </c>
      <c r="N905" s="200">
        <v>4.42477876106195</v>
      </c>
      <c r="O905" s="200">
        <v>0</v>
      </c>
      <c r="P905" s="200">
        <v>0</v>
      </c>
      <c r="Q905" s="200">
        <v>0</v>
      </c>
      <c r="R905" s="200">
        <v>0</v>
      </c>
    </row>
    <row r="906" ht="14.4" spans="1:18">
      <c r="A906" s="199" t="s">
        <v>7497</v>
      </c>
      <c r="B906" s="199" t="s">
        <v>7162</v>
      </c>
      <c r="C906" s="199" t="s">
        <v>7159</v>
      </c>
      <c r="D906" s="199" t="s">
        <v>7282</v>
      </c>
      <c r="E906" s="199" t="s">
        <v>7384</v>
      </c>
      <c r="F906" s="200">
        <v>327.433628318584</v>
      </c>
      <c r="G906" s="200">
        <v>0</v>
      </c>
      <c r="H906" s="200">
        <v>4.42477876106195</v>
      </c>
      <c r="I906" s="200">
        <v>13.2743362831858</v>
      </c>
      <c r="J906" s="200">
        <v>26.5486725663717</v>
      </c>
      <c r="K906" s="200">
        <v>26.5486725663717</v>
      </c>
      <c r="L906" s="200">
        <v>35.3982300884956</v>
      </c>
      <c r="M906" s="200">
        <v>44.2477876106195</v>
      </c>
      <c r="N906" s="200">
        <v>44.2477876106195</v>
      </c>
      <c r="O906" s="200">
        <v>53.0973451327434</v>
      </c>
      <c r="P906" s="200">
        <v>26.5486725663717</v>
      </c>
      <c r="Q906" s="200">
        <v>26.5486725663717</v>
      </c>
      <c r="R906" s="200">
        <v>26.5486725663717</v>
      </c>
    </row>
    <row r="907" ht="14.4" spans="1:18">
      <c r="A907" s="199" t="s">
        <v>7497</v>
      </c>
      <c r="B907" s="199" t="s">
        <v>7162</v>
      </c>
      <c r="C907" s="199" t="s">
        <v>7159</v>
      </c>
      <c r="D907" s="199" t="s">
        <v>7285</v>
      </c>
      <c r="E907" s="199"/>
      <c r="F907" s="200">
        <v>176.991150442478</v>
      </c>
      <c r="G907" s="200">
        <v>0</v>
      </c>
      <c r="H907" s="200">
        <v>2.65486725663717</v>
      </c>
      <c r="I907" s="200">
        <v>8.8495575221239</v>
      </c>
      <c r="J907" s="200">
        <v>13.2743362831858</v>
      </c>
      <c r="K907" s="200">
        <v>13.2743362831858</v>
      </c>
      <c r="L907" s="200">
        <v>13.2743362831858</v>
      </c>
      <c r="M907" s="200">
        <v>17.6991150442478</v>
      </c>
      <c r="N907" s="200">
        <v>22.1238938053097</v>
      </c>
      <c r="O907" s="200">
        <v>17.6991150442478</v>
      </c>
      <c r="P907" s="200">
        <v>21.2389380530973</v>
      </c>
      <c r="Q907" s="200">
        <v>23.0088495575221</v>
      </c>
      <c r="R907" s="200">
        <v>23.8938053097345</v>
      </c>
    </row>
    <row r="908" ht="14.4" spans="1:18">
      <c r="A908" s="199" t="s">
        <v>7497</v>
      </c>
      <c r="B908" s="199" t="s">
        <v>7162</v>
      </c>
      <c r="C908" s="199" t="s">
        <v>7159</v>
      </c>
      <c r="D908" s="199" t="s">
        <v>7284</v>
      </c>
      <c r="E908" s="199"/>
      <c r="F908" s="200">
        <v>53.0973451327434</v>
      </c>
      <c r="G908" s="200">
        <v>0</v>
      </c>
      <c r="H908" s="200">
        <v>1.76991150442478</v>
      </c>
      <c r="I908" s="200">
        <v>4.42477876106195</v>
      </c>
      <c r="J908" s="200">
        <v>4.42477876106195</v>
      </c>
      <c r="K908" s="200">
        <v>4.42477876106195</v>
      </c>
      <c r="L908" s="200">
        <v>4.42477876106195</v>
      </c>
      <c r="M908" s="200">
        <v>5.30973451327434</v>
      </c>
      <c r="N908" s="200">
        <v>6.19469026548673</v>
      </c>
      <c r="O908" s="200">
        <v>5.30973451327434</v>
      </c>
      <c r="P908" s="200">
        <v>5.30973451327434</v>
      </c>
      <c r="Q908" s="200">
        <v>6.19469026548673</v>
      </c>
      <c r="R908" s="200">
        <v>5.30973451327434</v>
      </c>
    </row>
    <row r="909" ht="14.4" spans="1:18">
      <c r="A909" s="199" t="s">
        <v>7497</v>
      </c>
      <c r="B909" s="199" t="s">
        <v>7162</v>
      </c>
      <c r="C909" s="199" t="s">
        <v>7159</v>
      </c>
      <c r="D909" s="199" t="s">
        <v>7283</v>
      </c>
      <c r="E909" s="199"/>
      <c r="F909" s="200">
        <v>150.442477876106</v>
      </c>
      <c r="G909" s="200">
        <v>0</v>
      </c>
      <c r="H909" s="200">
        <v>2.65486725663717</v>
      </c>
      <c r="I909" s="200">
        <v>4.42477876106195</v>
      </c>
      <c r="J909" s="200">
        <v>8.8495575221239</v>
      </c>
      <c r="K909" s="200">
        <v>8.8495575221239</v>
      </c>
      <c r="L909" s="200">
        <v>13.2743362831858</v>
      </c>
      <c r="M909" s="200">
        <v>22.1238938053097</v>
      </c>
      <c r="N909" s="200">
        <v>22.1238938053097</v>
      </c>
      <c r="O909" s="200">
        <v>17.6991150442478</v>
      </c>
      <c r="P909" s="200">
        <v>19.4690265486726</v>
      </c>
      <c r="Q909" s="200">
        <v>15.929203539823</v>
      </c>
      <c r="R909" s="200">
        <v>15.0442477876106</v>
      </c>
    </row>
    <row r="910" ht="14.4" spans="1:18">
      <c r="A910" s="199" t="s">
        <v>7497</v>
      </c>
      <c r="B910" s="199" t="s">
        <v>7162</v>
      </c>
      <c r="C910" s="199" t="s">
        <v>7159</v>
      </c>
      <c r="D910" s="199" t="s">
        <v>7287</v>
      </c>
      <c r="E910" s="199"/>
      <c r="F910" s="200">
        <v>35.3982300884956</v>
      </c>
      <c r="G910" s="200">
        <v>35.3982300884956</v>
      </c>
      <c r="H910" s="200">
        <v>0</v>
      </c>
      <c r="I910" s="200">
        <v>0</v>
      </c>
      <c r="J910" s="200">
        <v>0</v>
      </c>
      <c r="K910" s="200">
        <v>0</v>
      </c>
      <c r="L910" s="200">
        <v>0</v>
      </c>
      <c r="M910" s="200">
        <v>0</v>
      </c>
      <c r="N910" s="200">
        <v>0</v>
      </c>
      <c r="O910" s="200">
        <v>0</v>
      </c>
      <c r="P910" s="200">
        <v>0</v>
      </c>
      <c r="Q910" s="200">
        <v>0</v>
      </c>
      <c r="R910" s="200">
        <v>0</v>
      </c>
    </row>
    <row r="911" ht="14.4" spans="1:18">
      <c r="A911" s="199" t="s">
        <v>7497</v>
      </c>
      <c r="B911" s="199" t="s">
        <v>7162</v>
      </c>
      <c r="C911" s="199" t="s">
        <v>7159</v>
      </c>
      <c r="D911" s="199" t="s">
        <v>7286</v>
      </c>
      <c r="E911" s="199"/>
      <c r="F911" s="200">
        <v>176.991150442478</v>
      </c>
      <c r="G911" s="200">
        <v>13.2743362831858</v>
      </c>
      <c r="H911" s="200">
        <v>1.76991150442478</v>
      </c>
      <c r="I911" s="200">
        <v>4.42477876106195</v>
      </c>
      <c r="J911" s="200">
        <v>13.2743362831858</v>
      </c>
      <c r="K911" s="200">
        <v>13.2743362831858</v>
      </c>
      <c r="L911" s="200">
        <v>17.6991150442478</v>
      </c>
      <c r="M911" s="200">
        <v>17.6991150442478</v>
      </c>
      <c r="N911" s="200">
        <v>17.6991150442478</v>
      </c>
      <c r="O911" s="200">
        <v>17.6991150442478</v>
      </c>
      <c r="P911" s="200">
        <v>15.929203539823</v>
      </c>
      <c r="Q911" s="200">
        <v>22.1238938053097</v>
      </c>
      <c r="R911" s="200">
        <v>22.1238938053097</v>
      </c>
    </row>
    <row r="912" ht="14.4" spans="1:18">
      <c r="A912" s="199" t="s">
        <v>7498</v>
      </c>
      <c r="B912" s="199" t="s">
        <v>7162</v>
      </c>
      <c r="C912" s="199" t="s">
        <v>7159</v>
      </c>
      <c r="D912" s="199" t="s">
        <v>7282</v>
      </c>
      <c r="E912" s="199" t="s">
        <v>7382</v>
      </c>
      <c r="F912" s="200">
        <v>672.566371681416</v>
      </c>
      <c r="G912" s="200">
        <v>4.42477876106195</v>
      </c>
      <c r="H912" s="200">
        <v>4.42477876106195</v>
      </c>
      <c r="I912" s="200">
        <v>6.19469026548673</v>
      </c>
      <c r="J912" s="200">
        <v>44.2477876106195</v>
      </c>
      <c r="K912" s="200">
        <v>141.592920353982</v>
      </c>
      <c r="L912" s="200">
        <v>115.044247787611</v>
      </c>
      <c r="M912" s="200">
        <v>40.7079646017699</v>
      </c>
      <c r="N912" s="200">
        <v>44.2477876106195</v>
      </c>
      <c r="O912" s="200">
        <v>44.2477876106195</v>
      </c>
      <c r="P912" s="200">
        <v>75.2212389380531</v>
      </c>
      <c r="Q912" s="200">
        <v>76.9911504424779</v>
      </c>
      <c r="R912" s="200">
        <v>75.2212389380531</v>
      </c>
    </row>
    <row r="913" ht="14.4" spans="1:18">
      <c r="A913" s="199" t="s">
        <v>7498</v>
      </c>
      <c r="B913" s="199" t="s">
        <v>7162</v>
      </c>
      <c r="C913" s="199" t="s">
        <v>7159</v>
      </c>
      <c r="D913" s="199" t="s">
        <v>7282</v>
      </c>
      <c r="E913" s="199" t="s">
        <v>7383</v>
      </c>
      <c r="F913" s="200">
        <v>4.42477876106195</v>
      </c>
      <c r="G913" s="200">
        <v>0</v>
      </c>
      <c r="H913" s="200">
        <v>0</v>
      </c>
      <c r="I913" s="200">
        <v>0</v>
      </c>
      <c r="J913" s="200">
        <v>0</v>
      </c>
      <c r="K913" s="200">
        <v>4.42477876106195</v>
      </c>
      <c r="L913" s="200">
        <v>0</v>
      </c>
      <c r="M913" s="200">
        <v>0</v>
      </c>
      <c r="N913" s="200">
        <v>0</v>
      </c>
      <c r="O913" s="200">
        <v>0</v>
      </c>
      <c r="P913" s="200">
        <v>0</v>
      </c>
      <c r="Q913" s="200">
        <v>0</v>
      </c>
      <c r="R913" s="200">
        <v>0</v>
      </c>
    </row>
    <row r="914" ht="14.4" spans="1:18">
      <c r="A914" s="199" t="s">
        <v>7498</v>
      </c>
      <c r="B914" s="199" t="s">
        <v>7162</v>
      </c>
      <c r="C914" s="199" t="s">
        <v>7159</v>
      </c>
      <c r="D914" s="199" t="s">
        <v>7282</v>
      </c>
      <c r="E914" s="199" t="s">
        <v>7384</v>
      </c>
      <c r="F914" s="200">
        <v>70.7964601769912</v>
      </c>
      <c r="G914" s="200">
        <v>0</v>
      </c>
      <c r="H914" s="200">
        <v>0</v>
      </c>
      <c r="I914" s="200">
        <v>0</v>
      </c>
      <c r="J914" s="200">
        <v>0</v>
      </c>
      <c r="K914" s="200">
        <v>13.2743362831858</v>
      </c>
      <c r="L914" s="200">
        <v>13.2743362831858</v>
      </c>
      <c r="M914" s="200">
        <v>8.8495575221239</v>
      </c>
      <c r="N914" s="200">
        <v>4.42477876106195</v>
      </c>
      <c r="O914" s="200">
        <v>8.8495575221239</v>
      </c>
      <c r="P914" s="200">
        <v>8.8495575221239</v>
      </c>
      <c r="Q914" s="200">
        <v>8.8495575221239</v>
      </c>
      <c r="R914" s="200">
        <v>4.42477876106195</v>
      </c>
    </row>
    <row r="915" ht="14.4" spans="1:18">
      <c r="A915" s="199" t="s">
        <v>7498</v>
      </c>
      <c r="B915" s="199" t="s">
        <v>7162</v>
      </c>
      <c r="C915" s="199" t="s">
        <v>7159</v>
      </c>
      <c r="D915" s="199" t="s">
        <v>7285</v>
      </c>
      <c r="E915" s="199"/>
      <c r="F915" s="200">
        <v>61.9469026548673</v>
      </c>
      <c r="G915" s="200">
        <v>3.53982300884956</v>
      </c>
      <c r="H915" s="200">
        <v>3.53982300884956</v>
      </c>
      <c r="I915" s="200">
        <v>3.53982300884956</v>
      </c>
      <c r="J915" s="200">
        <v>4.42477876106195</v>
      </c>
      <c r="K915" s="200">
        <v>7.07964601769912</v>
      </c>
      <c r="L915" s="200">
        <v>4.42477876106195</v>
      </c>
      <c r="M915" s="200">
        <v>3.53982300884956</v>
      </c>
      <c r="N915" s="200">
        <v>3.53982300884956</v>
      </c>
      <c r="O915" s="200">
        <v>4.42477876106195</v>
      </c>
      <c r="P915" s="200">
        <v>7.07964601769912</v>
      </c>
      <c r="Q915" s="200">
        <v>8.8495575221239</v>
      </c>
      <c r="R915" s="200">
        <v>7.96460176991151</v>
      </c>
    </row>
    <row r="916" ht="14.4" spans="1:18">
      <c r="A916" s="199" t="s">
        <v>7498</v>
      </c>
      <c r="B916" s="199" t="s">
        <v>7162</v>
      </c>
      <c r="C916" s="199" t="s">
        <v>7159</v>
      </c>
      <c r="D916" s="199" t="s">
        <v>7284</v>
      </c>
      <c r="E916" s="199"/>
      <c r="F916" s="200">
        <v>53.0973451327434</v>
      </c>
      <c r="G916" s="200">
        <v>0</v>
      </c>
      <c r="H916" s="200">
        <v>3.53982300884956</v>
      </c>
      <c r="I916" s="200">
        <v>4.42477876106195</v>
      </c>
      <c r="J916" s="200">
        <v>4.42477876106195</v>
      </c>
      <c r="K916" s="200">
        <v>7.96460176991151</v>
      </c>
      <c r="L916" s="200">
        <v>4.42477876106195</v>
      </c>
      <c r="M916" s="200">
        <v>4.42477876106195</v>
      </c>
      <c r="N916" s="200">
        <v>4.42477876106195</v>
      </c>
      <c r="O916" s="200">
        <v>4.42477876106195</v>
      </c>
      <c r="P916" s="200">
        <v>4.42477876106195</v>
      </c>
      <c r="Q916" s="200">
        <v>5.30973451327434</v>
      </c>
      <c r="R916" s="200">
        <v>5.30973451327434</v>
      </c>
    </row>
    <row r="917" ht="14.4" spans="1:18">
      <c r="A917" s="199" t="s">
        <v>7498</v>
      </c>
      <c r="B917" s="199" t="s">
        <v>7162</v>
      </c>
      <c r="C917" s="199" t="s">
        <v>7159</v>
      </c>
      <c r="D917" s="199" t="s">
        <v>7283</v>
      </c>
      <c r="E917" s="199"/>
      <c r="F917" s="200">
        <v>88.495575221239</v>
      </c>
      <c r="G917" s="200">
        <v>0</v>
      </c>
      <c r="H917" s="200">
        <v>2.65486725663717</v>
      </c>
      <c r="I917" s="200">
        <v>2.65486725663717</v>
      </c>
      <c r="J917" s="200">
        <v>8.8495575221239</v>
      </c>
      <c r="K917" s="200">
        <v>8.8495575221239</v>
      </c>
      <c r="L917" s="200">
        <v>8.8495575221239</v>
      </c>
      <c r="M917" s="200">
        <v>8.8495575221239</v>
      </c>
      <c r="N917" s="200">
        <v>8.8495575221239</v>
      </c>
      <c r="O917" s="200">
        <v>8.8495575221239</v>
      </c>
      <c r="P917" s="200">
        <v>9.73451327433628</v>
      </c>
      <c r="Q917" s="200">
        <v>10.6194690265487</v>
      </c>
      <c r="R917" s="200">
        <v>9.73451327433628</v>
      </c>
    </row>
    <row r="918" ht="14.4" spans="1:18">
      <c r="A918" s="199" t="s">
        <v>7498</v>
      </c>
      <c r="B918" s="199" t="s">
        <v>7162</v>
      </c>
      <c r="C918" s="199" t="s">
        <v>7159</v>
      </c>
      <c r="D918" s="199" t="s">
        <v>7287</v>
      </c>
      <c r="E918" s="199"/>
      <c r="F918" s="200">
        <v>8.8495575221239</v>
      </c>
      <c r="G918" s="200">
        <v>0</v>
      </c>
      <c r="H918" s="200">
        <v>0</v>
      </c>
      <c r="I918" s="200">
        <v>0</v>
      </c>
      <c r="J918" s="200">
        <v>0.884955752212389</v>
      </c>
      <c r="K918" s="200">
        <v>0.884955752212389</v>
      </c>
      <c r="L918" s="200">
        <v>0.884955752212389</v>
      </c>
      <c r="M918" s="200">
        <v>0.884955752212389</v>
      </c>
      <c r="N918" s="200">
        <v>0.884955752212389</v>
      </c>
      <c r="O918" s="200">
        <v>0.884955752212389</v>
      </c>
      <c r="P918" s="200">
        <v>0.884955752212389</v>
      </c>
      <c r="Q918" s="200">
        <v>1.76991150442478</v>
      </c>
      <c r="R918" s="200">
        <v>0.884955752212389</v>
      </c>
    </row>
    <row r="919" ht="14.4" spans="1:18">
      <c r="A919" s="199" t="s">
        <v>7498</v>
      </c>
      <c r="B919" s="199" t="s">
        <v>7162</v>
      </c>
      <c r="C919" s="199" t="s">
        <v>7159</v>
      </c>
      <c r="D919" s="199" t="s">
        <v>7286</v>
      </c>
      <c r="E919" s="199"/>
      <c r="F919" s="200">
        <v>84.070796460177</v>
      </c>
      <c r="G919" s="200">
        <v>0</v>
      </c>
      <c r="H919" s="200">
        <v>2.65486725663717</v>
      </c>
      <c r="I919" s="200">
        <v>4.42477876106195</v>
      </c>
      <c r="J919" s="200">
        <v>2.65486725663717</v>
      </c>
      <c r="K919" s="200">
        <v>2.65486725663717</v>
      </c>
      <c r="L919" s="200">
        <v>4.42477876106195</v>
      </c>
      <c r="M919" s="200">
        <v>4.42477876106195</v>
      </c>
      <c r="N919" s="200">
        <v>4.42477876106195</v>
      </c>
      <c r="O919" s="200">
        <v>4.42477876106195</v>
      </c>
      <c r="P919" s="200">
        <v>17.6991150442478</v>
      </c>
      <c r="Q919" s="200">
        <v>18.5840707964602</v>
      </c>
      <c r="R919" s="200">
        <v>17.6991150442478</v>
      </c>
    </row>
    <row r="920" ht="14.4" spans="1:18">
      <c r="A920" s="199" t="s">
        <v>7499</v>
      </c>
      <c r="B920" s="199" t="s">
        <v>7162</v>
      </c>
      <c r="C920" s="199" t="s">
        <v>7159</v>
      </c>
      <c r="D920" s="199" t="s">
        <v>7282</v>
      </c>
      <c r="E920" s="199" t="s">
        <v>7382</v>
      </c>
      <c r="F920" s="200">
        <v>429.203539823009</v>
      </c>
      <c r="G920" s="200">
        <v>4.42477876106195</v>
      </c>
      <c r="H920" s="200">
        <v>4.42477876106195</v>
      </c>
      <c r="I920" s="200">
        <v>179.646017699115</v>
      </c>
      <c r="J920" s="200">
        <v>17.6991150442478</v>
      </c>
      <c r="K920" s="200">
        <v>17.6991150442478</v>
      </c>
      <c r="L920" s="200">
        <v>17.6991150442478</v>
      </c>
      <c r="M920" s="200">
        <v>35.3982300884956</v>
      </c>
      <c r="N920" s="200">
        <v>39.8230088495575</v>
      </c>
      <c r="O920" s="200">
        <v>44.2477876106195</v>
      </c>
      <c r="P920" s="200">
        <v>22.1238938053097</v>
      </c>
      <c r="Q920" s="200">
        <v>23.8938053097345</v>
      </c>
      <c r="R920" s="200">
        <v>22.1238938053097</v>
      </c>
    </row>
    <row r="921" ht="14.4" spans="1:18">
      <c r="A921" s="199" t="s">
        <v>7499</v>
      </c>
      <c r="B921" s="199" t="s">
        <v>7162</v>
      </c>
      <c r="C921" s="199" t="s">
        <v>7159</v>
      </c>
      <c r="D921" s="199" t="s">
        <v>7282</v>
      </c>
      <c r="E921" s="199" t="s">
        <v>7383</v>
      </c>
      <c r="F921" s="200">
        <v>8.8495575221239</v>
      </c>
      <c r="G921" s="200">
        <v>0</v>
      </c>
      <c r="H921" s="200">
        <v>0</v>
      </c>
      <c r="I921" s="200">
        <v>0</v>
      </c>
      <c r="J921" s="200">
        <v>0</v>
      </c>
      <c r="K921" s="200">
        <v>0</v>
      </c>
      <c r="L921" s="200">
        <v>0</v>
      </c>
      <c r="M921" s="200">
        <v>4.42477876106195</v>
      </c>
      <c r="N921" s="200">
        <v>4.42477876106195</v>
      </c>
      <c r="O921" s="200">
        <v>0</v>
      </c>
      <c r="P921" s="200">
        <v>0</v>
      </c>
      <c r="Q921" s="200">
        <v>0</v>
      </c>
      <c r="R921" s="200">
        <v>0</v>
      </c>
    </row>
    <row r="922" ht="14.4" spans="1:18">
      <c r="A922" s="199" t="s">
        <v>7499</v>
      </c>
      <c r="B922" s="199" t="s">
        <v>7162</v>
      </c>
      <c r="C922" s="199" t="s">
        <v>7159</v>
      </c>
      <c r="D922" s="199" t="s">
        <v>7282</v>
      </c>
      <c r="E922" s="199" t="s">
        <v>7384</v>
      </c>
      <c r="F922" s="200">
        <v>44.2477876106195</v>
      </c>
      <c r="G922" s="200">
        <v>0</v>
      </c>
      <c r="H922" s="200">
        <v>0</v>
      </c>
      <c r="I922" s="200">
        <v>0</v>
      </c>
      <c r="J922" s="200">
        <v>0</v>
      </c>
      <c r="K922" s="200">
        <v>4.42477876106195</v>
      </c>
      <c r="L922" s="200">
        <v>4.42477876106195</v>
      </c>
      <c r="M922" s="200">
        <v>8.8495575221239</v>
      </c>
      <c r="N922" s="200">
        <v>8.8495575221239</v>
      </c>
      <c r="O922" s="200">
        <v>8.8495575221239</v>
      </c>
      <c r="P922" s="200">
        <v>4.42477876106195</v>
      </c>
      <c r="Q922" s="200">
        <v>4.42477876106195</v>
      </c>
      <c r="R922" s="200">
        <v>0</v>
      </c>
    </row>
    <row r="923" ht="14.4" spans="1:18">
      <c r="A923" s="199" t="s">
        <v>7499</v>
      </c>
      <c r="B923" s="199" t="s">
        <v>7162</v>
      </c>
      <c r="C923" s="199" t="s">
        <v>7159</v>
      </c>
      <c r="D923" s="199" t="s">
        <v>7285</v>
      </c>
      <c r="E923" s="199"/>
      <c r="F923" s="200">
        <v>53.0973451327434</v>
      </c>
      <c r="G923" s="200">
        <v>2.65486725663717</v>
      </c>
      <c r="H923" s="200">
        <v>3.53982300884956</v>
      </c>
      <c r="I923" s="200">
        <v>15.0442477876106</v>
      </c>
      <c r="J923" s="200">
        <v>4.42477876106195</v>
      </c>
      <c r="K923" s="200">
        <v>7.07964601769912</v>
      </c>
      <c r="L923" s="200">
        <v>4.42477876106195</v>
      </c>
      <c r="M923" s="200">
        <v>3.53982300884956</v>
      </c>
      <c r="N923" s="200">
        <v>3.53982300884956</v>
      </c>
      <c r="O923" s="200">
        <v>2.65486725663717</v>
      </c>
      <c r="P923" s="200">
        <v>2.65486725663717</v>
      </c>
      <c r="Q923" s="200">
        <v>2.65486725663717</v>
      </c>
      <c r="R923" s="200">
        <v>0.884955752212389</v>
      </c>
    </row>
    <row r="924" ht="14.4" spans="1:18">
      <c r="A924" s="199" t="s">
        <v>7499</v>
      </c>
      <c r="B924" s="199" t="s">
        <v>7162</v>
      </c>
      <c r="C924" s="199" t="s">
        <v>7159</v>
      </c>
      <c r="D924" s="199" t="s">
        <v>7284</v>
      </c>
      <c r="E924" s="199"/>
      <c r="F924" s="200">
        <v>79.646017699115</v>
      </c>
      <c r="G924" s="200">
        <v>0</v>
      </c>
      <c r="H924" s="200">
        <v>0</v>
      </c>
      <c r="I924" s="200">
        <v>0</v>
      </c>
      <c r="J924" s="200">
        <v>5.30973451327434</v>
      </c>
      <c r="K924" s="200">
        <v>5.30973451327434</v>
      </c>
      <c r="L924" s="200">
        <v>5.30973451327434</v>
      </c>
      <c r="M924" s="200">
        <v>10.6194690265487</v>
      </c>
      <c r="N924" s="200">
        <v>10.6194690265487</v>
      </c>
      <c r="O924" s="200">
        <v>10.6194690265487</v>
      </c>
      <c r="P924" s="200">
        <v>10.6194690265487</v>
      </c>
      <c r="Q924" s="200">
        <v>10.6194690265487</v>
      </c>
      <c r="R924" s="200">
        <v>10.6194690265487</v>
      </c>
    </row>
    <row r="925" ht="14.4" spans="1:18">
      <c r="A925" s="199" t="s">
        <v>7499</v>
      </c>
      <c r="B925" s="199" t="s">
        <v>7162</v>
      </c>
      <c r="C925" s="199" t="s">
        <v>7159</v>
      </c>
      <c r="D925" s="199" t="s">
        <v>7283</v>
      </c>
      <c r="E925" s="199"/>
      <c r="F925" s="200">
        <v>70.7964601769912</v>
      </c>
      <c r="G925" s="200">
        <v>0</v>
      </c>
      <c r="H925" s="200">
        <v>1.76991150442478</v>
      </c>
      <c r="I925" s="200">
        <v>4.42477876106195</v>
      </c>
      <c r="J925" s="200">
        <v>4.42477876106195</v>
      </c>
      <c r="K925" s="200">
        <v>4.42477876106195</v>
      </c>
      <c r="L925" s="200">
        <v>4.42477876106195</v>
      </c>
      <c r="M925" s="200">
        <v>8.8495575221239</v>
      </c>
      <c r="N925" s="200">
        <v>8.8495575221239</v>
      </c>
      <c r="O925" s="200">
        <v>8.8495575221239</v>
      </c>
      <c r="P925" s="200">
        <v>8.8495575221239</v>
      </c>
      <c r="Q925" s="200">
        <v>8.8495575221239</v>
      </c>
      <c r="R925" s="200">
        <v>7.07964601769912</v>
      </c>
    </row>
    <row r="926" ht="14.4" spans="1:18">
      <c r="A926" s="199" t="s">
        <v>7499</v>
      </c>
      <c r="B926" s="199" t="s">
        <v>7162</v>
      </c>
      <c r="C926" s="199" t="s">
        <v>7159</v>
      </c>
      <c r="D926" s="199" t="s">
        <v>7287</v>
      </c>
      <c r="E926" s="199"/>
      <c r="F926" s="200">
        <v>8.8495575221239</v>
      </c>
      <c r="G926" s="200">
        <v>0</v>
      </c>
      <c r="H926" s="200">
        <v>0</v>
      </c>
      <c r="I926" s="200">
        <v>0</v>
      </c>
      <c r="J926" s="200">
        <v>2.65486725663717</v>
      </c>
      <c r="K926" s="200">
        <v>1.76991150442478</v>
      </c>
      <c r="L926" s="200">
        <v>0.884955752212389</v>
      </c>
      <c r="M926" s="200">
        <v>3.53982300884956</v>
      </c>
      <c r="N926" s="200">
        <v>0</v>
      </c>
      <c r="O926" s="200">
        <v>0</v>
      </c>
      <c r="P926" s="200">
        <v>0</v>
      </c>
      <c r="Q926" s="200">
        <v>0</v>
      </c>
      <c r="R926" s="200">
        <v>0</v>
      </c>
    </row>
    <row r="927" ht="14.4" spans="1:18">
      <c r="A927" s="199" t="s">
        <v>7499</v>
      </c>
      <c r="B927" s="199" t="s">
        <v>7162</v>
      </c>
      <c r="C927" s="199" t="s">
        <v>7159</v>
      </c>
      <c r="D927" s="199" t="s">
        <v>7286</v>
      </c>
      <c r="E927" s="199"/>
      <c r="F927" s="200">
        <v>57.5221238938053</v>
      </c>
      <c r="G927" s="200">
        <v>0</v>
      </c>
      <c r="H927" s="200">
        <v>0.884955752212389</v>
      </c>
      <c r="I927" s="200">
        <v>4.42477876106195</v>
      </c>
      <c r="J927" s="200">
        <v>4.42477876106195</v>
      </c>
      <c r="K927" s="200">
        <v>5.30973451327434</v>
      </c>
      <c r="L927" s="200">
        <v>5.30973451327434</v>
      </c>
      <c r="M927" s="200">
        <v>7.96460176991151</v>
      </c>
      <c r="N927" s="200">
        <v>7.96460176991151</v>
      </c>
      <c r="O927" s="200">
        <v>6.19469026548673</v>
      </c>
      <c r="P927" s="200">
        <v>5.30973451327434</v>
      </c>
      <c r="Q927" s="200">
        <v>5.30973451327434</v>
      </c>
      <c r="R927" s="200">
        <v>4.42477876106195</v>
      </c>
    </row>
    <row r="928" ht="14.4" spans="1:18">
      <c r="A928" s="199" t="s">
        <v>7500</v>
      </c>
      <c r="B928" s="199" t="s">
        <v>7161</v>
      </c>
      <c r="C928" s="199" t="s">
        <v>7159</v>
      </c>
      <c r="D928" s="199" t="s">
        <v>7282</v>
      </c>
      <c r="E928" s="199" t="s">
        <v>7382</v>
      </c>
      <c r="F928" s="200">
        <v>836.283185840708</v>
      </c>
      <c r="G928" s="200">
        <v>14.1592920353982</v>
      </c>
      <c r="H928" s="200">
        <v>12.3893805309735</v>
      </c>
      <c r="I928" s="200">
        <v>88.495575221239</v>
      </c>
      <c r="J928" s="200">
        <v>44.2477876106195</v>
      </c>
      <c r="K928" s="200">
        <v>176.991150442478</v>
      </c>
      <c r="L928" s="200">
        <v>88.495575221239</v>
      </c>
      <c r="M928" s="200">
        <v>88.495575221239</v>
      </c>
      <c r="N928" s="200">
        <v>88.495575221239</v>
      </c>
      <c r="O928" s="200">
        <v>88.495575221239</v>
      </c>
      <c r="P928" s="200">
        <v>88.495575221239</v>
      </c>
      <c r="Q928" s="200">
        <v>35.3982300884956</v>
      </c>
      <c r="R928" s="200">
        <v>22.1238938053097</v>
      </c>
    </row>
    <row r="929" ht="14.4" spans="1:18">
      <c r="A929" s="199" t="s">
        <v>7500</v>
      </c>
      <c r="B929" s="199" t="s">
        <v>7161</v>
      </c>
      <c r="C929" s="199" t="s">
        <v>7159</v>
      </c>
      <c r="D929" s="199" t="s">
        <v>7282</v>
      </c>
      <c r="E929" s="199" t="s">
        <v>7383</v>
      </c>
      <c r="F929" s="200">
        <v>44.2477876106195</v>
      </c>
      <c r="G929" s="200">
        <v>28.3185840707965</v>
      </c>
      <c r="H929" s="200">
        <v>0.884955752212389</v>
      </c>
      <c r="I929" s="200">
        <v>0.884955752212389</v>
      </c>
      <c r="J929" s="200">
        <v>0.884955752212389</v>
      </c>
      <c r="K929" s="200">
        <v>0.884955752212389</v>
      </c>
      <c r="L929" s="200">
        <v>1.76991150442478</v>
      </c>
      <c r="M929" s="200">
        <v>1.76991150442478</v>
      </c>
      <c r="N929" s="200">
        <v>1.76991150442478</v>
      </c>
      <c r="O929" s="200">
        <v>1.76991150442478</v>
      </c>
      <c r="P929" s="200">
        <v>1.76991150442478</v>
      </c>
      <c r="Q929" s="200">
        <v>1.76991150442478</v>
      </c>
      <c r="R929" s="200">
        <v>1.76991150442478</v>
      </c>
    </row>
    <row r="930" ht="14.4" spans="1:18">
      <c r="A930" s="199" t="s">
        <v>7500</v>
      </c>
      <c r="B930" s="199" t="s">
        <v>7161</v>
      </c>
      <c r="C930" s="199" t="s">
        <v>7159</v>
      </c>
      <c r="D930" s="199" t="s">
        <v>7282</v>
      </c>
      <c r="E930" s="199" t="s">
        <v>7384</v>
      </c>
      <c r="F930" s="200">
        <v>0</v>
      </c>
      <c r="G930" s="200">
        <v>0</v>
      </c>
      <c r="H930" s="200">
        <v>0</v>
      </c>
      <c r="I930" s="200">
        <v>0</v>
      </c>
      <c r="J930" s="200">
        <v>0</v>
      </c>
      <c r="K930" s="200">
        <v>0</v>
      </c>
      <c r="L930" s="200">
        <v>0</v>
      </c>
      <c r="M930" s="200">
        <v>0</v>
      </c>
      <c r="N930" s="200">
        <v>0</v>
      </c>
      <c r="O930" s="200">
        <v>0</v>
      </c>
      <c r="P930" s="200">
        <v>0</v>
      </c>
      <c r="Q930" s="200">
        <v>0</v>
      </c>
      <c r="R930" s="200">
        <v>0</v>
      </c>
    </row>
    <row r="931" ht="14.4" spans="1:18">
      <c r="A931" s="199" t="s">
        <v>7500</v>
      </c>
      <c r="B931" s="199" t="s">
        <v>7161</v>
      </c>
      <c r="C931" s="199" t="s">
        <v>7159</v>
      </c>
      <c r="D931" s="199" t="s">
        <v>7285</v>
      </c>
      <c r="E931" s="199"/>
      <c r="F931" s="200">
        <v>123.893805309735</v>
      </c>
      <c r="G931" s="200">
        <v>0</v>
      </c>
      <c r="H931" s="200">
        <v>3.53982300884956</v>
      </c>
      <c r="I931" s="200">
        <v>17.6991150442478</v>
      </c>
      <c r="J931" s="200">
        <v>11.5044247787611</v>
      </c>
      <c r="K931" s="200">
        <v>11.5044247787611</v>
      </c>
      <c r="L931" s="200">
        <v>8.8495575221239</v>
      </c>
      <c r="M931" s="200">
        <v>8.8495575221239</v>
      </c>
      <c r="N931" s="200">
        <v>17.6991150442478</v>
      </c>
      <c r="O931" s="200">
        <v>17.6991150442478</v>
      </c>
      <c r="P931" s="200">
        <v>8.8495575221239</v>
      </c>
      <c r="Q931" s="200">
        <v>8.8495575221239</v>
      </c>
      <c r="R931" s="200">
        <v>8.8495575221239</v>
      </c>
    </row>
    <row r="932" ht="14.4" spans="1:18">
      <c r="A932" s="199" t="s">
        <v>7500</v>
      </c>
      <c r="B932" s="199" t="s">
        <v>7161</v>
      </c>
      <c r="C932" s="199" t="s">
        <v>7159</v>
      </c>
      <c r="D932" s="199" t="s">
        <v>7284</v>
      </c>
      <c r="E932" s="199"/>
      <c r="F932" s="200">
        <v>79.646017699115</v>
      </c>
      <c r="G932" s="200">
        <v>0</v>
      </c>
      <c r="H932" s="200">
        <v>0</v>
      </c>
      <c r="I932" s="200">
        <v>13.2743362831858</v>
      </c>
      <c r="J932" s="200">
        <v>8.8495575221239</v>
      </c>
      <c r="K932" s="200">
        <v>8.8495575221239</v>
      </c>
      <c r="L932" s="200">
        <v>7.96460176991151</v>
      </c>
      <c r="M932" s="200">
        <v>7.07964601769912</v>
      </c>
      <c r="N932" s="200">
        <v>7.07964601769912</v>
      </c>
      <c r="O932" s="200">
        <v>7.07964601769912</v>
      </c>
      <c r="P932" s="200">
        <v>7.07964601769912</v>
      </c>
      <c r="Q932" s="200">
        <v>7.07964601769912</v>
      </c>
      <c r="R932" s="200">
        <v>5.30973451327434</v>
      </c>
    </row>
    <row r="933" ht="14.4" spans="1:18">
      <c r="A933" s="199" t="s">
        <v>7500</v>
      </c>
      <c r="B933" s="199" t="s">
        <v>7161</v>
      </c>
      <c r="C933" s="199" t="s">
        <v>7159</v>
      </c>
      <c r="D933" s="199" t="s">
        <v>7283</v>
      </c>
      <c r="E933" s="199"/>
      <c r="F933" s="200">
        <v>141.592920353982</v>
      </c>
      <c r="G933" s="200">
        <v>0</v>
      </c>
      <c r="H933" s="200">
        <v>0.884955752212389</v>
      </c>
      <c r="I933" s="200">
        <v>13.2743362831858</v>
      </c>
      <c r="J933" s="200">
        <v>9.73451327433628</v>
      </c>
      <c r="K933" s="200">
        <v>10.6194690265487</v>
      </c>
      <c r="L933" s="200">
        <v>9.73451327433628</v>
      </c>
      <c r="M933" s="200">
        <v>17.6991150442478</v>
      </c>
      <c r="N933" s="200">
        <v>17.6991150442478</v>
      </c>
      <c r="O933" s="200">
        <v>17.6991150442478</v>
      </c>
      <c r="P933" s="200">
        <v>17.6991150442478</v>
      </c>
      <c r="Q933" s="200">
        <v>17.6991150442478</v>
      </c>
      <c r="R933" s="200">
        <v>8.8495575221239</v>
      </c>
    </row>
    <row r="934" ht="14.4" spans="1:18">
      <c r="A934" s="199" t="s">
        <v>7500</v>
      </c>
      <c r="B934" s="199" t="s">
        <v>7161</v>
      </c>
      <c r="C934" s="199" t="s">
        <v>7159</v>
      </c>
      <c r="D934" s="199" t="s">
        <v>7287</v>
      </c>
      <c r="E934" s="199"/>
      <c r="F934" s="200">
        <v>22.1238938053097</v>
      </c>
      <c r="G934" s="200">
        <v>0</v>
      </c>
      <c r="H934" s="200">
        <v>0</v>
      </c>
      <c r="I934" s="200">
        <v>2.65486725663717</v>
      </c>
      <c r="J934" s="200">
        <v>2.65486725663717</v>
      </c>
      <c r="K934" s="200">
        <v>2.65486725663717</v>
      </c>
      <c r="L934" s="200">
        <v>1.76991150442478</v>
      </c>
      <c r="M934" s="200">
        <v>2.65486725663717</v>
      </c>
      <c r="N934" s="200">
        <v>2.65486725663717</v>
      </c>
      <c r="O934" s="200">
        <v>2.65486725663717</v>
      </c>
      <c r="P934" s="200">
        <v>1.76991150442478</v>
      </c>
      <c r="Q934" s="200">
        <v>1.76991150442478</v>
      </c>
      <c r="R934" s="200">
        <v>0.884955752212389</v>
      </c>
    </row>
    <row r="935" ht="14.4" spans="1:18">
      <c r="A935" s="199" t="s">
        <v>7500</v>
      </c>
      <c r="B935" s="199" t="s">
        <v>7161</v>
      </c>
      <c r="C935" s="199" t="s">
        <v>7159</v>
      </c>
      <c r="D935" s="199" t="s">
        <v>7286</v>
      </c>
      <c r="E935" s="199"/>
      <c r="F935" s="200">
        <v>79.646017699115</v>
      </c>
      <c r="G935" s="200">
        <v>8.8495575221239</v>
      </c>
      <c r="H935" s="200">
        <v>0</v>
      </c>
      <c r="I935" s="200">
        <v>4.42477876106195</v>
      </c>
      <c r="J935" s="200">
        <v>6.19469026548673</v>
      </c>
      <c r="K935" s="200">
        <v>7.07964601769912</v>
      </c>
      <c r="L935" s="200">
        <v>8.8495575221239</v>
      </c>
      <c r="M935" s="200">
        <v>8.8495575221239</v>
      </c>
      <c r="N935" s="200">
        <v>13.2743362831858</v>
      </c>
      <c r="O935" s="200">
        <v>8.8495575221239</v>
      </c>
      <c r="P935" s="200">
        <v>4.42477876106195</v>
      </c>
      <c r="Q935" s="200">
        <v>4.42477876106195</v>
      </c>
      <c r="R935" s="200">
        <v>4.42477876106195</v>
      </c>
    </row>
    <row r="936" ht="14.4" spans="1:18">
      <c r="A936" s="199" t="s">
        <v>7501</v>
      </c>
      <c r="B936" s="199" t="s">
        <v>7161</v>
      </c>
      <c r="C936" s="199" t="s">
        <v>7159</v>
      </c>
      <c r="D936" s="199" t="s">
        <v>7282</v>
      </c>
      <c r="E936" s="199" t="s">
        <v>7382</v>
      </c>
      <c r="F936" s="200">
        <v>619.469026548673</v>
      </c>
      <c r="G936" s="200">
        <v>0</v>
      </c>
      <c r="H936" s="200">
        <v>18.5840707964602</v>
      </c>
      <c r="I936" s="200">
        <v>43.3628318584071</v>
      </c>
      <c r="J936" s="200">
        <v>30.9734513274336</v>
      </c>
      <c r="K936" s="200">
        <v>30.9734513274336</v>
      </c>
      <c r="L936" s="200">
        <v>30.9734513274336</v>
      </c>
      <c r="M936" s="200">
        <v>61.9469026548673</v>
      </c>
      <c r="N936" s="200">
        <v>61.9469026548673</v>
      </c>
      <c r="O936" s="200">
        <v>61.9469026548673</v>
      </c>
      <c r="P936" s="200">
        <v>74.3362831858407</v>
      </c>
      <c r="Q936" s="200">
        <v>111.504424778761</v>
      </c>
      <c r="R936" s="200">
        <v>92.9203539823009</v>
      </c>
    </row>
    <row r="937" ht="14.4" spans="1:18">
      <c r="A937" s="199" t="s">
        <v>7501</v>
      </c>
      <c r="B937" s="199" t="s">
        <v>7161</v>
      </c>
      <c r="C937" s="199" t="s">
        <v>7159</v>
      </c>
      <c r="D937" s="199" t="s">
        <v>7282</v>
      </c>
      <c r="E937" s="199" t="s">
        <v>7383</v>
      </c>
      <c r="F937" s="200">
        <v>39.8230088495575</v>
      </c>
      <c r="G937" s="200">
        <v>0</v>
      </c>
      <c r="H937" s="200">
        <v>0</v>
      </c>
      <c r="I937" s="200">
        <v>3.53982300884956</v>
      </c>
      <c r="J937" s="200">
        <v>1.76991150442478</v>
      </c>
      <c r="K937" s="200">
        <v>2.65486725663717</v>
      </c>
      <c r="L937" s="200">
        <v>1.76991150442478</v>
      </c>
      <c r="M937" s="200">
        <v>3.53982300884956</v>
      </c>
      <c r="N937" s="200">
        <v>4.42477876106195</v>
      </c>
      <c r="O937" s="200">
        <v>4.42477876106195</v>
      </c>
      <c r="P937" s="200">
        <v>4.42477876106195</v>
      </c>
      <c r="Q937" s="200">
        <v>7.07964601769912</v>
      </c>
      <c r="R937" s="200">
        <v>6.19469026548673</v>
      </c>
    </row>
    <row r="938" ht="14.4" spans="1:18">
      <c r="A938" s="199" t="s">
        <v>7501</v>
      </c>
      <c r="B938" s="199" t="s">
        <v>7161</v>
      </c>
      <c r="C938" s="199" t="s">
        <v>7159</v>
      </c>
      <c r="D938" s="199" t="s">
        <v>7282</v>
      </c>
      <c r="E938" s="199" t="s">
        <v>7384</v>
      </c>
      <c r="F938" s="200">
        <v>8.8495575221239</v>
      </c>
      <c r="G938" s="200">
        <v>0</v>
      </c>
      <c r="H938" s="200">
        <v>0</v>
      </c>
      <c r="I938" s="200">
        <v>0.884955752212389</v>
      </c>
      <c r="J938" s="200">
        <v>0</v>
      </c>
      <c r="K938" s="200">
        <v>0.884955752212389</v>
      </c>
      <c r="L938" s="200">
        <v>0.884955752212389</v>
      </c>
      <c r="M938" s="200">
        <v>0.884955752212389</v>
      </c>
      <c r="N938" s="200">
        <v>0.884955752212389</v>
      </c>
      <c r="O938" s="200">
        <v>0.884955752212389</v>
      </c>
      <c r="P938" s="200">
        <v>0.884955752212389</v>
      </c>
      <c r="Q938" s="200">
        <v>0.884955752212389</v>
      </c>
      <c r="R938" s="200">
        <v>1.76991150442478</v>
      </c>
    </row>
    <row r="939" ht="14.4" spans="1:18">
      <c r="A939" s="199" t="s">
        <v>7501</v>
      </c>
      <c r="B939" s="199" t="s">
        <v>7161</v>
      </c>
      <c r="C939" s="199" t="s">
        <v>7159</v>
      </c>
      <c r="D939" s="199" t="s">
        <v>7285</v>
      </c>
      <c r="E939" s="199"/>
      <c r="F939" s="200">
        <v>79.646017699115</v>
      </c>
      <c r="G939" s="200">
        <v>0</v>
      </c>
      <c r="H939" s="200">
        <v>1.76991150442478</v>
      </c>
      <c r="I939" s="200">
        <v>5.30973451327434</v>
      </c>
      <c r="J939" s="200">
        <v>3.53982300884956</v>
      </c>
      <c r="K939" s="200">
        <v>4.42477876106195</v>
      </c>
      <c r="L939" s="200">
        <v>4.42477876106195</v>
      </c>
      <c r="M939" s="200">
        <v>7.96460176991151</v>
      </c>
      <c r="N939" s="200">
        <v>7.96460176991151</v>
      </c>
      <c r="O939" s="200">
        <v>7.96460176991151</v>
      </c>
      <c r="P939" s="200">
        <v>9.73451327433628</v>
      </c>
      <c r="Q939" s="200">
        <v>14.1592920353982</v>
      </c>
      <c r="R939" s="200">
        <v>12.3893805309735</v>
      </c>
    </row>
    <row r="940" ht="14.4" spans="1:18">
      <c r="A940" s="199" t="s">
        <v>7501</v>
      </c>
      <c r="B940" s="199" t="s">
        <v>7161</v>
      </c>
      <c r="C940" s="199" t="s">
        <v>7159</v>
      </c>
      <c r="D940" s="199" t="s">
        <v>7284</v>
      </c>
      <c r="E940" s="199"/>
      <c r="F940" s="200">
        <v>44.2477876106195</v>
      </c>
      <c r="G940" s="200">
        <v>0</v>
      </c>
      <c r="H940" s="200">
        <v>0.884955752212389</v>
      </c>
      <c r="I940" s="200">
        <v>3.53982300884956</v>
      </c>
      <c r="J940" s="200">
        <v>1.76991150442478</v>
      </c>
      <c r="K940" s="200">
        <v>1.76991150442478</v>
      </c>
      <c r="L940" s="200">
        <v>2.65486725663717</v>
      </c>
      <c r="M940" s="200">
        <v>4.42477876106195</v>
      </c>
      <c r="N940" s="200">
        <v>4.42477876106195</v>
      </c>
      <c r="O940" s="200">
        <v>4.42477876106195</v>
      </c>
      <c r="P940" s="200">
        <v>5.30973451327434</v>
      </c>
      <c r="Q940" s="200">
        <v>7.96460176991151</v>
      </c>
      <c r="R940" s="200">
        <v>7.07964601769912</v>
      </c>
    </row>
    <row r="941" ht="14.4" spans="1:18">
      <c r="A941" s="199" t="s">
        <v>7501</v>
      </c>
      <c r="B941" s="199" t="s">
        <v>7161</v>
      </c>
      <c r="C941" s="199" t="s">
        <v>7159</v>
      </c>
      <c r="D941" s="199" t="s">
        <v>7283</v>
      </c>
      <c r="E941" s="199"/>
      <c r="F941" s="200">
        <v>88.495575221239</v>
      </c>
      <c r="G941" s="200">
        <v>0</v>
      </c>
      <c r="H941" s="200">
        <v>2.65486725663717</v>
      </c>
      <c r="I941" s="200">
        <v>6.19469026548673</v>
      </c>
      <c r="J941" s="200">
        <v>4.42477876106195</v>
      </c>
      <c r="K941" s="200">
        <v>4.42477876106195</v>
      </c>
      <c r="L941" s="200">
        <v>4.42477876106195</v>
      </c>
      <c r="M941" s="200">
        <v>8.8495575221239</v>
      </c>
      <c r="N941" s="200">
        <v>8.8495575221239</v>
      </c>
      <c r="O941" s="200">
        <v>8.8495575221239</v>
      </c>
      <c r="P941" s="200">
        <v>10.6194690265487</v>
      </c>
      <c r="Q941" s="200">
        <v>15.929203539823</v>
      </c>
      <c r="R941" s="200">
        <v>13.2743362831858</v>
      </c>
    </row>
    <row r="942" ht="14.4" spans="1:18">
      <c r="A942" s="199" t="s">
        <v>7501</v>
      </c>
      <c r="B942" s="199" t="s">
        <v>7161</v>
      </c>
      <c r="C942" s="199" t="s">
        <v>7159</v>
      </c>
      <c r="D942" s="199" t="s">
        <v>7287</v>
      </c>
      <c r="E942" s="199"/>
      <c r="F942" s="200">
        <v>13.2743362831858</v>
      </c>
      <c r="G942" s="200">
        <v>0</v>
      </c>
      <c r="H942" s="200">
        <v>0</v>
      </c>
      <c r="I942" s="200">
        <v>0.884955752212389</v>
      </c>
      <c r="J942" s="200">
        <v>0</v>
      </c>
      <c r="K942" s="200">
        <v>0.884955752212389</v>
      </c>
      <c r="L942" s="200">
        <v>0.884955752212389</v>
      </c>
      <c r="M942" s="200">
        <v>0.884955752212389</v>
      </c>
      <c r="N942" s="200">
        <v>1.76991150442478</v>
      </c>
      <c r="O942" s="200">
        <v>1.76991150442478</v>
      </c>
      <c r="P942" s="200">
        <v>1.76991150442478</v>
      </c>
      <c r="Q942" s="200">
        <v>2.65486725663717</v>
      </c>
      <c r="R942" s="200">
        <v>1.76991150442478</v>
      </c>
    </row>
    <row r="943" ht="14.4" spans="1:18">
      <c r="A943" s="199" t="s">
        <v>7501</v>
      </c>
      <c r="B943" s="199" t="s">
        <v>7161</v>
      </c>
      <c r="C943" s="199" t="s">
        <v>7159</v>
      </c>
      <c r="D943" s="199" t="s">
        <v>7286</v>
      </c>
      <c r="E943" s="199"/>
      <c r="F943" s="200">
        <v>35.3982300884956</v>
      </c>
      <c r="G943" s="200">
        <v>0</v>
      </c>
      <c r="H943" s="200">
        <v>0</v>
      </c>
      <c r="I943" s="200">
        <v>3.53982300884956</v>
      </c>
      <c r="J943" s="200">
        <v>1.76991150442478</v>
      </c>
      <c r="K943" s="200">
        <v>1.76991150442478</v>
      </c>
      <c r="L943" s="200">
        <v>1.76991150442478</v>
      </c>
      <c r="M943" s="200">
        <v>3.53982300884956</v>
      </c>
      <c r="N943" s="200">
        <v>3.53982300884956</v>
      </c>
      <c r="O943" s="200">
        <v>3.53982300884956</v>
      </c>
      <c r="P943" s="200">
        <v>4.42477876106195</v>
      </c>
      <c r="Q943" s="200">
        <v>6.19469026548673</v>
      </c>
      <c r="R943" s="200">
        <v>5.30973451327434</v>
      </c>
    </row>
    <row r="944" ht="14.4" spans="1:18">
      <c r="A944" s="199" t="s">
        <v>7502</v>
      </c>
      <c r="B944" s="199" t="s">
        <v>7161</v>
      </c>
      <c r="C944" s="199" t="s">
        <v>7159</v>
      </c>
      <c r="D944" s="199" t="s">
        <v>7282</v>
      </c>
      <c r="E944" s="199" t="s">
        <v>7382</v>
      </c>
      <c r="F944" s="200">
        <v>588.495575221239</v>
      </c>
      <c r="G944" s="200">
        <v>9.73451327433628</v>
      </c>
      <c r="H944" s="200">
        <v>4.42477876106195</v>
      </c>
      <c r="I944" s="200">
        <v>43.3628318584071</v>
      </c>
      <c r="J944" s="200">
        <v>22.1238938053097</v>
      </c>
      <c r="K944" s="200">
        <v>39.8230088495575</v>
      </c>
      <c r="L944" s="200">
        <v>53.0973451327434</v>
      </c>
      <c r="M944" s="200">
        <v>53.0973451327434</v>
      </c>
      <c r="N944" s="200">
        <v>88.495575221239</v>
      </c>
      <c r="O944" s="200">
        <v>106.194690265487</v>
      </c>
      <c r="P944" s="200">
        <v>35.3982300884956</v>
      </c>
      <c r="Q944" s="200">
        <v>57.5221238938053</v>
      </c>
      <c r="R944" s="200">
        <v>75.2212389380531</v>
      </c>
    </row>
    <row r="945" ht="14.4" spans="1:18">
      <c r="A945" s="199" t="s">
        <v>7502</v>
      </c>
      <c r="B945" s="199" t="s">
        <v>7161</v>
      </c>
      <c r="C945" s="199" t="s">
        <v>7159</v>
      </c>
      <c r="D945" s="199" t="s">
        <v>7282</v>
      </c>
      <c r="E945" s="199" t="s">
        <v>7383</v>
      </c>
      <c r="F945" s="200">
        <v>17.6991150442478</v>
      </c>
      <c r="G945" s="200">
        <v>0</v>
      </c>
      <c r="H945" s="200">
        <v>0.884955752212389</v>
      </c>
      <c r="I945" s="200">
        <v>0.884955752212389</v>
      </c>
      <c r="J945" s="200">
        <v>0.884955752212389</v>
      </c>
      <c r="K945" s="200">
        <v>1.76991150442478</v>
      </c>
      <c r="L945" s="200">
        <v>1.76991150442478</v>
      </c>
      <c r="M945" s="200">
        <v>1.76991150442478</v>
      </c>
      <c r="N945" s="200">
        <v>2.65486725663717</v>
      </c>
      <c r="O945" s="200">
        <v>2.65486725663717</v>
      </c>
      <c r="P945" s="200">
        <v>0.884955752212389</v>
      </c>
      <c r="Q945" s="200">
        <v>1.76991150442478</v>
      </c>
      <c r="R945" s="200">
        <v>1.76991150442478</v>
      </c>
    </row>
    <row r="946" ht="14.4" spans="1:18">
      <c r="A946" s="199" t="s">
        <v>7502</v>
      </c>
      <c r="B946" s="199" t="s">
        <v>7161</v>
      </c>
      <c r="C946" s="199" t="s">
        <v>7159</v>
      </c>
      <c r="D946" s="199" t="s">
        <v>7282</v>
      </c>
      <c r="E946" s="199" t="s">
        <v>7384</v>
      </c>
      <c r="F946" s="200">
        <v>8.8495575221239</v>
      </c>
      <c r="G946" s="200">
        <v>0</v>
      </c>
      <c r="H946" s="200">
        <v>0</v>
      </c>
      <c r="I946" s="200">
        <v>0.884955752212389</v>
      </c>
      <c r="J946" s="200">
        <v>0.884955752212389</v>
      </c>
      <c r="K946" s="200">
        <v>0.884955752212389</v>
      </c>
      <c r="L946" s="200">
        <v>0.884955752212389</v>
      </c>
      <c r="M946" s="200">
        <v>0.884955752212389</v>
      </c>
      <c r="N946" s="200">
        <v>0.884955752212389</v>
      </c>
      <c r="O946" s="200">
        <v>1.76991150442478</v>
      </c>
      <c r="P946" s="200">
        <v>0.884955752212389</v>
      </c>
      <c r="Q946" s="200">
        <v>0.884955752212389</v>
      </c>
      <c r="R946" s="200">
        <v>0</v>
      </c>
    </row>
    <row r="947" ht="14.4" spans="1:18">
      <c r="A947" s="199" t="s">
        <v>7502</v>
      </c>
      <c r="B947" s="199" t="s">
        <v>7161</v>
      </c>
      <c r="C947" s="199" t="s">
        <v>7159</v>
      </c>
      <c r="D947" s="199" t="s">
        <v>7285</v>
      </c>
      <c r="E947" s="199"/>
      <c r="F947" s="200">
        <v>79.646017699115</v>
      </c>
      <c r="G947" s="200">
        <v>0</v>
      </c>
      <c r="H947" s="200">
        <v>0</v>
      </c>
      <c r="I947" s="200">
        <v>8.8495575221239</v>
      </c>
      <c r="J947" s="200">
        <v>3.53982300884956</v>
      </c>
      <c r="K947" s="200">
        <v>6.19469026548673</v>
      </c>
      <c r="L947" s="200">
        <v>7.96460176991151</v>
      </c>
      <c r="M947" s="200">
        <v>4.42477876106195</v>
      </c>
      <c r="N947" s="200">
        <v>8.8495575221239</v>
      </c>
      <c r="O947" s="200">
        <v>13.2743362831858</v>
      </c>
      <c r="P947" s="200">
        <v>4.42477876106195</v>
      </c>
      <c r="Q947" s="200">
        <v>8.8495575221239</v>
      </c>
      <c r="R947" s="200">
        <v>13.2743362831858</v>
      </c>
    </row>
    <row r="948" ht="14.4" spans="1:18">
      <c r="A948" s="199" t="s">
        <v>7502</v>
      </c>
      <c r="B948" s="199" t="s">
        <v>7161</v>
      </c>
      <c r="C948" s="199" t="s">
        <v>7159</v>
      </c>
      <c r="D948" s="199" t="s">
        <v>7284</v>
      </c>
      <c r="E948" s="199"/>
      <c r="F948" s="200">
        <v>88.495575221239</v>
      </c>
      <c r="G948" s="200">
        <v>0</v>
      </c>
      <c r="H948" s="200">
        <v>0</v>
      </c>
      <c r="I948" s="200">
        <v>8.8495575221239</v>
      </c>
      <c r="J948" s="200">
        <v>4.42477876106195</v>
      </c>
      <c r="K948" s="200">
        <v>8.8495575221239</v>
      </c>
      <c r="L948" s="200">
        <v>8.8495575221239</v>
      </c>
      <c r="M948" s="200">
        <v>8.8495575221239</v>
      </c>
      <c r="N948" s="200">
        <v>13.2743362831858</v>
      </c>
      <c r="O948" s="200">
        <v>17.6991150442478</v>
      </c>
      <c r="P948" s="200">
        <v>3.53982300884956</v>
      </c>
      <c r="Q948" s="200">
        <v>6.19469026548673</v>
      </c>
      <c r="R948" s="200">
        <v>7.96460176991151</v>
      </c>
    </row>
    <row r="949" ht="14.4" spans="1:18">
      <c r="A949" s="199" t="s">
        <v>7502</v>
      </c>
      <c r="B949" s="199" t="s">
        <v>7161</v>
      </c>
      <c r="C949" s="199" t="s">
        <v>7159</v>
      </c>
      <c r="D949" s="199" t="s">
        <v>7283</v>
      </c>
      <c r="E949" s="199"/>
      <c r="F949" s="200">
        <v>88.495575221239</v>
      </c>
      <c r="G949" s="200">
        <v>0</v>
      </c>
      <c r="H949" s="200">
        <v>0</v>
      </c>
      <c r="I949" s="200">
        <v>8.8495575221239</v>
      </c>
      <c r="J949" s="200">
        <v>3.53982300884956</v>
      </c>
      <c r="K949" s="200">
        <v>6.19469026548673</v>
      </c>
      <c r="L949" s="200">
        <v>7.96460176991151</v>
      </c>
      <c r="M949" s="200">
        <v>7.07964601769912</v>
      </c>
      <c r="N949" s="200">
        <v>12.3893805309735</v>
      </c>
      <c r="O949" s="200">
        <v>15.929203539823</v>
      </c>
      <c r="P949" s="200">
        <v>5.30973451327434</v>
      </c>
      <c r="Q949" s="200">
        <v>8.8495575221239</v>
      </c>
      <c r="R949" s="200">
        <v>12.3893805309735</v>
      </c>
    </row>
    <row r="950" ht="14.4" spans="1:18">
      <c r="A950" s="199" t="s">
        <v>7502</v>
      </c>
      <c r="B950" s="199" t="s">
        <v>7161</v>
      </c>
      <c r="C950" s="199" t="s">
        <v>7159</v>
      </c>
      <c r="D950" s="199" t="s">
        <v>7287</v>
      </c>
      <c r="E950" s="199"/>
      <c r="F950" s="200">
        <v>13.2743362831858</v>
      </c>
      <c r="G950" s="200">
        <v>0</v>
      </c>
      <c r="H950" s="200">
        <v>0</v>
      </c>
      <c r="I950" s="200">
        <v>2.65486725663717</v>
      </c>
      <c r="J950" s="200">
        <v>0.884955752212389</v>
      </c>
      <c r="K950" s="200">
        <v>0.884955752212389</v>
      </c>
      <c r="L950" s="200">
        <v>0.884955752212389</v>
      </c>
      <c r="M950" s="200">
        <v>0.884955752212389</v>
      </c>
      <c r="N950" s="200">
        <v>1.76991150442478</v>
      </c>
      <c r="O950" s="200">
        <v>1.76991150442478</v>
      </c>
      <c r="P950" s="200">
        <v>0.884955752212389</v>
      </c>
      <c r="Q950" s="200">
        <v>0.884955752212389</v>
      </c>
      <c r="R950" s="200">
        <v>1.76991150442478</v>
      </c>
    </row>
    <row r="951" ht="14.4" spans="1:18">
      <c r="A951" s="199" t="s">
        <v>7502</v>
      </c>
      <c r="B951" s="199" t="s">
        <v>7161</v>
      </c>
      <c r="C951" s="199" t="s">
        <v>7159</v>
      </c>
      <c r="D951" s="199" t="s">
        <v>7286</v>
      </c>
      <c r="E951" s="199"/>
      <c r="F951" s="200">
        <v>44.2477876106195</v>
      </c>
      <c r="G951" s="200">
        <v>23.8938053097345</v>
      </c>
      <c r="H951" s="200">
        <v>0</v>
      </c>
      <c r="I951" s="200">
        <v>2.65486725663717</v>
      </c>
      <c r="J951" s="200">
        <v>0.884955752212389</v>
      </c>
      <c r="K951" s="200">
        <v>1.76991150442478</v>
      </c>
      <c r="L951" s="200">
        <v>1.76991150442478</v>
      </c>
      <c r="M951" s="200">
        <v>2.65486725663717</v>
      </c>
      <c r="N951" s="200">
        <v>3.53982300884956</v>
      </c>
      <c r="O951" s="200">
        <v>2.65486725663717</v>
      </c>
      <c r="P951" s="200">
        <v>0.884955752212389</v>
      </c>
      <c r="Q951" s="200">
        <v>1.76991150442478</v>
      </c>
      <c r="R951" s="200">
        <v>1.76991150442478</v>
      </c>
    </row>
    <row r="952" ht="14.4" spans="1:18">
      <c r="A952" s="199" t="s">
        <v>7503</v>
      </c>
      <c r="B952" s="199" t="s">
        <v>7161</v>
      </c>
      <c r="C952" s="199" t="s">
        <v>7159</v>
      </c>
      <c r="D952" s="199" t="s">
        <v>7282</v>
      </c>
      <c r="E952" s="199" t="s">
        <v>7382</v>
      </c>
      <c r="F952" s="200">
        <v>575.221238938053</v>
      </c>
      <c r="G952" s="200">
        <v>2.65486725663717</v>
      </c>
      <c r="H952" s="200">
        <v>10.6194690265487</v>
      </c>
      <c r="I952" s="200">
        <v>44.2477876106195</v>
      </c>
      <c r="J952" s="200">
        <v>26.5486725663717</v>
      </c>
      <c r="K952" s="200">
        <v>28.3185840707965</v>
      </c>
      <c r="L952" s="200">
        <v>30.0884955752212</v>
      </c>
      <c r="M952" s="200">
        <v>57.5221238938053</v>
      </c>
      <c r="N952" s="200">
        <v>57.5221238938053</v>
      </c>
      <c r="O952" s="200">
        <v>57.5221238938053</v>
      </c>
      <c r="P952" s="200">
        <v>69.9115044247788</v>
      </c>
      <c r="Q952" s="200">
        <v>101.769911504425</v>
      </c>
      <c r="R952" s="200">
        <v>88.495575221239</v>
      </c>
    </row>
    <row r="953" ht="14.4" spans="1:18">
      <c r="A953" s="199" t="s">
        <v>7503</v>
      </c>
      <c r="B953" s="199" t="s">
        <v>7161</v>
      </c>
      <c r="C953" s="199" t="s">
        <v>7159</v>
      </c>
      <c r="D953" s="199" t="s">
        <v>7282</v>
      </c>
      <c r="E953" s="199" t="s">
        <v>7383</v>
      </c>
      <c r="F953" s="200">
        <v>30.9734513274336</v>
      </c>
      <c r="G953" s="200">
        <v>0</v>
      </c>
      <c r="H953" s="200">
        <v>0</v>
      </c>
      <c r="I953" s="200">
        <v>3.53982300884956</v>
      </c>
      <c r="J953" s="200">
        <v>1.76991150442478</v>
      </c>
      <c r="K953" s="200">
        <v>1.76991150442478</v>
      </c>
      <c r="L953" s="200">
        <v>1.76991150442478</v>
      </c>
      <c r="M953" s="200">
        <v>2.65486725663717</v>
      </c>
      <c r="N953" s="200">
        <v>3.53982300884956</v>
      </c>
      <c r="O953" s="200">
        <v>3.53982300884956</v>
      </c>
      <c r="P953" s="200">
        <v>3.53982300884956</v>
      </c>
      <c r="Q953" s="200">
        <v>4.42477876106195</v>
      </c>
      <c r="R953" s="200">
        <v>4.42477876106195</v>
      </c>
    </row>
    <row r="954" ht="14.4" spans="1:18">
      <c r="A954" s="199" t="s">
        <v>7503</v>
      </c>
      <c r="B954" s="199" t="s">
        <v>7161</v>
      </c>
      <c r="C954" s="199" t="s">
        <v>7159</v>
      </c>
      <c r="D954" s="199" t="s">
        <v>7282</v>
      </c>
      <c r="E954" s="199" t="s">
        <v>7384</v>
      </c>
      <c r="F954" s="200">
        <v>88.495575221239</v>
      </c>
      <c r="G954" s="200">
        <v>0</v>
      </c>
      <c r="H954" s="200">
        <v>0</v>
      </c>
      <c r="I954" s="200">
        <v>8.8495575221239</v>
      </c>
      <c r="J954" s="200">
        <v>4.42477876106195</v>
      </c>
      <c r="K954" s="200">
        <v>4.42477876106195</v>
      </c>
      <c r="L954" s="200">
        <v>4.42477876106195</v>
      </c>
      <c r="M954" s="200">
        <v>8.8495575221239</v>
      </c>
      <c r="N954" s="200">
        <v>8.8495575221239</v>
      </c>
      <c r="O954" s="200">
        <v>8.8495575221239</v>
      </c>
      <c r="P954" s="200">
        <v>10.6194690265487</v>
      </c>
      <c r="Q954" s="200">
        <v>15.929203539823</v>
      </c>
      <c r="R954" s="200">
        <v>13.2743362831858</v>
      </c>
    </row>
    <row r="955" ht="14.4" spans="1:18">
      <c r="A955" s="199" t="s">
        <v>7503</v>
      </c>
      <c r="B955" s="199" t="s">
        <v>7161</v>
      </c>
      <c r="C955" s="199" t="s">
        <v>7159</v>
      </c>
      <c r="D955" s="199" t="s">
        <v>7285</v>
      </c>
      <c r="E955" s="199"/>
      <c r="F955" s="200">
        <v>97.3451327433628</v>
      </c>
      <c r="G955" s="200">
        <v>0</v>
      </c>
      <c r="H955" s="200">
        <v>0</v>
      </c>
      <c r="I955" s="200">
        <v>10.6194690265487</v>
      </c>
      <c r="J955" s="200">
        <v>4.42477876106195</v>
      </c>
      <c r="K955" s="200">
        <v>4.42477876106195</v>
      </c>
      <c r="L955" s="200">
        <v>4.42477876106195</v>
      </c>
      <c r="M955" s="200">
        <v>9.73451327433628</v>
      </c>
      <c r="N955" s="200">
        <v>9.73451327433628</v>
      </c>
      <c r="O955" s="200">
        <v>9.73451327433628</v>
      </c>
      <c r="P955" s="200">
        <v>13.2743362831858</v>
      </c>
      <c r="Q955" s="200">
        <v>17.6991150442478</v>
      </c>
      <c r="R955" s="200">
        <v>13.2743362831858</v>
      </c>
    </row>
    <row r="956" ht="14.4" spans="1:18">
      <c r="A956" s="199" t="s">
        <v>7503</v>
      </c>
      <c r="B956" s="199" t="s">
        <v>7161</v>
      </c>
      <c r="C956" s="199" t="s">
        <v>7159</v>
      </c>
      <c r="D956" s="199" t="s">
        <v>7284</v>
      </c>
      <c r="E956" s="199"/>
      <c r="F956" s="200">
        <v>53.0973451327434</v>
      </c>
      <c r="G956" s="200">
        <v>0</v>
      </c>
      <c r="H956" s="200">
        <v>0</v>
      </c>
      <c r="I956" s="200">
        <v>5.30973451327434</v>
      </c>
      <c r="J956" s="200">
        <v>2.65486725663717</v>
      </c>
      <c r="K956" s="200">
        <v>2.65486725663717</v>
      </c>
      <c r="L956" s="200">
        <v>2.65486725663717</v>
      </c>
      <c r="M956" s="200">
        <v>5.30973451327434</v>
      </c>
      <c r="N956" s="200">
        <v>5.30973451327434</v>
      </c>
      <c r="O956" s="200">
        <v>5.30973451327434</v>
      </c>
      <c r="P956" s="200">
        <v>6.19469026548673</v>
      </c>
      <c r="Q956" s="200">
        <v>9.73451327433628</v>
      </c>
      <c r="R956" s="200">
        <v>7.96460176991151</v>
      </c>
    </row>
    <row r="957" ht="14.4" spans="1:18">
      <c r="A957" s="199" t="s">
        <v>7503</v>
      </c>
      <c r="B957" s="199" t="s">
        <v>7161</v>
      </c>
      <c r="C957" s="199" t="s">
        <v>7159</v>
      </c>
      <c r="D957" s="199" t="s">
        <v>7283</v>
      </c>
      <c r="E957" s="199"/>
      <c r="F957" s="200">
        <v>106.194690265487</v>
      </c>
      <c r="G957" s="200">
        <v>0</v>
      </c>
      <c r="H957" s="200">
        <v>0</v>
      </c>
      <c r="I957" s="200">
        <v>10.6194690265487</v>
      </c>
      <c r="J957" s="200">
        <v>5.30973451327434</v>
      </c>
      <c r="K957" s="200">
        <v>5.30973451327434</v>
      </c>
      <c r="L957" s="200">
        <v>5.30973451327434</v>
      </c>
      <c r="M957" s="200">
        <v>10.6194690265487</v>
      </c>
      <c r="N957" s="200">
        <v>10.6194690265487</v>
      </c>
      <c r="O957" s="200">
        <v>10.6194690265487</v>
      </c>
      <c r="P957" s="200">
        <v>12.3893805309735</v>
      </c>
      <c r="Q957" s="200">
        <v>19.4690265486726</v>
      </c>
      <c r="R957" s="200">
        <v>15.929203539823</v>
      </c>
    </row>
    <row r="958" ht="14.4" spans="1:18">
      <c r="A958" s="199" t="s">
        <v>7503</v>
      </c>
      <c r="B958" s="199" t="s">
        <v>7161</v>
      </c>
      <c r="C958" s="199" t="s">
        <v>7159</v>
      </c>
      <c r="D958" s="199" t="s">
        <v>7287</v>
      </c>
      <c r="E958" s="199"/>
      <c r="F958" s="200">
        <v>13.2743362831858</v>
      </c>
      <c r="G958" s="200">
        <v>0</v>
      </c>
      <c r="H958" s="200">
        <v>0</v>
      </c>
      <c r="I958" s="200">
        <v>1.76991150442478</v>
      </c>
      <c r="J958" s="200">
        <v>0</v>
      </c>
      <c r="K958" s="200">
        <v>0.884955752212389</v>
      </c>
      <c r="L958" s="200">
        <v>0.884955752212389</v>
      </c>
      <c r="M958" s="200">
        <v>0.884955752212389</v>
      </c>
      <c r="N958" s="200">
        <v>1.76991150442478</v>
      </c>
      <c r="O958" s="200">
        <v>1.76991150442478</v>
      </c>
      <c r="P958" s="200">
        <v>2.65486725663717</v>
      </c>
      <c r="Q958" s="200">
        <v>2.65486725663717</v>
      </c>
      <c r="R958" s="200">
        <v>0</v>
      </c>
    </row>
    <row r="959" ht="14.4" spans="1:18">
      <c r="A959" s="199" t="s">
        <v>7503</v>
      </c>
      <c r="B959" s="199" t="s">
        <v>7161</v>
      </c>
      <c r="C959" s="199" t="s">
        <v>7159</v>
      </c>
      <c r="D959" s="199" t="s">
        <v>7286</v>
      </c>
      <c r="E959" s="199"/>
      <c r="F959" s="200">
        <v>53.0973451327434</v>
      </c>
      <c r="G959" s="200">
        <v>0</v>
      </c>
      <c r="H959" s="200">
        <v>0</v>
      </c>
      <c r="I959" s="200">
        <v>5.30973451327434</v>
      </c>
      <c r="J959" s="200">
        <v>2.65486725663717</v>
      </c>
      <c r="K959" s="200">
        <v>2.65486725663717</v>
      </c>
      <c r="L959" s="200">
        <v>2.65486725663717</v>
      </c>
      <c r="M959" s="200">
        <v>5.30973451327434</v>
      </c>
      <c r="N959" s="200">
        <v>5.30973451327434</v>
      </c>
      <c r="O959" s="200">
        <v>5.30973451327434</v>
      </c>
      <c r="P959" s="200">
        <v>6.19469026548673</v>
      </c>
      <c r="Q959" s="200">
        <v>9.73451327433628</v>
      </c>
      <c r="R959" s="200">
        <v>7.96460176991151</v>
      </c>
    </row>
    <row r="960" ht="14.4" spans="1:18">
      <c r="A960" s="199" t="s">
        <v>7504</v>
      </c>
      <c r="B960" s="199" t="s">
        <v>7161</v>
      </c>
      <c r="C960" s="199" t="s">
        <v>7159</v>
      </c>
      <c r="D960" s="199" t="s">
        <v>7282</v>
      </c>
      <c r="E960" s="199" t="s">
        <v>7382</v>
      </c>
      <c r="F960" s="200">
        <v>681.41592920354</v>
      </c>
      <c r="G960" s="200">
        <v>1.76991150442478</v>
      </c>
      <c r="H960" s="200">
        <v>15.929203539823</v>
      </c>
      <c r="I960" s="200">
        <v>17.6991150442478</v>
      </c>
      <c r="J960" s="200">
        <v>22.1238938053097</v>
      </c>
      <c r="K960" s="200">
        <v>26.5486725663717</v>
      </c>
      <c r="L960" s="200">
        <v>39.8230088495575</v>
      </c>
      <c r="M960" s="200">
        <v>132.743362831858</v>
      </c>
      <c r="N960" s="200">
        <v>132.743362831858</v>
      </c>
      <c r="O960" s="200">
        <v>123.893805309735</v>
      </c>
      <c r="P960" s="200">
        <v>61.9469026548673</v>
      </c>
      <c r="Q960" s="200">
        <v>61.9469026548673</v>
      </c>
      <c r="R960" s="200">
        <v>44.2477876106195</v>
      </c>
    </row>
    <row r="961" ht="14.4" spans="1:18">
      <c r="A961" s="199" t="s">
        <v>7504</v>
      </c>
      <c r="B961" s="199" t="s">
        <v>7161</v>
      </c>
      <c r="C961" s="199" t="s">
        <v>7159</v>
      </c>
      <c r="D961" s="199" t="s">
        <v>7282</v>
      </c>
      <c r="E961" s="199" t="s">
        <v>7383</v>
      </c>
      <c r="F961" s="200">
        <v>4.42477876106195</v>
      </c>
      <c r="G961" s="200">
        <v>0</v>
      </c>
      <c r="H961" s="200">
        <v>0</v>
      </c>
      <c r="I961" s="200">
        <v>0</v>
      </c>
      <c r="J961" s="200">
        <v>0</v>
      </c>
      <c r="K961" s="200">
        <v>0</v>
      </c>
      <c r="L961" s="200">
        <v>0</v>
      </c>
      <c r="M961" s="200">
        <v>0</v>
      </c>
      <c r="N961" s="200">
        <v>4.42477876106195</v>
      </c>
      <c r="O961" s="200">
        <v>0</v>
      </c>
      <c r="P961" s="200">
        <v>0</v>
      </c>
      <c r="Q961" s="200">
        <v>0</v>
      </c>
      <c r="R961" s="200">
        <v>0</v>
      </c>
    </row>
    <row r="962" ht="14.4" spans="1:18">
      <c r="A962" s="199" t="s">
        <v>7504</v>
      </c>
      <c r="B962" s="199" t="s">
        <v>7161</v>
      </c>
      <c r="C962" s="199" t="s">
        <v>7159</v>
      </c>
      <c r="D962" s="199" t="s">
        <v>7282</v>
      </c>
      <c r="E962" s="199" t="s">
        <v>7384</v>
      </c>
      <c r="F962" s="200">
        <v>8.8495575221239</v>
      </c>
      <c r="G962" s="200">
        <v>0</v>
      </c>
      <c r="H962" s="200">
        <v>8.8495575221239</v>
      </c>
      <c r="I962" s="200">
        <v>0</v>
      </c>
      <c r="J962" s="200">
        <v>0</v>
      </c>
      <c r="K962" s="200">
        <v>0</v>
      </c>
      <c r="L962" s="200">
        <v>0</v>
      </c>
      <c r="M962" s="200">
        <v>0</v>
      </c>
      <c r="N962" s="200">
        <v>0</v>
      </c>
      <c r="O962" s="200">
        <v>0</v>
      </c>
      <c r="P962" s="200">
        <v>0</v>
      </c>
      <c r="Q962" s="200">
        <v>0</v>
      </c>
      <c r="R962" s="200">
        <v>0</v>
      </c>
    </row>
    <row r="963" ht="14.4" spans="1:18">
      <c r="A963" s="199" t="s">
        <v>7504</v>
      </c>
      <c r="B963" s="199" t="s">
        <v>7161</v>
      </c>
      <c r="C963" s="199" t="s">
        <v>7159</v>
      </c>
      <c r="D963" s="199" t="s">
        <v>7285</v>
      </c>
      <c r="E963" s="199"/>
      <c r="F963" s="200">
        <v>79.646017699115</v>
      </c>
      <c r="G963" s="200">
        <v>0</v>
      </c>
      <c r="H963" s="200">
        <v>7.07964601769912</v>
      </c>
      <c r="I963" s="200">
        <v>7.07964601769912</v>
      </c>
      <c r="J963" s="200">
        <v>4.42477876106195</v>
      </c>
      <c r="K963" s="200">
        <v>4.42477876106195</v>
      </c>
      <c r="L963" s="200">
        <v>4.42477876106195</v>
      </c>
      <c r="M963" s="200">
        <v>8.8495575221239</v>
      </c>
      <c r="N963" s="200">
        <v>13.2743362831858</v>
      </c>
      <c r="O963" s="200">
        <v>8.8495575221239</v>
      </c>
      <c r="P963" s="200">
        <v>7.07964601769912</v>
      </c>
      <c r="Q963" s="200">
        <v>7.07964601769912</v>
      </c>
      <c r="R963" s="200">
        <v>7.07964601769912</v>
      </c>
    </row>
    <row r="964" ht="14.4" spans="1:18">
      <c r="A964" s="199" t="s">
        <v>7504</v>
      </c>
      <c r="B964" s="199" t="s">
        <v>7161</v>
      </c>
      <c r="C964" s="199" t="s">
        <v>7159</v>
      </c>
      <c r="D964" s="199" t="s">
        <v>7284</v>
      </c>
      <c r="E964" s="199"/>
      <c r="F964" s="200">
        <v>88.495575221239</v>
      </c>
      <c r="G964" s="200">
        <v>0</v>
      </c>
      <c r="H964" s="200">
        <v>1.76991150442478</v>
      </c>
      <c r="I964" s="200">
        <v>4.42477876106195</v>
      </c>
      <c r="J964" s="200">
        <v>17.6991150442478</v>
      </c>
      <c r="K964" s="200">
        <v>10.6194690265487</v>
      </c>
      <c r="L964" s="200">
        <v>2.65486725663717</v>
      </c>
      <c r="M964" s="200">
        <v>13.2743362831858</v>
      </c>
      <c r="N964" s="200">
        <v>13.2743362831858</v>
      </c>
      <c r="O964" s="200">
        <v>8.8495575221239</v>
      </c>
      <c r="P964" s="200">
        <v>7.07964601769912</v>
      </c>
      <c r="Q964" s="200">
        <v>4.42477876106195</v>
      </c>
      <c r="R964" s="200">
        <v>4.42477876106195</v>
      </c>
    </row>
    <row r="965" ht="14.4" spans="1:18">
      <c r="A965" s="199" t="s">
        <v>7504</v>
      </c>
      <c r="B965" s="199" t="s">
        <v>7161</v>
      </c>
      <c r="C965" s="199" t="s">
        <v>7159</v>
      </c>
      <c r="D965" s="199" t="s">
        <v>7283</v>
      </c>
      <c r="E965" s="199"/>
      <c r="F965" s="200">
        <v>88.495575221239</v>
      </c>
      <c r="G965" s="200">
        <v>0</v>
      </c>
      <c r="H965" s="200">
        <v>2.65486725663717</v>
      </c>
      <c r="I965" s="200">
        <v>4.42477876106195</v>
      </c>
      <c r="J965" s="200">
        <v>8.8495575221239</v>
      </c>
      <c r="K965" s="200">
        <v>8.8495575221239</v>
      </c>
      <c r="L965" s="200">
        <v>8.8495575221239</v>
      </c>
      <c r="M965" s="200">
        <v>8.8495575221239</v>
      </c>
      <c r="N965" s="200">
        <v>8.8495575221239</v>
      </c>
      <c r="O965" s="200">
        <v>10.6194690265487</v>
      </c>
      <c r="P965" s="200">
        <v>8.8495575221239</v>
      </c>
      <c r="Q965" s="200">
        <v>8.8495575221239</v>
      </c>
      <c r="R965" s="200">
        <v>8.8495575221239</v>
      </c>
    </row>
    <row r="966" ht="14.4" spans="1:18">
      <c r="A966" s="199" t="s">
        <v>7504</v>
      </c>
      <c r="B966" s="199" t="s">
        <v>7161</v>
      </c>
      <c r="C966" s="199" t="s">
        <v>7159</v>
      </c>
      <c r="D966" s="199" t="s">
        <v>7287</v>
      </c>
      <c r="E966" s="199"/>
      <c r="F966" s="200">
        <v>13.2743362831858</v>
      </c>
      <c r="G966" s="200">
        <v>0</v>
      </c>
      <c r="H966" s="200">
        <v>0</v>
      </c>
      <c r="I966" s="200">
        <v>4.42477876106195</v>
      </c>
      <c r="J966" s="200">
        <v>0</v>
      </c>
      <c r="K966" s="200">
        <v>4.42477876106195</v>
      </c>
      <c r="L966" s="200">
        <v>0</v>
      </c>
      <c r="M966" s="200">
        <v>0</v>
      </c>
      <c r="N966" s="200">
        <v>4.42477876106195</v>
      </c>
      <c r="O966" s="200">
        <v>0</v>
      </c>
      <c r="P966" s="200">
        <v>0</v>
      </c>
      <c r="Q966" s="200">
        <v>0</v>
      </c>
      <c r="R966" s="200">
        <v>0</v>
      </c>
    </row>
    <row r="967" ht="14.4" spans="1:18">
      <c r="A967" s="199" t="s">
        <v>7504</v>
      </c>
      <c r="B967" s="199" t="s">
        <v>7161</v>
      </c>
      <c r="C967" s="199" t="s">
        <v>7159</v>
      </c>
      <c r="D967" s="199" t="s">
        <v>7286</v>
      </c>
      <c r="E967" s="199"/>
      <c r="F967" s="200">
        <v>53.0973451327434</v>
      </c>
      <c r="G967" s="200">
        <v>0</v>
      </c>
      <c r="H967" s="200">
        <v>4.42477876106195</v>
      </c>
      <c r="I967" s="200">
        <v>4.42477876106195</v>
      </c>
      <c r="J967" s="200">
        <v>0</v>
      </c>
      <c r="K967" s="200">
        <v>4.42477876106195</v>
      </c>
      <c r="L967" s="200">
        <v>0</v>
      </c>
      <c r="M967" s="200">
        <v>8.8495575221239</v>
      </c>
      <c r="N967" s="200">
        <v>8.8495575221239</v>
      </c>
      <c r="O967" s="200">
        <v>8.8495575221239</v>
      </c>
      <c r="P967" s="200">
        <v>8.8495575221239</v>
      </c>
      <c r="Q967" s="200">
        <v>4.42477876106195</v>
      </c>
      <c r="R967" s="200">
        <v>0</v>
      </c>
    </row>
    <row r="968" ht="14.4" spans="1:18">
      <c r="A968" s="199" t="s">
        <v>7505</v>
      </c>
      <c r="B968" s="199" t="s">
        <v>7161</v>
      </c>
      <c r="C968" s="199" t="s">
        <v>7159</v>
      </c>
      <c r="D968" s="199" t="s">
        <v>7282</v>
      </c>
      <c r="E968" s="199" t="s">
        <v>7382</v>
      </c>
      <c r="F968" s="200">
        <v>0</v>
      </c>
      <c r="G968" s="200">
        <v>0</v>
      </c>
      <c r="H968" s="200">
        <v>0</v>
      </c>
      <c r="I968" s="200">
        <v>0</v>
      </c>
      <c r="J968" s="200">
        <v>0</v>
      </c>
      <c r="K968" s="200">
        <v>0</v>
      </c>
      <c r="L968" s="200">
        <v>0</v>
      </c>
      <c r="M968" s="200">
        <v>0</v>
      </c>
      <c r="N968" s="200">
        <v>0</v>
      </c>
      <c r="O968" s="200">
        <v>0</v>
      </c>
      <c r="P968" s="200">
        <v>0</v>
      </c>
      <c r="Q968" s="200">
        <v>0</v>
      </c>
      <c r="R968" s="200">
        <v>0</v>
      </c>
    </row>
    <row r="969" ht="14.4" spans="1:18">
      <c r="A969" s="199" t="s">
        <v>7505</v>
      </c>
      <c r="B969" s="199" t="s">
        <v>7161</v>
      </c>
      <c r="C969" s="199" t="s">
        <v>7159</v>
      </c>
      <c r="D969" s="199" t="s">
        <v>7282</v>
      </c>
      <c r="E969" s="199" t="s">
        <v>7383</v>
      </c>
      <c r="F969" s="200">
        <v>0</v>
      </c>
      <c r="G969" s="200">
        <v>0</v>
      </c>
      <c r="H969" s="200">
        <v>0</v>
      </c>
      <c r="I969" s="200">
        <v>0</v>
      </c>
      <c r="J969" s="200">
        <v>0</v>
      </c>
      <c r="K969" s="200">
        <v>0</v>
      </c>
      <c r="L969" s="200">
        <v>0</v>
      </c>
      <c r="M969" s="200">
        <v>0</v>
      </c>
      <c r="N969" s="200">
        <v>0</v>
      </c>
      <c r="O969" s="200">
        <v>0</v>
      </c>
      <c r="P969" s="200">
        <v>0</v>
      </c>
      <c r="Q969" s="200">
        <v>0</v>
      </c>
      <c r="R969" s="200">
        <v>0</v>
      </c>
    </row>
    <row r="970" ht="14.4" spans="1:18">
      <c r="A970" s="199" t="s">
        <v>7505</v>
      </c>
      <c r="B970" s="199" t="s">
        <v>7161</v>
      </c>
      <c r="C970" s="199" t="s">
        <v>7159</v>
      </c>
      <c r="D970" s="199" t="s">
        <v>7282</v>
      </c>
      <c r="E970" s="199" t="s">
        <v>7384</v>
      </c>
      <c r="F970" s="200">
        <v>584.070796460177</v>
      </c>
      <c r="G970" s="200">
        <v>3.53982300884956</v>
      </c>
      <c r="H970" s="200">
        <v>8.8495575221239</v>
      </c>
      <c r="I970" s="200">
        <v>35.3982300884956</v>
      </c>
      <c r="J970" s="200">
        <v>58.4070796460177</v>
      </c>
      <c r="K970" s="200">
        <v>58.4070796460177</v>
      </c>
      <c r="L970" s="200">
        <v>58.4070796460177</v>
      </c>
      <c r="M970" s="200">
        <v>58.4070796460177</v>
      </c>
      <c r="N970" s="200">
        <v>69.0265486725664</v>
      </c>
      <c r="O970" s="200">
        <v>58.4070796460177</v>
      </c>
      <c r="P970" s="200">
        <v>58.4070796460177</v>
      </c>
      <c r="Q970" s="200">
        <v>58.4070796460177</v>
      </c>
      <c r="R970" s="200">
        <v>58.4070796460177</v>
      </c>
    </row>
    <row r="971" ht="14.4" spans="1:18">
      <c r="A971" s="199" t="s">
        <v>7505</v>
      </c>
      <c r="B971" s="199" t="s">
        <v>7161</v>
      </c>
      <c r="C971" s="199" t="s">
        <v>7159</v>
      </c>
      <c r="D971" s="199" t="s">
        <v>7285</v>
      </c>
      <c r="E971" s="199"/>
      <c r="F971" s="200">
        <v>0</v>
      </c>
      <c r="G971" s="200">
        <v>0</v>
      </c>
      <c r="H971" s="200">
        <v>0</v>
      </c>
      <c r="I971" s="200">
        <v>0</v>
      </c>
      <c r="J971" s="200">
        <v>0</v>
      </c>
      <c r="K971" s="200">
        <v>0</v>
      </c>
      <c r="L971" s="200">
        <v>0</v>
      </c>
      <c r="M971" s="200">
        <v>0</v>
      </c>
      <c r="N971" s="200">
        <v>0</v>
      </c>
      <c r="O971" s="200">
        <v>0</v>
      </c>
      <c r="P971" s="200">
        <v>0</v>
      </c>
      <c r="Q971" s="200">
        <v>0</v>
      </c>
      <c r="R971" s="200">
        <v>0</v>
      </c>
    </row>
    <row r="972" ht="14.4" spans="1:18">
      <c r="A972" s="199" t="s">
        <v>7505</v>
      </c>
      <c r="B972" s="199" t="s">
        <v>7161</v>
      </c>
      <c r="C972" s="199" t="s">
        <v>7159</v>
      </c>
      <c r="D972" s="199" t="s">
        <v>7284</v>
      </c>
      <c r="E972" s="199"/>
      <c r="F972" s="200">
        <v>44.2477876106195</v>
      </c>
      <c r="G972" s="200">
        <v>0</v>
      </c>
      <c r="H972" s="200">
        <v>0</v>
      </c>
      <c r="I972" s="200">
        <v>4.42477876106195</v>
      </c>
      <c r="J972" s="200">
        <v>4.42477876106195</v>
      </c>
      <c r="K972" s="200">
        <v>4.42477876106195</v>
      </c>
      <c r="L972" s="200">
        <v>4.42477876106195</v>
      </c>
      <c r="M972" s="200">
        <v>4.42477876106195</v>
      </c>
      <c r="N972" s="200">
        <v>4.42477876106195</v>
      </c>
      <c r="O972" s="200">
        <v>4.42477876106195</v>
      </c>
      <c r="P972" s="200">
        <v>4.42477876106195</v>
      </c>
      <c r="Q972" s="200">
        <v>4.42477876106195</v>
      </c>
      <c r="R972" s="200">
        <v>4.42477876106195</v>
      </c>
    </row>
    <row r="973" ht="14.4" spans="1:18">
      <c r="A973" s="199" t="s">
        <v>7505</v>
      </c>
      <c r="B973" s="199" t="s">
        <v>7161</v>
      </c>
      <c r="C973" s="199" t="s">
        <v>7159</v>
      </c>
      <c r="D973" s="199" t="s">
        <v>7283</v>
      </c>
      <c r="E973" s="199"/>
      <c r="F973" s="200">
        <v>26.5486725663717</v>
      </c>
      <c r="G973" s="200">
        <v>0</v>
      </c>
      <c r="H973" s="200">
        <v>0</v>
      </c>
      <c r="I973" s="200">
        <v>2.65486725663717</v>
      </c>
      <c r="J973" s="200">
        <v>2.65486725663717</v>
      </c>
      <c r="K973" s="200">
        <v>2.65486725663717</v>
      </c>
      <c r="L973" s="200">
        <v>2.65486725663717</v>
      </c>
      <c r="M973" s="200">
        <v>2.65486725663717</v>
      </c>
      <c r="N973" s="200">
        <v>2.65486725663717</v>
      </c>
      <c r="O973" s="200">
        <v>2.65486725663717</v>
      </c>
      <c r="P973" s="200">
        <v>2.65486725663717</v>
      </c>
      <c r="Q973" s="200">
        <v>2.65486725663717</v>
      </c>
      <c r="R973" s="200">
        <v>2.65486725663717</v>
      </c>
    </row>
    <row r="974" ht="14.4" spans="1:18">
      <c r="A974" s="199" t="s">
        <v>7505</v>
      </c>
      <c r="B974" s="199" t="s">
        <v>7161</v>
      </c>
      <c r="C974" s="199" t="s">
        <v>7159</v>
      </c>
      <c r="D974" s="199" t="s">
        <v>7287</v>
      </c>
      <c r="E974" s="199"/>
      <c r="F974" s="200">
        <v>0</v>
      </c>
      <c r="G974" s="200">
        <v>0</v>
      </c>
      <c r="H974" s="200">
        <v>0</v>
      </c>
      <c r="I974" s="200">
        <v>0</v>
      </c>
      <c r="J974" s="200">
        <v>0</v>
      </c>
      <c r="K974" s="200">
        <v>0</v>
      </c>
      <c r="L974" s="200">
        <v>0</v>
      </c>
      <c r="M974" s="200">
        <v>0</v>
      </c>
      <c r="N974" s="200">
        <v>0</v>
      </c>
      <c r="O974" s="200">
        <v>0</v>
      </c>
      <c r="P974" s="200">
        <v>0</v>
      </c>
      <c r="Q974" s="200">
        <v>0</v>
      </c>
      <c r="R974" s="200">
        <v>0</v>
      </c>
    </row>
    <row r="975" ht="14.4" spans="1:18">
      <c r="A975" s="199" t="s">
        <v>7505</v>
      </c>
      <c r="B975" s="199" t="s">
        <v>7161</v>
      </c>
      <c r="C975" s="199" t="s">
        <v>7159</v>
      </c>
      <c r="D975" s="199" t="s">
        <v>7286</v>
      </c>
      <c r="E975" s="199"/>
      <c r="F975" s="200">
        <v>53.0973451327434</v>
      </c>
      <c r="G975" s="200">
        <v>0</v>
      </c>
      <c r="H975" s="200">
        <v>4.42477876106195</v>
      </c>
      <c r="I975" s="200">
        <v>8.8495575221239</v>
      </c>
      <c r="J975" s="200">
        <v>4.42477876106195</v>
      </c>
      <c r="K975" s="200">
        <v>4.42477876106195</v>
      </c>
      <c r="L975" s="200">
        <v>4.42477876106195</v>
      </c>
      <c r="M975" s="200">
        <v>4.42477876106195</v>
      </c>
      <c r="N975" s="200">
        <v>4.42477876106195</v>
      </c>
      <c r="O975" s="200">
        <v>4.42477876106195</v>
      </c>
      <c r="P975" s="200">
        <v>4.42477876106195</v>
      </c>
      <c r="Q975" s="200">
        <v>4.42477876106195</v>
      </c>
      <c r="R975" s="200">
        <v>4.42477876106195</v>
      </c>
    </row>
    <row r="976" ht="14.4" spans="1:18">
      <c r="A976" s="199" t="s">
        <v>7506</v>
      </c>
      <c r="B976" s="199" t="s">
        <v>7161</v>
      </c>
      <c r="C976" s="199" t="s">
        <v>7159</v>
      </c>
      <c r="D976" s="199" t="s">
        <v>7282</v>
      </c>
      <c r="E976" s="199" t="s">
        <v>7382</v>
      </c>
      <c r="F976" s="200">
        <v>632.743362831858</v>
      </c>
      <c r="G976" s="200">
        <v>0</v>
      </c>
      <c r="H976" s="200">
        <v>0</v>
      </c>
      <c r="I976" s="200">
        <v>30.9734513274336</v>
      </c>
      <c r="J976" s="200">
        <v>30.9734513274336</v>
      </c>
      <c r="K976" s="200">
        <v>30.9734513274336</v>
      </c>
      <c r="L976" s="200">
        <v>35.3982300884956</v>
      </c>
      <c r="M976" s="200">
        <v>61.9469026548673</v>
      </c>
      <c r="N976" s="200">
        <v>75.2212389380531</v>
      </c>
      <c r="O976" s="200">
        <v>79.646017699115</v>
      </c>
      <c r="P976" s="200">
        <v>75.2212389380531</v>
      </c>
      <c r="Q976" s="200">
        <v>115.044247787611</v>
      </c>
      <c r="R976" s="200">
        <v>97.3451327433628</v>
      </c>
    </row>
    <row r="977" ht="14.4" spans="1:18">
      <c r="A977" s="199" t="s">
        <v>7506</v>
      </c>
      <c r="B977" s="199" t="s">
        <v>7161</v>
      </c>
      <c r="C977" s="199" t="s">
        <v>7159</v>
      </c>
      <c r="D977" s="199" t="s">
        <v>7282</v>
      </c>
      <c r="E977" s="199" t="s">
        <v>7384</v>
      </c>
      <c r="F977" s="200">
        <v>8.8495575221239</v>
      </c>
      <c r="G977" s="200">
        <v>0</v>
      </c>
      <c r="H977" s="200">
        <v>0</v>
      </c>
      <c r="I977" s="200">
        <v>0.884955752212389</v>
      </c>
      <c r="J977" s="200">
        <v>0.884955752212389</v>
      </c>
      <c r="K977" s="200">
        <v>0.884955752212389</v>
      </c>
      <c r="L977" s="200">
        <v>0.884955752212389</v>
      </c>
      <c r="M977" s="200">
        <v>0.884955752212389</v>
      </c>
      <c r="N977" s="200">
        <v>0.884955752212389</v>
      </c>
      <c r="O977" s="200">
        <v>0.884955752212389</v>
      </c>
      <c r="P977" s="200">
        <v>0.884955752212389</v>
      </c>
      <c r="Q977" s="200">
        <v>0.884955752212389</v>
      </c>
      <c r="R977" s="200">
        <v>0.884955752212389</v>
      </c>
    </row>
    <row r="978" ht="14.4" spans="1:18">
      <c r="A978" s="199" t="s">
        <v>7506</v>
      </c>
      <c r="B978" s="199" t="s">
        <v>7161</v>
      </c>
      <c r="C978" s="199" t="s">
        <v>7159</v>
      </c>
      <c r="D978" s="199" t="s">
        <v>7285</v>
      </c>
      <c r="E978" s="199"/>
      <c r="F978" s="200">
        <v>70.7964601769912</v>
      </c>
      <c r="G978" s="200">
        <v>0</v>
      </c>
      <c r="H978" s="200">
        <v>0</v>
      </c>
      <c r="I978" s="200">
        <v>3.53982300884956</v>
      </c>
      <c r="J978" s="200">
        <v>3.53982300884956</v>
      </c>
      <c r="K978" s="200">
        <v>3.53982300884956</v>
      </c>
      <c r="L978" s="200">
        <v>3.53982300884956</v>
      </c>
      <c r="M978" s="200">
        <v>7.07964601769912</v>
      </c>
      <c r="N978" s="200">
        <v>8.8495575221239</v>
      </c>
      <c r="O978" s="200">
        <v>8.8495575221239</v>
      </c>
      <c r="P978" s="200">
        <v>8.8495575221239</v>
      </c>
      <c r="Q978" s="200">
        <v>13.2743362831858</v>
      </c>
      <c r="R978" s="200">
        <v>9.73451327433628</v>
      </c>
    </row>
    <row r="979" ht="14.4" spans="1:18">
      <c r="A979" s="199" t="s">
        <v>7506</v>
      </c>
      <c r="B979" s="199" t="s">
        <v>7161</v>
      </c>
      <c r="C979" s="199" t="s">
        <v>7159</v>
      </c>
      <c r="D979" s="199" t="s">
        <v>7284</v>
      </c>
      <c r="E979" s="199"/>
      <c r="F979" s="200">
        <v>44.2477876106195</v>
      </c>
      <c r="G979" s="200">
        <v>0</v>
      </c>
      <c r="H979" s="200">
        <v>0</v>
      </c>
      <c r="I979" s="200">
        <v>1.76991150442478</v>
      </c>
      <c r="J979" s="200">
        <v>2.65486725663717</v>
      </c>
      <c r="K979" s="200">
        <v>2.65486725663717</v>
      </c>
      <c r="L979" s="200">
        <v>3.53982300884956</v>
      </c>
      <c r="M979" s="200">
        <v>4.42477876106195</v>
      </c>
      <c r="N979" s="200">
        <v>4.42477876106195</v>
      </c>
      <c r="O979" s="200">
        <v>4.42477876106195</v>
      </c>
      <c r="P979" s="200">
        <v>5.30973451327434</v>
      </c>
      <c r="Q979" s="200">
        <v>7.96460176991151</v>
      </c>
      <c r="R979" s="200">
        <v>7.07964601769912</v>
      </c>
    </row>
    <row r="980" ht="14.4" spans="1:18">
      <c r="A980" s="199" t="s">
        <v>7506</v>
      </c>
      <c r="B980" s="199" t="s">
        <v>7161</v>
      </c>
      <c r="C980" s="199" t="s">
        <v>7159</v>
      </c>
      <c r="D980" s="199" t="s">
        <v>7283</v>
      </c>
      <c r="E980" s="199"/>
      <c r="F980" s="200">
        <v>79.646017699115</v>
      </c>
      <c r="G980" s="200">
        <v>0</v>
      </c>
      <c r="H980" s="200">
        <v>0</v>
      </c>
      <c r="I980" s="200">
        <v>4.42477876106195</v>
      </c>
      <c r="J980" s="200">
        <v>4.42477876106195</v>
      </c>
      <c r="K980" s="200">
        <v>4.42477876106195</v>
      </c>
      <c r="L980" s="200">
        <v>4.42477876106195</v>
      </c>
      <c r="M980" s="200">
        <v>8.8495575221239</v>
      </c>
      <c r="N980" s="200">
        <v>8.8495575221239</v>
      </c>
      <c r="O980" s="200">
        <v>8.8495575221239</v>
      </c>
      <c r="P980" s="200">
        <v>8.8495575221239</v>
      </c>
      <c r="Q980" s="200">
        <v>13.2743362831858</v>
      </c>
      <c r="R980" s="200">
        <v>13.2743362831858</v>
      </c>
    </row>
    <row r="981" ht="14.4" spans="1:18">
      <c r="A981" s="199" t="s">
        <v>7506</v>
      </c>
      <c r="B981" s="199" t="s">
        <v>7161</v>
      </c>
      <c r="C981" s="199" t="s">
        <v>7159</v>
      </c>
      <c r="D981" s="199" t="s">
        <v>7287</v>
      </c>
      <c r="E981" s="199"/>
      <c r="F981" s="200">
        <v>13.2743362831858</v>
      </c>
      <c r="G981" s="200">
        <v>0</v>
      </c>
      <c r="H981" s="200">
        <v>0</v>
      </c>
      <c r="I981" s="200">
        <v>0.884955752212389</v>
      </c>
      <c r="J981" s="200">
        <v>0.884955752212389</v>
      </c>
      <c r="K981" s="200">
        <v>0.884955752212389</v>
      </c>
      <c r="L981" s="200">
        <v>0.884955752212389</v>
      </c>
      <c r="M981" s="200">
        <v>1.76991150442478</v>
      </c>
      <c r="N981" s="200">
        <v>1.76991150442478</v>
      </c>
      <c r="O981" s="200">
        <v>1.76991150442478</v>
      </c>
      <c r="P981" s="200">
        <v>1.76991150442478</v>
      </c>
      <c r="Q981" s="200">
        <v>1.76991150442478</v>
      </c>
      <c r="R981" s="200">
        <v>0.884955752212389</v>
      </c>
    </row>
    <row r="982" ht="14.4" spans="1:18">
      <c r="A982" s="199" t="s">
        <v>7506</v>
      </c>
      <c r="B982" s="199" t="s">
        <v>7161</v>
      </c>
      <c r="C982" s="199" t="s">
        <v>7159</v>
      </c>
      <c r="D982" s="199" t="s">
        <v>7286</v>
      </c>
      <c r="E982" s="199"/>
      <c r="F982" s="200">
        <v>35.3982300884956</v>
      </c>
      <c r="G982" s="200">
        <v>0</v>
      </c>
      <c r="H982" s="200">
        <v>0</v>
      </c>
      <c r="I982" s="200">
        <v>1.76991150442478</v>
      </c>
      <c r="J982" s="200">
        <v>1.76991150442478</v>
      </c>
      <c r="K982" s="200">
        <v>1.76991150442478</v>
      </c>
      <c r="L982" s="200">
        <v>1.76991150442478</v>
      </c>
      <c r="M982" s="200">
        <v>3.53982300884956</v>
      </c>
      <c r="N982" s="200">
        <v>4.42477876106195</v>
      </c>
      <c r="O982" s="200">
        <v>4.42477876106195</v>
      </c>
      <c r="P982" s="200">
        <v>4.42477876106195</v>
      </c>
      <c r="Q982" s="200">
        <v>6.19469026548673</v>
      </c>
      <c r="R982" s="200">
        <v>5.30973451327434</v>
      </c>
    </row>
    <row r="983" ht="14.4" spans="1:18">
      <c r="A983" s="199" t="s">
        <v>7507</v>
      </c>
      <c r="B983" s="199" t="s">
        <v>7160</v>
      </c>
      <c r="C983" s="199" t="s">
        <v>7159</v>
      </c>
      <c r="D983" s="199" t="s">
        <v>7282</v>
      </c>
      <c r="E983" s="199" t="s">
        <v>7382</v>
      </c>
      <c r="F983" s="200">
        <v>929.203539823009</v>
      </c>
      <c r="G983" s="200">
        <v>30.9734513274336</v>
      </c>
      <c r="H983" s="200">
        <v>176.991150442478</v>
      </c>
      <c r="I983" s="200">
        <v>17.6991150442478</v>
      </c>
      <c r="J983" s="200">
        <v>26.5486725663717</v>
      </c>
      <c r="K983" s="200">
        <v>44.2477876106195</v>
      </c>
      <c r="L983" s="200">
        <v>39.8230088495575</v>
      </c>
      <c r="M983" s="200">
        <v>132.743362831858</v>
      </c>
      <c r="N983" s="200">
        <v>176.991150442478</v>
      </c>
      <c r="O983" s="200">
        <v>88.495575221239</v>
      </c>
      <c r="P983" s="200">
        <v>53.0973451327434</v>
      </c>
      <c r="Q983" s="200">
        <v>88.495575221239</v>
      </c>
      <c r="R983" s="200">
        <v>53.0973451327434</v>
      </c>
    </row>
    <row r="984" ht="14.4" spans="1:18">
      <c r="A984" s="199" t="s">
        <v>7507</v>
      </c>
      <c r="B984" s="199" t="s">
        <v>7160</v>
      </c>
      <c r="C984" s="199" t="s">
        <v>7159</v>
      </c>
      <c r="D984" s="199" t="s">
        <v>7282</v>
      </c>
      <c r="E984" s="199" t="s">
        <v>7383</v>
      </c>
      <c r="F984" s="200">
        <v>26.5486725663717</v>
      </c>
      <c r="G984" s="200">
        <v>0.884955752212389</v>
      </c>
      <c r="H984" s="200">
        <v>1.76991150442478</v>
      </c>
      <c r="I984" s="200">
        <v>1.76991150442478</v>
      </c>
      <c r="J984" s="200">
        <v>2.65486725663717</v>
      </c>
      <c r="K984" s="200">
        <v>2.65486725663717</v>
      </c>
      <c r="L984" s="200">
        <v>3.53982300884956</v>
      </c>
      <c r="M984" s="200">
        <v>2.65486725663717</v>
      </c>
      <c r="N984" s="200">
        <v>2.65486725663717</v>
      </c>
      <c r="O984" s="200">
        <v>3.53982300884956</v>
      </c>
      <c r="P984" s="200">
        <v>0.884955752212389</v>
      </c>
      <c r="Q984" s="200">
        <v>1.76991150442478</v>
      </c>
      <c r="R984" s="200">
        <v>1.76991150442478</v>
      </c>
    </row>
    <row r="985" ht="14.4" spans="1:18">
      <c r="A985" s="199" t="s">
        <v>7507</v>
      </c>
      <c r="B985" s="199" t="s">
        <v>7160</v>
      </c>
      <c r="C985" s="199" t="s">
        <v>7159</v>
      </c>
      <c r="D985" s="199" t="s">
        <v>7282</v>
      </c>
      <c r="E985" s="199" t="s">
        <v>7384</v>
      </c>
      <c r="F985" s="200">
        <v>575.221238938053</v>
      </c>
      <c r="G985" s="200">
        <v>0</v>
      </c>
      <c r="H985" s="200">
        <v>0</v>
      </c>
      <c r="I985" s="200">
        <v>0</v>
      </c>
      <c r="J985" s="200">
        <v>8.8495575221239</v>
      </c>
      <c r="K985" s="200">
        <v>17.6991150442478</v>
      </c>
      <c r="L985" s="200">
        <v>17.6991150442478</v>
      </c>
      <c r="M985" s="200">
        <v>132.743362831858</v>
      </c>
      <c r="N985" s="200">
        <v>88.495575221239</v>
      </c>
      <c r="O985" s="200">
        <v>88.495575221239</v>
      </c>
      <c r="P985" s="200">
        <v>88.495575221239</v>
      </c>
      <c r="Q985" s="200">
        <v>88.495575221239</v>
      </c>
      <c r="R985" s="200">
        <v>44.2477876106195</v>
      </c>
    </row>
    <row r="986" ht="14.4" spans="1:18">
      <c r="A986" s="199" t="s">
        <v>7507</v>
      </c>
      <c r="B986" s="199" t="s">
        <v>7160</v>
      </c>
      <c r="C986" s="199" t="s">
        <v>7159</v>
      </c>
      <c r="D986" s="199" t="s">
        <v>7285</v>
      </c>
      <c r="E986" s="199"/>
      <c r="F986" s="200">
        <v>238.938053097345</v>
      </c>
      <c r="G986" s="200">
        <v>4.42477876106195</v>
      </c>
      <c r="H986" s="200">
        <v>4.42477876106195</v>
      </c>
      <c r="I986" s="200">
        <v>8.8495575221239</v>
      </c>
      <c r="J986" s="200">
        <v>13.2743362831858</v>
      </c>
      <c r="K986" s="200">
        <v>17.6991150442478</v>
      </c>
      <c r="L986" s="200">
        <v>13.2743362831858</v>
      </c>
      <c r="M986" s="200">
        <v>44.2477876106195</v>
      </c>
      <c r="N986" s="200">
        <v>44.2477876106195</v>
      </c>
      <c r="O986" s="200">
        <v>44.2477876106195</v>
      </c>
      <c r="P986" s="200">
        <v>17.6991150442478</v>
      </c>
      <c r="Q986" s="200">
        <v>17.6991150442478</v>
      </c>
      <c r="R986" s="200">
        <v>8.8495575221239</v>
      </c>
    </row>
    <row r="987" ht="14.4" spans="1:18">
      <c r="A987" s="199" t="s">
        <v>7507</v>
      </c>
      <c r="B987" s="199" t="s">
        <v>7160</v>
      </c>
      <c r="C987" s="199" t="s">
        <v>7159</v>
      </c>
      <c r="D987" s="199" t="s">
        <v>7284</v>
      </c>
      <c r="E987" s="199"/>
      <c r="F987" s="200">
        <v>212.389380530973</v>
      </c>
      <c r="G987" s="200">
        <v>4.42477876106195</v>
      </c>
      <c r="H987" s="200">
        <v>4.42477876106195</v>
      </c>
      <c r="I987" s="200">
        <v>8.8495575221239</v>
      </c>
      <c r="J987" s="200">
        <v>4.42477876106195</v>
      </c>
      <c r="K987" s="200">
        <v>4.42477876106195</v>
      </c>
      <c r="L987" s="200">
        <v>8.8495575221239</v>
      </c>
      <c r="M987" s="200">
        <v>26.5486725663717</v>
      </c>
      <c r="N987" s="200">
        <v>44.2477876106195</v>
      </c>
      <c r="O987" s="200">
        <v>35.3982300884956</v>
      </c>
      <c r="P987" s="200">
        <v>26.5486725663717</v>
      </c>
      <c r="Q987" s="200">
        <v>26.5486725663717</v>
      </c>
      <c r="R987" s="200">
        <v>17.6991150442478</v>
      </c>
    </row>
    <row r="988" ht="14.4" spans="1:18">
      <c r="A988" s="199" t="s">
        <v>7507</v>
      </c>
      <c r="B988" s="199" t="s">
        <v>7160</v>
      </c>
      <c r="C988" s="199" t="s">
        <v>7159</v>
      </c>
      <c r="D988" s="199" t="s">
        <v>7283</v>
      </c>
      <c r="E988" s="199"/>
      <c r="F988" s="200">
        <v>358.407079646018</v>
      </c>
      <c r="G988" s="200">
        <v>0</v>
      </c>
      <c r="H988" s="200">
        <v>17.6991150442478</v>
      </c>
      <c r="I988" s="200">
        <v>4.42477876106195</v>
      </c>
      <c r="J988" s="200">
        <v>8.8495575221239</v>
      </c>
      <c r="K988" s="200">
        <v>13.2743362831858</v>
      </c>
      <c r="L988" s="200">
        <v>26.5486725663717</v>
      </c>
      <c r="M988" s="200">
        <v>26.5486725663717</v>
      </c>
      <c r="N988" s="200">
        <v>44.2477876106195</v>
      </c>
      <c r="O988" s="200">
        <v>44.2477876106195</v>
      </c>
      <c r="P988" s="200">
        <v>53.0973451327434</v>
      </c>
      <c r="Q988" s="200">
        <v>53.0973451327434</v>
      </c>
      <c r="R988" s="200">
        <v>66.3716814159292</v>
      </c>
    </row>
    <row r="989" ht="14.4" spans="1:18">
      <c r="A989" s="199" t="s">
        <v>7507</v>
      </c>
      <c r="B989" s="199" t="s">
        <v>7160</v>
      </c>
      <c r="C989" s="199" t="s">
        <v>7159</v>
      </c>
      <c r="D989" s="199" t="s">
        <v>7287</v>
      </c>
      <c r="E989" s="199"/>
      <c r="F989" s="200">
        <v>26.5486725663717</v>
      </c>
      <c r="G989" s="200">
        <v>0</v>
      </c>
      <c r="H989" s="200">
        <v>0</v>
      </c>
      <c r="I989" s="200">
        <v>0</v>
      </c>
      <c r="J989" s="200">
        <v>0</v>
      </c>
      <c r="K989" s="200">
        <v>0</v>
      </c>
      <c r="L989" s="200">
        <v>4.42477876106195</v>
      </c>
      <c r="M989" s="200">
        <v>4.42477876106195</v>
      </c>
      <c r="N989" s="200">
        <v>4.42477876106195</v>
      </c>
      <c r="O989" s="200">
        <v>4.42477876106195</v>
      </c>
      <c r="P989" s="200">
        <v>2.65486725663717</v>
      </c>
      <c r="Q989" s="200">
        <v>2.65486725663717</v>
      </c>
      <c r="R989" s="200">
        <v>3.53982300884956</v>
      </c>
    </row>
    <row r="990" ht="14.4" spans="1:18">
      <c r="A990" s="199" t="s">
        <v>7507</v>
      </c>
      <c r="B990" s="199" t="s">
        <v>7160</v>
      </c>
      <c r="C990" s="199" t="s">
        <v>7159</v>
      </c>
      <c r="D990" s="199" t="s">
        <v>7286</v>
      </c>
      <c r="E990" s="199"/>
      <c r="F990" s="200">
        <v>199.115044247788</v>
      </c>
      <c r="G990" s="200">
        <v>0.884955752212389</v>
      </c>
      <c r="H990" s="200">
        <v>1.76991150442478</v>
      </c>
      <c r="I990" s="200">
        <v>1.76991150442478</v>
      </c>
      <c r="J990" s="200">
        <v>4.42477876106195</v>
      </c>
      <c r="K990" s="200">
        <v>4.42477876106195</v>
      </c>
      <c r="L990" s="200">
        <v>8.8495575221239</v>
      </c>
      <c r="M990" s="200">
        <v>26.5486725663717</v>
      </c>
      <c r="N990" s="200">
        <v>35.3982300884956</v>
      </c>
      <c r="O990" s="200">
        <v>26.5486725663717</v>
      </c>
      <c r="P990" s="200">
        <v>26.5486725663717</v>
      </c>
      <c r="Q990" s="200">
        <v>35.3982300884956</v>
      </c>
      <c r="R990" s="200">
        <v>26.5486725663717</v>
      </c>
    </row>
    <row r="991" ht="14.4" spans="1:18">
      <c r="A991" s="199" t="s">
        <v>7508</v>
      </c>
      <c r="B991" s="199" t="s">
        <v>7160</v>
      </c>
      <c r="C991" s="199" t="s">
        <v>7159</v>
      </c>
      <c r="D991" s="199" t="s">
        <v>7282</v>
      </c>
      <c r="E991" s="199" t="s">
        <v>7382</v>
      </c>
      <c r="F991" s="200">
        <v>477.87610619469</v>
      </c>
      <c r="G991" s="200">
        <v>0.884955752212389</v>
      </c>
      <c r="H991" s="200">
        <v>35.3982300884956</v>
      </c>
      <c r="I991" s="200">
        <v>92.0353982300885</v>
      </c>
      <c r="J991" s="200">
        <v>4.42477876106195</v>
      </c>
      <c r="K991" s="200">
        <v>4.42477876106195</v>
      </c>
      <c r="L991" s="200">
        <v>17.6991150442478</v>
      </c>
      <c r="M991" s="200">
        <v>44.2477876106195</v>
      </c>
      <c r="N991" s="200">
        <v>88.495575221239</v>
      </c>
      <c r="O991" s="200">
        <v>88.495575221239</v>
      </c>
      <c r="P991" s="200">
        <v>8.8495575221239</v>
      </c>
      <c r="Q991" s="200">
        <v>17.6991150442478</v>
      </c>
      <c r="R991" s="200">
        <v>75.2212389380531</v>
      </c>
    </row>
    <row r="992" ht="14.4" spans="1:18">
      <c r="A992" s="199" t="s">
        <v>7508</v>
      </c>
      <c r="B992" s="199" t="s">
        <v>7160</v>
      </c>
      <c r="C992" s="199" t="s">
        <v>7159</v>
      </c>
      <c r="D992" s="199" t="s">
        <v>7282</v>
      </c>
      <c r="E992" s="199" t="s">
        <v>7383</v>
      </c>
      <c r="F992" s="200">
        <v>8.8495575221239</v>
      </c>
      <c r="G992" s="200">
        <v>0</v>
      </c>
      <c r="H992" s="200">
        <v>0</v>
      </c>
      <c r="I992" s="200">
        <v>0</v>
      </c>
      <c r="J992" s="200">
        <v>0</v>
      </c>
      <c r="K992" s="200">
        <v>0</v>
      </c>
      <c r="L992" s="200">
        <v>0</v>
      </c>
      <c r="M992" s="200">
        <v>0</v>
      </c>
      <c r="N992" s="200">
        <v>0.884955752212389</v>
      </c>
      <c r="O992" s="200">
        <v>0</v>
      </c>
      <c r="P992" s="200">
        <v>0</v>
      </c>
      <c r="Q992" s="200">
        <v>3.53982300884956</v>
      </c>
      <c r="R992" s="200">
        <v>4.42477876106195</v>
      </c>
    </row>
    <row r="993" ht="14.4" spans="1:18">
      <c r="A993" s="199" t="s">
        <v>7508</v>
      </c>
      <c r="B993" s="199" t="s">
        <v>7160</v>
      </c>
      <c r="C993" s="199" t="s">
        <v>7159</v>
      </c>
      <c r="D993" s="199" t="s">
        <v>7282</v>
      </c>
      <c r="E993" s="199" t="s">
        <v>7384</v>
      </c>
      <c r="F993" s="200">
        <v>44.2477876106195</v>
      </c>
      <c r="G993" s="200">
        <v>0</v>
      </c>
      <c r="H993" s="200">
        <v>0</v>
      </c>
      <c r="I993" s="200">
        <v>0</v>
      </c>
      <c r="J993" s="200">
        <v>0</v>
      </c>
      <c r="K993" s="200">
        <v>0</v>
      </c>
      <c r="L993" s="200">
        <v>0</v>
      </c>
      <c r="M993" s="200">
        <v>8.8495575221239</v>
      </c>
      <c r="N993" s="200">
        <v>8.8495575221239</v>
      </c>
      <c r="O993" s="200">
        <v>8.8495575221239</v>
      </c>
      <c r="P993" s="200">
        <v>4.42477876106195</v>
      </c>
      <c r="Q993" s="200">
        <v>4.42477876106195</v>
      </c>
      <c r="R993" s="200">
        <v>8.8495575221239</v>
      </c>
    </row>
    <row r="994" ht="14.4" spans="1:18">
      <c r="A994" s="199" t="s">
        <v>7508</v>
      </c>
      <c r="B994" s="199" t="s">
        <v>7160</v>
      </c>
      <c r="C994" s="199" t="s">
        <v>7159</v>
      </c>
      <c r="D994" s="199" t="s">
        <v>7285</v>
      </c>
      <c r="E994" s="199"/>
      <c r="F994" s="200">
        <v>26.5486725663717</v>
      </c>
      <c r="G994" s="200">
        <v>0</v>
      </c>
      <c r="H994" s="200">
        <v>0</v>
      </c>
      <c r="I994" s="200">
        <v>0</v>
      </c>
      <c r="J994" s="200">
        <v>0</v>
      </c>
      <c r="K994" s="200">
        <v>0</v>
      </c>
      <c r="L994" s="200">
        <v>4.42477876106195</v>
      </c>
      <c r="M994" s="200">
        <v>4.42477876106195</v>
      </c>
      <c r="N994" s="200">
        <v>4.42477876106195</v>
      </c>
      <c r="O994" s="200">
        <v>8.8495575221239</v>
      </c>
      <c r="P994" s="200">
        <v>0</v>
      </c>
      <c r="Q994" s="200">
        <v>0</v>
      </c>
      <c r="R994" s="200">
        <v>4.42477876106195</v>
      </c>
    </row>
    <row r="995" ht="14.4" spans="1:18">
      <c r="A995" s="199" t="s">
        <v>7508</v>
      </c>
      <c r="B995" s="199" t="s">
        <v>7160</v>
      </c>
      <c r="C995" s="199" t="s">
        <v>7159</v>
      </c>
      <c r="D995" s="199" t="s">
        <v>7284</v>
      </c>
      <c r="E995" s="199"/>
      <c r="F995" s="200">
        <v>88.495575221239</v>
      </c>
      <c r="G995" s="200">
        <v>0.884955752212389</v>
      </c>
      <c r="H995" s="200">
        <v>6.19469026548673</v>
      </c>
      <c r="I995" s="200">
        <v>0</v>
      </c>
      <c r="J995" s="200">
        <v>0</v>
      </c>
      <c r="K995" s="200">
        <v>1.76991150442478</v>
      </c>
      <c r="L995" s="200">
        <v>1.76991150442478</v>
      </c>
      <c r="M995" s="200">
        <v>26.5486725663717</v>
      </c>
      <c r="N995" s="200">
        <v>21.2389380530973</v>
      </c>
      <c r="O995" s="200">
        <v>3.53982300884956</v>
      </c>
      <c r="P995" s="200">
        <v>0</v>
      </c>
      <c r="Q995" s="200">
        <v>0</v>
      </c>
      <c r="R995" s="200">
        <v>26.5486725663717</v>
      </c>
    </row>
    <row r="996" ht="14.4" spans="1:18">
      <c r="A996" s="199" t="s">
        <v>7508</v>
      </c>
      <c r="B996" s="199" t="s">
        <v>7160</v>
      </c>
      <c r="C996" s="199" t="s">
        <v>7159</v>
      </c>
      <c r="D996" s="199" t="s">
        <v>7283</v>
      </c>
      <c r="E996" s="199"/>
      <c r="F996" s="200">
        <v>30.9734513274336</v>
      </c>
      <c r="G996" s="200">
        <v>0</v>
      </c>
      <c r="H996" s="200">
        <v>0</v>
      </c>
      <c r="I996" s="200">
        <v>0.884955752212389</v>
      </c>
      <c r="J996" s="200">
        <v>2.65486725663717</v>
      </c>
      <c r="K996" s="200">
        <v>2.65486725663717</v>
      </c>
      <c r="L996" s="200">
        <v>2.65486725663717</v>
      </c>
      <c r="M996" s="200">
        <v>4.42477876106195</v>
      </c>
      <c r="N996" s="200">
        <v>4.42477876106195</v>
      </c>
      <c r="O996" s="200">
        <v>8.8495575221239</v>
      </c>
      <c r="P996" s="200">
        <v>0.884955752212389</v>
      </c>
      <c r="Q996" s="200">
        <v>1.76991150442478</v>
      </c>
      <c r="R996" s="200">
        <v>1.76991150442478</v>
      </c>
    </row>
    <row r="997" ht="14.4" spans="1:18">
      <c r="A997" s="199" t="s">
        <v>7508</v>
      </c>
      <c r="B997" s="199" t="s">
        <v>7160</v>
      </c>
      <c r="C997" s="199" t="s">
        <v>7159</v>
      </c>
      <c r="D997" s="199" t="s">
        <v>7287</v>
      </c>
      <c r="E997" s="199"/>
      <c r="F997" s="200">
        <v>8.8495575221239</v>
      </c>
      <c r="G997" s="200">
        <v>0</v>
      </c>
      <c r="H997" s="200">
        <v>0</v>
      </c>
      <c r="I997" s="200">
        <v>4.42477876106195</v>
      </c>
      <c r="J997" s="200">
        <v>0</v>
      </c>
      <c r="K997" s="200">
        <v>0</v>
      </c>
      <c r="L997" s="200">
        <v>0</v>
      </c>
      <c r="M997" s="200">
        <v>0</v>
      </c>
      <c r="N997" s="200">
        <v>0</v>
      </c>
      <c r="O997" s="200">
        <v>0</v>
      </c>
      <c r="P997" s="200">
        <v>0</v>
      </c>
      <c r="Q997" s="200">
        <v>0</v>
      </c>
      <c r="R997" s="200">
        <v>4.42477876106195</v>
      </c>
    </row>
    <row r="998" ht="14.4" spans="1:18">
      <c r="A998" s="199" t="s">
        <v>7508</v>
      </c>
      <c r="B998" s="199" t="s">
        <v>7160</v>
      </c>
      <c r="C998" s="199" t="s">
        <v>7159</v>
      </c>
      <c r="D998" s="199" t="s">
        <v>7286</v>
      </c>
      <c r="E998" s="199"/>
      <c r="F998" s="200">
        <v>22.1238938053097</v>
      </c>
      <c r="G998" s="200">
        <v>0</v>
      </c>
      <c r="H998" s="200">
        <v>0</v>
      </c>
      <c r="I998" s="200">
        <v>0</v>
      </c>
      <c r="J998" s="200">
        <v>0</v>
      </c>
      <c r="K998" s="200">
        <v>0</v>
      </c>
      <c r="L998" s="200">
        <v>0</v>
      </c>
      <c r="M998" s="200">
        <v>0</v>
      </c>
      <c r="N998" s="200">
        <v>4.42477876106195</v>
      </c>
      <c r="O998" s="200">
        <v>8.8495575221239</v>
      </c>
      <c r="P998" s="200">
        <v>0</v>
      </c>
      <c r="Q998" s="200">
        <v>0</v>
      </c>
      <c r="R998" s="200">
        <v>8.8495575221239</v>
      </c>
    </row>
    <row r="999" ht="14.4" spans="1:18">
      <c r="A999" s="199" t="s">
        <v>7509</v>
      </c>
      <c r="B999" s="199" t="s">
        <v>7160</v>
      </c>
      <c r="C999" s="199" t="s">
        <v>7159</v>
      </c>
      <c r="D999" s="199" t="s">
        <v>7282</v>
      </c>
      <c r="E999" s="199" t="s">
        <v>7382</v>
      </c>
      <c r="F999" s="200">
        <v>1539.82300884956</v>
      </c>
      <c r="G999" s="200">
        <v>35.3982300884956</v>
      </c>
      <c r="H999" s="200">
        <v>35.3982300884956</v>
      </c>
      <c r="I999" s="200">
        <v>132.743362831858</v>
      </c>
      <c r="J999" s="200">
        <v>44.2477876106195</v>
      </c>
      <c r="K999" s="200">
        <v>44.2477876106195</v>
      </c>
      <c r="L999" s="200">
        <v>61.9469026548673</v>
      </c>
      <c r="M999" s="200">
        <v>176.991150442478</v>
      </c>
      <c r="N999" s="200">
        <v>309.734513274336</v>
      </c>
      <c r="O999" s="200">
        <v>252.212389380531</v>
      </c>
      <c r="P999" s="200">
        <v>176.991150442478</v>
      </c>
      <c r="Q999" s="200">
        <v>132.743362831858</v>
      </c>
      <c r="R999" s="200">
        <v>137.16814159292</v>
      </c>
    </row>
    <row r="1000" ht="14.4" spans="1:18">
      <c r="A1000" s="199" t="s">
        <v>7509</v>
      </c>
      <c r="B1000" s="199" t="s">
        <v>7160</v>
      </c>
      <c r="C1000" s="199" t="s">
        <v>7159</v>
      </c>
      <c r="D1000" s="199" t="s">
        <v>7282</v>
      </c>
      <c r="E1000" s="199" t="s">
        <v>7383</v>
      </c>
      <c r="F1000" s="200">
        <v>26.5486725663717</v>
      </c>
      <c r="G1000" s="200">
        <v>0</v>
      </c>
      <c r="H1000" s="200">
        <v>2.65486725663717</v>
      </c>
      <c r="I1000" s="200">
        <v>6.19469026548673</v>
      </c>
      <c r="J1000" s="200">
        <v>1.32743362831858</v>
      </c>
      <c r="K1000" s="200">
        <v>1.32743362831858</v>
      </c>
      <c r="L1000" s="200">
        <v>1.76991150442478</v>
      </c>
      <c r="M1000" s="200">
        <v>2.65486725663717</v>
      </c>
      <c r="N1000" s="200">
        <v>2.65486725663717</v>
      </c>
      <c r="O1000" s="200">
        <v>3.53982300884956</v>
      </c>
      <c r="P1000" s="200">
        <v>1.32743362831858</v>
      </c>
      <c r="Q1000" s="200">
        <v>1.32743362831858</v>
      </c>
      <c r="R1000" s="200">
        <v>1.76991150442478</v>
      </c>
    </row>
    <row r="1001" ht="14.4" spans="1:18">
      <c r="A1001" s="199" t="s">
        <v>7509</v>
      </c>
      <c r="B1001" s="199" t="s">
        <v>7160</v>
      </c>
      <c r="C1001" s="199" t="s">
        <v>7159</v>
      </c>
      <c r="D1001" s="199" t="s">
        <v>7282</v>
      </c>
      <c r="E1001" s="199" t="s">
        <v>7384</v>
      </c>
      <c r="F1001" s="200">
        <v>88.495575221239</v>
      </c>
      <c r="G1001" s="200">
        <v>0</v>
      </c>
      <c r="H1001" s="200">
        <v>0</v>
      </c>
      <c r="I1001" s="200">
        <v>0</v>
      </c>
      <c r="J1001" s="200">
        <v>0</v>
      </c>
      <c r="K1001" s="200">
        <v>4.42477876106195</v>
      </c>
      <c r="L1001" s="200">
        <v>4.42477876106195</v>
      </c>
      <c r="M1001" s="200">
        <v>13.2743362831858</v>
      </c>
      <c r="N1001" s="200">
        <v>13.2743362831858</v>
      </c>
      <c r="O1001" s="200">
        <v>17.6991150442478</v>
      </c>
      <c r="P1001" s="200">
        <v>13.2743362831858</v>
      </c>
      <c r="Q1001" s="200">
        <v>13.2743362831858</v>
      </c>
      <c r="R1001" s="200">
        <v>8.8495575221239</v>
      </c>
    </row>
    <row r="1002" ht="14.4" spans="1:18">
      <c r="A1002" s="199" t="s">
        <v>7509</v>
      </c>
      <c r="B1002" s="199" t="s">
        <v>7160</v>
      </c>
      <c r="C1002" s="199" t="s">
        <v>7159</v>
      </c>
      <c r="D1002" s="199" t="s">
        <v>7285</v>
      </c>
      <c r="E1002" s="199"/>
      <c r="F1002" s="200">
        <v>88.495575221239</v>
      </c>
      <c r="G1002" s="200">
        <v>0</v>
      </c>
      <c r="H1002" s="200">
        <v>1.76991150442478</v>
      </c>
      <c r="I1002" s="200">
        <v>2.65486725663717</v>
      </c>
      <c r="J1002" s="200">
        <v>1.32743362831858</v>
      </c>
      <c r="K1002" s="200">
        <v>1.32743362831858</v>
      </c>
      <c r="L1002" s="200">
        <v>1.76991150442478</v>
      </c>
      <c r="M1002" s="200">
        <v>17.6991150442478</v>
      </c>
      <c r="N1002" s="200">
        <v>17.6991150442478</v>
      </c>
      <c r="O1002" s="200">
        <v>26.5486725663717</v>
      </c>
      <c r="P1002" s="200">
        <v>5.30973451327434</v>
      </c>
      <c r="Q1002" s="200">
        <v>5.30973451327434</v>
      </c>
      <c r="R1002" s="200">
        <v>7.07964601769912</v>
      </c>
    </row>
    <row r="1003" ht="14.4" spans="1:18">
      <c r="A1003" s="199" t="s">
        <v>7509</v>
      </c>
      <c r="B1003" s="199" t="s">
        <v>7160</v>
      </c>
      <c r="C1003" s="199" t="s">
        <v>7159</v>
      </c>
      <c r="D1003" s="199" t="s">
        <v>7284</v>
      </c>
      <c r="E1003" s="199"/>
      <c r="F1003" s="200">
        <v>53.0973451327434</v>
      </c>
      <c r="G1003" s="200">
        <v>0</v>
      </c>
      <c r="H1003" s="200">
        <v>2.65486725663717</v>
      </c>
      <c r="I1003" s="200">
        <v>1.76991150442478</v>
      </c>
      <c r="J1003" s="200">
        <v>1.32743362831858</v>
      </c>
      <c r="K1003" s="200">
        <v>1.32743362831858</v>
      </c>
      <c r="L1003" s="200">
        <v>1.76991150442478</v>
      </c>
      <c r="M1003" s="200">
        <v>8.8495575221239</v>
      </c>
      <c r="N1003" s="200">
        <v>8.8495575221239</v>
      </c>
      <c r="O1003" s="200">
        <v>17.6991150442478</v>
      </c>
      <c r="P1003" s="200">
        <v>2.65486725663717</v>
      </c>
      <c r="Q1003" s="200">
        <v>2.65486725663717</v>
      </c>
      <c r="R1003" s="200">
        <v>3.53982300884956</v>
      </c>
    </row>
    <row r="1004" ht="14.4" spans="1:18">
      <c r="A1004" s="199" t="s">
        <v>7509</v>
      </c>
      <c r="B1004" s="199" t="s">
        <v>7160</v>
      </c>
      <c r="C1004" s="199" t="s">
        <v>7159</v>
      </c>
      <c r="D1004" s="199" t="s">
        <v>7283</v>
      </c>
      <c r="E1004" s="199"/>
      <c r="F1004" s="200">
        <v>141.592920353982</v>
      </c>
      <c r="G1004" s="200">
        <v>0</v>
      </c>
      <c r="H1004" s="200">
        <v>1.76991150442478</v>
      </c>
      <c r="I1004" s="200">
        <v>2.65486725663717</v>
      </c>
      <c r="J1004" s="200">
        <v>1.32743362831858</v>
      </c>
      <c r="K1004" s="200">
        <v>1.32743362831858</v>
      </c>
      <c r="L1004" s="200">
        <v>1.76991150442478</v>
      </c>
      <c r="M1004" s="200">
        <v>35.3982300884956</v>
      </c>
      <c r="N1004" s="200">
        <v>35.3982300884956</v>
      </c>
      <c r="O1004" s="200">
        <v>35.3982300884956</v>
      </c>
      <c r="P1004" s="200">
        <v>8.8495575221239</v>
      </c>
      <c r="Q1004" s="200">
        <v>8.8495575221239</v>
      </c>
      <c r="R1004" s="200">
        <v>8.8495575221239</v>
      </c>
    </row>
    <row r="1005" ht="14.4" spans="1:18">
      <c r="A1005" s="199" t="s">
        <v>7509</v>
      </c>
      <c r="B1005" s="199" t="s">
        <v>7160</v>
      </c>
      <c r="C1005" s="199" t="s">
        <v>7159</v>
      </c>
      <c r="D1005" s="199" t="s">
        <v>7287</v>
      </c>
      <c r="E1005" s="199"/>
      <c r="F1005" s="200">
        <v>53.0973451327434</v>
      </c>
      <c r="G1005" s="200">
        <v>0</v>
      </c>
      <c r="H1005" s="200">
        <v>36.283185840708</v>
      </c>
      <c r="I1005" s="200">
        <v>3.53982300884956</v>
      </c>
      <c r="J1005" s="200">
        <v>0.884955752212389</v>
      </c>
      <c r="K1005" s="200">
        <v>1.76991150442478</v>
      </c>
      <c r="L1005" s="200">
        <v>1.76991150442478</v>
      </c>
      <c r="M1005" s="200">
        <v>0</v>
      </c>
      <c r="N1005" s="200">
        <v>8.8495575221239</v>
      </c>
      <c r="O1005" s="200">
        <v>0</v>
      </c>
      <c r="P1005" s="200">
        <v>0</v>
      </c>
      <c r="Q1005" s="200">
        <v>0</v>
      </c>
      <c r="R1005" s="200">
        <v>0</v>
      </c>
    </row>
    <row r="1006" ht="14.4" spans="1:18">
      <c r="A1006" s="199" t="s">
        <v>7509</v>
      </c>
      <c r="B1006" s="199" t="s">
        <v>7160</v>
      </c>
      <c r="C1006" s="199" t="s">
        <v>7159</v>
      </c>
      <c r="D1006" s="199" t="s">
        <v>7286</v>
      </c>
      <c r="E1006" s="199"/>
      <c r="F1006" s="200">
        <v>44.2477876106195</v>
      </c>
      <c r="G1006" s="200">
        <v>0</v>
      </c>
      <c r="H1006" s="200">
        <v>1.76991150442478</v>
      </c>
      <c r="I1006" s="200">
        <v>2.65486725663717</v>
      </c>
      <c r="J1006" s="200">
        <v>1.32743362831858</v>
      </c>
      <c r="K1006" s="200">
        <v>1.32743362831858</v>
      </c>
      <c r="L1006" s="200">
        <v>1.76991150442478</v>
      </c>
      <c r="M1006" s="200">
        <v>8.8495575221239</v>
      </c>
      <c r="N1006" s="200">
        <v>8.8495575221239</v>
      </c>
      <c r="O1006" s="200">
        <v>8.8495575221239</v>
      </c>
      <c r="P1006" s="200">
        <v>2.65486725663717</v>
      </c>
      <c r="Q1006" s="200">
        <v>2.65486725663717</v>
      </c>
      <c r="R1006" s="200">
        <v>3.53982300884956</v>
      </c>
    </row>
    <row r="1007" ht="14.4" spans="1:18">
      <c r="A1007" s="199" t="s">
        <v>7510</v>
      </c>
      <c r="B1007" s="199" t="s">
        <v>7165</v>
      </c>
      <c r="C1007" s="199" t="s">
        <v>7164</v>
      </c>
      <c r="D1007" s="199" t="s">
        <v>7282</v>
      </c>
      <c r="E1007" s="199" t="s">
        <v>7382</v>
      </c>
      <c r="F1007" s="200">
        <v>4381.41592920354</v>
      </c>
      <c r="G1007" s="200">
        <v>309.734513274336</v>
      </c>
      <c r="H1007" s="200">
        <v>44.2477876106195</v>
      </c>
      <c r="I1007" s="200">
        <v>132.743362831858</v>
      </c>
      <c r="J1007" s="200">
        <v>398.230088495575</v>
      </c>
      <c r="K1007" s="200">
        <v>442.477876106195</v>
      </c>
      <c r="L1007" s="200">
        <v>486.725663716814</v>
      </c>
      <c r="M1007" s="200">
        <v>663.716814159292</v>
      </c>
      <c r="N1007" s="200">
        <v>752.212389380531</v>
      </c>
      <c r="O1007" s="200">
        <v>443.362831858407</v>
      </c>
      <c r="P1007" s="200">
        <v>176.991150442478</v>
      </c>
      <c r="Q1007" s="200">
        <v>265.486725663717</v>
      </c>
      <c r="R1007" s="200">
        <v>265.486725663717</v>
      </c>
    </row>
    <row r="1008" ht="14.4" spans="1:18">
      <c r="A1008" s="199" t="s">
        <v>7510</v>
      </c>
      <c r="B1008" s="199" t="s">
        <v>7165</v>
      </c>
      <c r="C1008" s="199" t="s">
        <v>7164</v>
      </c>
      <c r="D1008" s="199" t="s">
        <v>7282</v>
      </c>
      <c r="E1008" s="199" t="s">
        <v>7383</v>
      </c>
      <c r="F1008" s="200">
        <v>26.5486725663717</v>
      </c>
      <c r="G1008" s="200">
        <v>0</v>
      </c>
      <c r="H1008" s="200">
        <v>0</v>
      </c>
      <c r="I1008" s="200">
        <v>0</v>
      </c>
      <c r="J1008" s="200">
        <v>0</v>
      </c>
      <c r="K1008" s="200">
        <v>0</v>
      </c>
      <c r="L1008" s="200">
        <v>8.8495575221239</v>
      </c>
      <c r="M1008" s="200">
        <v>8.8495575221239</v>
      </c>
      <c r="N1008" s="200">
        <v>8.8495575221239</v>
      </c>
      <c r="O1008" s="200">
        <v>0</v>
      </c>
      <c r="P1008" s="200">
        <v>0</v>
      </c>
      <c r="Q1008" s="200">
        <v>0</v>
      </c>
      <c r="R1008" s="200">
        <v>0</v>
      </c>
    </row>
    <row r="1009" ht="14.4" spans="1:18">
      <c r="A1009" s="199" t="s">
        <v>7510</v>
      </c>
      <c r="B1009" s="199" t="s">
        <v>7165</v>
      </c>
      <c r="C1009" s="199" t="s">
        <v>7164</v>
      </c>
      <c r="D1009" s="199" t="s">
        <v>7282</v>
      </c>
      <c r="E1009" s="199" t="s">
        <v>7384</v>
      </c>
      <c r="F1009" s="200">
        <v>0</v>
      </c>
      <c r="G1009" s="200">
        <v>0</v>
      </c>
      <c r="H1009" s="200">
        <v>0</v>
      </c>
      <c r="I1009" s="200">
        <v>0</v>
      </c>
      <c r="J1009" s="200">
        <v>0</v>
      </c>
      <c r="K1009" s="200">
        <v>0</v>
      </c>
      <c r="L1009" s="200">
        <v>0</v>
      </c>
      <c r="M1009" s="200">
        <v>0</v>
      </c>
      <c r="N1009" s="200">
        <v>0</v>
      </c>
      <c r="O1009" s="200">
        <v>0</v>
      </c>
      <c r="P1009" s="200">
        <v>0</v>
      </c>
      <c r="Q1009" s="200">
        <v>0</v>
      </c>
      <c r="R1009" s="200">
        <v>0</v>
      </c>
    </row>
    <row r="1010" ht="14.4" spans="1:18">
      <c r="A1010" s="199" t="s">
        <v>7510</v>
      </c>
      <c r="B1010" s="199" t="s">
        <v>7165</v>
      </c>
      <c r="C1010" s="199" t="s">
        <v>7164</v>
      </c>
      <c r="D1010" s="199" t="s">
        <v>7285</v>
      </c>
      <c r="E1010" s="199"/>
      <c r="F1010" s="200">
        <v>88.495575221239</v>
      </c>
      <c r="G1010" s="200">
        <v>0</v>
      </c>
      <c r="H1010" s="200">
        <v>0</v>
      </c>
      <c r="I1010" s="200">
        <v>4.42477876106195</v>
      </c>
      <c r="J1010" s="200">
        <v>8.8495575221239</v>
      </c>
      <c r="K1010" s="200">
        <v>8.8495575221239</v>
      </c>
      <c r="L1010" s="200">
        <v>13.2743362831858</v>
      </c>
      <c r="M1010" s="200">
        <v>8.8495575221239</v>
      </c>
      <c r="N1010" s="200">
        <v>8.8495575221239</v>
      </c>
      <c r="O1010" s="200">
        <v>8.8495575221239</v>
      </c>
      <c r="P1010" s="200">
        <v>8.8495575221239</v>
      </c>
      <c r="Q1010" s="200">
        <v>8.8495575221239</v>
      </c>
      <c r="R1010" s="200">
        <v>8.8495575221239</v>
      </c>
    </row>
    <row r="1011" ht="14.4" spans="1:18">
      <c r="A1011" s="199" t="s">
        <v>7510</v>
      </c>
      <c r="B1011" s="199" t="s">
        <v>7165</v>
      </c>
      <c r="C1011" s="199" t="s">
        <v>7164</v>
      </c>
      <c r="D1011" s="199" t="s">
        <v>7284</v>
      </c>
      <c r="E1011" s="199"/>
      <c r="F1011" s="200">
        <v>35.3982300884956</v>
      </c>
      <c r="G1011" s="200">
        <v>0</v>
      </c>
      <c r="H1011" s="200">
        <v>0</v>
      </c>
      <c r="I1011" s="200">
        <v>4.42477876106195</v>
      </c>
      <c r="J1011" s="200">
        <v>0</v>
      </c>
      <c r="K1011" s="200">
        <v>4.42477876106195</v>
      </c>
      <c r="L1011" s="200">
        <v>8.8495575221239</v>
      </c>
      <c r="M1011" s="200">
        <v>0</v>
      </c>
      <c r="N1011" s="200">
        <v>8.8495575221239</v>
      </c>
      <c r="O1011" s="200">
        <v>8.8495575221239</v>
      </c>
      <c r="P1011" s="200">
        <v>0</v>
      </c>
      <c r="Q1011" s="200">
        <v>0</v>
      </c>
      <c r="R1011" s="200">
        <v>0</v>
      </c>
    </row>
    <row r="1012" ht="14.4" spans="1:18">
      <c r="A1012" s="199" t="s">
        <v>7510</v>
      </c>
      <c r="B1012" s="199" t="s">
        <v>7165</v>
      </c>
      <c r="C1012" s="199" t="s">
        <v>7164</v>
      </c>
      <c r="D1012" s="199" t="s">
        <v>7283</v>
      </c>
      <c r="E1012" s="199"/>
      <c r="F1012" s="200">
        <v>0</v>
      </c>
      <c r="G1012" s="200">
        <v>0</v>
      </c>
      <c r="H1012" s="200">
        <v>0</v>
      </c>
      <c r="I1012" s="200">
        <v>0</v>
      </c>
      <c r="J1012" s="200">
        <v>0</v>
      </c>
      <c r="K1012" s="200">
        <v>0</v>
      </c>
      <c r="L1012" s="200">
        <v>0</v>
      </c>
      <c r="M1012" s="200">
        <v>0</v>
      </c>
      <c r="N1012" s="200">
        <v>0</v>
      </c>
      <c r="O1012" s="200">
        <v>0</v>
      </c>
      <c r="P1012" s="200">
        <v>0</v>
      </c>
      <c r="Q1012" s="200">
        <v>0</v>
      </c>
      <c r="R1012" s="200">
        <v>0</v>
      </c>
    </row>
    <row r="1013" ht="14.4" spans="1:18">
      <c r="A1013" s="199" t="s">
        <v>7510</v>
      </c>
      <c r="B1013" s="199" t="s">
        <v>7165</v>
      </c>
      <c r="C1013" s="199" t="s">
        <v>7164</v>
      </c>
      <c r="D1013" s="199" t="s">
        <v>7287</v>
      </c>
      <c r="E1013" s="199"/>
      <c r="F1013" s="200">
        <v>48.6725663716814</v>
      </c>
      <c r="G1013" s="200">
        <v>0</v>
      </c>
      <c r="H1013" s="200">
        <v>0</v>
      </c>
      <c r="I1013" s="200">
        <v>0</v>
      </c>
      <c r="J1013" s="200">
        <v>0</v>
      </c>
      <c r="K1013" s="200">
        <v>0</v>
      </c>
      <c r="L1013" s="200">
        <v>44.2477876106195</v>
      </c>
      <c r="M1013" s="200">
        <v>4.42477876106195</v>
      </c>
      <c r="N1013" s="200">
        <v>0</v>
      </c>
      <c r="O1013" s="200">
        <v>0</v>
      </c>
      <c r="P1013" s="200">
        <v>0</v>
      </c>
      <c r="Q1013" s="200">
        <v>0</v>
      </c>
      <c r="R1013" s="200">
        <v>0</v>
      </c>
    </row>
    <row r="1014" ht="14.4" spans="1:18">
      <c r="A1014" s="199" t="s">
        <v>7510</v>
      </c>
      <c r="B1014" s="199" t="s">
        <v>7165</v>
      </c>
      <c r="C1014" s="199" t="s">
        <v>7164</v>
      </c>
      <c r="D1014" s="199" t="s">
        <v>7286</v>
      </c>
      <c r="E1014" s="199"/>
      <c r="F1014" s="200">
        <v>35.3982300884956</v>
      </c>
      <c r="G1014" s="200">
        <v>0</v>
      </c>
      <c r="H1014" s="200">
        <v>0</v>
      </c>
      <c r="I1014" s="200">
        <v>0</v>
      </c>
      <c r="J1014" s="200">
        <v>0</v>
      </c>
      <c r="K1014" s="200">
        <v>0</v>
      </c>
      <c r="L1014" s="200">
        <v>8.8495575221239</v>
      </c>
      <c r="M1014" s="200">
        <v>8.8495575221239</v>
      </c>
      <c r="N1014" s="200">
        <v>8.8495575221239</v>
      </c>
      <c r="O1014" s="200">
        <v>0</v>
      </c>
      <c r="P1014" s="200">
        <v>0</v>
      </c>
      <c r="Q1014" s="200">
        <v>8.8495575221239</v>
      </c>
      <c r="R1014" s="200">
        <v>0</v>
      </c>
    </row>
    <row r="1015" ht="14.4" spans="1:18">
      <c r="A1015" s="199" t="s">
        <v>7511</v>
      </c>
      <c r="B1015" s="199" t="s">
        <v>7165</v>
      </c>
      <c r="C1015" s="199" t="s">
        <v>7164</v>
      </c>
      <c r="D1015" s="199" t="s">
        <v>7282</v>
      </c>
      <c r="E1015" s="199" t="s">
        <v>7382</v>
      </c>
      <c r="F1015" s="200">
        <v>2305.30973451327</v>
      </c>
      <c r="G1015" s="200">
        <v>100</v>
      </c>
      <c r="H1015" s="200">
        <v>34.5132743362832</v>
      </c>
      <c r="I1015" s="200">
        <v>97.3451327433628</v>
      </c>
      <c r="J1015" s="200">
        <v>132.743362831858</v>
      </c>
      <c r="K1015" s="200">
        <v>170.796460176991</v>
      </c>
      <c r="L1015" s="200">
        <v>176.991150442478</v>
      </c>
      <c r="M1015" s="200">
        <v>336.283185840708</v>
      </c>
      <c r="N1015" s="200">
        <v>752.212389380531</v>
      </c>
      <c r="O1015" s="200">
        <v>123.893805309735</v>
      </c>
      <c r="P1015" s="200">
        <v>110.619469026549</v>
      </c>
      <c r="Q1015" s="200">
        <v>106.194690265487</v>
      </c>
      <c r="R1015" s="200">
        <v>163.716814159292</v>
      </c>
    </row>
    <row r="1016" ht="14.4" spans="1:18">
      <c r="A1016" s="199" t="s">
        <v>7511</v>
      </c>
      <c r="B1016" s="199" t="s">
        <v>7165</v>
      </c>
      <c r="C1016" s="199" t="s">
        <v>7164</v>
      </c>
      <c r="D1016" s="199" t="s">
        <v>7282</v>
      </c>
      <c r="E1016" s="199" t="s">
        <v>7383</v>
      </c>
      <c r="F1016" s="200">
        <v>0</v>
      </c>
      <c r="G1016" s="200">
        <v>0</v>
      </c>
      <c r="H1016" s="200">
        <v>0</v>
      </c>
      <c r="I1016" s="200">
        <v>0</v>
      </c>
      <c r="J1016" s="200">
        <v>0</v>
      </c>
      <c r="K1016" s="200">
        <v>0</v>
      </c>
      <c r="L1016" s="200">
        <v>0</v>
      </c>
      <c r="M1016" s="200">
        <v>0</v>
      </c>
      <c r="N1016" s="200">
        <v>0</v>
      </c>
      <c r="O1016" s="200">
        <v>0</v>
      </c>
      <c r="P1016" s="200">
        <v>0</v>
      </c>
      <c r="Q1016" s="200">
        <v>0</v>
      </c>
      <c r="R1016" s="200">
        <v>0</v>
      </c>
    </row>
    <row r="1017" ht="14.4" spans="1:18">
      <c r="A1017" s="199" t="s">
        <v>7511</v>
      </c>
      <c r="B1017" s="199" t="s">
        <v>7165</v>
      </c>
      <c r="C1017" s="199" t="s">
        <v>7164</v>
      </c>
      <c r="D1017" s="199" t="s">
        <v>7282</v>
      </c>
      <c r="E1017" s="199" t="s">
        <v>7384</v>
      </c>
      <c r="F1017" s="200">
        <v>132.743362831858</v>
      </c>
      <c r="G1017" s="200">
        <v>0</v>
      </c>
      <c r="H1017" s="200">
        <v>0</v>
      </c>
      <c r="I1017" s="200">
        <v>0</v>
      </c>
      <c r="J1017" s="200">
        <v>0</v>
      </c>
      <c r="K1017" s="200">
        <v>17.6991150442478</v>
      </c>
      <c r="L1017" s="200">
        <v>35.3982300884956</v>
      </c>
      <c r="M1017" s="200">
        <v>44.2477876106195</v>
      </c>
      <c r="N1017" s="200">
        <v>17.6991150442478</v>
      </c>
      <c r="O1017" s="200">
        <v>8.8495575221239</v>
      </c>
      <c r="P1017" s="200">
        <v>0</v>
      </c>
      <c r="Q1017" s="200">
        <v>8.8495575221239</v>
      </c>
      <c r="R1017" s="200">
        <v>0</v>
      </c>
    </row>
    <row r="1018" ht="14.4" spans="1:18">
      <c r="A1018" s="199" t="s">
        <v>7511</v>
      </c>
      <c r="B1018" s="199" t="s">
        <v>7165</v>
      </c>
      <c r="C1018" s="199" t="s">
        <v>7164</v>
      </c>
      <c r="D1018" s="199" t="s">
        <v>7285</v>
      </c>
      <c r="E1018" s="199"/>
      <c r="F1018" s="200">
        <v>26.5486725663717</v>
      </c>
      <c r="G1018" s="200">
        <v>0</v>
      </c>
      <c r="H1018" s="200">
        <v>0</v>
      </c>
      <c r="I1018" s="200">
        <v>0</v>
      </c>
      <c r="J1018" s="200">
        <v>0</v>
      </c>
      <c r="K1018" s="200">
        <v>8.8495575221239</v>
      </c>
      <c r="L1018" s="200">
        <v>0</v>
      </c>
      <c r="M1018" s="200">
        <v>0</v>
      </c>
      <c r="N1018" s="200">
        <v>8.8495575221239</v>
      </c>
      <c r="O1018" s="200">
        <v>0</v>
      </c>
      <c r="P1018" s="200">
        <v>8.8495575221239</v>
      </c>
      <c r="Q1018" s="200">
        <v>0</v>
      </c>
      <c r="R1018" s="200">
        <v>0</v>
      </c>
    </row>
    <row r="1019" ht="14.4" spans="1:18">
      <c r="A1019" s="199" t="s">
        <v>7511</v>
      </c>
      <c r="B1019" s="199" t="s">
        <v>7165</v>
      </c>
      <c r="C1019" s="199" t="s">
        <v>7164</v>
      </c>
      <c r="D1019" s="199" t="s">
        <v>7284</v>
      </c>
      <c r="E1019" s="199"/>
      <c r="F1019" s="200">
        <v>44.2477876106195</v>
      </c>
      <c r="G1019" s="200">
        <v>0</v>
      </c>
      <c r="H1019" s="200">
        <v>1.76991150442478</v>
      </c>
      <c r="I1019" s="200">
        <v>0</v>
      </c>
      <c r="J1019" s="200">
        <v>0</v>
      </c>
      <c r="K1019" s="200">
        <v>7.07964601769912</v>
      </c>
      <c r="L1019" s="200">
        <v>0</v>
      </c>
      <c r="M1019" s="200">
        <v>13.2743362831858</v>
      </c>
      <c r="N1019" s="200">
        <v>1.76991150442478</v>
      </c>
      <c r="O1019" s="200">
        <v>13.2743362831858</v>
      </c>
      <c r="P1019" s="200">
        <v>0</v>
      </c>
      <c r="Q1019" s="200">
        <v>7.07964601769912</v>
      </c>
      <c r="R1019" s="200">
        <v>0</v>
      </c>
    </row>
    <row r="1020" ht="14.4" spans="1:18">
      <c r="A1020" s="199" t="s">
        <v>7511</v>
      </c>
      <c r="B1020" s="199" t="s">
        <v>7165</v>
      </c>
      <c r="C1020" s="199" t="s">
        <v>7164</v>
      </c>
      <c r="D1020" s="199" t="s">
        <v>7283</v>
      </c>
      <c r="E1020" s="199"/>
      <c r="F1020" s="200">
        <v>0</v>
      </c>
      <c r="G1020" s="200">
        <v>0</v>
      </c>
      <c r="H1020" s="200">
        <v>0</v>
      </c>
      <c r="I1020" s="200">
        <v>0</v>
      </c>
      <c r="J1020" s="200">
        <v>0</v>
      </c>
      <c r="K1020" s="200">
        <v>0</v>
      </c>
      <c r="L1020" s="200">
        <v>0</v>
      </c>
      <c r="M1020" s="200">
        <v>0</v>
      </c>
      <c r="N1020" s="200">
        <v>0</v>
      </c>
      <c r="O1020" s="200">
        <v>0</v>
      </c>
      <c r="P1020" s="200">
        <v>0</v>
      </c>
      <c r="Q1020" s="200">
        <v>0</v>
      </c>
      <c r="R1020" s="200">
        <v>0</v>
      </c>
    </row>
    <row r="1021" ht="14.4" spans="1:18">
      <c r="A1021" s="199" t="s">
        <v>7511</v>
      </c>
      <c r="B1021" s="199" t="s">
        <v>7165</v>
      </c>
      <c r="C1021" s="199" t="s">
        <v>7164</v>
      </c>
      <c r="D1021" s="199" t="s">
        <v>7287</v>
      </c>
      <c r="E1021" s="199"/>
      <c r="F1021" s="200">
        <v>30.9734513274336</v>
      </c>
      <c r="G1021" s="200">
        <v>13.2743362831858</v>
      </c>
      <c r="H1021" s="200">
        <v>0</v>
      </c>
      <c r="I1021" s="200">
        <v>0</v>
      </c>
      <c r="J1021" s="200">
        <v>0</v>
      </c>
      <c r="K1021" s="200">
        <v>8.8495575221239</v>
      </c>
      <c r="L1021" s="200">
        <v>0</v>
      </c>
      <c r="M1021" s="200">
        <v>0</v>
      </c>
      <c r="N1021" s="200">
        <v>8.8495575221239</v>
      </c>
      <c r="O1021" s="200">
        <v>0</v>
      </c>
      <c r="P1021" s="200">
        <v>0</v>
      </c>
      <c r="Q1021" s="200">
        <v>0</v>
      </c>
      <c r="R1021" s="200">
        <v>0</v>
      </c>
    </row>
    <row r="1022" ht="14.4" spans="1:18">
      <c r="A1022" s="199" t="s">
        <v>7511</v>
      </c>
      <c r="B1022" s="199" t="s">
        <v>7165</v>
      </c>
      <c r="C1022" s="199" t="s">
        <v>7164</v>
      </c>
      <c r="D1022" s="199" t="s">
        <v>7286</v>
      </c>
      <c r="E1022" s="199"/>
      <c r="F1022" s="200">
        <v>26.5486725663717</v>
      </c>
      <c r="G1022" s="200">
        <v>0</v>
      </c>
      <c r="H1022" s="200">
        <v>0</v>
      </c>
      <c r="I1022" s="200">
        <v>8.8495575221239</v>
      </c>
      <c r="J1022" s="200">
        <v>0</v>
      </c>
      <c r="K1022" s="200">
        <v>0</v>
      </c>
      <c r="L1022" s="200">
        <v>4.42477876106195</v>
      </c>
      <c r="M1022" s="200">
        <v>0</v>
      </c>
      <c r="N1022" s="200">
        <v>0</v>
      </c>
      <c r="O1022" s="200">
        <v>8.8495575221239</v>
      </c>
      <c r="P1022" s="200">
        <v>0</v>
      </c>
      <c r="Q1022" s="200">
        <v>0</v>
      </c>
      <c r="R1022" s="200">
        <v>4.42477876106195</v>
      </c>
    </row>
    <row r="1023" ht="14.4" spans="1:18">
      <c r="A1023" s="199" t="s">
        <v>7512</v>
      </c>
      <c r="B1023" s="199" t="s">
        <v>7165</v>
      </c>
      <c r="C1023" s="199" t="s">
        <v>7164</v>
      </c>
      <c r="D1023" s="199" t="s">
        <v>7282</v>
      </c>
      <c r="E1023" s="199" t="s">
        <v>7382</v>
      </c>
      <c r="F1023" s="200">
        <v>0</v>
      </c>
      <c r="G1023" s="200">
        <v>0</v>
      </c>
      <c r="H1023" s="200">
        <v>0</v>
      </c>
      <c r="I1023" s="200">
        <v>0</v>
      </c>
      <c r="J1023" s="200">
        <v>0</v>
      </c>
      <c r="K1023" s="200">
        <v>0</v>
      </c>
      <c r="L1023" s="200">
        <v>0</v>
      </c>
      <c r="M1023" s="200">
        <v>0</v>
      </c>
      <c r="N1023" s="200">
        <v>0</v>
      </c>
      <c r="O1023" s="200">
        <v>0</v>
      </c>
      <c r="P1023" s="200">
        <v>0</v>
      </c>
      <c r="Q1023" s="200">
        <v>0</v>
      </c>
      <c r="R1023" s="200">
        <v>0</v>
      </c>
    </row>
    <row r="1024" ht="14.4" spans="1:18">
      <c r="A1024" s="199" t="s">
        <v>7512</v>
      </c>
      <c r="B1024" s="199" t="s">
        <v>7165</v>
      </c>
      <c r="C1024" s="199" t="s">
        <v>7164</v>
      </c>
      <c r="D1024" s="199" t="s">
        <v>7282</v>
      </c>
      <c r="E1024" s="199" t="s">
        <v>7383</v>
      </c>
      <c r="F1024" s="200">
        <v>8.8495575221239</v>
      </c>
      <c r="G1024" s="200">
        <v>0</v>
      </c>
      <c r="H1024" s="200">
        <v>0</v>
      </c>
      <c r="I1024" s="200">
        <v>0</v>
      </c>
      <c r="J1024" s="200">
        <v>0</v>
      </c>
      <c r="K1024" s="200">
        <v>0</v>
      </c>
      <c r="L1024" s="200">
        <v>4.42477876106195</v>
      </c>
      <c r="M1024" s="200">
        <v>0</v>
      </c>
      <c r="N1024" s="200">
        <v>0</v>
      </c>
      <c r="O1024" s="200">
        <v>0</v>
      </c>
      <c r="P1024" s="200">
        <v>0</v>
      </c>
      <c r="Q1024" s="200">
        <v>0</v>
      </c>
      <c r="R1024" s="200">
        <v>4.42477876106195</v>
      </c>
    </row>
    <row r="1025" ht="14.4" spans="1:18">
      <c r="A1025" s="199" t="s">
        <v>7512</v>
      </c>
      <c r="B1025" s="199" t="s">
        <v>7165</v>
      </c>
      <c r="C1025" s="199" t="s">
        <v>7164</v>
      </c>
      <c r="D1025" s="199" t="s">
        <v>7282</v>
      </c>
      <c r="E1025" s="199" t="s">
        <v>7384</v>
      </c>
      <c r="F1025" s="200">
        <v>1410.61946902655</v>
      </c>
      <c r="G1025" s="200">
        <v>84.070796460177</v>
      </c>
      <c r="H1025" s="200">
        <v>4.42477876106195</v>
      </c>
      <c r="I1025" s="200">
        <v>88.495575221239</v>
      </c>
      <c r="J1025" s="200">
        <v>70.7964601769912</v>
      </c>
      <c r="K1025" s="200">
        <v>88.495575221239</v>
      </c>
      <c r="L1025" s="200">
        <v>118.58407079646</v>
      </c>
      <c r="M1025" s="200">
        <v>221.238938053097</v>
      </c>
      <c r="N1025" s="200">
        <v>212.389380530973</v>
      </c>
      <c r="O1025" s="200">
        <v>97.3451327433628</v>
      </c>
      <c r="P1025" s="200">
        <v>70.7964601769912</v>
      </c>
      <c r="Q1025" s="200">
        <v>132.743362831858</v>
      </c>
      <c r="R1025" s="200">
        <v>221.238938053097</v>
      </c>
    </row>
    <row r="1026" ht="14.4" spans="1:18">
      <c r="A1026" s="199" t="s">
        <v>7512</v>
      </c>
      <c r="B1026" s="199" t="s">
        <v>7165</v>
      </c>
      <c r="C1026" s="199" t="s">
        <v>7164</v>
      </c>
      <c r="D1026" s="199" t="s">
        <v>7285</v>
      </c>
      <c r="E1026" s="199"/>
      <c r="F1026" s="200">
        <v>35.3982300884956</v>
      </c>
      <c r="G1026" s="200">
        <v>0</v>
      </c>
      <c r="H1026" s="200">
        <v>0</v>
      </c>
      <c r="I1026" s="200">
        <v>8.8495575221239</v>
      </c>
      <c r="J1026" s="200">
        <v>4.42477876106195</v>
      </c>
      <c r="K1026" s="200">
        <v>4.42477876106195</v>
      </c>
      <c r="L1026" s="200">
        <v>8.8495575221239</v>
      </c>
      <c r="M1026" s="200">
        <v>4.42477876106195</v>
      </c>
      <c r="N1026" s="200">
        <v>0</v>
      </c>
      <c r="O1026" s="200">
        <v>0</v>
      </c>
      <c r="P1026" s="200">
        <v>0</v>
      </c>
      <c r="Q1026" s="200">
        <v>0</v>
      </c>
      <c r="R1026" s="200">
        <v>4.42477876106195</v>
      </c>
    </row>
    <row r="1027" ht="14.4" spans="1:18">
      <c r="A1027" s="199" t="s">
        <v>7512</v>
      </c>
      <c r="B1027" s="199" t="s">
        <v>7165</v>
      </c>
      <c r="C1027" s="199" t="s">
        <v>7164</v>
      </c>
      <c r="D1027" s="199" t="s">
        <v>7284</v>
      </c>
      <c r="E1027" s="199"/>
      <c r="F1027" s="200">
        <v>17.6991150442478</v>
      </c>
      <c r="G1027" s="200">
        <v>0</v>
      </c>
      <c r="H1027" s="200">
        <v>0</v>
      </c>
      <c r="I1027" s="200">
        <v>4.42477876106195</v>
      </c>
      <c r="J1027" s="200">
        <v>0</v>
      </c>
      <c r="K1027" s="200">
        <v>4.42477876106195</v>
      </c>
      <c r="L1027" s="200">
        <v>0</v>
      </c>
      <c r="M1027" s="200">
        <v>0</v>
      </c>
      <c r="N1027" s="200">
        <v>4.42477876106195</v>
      </c>
      <c r="O1027" s="200">
        <v>0</v>
      </c>
      <c r="P1027" s="200">
        <v>0</v>
      </c>
      <c r="Q1027" s="200">
        <v>4.42477876106195</v>
      </c>
      <c r="R1027" s="200">
        <v>0</v>
      </c>
    </row>
    <row r="1028" ht="14.4" spans="1:18">
      <c r="A1028" s="199" t="s">
        <v>7512</v>
      </c>
      <c r="B1028" s="199" t="s">
        <v>7165</v>
      </c>
      <c r="C1028" s="199" t="s">
        <v>7164</v>
      </c>
      <c r="D1028" s="199" t="s">
        <v>7283</v>
      </c>
      <c r="E1028" s="199"/>
      <c r="F1028" s="200">
        <v>0</v>
      </c>
      <c r="G1028" s="200">
        <v>0</v>
      </c>
      <c r="H1028" s="200">
        <v>0</v>
      </c>
      <c r="I1028" s="200">
        <v>0</v>
      </c>
      <c r="J1028" s="200">
        <v>0</v>
      </c>
      <c r="K1028" s="200">
        <v>0</v>
      </c>
      <c r="L1028" s="200">
        <v>0</v>
      </c>
      <c r="M1028" s="200">
        <v>0</v>
      </c>
      <c r="N1028" s="200">
        <v>0</v>
      </c>
      <c r="O1028" s="200">
        <v>0</v>
      </c>
      <c r="P1028" s="200">
        <v>0</v>
      </c>
      <c r="Q1028" s="200">
        <v>0</v>
      </c>
      <c r="R1028" s="200">
        <v>0</v>
      </c>
    </row>
    <row r="1029" ht="14.4" spans="1:18">
      <c r="A1029" s="199" t="s">
        <v>7512</v>
      </c>
      <c r="B1029" s="199" t="s">
        <v>7165</v>
      </c>
      <c r="C1029" s="199" t="s">
        <v>7164</v>
      </c>
      <c r="D1029" s="199" t="s">
        <v>7287</v>
      </c>
      <c r="E1029" s="199"/>
      <c r="F1029" s="200">
        <v>35.3982300884956</v>
      </c>
      <c r="G1029" s="200">
        <v>0</v>
      </c>
      <c r="H1029" s="200">
        <v>0</v>
      </c>
      <c r="I1029" s="200">
        <v>8.8495575221239</v>
      </c>
      <c r="J1029" s="200">
        <v>0</v>
      </c>
      <c r="K1029" s="200">
        <v>0</v>
      </c>
      <c r="L1029" s="200">
        <v>8.8495575221239</v>
      </c>
      <c r="M1029" s="200">
        <v>0</v>
      </c>
      <c r="N1029" s="200">
        <v>8.8495575221239</v>
      </c>
      <c r="O1029" s="200">
        <v>0</v>
      </c>
      <c r="P1029" s="200">
        <v>0</v>
      </c>
      <c r="Q1029" s="200">
        <v>0</v>
      </c>
      <c r="R1029" s="200">
        <v>8.8495575221239</v>
      </c>
    </row>
    <row r="1030" ht="14.4" spans="1:18">
      <c r="A1030" s="199" t="s">
        <v>7512</v>
      </c>
      <c r="B1030" s="199" t="s">
        <v>7165</v>
      </c>
      <c r="C1030" s="199" t="s">
        <v>7164</v>
      </c>
      <c r="D1030" s="199" t="s">
        <v>7286</v>
      </c>
      <c r="E1030" s="199"/>
      <c r="F1030" s="200">
        <v>265.486725663717</v>
      </c>
      <c r="G1030" s="200">
        <v>8.8495575221239</v>
      </c>
      <c r="H1030" s="200">
        <v>35.3982300884956</v>
      </c>
      <c r="I1030" s="200">
        <v>141.592920353982</v>
      </c>
      <c r="J1030" s="200">
        <v>0</v>
      </c>
      <c r="K1030" s="200">
        <v>0</v>
      </c>
      <c r="L1030" s="200">
        <v>26.5486725663717</v>
      </c>
      <c r="M1030" s="200">
        <v>0</v>
      </c>
      <c r="N1030" s="200">
        <v>13.2743362831858</v>
      </c>
      <c r="O1030" s="200">
        <v>17.6991150442478</v>
      </c>
      <c r="P1030" s="200">
        <v>0</v>
      </c>
      <c r="Q1030" s="200">
        <v>4.42477876106195</v>
      </c>
      <c r="R1030" s="200">
        <v>17.6991150442478</v>
      </c>
    </row>
    <row r="1031" ht="14.4" spans="1:18">
      <c r="A1031" s="199" t="s">
        <v>7513</v>
      </c>
      <c r="B1031" s="199" t="s">
        <v>7165</v>
      </c>
      <c r="C1031" s="199" t="s">
        <v>7164</v>
      </c>
      <c r="D1031" s="199" t="s">
        <v>7282</v>
      </c>
      <c r="E1031" s="199"/>
      <c r="F1031" s="200">
        <v>2920.35398230089</v>
      </c>
      <c r="G1031" s="200">
        <v>8.8495575221239</v>
      </c>
      <c r="H1031" s="200">
        <v>26.5486725663717</v>
      </c>
      <c r="I1031" s="200">
        <v>88.495575221239</v>
      </c>
      <c r="J1031" s="200">
        <v>141.592920353982</v>
      </c>
      <c r="K1031" s="200">
        <v>194.690265486726</v>
      </c>
      <c r="L1031" s="200">
        <v>203.53982300885</v>
      </c>
      <c r="M1031" s="200">
        <v>398.230088495575</v>
      </c>
      <c r="N1031" s="200">
        <v>796.460176991151</v>
      </c>
      <c r="O1031" s="200">
        <v>353.982300884956</v>
      </c>
      <c r="P1031" s="200">
        <v>88.495575221239</v>
      </c>
      <c r="Q1031" s="200">
        <v>265.486725663717</v>
      </c>
      <c r="R1031" s="200">
        <v>353.982300884956</v>
      </c>
    </row>
    <row r="1032" ht="14.4" spans="1:18">
      <c r="A1032" s="199" t="s">
        <v>7513</v>
      </c>
      <c r="B1032" s="199" t="s">
        <v>7165</v>
      </c>
      <c r="C1032" s="199" t="s">
        <v>7164</v>
      </c>
      <c r="D1032" s="199" t="s">
        <v>7282</v>
      </c>
      <c r="E1032" s="199" t="s">
        <v>7383</v>
      </c>
      <c r="F1032" s="200">
        <v>70.7964601769912</v>
      </c>
      <c r="G1032" s="200">
        <v>0</v>
      </c>
      <c r="H1032" s="200">
        <v>0</v>
      </c>
      <c r="I1032" s="200">
        <v>8.8495575221239</v>
      </c>
      <c r="J1032" s="200">
        <v>0</v>
      </c>
      <c r="K1032" s="200">
        <v>8.8495575221239</v>
      </c>
      <c r="L1032" s="200">
        <v>8.8495575221239</v>
      </c>
      <c r="M1032" s="200">
        <v>8.8495575221239</v>
      </c>
      <c r="N1032" s="200">
        <v>8.8495575221239</v>
      </c>
      <c r="O1032" s="200">
        <v>8.8495575221239</v>
      </c>
      <c r="P1032" s="200">
        <v>8.8495575221239</v>
      </c>
      <c r="Q1032" s="200">
        <v>8.8495575221239</v>
      </c>
      <c r="R1032" s="200">
        <v>0</v>
      </c>
    </row>
    <row r="1033" ht="14.4" spans="1:18">
      <c r="A1033" s="199" t="s">
        <v>7513</v>
      </c>
      <c r="B1033" s="199" t="s">
        <v>7165</v>
      </c>
      <c r="C1033" s="199" t="s">
        <v>7164</v>
      </c>
      <c r="D1033" s="199" t="s">
        <v>7282</v>
      </c>
      <c r="E1033" s="199" t="s">
        <v>7384</v>
      </c>
      <c r="F1033" s="200">
        <v>176.991150442478</v>
      </c>
      <c r="G1033" s="200">
        <v>0</v>
      </c>
      <c r="H1033" s="200">
        <v>0</v>
      </c>
      <c r="I1033" s="200">
        <v>0</v>
      </c>
      <c r="J1033" s="200">
        <v>0</v>
      </c>
      <c r="K1033" s="200">
        <v>17.6991150442478</v>
      </c>
      <c r="L1033" s="200">
        <v>26.5486725663717</v>
      </c>
      <c r="M1033" s="200">
        <v>17.6991150442478</v>
      </c>
      <c r="N1033" s="200">
        <v>44.2477876106195</v>
      </c>
      <c r="O1033" s="200">
        <v>44.2477876106195</v>
      </c>
      <c r="P1033" s="200">
        <v>0</v>
      </c>
      <c r="Q1033" s="200">
        <v>8.8495575221239</v>
      </c>
      <c r="R1033" s="200">
        <v>17.6991150442478</v>
      </c>
    </row>
    <row r="1034" ht="14.4" spans="1:18">
      <c r="A1034" s="199" t="s">
        <v>7513</v>
      </c>
      <c r="B1034" s="199" t="s">
        <v>7165</v>
      </c>
      <c r="C1034" s="199" t="s">
        <v>7164</v>
      </c>
      <c r="D1034" s="199" t="s">
        <v>7285</v>
      </c>
      <c r="E1034" s="199"/>
      <c r="F1034" s="200">
        <v>26.5486725663717</v>
      </c>
      <c r="G1034" s="200">
        <v>0</v>
      </c>
      <c r="H1034" s="200">
        <v>0</v>
      </c>
      <c r="I1034" s="200">
        <v>8.8495575221239</v>
      </c>
      <c r="J1034" s="200">
        <v>0</v>
      </c>
      <c r="K1034" s="200">
        <v>0</v>
      </c>
      <c r="L1034" s="200">
        <v>0</v>
      </c>
      <c r="M1034" s="200">
        <v>0</v>
      </c>
      <c r="N1034" s="200">
        <v>0</v>
      </c>
      <c r="O1034" s="200">
        <v>8.8495575221239</v>
      </c>
      <c r="P1034" s="200">
        <v>0</v>
      </c>
      <c r="Q1034" s="200">
        <v>8.8495575221239</v>
      </c>
      <c r="R1034" s="200">
        <v>0</v>
      </c>
    </row>
    <row r="1035" ht="14.4" spans="1:18">
      <c r="A1035" s="199" t="s">
        <v>7513</v>
      </c>
      <c r="B1035" s="199" t="s">
        <v>7165</v>
      </c>
      <c r="C1035" s="199" t="s">
        <v>7164</v>
      </c>
      <c r="D1035" s="199" t="s">
        <v>7284</v>
      </c>
      <c r="E1035" s="199"/>
      <c r="F1035" s="200">
        <v>17.6991150442478</v>
      </c>
      <c r="G1035" s="200">
        <v>0</v>
      </c>
      <c r="H1035" s="200">
        <v>0</v>
      </c>
      <c r="I1035" s="200">
        <v>8.8495575221239</v>
      </c>
      <c r="J1035" s="200">
        <v>0</v>
      </c>
      <c r="K1035" s="200">
        <v>0</v>
      </c>
      <c r="L1035" s="200">
        <v>4.42477876106195</v>
      </c>
      <c r="M1035" s="200">
        <v>0</v>
      </c>
      <c r="N1035" s="200">
        <v>4.42477876106195</v>
      </c>
      <c r="O1035" s="200">
        <v>0</v>
      </c>
      <c r="P1035" s="200">
        <v>0</v>
      </c>
      <c r="Q1035" s="200">
        <v>0</v>
      </c>
      <c r="R1035" s="200">
        <v>0</v>
      </c>
    </row>
    <row r="1036" ht="14.4" spans="1:18">
      <c r="A1036" s="199" t="s">
        <v>7513</v>
      </c>
      <c r="B1036" s="199" t="s">
        <v>7165</v>
      </c>
      <c r="C1036" s="199" t="s">
        <v>7164</v>
      </c>
      <c r="D1036" s="199" t="s">
        <v>7283</v>
      </c>
      <c r="E1036" s="199"/>
      <c r="F1036" s="200">
        <v>0</v>
      </c>
      <c r="G1036" s="200">
        <v>0</v>
      </c>
      <c r="H1036" s="200">
        <v>0</v>
      </c>
      <c r="I1036" s="200">
        <v>0</v>
      </c>
      <c r="J1036" s="200">
        <v>0</v>
      </c>
      <c r="K1036" s="200">
        <v>0</v>
      </c>
      <c r="L1036" s="200">
        <v>0</v>
      </c>
      <c r="M1036" s="200">
        <v>0</v>
      </c>
      <c r="N1036" s="200">
        <v>0</v>
      </c>
      <c r="O1036" s="200">
        <v>0</v>
      </c>
      <c r="P1036" s="200">
        <v>0</v>
      </c>
      <c r="Q1036" s="200">
        <v>0</v>
      </c>
      <c r="R1036" s="200">
        <v>0</v>
      </c>
    </row>
    <row r="1037" ht="14.4" spans="1:18">
      <c r="A1037" s="199" t="s">
        <v>7513</v>
      </c>
      <c r="B1037" s="199" t="s">
        <v>7165</v>
      </c>
      <c r="C1037" s="199" t="s">
        <v>7164</v>
      </c>
      <c r="D1037" s="199" t="s">
        <v>7287</v>
      </c>
      <c r="E1037" s="199"/>
      <c r="F1037" s="200">
        <v>17.6991150442478</v>
      </c>
      <c r="G1037" s="200">
        <v>0</v>
      </c>
      <c r="H1037" s="200">
        <v>0</v>
      </c>
      <c r="I1037" s="200">
        <v>0</v>
      </c>
      <c r="J1037" s="200">
        <v>0</v>
      </c>
      <c r="K1037" s="200">
        <v>0</v>
      </c>
      <c r="L1037" s="200">
        <v>0</v>
      </c>
      <c r="M1037" s="200">
        <v>0</v>
      </c>
      <c r="N1037" s="200">
        <v>8.8495575221239</v>
      </c>
      <c r="O1037" s="200">
        <v>0</v>
      </c>
      <c r="P1037" s="200">
        <v>0</v>
      </c>
      <c r="Q1037" s="200">
        <v>0</v>
      </c>
      <c r="R1037" s="200">
        <v>8.8495575221239</v>
      </c>
    </row>
    <row r="1038" ht="14.4" spans="1:18">
      <c r="A1038" s="199" t="s">
        <v>7513</v>
      </c>
      <c r="B1038" s="199" t="s">
        <v>7165</v>
      </c>
      <c r="C1038" s="199" t="s">
        <v>7164</v>
      </c>
      <c r="D1038" s="199" t="s">
        <v>7286</v>
      </c>
      <c r="E1038" s="199"/>
      <c r="F1038" s="200">
        <v>26.5486725663717</v>
      </c>
      <c r="G1038" s="200">
        <v>0</v>
      </c>
      <c r="H1038" s="200">
        <v>17.6991150442478</v>
      </c>
      <c r="I1038" s="200">
        <v>0</v>
      </c>
      <c r="J1038" s="200">
        <v>0</v>
      </c>
      <c r="K1038" s="200">
        <v>0</v>
      </c>
      <c r="L1038" s="200">
        <v>0</v>
      </c>
      <c r="M1038" s="200">
        <v>0</v>
      </c>
      <c r="N1038" s="200">
        <v>8.8495575221239</v>
      </c>
      <c r="O1038" s="200">
        <v>0</v>
      </c>
      <c r="P1038" s="200">
        <v>0</v>
      </c>
      <c r="Q1038" s="200">
        <v>0</v>
      </c>
      <c r="R1038" s="200">
        <v>0</v>
      </c>
    </row>
    <row r="1039" ht="14.4" spans="1:18">
      <c r="A1039" s="199" t="s">
        <v>7514</v>
      </c>
      <c r="B1039" s="199" t="s">
        <v>7165</v>
      </c>
      <c r="C1039" s="199" t="s">
        <v>7164</v>
      </c>
      <c r="D1039" s="199" t="s">
        <v>7282</v>
      </c>
      <c r="E1039" s="199" t="s">
        <v>7382</v>
      </c>
      <c r="F1039" s="200">
        <v>1106.19469026549</v>
      </c>
      <c r="G1039" s="200">
        <v>17.6991150442478</v>
      </c>
      <c r="H1039" s="200">
        <v>17.6991150442478</v>
      </c>
      <c r="I1039" s="200">
        <v>44.2477876106195</v>
      </c>
      <c r="J1039" s="200">
        <v>70.7964601769912</v>
      </c>
      <c r="K1039" s="200">
        <v>88.495575221239</v>
      </c>
      <c r="L1039" s="200">
        <v>106.194690265487</v>
      </c>
      <c r="M1039" s="200">
        <v>132.743362831858</v>
      </c>
      <c r="N1039" s="200">
        <v>159.29203539823</v>
      </c>
      <c r="O1039" s="200">
        <v>159.29203539823</v>
      </c>
      <c r="P1039" s="200">
        <v>88.495575221239</v>
      </c>
      <c r="Q1039" s="200">
        <v>132.743362831858</v>
      </c>
      <c r="R1039" s="200">
        <v>88.495575221239</v>
      </c>
    </row>
    <row r="1040" ht="14.4" spans="1:18">
      <c r="A1040" s="199" t="s">
        <v>7514</v>
      </c>
      <c r="B1040" s="199" t="s">
        <v>7165</v>
      </c>
      <c r="C1040" s="199" t="s">
        <v>7164</v>
      </c>
      <c r="D1040" s="199" t="s">
        <v>7282</v>
      </c>
      <c r="E1040" s="199" t="s">
        <v>7383</v>
      </c>
      <c r="F1040" s="200">
        <v>176.991150442478</v>
      </c>
      <c r="G1040" s="200">
        <v>0</v>
      </c>
      <c r="H1040" s="200">
        <v>0</v>
      </c>
      <c r="I1040" s="200">
        <v>0</v>
      </c>
      <c r="J1040" s="200">
        <v>26.5486725663717</v>
      </c>
      <c r="K1040" s="200">
        <v>26.5486725663717</v>
      </c>
      <c r="L1040" s="200">
        <v>17.6991150442478</v>
      </c>
      <c r="M1040" s="200">
        <v>53.0973451327434</v>
      </c>
      <c r="N1040" s="200">
        <v>17.6991150442478</v>
      </c>
      <c r="O1040" s="200">
        <v>17.6991150442478</v>
      </c>
      <c r="P1040" s="200">
        <v>0</v>
      </c>
      <c r="Q1040" s="200">
        <v>17.6991150442478</v>
      </c>
      <c r="R1040" s="200">
        <v>0</v>
      </c>
    </row>
    <row r="1041" ht="14.4" spans="1:18">
      <c r="A1041" s="199" t="s">
        <v>7514</v>
      </c>
      <c r="B1041" s="199" t="s">
        <v>7165</v>
      </c>
      <c r="C1041" s="199" t="s">
        <v>7164</v>
      </c>
      <c r="D1041" s="199" t="s">
        <v>7282</v>
      </c>
      <c r="E1041" s="199" t="s">
        <v>7384</v>
      </c>
      <c r="F1041" s="200">
        <v>44.2477876106195</v>
      </c>
      <c r="G1041" s="200">
        <v>0</v>
      </c>
      <c r="H1041" s="200">
        <v>0</v>
      </c>
      <c r="I1041" s="200">
        <v>4.42477876106195</v>
      </c>
      <c r="J1041" s="200">
        <v>4.42477876106195</v>
      </c>
      <c r="K1041" s="200">
        <v>8.8495575221239</v>
      </c>
      <c r="L1041" s="200">
        <v>0</v>
      </c>
      <c r="M1041" s="200">
        <v>8.8495575221239</v>
      </c>
      <c r="N1041" s="200">
        <v>4.42477876106195</v>
      </c>
      <c r="O1041" s="200">
        <v>0</v>
      </c>
      <c r="P1041" s="200">
        <v>0</v>
      </c>
      <c r="Q1041" s="200">
        <v>8.8495575221239</v>
      </c>
      <c r="R1041" s="200">
        <v>4.42477876106195</v>
      </c>
    </row>
    <row r="1042" ht="14.4" spans="1:18">
      <c r="A1042" s="199" t="s">
        <v>7514</v>
      </c>
      <c r="B1042" s="199" t="s">
        <v>7165</v>
      </c>
      <c r="C1042" s="199" t="s">
        <v>7164</v>
      </c>
      <c r="D1042" s="199" t="s">
        <v>7285</v>
      </c>
      <c r="E1042" s="199"/>
      <c r="F1042" s="200">
        <v>4.42477876106195</v>
      </c>
      <c r="G1042" s="200">
        <v>0</v>
      </c>
      <c r="H1042" s="200">
        <v>0</v>
      </c>
      <c r="I1042" s="200">
        <v>1.76991150442478</v>
      </c>
      <c r="J1042" s="200">
        <v>0</v>
      </c>
      <c r="K1042" s="200">
        <v>0</v>
      </c>
      <c r="L1042" s="200">
        <v>0</v>
      </c>
      <c r="M1042" s="200">
        <v>0</v>
      </c>
      <c r="N1042" s="200">
        <v>0</v>
      </c>
      <c r="O1042" s="200">
        <v>1.76991150442478</v>
      </c>
      <c r="P1042" s="200">
        <v>0</v>
      </c>
      <c r="Q1042" s="200">
        <v>0.884955752212389</v>
      </c>
      <c r="R1042" s="200">
        <v>0</v>
      </c>
    </row>
    <row r="1043" ht="14.4" spans="1:18">
      <c r="A1043" s="199" t="s">
        <v>7514</v>
      </c>
      <c r="B1043" s="199" t="s">
        <v>7165</v>
      </c>
      <c r="C1043" s="199" t="s">
        <v>7164</v>
      </c>
      <c r="D1043" s="199" t="s">
        <v>7284</v>
      </c>
      <c r="E1043" s="199"/>
      <c r="F1043" s="200">
        <v>70.7964601769912</v>
      </c>
      <c r="G1043" s="200">
        <v>0</v>
      </c>
      <c r="H1043" s="200">
        <v>0</v>
      </c>
      <c r="I1043" s="200">
        <v>4.42477876106195</v>
      </c>
      <c r="J1043" s="200">
        <v>8.8495575221239</v>
      </c>
      <c r="K1043" s="200">
        <v>8.8495575221239</v>
      </c>
      <c r="L1043" s="200">
        <v>17.6991150442478</v>
      </c>
      <c r="M1043" s="200">
        <v>13.2743362831858</v>
      </c>
      <c r="N1043" s="200">
        <v>4.42477876106195</v>
      </c>
      <c r="O1043" s="200">
        <v>0</v>
      </c>
      <c r="P1043" s="200">
        <v>0</v>
      </c>
      <c r="Q1043" s="200">
        <v>4.42477876106195</v>
      </c>
      <c r="R1043" s="200">
        <v>8.8495575221239</v>
      </c>
    </row>
    <row r="1044" ht="14.4" spans="1:18">
      <c r="A1044" s="199" t="s">
        <v>7514</v>
      </c>
      <c r="B1044" s="199" t="s">
        <v>7165</v>
      </c>
      <c r="C1044" s="199" t="s">
        <v>7164</v>
      </c>
      <c r="D1044" s="199" t="s">
        <v>7283</v>
      </c>
      <c r="E1044" s="199"/>
      <c r="F1044" s="200">
        <v>309.734513274336</v>
      </c>
      <c r="G1044" s="200">
        <v>3.53982300884956</v>
      </c>
      <c r="H1044" s="200">
        <v>7.07964601769912</v>
      </c>
      <c r="I1044" s="200">
        <v>35.3982300884956</v>
      </c>
      <c r="J1044" s="200">
        <v>17.6991150442478</v>
      </c>
      <c r="K1044" s="200">
        <v>17.6991150442478</v>
      </c>
      <c r="L1044" s="200">
        <v>26.5486725663717</v>
      </c>
      <c r="M1044" s="200">
        <v>44.2477876106195</v>
      </c>
      <c r="N1044" s="200">
        <v>46.9026548672566</v>
      </c>
      <c r="O1044" s="200">
        <v>48.6725663716814</v>
      </c>
      <c r="P1044" s="200">
        <v>17.6991150442478</v>
      </c>
      <c r="Q1044" s="200">
        <v>26.5486725663717</v>
      </c>
      <c r="R1044" s="200">
        <v>17.6991150442478</v>
      </c>
    </row>
    <row r="1045" ht="14.4" spans="1:18">
      <c r="A1045" s="199" t="s">
        <v>7514</v>
      </c>
      <c r="B1045" s="199" t="s">
        <v>7165</v>
      </c>
      <c r="C1045" s="199" t="s">
        <v>7164</v>
      </c>
      <c r="D1045" s="199" t="s">
        <v>7287</v>
      </c>
      <c r="E1045" s="199"/>
      <c r="F1045" s="200">
        <v>8.8495575221239</v>
      </c>
      <c r="G1045" s="200">
        <v>0</v>
      </c>
      <c r="H1045" s="200">
        <v>0</v>
      </c>
      <c r="I1045" s="200">
        <v>0</v>
      </c>
      <c r="J1045" s="200">
        <v>0</v>
      </c>
      <c r="K1045" s="200">
        <v>0</v>
      </c>
      <c r="L1045" s="200">
        <v>0</v>
      </c>
      <c r="M1045" s="200">
        <v>0</v>
      </c>
      <c r="N1045" s="200">
        <v>0</v>
      </c>
      <c r="O1045" s="200">
        <v>4.42477876106195</v>
      </c>
      <c r="P1045" s="200">
        <v>0</v>
      </c>
      <c r="Q1045" s="200">
        <v>4.42477876106195</v>
      </c>
      <c r="R1045" s="200">
        <v>0</v>
      </c>
    </row>
    <row r="1046" ht="14.4" spans="1:18">
      <c r="A1046" s="199" t="s">
        <v>7514</v>
      </c>
      <c r="B1046" s="199" t="s">
        <v>7165</v>
      </c>
      <c r="C1046" s="199" t="s">
        <v>7164</v>
      </c>
      <c r="D1046" s="199" t="s">
        <v>7286</v>
      </c>
      <c r="E1046" s="199"/>
      <c r="F1046" s="200">
        <v>44.2477876106195</v>
      </c>
      <c r="G1046" s="200">
        <v>13.2743362831858</v>
      </c>
      <c r="H1046" s="200">
        <v>0</v>
      </c>
      <c r="I1046" s="200">
        <v>0</v>
      </c>
      <c r="J1046" s="200">
        <v>0</v>
      </c>
      <c r="K1046" s="200">
        <v>0</v>
      </c>
      <c r="L1046" s="200">
        <v>8.8495575221239</v>
      </c>
      <c r="M1046" s="200">
        <v>4.42477876106195</v>
      </c>
      <c r="N1046" s="200">
        <v>4.42477876106195</v>
      </c>
      <c r="O1046" s="200">
        <v>0</v>
      </c>
      <c r="P1046" s="200">
        <v>4.42477876106195</v>
      </c>
      <c r="Q1046" s="200">
        <v>4.42477876106195</v>
      </c>
      <c r="R1046" s="200">
        <v>4.42477876106195</v>
      </c>
    </row>
    <row r="1047" ht="14.4" spans="1:18">
      <c r="A1047" s="199" t="s">
        <v>7515</v>
      </c>
      <c r="B1047" s="199" t="s">
        <v>7165</v>
      </c>
      <c r="C1047" s="199" t="s">
        <v>7164</v>
      </c>
      <c r="D1047" s="199" t="s">
        <v>7282</v>
      </c>
      <c r="E1047" s="199" t="s">
        <v>7382</v>
      </c>
      <c r="F1047" s="200">
        <v>658.407079646018</v>
      </c>
      <c r="G1047" s="200">
        <v>8.8495575221239</v>
      </c>
      <c r="H1047" s="200">
        <v>0</v>
      </c>
      <c r="I1047" s="200">
        <v>8.8495575221239</v>
      </c>
      <c r="J1047" s="200">
        <v>48.6725663716814</v>
      </c>
      <c r="K1047" s="200">
        <v>57.5221238938053</v>
      </c>
      <c r="L1047" s="200">
        <v>70.7964601769912</v>
      </c>
      <c r="M1047" s="200">
        <v>57.5221238938053</v>
      </c>
      <c r="N1047" s="200">
        <v>75.2212389380531</v>
      </c>
      <c r="O1047" s="200">
        <v>88.495575221239</v>
      </c>
      <c r="P1047" s="200">
        <v>70.7964601769912</v>
      </c>
      <c r="Q1047" s="200">
        <v>83.1858407079646</v>
      </c>
      <c r="R1047" s="200">
        <v>88.495575221239</v>
      </c>
    </row>
    <row r="1048" ht="14.4" spans="1:18">
      <c r="A1048" s="199" t="s">
        <v>7515</v>
      </c>
      <c r="B1048" s="199" t="s">
        <v>7165</v>
      </c>
      <c r="C1048" s="199" t="s">
        <v>7164</v>
      </c>
      <c r="D1048" s="199" t="s">
        <v>7282</v>
      </c>
      <c r="E1048" s="199" t="s">
        <v>7383</v>
      </c>
      <c r="F1048" s="200">
        <v>88.495575221239</v>
      </c>
      <c r="G1048" s="200">
        <v>0</v>
      </c>
      <c r="H1048" s="200">
        <v>0</v>
      </c>
      <c r="I1048" s="200">
        <v>0</v>
      </c>
      <c r="J1048" s="200">
        <v>0</v>
      </c>
      <c r="K1048" s="200">
        <v>0</v>
      </c>
      <c r="L1048" s="200">
        <v>26.5486725663717</v>
      </c>
      <c r="M1048" s="200">
        <v>0</v>
      </c>
      <c r="N1048" s="200">
        <v>13.2743362831858</v>
      </c>
      <c r="O1048" s="200">
        <v>13.2743362831858</v>
      </c>
      <c r="P1048" s="200">
        <v>8.8495575221239</v>
      </c>
      <c r="Q1048" s="200">
        <v>8.8495575221239</v>
      </c>
      <c r="R1048" s="200">
        <v>17.6991150442478</v>
      </c>
    </row>
    <row r="1049" ht="14.4" spans="1:18">
      <c r="A1049" s="199" t="s">
        <v>7515</v>
      </c>
      <c r="B1049" s="199" t="s">
        <v>7165</v>
      </c>
      <c r="C1049" s="199" t="s">
        <v>7164</v>
      </c>
      <c r="D1049" s="199" t="s">
        <v>7282</v>
      </c>
      <c r="E1049" s="199" t="s">
        <v>7384</v>
      </c>
      <c r="F1049" s="200">
        <v>5.30973451327434</v>
      </c>
      <c r="G1049" s="200">
        <v>0</v>
      </c>
      <c r="H1049" s="200">
        <v>0</v>
      </c>
      <c r="I1049" s="200">
        <v>0</v>
      </c>
      <c r="J1049" s="200">
        <v>0</v>
      </c>
      <c r="K1049" s="200">
        <v>0</v>
      </c>
      <c r="L1049" s="200">
        <v>1.76991150442478</v>
      </c>
      <c r="M1049" s="200">
        <v>0</v>
      </c>
      <c r="N1049" s="200">
        <v>0</v>
      </c>
      <c r="O1049" s="200">
        <v>1.76991150442478</v>
      </c>
      <c r="P1049" s="200">
        <v>0</v>
      </c>
      <c r="Q1049" s="200">
        <v>0</v>
      </c>
      <c r="R1049" s="200">
        <v>1.76991150442478</v>
      </c>
    </row>
    <row r="1050" ht="14.4" spans="1:18">
      <c r="A1050" s="199" t="s">
        <v>7515</v>
      </c>
      <c r="B1050" s="199" t="s">
        <v>7165</v>
      </c>
      <c r="C1050" s="199" t="s">
        <v>7164</v>
      </c>
      <c r="D1050" s="199" t="s">
        <v>7285</v>
      </c>
      <c r="E1050" s="199"/>
      <c r="F1050" s="200">
        <v>22.1238938053097</v>
      </c>
      <c r="G1050" s="200">
        <v>0</v>
      </c>
      <c r="H1050" s="200">
        <v>0</v>
      </c>
      <c r="I1050" s="200">
        <v>0</v>
      </c>
      <c r="J1050" s="200">
        <v>0</v>
      </c>
      <c r="K1050" s="200">
        <v>0</v>
      </c>
      <c r="L1050" s="200">
        <v>4.42477876106195</v>
      </c>
      <c r="M1050" s="200">
        <v>0</v>
      </c>
      <c r="N1050" s="200">
        <v>0</v>
      </c>
      <c r="O1050" s="200">
        <v>8.8495575221239</v>
      </c>
      <c r="P1050" s="200">
        <v>0</v>
      </c>
      <c r="Q1050" s="200">
        <v>0</v>
      </c>
      <c r="R1050" s="200">
        <v>8.8495575221239</v>
      </c>
    </row>
    <row r="1051" ht="14.4" spans="1:18">
      <c r="A1051" s="199" t="s">
        <v>7515</v>
      </c>
      <c r="B1051" s="199" t="s">
        <v>7165</v>
      </c>
      <c r="C1051" s="199" t="s">
        <v>7164</v>
      </c>
      <c r="D1051" s="199" t="s">
        <v>7284</v>
      </c>
      <c r="E1051" s="199"/>
      <c r="F1051" s="200">
        <v>70.7964601769912</v>
      </c>
      <c r="G1051" s="200">
        <v>0</v>
      </c>
      <c r="H1051" s="200">
        <v>0</v>
      </c>
      <c r="I1051" s="200">
        <v>0</v>
      </c>
      <c r="J1051" s="200">
        <v>0</v>
      </c>
      <c r="K1051" s="200">
        <v>0</v>
      </c>
      <c r="L1051" s="200">
        <v>14.1592920353982</v>
      </c>
      <c r="M1051" s="200">
        <v>0</v>
      </c>
      <c r="N1051" s="200">
        <v>7.96460176991151</v>
      </c>
      <c r="O1051" s="200">
        <v>13.2743362831858</v>
      </c>
      <c r="P1051" s="200">
        <v>8.8495575221239</v>
      </c>
      <c r="Q1051" s="200">
        <v>13.2743362831858</v>
      </c>
      <c r="R1051" s="200">
        <v>13.2743362831858</v>
      </c>
    </row>
    <row r="1052" ht="14.4" spans="1:18">
      <c r="A1052" s="199" t="s">
        <v>7515</v>
      </c>
      <c r="B1052" s="199" t="s">
        <v>7165</v>
      </c>
      <c r="C1052" s="199" t="s">
        <v>7164</v>
      </c>
      <c r="D1052" s="199" t="s">
        <v>7283</v>
      </c>
      <c r="E1052" s="199"/>
      <c r="F1052" s="200">
        <v>442.477876106195</v>
      </c>
      <c r="G1052" s="200">
        <v>2.65486725663717</v>
      </c>
      <c r="H1052" s="200">
        <v>8.8495575221239</v>
      </c>
      <c r="I1052" s="200">
        <v>32.7433628318584</v>
      </c>
      <c r="J1052" s="200">
        <v>44.2477876106195</v>
      </c>
      <c r="K1052" s="200">
        <v>44.2477876106195</v>
      </c>
      <c r="L1052" s="200">
        <v>44.2477876106195</v>
      </c>
      <c r="M1052" s="200">
        <v>44.2477876106195</v>
      </c>
      <c r="N1052" s="200">
        <v>44.2477876106195</v>
      </c>
      <c r="O1052" s="200">
        <v>44.2477876106195</v>
      </c>
      <c r="P1052" s="200">
        <v>44.2477876106195</v>
      </c>
      <c r="Q1052" s="200">
        <v>44.2477876106195</v>
      </c>
      <c r="R1052" s="200">
        <v>44.2477876106195</v>
      </c>
    </row>
    <row r="1053" ht="14.4" spans="1:18">
      <c r="A1053" s="199" t="s">
        <v>7515</v>
      </c>
      <c r="B1053" s="199" t="s">
        <v>7165</v>
      </c>
      <c r="C1053" s="199" t="s">
        <v>7164</v>
      </c>
      <c r="D1053" s="199" t="s">
        <v>7287</v>
      </c>
      <c r="E1053" s="199"/>
      <c r="F1053" s="200">
        <v>8.8495575221239</v>
      </c>
      <c r="G1053" s="200">
        <v>0</v>
      </c>
      <c r="H1053" s="200">
        <v>0</v>
      </c>
      <c r="I1053" s="200">
        <v>0</v>
      </c>
      <c r="J1053" s="200">
        <v>0</v>
      </c>
      <c r="K1053" s="200">
        <v>0</v>
      </c>
      <c r="L1053" s="200">
        <v>0</v>
      </c>
      <c r="M1053" s="200">
        <v>0</v>
      </c>
      <c r="N1053" s="200">
        <v>0</v>
      </c>
      <c r="O1053" s="200">
        <v>3.53982300884956</v>
      </c>
      <c r="P1053" s="200">
        <v>0</v>
      </c>
      <c r="Q1053" s="200">
        <v>0</v>
      </c>
      <c r="R1053" s="200">
        <v>5.30973451327434</v>
      </c>
    </row>
    <row r="1054" ht="14.4" spans="1:18">
      <c r="A1054" s="199" t="s">
        <v>7515</v>
      </c>
      <c r="B1054" s="199" t="s">
        <v>7165</v>
      </c>
      <c r="C1054" s="199" t="s">
        <v>7164</v>
      </c>
      <c r="D1054" s="199" t="s">
        <v>7286</v>
      </c>
      <c r="E1054" s="199"/>
      <c r="F1054" s="200">
        <v>44.2477876106195</v>
      </c>
      <c r="G1054" s="200">
        <v>0</v>
      </c>
      <c r="H1054" s="200">
        <v>0</v>
      </c>
      <c r="I1054" s="200">
        <v>0</v>
      </c>
      <c r="J1054" s="200">
        <v>0</v>
      </c>
      <c r="K1054" s="200">
        <v>0</v>
      </c>
      <c r="L1054" s="200">
        <v>14.1592920353982</v>
      </c>
      <c r="M1054" s="200">
        <v>0</v>
      </c>
      <c r="N1054" s="200">
        <v>5.30973451327434</v>
      </c>
      <c r="O1054" s="200">
        <v>8.8495575221239</v>
      </c>
      <c r="P1054" s="200">
        <v>0</v>
      </c>
      <c r="Q1054" s="200">
        <v>7.07964601769912</v>
      </c>
      <c r="R1054" s="200">
        <v>8.8495575221239</v>
      </c>
    </row>
    <row r="1055" ht="14.4" spans="1:18">
      <c r="A1055" s="199" t="s">
        <v>7516</v>
      </c>
      <c r="B1055" s="199" t="s">
        <v>7165</v>
      </c>
      <c r="C1055" s="199" t="s">
        <v>7164</v>
      </c>
      <c r="D1055" s="199" t="s">
        <v>7282</v>
      </c>
      <c r="E1055" s="199" t="s">
        <v>7382</v>
      </c>
      <c r="F1055" s="200">
        <v>0</v>
      </c>
      <c r="G1055" s="200">
        <v>0</v>
      </c>
      <c r="H1055" s="200">
        <v>0</v>
      </c>
      <c r="I1055" s="200">
        <v>0</v>
      </c>
      <c r="J1055" s="200">
        <v>0</v>
      </c>
      <c r="K1055" s="200">
        <v>0</v>
      </c>
      <c r="L1055" s="200">
        <v>0</v>
      </c>
      <c r="M1055" s="200">
        <v>0</v>
      </c>
      <c r="N1055" s="200">
        <v>0</v>
      </c>
      <c r="O1055" s="200">
        <v>0</v>
      </c>
      <c r="P1055" s="200">
        <v>0</v>
      </c>
      <c r="Q1055" s="200">
        <v>0</v>
      </c>
      <c r="R1055" s="200">
        <v>0</v>
      </c>
    </row>
    <row r="1056" ht="14.4" spans="1:18">
      <c r="A1056" s="199" t="s">
        <v>7516</v>
      </c>
      <c r="B1056" s="199" t="s">
        <v>7165</v>
      </c>
      <c r="C1056" s="199" t="s">
        <v>7164</v>
      </c>
      <c r="D1056" s="199" t="s">
        <v>7282</v>
      </c>
      <c r="E1056" s="199" t="s">
        <v>7383</v>
      </c>
      <c r="F1056" s="200">
        <v>336.283185840708</v>
      </c>
      <c r="G1056" s="200">
        <v>0</v>
      </c>
      <c r="H1056" s="200">
        <v>0</v>
      </c>
      <c r="I1056" s="200">
        <v>0</v>
      </c>
      <c r="J1056" s="200">
        <v>44.2477876106195</v>
      </c>
      <c r="K1056" s="200">
        <v>44.2477876106195</v>
      </c>
      <c r="L1056" s="200">
        <v>57.5221238938053</v>
      </c>
      <c r="M1056" s="200">
        <v>44.2477876106195</v>
      </c>
      <c r="N1056" s="200">
        <v>44.2477876106195</v>
      </c>
      <c r="O1056" s="200">
        <v>44.2477876106195</v>
      </c>
      <c r="P1056" s="200">
        <v>0</v>
      </c>
      <c r="Q1056" s="200">
        <v>44.2477876106195</v>
      </c>
      <c r="R1056" s="200">
        <v>13.2743362831858</v>
      </c>
    </row>
    <row r="1057" ht="14.4" spans="1:18">
      <c r="A1057" s="199" t="s">
        <v>7516</v>
      </c>
      <c r="B1057" s="199" t="s">
        <v>7165</v>
      </c>
      <c r="C1057" s="199" t="s">
        <v>7164</v>
      </c>
      <c r="D1057" s="199" t="s">
        <v>7282</v>
      </c>
      <c r="E1057" s="199" t="s">
        <v>7384</v>
      </c>
      <c r="F1057" s="200">
        <v>0</v>
      </c>
      <c r="G1057" s="200">
        <v>0</v>
      </c>
      <c r="H1057" s="200">
        <v>0</v>
      </c>
      <c r="I1057" s="200">
        <v>0</v>
      </c>
      <c r="J1057" s="200">
        <v>0</v>
      </c>
      <c r="K1057" s="200">
        <v>0</v>
      </c>
      <c r="L1057" s="200">
        <v>0</v>
      </c>
      <c r="M1057" s="200">
        <v>0</v>
      </c>
      <c r="N1057" s="200">
        <v>0</v>
      </c>
      <c r="O1057" s="200">
        <v>0</v>
      </c>
      <c r="P1057" s="200">
        <v>0</v>
      </c>
      <c r="Q1057" s="200">
        <v>0</v>
      </c>
      <c r="R1057" s="200">
        <v>0</v>
      </c>
    </row>
    <row r="1058" ht="14.4" spans="1:18">
      <c r="A1058" s="199" t="s">
        <v>7516</v>
      </c>
      <c r="B1058" s="199" t="s">
        <v>7165</v>
      </c>
      <c r="C1058" s="199" t="s">
        <v>7164</v>
      </c>
      <c r="D1058" s="199" t="s">
        <v>7285</v>
      </c>
      <c r="E1058" s="199"/>
      <c r="F1058" s="200">
        <v>150.442477876106</v>
      </c>
      <c r="G1058" s="200">
        <v>0</v>
      </c>
      <c r="H1058" s="200">
        <v>0</v>
      </c>
      <c r="I1058" s="200">
        <v>0</v>
      </c>
      <c r="J1058" s="200">
        <v>8.8495575221239</v>
      </c>
      <c r="K1058" s="200">
        <v>8.8495575221239</v>
      </c>
      <c r="L1058" s="200">
        <v>26.5486725663717</v>
      </c>
      <c r="M1058" s="200">
        <v>26.5486725663717</v>
      </c>
      <c r="N1058" s="200">
        <v>26.5486725663717</v>
      </c>
      <c r="O1058" s="200">
        <v>26.5486725663717</v>
      </c>
      <c r="P1058" s="200">
        <v>26.5486725663717</v>
      </c>
      <c r="Q1058" s="200">
        <v>0</v>
      </c>
      <c r="R1058" s="200">
        <v>0</v>
      </c>
    </row>
    <row r="1059" ht="14.4" spans="1:18">
      <c r="A1059" s="199" t="s">
        <v>7516</v>
      </c>
      <c r="B1059" s="199" t="s">
        <v>7165</v>
      </c>
      <c r="C1059" s="199" t="s">
        <v>7164</v>
      </c>
      <c r="D1059" s="199" t="s">
        <v>7284</v>
      </c>
      <c r="E1059" s="199"/>
      <c r="F1059" s="200">
        <v>97.3451327433628</v>
      </c>
      <c r="G1059" s="200">
        <v>0</v>
      </c>
      <c r="H1059" s="200">
        <v>0</v>
      </c>
      <c r="I1059" s="200">
        <v>0</v>
      </c>
      <c r="J1059" s="200">
        <v>8.8495575221239</v>
      </c>
      <c r="K1059" s="200">
        <v>17.6991150442478</v>
      </c>
      <c r="L1059" s="200">
        <v>0</v>
      </c>
      <c r="M1059" s="200">
        <v>17.6991150442478</v>
      </c>
      <c r="N1059" s="200">
        <v>17.6991150442478</v>
      </c>
      <c r="O1059" s="200">
        <v>17.6991150442478</v>
      </c>
      <c r="P1059" s="200">
        <v>0</v>
      </c>
      <c r="Q1059" s="200">
        <v>17.6991150442478</v>
      </c>
      <c r="R1059" s="200">
        <v>0</v>
      </c>
    </row>
    <row r="1060" ht="14.4" spans="1:18">
      <c r="A1060" s="199" t="s">
        <v>7516</v>
      </c>
      <c r="B1060" s="199" t="s">
        <v>7165</v>
      </c>
      <c r="C1060" s="199" t="s">
        <v>7164</v>
      </c>
      <c r="D1060" s="199" t="s">
        <v>7283</v>
      </c>
      <c r="E1060" s="199"/>
      <c r="F1060" s="200">
        <v>1769.91150442478</v>
      </c>
      <c r="G1060" s="200">
        <v>8.8495575221239</v>
      </c>
      <c r="H1060" s="200">
        <v>8.8495575221239</v>
      </c>
      <c r="I1060" s="200">
        <v>38.0530973451327</v>
      </c>
      <c r="J1060" s="200">
        <v>176.991150442478</v>
      </c>
      <c r="K1060" s="200">
        <v>88.495575221239</v>
      </c>
      <c r="L1060" s="200">
        <v>298.230088495575</v>
      </c>
      <c r="M1060" s="200">
        <v>265.486725663717</v>
      </c>
      <c r="N1060" s="200">
        <v>265.486725663717</v>
      </c>
      <c r="O1060" s="200">
        <v>265.486725663717</v>
      </c>
      <c r="P1060" s="200">
        <v>88.495575221239</v>
      </c>
      <c r="Q1060" s="200">
        <v>88.495575221239</v>
      </c>
      <c r="R1060" s="200">
        <v>176.991150442478</v>
      </c>
    </row>
    <row r="1061" ht="14.4" spans="1:18">
      <c r="A1061" s="199" t="s">
        <v>7516</v>
      </c>
      <c r="B1061" s="199" t="s">
        <v>7165</v>
      </c>
      <c r="C1061" s="199" t="s">
        <v>7164</v>
      </c>
      <c r="D1061" s="199" t="s">
        <v>7287</v>
      </c>
      <c r="E1061" s="199"/>
      <c r="F1061" s="200">
        <v>26.5486725663717</v>
      </c>
      <c r="G1061" s="200">
        <v>0</v>
      </c>
      <c r="H1061" s="200">
        <v>0</v>
      </c>
      <c r="I1061" s="200">
        <v>0</v>
      </c>
      <c r="J1061" s="200">
        <v>0</v>
      </c>
      <c r="K1061" s="200">
        <v>0</v>
      </c>
      <c r="L1061" s="200">
        <v>8.8495575221239</v>
      </c>
      <c r="M1061" s="200">
        <v>17.6991150442478</v>
      </c>
      <c r="N1061" s="200">
        <v>0</v>
      </c>
      <c r="O1061" s="200">
        <v>0</v>
      </c>
      <c r="P1061" s="200">
        <v>0</v>
      </c>
      <c r="Q1061" s="200">
        <v>0</v>
      </c>
      <c r="R1061" s="200">
        <v>0</v>
      </c>
    </row>
    <row r="1062" ht="14.4" spans="1:18">
      <c r="A1062" s="199" t="s">
        <v>7516</v>
      </c>
      <c r="B1062" s="199" t="s">
        <v>7165</v>
      </c>
      <c r="C1062" s="199" t="s">
        <v>7164</v>
      </c>
      <c r="D1062" s="199" t="s">
        <v>7286</v>
      </c>
      <c r="E1062" s="199"/>
      <c r="F1062" s="200">
        <v>0</v>
      </c>
      <c r="G1062" s="200">
        <v>0</v>
      </c>
      <c r="H1062" s="200">
        <v>0</v>
      </c>
      <c r="I1062" s="200">
        <v>0</v>
      </c>
      <c r="J1062" s="200">
        <v>0</v>
      </c>
      <c r="K1062" s="200">
        <v>0</v>
      </c>
      <c r="L1062" s="200">
        <v>0</v>
      </c>
      <c r="M1062" s="200">
        <v>0</v>
      </c>
      <c r="N1062" s="200">
        <v>0</v>
      </c>
      <c r="O1062" s="200">
        <v>0</v>
      </c>
      <c r="P1062" s="200">
        <v>0</v>
      </c>
      <c r="Q1062" s="200">
        <v>0</v>
      </c>
      <c r="R1062" s="200">
        <v>0</v>
      </c>
    </row>
    <row r="1063" ht="14.4" spans="1:18">
      <c r="A1063" s="199" t="s">
        <v>7517</v>
      </c>
      <c r="B1063" s="199" t="s">
        <v>7192</v>
      </c>
      <c r="C1063" s="199" t="s">
        <v>7191</v>
      </c>
      <c r="D1063" s="199" t="s">
        <v>7282</v>
      </c>
      <c r="E1063" s="199" t="s">
        <v>7382</v>
      </c>
      <c r="F1063" s="200">
        <v>2769.91150442478</v>
      </c>
      <c r="G1063" s="200">
        <v>44.2477876106195</v>
      </c>
      <c r="H1063" s="200">
        <v>70.7964601769912</v>
      </c>
      <c r="I1063" s="200">
        <v>88.495575221239</v>
      </c>
      <c r="J1063" s="200">
        <v>168.141592920354</v>
      </c>
      <c r="K1063" s="200">
        <v>168.141592920354</v>
      </c>
      <c r="L1063" s="200">
        <v>256.637168141593</v>
      </c>
      <c r="M1063" s="200">
        <v>389.380530973451</v>
      </c>
      <c r="N1063" s="200">
        <v>530.973451327434</v>
      </c>
      <c r="O1063" s="200">
        <v>619.469026548673</v>
      </c>
      <c r="P1063" s="200">
        <v>176.991150442478</v>
      </c>
      <c r="Q1063" s="200">
        <v>88.495575221239</v>
      </c>
      <c r="R1063" s="200">
        <v>168.141592920354</v>
      </c>
    </row>
    <row r="1064" ht="14.4" spans="1:18">
      <c r="A1064" s="199" t="s">
        <v>7517</v>
      </c>
      <c r="B1064" s="199" t="s">
        <v>7192</v>
      </c>
      <c r="C1064" s="199" t="s">
        <v>7191</v>
      </c>
      <c r="D1064" s="199" t="s">
        <v>7282</v>
      </c>
      <c r="E1064" s="199" t="s">
        <v>7383</v>
      </c>
      <c r="F1064" s="200">
        <v>35.3982300884956</v>
      </c>
      <c r="G1064" s="200">
        <v>0</v>
      </c>
      <c r="H1064" s="200">
        <v>0</v>
      </c>
      <c r="I1064" s="200">
        <v>0</v>
      </c>
      <c r="J1064" s="200">
        <v>0</v>
      </c>
      <c r="K1064" s="200">
        <v>0</v>
      </c>
      <c r="L1064" s="200">
        <v>4.42477876106195</v>
      </c>
      <c r="M1064" s="200">
        <v>4.42477876106195</v>
      </c>
      <c r="N1064" s="200">
        <v>8.8495575221239</v>
      </c>
      <c r="O1064" s="200">
        <v>17.6991150442478</v>
      </c>
      <c r="P1064" s="200">
        <v>0</v>
      </c>
      <c r="Q1064" s="200">
        <v>0</v>
      </c>
      <c r="R1064" s="200">
        <v>0</v>
      </c>
    </row>
    <row r="1065" ht="14.4" spans="1:18">
      <c r="A1065" s="199" t="s">
        <v>7517</v>
      </c>
      <c r="B1065" s="199" t="s">
        <v>7192</v>
      </c>
      <c r="C1065" s="199" t="s">
        <v>7191</v>
      </c>
      <c r="D1065" s="199" t="s">
        <v>7282</v>
      </c>
      <c r="E1065" s="199" t="s">
        <v>7384</v>
      </c>
      <c r="F1065" s="200">
        <v>0</v>
      </c>
      <c r="G1065" s="200">
        <v>0</v>
      </c>
      <c r="H1065" s="200">
        <v>0</v>
      </c>
      <c r="I1065" s="200">
        <v>0</v>
      </c>
      <c r="J1065" s="200">
        <v>0</v>
      </c>
      <c r="K1065" s="200">
        <v>0</v>
      </c>
      <c r="L1065" s="200">
        <v>0</v>
      </c>
      <c r="M1065" s="200">
        <v>0</v>
      </c>
      <c r="N1065" s="200">
        <v>0</v>
      </c>
      <c r="O1065" s="200">
        <v>0</v>
      </c>
      <c r="P1065" s="200">
        <v>0</v>
      </c>
      <c r="Q1065" s="200">
        <v>0</v>
      </c>
      <c r="R1065" s="200">
        <v>0</v>
      </c>
    </row>
    <row r="1066" ht="14.4" spans="1:18">
      <c r="A1066" s="199" t="s">
        <v>7517</v>
      </c>
      <c r="B1066" s="199" t="s">
        <v>7192</v>
      </c>
      <c r="C1066" s="199" t="s">
        <v>7191</v>
      </c>
      <c r="D1066" s="199" t="s">
        <v>7285</v>
      </c>
      <c r="E1066" s="199"/>
      <c r="F1066" s="200">
        <v>176.991150442478</v>
      </c>
      <c r="G1066" s="200">
        <v>0</v>
      </c>
      <c r="H1066" s="200">
        <v>0</v>
      </c>
      <c r="I1066" s="200">
        <v>0</v>
      </c>
      <c r="J1066" s="200">
        <v>13.2743362831858</v>
      </c>
      <c r="K1066" s="200">
        <v>13.2743362831858</v>
      </c>
      <c r="L1066" s="200">
        <v>13.2743362831858</v>
      </c>
      <c r="M1066" s="200">
        <v>22.1238938053097</v>
      </c>
      <c r="N1066" s="200">
        <v>48.6725663716814</v>
      </c>
      <c r="O1066" s="200">
        <v>30.9734513274336</v>
      </c>
      <c r="P1066" s="200">
        <v>13.2743362831858</v>
      </c>
      <c r="Q1066" s="200">
        <v>13.2743362831858</v>
      </c>
      <c r="R1066" s="200">
        <v>8.8495575221239</v>
      </c>
    </row>
    <row r="1067" ht="14.4" spans="1:18">
      <c r="A1067" s="199" t="s">
        <v>7517</v>
      </c>
      <c r="B1067" s="199" t="s">
        <v>7192</v>
      </c>
      <c r="C1067" s="199" t="s">
        <v>7191</v>
      </c>
      <c r="D1067" s="199" t="s">
        <v>7284</v>
      </c>
      <c r="E1067" s="199"/>
      <c r="F1067" s="200">
        <v>88.495575221239</v>
      </c>
      <c r="G1067" s="200">
        <v>0</v>
      </c>
      <c r="H1067" s="200">
        <v>0</v>
      </c>
      <c r="I1067" s="200">
        <v>0</v>
      </c>
      <c r="J1067" s="200">
        <v>4.42477876106195</v>
      </c>
      <c r="K1067" s="200">
        <v>4.42477876106195</v>
      </c>
      <c r="L1067" s="200">
        <v>4.42477876106195</v>
      </c>
      <c r="M1067" s="200">
        <v>13.2743362831858</v>
      </c>
      <c r="N1067" s="200">
        <v>22.1238938053097</v>
      </c>
      <c r="O1067" s="200">
        <v>22.1238938053097</v>
      </c>
      <c r="P1067" s="200">
        <v>8.8495575221239</v>
      </c>
      <c r="Q1067" s="200">
        <v>4.42477876106195</v>
      </c>
      <c r="R1067" s="200">
        <v>4.42477876106195</v>
      </c>
    </row>
    <row r="1068" ht="14.4" spans="1:18">
      <c r="A1068" s="199" t="s">
        <v>7517</v>
      </c>
      <c r="B1068" s="199" t="s">
        <v>7192</v>
      </c>
      <c r="C1068" s="199" t="s">
        <v>7191</v>
      </c>
      <c r="D1068" s="199" t="s">
        <v>7283</v>
      </c>
      <c r="E1068" s="199"/>
      <c r="F1068" s="200">
        <v>265.486725663717</v>
      </c>
      <c r="G1068" s="200">
        <v>0</v>
      </c>
      <c r="H1068" s="200">
        <v>0</v>
      </c>
      <c r="I1068" s="200">
        <v>8.8495575221239</v>
      </c>
      <c r="J1068" s="200">
        <v>13.2743362831858</v>
      </c>
      <c r="K1068" s="200">
        <v>13.2743362831858</v>
      </c>
      <c r="L1068" s="200">
        <v>13.2743362831858</v>
      </c>
      <c r="M1068" s="200">
        <v>48.6725663716814</v>
      </c>
      <c r="N1068" s="200">
        <v>48.6725663716814</v>
      </c>
      <c r="O1068" s="200">
        <v>48.6725663716814</v>
      </c>
      <c r="P1068" s="200">
        <v>26.5486725663717</v>
      </c>
      <c r="Q1068" s="200">
        <v>17.6991150442478</v>
      </c>
      <c r="R1068" s="200">
        <v>26.5486725663717</v>
      </c>
    </row>
    <row r="1069" ht="14.4" spans="1:18">
      <c r="A1069" s="199" t="s">
        <v>7517</v>
      </c>
      <c r="B1069" s="199" t="s">
        <v>7192</v>
      </c>
      <c r="C1069" s="199" t="s">
        <v>7191</v>
      </c>
      <c r="D1069" s="199" t="s">
        <v>7287</v>
      </c>
      <c r="E1069" s="199"/>
      <c r="F1069" s="200">
        <v>115.044247787611</v>
      </c>
      <c r="G1069" s="200">
        <v>0</v>
      </c>
      <c r="H1069" s="200">
        <v>0</v>
      </c>
      <c r="I1069" s="200">
        <v>0</v>
      </c>
      <c r="J1069" s="200">
        <v>4.42477876106195</v>
      </c>
      <c r="K1069" s="200">
        <v>4.42477876106195</v>
      </c>
      <c r="L1069" s="200">
        <v>4.42477876106195</v>
      </c>
      <c r="M1069" s="200">
        <v>39.8230088495575</v>
      </c>
      <c r="N1069" s="200">
        <v>22.1238938053097</v>
      </c>
      <c r="O1069" s="200">
        <v>22.1238938053097</v>
      </c>
      <c r="P1069" s="200">
        <v>8.8495575221239</v>
      </c>
      <c r="Q1069" s="200">
        <v>4.42477876106195</v>
      </c>
      <c r="R1069" s="200">
        <v>4.42477876106195</v>
      </c>
    </row>
    <row r="1070" ht="14.4" spans="1:18">
      <c r="A1070" s="199" t="s">
        <v>7517</v>
      </c>
      <c r="B1070" s="199" t="s">
        <v>7192</v>
      </c>
      <c r="C1070" s="199" t="s">
        <v>7191</v>
      </c>
      <c r="D1070" s="199" t="s">
        <v>7286</v>
      </c>
      <c r="E1070" s="199"/>
      <c r="F1070" s="200">
        <v>70.7964601769912</v>
      </c>
      <c r="G1070" s="200">
        <v>0</v>
      </c>
      <c r="H1070" s="200">
        <v>0</v>
      </c>
      <c r="I1070" s="200">
        <v>0</v>
      </c>
      <c r="J1070" s="200">
        <v>4.42477876106195</v>
      </c>
      <c r="K1070" s="200">
        <v>4.42477876106195</v>
      </c>
      <c r="L1070" s="200">
        <v>4.42477876106195</v>
      </c>
      <c r="M1070" s="200">
        <v>8.8495575221239</v>
      </c>
      <c r="N1070" s="200">
        <v>13.2743362831858</v>
      </c>
      <c r="O1070" s="200">
        <v>8.8495575221239</v>
      </c>
      <c r="P1070" s="200">
        <v>8.8495575221239</v>
      </c>
      <c r="Q1070" s="200">
        <v>8.8495575221239</v>
      </c>
      <c r="R1070" s="200">
        <v>8.8495575221239</v>
      </c>
    </row>
    <row r="1071" ht="14.4" spans="1:18">
      <c r="A1071" s="199" t="s">
        <v>7518</v>
      </c>
      <c r="B1071" s="199" t="s">
        <v>7192</v>
      </c>
      <c r="C1071" s="199" t="s">
        <v>7191</v>
      </c>
      <c r="D1071" s="199" t="s">
        <v>7282</v>
      </c>
      <c r="E1071" s="199" t="s">
        <v>7382</v>
      </c>
      <c r="F1071" s="200">
        <v>3331.85840707965</v>
      </c>
      <c r="G1071" s="200">
        <v>44.2477876106195</v>
      </c>
      <c r="H1071" s="200">
        <v>44.2477876106195</v>
      </c>
      <c r="I1071" s="200">
        <v>353.982300884956</v>
      </c>
      <c r="J1071" s="200">
        <v>88.495575221239</v>
      </c>
      <c r="K1071" s="200">
        <v>176.991150442478</v>
      </c>
      <c r="L1071" s="200">
        <v>176.991150442478</v>
      </c>
      <c r="M1071" s="200">
        <v>486.725663716814</v>
      </c>
      <c r="N1071" s="200">
        <v>637.16814159292</v>
      </c>
      <c r="O1071" s="200">
        <v>615.044247787611</v>
      </c>
      <c r="P1071" s="200">
        <v>265.486725663717</v>
      </c>
      <c r="Q1071" s="200">
        <v>221.238938053097</v>
      </c>
      <c r="R1071" s="200">
        <v>221.238938053097</v>
      </c>
    </row>
    <row r="1072" ht="14.4" spans="1:18">
      <c r="A1072" s="199" t="s">
        <v>7518</v>
      </c>
      <c r="B1072" s="199" t="s">
        <v>7192</v>
      </c>
      <c r="C1072" s="199" t="s">
        <v>7191</v>
      </c>
      <c r="D1072" s="199" t="s">
        <v>7282</v>
      </c>
      <c r="E1072" s="199" t="s">
        <v>7383</v>
      </c>
      <c r="F1072" s="200">
        <v>48.6725663716814</v>
      </c>
      <c r="G1072" s="200">
        <v>0</v>
      </c>
      <c r="H1072" s="200">
        <v>0</v>
      </c>
      <c r="I1072" s="200">
        <v>0</v>
      </c>
      <c r="J1072" s="200">
        <v>0</v>
      </c>
      <c r="K1072" s="200">
        <v>0</v>
      </c>
      <c r="L1072" s="200">
        <v>8.8495575221239</v>
      </c>
      <c r="M1072" s="200">
        <v>13.2743362831858</v>
      </c>
      <c r="N1072" s="200">
        <v>13.2743362831858</v>
      </c>
      <c r="O1072" s="200">
        <v>13.2743362831858</v>
      </c>
      <c r="P1072" s="200">
        <v>0</v>
      </c>
      <c r="Q1072" s="200">
        <v>0</v>
      </c>
      <c r="R1072" s="200">
        <v>0</v>
      </c>
    </row>
    <row r="1073" ht="14.4" spans="1:18">
      <c r="A1073" s="199" t="s">
        <v>7518</v>
      </c>
      <c r="B1073" s="199" t="s">
        <v>7192</v>
      </c>
      <c r="C1073" s="199" t="s">
        <v>7191</v>
      </c>
      <c r="D1073" s="199" t="s">
        <v>7282</v>
      </c>
      <c r="E1073" s="199" t="s">
        <v>7384</v>
      </c>
      <c r="F1073" s="200">
        <v>0</v>
      </c>
      <c r="G1073" s="200">
        <v>0</v>
      </c>
      <c r="H1073" s="200">
        <v>0</v>
      </c>
      <c r="I1073" s="200">
        <v>0</v>
      </c>
      <c r="J1073" s="200">
        <v>0</v>
      </c>
      <c r="K1073" s="200">
        <v>0</v>
      </c>
      <c r="L1073" s="200">
        <v>0</v>
      </c>
      <c r="M1073" s="200">
        <v>0</v>
      </c>
      <c r="N1073" s="200">
        <v>0</v>
      </c>
      <c r="O1073" s="200">
        <v>0</v>
      </c>
      <c r="P1073" s="200">
        <v>0</v>
      </c>
      <c r="Q1073" s="200">
        <v>0</v>
      </c>
      <c r="R1073" s="200">
        <v>0</v>
      </c>
    </row>
    <row r="1074" ht="14.4" spans="1:18">
      <c r="A1074" s="199" t="s">
        <v>7518</v>
      </c>
      <c r="B1074" s="199" t="s">
        <v>7192</v>
      </c>
      <c r="C1074" s="199" t="s">
        <v>7191</v>
      </c>
      <c r="D1074" s="199" t="s">
        <v>7285</v>
      </c>
      <c r="E1074" s="199"/>
      <c r="F1074" s="200">
        <v>88.495575221239</v>
      </c>
      <c r="G1074" s="200">
        <v>0</v>
      </c>
      <c r="H1074" s="200">
        <v>0</v>
      </c>
      <c r="I1074" s="200">
        <v>0</v>
      </c>
      <c r="J1074" s="200">
        <v>4.42477876106195</v>
      </c>
      <c r="K1074" s="200">
        <v>4.42477876106195</v>
      </c>
      <c r="L1074" s="200">
        <v>4.42477876106195</v>
      </c>
      <c r="M1074" s="200">
        <v>13.2743362831858</v>
      </c>
      <c r="N1074" s="200">
        <v>22.1238938053097</v>
      </c>
      <c r="O1074" s="200">
        <v>22.1238938053097</v>
      </c>
      <c r="P1074" s="200">
        <v>8.8495575221239</v>
      </c>
      <c r="Q1074" s="200">
        <v>4.42477876106195</v>
      </c>
      <c r="R1074" s="200">
        <v>4.42477876106195</v>
      </c>
    </row>
    <row r="1075" ht="14.4" spans="1:18">
      <c r="A1075" s="199" t="s">
        <v>7518</v>
      </c>
      <c r="B1075" s="199" t="s">
        <v>7192</v>
      </c>
      <c r="C1075" s="199" t="s">
        <v>7191</v>
      </c>
      <c r="D1075" s="199" t="s">
        <v>7284</v>
      </c>
      <c r="E1075" s="199"/>
      <c r="F1075" s="200">
        <v>61.9469026548673</v>
      </c>
      <c r="G1075" s="200">
        <v>0</v>
      </c>
      <c r="H1075" s="200">
        <v>0</v>
      </c>
      <c r="I1075" s="200">
        <v>0</v>
      </c>
      <c r="J1075" s="200">
        <v>4.42477876106195</v>
      </c>
      <c r="K1075" s="200">
        <v>4.42477876106195</v>
      </c>
      <c r="L1075" s="200">
        <v>4.42477876106195</v>
      </c>
      <c r="M1075" s="200">
        <v>8.8495575221239</v>
      </c>
      <c r="N1075" s="200">
        <v>8.8495575221239</v>
      </c>
      <c r="O1075" s="200">
        <v>13.2743362831858</v>
      </c>
      <c r="P1075" s="200">
        <v>8.8495575221239</v>
      </c>
      <c r="Q1075" s="200">
        <v>8.8495575221239</v>
      </c>
      <c r="R1075" s="200">
        <v>0</v>
      </c>
    </row>
    <row r="1076" ht="14.4" spans="1:18">
      <c r="A1076" s="199" t="s">
        <v>7518</v>
      </c>
      <c r="B1076" s="199" t="s">
        <v>7192</v>
      </c>
      <c r="C1076" s="199" t="s">
        <v>7191</v>
      </c>
      <c r="D1076" s="199" t="s">
        <v>7283</v>
      </c>
      <c r="E1076" s="199"/>
      <c r="F1076" s="200">
        <v>132.743362831858</v>
      </c>
      <c r="G1076" s="200">
        <v>0</v>
      </c>
      <c r="H1076" s="200">
        <v>0</v>
      </c>
      <c r="I1076" s="200">
        <v>8.8495575221239</v>
      </c>
      <c r="J1076" s="200">
        <v>8.8495575221239</v>
      </c>
      <c r="K1076" s="200">
        <v>13.2743362831858</v>
      </c>
      <c r="L1076" s="200">
        <v>13.2743362831858</v>
      </c>
      <c r="M1076" s="200">
        <v>17.6991150442478</v>
      </c>
      <c r="N1076" s="200">
        <v>17.6991150442478</v>
      </c>
      <c r="O1076" s="200">
        <v>17.6991150442478</v>
      </c>
      <c r="P1076" s="200">
        <v>17.6991150442478</v>
      </c>
      <c r="Q1076" s="200">
        <v>8.8495575221239</v>
      </c>
      <c r="R1076" s="200">
        <v>8.8495575221239</v>
      </c>
    </row>
    <row r="1077" ht="14.4" spans="1:18">
      <c r="A1077" s="199" t="s">
        <v>7518</v>
      </c>
      <c r="B1077" s="199" t="s">
        <v>7192</v>
      </c>
      <c r="C1077" s="199" t="s">
        <v>7191</v>
      </c>
      <c r="D1077" s="199" t="s">
        <v>7287</v>
      </c>
      <c r="E1077" s="199"/>
      <c r="F1077" s="200">
        <v>247.787610619469</v>
      </c>
      <c r="G1077" s="200">
        <v>0</v>
      </c>
      <c r="H1077" s="200">
        <v>0</v>
      </c>
      <c r="I1077" s="200">
        <v>8.8495575221239</v>
      </c>
      <c r="J1077" s="200">
        <v>8.8495575221239</v>
      </c>
      <c r="K1077" s="200">
        <v>17.6991150442478</v>
      </c>
      <c r="L1077" s="200">
        <v>17.6991150442478</v>
      </c>
      <c r="M1077" s="200">
        <v>35.3982300884956</v>
      </c>
      <c r="N1077" s="200">
        <v>48.6725663716814</v>
      </c>
      <c r="O1077" s="200">
        <v>30.9734513274336</v>
      </c>
      <c r="P1077" s="200">
        <v>26.5486725663717</v>
      </c>
      <c r="Q1077" s="200">
        <v>26.5486725663717</v>
      </c>
      <c r="R1077" s="200">
        <v>26.5486725663717</v>
      </c>
    </row>
    <row r="1078" ht="14.4" spans="1:18">
      <c r="A1078" s="199" t="s">
        <v>7518</v>
      </c>
      <c r="B1078" s="199" t="s">
        <v>7192</v>
      </c>
      <c r="C1078" s="199" t="s">
        <v>7191</v>
      </c>
      <c r="D1078" s="199" t="s">
        <v>7286</v>
      </c>
      <c r="E1078" s="199"/>
      <c r="F1078" s="200">
        <v>53.0973451327434</v>
      </c>
      <c r="G1078" s="200">
        <v>0</v>
      </c>
      <c r="H1078" s="200">
        <v>0</v>
      </c>
      <c r="I1078" s="200">
        <v>0</v>
      </c>
      <c r="J1078" s="200">
        <v>4.42477876106195</v>
      </c>
      <c r="K1078" s="200">
        <v>4.42477876106195</v>
      </c>
      <c r="L1078" s="200">
        <v>4.42477876106195</v>
      </c>
      <c r="M1078" s="200">
        <v>8.8495575221239</v>
      </c>
      <c r="N1078" s="200">
        <v>8.8495575221239</v>
      </c>
      <c r="O1078" s="200">
        <v>8.8495575221239</v>
      </c>
      <c r="P1078" s="200">
        <v>4.42477876106195</v>
      </c>
      <c r="Q1078" s="200">
        <v>4.42477876106195</v>
      </c>
      <c r="R1078" s="200">
        <v>4.42477876106195</v>
      </c>
    </row>
    <row r="1079" ht="14.4" spans="1:18">
      <c r="A1079" s="199" t="s">
        <v>7519</v>
      </c>
      <c r="B1079" s="199" t="s">
        <v>7192</v>
      </c>
      <c r="C1079" s="199" t="s">
        <v>7191</v>
      </c>
      <c r="D1079" s="199" t="s">
        <v>7282</v>
      </c>
      <c r="E1079" s="199" t="s">
        <v>7382</v>
      </c>
      <c r="F1079" s="200">
        <v>3141.59292035398</v>
      </c>
      <c r="G1079" s="200">
        <v>44.2477876106195</v>
      </c>
      <c r="H1079" s="200">
        <v>44.2477876106195</v>
      </c>
      <c r="I1079" s="200">
        <v>176.991150442478</v>
      </c>
      <c r="J1079" s="200">
        <v>176.991150442478</v>
      </c>
      <c r="K1079" s="200">
        <v>265.486725663717</v>
      </c>
      <c r="L1079" s="200">
        <v>265.486725663717</v>
      </c>
      <c r="M1079" s="200">
        <v>486.725663716814</v>
      </c>
      <c r="N1079" s="200">
        <v>619.469026548673</v>
      </c>
      <c r="O1079" s="200">
        <v>707.964601769912</v>
      </c>
      <c r="P1079" s="200">
        <v>88.495575221239</v>
      </c>
      <c r="Q1079" s="200">
        <v>88.495575221239</v>
      </c>
      <c r="R1079" s="200">
        <v>176.991150442478</v>
      </c>
    </row>
    <row r="1080" ht="14.4" spans="1:18">
      <c r="A1080" s="199" t="s">
        <v>7519</v>
      </c>
      <c r="B1080" s="199" t="s">
        <v>7192</v>
      </c>
      <c r="C1080" s="199" t="s">
        <v>7191</v>
      </c>
      <c r="D1080" s="199" t="s">
        <v>7282</v>
      </c>
      <c r="E1080" s="199" t="s">
        <v>7383</v>
      </c>
      <c r="F1080" s="200">
        <v>61.9469026548673</v>
      </c>
      <c r="G1080" s="200">
        <v>0</v>
      </c>
      <c r="H1080" s="200">
        <v>0</v>
      </c>
      <c r="I1080" s="200">
        <v>0</v>
      </c>
      <c r="J1080" s="200">
        <v>0</v>
      </c>
      <c r="K1080" s="200">
        <v>0</v>
      </c>
      <c r="L1080" s="200">
        <v>8.8495575221239</v>
      </c>
      <c r="M1080" s="200">
        <v>8.8495575221239</v>
      </c>
      <c r="N1080" s="200">
        <v>8.8495575221239</v>
      </c>
      <c r="O1080" s="200">
        <v>8.8495575221239</v>
      </c>
      <c r="P1080" s="200">
        <v>8.8495575221239</v>
      </c>
      <c r="Q1080" s="200">
        <v>8.8495575221239</v>
      </c>
      <c r="R1080" s="200">
        <v>8.8495575221239</v>
      </c>
    </row>
    <row r="1081" ht="14.4" spans="1:18">
      <c r="A1081" s="199" t="s">
        <v>7519</v>
      </c>
      <c r="B1081" s="199" t="s">
        <v>7192</v>
      </c>
      <c r="C1081" s="199" t="s">
        <v>7191</v>
      </c>
      <c r="D1081" s="199" t="s">
        <v>7282</v>
      </c>
      <c r="E1081" s="199" t="s">
        <v>7384</v>
      </c>
      <c r="F1081" s="200">
        <v>0</v>
      </c>
      <c r="G1081" s="200">
        <v>0</v>
      </c>
      <c r="H1081" s="200">
        <v>0</v>
      </c>
      <c r="I1081" s="200">
        <v>0</v>
      </c>
      <c r="J1081" s="200">
        <v>0</v>
      </c>
      <c r="K1081" s="200">
        <v>0</v>
      </c>
      <c r="L1081" s="200">
        <v>0</v>
      </c>
      <c r="M1081" s="200">
        <v>0</v>
      </c>
      <c r="N1081" s="200">
        <v>0</v>
      </c>
      <c r="O1081" s="200">
        <v>0</v>
      </c>
      <c r="P1081" s="200">
        <v>0</v>
      </c>
      <c r="Q1081" s="200">
        <v>0</v>
      </c>
      <c r="R1081" s="200">
        <v>0</v>
      </c>
    </row>
    <row r="1082" ht="14.4" spans="1:18">
      <c r="A1082" s="199" t="s">
        <v>7519</v>
      </c>
      <c r="B1082" s="199" t="s">
        <v>7192</v>
      </c>
      <c r="C1082" s="199" t="s">
        <v>7191</v>
      </c>
      <c r="D1082" s="199" t="s">
        <v>7285</v>
      </c>
      <c r="E1082" s="199"/>
      <c r="F1082" s="200">
        <v>176.991150442478</v>
      </c>
      <c r="G1082" s="200">
        <v>0</v>
      </c>
      <c r="H1082" s="200">
        <v>0</v>
      </c>
      <c r="I1082" s="200">
        <v>4.42477876106195</v>
      </c>
      <c r="J1082" s="200">
        <v>4.42477876106195</v>
      </c>
      <c r="K1082" s="200">
        <v>4.42477876106195</v>
      </c>
      <c r="L1082" s="200">
        <v>4.42477876106195</v>
      </c>
      <c r="M1082" s="200">
        <v>26.5486725663717</v>
      </c>
      <c r="N1082" s="200">
        <v>26.5486725663717</v>
      </c>
      <c r="O1082" s="200">
        <v>26.5486725663717</v>
      </c>
      <c r="P1082" s="200">
        <v>26.5486725663717</v>
      </c>
      <c r="Q1082" s="200">
        <v>26.5486725663717</v>
      </c>
      <c r="R1082" s="200">
        <v>26.5486725663717</v>
      </c>
    </row>
    <row r="1083" ht="14.4" spans="1:18">
      <c r="A1083" s="199" t="s">
        <v>7519</v>
      </c>
      <c r="B1083" s="199" t="s">
        <v>7192</v>
      </c>
      <c r="C1083" s="199" t="s">
        <v>7191</v>
      </c>
      <c r="D1083" s="199" t="s">
        <v>7284</v>
      </c>
      <c r="E1083" s="199"/>
      <c r="F1083" s="200">
        <v>88.495575221239</v>
      </c>
      <c r="G1083" s="200">
        <v>0</v>
      </c>
      <c r="H1083" s="200">
        <v>0</v>
      </c>
      <c r="I1083" s="200">
        <v>0</v>
      </c>
      <c r="J1083" s="200">
        <v>4.42477876106195</v>
      </c>
      <c r="K1083" s="200">
        <v>4.42477876106195</v>
      </c>
      <c r="L1083" s="200">
        <v>4.42477876106195</v>
      </c>
      <c r="M1083" s="200">
        <v>17.6991150442478</v>
      </c>
      <c r="N1083" s="200">
        <v>17.6991150442478</v>
      </c>
      <c r="O1083" s="200">
        <v>22.1238938053097</v>
      </c>
      <c r="P1083" s="200">
        <v>8.8495575221239</v>
      </c>
      <c r="Q1083" s="200">
        <v>4.42477876106195</v>
      </c>
      <c r="R1083" s="200">
        <v>4.42477876106195</v>
      </c>
    </row>
    <row r="1084" ht="14.4" spans="1:18">
      <c r="A1084" s="199" t="s">
        <v>7519</v>
      </c>
      <c r="B1084" s="199" t="s">
        <v>7192</v>
      </c>
      <c r="C1084" s="199" t="s">
        <v>7191</v>
      </c>
      <c r="D1084" s="199" t="s">
        <v>7283</v>
      </c>
      <c r="E1084" s="199"/>
      <c r="F1084" s="200">
        <v>265.486725663717</v>
      </c>
      <c r="G1084" s="200">
        <v>0</v>
      </c>
      <c r="H1084" s="200">
        <v>0</v>
      </c>
      <c r="I1084" s="200">
        <v>8.8495575221239</v>
      </c>
      <c r="J1084" s="200">
        <v>13.2743362831858</v>
      </c>
      <c r="K1084" s="200">
        <v>13.2743362831858</v>
      </c>
      <c r="L1084" s="200">
        <v>13.2743362831858</v>
      </c>
      <c r="M1084" s="200">
        <v>48.6725663716814</v>
      </c>
      <c r="N1084" s="200">
        <v>48.6725663716814</v>
      </c>
      <c r="O1084" s="200">
        <v>48.6725663716814</v>
      </c>
      <c r="P1084" s="200">
        <v>26.5486725663717</v>
      </c>
      <c r="Q1084" s="200">
        <v>17.6991150442478</v>
      </c>
      <c r="R1084" s="200">
        <v>26.5486725663717</v>
      </c>
    </row>
    <row r="1085" ht="14.4" spans="1:18">
      <c r="A1085" s="199" t="s">
        <v>7519</v>
      </c>
      <c r="B1085" s="199" t="s">
        <v>7192</v>
      </c>
      <c r="C1085" s="199" t="s">
        <v>7191</v>
      </c>
      <c r="D1085" s="199" t="s">
        <v>7287</v>
      </c>
      <c r="E1085" s="199"/>
      <c r="F1085" s="200">
        <v>159.29203539823</v>
      </c>
      <c r="G1085" s="200">
        <v>0</v>
      </c>
      <c r="H1085" s="200">
        <v>0</v>
      </c>
      <c r="I1085" s="200">
        <v>8.8495575221239</v>
      </c>
      <c r="J1085" s="200">
        <v>8.8495575221239</v>
      </c>
      <c r="K1085" s="200">
        <v>13.2743362831858</v>
      </c>
      <c r="L1085" s="200">
        <v>13.2743362831858</v>
      </c>
      <c r="M1085" s="200">
        <v>44.2477876106195</v>
      </c>
      <c r="N1085" s="200">
        <v>17.6991150442478</v>
      </c>
      <c r="O1085" s="200">
        <v>17.6991150442478</v>
      </c>
      <c r="P1085" s="200">
        <v>17.6991150442478</v>
      </c>
      <c r="Q1085" s="200">
        <v>8.8495575221239</v>
      </c>
      <c r="R1085" s="200">
        <v>8.8495575221239</v>
      </c>
    </row>
    <row r="1086" ht="14.4" spans="1:18">
      <c r="A1086" s="199" t="s">
        <v>7519</v>
      </c>
      <c r="B1086" s="199" t="s">
        <v>7192</v>
      </c>
      <c r="C1086" s="199" t="s">
        <v>7191</v>
      </c>
      <c r="D1086" s="199" t="s">
        <v>7286</v>
      </c>
      <c r="E1086" s="199"/>
      <c r="F1086" s="200">
        <v>70.7964601769912</v>
      </c>
      <c r="G1086" s="200">
        <v>0</v>
      </c>
      <c r="H1086" s="200">
        <v>0</v>
      </c>
      <c r="I1086" s="200">
        <v>0</v>
      </c>
      <c r="J1086" s="200">
        <v>4.42477876106195</v>
      </c>
      <c r="K1086" s="200">
        <v>4.42477876106195</v>
      </c>
      <c r="L1086" s="200">
        <v>8.8495575221239</v>
      </c>
      <c r="M1086" s="200">
        <v>8.8495575221239</v>
      </c>
      <c r="N1086" s="200">
        <v>13.2743362831858</v>
      </c>
      <c r="O1086" s="200">
        <v>17.6991150442478</v>
      </c>
      <c r="P1086" s="200">
        <v>4.42477876106195</v>
      </c>
      <c r="Q1086" s="200">
        <v>4.42477876106195</v>
      </c>
      <c r="R1086" s="200">
        <v>4.42477876106195</v>
      </c>
    </row>
    <row r="1087" ht="14.4" spans="1:18">
      <c r="A1087" s="199" t="s">
        <v>7520</v>
      </c>
      <c r="B1087" s="199" t="s">
        <v>7192</v>
      </c>
      <c r="C1087" s="199" t="s">
        <v>7191</v>
      </c>
      <c r="D1087" s="199" t="s">
        <v>7282</v>
      </c>
      <c r="E1087" s="199" t="s">
        <v>7382</v>
      </c>
      <c r="F1087" s="200">
        <v>3495.57522123894</v>
      </c>
      <c r="G1087" s="200">
        <v>44.2477876106195</v>
      </c>
      <c r="H1087" s="200">
        <v>44.2477876106195</v>
      </c>
      <c r="I1087" s="200">
        <v>265.486725663717</v>
      </c>
      <c r="J1087" s="200">
        <v>265.486725663717</v>
      </c>
      <c r="K1087" s="200">
        <v>265.486725663717</v>
      </c>
      <c r="L1087" s="200">
        <v>265.486725663717</v>
      </c>
      <c r="M1087" s="200">
        <v>575.221238938053</v>
      </c>
      <c r="N1087" s="200">
        <v>619.469026548673</v>
      </c>
      <c r="O1087" s="200">
        <v>796.460176991151</v>
      </c>
      <c r="P1087" s="200">
        <v>88.495575221239</v>
      </c>
      <c r="Q1087" s="200">
        <v>88.495575221239</v>
      </c>
      <c r="R1087" s="200">
        <v>176.991150442478</v>
      </c>
    </row>
    <row r="1088" ht="14.4" spans="1:18">
      <c r="A1088" s="199" t="s">
        <v>7520</v>
      </c>
      <c r="B1088" s="199" t="s">
        <v>7192</v>
      </c>
      <c r="C1088" s="199" t="s">
        <v>7191</v>
      </c>
      <c r="D1088" s="199" t="s">
        <v>7282</v>
      </c>
      <c r="E1088" s="199" t="s">
        <v>7383</v>
      </c>
      <c r="F1088" s="200">
        <v>97.3451327433628</v>
      </c>
      <c r="G1088" s="200">
        <v>0</v>
      </c>
      <c r="H1088" s="200">
        <v>0</v>
      </c>
      <c r="I1088" s="200">
        <v>0</v>
      </c>
      <c r="J1088" s="200">
        <v>0</v>
      </c>
      <c r="K1088" s="200">
        <v>0</v>
      </c>
      <c r="L1088" s="200">
        <v>8.8495575221239</v>
      </c>
      <c r="M1088" s="200">
        <v>17.6991150442478</v>
      </c>
      <c r="N1088" s="200">
        <v>26.5486725663717</v>
      </c>
      <c r="O1088" s="200">
        <v>17.6991150442478</v>
      </c>
      <c r="P1088" s="200">
        <v>8.8495575221239</v>
      </c>
      <c r="Q1088" s="200">
        <v>8.8495575221239</v>
      </c>
      <c r="R1088" s="200">
        <v>8.8495575221239</v>
      </c>
    </row>
    <row r="1089" ht="14.4" spans="1:18">
      <c r="A1089" s="199" t="s">
        <v>7520</v>
      </c>
      <c r="B1089" s="199" t="s">
        <v>7192</v>
      </c>
      <c r="C1089" s="199" t="s">
        <v>7191</v>
      </c>
      <c r="D1089" s="199" t="s">
        <v>7282</v>
      </c>
      <c r="E1089" s="199" t="s">
        <v>7384</v>
      </c>
      <c r="F1089" s="200">
        <v>0</v>
      </c>
      <c r="G1089" s="200">
        <v>0</v>
      </c>
      <c r="H1089" s="200">
        <v>0</v>
      </c>
      <c r="I1089" s="200">
        <v>0</v>
      </c>
      <c r="J1089" s="200">
        <v>0</v>
      </c>
      <c r="K1089" s="200">
        <v>0</v>
      </c>
      <c r="L1089" s="200">
        <v>0</v>
      </c>
      <c r="M1089" s="200">
        <v>0</v>
      </c>
      <c r="N1089" s="200">
        <v>0</v>
      </c>
      <c r="O1089" s="200">
        <v>0</v>
      </c>
      <c r="P1089" s="200">
        <v>0</v>
      </c>
      <c r="Q1089" s="200">
        <v>0</v>
      </c>
      <c r="R1089" s="200">
        <v>0</v>
      </c>
    </row>
    <row r="1090" ht="14.4" spans="1:18">
      <c r="A1090" s="199" t="s">
        <v>7520</v>
      </c>
      <c r="B1090" s="199" t="s">
        <v>7192</v>
      </c>
      <c r="C1090" s="199" t="s">
        <v>7191</v>
      </c>
      <c r="D1090" s="199" t="s">
        <v>7285</v>
      </c>
      <c r="E1090" s="199"/>
      <c r="F1090" s="200">
        <v>221.238938053097</v>
      </c>
      <c r="G1090" s="200">
        <v>8.8495575221239</v>
      </c>
      <c r="H1090" s="200">
        <v>8.8495575221239</v>
      </c>
      <c r="I1090" s="200">
        <v>26.5486725663717</v>
      </c>
      <c r="J1090" s="200">
        <v>17.6991150442478</v>
      </c>
      <c r="K1090" s="200">
        <v>17.6991150442478</v>
      </c>
      <c r="L1090" s="200">
        <v>17.6991150442478</v>
      </c>
      <c r="M1090" s="200">
        <v>26.5486725663717</v>
      </c>
      <c r="N1090" s="200">
        <v>44.2477876106195</v>
      </c>
      <c r="O1090" s="200">
        <v>26.5486725663717</v>
      </c>
      <c r="P1090" s="200">
        <v>8.8495575221239</v>
      </c>
      <c r="Q1090" s="200">
        <v>8.8495575221239</v>
      </c>
      <c r="R1090" s="200">
        <v>8.8495575221239</v>
      </c>
    </row>
    <row r="1091" ht="14.4" spans="1:18">
      <c r="A1091" s="199" t="s">
        <v>7520</v>
      </c>
      <c r="B1091" s="199" t="s">
        <v>7192</v>
      </c>
      <c r="C1091" s="199" t="s">
        <v>7191</v>
      </c>
      <c r="D1091" s="199" t="s">
        <v>7284</v>
      </c>
      <c r="E1091" s="199"/>
      <c r="F1091" s="200">
        <v>88.495575221239</v>
      </c>
      <c r="G1091" s="200">
        <v>0</v>
      </c>
      <c r="H1091" s="200">
        <v>0</v>
      </c>
      <c r="I1091" s="200">
        <v>0</v>
      </c>
      <c r="J1091" s="200">
        <v>4.42477876106195</v>
      </c>
      <c r="K1091" s="200">
        <v>4.42477876106195</v>
      </c>
      <c r="L1091" s="200">
        <v>4.42477876106195</v>
      </c>
      <c r="M1091" s="200">
        <v>17.6991150442478</v>
      </c>
      <c r="N1091" s="200">
        <v>17.6991150442478</v>
      </c>
      <c r="O1091" s="200">
        <v>26.5486725663717</v>
      </c>
      <c r="P1091" s="200">
        <v>4.42477876106195</v>
      </c>
      <c r="Q1091" s="200">
        <v>4.42477876106195</v>
      </c>
      <c r="R1091" s="200">
        <v>4.42477876106195</v>
      </c>
    </row>
    <row r="1092" ht="14.4" spans="1:18">
      <c r="A1092" s="199" t="s">
        <v>7520</v>
      </c>
      <c r="B1092" s="199" t="s">
        <v>7192</v>
      </c>
      <c r="C1092" s="199" t="s">
        <v>7191</v>
      </c>
      <c r="D1092" s="199" t="s">
        <v>7283</v>
      </c>
      <c r="E1092" s="199"/>
      <c r="F1092" s="200">
        <v>265.486725663717</v>
      </c>
      <c r="G1092" s="200">
        <v>0</v>
      </c>
      <c r="H1092" s="200">
        <v>0</v>
      </c>
      <c r="I1092" s="200">
        <v>8.8495575221239</v>
      </c>
      <c r="J1092" s="200">
        <v>13.2743362831858</v>
      </c>
      <c r="K1092" s="200">
        <v>13.2743362831858</v>
      </c>
      <c r="L1092" s="200">
        <v>13.2743362831858</v>
      </c>
      <c r="M1092" s="200">
        <v>48.6725663716814</v>
      </c>
      <c r="N1092" s="200">
        <v>48.6725663716814</v>
      </c>
      <c r="O1092" s="200">
        <v>48.6725663716814</v>
      </c>
      <c r="P1092" s="200">
        <v>26.5486725663717</v>
      </c>
      <c r="Q1092" s="200">
        <v>17.6991150442478</v>
      </c>
      <c r="R1092" s="200">
        <v>26.5486725663717</v>
      </c>
    </row>
    <row r="1093" ht="14.4" spans="1:18">
      <c r="A1093" s="199" t="s">
        <v>7520</v>
      </c>
      <c r="B1093" s="199" t="s">
        <v>7192</v>
      </c>
      <c r="C1093" s="199" t="s">
        <v>7191</v>
      </c>
      <c r="D1093" s="199" t="s">
        <v>7287</v>
      </c>
      <c r="E1093" s="199"/>
      <c r="F1093" s="200">
        <v>159.29203539823</v>
      </c>
      <c r="G1093" s="200">
        <v>0</v>
      </c>
      <c r="H1093" s="200">
        <v>0</v>
      </c>
      <c r="I1093" s="200">
        <v>8.8495575221239</v>
      </c>
      <c r="J1093" s="200">
        <v>8.8495575221239</v>
      </c>
      <c r="K1093" s="200">
        <v>13.2743362831858</v>
      </c>
      <c r="L1093" s="200">
        <v>13.2743362831858</v>
      </c>
      <c r="M1093" s="200">
        <v>17.6991150442478</v>
      </c>
      <c r="N1093" s="200">
        <v>44.2477876106195</v>
      </c>
      <c r="O1093" s="200">
        <v>17.6991150442478</v>
      </c>
      <c r="P1093" s="200">
        <v>17.6991150442478</v>
      </c>
      <c r="Q1093" s="200">
        <v>8.8495575221239</v>
      </c>
      <c r="R1093" s="200">
        <v>8.8495575221239</v>
      </c>
    </row>
    <row r="1094" ht="14.4" spans="1:18">
      <c r="A1094" s="199" t="s">
        <v>7520</v>
      </c>
      <c r="B1094" s="199" t="s">
        <v>7192</v>
      </c>
      <c r="C1094" s="199" t="s">
        <v>7191</v>
      </c>
      <c r="D1094" s="199" t="s">
        <v>7286</v>
      </c>
      <c r="E1094" s="199"/>
      <c r="F1094" s="200">
        <v>79.646017699115</v>
      </c>
      <c r="G1094" s="200">
        <v>0</v>
      </c>
      <c r="H1094" s="200">
        <v>0</v>
      </c>
      <c r="I1094" s="200">
        <v>0</v>
      </c>
      <c r="J1094" s="200">
        <v>4.42477876106195</v>
      </c>
      <c r="K1094" s="200">
        <v>4.42477876106195</v>
      </c>
      <c r="L1094" s="200">
        <v>8.8495575221239</v>
      </c>
      <c r="M1094" s="200">
        <v>13.2743362831858</v>
      </c>
      <c r="N1094" s="200">
        <v>17.6991150442478</v>
      </c>
      <c r="O1094" s="200">
        <v>17.6991150442478</v>
      </c>
      <c r="P1094" s="200">
        <v>4.42477876106195</v>
      </c>
      <c r="Q1094" s="200">
        <v>4.42477876106195</v>
      </c>
      <c r="R1094" s="200">
        <v>4.42477876106195</v>
      </c>
    </row>
    <row r="1095" ht="14.4" spans="1:18">
      <c r="A1095" s="199" t="s">
        <v>7521</v>
      </c>
      <c r="B1095" s="199" t="s">
        <v>7192</v>
      </c>
      <c r="C1095" s="199" t="s">
        <v>7191</v>
      </c>
      <c r="D1095" s="199" t="s">
        <v>7282</v>
      </c>
      <c r="E1095" s="199" t="s">
        <v>7382</v>
      </c>
      <c r="F1095" s="200">
        <v>1933.62831858407</v>
      </c>
      <c r="G1095" s="200">
        <v>35.3982300884956</v>
      </c>
      <c r="H1095" s="200">
        <v>17.6991150442478</v>
      </c>
      <c r="I1095" s="200">
        <v>88.495575221239</v>
      </c>
      <c r="J1095" s="200">
        <v>88.495575221239</v>
      </c>
      <c r="K1095" s="200">
        <v>132.743362831858</v>
      </c>
      <c r="L1095" s="200">
        <v>132.743362831858</v>
      </c>
      <c r="M1095" s="200">
        <v>353.982300884956</v>
      </c>
      <c r="N1095" s="200">
        <v>420.353982300885</v>
      </c>
      <c r="O1095" s="200">
        <v>353.982300884956</v>
      </c>
      <c r="P1095" s="200">
        <v>88.495575221239</v>
      </c>
      <c r="Q1095" s="200">
        <v>88.495575221239</v>
      </c>
      <c r="R1095" s="200">
        <v>132.743362831858</v>
      </c>
    </row>
    <row r="1096" ht="14.4" spans="1:18">
      <c r="A1096" s="199" t="s">
        <v>7521</v>
      </c>
      <c r="B1096" s="199" t="s">
        <v>7192</v>
      </c>
      <c r="C1096" s="199" t="s">
        <v>7191</v>
      </c>
      <c r="D1096" s="199" t="s">
        <v>7282</v>
      </c>
      <c r="E1096" s="199" t="s">
        <v>7383</v>
      </c>
      <c r="F1096" s="200">
        <v>88.495575221239</v>
      </c>
      <c r="G1096" s="200">
        <v>0</v>
      </c>
      <c r="H1096" s="200">
        <v>0</v>
      </c>
      <c r="I1096" s="200">
        <v>0</v>
      </c>
      <c r="J1096" s="200">
        <v>4.42477876106195</v>
      </c>
      <c r="K1096" s="200">
        <v>4.42477876106195</v>
      </c>
      <c r="L1096" s="200">
        <v>4.42477876106195</v>
      </c>
      <c r="M1096" s="200">
        <v>13.2743362831858</v>
      </c>
      <c r="N1096" s="200">
        <v>22.1238938053097</v>
      </c>
      <c r="O1096" s="200">
        <v>13.2743362831858</v>
      </c>
      <c r="P1096" s="200">
        <v>8.8495575221239</v>
      </c>
      <c r="Q1096" s="200">
        <v>8.8495575221239</v>
      </c>
      <c r="R1096" s="200">
        <v>8.8495575221239</v>
      </c>
    </row>
    <row r="1097" ht="14.4" spans="1:18">
      <c r="A1097" s="199" t="s">
        <v>7521</v>
      </c>
      <c r="B1097" s="199" t="s">
        <v>7192</v>
      </c>
      <c r="C1097" s="199" t="s">
        <v>7191</v>
      </c>
      <c r="D1097" s="199" t="s">
        <v>7282</v>
      </c>
      <c r="E1097" s="199" t="s">
        <v>7384</v>
      </c>
      <c r="F1097" s="200">
        <v>0</v>
      </c>
      <c r="G1097" s="200">
        <v>0</v>
      </c>
      <c r="H1097" s="200">
        <v>0</v>
      </c>
      <c r="I1097" s="200">
        <v>0</v>
      </c>
      <c r="J1097" s="200">
        <v>0</v>
      </c>
      <c r="K1097" s="200">
        <v>0</v>
      </c>
      <c r="L1097" s="200">
        <v>0</v>
      </c>
      <c r="M1097" s="200">
        <v>0</v>
      </c>
      <c r="N1097" s="200">
        <v>0</v>
      </c>
      <c r="O1097" s="200">
        <v>0</v>
      </c>
      <c r="P1097" s="200">
        <v>0</v>
      </c>
      <c r="Q1097" s="200">
        <v>0</v>
      </c>
      <c r="R1097" s="200">
        <v>0</v>
      </c>
    </row>
    <row r="1098" ht="14.4" spans="1:18">
      <c r="A1098" s="199" t="s">
        <v>7521</v>
      </c>
      <c r="B1098" s="199" t="s">
        <v>7192</v>
      </c>
      <c r="C1098" s="199" t="s">
        <v>7191</v>
      </c>
      <c r="D1098" s="199" t="s">
        <v>7285</v>
      </c>
      <c r="E1098" s="199"/>
      <c r="F1098" s="200">
        <v>110.619469026549</v>
      </c>
      <c r="G1098" s="200">
        <v>0</v>
      </c>
      <c r="H1098" s="200">
        <v>0</v>
      </c>
      <c r="I1098" s="200">
        <v>0</v>
      </c>
      <c r="J1098" s="200">
        <v>4.42477876106195</v>
      </c>
      <c r="K1098" s="200">
        <v>8.8495575221239</v>
      </c>
      <c r="L1098" s="200">
        <v>8.8495575221239</v>
      </c>
      <c r="M1098" s="200">
        <v>13.2743362831858</v>
      </c>
      <c r="N1098" s="200">
        <v>26.5486725663717</v>
      </c>
      <c r="O1098" s="200">
        <v>22.1238938053097</v>
      </c>
      <c r="P1098" s="200">
        <v>8.8495575221239</v>
      </c>
      <c r="Q1098" s="200">
        <v>8.8495575221239</v>
      </c>
      <c r="R1098" s="200">
        <v>8.8495575221239</v>
      </c>
    </row>
    <row r="1099" ht="14.4" spans="1:18">
      <c r="A1099" s="199" t="s">
        <v>7521</v>
      </c>
      <c r="B1099" s="199" t="s">
        <v>7192</v>
      </c>
      <c r="C1099" s="199" t="s">
        <v>7191</v>
      </c>
      <c r="D1099" s="199" t="s">
        <v>7284</v>
      </c>
      <c r="E1099" s="199"/>
      <c r="F1099" s="200">
        <v>70.7964601769912</v>
      </c>
      <c r="G1099" s="200">
        <v>0</v>
      </c>
      <c r="H1099" s="200">
        <v>0</v>
      </c>
      <c r="I1099" s="200">
        <v>0</v>
      </c>
      <c r="J1099" s="200">
        <v>4.42477876106195</v>
      </c>
      <c r="K1099" s="200">
        <v>4.42477876106195</v>
      </c>
      <c r="L1099" s="200">
        <v>4.42477876106195</v>
      </c>
      <c r="M1099" s="200">
        <v>8.8495575221239</v>
      </c>
      <c r="N1099" s="200">
        <v>17.6991150442478</v>
      </c>
      <c r="O1099" s="200">
        <v>17.6991150442478</v>
      </c>
      <c r="P1099" s="200">
        <v>4.42477876106195</v>
      </c>
      <c r="Q1099" s="200">
        <v>4.42477876106195</v>
      </c>
      <c r="R1099" s="200">
        <v>4.42477876106195</v>
      </c>
    </row>
    <row r="1100" ht="14.4" spans="1:18">
      <c r="A1100" s="199" t="s">
        <v>7521</v>
      </c>
      <c r="B1100" s="199" t="s">
        <v>7192</v>
      </c>
      <c r="C1100" s="199" t="s">
        <v>7191</v>
      </c>
      <c r="D1100" s="199" t="s">
        <v>7283</v>
      </c>
      <c r="E1100" s="199"/>
      <c r="F1100" s="200">
        <v>132.743362831858</v>
      </c>
      <c r="G1100" s="200">
        <v>0</v>
      </c>
      <c r="H1100" s="200">
        <v>0</v>
      </c>
      <c r="I1100" s="200">
        <v>0</v>
      </c>
      <c r="J1100" s="200">
        <v>4.42477876106195</v>
      </c>
      <c r="K1100" s="200">
        <v>8.8495575221239</v>
      </c>
      <c r="L1100" s="200">
        <v>8.8495575221239</v>
      </c>
      <c r="M1100" s="200">
        <v>17.6991150442478</v>
      </c>
      <c r="N1100" s="200">
        <v>30.9734513274336</v>
      </c>
      <c r="O1100" s="200">
        <v>22.1238938053097</v>
      </c>
      <c r="P1100" s="200">
        <v>13.2743362831858</v>
      </c>
      <c r="Q1100" s="200">
        <v>13.2743362831858</v>
      </c>
      <c r="R1100" s="200">
        <v>13.2743362831858</v>
      </c>
    </row>
    <row r="1101" ht="14.4" spans="1:18">
      <c r="A1101" s="199" t="s">
        <v>7521</v>
      </c>
      <c r="B1101" s="199" t="s">
        <v>7192</v>
      </c>
      <c r="C1101" s="199" t="s">
        <v>7191</v>
      </c>
      <c r="D1101" s="199" t="s">
        <v>7287</v>
      </c>
      <c r="E1101" s="199"/>
      <c r="F1101" s="200">
        <v>70.7964601769912</v>
      </c>
      <c r="G1101" s="200">
        <v>0</v>
      </c>
      <c r="H1101" s="200">
        <v>0</v>
      </c>
      <c r="I1101" s="200">
        <v>0</v>
      </c>
      <c r="J1101" s="200">
        <v>4.42477876106195</v>
      </c>
      <c r="K1101" s="200">
        <v>4.42477876106195</v>
      </c>
      <c r="L1101" s="200">
        <v>4.42477876106195</v>
      </c>
      <c r="M1101" s="200">
        <v>4.42477876106195</v>
      </c>
      <c r="N1101" s="200">
        <v>35.3982300884956</v>
      </c>
      <c r="O1101" s="200">
        <v>4.42477876106195</v>
      </c>
      <c r="P1101" s="200">
        <v>4.42477876106195</v>
      </c>
      <c r="Q1101" s="200">
        <v>4.42477876106195</v>
      </c>
      <c r="R1101" s="200">
        <v>4.42477876106195</v>
      </c>
    </row>
    <row r="1102" ht="14.4" spans="1:18">
      <c r="A1102" s="199" t="s">
        <v>7521</v>
      </c>
      <c r="B1102" s="199" t="s">
        <v>7192</v>
      </c>
      <c r="C1102" s="199" t="s">
        <v>7191</v>
      </c>
      <c r="D1102" s="199" t="s">
        <v>7286</v>
      </c>
      <c r="E1102" s="199"/>
      <c r="F1102" s="200">
        <v>53.0973451327434</v>
      </c>
      <c r="G1102" s="200">
        <v>0</v>
      </c>
      <c r="H1102" s="200">
        <v>0</v>
      </c>
      <c r="I1102" s="200">
        <v>0</v>
      </c>
      <c r="J1102" s="200">
        <v>4.42477876106195</v>
      </c>
      <c r="K1102" s="200">
        <v>4.42477876106195</v>
      </c>
      <c r="L1102" s="200">
        <v>4.42477876106195</v>
      </c>
      <c r="M1102" s="200">
        <v>4.42477876106195</v>
      </c>
      <c r="N1102" s="200">
        <v>13.2743362831858</v>
      </c>
      <c r="O1102" s="200">
        <v>8.8495575221239</v>
      </c>
      <c r="P1102" s="200">
        <v>4.42477876106195</v>
      </c>
      <c r="Q1102" s="200">
        <v>4.42477876106195</v>
      </c>
      <c r="R1102" s="200">
        <v>4.42477876106195</v>
      </c>
    </row>
    <row r="1103" ht="14.4" spans="1:18">
      <c r="A1103" s="199" t="s">
        <v>7522</v>
      </c>
      <c r="B1103" s="199" t="s">
        <v>7192</v>
      </c>
      <c r="C1103" s="199" t="s">
        <v>7191</v>
      </c>
      <c r="D1103" s="199" t="s">
        <v>7282</v>
      </c>
      <c r="E1103" s="199" t="s">
        <v>7382</v>
      </c>
      <c r="F1103" s="200">
        <v>1938.05309734513</v>
      </c>
      <c r="G1103" s="200">
        <v>35.3982300884956</v>
      </c>
      <c r="H1103" s="200">
        <v>17.6991150442478</v>
      </c>
      <c r="I1103" s="200">
        <v>88.495575221239</v>
      </c>
      <c r="J1103" s="200">
        <v>88.495575221239</v>
      </c>
      <c r="K1103" s="200">
        <v>132.743362831858</v>
      </c>
      <c r="L1103" s="200">
        <v>132.743362831858</v>
      </c>
      <c r="M1103" s="200">
        <v>353.982300884956</v>
      </c>
      <c r="N1103" s="200">
        <v>424.778761061947</v>
      </c>
      <c r="O1103" s="200">
        <v>353.982300884956</v>
      </c>
      <c r="P1103" s="200">
        <v>88.495575221239</v>
      </c>
      <c r="Q1103" s="200">
        <v>88.495575221239</v>
      </c>
      <c r="R1103" s="200">
        <v>132.743362831858</v>
      </c>
    </row>
    <row r="1104" ht="14.4" spans="1:18">
      <c r="A1104" s="199" t="s">
        <v>7522</v>
      </c>
      <c r="B1104" s="199" t="s">
        <v>7192</v>
      </c>
      <c r="C1104" s="199" t="s">
        <v>7191</v>
      </c>
      <c r="D1104" s="199" t="s">
        <v>7282</v>
      </c>
      <c r="E1104" s="199" t="s">
        <v>7383</v>
      </c>
      <c r="F1104" s="200">
        <v>88.495575221239</v>
      </c>
      <c r="G1104" s="200">
        <v>0</v>
      </c>
      <c r="H1104" s="200">
        <v>0</v>
      </c>
      <c r="I1104" s="200">
        <v>0</v>
      </c>
      <c r="J1104" s="200">
        <v>4.42477876106195</v>
      </c>
      <c r="K1104" s="200">
        <v>4.42477876106195</v>
      </c>
      <c r="L1104" s="200">
        <v>4.42477876106195</v>
      </c>
      <c r="M1104" s="200">
        <v>13.2743362831858</v>
      </c>
      <c r="N1104" s="200">
        <v>22.1238938053097</v>
      </c>
      <c r="O1104" s="200">
        <v>13.2743362831858</v>
      </c>
      <c r="P1104" s="200">
        <v>8.8495575221239</v>
      </c>
      <c r="Q1104" s="200">
        <v>8.8495575221239</v>
      </c>
      <c r="R1104" s="200">
        <v>8.8495575221239</v>
      </c>
    </row>
    <row r="1105" ht="14.4" spans="1:18">
      <c r="A1105" s="199" t="s">
        <v>7522</v>
      </c>
      <c r="B1105" s="199" t="s">
        <v>7192</v>
      </c>
      <c r="C1105" s="199" t="s">
        <v>7191</v>
      </c>
      <c r="D1105" s="199" t="s">
        <v>7282</v>
      </c>
      <c r="E1105" s="199" t="s">
        <v>7384</v>
      </c>
      <c r="F1105" s="200">
        <v>0</v>
      </c>
      <c r="G1105" s="200">
        <v>0</v>
      </c>
      <c r="H1105" s="200">
        <v>0</v>
      </c>
      <c r="I1105" s="200">
        <v>0</v>
      </c>
      <c r="J1105" s="200">
        <v>0</v>
      </c>
      <c r="K1105" s="200">
        <v>0</v>
      </c>
      <c r="L1105" s="200">
        <v>0</v>
      </c>
      <c r="M1105" s="200">
        <v>0</v>
      </c>
      <c r="N1105" s="200">
        <v>0</v>
      </c>
      <c r="O1105" s="200">
        <v>0</v>
      </c>
      <c r="P1105" s="200">
        <v>0</v>
      </c>
      <c r="Q1105" s="200">
        <v>0</v>
      </c>
      <c r="R1105" s="200">
        <v>0</v>
      </c>
    </row>
    <row r="1106" ht="14.4" spans="1:18">
      <c r="A1106" s="199" t="s">
        <v>7522</v>
      </c>
      <c r="B1106" s="199" t="s">
        <v>7192</v>
      </c>
      <c r="C1106" s="199" t="s">
        <v>7191</v>
      </c>
      <c r="D1106" s="199" t="s">
        <v>7285</v>
      </c>
      <c r="E1106" s="199"/>
      <c r="F1106" s="200">
        <v>110.619469026549</v>
      </c>
      <c r="G1106" s="200">
        <v>0</v>
      </c>
      <c r="H1106" s="200">
        <v>0</v>
      </c>
      <c r="I1106" s="200">
        <v>0</v>
      </c>
      <c r="J1106" s="200">
        <v>4.42477876106195</v>
      </c>
      <c r="K1106" s="200">
        <v>8.8495575221239</v>
      </c>
      <c r="L1106" s="200">
        <v>8.8495575221239</v>
      </c>
      <c r="M1106" s="200">
        <v>13.2743362831858</v>
      </c>
      <c r="N1106" s="200">
        <v>26.5486725663717</v>
      </c>
      <c r="O1106" s="200">
        <v>22.1238938053097</v>
      </c>
      <c r="P1106" s="200">
        <v>8.8495575221239</v>
      </c>
      <c r="Q1106" s="200">
        <v>8.8495575221239</v>
      </c>
      <c r="R1106" s="200">
        <v>8.8495575221239</v>
      </c>
    </row>
    <row r="1107" ht="14.4" spans="1:18">
      <c r="A1107" s="199" t="s">
        <v>7522</v>
      </c>
      <c r="B1107" s="199" t="s">
        <v>7192</v>
      </c>
      <c r="C1107" s="199" t="s">
        <v>7191</v>
      </c>
      <c r="D1107" s="199" t="s">
        <v>7284</v>
      </c>
      <c r="E1107" s="199"/>
      <c r="F1107" s="200">
        <v>70.7964601769912</v>
      </c>
      <c r="G1107" s="200">
        <v>0</v>
      </c>
      <c r="H1107" s="200">
        <v>0</v>
      </c>
      <c r="I1107" s="200">
        <v>0</v>
      </c>
      <c r="J1107" s="200">
        <v>4.42477876106195</v>
      </c>
      <c r="K1107" s="200">
        <v>4.42477876106195</v>
      </c>
      <c r="L1107" s="200">
        <v>4.42477876106195</v>
      </c>
      <c r="M1107" s="200">
        <v>8.8495575221239</v>
      </c>
      <c r="N1107" s="200">
        <v>17.6991150442478</v>
      </c>
      <c r="O1107" s="200">
        <v>17.6991150442478</v>
      </c>
      <c r="P1107" s="200">
        <v>4.42477876106195</v>
      </c>
      <c r="Q1107" s="200">
        <v>4.42477876106195</v>
      </c>
      <c r="R1107" s="200">
        <v>4.42477876106195</v>
      </c>
    </row>
    <row r="1108" ht="14.4" spans="1:18">
      <c r="A1108" s="199" t="s">
        <v>7522</v>
      </c>
      <c r="B1108" s="199" t="s">
        <v>7192</v>
      </c>
      <c r="C1108" s="199" t="s">
        <v>7191</v>
      </c>
      <c r="D1108" s="199" t="s">
        <v>7283</v>
      </c>
      <c r="E1108" s="199"/>
      <c r="F1108" s="200">
        <v>132.743362831858</v>
      </c>
      <c r="G1108" s="200">
        <v>0</v>
      </c>
      <c r="H1108" s="200">
        <v>0</v>
      </c>
      <c r="I1108" s="200">
        <v>0</v>
      </c>
      <c r="J1108" s="200">
        <v>4.42477876106195</v>
      </c>
      <c r="K1108" s="200">
        <v>8.8495575221239</v>
      </c>
      <c r="L1108" s="200">
        <v>8.8495575221239</v>
      </c>
      <c r="M1108" s="200">
        <v>17.6991150442478</v>
      </c>
      <c r="N1108" s="200">
        <v>30.9734513274336</v>
      </c>
      <c r="O1108" s="200">
        <v>22.1238938053097</v>
      </c>
      <c r="P1108" s="200">
        <v>13.2743362831858</v>
      </c>
      <c r="Q1108" s="200">
        <v>13.2743362831858</v>
      </c>
      <c r="R1108" s="200">
        <v>13.2743362831858</v>
      </c>
    </row>
    <row r="1109" ht="14.4" spans="1:18">
      <c r="A1109" s="199" t="s">
        <v>7522</v>
      </c>
      <c r="B1109" s="199" t="s">
        <v>7192</v>
      </c>
      <c r="C1109" s="199" t="s">
        <v>7191</v>
      </c>
      <c r="D1109" s="199" t="s">
        <v>7287</v>
      </c>
      <c r="E1109" s="199"/>
      <c r="F1109" s="200">
        <v>70.7964601769912</v>
      </c>
      <c r="G1109" s="200">
        <v>0</v>
      </c>
      <c r="H1109" s="200">
        <v>0</v>
      </c>
      <c r="I1109" s="200">
        <v>0</v>
      </c>
      <c r="J1109" s="200">
        <v>4.42477876106195</v>
      </c>
      <c r="K1109" s="200">
        <v>4.42477876106195</v>
      </c>
      <c r="L1109" s="200">
        <v>4.42477876106195</v>
      </c>
      <c r="M1109" s="200">
        <v>4.42477876106195</v>
      </c>
      <c r="N1109" s="200">
        <v>35.3982300884956</v>
      </c>
      <c r="O1109" s="200">
        <v>4.42477876106195</v>
      </c>
      <c r="P1109" s="200">
        <v>4.42477876106195</v>
      </c>
      <c r="Q1109" s="200">
        <v>4.42477876106195</v>
      </c>
      <c r="R1109" s="200">
        <v>4.42477876106195</v>
      </c>
    </row>
    <row r="1110" ht="14.4" spans="1:18">
      <c r="A1110" s="199" t="s">
        <v>7522</v>
      </c>
      <c r="B1110" s="199" t="s">
        <v>7192</v>
      </c>
      <c r="C1110" s="199" t="s">
        <v>7191</v>
      </c>
      <c r="D1110" s="199" t="s">
        <v>7286</v>
      </c>
      <c r="E1110" s="199"/>
      <c r="F1110" s="200">
        <v>48.6725663716814</v>
      </c>
      <c r="G1110" s="200">
        <v>0</v>
      </c>
      <c r="H1110" s="200">
        <v>0</v>
      </c>
      <c r="I1110" s="200">
        <v>0</v>
      </c>
      <c r="J1110" s="200">
        <v>4.42477876106195</v>
      </c>
      <c r="K1110" s="200">
        <v>4.42477876106195</v>
      </c>
      <c r="L1110" s="200">
        <v>4.42477876106195</v>
      </c>
      <c r="M1110" s="200">
        <v>4.42477876106195</v>
      </c>
      <c r="N1110" s="200">
        <v>8.8495575221239</v>
      </c>
      <c r="O1110" s="200">
        <v>8.8495575221239</v>
      </c>
      <c r="P1110" s="200">
        <v>4.42477876106195</v>
      </c>
      <c r="Q1110" s="200">
        <v>4.42477876106195</v>
      </c>
      <c r="R1110" s="200">
        <v>4.42477876106195</v>
      </c>
    </row>
    <row r="1111" ht="14.4" spans="1:18">
      <c r="A1111" s="199" t="s">
        <v>7523</v>
      </c>
      <c r="B1111" s="199" t="s">
        <v>7192</v>
      </c>
      <c r="C1111" s="199" t="s">
        <v>7191</v>
      </c>
      <c r="D1111" s="199" t="s">
        <v>7282</v>
      </c>
      <c r="E1111" s="199" t="s">
        <v>7382</v>
      </c>
      <c r="F1111" s="200">
        <v>176.991150442478</v>
      </c>
      <c r="G1111" s="200">
        <v>0</v>
      </c>
      <c r="H1111" s="200">
        <v>0</v>
      </c>
      <c r="I1111" s="200">
        <v>0</v>
      </c>
      <c r="J1111" s="200">
        <v>26.5486725663717</v>
      </c>
      <c r="K1111" s="200">
        <v>26.5486725663717</v>
      </c>
      <c r="L1111" s="200">
        <v>26.5486725663717</v>
      </c>
      <c r="M1111" s="200">
        <v>26.5486725663717</v>
      </c>
      <c r="N1111" s="200">
        <v>35.3982300884956</v>
      </c>
      <c r="O1111" s="200">
        <v>35.3982300884956</v>
      </c>
      <c r="P1111" s="200">
        <v>0</v>
      </c>
      <c r="Q1111" s="200">
        <v>0</v>
      </c>
      <c r="R1111" s="200">
        <v>0</v>
      </c>
    </row>
    <row r="1112" ht="14.4" spans="1:18">
      <c r="A1112" s="199" t="s">
        <v>7523</v>
      </c>
      <c r="B1112" s="199" t="s">
        <v>7192</v>
      </c>
      <c r="C1112" s="199" t="s">
        <v>7191</v>
      </c>
      <c r="D1112" s="199" t="s">
        <v>7282</v>
      </c>
      <c r="E1112" s="199" t="s">
        <v>7383</v>
      </c>
      <c r="F1112" s="200">
        <v>181.41592920354</v>
      </c>
      <c r="G1112" s="200">
        <v>0</v>
      </c>
      <c r="H1112" s="200">
        <v>0</v>
      </c>
      <c r="I1112" s="200">
        <v>0</v>
      </c>
      <c r="J1112" s="200">
        <v>13.2743362831858</v>
      </c>
      <c r="K1112" s="200">
        <v>13.2743362831858</v>
      </c>
      <c r="L1112" s="200">
        <v>13.2743362831858</v>
      </c>
      <c r="M1112" s="200">
        <v>22.1238938053097</v>
      </c>
      <c r="N1112" s="200">
        <v>30.9734513274336</v>
      </c>
      <c r="O1112" s="200">
        <v>22.1238938053097</v>
      </c>
      <c r="P1112" s="200">
        <v>22.1238938053097</v>
      </c>
      <c r="Q1112" s="200">
        <v>22.1238938053097</v>
      </c>
      <c r="R1112" s="200">
        <v>22.1238938053097</v>
      </c>
    </row>
    <row r="1113" ht="14.4" spans="1:18">
      <c r="A1113" s="199" t="s">
        <v>7523</v>
      </c>
      <c r="B1113" s="199" t="s">
        <v>7192</v>
      </c>
      <c r="C1113" s="199" t="s">
        <v>7191</v>
      </c>
      <c r="D1113" s="199" t="s">
        <v>7282</v>
      </c>
      <c r="E1113" s="199" t="s">
        <v>7384</v>
      </c>
      <c r="F1113" s="200">
        <v>2876.10619469027</v>
      </c>
      <c r="G1113" s="200">
        <v>44.2477876106195</v>
      </c>
      <c r="H1113" s="200">
        <v>44.2477876106195</v>
      </c>
      <c r="I1113" s="200">
        <v>176.991150442478</v>
      </c>
      <c r="J1113" s="200">
        <v>176.991150442478</v>
      </c>
      <c r="K1113" s="200">
        <v>176.991150442478</v>
      </c>
      <c r="L1113" s="200">
        <v>221.238938053097</v>
      </c>
      <c r="M1113" s="200">
        <v>486.725663716814</v>
      </c>
      <c r="N1113" s="200">
        <v>486.725663716814</v>
      </c>
      <c r="O1113" s="200">
        <v>442.477876106195</v>
      </c>
      <c r="P1113" s="200">
        <v>176.991150442478</v>
      </c>
      <c r="Q1113" s="200">
        <v>176.991150442478</v>
      </c>
      <c r="R1113" s="200">
        <v>265.486725663717</v>
      </c>
    </row>
    <row r="1114" ht="14.4" spans="1:18">
      <c r="A1114" s="199" t="s">
        <v>7523</v>
      </c>
      <c r="B1114" s="199" t="s">
        <v>7192</v>
      </c>
      <c r="C1114" s="199" t="s">
        <v>7191</v>
      </c>
      <c r="D1114" s="199" t="s">
        <v>7285</v>
      </c>
      <c r="E1114" s="199"/>
      <c r="F1114" s="200">
        <v>0</v>
      </c>
      <c r="G1114" s="200">
        <v>0</v>
      </c>
      <c r="H1114" s="200">
        <v>0</v>
      </c>
      <c r="I1114" s="200">
        <v>0</v>
      </c>
      <c r="J1114" s="200">
        <v>0</v>
      </c>
      <c r="K1114" s="200">
        <v>0</v>
      </c>
      <c r="L1114" s="200">
        <v>0</v>
      </c>
      <c r="M1114" s="200">
        <v>0</v>
      </c>
      <c r="N1114" s="200">
        <v>0</v>
      </c>
      <c r="O1114" s="200">
        <v>0</v>
      </c>
      <c r="P1114" s="200">
        <v>0</v>
      </c>
      <c r="Q1114" s="200">
        <v>0</v>
      </c>
      <c r="R1114" s="200">
        <v>0</v>
      </c>
    </row>
    <row r="1115" ht="14.4" spans="1:18">
      <c r="A1115" s="199" t="s">
        <v>7523</v>
      </c>
      <c r="B1115" s="199" t="s">
        <v>7192</v>
      </c>
      <c r="C1115" s="199" t="s">
        <v>7191</v>
      </c>
      <c r="D1115" s="199" t="s">
        <v>7284</v>
      </c>
      <c r="E1115" s="199"/>
      <c r="F1115" s="200">
        <v>61.9469026548673</v>
      </c>
      <c r="G1115" s="200">
        <v>0</v>
      </c>
      <c r="H1115" s="200">
        <v>0</v>
      </c>
      <c r="I1115" s="200">
        <v>0</v>
      </c>
      <c r="J1115" s="200">
        <v>4.42477876106195</v>
      </c>
      <c r="K1115" s="200">
        <v>8.8495575221239</v>
      </c>
      <c r="L1115" s="200">
        <v>8.8495575221239</v>
      </c>
      <c r="M1115" s="200">
        <v>8.8495575221239</v>
      </c>
      <c r="N1115" s="200">
        <v>8.8495575221239</v>
      </c>
      <c r="O1115" s="200">
        <v>8.8495575221239</v>
      </c>
      <c r="P1115" s="200">
        <v>4.42477876106195</v>
      </c>
      <c r="Q1115" s="200">
        <v>4.42477876106195</v>
      </c>
      <c r="R1115" s="200">
        <v>4.42477876106195</v>
      </c>
    </row>
    <row r="1116" ht="14.4" spans="1:18">
      <c r="A1116" s="199" t="s">
        <v>7523</v>
      </c>
      <c r="B1116" s="199" t="s">
        <v>7192</v>
      </c>
      <c r="C1116" s="199" t="s">
        <v>7191</v>
      </c>
      <c r="D1116" s="199" t="s">
        <v>7283</v>
      </c>
      <c r="E1116" s="199"/>
      <c r="F1116" s="200">
        <v>132.743362831858</v>
      </c>
      <c r="G1116" s="200">
        <v>0</v>
      </c>
      <c r="H1116" s="200">
        <v>0</v>
      </c>
      <c r="I1116" s="200">
        <v>0</v>
      </c>
      <c r="J1116" s="200">
        <v>4.42477876106195</v>
      </c>
      <c r="K1116" s="200">
        <v>8.8495575221239</v>
      </c>
      <c r="L1116" s="200">
        <v>8.8495575221239</v>
      </c>
      <c r="M1116" s="200">
        <v>17.6991150442478</v>
      </c>
      <c r="N1116" s="200">
        <v>30.9734513274336</v>
      </c>
      <c r="O1116" s="200">
        <v>22.1238938053097</v>
      </c>
      <c r="P1116" s="200">
        <v>13.2743362831858</v>
      </c>
      <c r="Q1116" s="200">
        <v>13.2743362831858</v>
      </c>
      <c r="R1116" s="200">
        <v>13.2743362831858</v>
      </c>
    </row>
    <row r="1117" ht="14.4" spans="1:18">
      <c r="A1117" s="199" t="s">
        <v>7523</v>
      </c>
      <c r="B1117" s="199" t="s">
        <v>7192</v>
      </c>
      <c r="C1117" s="199" t="s">
        <v>7191</v>
      </c>
      <c r="D1117" s="199" t="s">
        <v>7287</v>
      </c>
      <c r="E1117" s="199"/>
      <c r="F1117" s="200">
        <v>61.9469026548673</v>
      </c>
      <c r="G1117" s="200">
        <v>0</v>
      </c>
      <c r="H1117" s="200">
        <v>0</v>
      </c>
      <c r="I1117" s="200">
        <v>0</v>
      </c>
      <c r="J1117" s="200">
        <v>4.42477876106195</v>
      </c>
      <c r="K1117" s="200">
        <v>4.42477876106195</v>
      </c>
      <c r="L1117" s="200">
        <v>4.42477876106195</v>
      </c>
      <c r="M1117" s="200">
        <v>22.1238938053097</v>
      </c>
      <c r="N1117" s="200">
        <v>8.8495575221239</v>
      </c>
      <c r="O1117" s="200">
        <v>4.42477876106195</v>
      </c>
      <c r="P1117" s="200">
        <v>4.42477876106195</v>
      </c>
      <c r="Q1117" s="200">
        <v>4.42477876106195</v>
      </c>
      <c r="R1117" s="200">
        <v>4.42477876106195</v>
      </c>
    </row>
    <row r="1118" ht="14.4" spans="1:18">
      <c r="A1118" s="199" t="s">
        <v>7523</v>
      </c>
      <c r="B1118" s="199" t="s">
        <v>7192</v>
      </c>
      <c r="C1118" s="199" t="s">
        <v>7191</v>
      </c>
      <c r="D1118" s="199" t="s">
        <v>7286</v>
      </c>
      <c r="E1118" s="199"/>
      <c r="F1118" s="200">
        <v>66.3716814159292</v>
      </c>
      <c r="G1118" s="200">
        <v>0</v>
      </c>
      <c r="H1118" s="200">
        <v>0</v>
      </c>
      <c r="I1118" s="200">
        <v>0</v>
      </c>
      <c r="J1118" s="200">
        <v>4.42477876106195</v>
      </c>
      <c r="K1118" s="200">
        <v>4.42477876106195</v>
      </c>
      <c r="L1118" s="200">
        <v>4.42477876106195</v>
      </c>
      <c r="M1118" s="200">
        <v>13.2743362831858</v>
      </c>
      <c r="N1118" s="200">
        <v>17.6991150442478</v>
      </c>
      <c r="O1118" s="200">
        <v>8.8495575221239</v>
      </c>
      <c r="P1118" s="200">
        <v>4.42477876106195</v>
      </c>
      <c r="Q1118" s="200">
        <v>4.42477876106195</v>
      </c>
      <c r="R1118" s="200">
        <v>4.42477876106195</v>
      </c>
    </row>
    <row r="1119" ht="14.4" spans="1:18">
      <c r="A1119" s="199" t="s">
        <v>7524</v>
      </c>
      <c r="B1119" s="199" t="s">
        <v>7195</v>
      </c>
      <c r="C1119" s="199" t="s">
        <v>7191</v>
      </c>
      <c r="D1119" s="199" t="s">
        <v>7282</v>
      </c>
      <c r="E1119" s="199" t="s">
        <v>7382</v>
      </c>
      <c r="F1119" s="200">
        <v>1153.98230088496</v>
      </c>
      <c r="G1119" s="200">
        <v>41.5929203539823</v>
      </c>
      <c r="H1119" s="200">
        <v>0</v>
      </c>
      <c r="I1119" s="200">
        <v>50.4424778761062</v>
      </c>
      <c r="J1119" s="200">
        <v>88.495575221239</v>
      </c>
      <c r="K1119" s="200">
        <v>88.495575221239</v>
      </c>
      <c r="L1119" s="200">
        <v>88.495575221239</v>
      </c>
      <c r="M1119" s="200">
        <v>221.238938053097</v>
      </c>
      <c r="N1119" s="200">
        <v>221.238938053097</v>
      </c>
      <c r="O1119" s="200">
        <v>176.991150442478</v>
      </c>
      <c r="P1119" s="200">
        <v>88.495575221239</v>
      </c>
      <c r="Q1119" s="200">
        <v>44.2477876106195</v>
      </c>
      <c r="R1119" s="200">
        <v>44.2477876106195</v>
      </c>
    </row>
    <row r="1120" ht="14.4" spans="1:18">
      <c r="A1120" s="199" t="s">
        <v>7524</v>
      </c>
      <c r="B1120" s="199" t="s">
        <v>7195</v>
      </c>
      <c r="C1120" s="199" t="s">
        <v>7191</v>
      </c>
      <c r="D1120" s="199" t="s">
        <v>7282</v>
      </c>
      <c r="E1120" s="199" t="s">
        <v>7383</v>
      </c>
      <c r="F1120" s="200">
        <v>93.8053097345133</v>
      </c>
      <c r="G1120" s="200">
        <v>0</v>
      </c>
      <c r="H1120" s="200">
        <v>5.30973451327434</v>
      </c>
      <c r="I1120" s="200">
        <v>8.8495575221239</v>
      </c>
      <c r="J1120" s="200">
        <v>8.8495575221239</v>
      </c>
      <c r="K1120" s="200">
        <v>8.8495575221239</v>
      </c>
      <c r="L1120" s="200">
        <v>8.8495575221239</v>
      </c>
      <c r="M1120" s="200">
        <v>8.8495575221239</v>
      </c>
      <c r="N1120" s="200">
        <v>8.8495575221239</v>
      </c>
      <c r="O1120" s="200">
        <v>8.8495575221239</v>
      </c>
      <c r="P1120" s="200">
        <v>8.8495575221239</v>
      </c>
      <c r="Q1120" s="200">
        <v>8.8495575221239</v>
      </c>
      <c r="R1120" s="200">
        <v>8.8495575221239</v>
      </c>
    </row>
    <row r="1121" ht="14.4" spans="1:18">
      <c r="A1121" s="199" t="s">
        <v>7524</v>
      </c>
      <c r="B1121" s="199" t="s">
        <v>7195</v>
      </c>
      <c r="C1121" s="199" t="s">
        <v>7191</v>
      </c>
      <c r="D1121" s="199" t="s">
        <v>7282</v>
      </c>
      <c r="E1121" s="199" t="s">
        <v>7384</v>
      </c>
      <c r="F1121" s="200">
        <v>0</v>
      </c>
      <c r="G1121" s="200">
        <v>0</v>
      </c>
      <c r="H1121" s="200">
        <v>0</v>
      </c>
      <c r="I1121" s="200">
        <v>0</v>
      </c>
      <c r="J1121" s="200">
        <v>0</v>
      </c>
      <c r="K1121" s="200">
        <v>0</v>
      </c>
      <c r="L1121" s="200">
        <v>0</v>
      </c>
      <c r="M1121" s="200">
        <v>0</v>
      </c>
      <c r="N1121" s="200">
        <v>0</v>
      </c>
      <c r="O1121" s="200">
        <v>0</v>
      </c>
      <c r="P1121" s="200">
        <v>0</v>
      </c>
      <c r="Q1121" s="200">
        <v>0</v>
      </c>
      <c r="R1121" s="200">
        <v>0</v>
      </c>
    </row>
    <row r="1122" ht="14.4" spans="1:18">
      <c r="A1122" s="199" t="s">
        <v>7524</v>
      </c>
      <c r="B1122" s="199" t="s">
        <v>7195</v>
      </c>
      <c r="C1122" s="199" t="s">
        <v>7191</v>
      </c>
      <c r="D1122" s="199" t="s">
        <v>7285</v>
      </c>
      <c r="E1122" s="199"/>
      <c r="F1122" s="200">
        <v>93.8053097345133</v>
      </c>
      <c r="G1122" s="200">
        <v>0</v>
      </c>
      <c r="H1122" s="200">
        <v>8.8495575221239</v>
      </c>
      <c r="I1122" s="200">
        <v>8.8495575221239</v>
      </c>
      <c r="J1122" s="200">
        <v>8.8495575221239</v>
      </c>
      <c r="K1122" s="200">
        <v>8.8495575221239</v>
      </c>
      <c r="L1122" s="200">
        <v>8.8495575221239</v>
      </c>
      <c r="M1122" s="200">
        <v>17.6991150442478</v>
      </c>
      <c r="N1122" s="200">
        <v>14.1592920353982</v>
      </c>
      <c r="O1122" s="200">
        <v>8.8495575221239</v>
      </c>
      <c r="P1122" s="200">
        <v>8.8495575221239</v>
      </c>
      <c r="Q1122" s="200">
        <v>0</v>
      </c>
      <c r="R1122" s="200">
        <v>0</v>
      </c>
    </row>
    <row r="1123" ht="14.4" spans="1:18">
      <c r="A1123" s="199" t="s">
        <v>7524</v>
      </c>
      <c r="B1123" s="199" t="s">
        <v>7195</v>
      </c>
      <c r="C1123" s="199" t="s">
        <v>7191</v>
      </c>
      <c r="D1123" s="199" t="s">
        <v>7284</v>
      </c>
      <c r="E1123" s="199"/>
      <c r="F1123" s="200">
        <v>75.2212389380531</v>
      </c>
      <c r="G1123" s="200">
        <v>0</v>
      </c>
      <c r="H1123" s="200">
        <v>8.8495575221239</v>
      </c>
      <c r="I1123" s="200">
        <v>35.3982300884956</v>
      </c>
      <c r="J1123" s="200">
        <v>4.42477876106195</v>
      </c>
      <c r="K1123" s="200">
        <v>0</v>
      </c>
      <c r="L1123" s="200">
        <v>8.8495575221239</v>
      </c>
      <c r="M1123" s="200">
        <v>8.8495575221239</v>
      </c>
      <c r="N1123" s="200">
        <v>8.8495575221239</v>
      </c>
      <c r="O1123" s="200">
        <v>0</v>
      </c>
      <c r="P1123" s="200">
        <v>0</v>
      </c>
      <c r="Q1123" s="200">
        <v>0</v>
      </c>
      <c r="R1123" s="200">
        <v>0</v>
      </c>
    </row>
    <row r="1124" ht="14.4" spans="1:18">
      <c r="A1124" s="199" t="s">
        <v>7524</v>
      </c>
      <c r="B1124" s="199" t="s">
        <v>7195</v>
      </c>
      <c r="C1124" s="199" t="s">
        <v>7191</v>
      </c>
      <c r="D1124" s="199" t="s">
        <v>7283</v>
      </c>
      <c r="E1124" s="199"/>
      <c r="F1124" s="200">
        <v>0</v>
      </c>
      <c r="G1124" s="200">
        <v>0</v>
      </c>
      <c r="H1124" s="200">
        <v>0</v>
      </c>
      <c r="I1124" s="200">
        <v>0</v>
      </c>
      <c r="J1124" s="200">
        <v>0</v>
      </c>
      <c r="K1124" s="200">
        <v>0</v>
      </c>
      <c r="L1124" s="200">
        <v>0</v>
      </c>
      <c r="M1124" s="200">
        <v>0</v>
      </c>
      <c r="N1124" s="200">
        <v>0</v>
      </c>
      <c r="O1124" s="200">
        <v>0</v>
      </c>
      <c r="P1124" s="200">
        <v>0</v>
      </c>
      <c r="Q1124" s="200">
        <v>0</v>
      </c>
      <c r="R1124" s="200">
        <v>0</v>
      </c>
    </row>
    <row r="1125" ht="14.4" spans="1:18">
      <c r="A1125" s="199" t="s">
        <v>7524</v>
      </c>
      <c r="B1125" s="199" t="s">
        <v>7195</v>
      </c>
      <c r="C1125" s="199" t="s">
        <v>7191</v>
      </c>
      <c r="D1125" s="199" t="s">
        <v>7287</v>
      </c>
      <c r="E1125" s="199"/>
      <c r="F1125" s="200">
        <v>0</v>
      </c>
      <c r="G1125" s="200">
        <v>0</v>
      </c>
      <c r="H1125" s="200">
        <v>0</v>
      </c>
      <c r="I1125" s="200">
        <v>0</v>
      </c>
      <c r="J1125" s="200">
        <v>0</v>
      </c>
      <c r="K1125" s="200">
        <v>0</v>
      </c>
      <c r="L1125" s="200">
        <v>0</v>
      </c>
      <c r="M1125" s="200">
        <v>0</v>
      </c>
      <c r="N1125" s="200">
        <v>0</v>
      </c>
      <c r="O1125" s="200">
        <v>0</v>
      </c>
      <c r="P1125" s="200">
        <v>0</v>
      </c>
      <c r="Q1125" s="200">
        <v>0</v>
      </c>
      <c r="R1125" s="200">
        <v>0</v>
      </c>
    </row>
    <row r="1126" ht="14.4" spans="1:18">
      <c r="A1126" s="199" t="s">
        <v>7524</v>
      </c>
      <c r="B1126" s="199" t="s">
        <v>7195</v>
      </c>
      <c r="C1126" s="199" t="s">
        <v>7191</v>
      </c>
      <c r="D1126" s="199" t="s">
        <v>7286</v>
      </c>
      <c r="E1126" s="199"/>
      <c r="F1126" s="200">
        <v>93.8053097345133</v>
      </c>
      <c r="G1126" s="200">
        <v>0</v>
      </c>
      <c r="H1126" s="200">
        <v>8.8495575221239</v>
      </c>
      <c r="I1126" s="200">
        <v>8.8495575221239</v>
      </c>
      <c r="J1126" s="200">
        <v>7.07964601769912</v>
      </c>
      <c r="K1126" s="200">
        <v>7.07964601769912</v>
      </c>
      <c r="L1126" s="200">
        <v>8.8495575221239</v>
      </c>
      <c r="M1126" s="200">
        <v>8.8495575221239</v>
      </c>
      <c r="N1126" s="200">
        <v>17.6991150442478</v>
      </c>
      <c r="O1126" s="200">
        <v>8.8495575221239</v>
      </c>
      <c r="P1126" s="200">
        <v>8.8495575221239</v>
      </c>
      <c r="Q1126" s="200">
        <v>8.8495575221239</v>
      </c>
      <c r="R1126" s="200">
        <v>0</v>
      </c>
    </row>
    <row r="1127" ht="14.4" spans="1:18">
      <c r="A1127" s="199" t="s">
        <v>7525</v>
      </c>
      <c r="B1127" s="199" t="s">
        <v>7195</v>
      </c>
      <c r="C1127" s="199" t="s">
        <v>7191</v>
      </c>
      <c r="D1127" s="199" t="s">
        <v>7282</v>
      </c>
      <c r="E1127" s="199" t="s">
        <v>7382</v>
      </c>
      <c r="F1127" s="200">
        <v>0</v>
      </c>
      <c r="G1127" s="200">
        <v>0</v>
      </c>
      <c r="H1127" s="200">
        <v>0</v>
      </c>
      <c r="I1127" s="200">
        <v>0</v>
      </c>
      <c r="J1127" s="200">
        <v>0</v>
      </c>
      <c r="K1127" s="200">
        <v>0</v>
      </c>
      <c r="L1127" s="200">
        <v>0</v>
      </c>
      <c r="M1127" s="200">
        <v>0</v>
      </c>
      <c r="N1127" s="200">
        <v>0</v>
      </c>
      <c r="O1127" s="200">
        <v>0</v>
      </c>
      <c r="P1127" s="200">
        <v>0</v>
      </c>
      <c r="Q1127" s="200">
        <v>0</v>
      </c>
      <c r="R1127" s="200">
        <v>0</v>
      </c>
    </row>
    <row r="1128" ht="14.4" spans="1:18">
      <c r="A1128" s="199" t="s">
        <v>7525</v>
      </c>
      <c r="B1128" s="199" t="s">
        <v>7195</v>
      </c>
      <c r="C1128" s="199" t="s">
        <v>7191</v>
      </c>
      <c r="D1128" s="199" t="s">
        <v>7282</v>
      </c>
      <c r="E1128" s="199" t="s">
        <v>7383</v>
      </c>
      <c r="F1128" s="200">
        <v>77.8761061946903</v>
      </c>
      <c r="G1128" s="200">
        <v>0</v>
      </c>
      <c r="H1128" s="200">
        <v>1.76991150442478</v>
      </c>
      <c r="I1128" s="200">
        <v>1.76991150442478</v>
      </c>
      <c r="J1128" s="200">
        <v>7.07964601769912</v>
      </c>
      <c r="K1128" s="200">
        <v>7.07964601769912</v>
      </c>
      <c r="L1128" s="200">
        <v>7.07964601769912</v>
      </c>
      <c r="M1128" s="200">
        <v>7.07964601769912</v>
      </c>
      <c r="N1128" s="200">
        <v>11.5044247787611</v>
      </c>
      <c r="O1128" s="200">
        <v>15.929203539823</v>
      </c>
      <c r="P1128" s="200">
        <v>7.07964601769912</v>
      </c>
      <c r="Q1128" s="200">
        <v>6.19469026548673</v>
      </c>
      <c r="R1128" s="200">
        <v>5.30973451327434</v>
      </c>
    </row>
    <row r="1129" ht="14.4" spans="1:18">
      <c r="A1129" s="199" t="s">
        <v>7525</v>
      </c>
      <c r="B1129" s="199" t="s">
        <v>7195</v>
      </c>
      <c r="C1129" s="199" t="s">
        <v>7191</v>
      </c>
      <c r="D1129" s="199" t="s">
        <v>7282</v>
      </c>
      <c r="E1129" s="199" t="s">
        <v>7384</v>
      </c>
      <c r="F1129" s="200">
        <v>353.982300884956</v>
      </c>
      <c r="G1129" s="200">
        <v>0</v>
      </c>
      <c r="H1129" s="200">
        <v>0</v>
      </c>
      <c r="I1129" s="200">
        <v>0</v>
      </c>
      <c r="J1129" s="200">
        <v>26.5486725663717</v>
      </c>
      <c r="K1129" s="200">
        <v>26.5486725663717</v>
      </c>
      <c r="L1129" s="200">
        <v>35.3982300884956</v>
      </c>
      <c r="M1129" s="200">
        <v>53.0973451327434</v>
      </c>
      <c r="N1129" s="200">
        <v>53.0973451327434</v>
      </c>
      <c r="O1129" s="200">
        <v>70.7964601769912</v>
      </c>
      <c r="P1129" s="200">
        <v>26.5486725663717</v>
      </c>
      <c r="Q1129" s="200">
        <v>26.5486725663717</v>
      </c>
      <c r="R1129" s="200">
        <v>35.3982300884956</v>
      </c>
    </row>
    <row r="1130" ht="14.4" spans="1:18">
      <c r="A1130" s="199" t="s">
        <v>7525</v>
      </c>
      <c r="B1130" s="199" t="s">
        <v>7195</v>
      </c>
      <c r="C1130" s="199" t="s">
        <v>7191</v>
      </c>
      <c r="D1130" s="199" t="s">
        <v>7285</v>
      </c>
      <c r="E1130" s="199"/>
      <c r="F1130" s="200">
        <v>77.8761061946903</v>
      </c>
      <c r="G1130" s="200">
        <v>0</v>
      </c>
      <c r="H1130" s="200">
        <v>1.76991150442478</v>
      </c>
      <c r="I1130" s="200">
        <v>1.76991150442478</v>
      </c>
      <c r="J1130" s="200">
        <v>7.07964601769912</v>
      </c>
      <c r="K1130" s="200">
        <v>7.07964601769912</v>
      </c>
      <c r="L1130" s="200">
        <v>7.07964601769912</v>
      </c>
      <c r="M1130" s="200">
        <v>7.07964601769912</v>
      </c>
      <c r="N1130" s="200">
        <v>11.5044247787611</v>
      </c>
      <c r="O1130" s="200">
        <v>15.929203539823</v>
      </c>
      <c r="P1130" s="200">
        <v>7.07964601769912</v>
      </c>
      <c r="Q1130" s="200">
        <v>6.19469026548673</v>
      </c>
      <c r="R1130" s="200">
        <v>5.30973451327434</v>
      </c>
    </row>
    <row r="1131" ht="14.4" spans="1:18">
      <c r="A1131" s="199" t="s">
        <v>7525</v>
      </c>
      <c r="B1131" s="199" t="s">
        <v>7195</v>
      </c>
      <c r="C1131" s="199" t="s">
        <v>7191</v>
      </c>
      <c r="D1131" s="199" t="s">
        <v>7284</v>
      </c>
      <c r="E1131" s="199"/>
      <c r="F1131" s="200">
        <v>63.716814159292</v>
      </c>
      <c r="G1131" s="200">
        <v>0</v>
      </c>
      <c r="H1131" s="200">
        <v>1.76991150442478</v>
      </c>
      <c r="I1131" s="200">
        <v>3.53982300884956</v>
      </c>
      <c r="J1131" s="200">
        <v>5.30973451327434</v>
      </c>
      <c r="K1131" s="200">
        <v>5.30973451327434</v>
      </c>
      <c r="L1131" s="200">
        <v>5.30973451327434</v>
      </c>
      <c r="M1131" s="200">
        <v>7.07964601769912</v>
      </c>
      <c r="N1131" s="200">
        <v>8.8495575221239</v>
      </c>
      <c r="O1131" s="200">
        <v>7.96460176991151</v>
      </c>
      <c r="P1131" s="200">
        <v>6.19469026548673</v>
      </c>
      <c r="Q1131" s="200">
        <v>6.19469026548673</v>
      </c>
      <c r="R1131" s="200">
        <v>6.19469026548673</v>
      </c>
    </row>
    <row r="1132" ht="14.4" spans="1:18">
      <c r="A1132" s="199" t="s">
        <v>7525</v>
      </c>
      <c r="B1132" s="199" t="s">
        <v>7195</v>
      </c>
      <c r="C1132" s="199" t="s">
        <v>7191</v>
      </c>
      <c r="D1132" s="199" t="s">
        <v>7283</v>
      </c>
      <c r="E1132" s="199"/>
      <c r="F1132" s="200">
        <v>0</v>
      </c>
      <c r="G1132" s="200">
        <v>0</v>
      </c>
      <c r="H1132" s="200">
        <v>0</v>
      </c>
      <c r="I1132" s="200">
        <v>0</v>
      </c>
      <c r="J1132" s="200">
        <v>0</v>
      </c>
      <c r="K1132" s="200">
        <v>0</v>
      </c>
      <c r="L1132" s="200">
        <v>0</v>
      </c>
      <c r="M1132" s="200">
        <v>0</v>
      </c>
      <c r="N1132" s="200">
        <v>0</v>
      </c>
      <c r="O1132" s="200">
        <v>0</v>
      </c>
      <c r="P1132" s="200">
        <v>0</v>
      </c>
      <c r="Q1132" s="200">
        <v>0</v>
      </c>
      <c r="R1132" s="200">
        <v>0</v>
      </c>
    </row>
    <row r="1133" ht="14.4" spans="1:18">
      <c r="A1133" s="199" t="s">
        <v>7525</v>
      </c>
      <c r="B1133" s="199" t="s">
        <v>7195</v>
      </c>
      <c r="C1133" s="199" t="s">
        <v>7191</v>
      </c>
      <c r="D1133" s="199" t="s">
        <v>7287</v>
      </c>
      <c r="E1133" s="199"/>
      <c r="F1133" s="200">
        <v>0</v>
      </c>
      <c r="G1133" s="200">
        <v>0</v>
      </c>
      <c r="H1133" s="200">
        <v>0</v>
      </c>
      <c r="I1133" s="200">
        <v>0</v>
      </c>
      <c r="J1133" s="200">
        <v>0</v>
      </c>
      <c r="K1133" s="200">
        <v>0</v>
      </c>
      <c r="L1133" s="200">
        <v>0</v>
      </c>
      <c r="M1133" s="200">
        <v>0</v>
      </c>
      <c r="N1133" s="200">
        <v>0</v>
      </c>
      <c r="O1133" s="200">
        <v>0</v>
      </c>
      <c r="P1133" s="200">
        <v>0</v>
      </c>
      <c r="Q1133" s="200">
        <v>0</v>
      </c>
      <c r="R1133" s="200">
        <v>0</v>
      </c>
    </row>
    <row r="1134" ht="14.4" spans="1:18">
      <c r="A1134" s="199" t="s">
        <v>7525</v>
      </c>
      <c r="B1134" s="199" t="s">
        <v>7195</v>
      </c>
      <c r="C1134" s="199" t="s">
        <v>7191</v>
      </c>
      <c r="D1134" s="199" t="s">
        <v>7286</v>
      </c>
      <c r="E1134" s="199"/>
      <c r="F1134" s="200">
        <v>77.8761061946903</v>
      </c>
      <c r="G1134" s="200">
        <v>0</v>
      </c>
      <c r="H1134" s="200">
        <v>1.76991150442478</v>
      </c>
      <c r="I1134" s="200">
        <v>1.76991150442478</v>
      </c>
      <c r="J1134" s="200">
        <v>7.07964601769912</v>
      </c>
      <c r="K1134" s="200">
        <v>7.07964601769912</v>
      </c>
      <c r="L1134" s="200">
        <v>7.07964601769912</v>
      </c>
      <c r="M1134" s="200">
        <v>7.07964601769912</v>
      </c>
      <c r="N1134" s="200">
        <v>11.5044247787611</v>
      </c>
      <c r="O1134" s="200">
        <v>15.929203539823</v>
      </c>
      <c r="P1134" s="200">
        <v>7.07964601769912</v>
      </c>
      <c r="Q1134" s="200">
        <v>6.19469026548673</v>
      </c>
      <c r="R1134" s="200">
        <v>5.30973451327434</v>
      </c>
    </row>
    <row r="1135" ht="14.4" spans="1:18">
      <c r="A1135" s="199" t="s">
        <v>7526</v>
      </c>
      <c r="B1135" s="199" t="s">
        <v>7195</v>
      </c>
      <c r="C1135" s="199" t="s">
        <v>7191</v>
      </c>
      <c r="D1135" s="199" t="s">
        <v>7282</v>
      </c>
      <c r="E1135" s="199" t="s">
        <v>7382</v>
      </c>
      <c r="F1135" s="200">
        <v>1154.86725663717</v>
      </c>
      <c r="G1135" s="200">
        <v>44.2477876106195</v>
      </c>
      <c r="H1135" s="200">
        <v>23.8938053097345</v>
      </c>
      <c r="I1135" s="200">
        <v>59.2920353982301</v>
      </c>
      <c r="J1135" s="200">
        <v>44.2477876106195</v>
      </c>
      <c r="K1135" s="200">
        <v>48.6725663716814</v>
      </c>
      <c r="L1135" s="200">
        <v>70.7964601769912</v>
      </c>
      <c r="M1135" s="200">
        <v>141.592920353982</v>
      </c>
      <c r="N1135" s="200">
        <v>367.256637168142</v>
      </c>
      <c r="O1135" s="200">
        <v>159.29203539823</v>
      </c>
      <c r="P1135" s="200">
        <v>44.2477876106195</v>
      </c>
      <c r="Q1135" s="200">
        <v>44.2477876106195</v>
      </c>
      <c r="R1135" s="200">
        <v>107.079646017699</v>
      </c>
    </row>
    <row r="1136" ht="14.4" spans="1:18">
      <c r="A1136" s="199" t="s">
        <v>7526</v>
      </c>
      <c r="B1136" s="199" t="s">
        <v>7195</v>
      </c>
      <c r="C1136" s="199" t="s">
        <v>7191</v>
      </c>
      <c r="D1136" s="199" t="s">
        <v>7282</v>
      </c>
      <c r="E1136" s="199" t="s">
        <v>7383</v>
      </c>
      <c r="F1136" s="200">
        <v>93.8053097345133</v>
      </c>
      <c r="G1136" s="200">
        <v>3.53982300884956</v>
      </c>
      <c r="H1136" s="200">
        <v>3.53982300884956</v>
      </c>
      <c r="I1136" s="200">
        <v>3.53982300884956</v>
      </c>
      <c r="J1136" s="200">
        <v>3.53982300884956</v>
      </c>
      <c r="K1136" s="200">
        <v>4.42477876106195</v>
      </c>
      <c r="L1136" s="200">
        <v>8.8495575221239</v>
      </c>
      <c r="M1136" s="200">
        <v>8.8495575221239</v>
      </c>
      <c r="N1136" s="200">
        <v>35.3982300884956</v>
      </c>
      <c r="O1136" s="200">
        <v>8.8495575221239</v>
      </c>
      <c r="P1136" s="200">
        <v>4.42477876106195</v>
      </c>
      <c r="Q1136" s="200">
        <v>4.42477876106195</v>
      </c>
      <c r="R1136" s="200">
        <v>4.42477876106195</v>
      </c>
    </row>
    <row r="1137" ht="14.4" spans="1:18">
      <c r="A1137" s="199" t="s">
        <v>7526</v>
      </c>
      <c r="B1137" s="199" t="s">
        <v>7195</v>
      </c>
      <c r="C1137" s="199" t="s">
        <v>7191</v>
      </c>
      <c r="D1137" s="199" t="s">
        <v>7282</v>
      </c>
      <c r="E1137" s="199" t="s">
        <v>7384</v>
      </c>
      <c r="F1137" s="200">
        <v>0</v>
      </c>
      <c r="G1137" s="200">
        <v>0</v>
      </c>
      <c r="H1137" s="200">
        <v>0</v>
      </c>
      <c r="I1137" s="200">
        <v>0</v>
      </c>
      <c r="J1137" s="200">
        <v>0</v>
      </c>
      <c r="K1137" s="200">
        <v>0</v>
      </c>
      <c r="L1137" s="200">
        <v>0</v>
      </c>
      <c r="M1137" s="200">
        <v>0</v>
      </c>
      <c r="N1137" s="200">
        <v>0</v>
      </c>
      <c r="O1137" s="200">
        <v>0</v>
      </c>
      <c r="P1137" s="200">
        <v>0</v>
      </c>
      <c r="Q1137" s="200">
        <v>0</v>
      </c>
      <c r="R1137" s="200">
        <v>0</v>
      </c>
    </row>
    <row r="1138" ht="14.4" spans="1:18">
      <c r="A1138" s="199" t="s">
        <v>7526</v>
      </c>
      <c r="B1138" s="199" t="s">
        <v>7195</v>
      </c>
      <c r="C1138" s="199" t="s">
        <v>7191</v>
      </c>
      <c r="D1138" s="199" t="s">
        <v>7285</v>
      </c>
      <c r="E1138" s="199"/>
      <c r="F1138" s="200">
        <v>93.8053097345133</v>
      </c>
      <c r="G1138" s="200">
        <v>0</v>
      </c>
      <c r="H1138" s="200">
        <v>0</v>
      </c>
      <c r="I1138" s="200">
        <v>4.42477876106195</v>
      </c>
      <c r="J1138" s="200">
        <v>4.42477876106195</v>
      </c>
      <c r="K1138" s="200">
        <v>4.42477876106195</v>
      </c>
      <c r="L1138" s="200">
        <v>8.8495575221239</v>
      </c>
      <c r="M1138" s="200">
        <v>12.3893805309735</v>
      </c>
      <c r="N1138" s="200">
        <v>37.1681415929204</v>
      </c>
      <c r="O1138" s="200">
        <v>8.8495575221239</v>
      </c>
      <c r="P1138" s="200">
        <v>4.42477876106195</v>
      </c>
      <c r="Q1138" s="200">
        <v>4.42477876106195</v>
      </c>
      <c r="R1138" s="200">
        <v>4.42477876106195</v>
      </c>
    </row>
    <row r="1139" ht="14.4" spans="1:18">
      <c r="A1139" s="199" t="s">
        <v>7526</v>
      </c>
      <c r="B1139" s="199" t="s">
        <v>7195</v>
      </c>
      <c r="C1139" s="199" t="s">
        <v>7191</v>
      </c>
      <c r="D1139" s="199" t="s">
        <v>7284</v>
      </c>
      <c r="E1139" s="199"/>
      <c r="F1139" s="200">
        <v>74.3362831858407</v>
      </c>
      <c r="G1139" s="200">
        <v>0</v>
      </c>
      <c r="H1139" s="200">
        <v>4.42477876106195</v>
      </c>
      <c r="I1139" s="200">
        <v>2.65486725663717</v>
      </c>
      <c r="J1139" s="200">
        <v>2.65486725663717</v>
      </c>
      <c r="K1139" s="200">
        <v>2.65486725663717</v>
      </c>
      <c r="L1139" s="200">
        <v>2.65486725663717</v>
      </c>
      <c r="M1139" s="200">
        <v>8.8495575221239</v>
      </c>
      <c r="N1139" s="200">
        <v>31.858407079646</v>
      </c>
      <c r="O1139" s="200">
        <v>7.07964601769912</v>
      </c>
      <c r="P1139" s="200">
        <v>4.42477876106195</v>
      </c>
      <c r="Q1139" s="200">
        <v>4.42477876106195</v>
      </c>
      <c r="R1139" s="200">
        <v>2.65486725663717</v>
      </c>
    </row>
    <row r="1140" ht="14.4" spans="1:18">
      <c r="A1140" s="199" t="s">
        <v>7526</v>
      </c>
      <c r="B1140" s="199" t="s">
        <v>7195</v>
      </c>
      <c r="C1140" s="199" t="s">
        <v>7191</v>
      </c>
      <c r="D1140" s="199" t="s">
        <v>7283</v>
      </c>
      <c r="E1140" s="199"/>
      <c r="F1140" s="200">
        <v>0</v>
      </c>
      <c r="G1140" s="200">
        <v>0</v>
      </c>
      <c r="H1140" s="200">
        <v>0</v>
      </c>
      <c r="I1140" s="200">
        <v>0</v>
      </c>
      <c r="J1140" s="200">
        <v>0</v>
      </c>
      <c r="K1140" s="200">
        <v>0</v>
      </c>
      <c r="L1140" s="200">
        <v>0</v>
      </c>
      <c r="M1140" s="200">
        <v>0</v>
      </c>
      <c r="N1140" s="200">
        <v>0</v>
      </c>
      <c r="O1140" s="200">
        <v>0</v>
      </c>
      <c r="P1140" s="200">
        <v>0</v>
      </c>
      <c r="Q1140" s="200">
        <v>0</v>
      </c>
      <c r="R1140" s="200">
        <v>0</v>
      </c>
    </row>
    <row r="1141" ht="14.4" spans="1:18">
      <c r="A1141" s="199" t="s">
        <v>7526</v>
      </c>
      <c r="B1141" s="199" t="s">
        <v>7195</v>
      </c>
      <c r="C1141" s="199" t="s">
        <v>7191</v>
      </c>
      <c r="D1141" s="199" t="s">
        <v>7287</v>
      </c>
      <c r="E1141" s="199"/>
      <c r="F1141" s="200">
        <v>0</v>
      </c>
      <c r="G1141" s="200">
        <v>0</v>
      </c>
      <c r="H1141" s="200">
        <v>0</v>
      </c>
      <c r="I1141" s="200">
        <v>0</v>
      </c>
      <c r="J1141" s="200">
        <v>0</v>
      </c>
      <c r="K1141" s="200">
        <v>0</v>
      </c>
      <c r="L1141" s="200">
        <v>0</v>
      </c>
      <c r="M1141" s="200">
        <v>0</v>
      </c>
      <c r="N1141" s="200">
        <v>0</v>
      </c>
      <c r="O1141" s="200">
        <v>0</v>
      </c>
      <c r="P1141" s="200">
        <v>0</v>
      </c>
      <c r="Q1141" s="200">
        <v>0</v>
      </c>
      <c r="R1141" s="200">
        <v>0</v>
      </c>
    </row>
    <row r="1142" ht="14.4" spans="1:18">
      <c r="A1142" s="199" t="s">
        <v>7526</v>
      </c>
      <c r="B1142" s="199" t="s">
        <v>7195</v>
      </c>
      <c r="C1142" s="199" t="s">
        <v>7191</v>
      </c>
      <c r="D1142" s="199" t="s">
        <v>7286</v>
      </c>
      <c r="E1142" s="199"/>
      <c r="F1142" s="200">
        <v>93.8053097345133</v>
      </c>
      <c r="G1142" s="200">
        <v>7.07964601769912</v>
      </c>
      <c r="H1142" s="200">
        <v>4.42477876106195</v>
      </c>
      <c r="I1142" s="200">
        <v>4.42477876106195</v>
      </c>
      <c r="J1142" s="200">
        <v>5.30973451327434</v>
      </c>
      <c r="K1142" s="200">
        <v>5.30973451327434</v>
      </c>
      <c r="L1142" s="200">
        <v>8.8495575221239</v>
      </c>
      <c r="M1142" s="200">
        <v>13.2743362831858</v>
      </c>
      <c r="N1142" s="200">
        <v>19.4690265486726</v>
      </c>
      <c r="O1142" s="200">
        <v>12.3893805309735</v>
      </c>
      <c r="P1142" s="200">
        <v>4.42477876106195</v>
      </c>
      <c r="Q1142" s="200">
        <v>4.42477876106195</v>
      </c>
      <c r="R1142" s="200">
        <v>4.42477876106195</v>
      </c>
    </row>
    <row r="1143" ht="14.4" spans="1:18">
      <c r="A1143" s="199" t="s">
        <v>7527</v>
      </c>
      <c r="B1143" s="199" t="s">
        <v>7195</v>
      </c>
      <c r="C1143" s="199" t="s">
        <v>7191</v>
      </c>
      <c r="D1143" s="199" t="s">
        <v>7282</v>
      </c>
      <c r="E1143" s="199" t="s">
        <v>7382</v>
      </c>
      <c r="F1143" s="200">
        <v>1168.14159292035</v>
      </c>
      <c r="G1143" s="200">
        <v>17.6991150442478</v>
      </c>
      <c r="H1143" s="200">
        <v>106.194690265487</v>
      </c>
      <c r="I1143" s="200">
        <v>51.3274336283186</v>
      </c>
      <c r="J1143" s="200">
        <v>79.646017699115</v>
      </c>
      <c r="K1143" s="200">
        <v>79.646017699115</v>
      </c>
      <c r="L1143" s="200">
        <v>74.3362831858407</v>
      </c>
      <c r="M1143" s="200">
        <v>132.743362831858</v>
      </c>
      <c r="N1143" s="200">
        <v>143.362831858407</v>
      </c>
      <c r="O1143" s="200">
        <v>132.743362831858</v>
      </c>
      <c r="P1143" s="200">
        <v>123.893805309735</v>
      </c>
      <c r="Q1143" s="200">
        <v>106.194690265487</v>
      </c>
      <c r="R1143" s="200">
        <v>120.353982300885</v>
      </c>
    </row>
    <row r="1144" ht="14.4" spans="1:18">
      <c r="A1144" s="199" t="s">
        <v>7527</v>
      </c>
      <c r="B1144" s="199" t="s">
        <v>7195</v>
      </c>
      <c r="C1144" s="199" t="s">
        <v>7191</v>
      </c>
      <c r="D1144" s="199" t="s">
        <v>7282</v>
      </c>
      <c r="E1144" s="199" t="s">
        <v>7383</v>
      </c>
      <c r="F1144" s="200">
        <v>88.495575221239</v>
      </c>
      <c r="G1144" s="200">
        <v>0</v>
      </c>
      <c r="H1144" s="200">
        <v>0</v>
      </c>
      <c r="I1144" s="200">
        <v>0</v>
      </c>
      <c r="J1144" s="200">
        <v>0</v>
      </c>
      <c r="K1144" s="200">
        <v>17.6991150442478</v>
      </c>
      <c r="L1144" s="200">
        <v>0</v>
      </c>
      <c r="M1144" s="200">
        <v>26.5486725663717</v>
      </c>
      <c r="N1144" s="200">
        <v>26.5486725663717</v>
      </c>
      <c r="O1144" s="200">
        <v>0</v>
      </c>
      <c r="P1144" s="200">
        <v>0</v>
      </c>
      <c r="Q1144" s="200">
        <v>17.6991150442478</v>
      </c>
      <c r="R1144" s="200">
        <v>0</v>
      </c>
    </row>
    <row r="1145" ht="14.4" spans="1:18">
      <c r="A1145" s="199" t="s">
        <v>7527</v>
      </c>
      <c r="B1145" s="199" t="s">
        <v>7195</v>
      </c>
      <c r="C1145" s="199" t="s">
        <v>7191</v>
      </c>
      <c r="D1145" s="199" t="s">
        <v>7282</v>
      </c>
      <c r="E1145" s="199" t="s">
        <v>7384</v>
      </c>
      <c r="F1145" s="200">
        <v>0</v>
      </c>
      <c r="G1145" s="200">
        <v>0</v>
      </c>
      <c r="H1145" s="200">
        <v>0</v>
      </c>
      <c r="I1145" s="200">
        <v>0</v>
      </c>
      <c r="J1145" s="200">
        <v>0</v>
      </c>
      <c r="K1145" s="200">
        <v>0</v>
      </c>
      <c r="L1145" s="200">
        <v>0</v>
      </c>
      <c r="M1145" s="200">
        <v>0</v>
      </c>
      <c r="N1145" s="200">
        <v>0</v>
      </c>
      <c r="O1145" s="200">
        <v>0</v>
      </c>
      <c r="P1145" s="200">
        <v>0</v>
      </c>
      <c r="Q1145" s="200">
        <v>0</v>
      </c>
      <c r="R1145" s="200">
        <v>0</v>
      </c>
    </row>
    <row r="1146" ht="14.4" spans="1:18">
      <c r="A1146" s="199" t="s">
        <v>7527</v>
      </c>
      <c r="B1146" s="199" t="s">
        <v>7195</v>
      </c>
      <c r="C1146" s="199" t="s">
        <v>7191</v>
      </c>
      <c r="D1146" s="199" t="s">
        <v>7285</v>
      </c>
      <c r="E1146" s="199"/>
      <c r="F1146" s="200">
        <v>88.495575221239</v>
      </c>
      <c r="G1146" s="200">
        <v>0</v>
      </c>
      <c r="H1146" s="200">
        <v>0</v>
      </c>
      <c r="I1146" s="200">
        <v>17.6991150442478</v>
      </c>
      <c r="J1146" s="200">
        <v>0</v>
      </c>
      <c r="K1146" s="200">
        <v>8.8495575221239</v>
      </c>
      <c r="L1146" s="200">
        <v>0</v>
      </c>
      <c r="M1146" s="200">
        <v>44.2477876106195</v>
      </c>
      <c r="N1146" s="200">
        <v>0</v>
      </c>
      <c r="O1146" s="200">
        <v>0</v>
      </c>
      <c r="P1146" s="200">
        <v>0</v>
      </c>
      <c r="Q1146" s="200">
        <v>0</v>
      </c>
      <c r="R1146" s="200">
        <v>17.6991150442478</v>
      </c>
    </row>
    <row r="1147" ht="14.4" spans="1:18">
      <c r="A1147" s="199" t="s">
        <v>7527</v>
      </c>
      <c r="B1147" s="199" t="s">
        <v>7195</v>
      </c>
      <c r="C1147" s="199" t="s">
        <v>7191</v>
      </c>
      <c r="D1147" s="199" t="s">
        <v>7284</v>
      </c>
      <c r="E1147" s="199"/>
      <c r="F1147" s="200">
        <v>70.7964601769912</v>
      </c>
      <c r="G1147" s="200">
        <v>0</v>
      </c>
      <c r="H1147" s="200">
        <v>0</v>
      </c>
      <c r="I1147" s="200">
        <v>8.8495575221239</v>
      </c>
      <c r="J1147" s="200">
        <v>0</v>
      </c>
      <c r="K1147" s="200">
        <v>17.6991150442478</v>
      </c>
      <c r="L1147" s="200">
        <v>0</v>
      </c>
      <c r="M1147" s="200">
        <v>17.6991150442478</v>
      </c>
      <c r="N1147" s="200">
        <v>17.6991150442478</v>
      </c>
      <c r="O1147" s="200">
        <v>0</v>
      </c>
      <c r="P1147" s="200">
        <v>0</v>
      </c>
      <c r="Q1147" s="200">
        <v>8.8495575221239</v>
      </c>
      <c r="R1147" s="200">
        <v>0</v>
      </c>
    </row>
    <row r="1148" ht="14.4" spans="1:18">
      <c r="A1148" s="199" t="s">
        <v>7527</v>
      </c>
      <c r="B1148" s="199" t="s">
        <v>7195</v>
      </c>
      <c r="C1148" s="199" t="s">
        <v>7191</v>
      </c>
      <c r="D1148" s="199" t="s">
        <v>7283</v>
      </c>
      <c r="E1148" s="199"/>
      <c r="F1148" s="200">
        <v>0</v>
      </c>
      <c r="G1148" s="200">
        <v>0</v>
      </c>
      <c r="H1148" s="200">
        <v>0</v>
      </c>
      <c r="I1148" s="200">
        <v>0</v>
      </c>
      <c r="J1148" s="200">
        <v>0</v>
      </c>
      <c r="K1148" s="200">
        <v>0</v>
      </c>
      <c r="L1148" s="200">
        <v>0</v>
      </c>
      <c r="M1148" s="200">
        <v>0</v>
      </c>
      <c r="N1148" s="200">
        <v>0</v>
      </c>
      <c r="O1148" s="200">
        <v>0</v>
      </c>
      <c r="P1148" s="200">
        <v>0</v>
      </c>
      <c r="Q1148" s="200">
        <v>0</v>
      </c>
      <c r="R1148" s="200">
        <v>0</v>
      </c>
    </row>
    <row r="1149" ht="14.4" spans="1:18">
      <c r="A1149" s="199" t="s">
        <v>7527</v>
      </c>
      <c r="B1149" s="199" t="s">
        <v>7195</v>
      </c>
      <c r="C1149" s="199" t="s">
        <v>7191</v>
      </c>
      <c r="D1149" s="199" t="s">
        <v>7287</v>
      </c>
      <c r="E1149" s="199"/>
      <c r="F1149" s="200">
        <v>0</v>
      </c>
      <c r="G1149" s="200">
        <v>0</v>
      </c>
      <c r="H1149" s="200">
        <v>0</v>
      </c>
      <c r="I1149" s="200">
        <v>0</v>
      </c>
      <c r="J1149" s="200">
        <v>0</v>
      </c>
      <c r="K1149" s="200">
        <v>0</v>
      </c>
      <c r="L1149" s="200">
        <v>0</v>
      </c>
      <c r="M1149" s="200">
        <v>0</v>
      </c>
      <c r="N1149" s="200">
        <v>0</v>
      </c>
      <c r="O1149" s="200">
        <v>0</v>
      </c>
      <c r="P1149" s="200">
        <v>0</v>
      </c>
      <c r="Q1149" s="200">
        <v>0</v>
      </c>
      <c r="R1149" s="200">
        <v>0</v>
      </c>
    </row>
    <row r="1150" ht="14.4" spans="1:18">
      <c r="A1150" s="199" t="s">
        <v>7527</v>
      </c>
      <c r="B1150" s="199" t="s">
        <v>7195</v>
      </c>
      <c r="C1150" s="199" t="s">
        <v>7191</v>
      </c>
      <c r="D1150" s="199" t="s">
        <v>7286</v>
      </c>
      <c r="E1150" s="199"/>
      <c r="F1150" s="200">
        <v>88.495575221239</v>
      </c>
      <c r="G1150" s="200">
        <v>0</v>
      </c>
      <c r="H1150" s="200">
        <v>0</v>
      </c>
      <c r="I1150" s="200">
        <v>17.6991150442478</v>
      </c>
      <c r="J1150" s="200">
        <v>0</v>
      </c>
      <c r="K1150" s="200">
        <v>8.8495575221239</v>
      </c>
      <c r="L1150" s="200">
        <v>0</v>
      </c>
      <c r="M1150" s="200">
        <v>17.6991150442478</v>
      </c>
      <c r="N1150" s="200">
        <v>26.5486725663717</v>
      </c>
      <c r="O1150" s="200">
        <v>0</v>
      </c>
      <c r="P1150" s="200">
        <v>0</v>
      </c>
      <c r="Q1150" s="200">
        <v>0</v>
      </c>
      <c r="R1150" s="200">
        <v>17.6991150442478</v>
      </c>
    </row>
    <row r="1151" ht="14.4" spans="1:18">
      <c r="A1151" s="199" t="s">
        <v>7528</v>
      </c>
      <c r="B1151" s="199" t="s">
        <v>7195</v>
      </c>
      <c r="C1151" s="199" t="s">
        <v>7191</v>
      </c>
      <c r="D1151" s="199" t="s">
        <v>7282</v>
      </c>
      <c r="E1151" s="199" t="s">
        <v>7382</v>
      </c>
      <c r="F1151" s="200">
        <v>1168.14159292035</v>
      </c>
      <c r="G1151" s="200">
        <v>0</v>
      </c>
      <c r="H1151" s="200">
        <v>44.2477876106195</v>
      </c>
      <c r="I1151" s="200">
        <v>212.389380530973</v>
      </c>
      <c r="J1151" s="200">
        <v>44.2477876106195</v>
      </c>
      <c r="K1151" s="200">
        <v>132.743362831858</v>
      </c>
      <c r="L1151" s="200">
        <v>106.194690265487</v>
      </c>
      <c r="M1151" s="200">
        <v>97.3451327433628</v>
      </c>
      <c r="N1151" s="200">
        <v>265.486725663717</v>
      </c>
      <c r="O1151" s="200">
        <v>88.495575221239</v>
      </c>
      <c r="P1151" s="200">
        <v>88.495575221239</v>
      </c>
      <c r="Q1151" s="200">
        <v>44.2477876106195</v>
      </c>
      <c r="R1151" s="200">
        <v>44.2477876106195</v>
      </c>
    </row>
    <row r="1152" ht="14.4" spans="1:18">
      <c r="A1152" s="199" t="s">
        <v>7528</v>
      </c>
      <c r="B1152" s="199" t="s">
        <v>7195</v>
      </c>
      <c r="C1152" s="199" t="s">
        <v>7191</v>
      </c>
      <c r="D1152" s="199" t="s">
        <v>7282</v>
      </c>
      <c r="E1152" s="199" t="s">
        <v>7383</v>
      </c>
      <c r="F1152" s="200">
        <v>88.495575221239</v>
      </c>
      <c r="G1152" s="200">
        <v>0</v>
      </c>
      <c r="H1152" s="200">
        <v>0</v>
      </c>
      <c r="I1152" s="200">
        <v>8.8495575221239</v>
      </c>
      <c r="J1152" s="200">
        <v>4.42477876106195</v>
      </c>
      <c r="K1152" s="200">
        <v>8.8495575221239</v>
      </c>
      <c r="L1152" s="200">
        <v>8.8495575221239</v>
      </c>
      <c r="M1152" s="200">
        <v>8.8495575221239</v>
      </c>
      <c r="N1152" s="200">
        <v>13.2743362831858</v>
      </c>
      <c r="O1152" s="200">
        <v>8.8495575221239</v>
      </c>
      <c r="P1152" s="200">
        <v>8.8495575221239</v>
      </c>
      <c r="Q1152" s="200">
        <v>8.8495575221239</v>
      </c>
      <c r="R1152" s="200">
        <v>8.8495575221239</v>
      </c>
    </row>
    <row r="1153" ht="14.4" spans="1:18">
      <c r="A1153" s="199" t="s">
        <v>7528</v>
      </c>
      <c r="B1153" s="199" t="s">
        <v>7195</v>
      </c>
      <c r="C1153" s="199" t="s">
        <v>7191</v>
      </c>
      <c r="D1153" s="199" t="s">
        <v>7282</v>
      </c>
      <c r="E1153" s="199" t="s">
        <v>7384</v>
      </c>
      <c r="F1153" s="200">
        <v>0</v>
      </c>
      <c r="G1153" s="200">
        <v>0</v>
      </c>
      <c r="H1153" s="200">
        <v>0</v>
      </c>
      <c r="I1153" s="200">
        <v>0</v>
      </c>
      <c r="J1153" s="200">
        <v>0</v>
      </c>
      <c r="K1153" s="200">
        <v>0</v>
      </c>
      <c r="L1153" s="200">
        <v>0</v>
      </c>
      <c r="M1153" s="200">
        <v>0</v>
      </c>
      <c r="N1153" s="200">
        <v>0</v>
      </c>
      <c r="O1153" s="200">
        <v>0</v>
      </c>
      <c r="P1153" s="200">
        <v>0</v>
      </c>
      <c r="Q1153" s="200">
        <v>0</v>
      </c>
      <c r="R1153" s="200">
        <v>0</v>
      </c>
    </row>
    <row r="1154" ht="14.4" spans="1:18">
      <c r="A1154" s="199" t="s">
        <v>7528</v>
      </c>
      <c r="B1154" s="199" t="s">
        <v>7195</v>
      </c>
      <c r="C1154" s="199" t="s">
        <v>7191</v>
      </c>
      <c r="D1154" s="199" t="s">
        <v>7285</v>
      </c>
      <c r="E1154" s="199"/>
      <c r="F1154" s="200">
        <v>88.495575221239</v>
      </c>
      <c r="G1154" s="200">
        <v>0</v>
      </c>
      <c r="H1154" s="200">
        <v>4.42477876106195</v>
      </c>
      <c r="I1154" s="200">
        <v>4.42477876106195</v>
      </c>
      <c r="J1154" s="200">
        <v>4.42477876106195</v>
      </c>
      <c r="K1154" s="200">
        <v>4.42477876106195</v>
      </c>
      <c r="L1154" s="200">
        <v>8.8495575221239</v>
      </c>
      <c r="M1154" s="200">
        <v>13.2743362831858</v>
      </c>
      <c r="N1154" s="200">
        <v>17.6991150442478</v>
      </c>
      <c r="O1154" s="200">
        <v>13.2743362831858</v>
      </c>
      <c r="P1154" s="200">
        <v>8.8495575221239</v>
      </c>
      <c r="Q1154" s="200">
        <v>4.42477876106195</v>
      </c>
      <c r="R1154" s="200">
        <v>4.42477876106195</v>
      </c>
    </row>
    <row r="1155" ht="14.4" spans="1:18">
      <c r="A1155" s="199" t="s">
        <v>7528</v>
      </c>
      <c r="B1155" s="199" t="s">
        <v>7195</v>
      </c>
      <c r="C1155" s="199" t="s">
        <v>7191</v>
      </c>
      <c r="D1155" s="199" t="s">
        <v>7284</v>
      </c>
      <c r="E1155" s="199"/>
      <c r="F1155" s="200">
        <v>70.7964601769912</v>
      </c>
      <c r="G1155" s="200">
        <v>0</v>
      </c>
      <c r="H1155" s="200">
        <v>0</v>
      </c>
      <c r="I1155" s="200">
        <v>4.42477876106195</v>
      </c>
      <c r="J1155" s="200">
        <v>4.42477876106195</v>
      </c>
      <c r="K1155" s="200">
        <v>4.42477876106195</v>
      </c>
      <c r="L1155" s="200">
        <v>26.5486725663717</v>
      </c>
      <c r="M1155" s="200">
        <v>4.42477876106195</v>
      </c>
      <c r="N1155" s="200">
        <v>8.8495575221239</v>
      </c>
      <c r="O1155" s="200">
        <v>4.42477876106195</v>
      </c>
      <c r="P1155" s="200">
        <v>4.42477876106195</v>
      </c>
      <c r="Q1155" s="200">
        <v>4.42477876106195</v>
      </c>
      <c r="R1155" s="200">
        <v>4.42477876106195</v>
      </c>
    </row>
    <row r="1156" ht="14.4" spans="1:18">
      <c r="A1156" s="199" t="s">
        <v>7528</v>
      </c>
      <c r="B1156" s="199" t="s">
        <v>7195</v>
      </c>
      <c r="C1156" s="199" t="s">
        <v>7191</v>
      </c>
      <c r="D1156" s="199" t="s">
        <v>7283</v>
      </c>
      <c r="E1156" s="199"/>
      <c r="F1156" s="200">
        <v>0</v>
      </c>
      <c r="G1156" s="200">
        <v>0</v>
      </c>
      <c r="H1156" s="200">
        <v>0</v>
      </c>
      <c r="I1156" s="200">
        <v>0</v>
      </c>
      <c r="J1156" s="200">
        <v>0</v>
      </c>
      <c r="K1156" s="200">
        <v>0</v>
      </c>
      <c r="L1156" s="200">
        <v>0</v>
      </c>
      <c r="M1156" s="200">
        <v>0</v>
      </c>
      <c r="N1156" s="200">
        <v>0</v>
      </c>
      <c r="O1156" s="200">
        <v>0</v>
      </c>
      <c r="P1156" s="200">
        <v>0</v>
      </c>
      <c r="Q1156" s="200">
        <v>0</v>
      </c>
      <c r="R1156" s="200">
        <v>0</v>
      </c>
    </row>
    <row r="1157" ht="14.4" spans="1:18">
      <c r="A1157" s="199" t="s">
        <v>7528</v>
      </c>
      <c r="B1157" s="199" t="s">
        <v>7195</v>
      </c>
      <c r="C1157" s="199" t="s">
        <v>7191</v>
      </c>
      <c r="D1157" s="199" t="s">
        <v>7287</v>
      </c>
      <c r="E1157" s="199"/>
      <c r="F1157" s="200">
        <v>0</v>
      </c>
      <c r="G1157" s="200">
        <v>0</v>
      </c>
      <c r="H1157" s="200">
        <v>0</v>
      </c>
      <c r="I1157" s="200">
        <v>0</v>
      </c>
      <c r="J1157" s="200">
        <v>0</v>
      </c>
      <c r="K1157" s="200">
        <v>0</v>
      </c>
      <c r="L1157" s="200">
        <v>0</v>
      </c>
      <c r="M1157" s="200">
        <v>0</v>
      </c>
      <c r="N1157" s="200">
        <v>0</v>
      </c>
      <c r="O1157" s="200">
        <v>0</v>
      </c>
      <c r="P1157" s="200">
        <v>0</v>
      </c>
      <c r="Q1157" s="200">
        <v>0</v>
      </c>
      <c r="R1157" s="200">
        <v>0</v>
      </c>
    </row>
    <row r="1158" ht="14.4" spans="1:18">
      <c r="A1158" s="199" t="s">
        <v>7528</v>
      </c>
      <c r="B1158" s="199" t="s">
        <v>7195</v>
      </c>
      <c r="C1158" s="199" t="s">
        <v>7191</v>
      </c>
      <c r="D1158" s="199" t="s">
        <v>7286</v>
      </c>
      <c r="E1158" s="199"/>
      <c r="F1158" s="200">
        <v>88.495575221239</v>
      </c>
      <c r="G1158" s="200">
        <v>0</v>
      </c>
      <c r="H1158" s="200">
        <v>4.42477876106195</v>
      </c>
      <c r="I1158" s="200">
        <v>4.42477876106195</v>
      </c>
      <c r="J1158" s="200">
        <v>4.42477876106195</v>
      </c>
      <c r="K1158" s="200">
        <v>4.42477876106195</v>
      </c>
      <c r="L1158" s="200">
        <v>8.8495575221239</v>
      </c>
      <c r="M1158" s="200">
        <v>8.8495575221239</v>
      </c>
      <c r="N1158" s="200">
        <v>26.5486725663717</v>
      </c>
      <c r="O1158" s="200">
        <v>8.8495575221239</v>
      </c>
      <c r="P1158" s="200">
        <v>8.8495575221239</v>
      </c>
      <c r="Q1158" s="200">
        <v>4.42477876106195</v>
      </c>
      <c r="R1158" s="200">
        <v>4.42477876106195</v>
      </c>
    </row>
    <row r="1159" ht="14.4" spans="1:18">
      <c r="A1159" s="199" t="s">
        <v>7529</v>
      </c>
      <c r="B1159" s="199" t="s">
        <v>7195</v>
      </c>
      <c r="C1159" s="199" t="s">
        <v>7191</v>
      </c>
      <c r="D1159" s="199" t="s">
        <v>7282</v>
      </c>
      <c r="E1159" s="199" t="s">
        <v>7382</v>
      </c>
      <c r="F1159" s="200">
        <v>0</v>
      </c>
      <c r="G1159" s="200">
        <v>0</v>
      </c>
      <c r="H1159" s="200">
        <v>0</v>
      </c>
      <c r="I1159" s="200">
        <v>0</v>
      </c>
      <c r="J1159" s="200">
        <v>0</v>
      </c>
      <c r="K1159" s="200">
        <v>0</v>
      </c>
      <c r="L1159" s="200">
        <v>0</v>
      </c>
      <c r="M1159" s="200">
        <v>0</v>
      </c>
      <c r="N1159" s="200">
        <v>0</v>
      </c>
      <c r="O1159" s="200">
        <v>0</v>
      </c>
      <c r="P1159" s="200">
        <v>0</v>
      </c>
      <c r="Q1159" s="200">
        <v>0</v>
      </c>
      <c r="R1159" s="200">
        <v>0</v>
      </c>
    </row>
    <row r="1160" ht="14.4" spans="1:18">
      <c r="A1160" s="199" t="s">
        <v>7529</v>
      </c>
      <c r="B1160" s="199" t="s">
        <v>7195</v>
      </c>
      <c r="C1160" s="199" t="s">
        <v>7191</v>
      </c>
      <c r="D1160" s="199" t="s">
        <v>7282</v>
      </c>
      <c r="E1160" s="199" t="s">
        <v>7383</v>
      </c>
      <c r="F1160" s="200">
        <v>0</v>
      </c>
      <c r="G1160" s="200">
        <v>0</v>
      </c>
      <c r="H1160" s="200">
        <v>0</v>
      </c>
      <c r="I1160" s="200">
        <v>0</v>
      </c>
      <c r="J1160" s="200">
        <v>0</v>
      </c>
      <c r="K1160" s="200">
        <v>0</v>
      </c>
      <c r="L1160" s="200">
        <v>0</v>
      </c>
      <c r="M1160" s="200">
        <v>0</v>
      </c>
      <c r="N1160" s="200">
        <v>0</v>
      </c>
      <c r="O1160" s="200">
        <v>0</v>
      </c>
      <c r="P1160" s="200">
        <v>0</v>
      </c>
      <c r="Q1160" s="200">
        <v>0</v>
      </c>
      <c r="R1160" s="200">
        <v>0</v>
      </c>
    </row>
    <row r="1161" ht="14.4" spans="1:18">
      <c r="A1161" s="199" t="s">
        <v>7529</v>
      </c>
      <c r="B1161" s="199" t="s">
        <v>7195</v>
      </c>
      <c r="C1161" s="199" t="s">
        <v>7191</v>
      </c>
      <c r="D1161" s="199" t="s">
        <v>7282</v>
      </c>
      <c r="E1161" s="199" t="s">
        <v>7384</v>
      </c>
      <c r="F1161" s="200">
        <v>0</v>
      </c>
      <c r="G1161" s="200">
        <v>0</v>
      </c>
      <c r="H1161" s="200">
        <v>0</v>
      </c>
      <c r="I1161" s="200">
        <v>0</v>
      </c>
      <c r="J1161" s="200">
        <v>0</v>
      </c>
      <c r="K1161" s="200">
        <v>0</v>
      </c>
      <c r="L1161" s="200">
        <v>0</v>
      </c>
      <c r="M1161" s="200">
        <v>0</v>
      </c>
      <c r="N1161" s="200">
        <v>0</v>
      </c>
      <c r="O1161" s="200">
        <v>0</v>
      </c>
      <c r="P1161" s="200">
        <v>0</v>
      </c>
      <c r="Q1161" s="200">
        <v>0</v>
      </c>
      <c r="R1161" s="200">
        <v>0</v>
      </c>
    </row>
    <row r="1162" ht="14.4" spans="1:18">
      <c r="A1162" s="199" t="s">
        <v>7529</v>
      </c>
      <c r="B1162" s="199" t="s">
        <v>7195</v>
      </c>
      <c r="C1162" s="199" t="s">
        <v>7191</v>
      </c>
      <c r="D1162" s="199" t="s">
        <v>7285</v>
      </c>
      <c r="E1162" s="199"/>
      <c r="F1162" s="200">
        <v>0</v>
      </c>
      <c r="G1162" s="200">
        <v>0</v>
      </c>
      <c r="H1162" s="200">
        <v>0</v>
      </c>
      <c r="I1162" s="200">
        <v>0</v>
      </c>
      <c r="J1162" s="200">
        <v>0</v>
      </c>
      <c r="K1162" s="200">
        <v>0</v>
      </c>
      <c r="L1162" s="200">
        <v>0</v>
      </c>
      <c r="M1162" s="200">
        <v>0</v>
      </c>
      <c r="N1162" s="200">
        <v>0</v>
      </c>
      <c r="O1162" s="200">
        <v>0</v>
      </c>
      <c r="P1162" s="200">
        <v>0</v>
      </c>
      <c r="Q1162" s="200">
        <v>0</v>
      </c>
      <c r="R1162" s="200">
        <v>0</v>
      </c>
    </row>
    <row r="1163" ht="14.4" spans="1:18">
      <c r="A1163" s="199" t="s">
        <v>7529</v>
      </c>
      <c r="B1163" s="199" t="s">
        <v>7195</v>
      </c>
      <c r="C1163" s="199" t="s">
        <v>7191</v>
      </c>
      <c r="D1163" s="199" t="s">
        <v>7284</v>
      </c>
      <c r="E1163" s="199"/>
      <c r="F1163" s="200">
        <v>0</v>
      </c>
      <c r="G1163" s="200">
        <v>0</v>
      </c>
      <c r="H1163" s="200">
        <v>0</v>
      </c>
      <c r="I1163" s="200">
        <v>0</v>
      </c>
      <c r="J1163" s="200">
        <v>0</v>
      </c>
      <c r="K1163" s="200">
        <v>0</v>
      </c>
      <c r="L1163" s="200">
        <v>0</v>
      </c>
      <c r="M1163" s="200">
        <v>0</v>
      </c>
      <c r="N1163" s="200">
        <v>0</v>
      </c>
      <c r="O1163" s="200">
        <v>0</v>
      </c>
      <c r="P1163" s="200">
        <v>0</v>
      </c>
      <c r="Q1163" s="200">
        <v>0</v>
      </c>
      <c r="R1163" s="200">
        <v>0</v>
      </c>
    </row>
    <row r="1164" ht="14.4" spans="1:18">
      <c r="A1164" s="199" t="s">
        <v>7529</v>
      </c>
      <c r="B1164" s="199" t="s">
        <v>7195</v>
      </c>
      <c r="C1164" s="199" t="s">
        <v>7191</v>
      </c>
      <c r="D1164" s="199" t="s">
        <v>7283</v>
      </c>
      <c r="E1164" s="199"/>
      <c r="F1164" s="200">
        <v>530.973451327434</v>
      </c>
      <c r="G1164" s="200">
        <v>21.2389380530973</v>
      </c>
      <c r="H1164" s="200">
        <v>13.2743362831858</v>
      </c>
      <c r="I1164" s="200">
        <v>31.858407079646</v>
      </c>
      <c r="J1164" s="200">
        <v>31.858407079646</v>
      </c>
      <c r="K1164" s="200">
        <v>37.1681415929204</v>
      </c>
      <c r="L1164" s="200">
        <v>50.4424778761062</v>
      </c>
      <c r="M1164" s="200">
        <v>69.0265486725664</v>
      </c>
      <c r="N1164" s="200">
        <v>84.9557522123894</v>
      </c>
      <c r="O1164" s="200">
        <v>84.9557522123894</v>
      </c>
      <c r="P1164" s="200">
        <v>37.1681415929204</v>
      </c>
      <c r="Q1164" s="200">
        <v>31.858407079646</v>
      </c>
      <c r="R1164" s="200">
        <v>37.1681415929204</v>
      </c>
    </row>
    <row r="1165" ht="14.4" spans="1:18">
      <c r="A1165" s="199" t="s">
        <v>7529</v>
      </c>
      <c r="B1165" s="199" t="s">
        <v>7195</v>
      </c>
      <c r="C1165" s="199" t="s">
        <v>7191</v>
      </c>
      <c r="D1165" s="199" t="s">
        <v>7287</v>
      </c>
      <c r="E1165" s="199"/>
      <c r="F1165" s="200">
        <v>0</v>
      </c>
      <c r="G1165" s="200">
        <v>0</v>
      </c>
      <c r="H1165" s="200">
        <v>0</v>
      </c>
      <c r="I1165" s="200">
        <v>0</v>
      </c>
      <c r="J1165" s="200">
        <v>0</v>
      </c>
      <c r="K1165" s="200">
        <v>0</v>
      </c>
      <c r="L1165" s="200">
        <v>0</v>
      </c>
      <c r="M1165" s="200">
        <v>0</v>
      </c>
      <c r="N1165" s="200">
        <v>0</v>
      </c>
      <c r="O1165" s="200">
        <v>0</v>
      </c>
      <c r="P1165" s="200">
        <v>0</v>
      </c>
      <c r="Q1165" s="200">
        <v>0</v>
      </c>
      <c r="R1165" s="200">
        <v>0</v>
      </c>
    </row>
    <row r="1166" ht="14.4" spans="1:18">
      <c r="A1166" s="199" t="s">
        <v>7529</v>
      </c>
      <c r="B1166" s="199" t="s">
        <v>7195</v>
      </c>
      <c r="C1166" s="199" t="s">
        <v>7191</v>
      </c>
      <c r="D1166" s="199" t="s">
        <v>7286</v>
      </c>
      <c r="E1166" s="199"/>
      <c r="F1166" s="200">
        <v>0</v>
      </c>
      <c r="G1166" s="200">
        <v>0</v>
      </c>
      <c r="H1166" s="200">
        <v>0</v>
      </c>
      <c r="I1166" s="200">
        <v>0</v>
      </c>
      <c r="J1166" s="200">
        <v>0</v>
      </c>
      <c r="K1166" s="200">
        <v>0</v>
      </c>
      <c r="L1166" s="200">
        <v>0</v>
      </c>
      <c r="M1166" s="200">
        <v>0</v>
      </c>
      <c r="N1166" s="200">
        <v>0</v>
      </c>
      <c r="O1166" s="200">
        <v>0</v>
      </c>
      <c r="P1166" s="200">
        <v>0</v>
      </c>
      <c r="Q1166" s="200">
        <v>0</v>
      </c>
      <c r="R1166" s="200">
        <v>0</v>
      </c>
    </row>
    <row r="1167" ht="14.4" spans="1:18">
      <c r="A1167" s="199" t="s">
        <v>7530</v>
      </c>
      <c r="B1167" s="199" t="s">
        <v>7195</v>
      </c>
      <c r="C1167" s="199" t="s">
        <v>7191</v>
      </c>
      <c r="D1167" s="199" t="s">
        <v>7282</v>
      </c>
      <c r="E1167" s="199" t="s">
        <v>7382</v>
      </c>
      <c r="F1167" s="200">
        <v>0</v>
      </c>
      <c r="G1167" s="200">
        <v>0</v>
      </c>
      <c r="H1167" s="200">
        <v>0</v>
      </c>
      <c r="I1167" s="200">
        <v>0</v>
      </c>
      <c r="J1167" s="200">
        <v>0</v>
      </c>
      <c r="K1167" s="200">
        <v>0</v>
      </c>
      <c r="L1167" s="200">
        <v>0</v>
      </c>
      <c r="M1167" s="200">
        <v>0</v>
      </c>
      <c r="N1167" s="200">
        <v>0</v>
      </c>
      <c r="O1167" s="200">
        <v>0</v>
      </c>
      <c r="P1167" s="200">
        <v>0</v>
      </c>
      <c r="Q1167" s="200">
        <v>0</v>
      </c>
      <c r="R1167" s="200">
        <v>0</v>
      </c>
    </row>
    <row r="1168" ht="14.4" spans="1:18">
      <c r="A1168" s="199" t="s">
        <v>7530</v>
      </c>
      <c r="B1168" s="199" t="s">
        <v>7195</v>
      </c>
      <c r="C1168" s="199" t="s">
        <v>7191</v>
      </c>
      <c r="D1168" s="199" t="s">
        <v>7282</v>
      </c>
      <c r="E1168" s="199" t="s">
        <v>7383</v>
      </c>
      <c r="F1168" s="200">
        <v>0</v>
      </c>
      <c r="G1168" s="200">
        <v>0</v>
      </c>
      <c r="H1168" s="200">
        <v>0</v>
      </c>
      <c r="I1168" s="200">
        <v>0</v>
      </c>
      <c r="J1168" s="200">
        <v>0</v>
      </c>
      <c r="K1168" s="200">
        <v>0</v>
      </c>
      <c r="L1168" s="200">
        <v>0</v>
      </c>
      <c r="M1168" s="200">
        <v>0</v>
      </c>
      <c r="N1168" s="200">
        <v>0</v>
      </c>
      <c r="O1168" s="200">
        <v>0</v>
      </c>
      <c r="P1168" s="200">
        <v>0</v>
      </c>
      <c r="Q1168" s="200">
        <v>0</v>
      </c>
      <c r="R1168" s="200">
        <v>0</v>
      </c>
    </row>
    <row r="1169" ht="14.4" spans="1:18">
      <c r="A1169" s="199" t="s">
        <v>7530</v>
      </c>
      <c r="B1169" s="199" t="s">
        <v>7195</v>
      </c>
      <c r="C1169" s="199" t="s">
        <v>7191</v>
      </c>
      <c r="D1169" s="199" t="s">
        <v>7282</v>
      </c>
      <c r="E1169" s="199" t="s">
        <v>7384</v>
      </c>
      <c r="F1169" s="200">
        <v>1415.92920353982</v>
      </c>
      <c r="G1169" s="200">
        <v>0</v>
      </c>
      <c r="H1169" s="200">
        <v>0</v>
      </c>
      <c r="I1169" s="200">
        <v>26.5486725663717</v>
      </c>
      <c r="J1169" s="200">
        <v>106.194690265487</v>
      </c>
      <c r="K1169" s="200">
        <v>88.495575221239</v>
      </c>
      <c r="L1169" s="200">
        <v>150.442477876106</v>
      </c>
      <c r="M1169" s="200">
        <v>176.991150442478</v>
      </c>
      <c r="N1169" s="200">
        <v>309.734513274336</v>
      </c>
      <c r="O1169" s="200">
        <v>176.991150442478</v>
      </c>
      <c r="P1169" s="200">
        <v>132.743362831858</v>
      </c>
      <c r="Q1169" s="200">
        <v>115.044247787611</v>
      </c>
      <c r="R1169" s="200">
        <v>132.743362831858</v>
      </c>
    </row>
    <row r="1170" ht="14.4" spans="1:18">
      <c r="A1170" s="199" t="s">
        <v>7530</v>
      </c>
      <c r="B1170" s="199" t="s">
        <v>7195</v>
      </c>
      <c r="C1170" s="199" t="s">
        <v>7191</v>
      </c>
      <c r="D1170" s="199" t="s">
        <v>7285</v>
      </c>
      <c r="E1170" s="199"/>
      <c r="F1170" s="200">
        <v>0</v>
      </c>
      <c r="G1170" s="200">
        <v>0</v>
      </c>
      <c r="H1170" s="200">
        <v>0</v>
      </c>
      <c r="I1170" s="200">
        <v>0</v>
      </c>
      <c r="J1170" s="200">
        <v>0</v>
      </c>
      <c r="K1170" s="200">
        <v>0</v>
      </c>
      <c r="L1170" s="200">
        <v>0</v>
      </c>
      <c r="M1170" s="200">
        <v>0</v>
      </c>
      <c r="N1170" s="200">
        <v>0</v>
      </c>
      <c r="O1170" s="200">
        <v>0</v>
      </c>
      <c r="P1170" s="200">
        <v>0</v>
      </c>
      <c r="Q1170" s="200">
        <v>0</v>
      </c>
      <c r="R1170" s="200">
        <v>0</v>
      </c>
    </row>
    <row r="1171" ht="14.4" spans="1:18">
      <c r="A1171" s="199" t="s">
        <v>7530</v>
      </c>
      <c r="B1171" s="199" t="s">
        <v>7195</v>
      </c>
      <c r="C1171" s="199" t="s">
        <v>7191</v>
      </c>
      <c r="D1171" s="199" t="s">
        <v>7284</v>
      </c>
      <c r="E1171" s="199"/>
      <c r="F1171" s="200">
        <v>0</v>
      </c>
      <c r="G1171" s="200">
        <v>0</v>
      </c>
      <c r="H1171" s="200">
        <v>0</v>
      </c>
      <c r="I1171" s="200">
        <v>0</v>
      </c>
      <c r="J1171" s="200">
        <v>0</v>
      </c>
      <c r="K1171" s="200">
        <v>0</v>
      </c>
      <c r="L1171" s="200">
        <v>0</v>
      </c>
      <c r="M1171" s="200">
        <v>0</v>
      </c>
      <c r="N1171" s="200">
        <v>0</v>
      </c>
      <c r="O1171" s="200">
        <v>0</v>
      </c>
      <c r="P1171" s="200">
        <v>0</v>
      </c>
      <c r="Q1171" s="200">
        <v>0</v>
      </c>
      <c r="R1171" s="200">
        <v>0</v>
      </c>
    </row>
    <row r="1172" ht="14.4" spans="1:18">
      <c r="A1172" s="199" t="s">
        <v>7530</v>
      </c>
      <c r="B1172" s="199" t="s">
        <v>7195</v>
      </c>
      <c r="C1172" s="199" t="s">
        <v>7191</v>
      </c>
      <c r="D1172" s="199" t="s">
        <v>7283</v>
      </c>
      <c r="E1172" s="199"/>
      <c r="F1172" s="200">
        <v>0</v>
      </c>
      <c r="G1172" s="200">
        <v>0</v>
      </c>
      <c r="H1172" s="200">
        <v>0</v>
      </c>
      <c r="I1172" s="200">
        <v>0</v>
      </c>
      <c r="J1172" s="200">
        <v>0</v>
      </c>
      <c r="K1172" s="200">
        <v>0</v>
      </c>
      <c r="L1172" s="200">
        <v>0</v>
      </c>
      <c r="M1172" s="200">
        <v>0</v>
      </c>
      <c r="N1172" s="200">
        <v>0</v>
      </c>
      <c r="O1172" s="200">
        <v>0</v>
      </c>
      <c r="P1172" s="200">
        <v>0</v>
      </c>
      <c r="Q1172" s="200">
        <v>0</v>
      </c>
      <c r="R1172" s="200">
        <v>0</v>
      </c>
    </row>
    <row r="1173" ht="14.4" spans="1:18">
      <c r="A1173" s="199" t="s">
        <v>7530</v>
      </c>
      <c r="B1173" s="199" t="s">
        <v>7195</v>
      </c>
      <c r="C1173" s="199" t="s">
        <v>7191</v>
      </c>
      <c r="D1173" s="199" t="s">
        <v>7287</v>
      </c>
      <c r="E1173" s="199"/>
      <c r="F1173" s="200">
        <v>0</v>
      </c>
      <c r="G1173" s="200">
        <v>0</v>
      </c>
      <c r="H1173" s="200">
        <v>0</v>
      </c>
      <c r="I1173" s="200">
        <v>0</v>
      </c>
      <c r="J1173" s="200">
        <v>0</v>
      </c>
      <c r="K1173" s="200">
        <v>0</v>
      </c>
      <c r="L1173" s="200">
        <v>0</v>
      </c>
      <c r="M1173" s="200">
        <v>0</v>
      </c>
      <c r="N1173" s="200">
        <v>0</v>
      </c>
      <c r="O1173" s="200">
        <v>0</v>
      </c>
      <c r="P1173" s="200">
        <v>0</v>
      </c>
      <c r="Q1173" s="200">
        <v>0</v>
      </c>
      <c r="R1173" s="200">
        <v>0</v>
      </c>
    </row>
    <row r="1174" ht="14.4" spans="1:18">
      <c r="A1174" s="199" t="s">
        <v>7530</v>
      </c>
      <c r="B1174" s="199" t="s">
        <v>7195</v>
      </c>
      <c r="C1174" s="199" t="s">
        <v>7191</v>
      </c>
      <c r="D1174" s="199" t="s">
        <v>7286</v>
      </c>
      <c r="E1174" s="199"/>
      <c r="F1174" s="200">
        <v>0</v>
      </c>
      <c r="G1174" s="200">
        <v>0</v>
      </c>
      <c r="H1174" s="200">
        <v>0</v>
      </c>
      <c r="I1174" s="200">
        <v>0</v>
      </c>
      <c r="J1174" s="200">
        <v>0</v>
      </c>
      <c r="K1174" s="200">
        <v>0</v>
      </c>
      <c r="L1174" s="200">
        <v>0</v>
      </c>
      <c r="M1174" s="200">
        <v>0</v>
      </c>
      <c r="N1174" s="200">
        <v>0</v>
      </c>
      <c r="O1174" s="200">
        <v>0</v>
      </c>
      <c r="P1174" s="200">
        <v>0</v>
      </c>
      <c r="Q1174" s="200">
        <v>0</v>
      </c>
      <c r="R1174" s="200">
        <v>0</v>
      </c>
    </row>
    <row r="1175" ht="14.4" spans="1:18">
      <c r="A1175" s="199" t="s">
        <v>7531</v>
      </c>
      <c r="B1175" s="199" t="s">
        <v>7195</v>
      </c>
      <c r="C1175" s="199" t="s">
        <v>7191</v>
      </c>
      <c r="D1175" s="199" t="s">
        <v>7282</v>
      </c>
      <c r="E1175" s="199" t="s">
        <v>7382</v>
      </c>
      <c r="F1175" s="200">
        <v>0</v>
      </c>
      <c r="G1175" s="200">
        <v>0</v>
      </c>
      <c r="H1175" s="200">
        <v>0</v>
      </c>
      <c r="I1175" s="200">
        <v>0</v>
      </c>
      <c r="J1175" s="200">
        <v>0</v>
      </c>
      <c r="K1175" s="200">
        <v>0</v>
      </c>
      <c r="L1175" s="200">
        <v>0</v>
      </c>
      <c r="M1175" s="200">
        <v>0</v>
      </c>
      <c r="N1175" s="200">
        <v>0</v>
      </c>
      <c r="O1175" s="200">
        <v>0</v>
      </c>
      <c r="P1175" s="200">
        <v>0</v>
      </c>
      <c r="Q1175" s="200">
        <v>0</v>
      </c>
      <c r="R1175" s="200">
        <v>0</v>
      </c>
    </row>
    <row r="1176" ht="14.4" spans="1:18">
      <c r="A1176" s="199" t="s">
        <v>7531</v>
      </c>
      <c r="B1176" s="199" t="s">
        <v>7195</v>
      </c>
      <c r="C1176" s="199" t="s">
        <v>7191</v>
      </c>
      <c r="D1176" s="199" t="s">
        <v>7282</v>
      </c>
      <c r="E1176" s="199" t="s">
        <v>7383</v>
      </c>
      <c r="F1176" s="200">
        <v>0</v>
      </c>
      <c r="G1176" s="200">
        <v>0</v>
      </c>
      <c r="H1176" s="200">
        <v>0</v>
      </c>
      <c r="I1176" s="200">
        <v>0</v>
      </c>
      <c r="J1176" s="200">
        <v>0</v>
      </c>
      <c r="K1176" s="200">
        <v>0</v>
      </c>
      <c r="L1176" s="200">
        <v>0</v>
      </c>
      <c r="M1176" s="200">
        <v>0</v>
      </c>
      <c r="N1176" s="200">
        <v>0</v>
      </c>
      <c r="O1176" s="200">
        <v>0</v>
      </c>
      <c r="P1176" s="200">
        <v>0</v>
      </c>
      <c r="Q1176" s="200">
        <v>0</v>
      </c>
      <c r="R1176" s="200">
        <v>0</v>
      </c>
    </row>
    <row r="1177" ht="14.4" spans="1:18">
      <c r="A1177" s="199" t="s">
        <v>7531</v>
      </c>
      <c r="B1177" s="199" t="s">
        <v>7195</v>
      </c>
      <c r="C1177" s="199" t="s">
        <v>7191</v>
      </c>
      <c r="D1177" s="199" t="s">
        <v>7282</v>
      </c>
      <c r="E1177" s="199" t="s">
        <v>7384</v>
      </c>
      <c r="F1177" s="200">
        <v>0</v>
      </c>
      <c r="G1177" s="200">
        <v>0</v>
      </c>
      <c r="H1177" s="200">
        <v>0</v>
      </c>
      <c r="I1177" s="200">
        <v>0</v>
      </c>
      <c r="J1177" s="200">
        <v>0</v>
      </c>
      <c r="K1177" s="200">
        <v>0</v>
      </c>
      <c r="L1177" s="200">
        <v>0</v>
      </c>
      <c r="M1177" s="200">
        <v>0</v>
      </c>
      <c r="N1177" s="200">
        <v>0</v>
      </c>
      <c r="O1177" s="200">
        <v>0</v>
      </c>
      <c r="P1177" s="200">
        <v>0</v>
      </c>
      <c r="Q1177" s="200">
        <v>0</v>
      </c>
      <c r="R1177" s="200">
        <v>0</v>
      </c>
    </row>
    <row r="1178" ht="14.4" spans="1:18">
      <c r="A1178" s="199" t="s">
        <v>7531</v>
      </c>
      <c r="B1178" s="199" t="s">
        <v>7195</v>
      </c>
      <c r="C1178" s="199" t="s">
        <v>7191</v>
      </c>
      <c r="D1178" s="199" t="s">
        <v>7285</v>
      </c>
      <c r="E1178" s="199"/>
      <c r="F1178" s="200">
        <v>0</v>
      </c>
      <c r="G1178" s="200">
        <v>0</v>
      </c>
      <c r="H1178" s="200">
        <v>0</v>
      </c>
      <c r="I1178" s="200">
        <v>0</v>
      </c>
      <c r="J1178" s="200">
        <v>0</v>
      </c>
      <c r="K1178" s="200">
        <v>0</v>
      </c>
      <c r="L1178" s="200">
        <v>0</v>
      </c>
      <c r="M1178" s="200">
        <v>0</v>
      </c>
      <c r="N1178" s="200">
        <v>0</v>
      </c>
      <c r="O1178" s="200">
        <v>0</v>
      </c>
      <c r="P1178" s="200">
        <v>0</v>
      </c>
      <c r="Q1178" s="200">
        <v>0</v>
      </c>
      <c r="R1178" s="200">
        <v>0</v>
      </c>
    </row>
    <row r="1179" ht="14.4" spans="1:18">
      <c r="A1179" s="199" t="s">
        <v>7531</v>
      </c>
      <c r="B1179" s="199" t="s">
        <v>7195</v>
      </c>
      <c r="C1179" s="199" t="s">
        <v>7191</v>
      </c>
      <c r="D1179" s="199" t="s">
        <v>7284</v>
      </c>
      <c r="E1179" s="199"/>
      <c r="F1179" s="200">
        <v>0</v>
      </c>
      <c r="G1179" s="200">
        <v>0</v>
      </c>
      <c r="H1179" s="200">
        <v>0</v>
      </c>
      <c r="I1179" s="200">
        <v>0</v>
      </c>
      <c r="J1179" s="200">
        <v>0</v>
      </c>
      <c r="K1179" s="200">
        <v>0</v>
      </c>
      <c r="L1179" s="200">
        <v>0</v>
      </c>
      <c r="M1179" s="200">
        <v>0</v>
      </c>
      <c r="N1179" s="200">
        <v>0</v>
      </c>
      <c r="O1179" s="200">
        <v>0</v>
      </c>
      <c r="P1179" s="200">
        <v>0</v>
      </c>
      <c r="Q1179" s="200">
        <v>0</v>
      </c>
      <c r="R1179" s="200">
        <v>0</v>
      </c>
    </row>
    <row r="1180" ht="14.4" spans="1:18">
      <c r="A1180" s="199" t="s">
        <v>7531</v>
      </c>
      <c r="B1180" s="199" t="s">
        <v>7195</v>
      </c>
      <c r="C1180" s="199" t="s">
        <v>7191</v>
      </c>
      <c r="D1180" s="199" t="s">
        <v>7283</v>
      </c>
      <c r="E1180" s="199"/>
      <c r="F1180" s="200">
        <v>0</v>
      </c>
      <c r="G1180" s="200">
        <v>0</v>
      </c>
      <c r="H1180" s="200">
        <v>0</v>
      </c>
      <c r="I1180" s="200">
        <v>0</v>
      </c>
      <c r="J1180" s="200">
        <v>0</v>
      </c>
      <c r="K1180" s="200">
        <v>0</v>
      </c>
      <c r="L1180" s="200">
        <v>0</v>
      </c>
      <c r="M1180" s="200">
        <v>0</v>
      </c>
      <c r="N1180" s="200">
        <v>0</v>
      </c>
      <c r="O1180" s="200">
        <v>0</v>
      </c>
      <c r="P1180" s="200">
        <v>0</v>
      </c>
      <c r="Q1180" s="200">
        <v>0</v>
      </c>
      <c r="R1180" s="200">
        <v>0</v>
      </c>
    </row>
    <row r="1181" ht="14.4" spans="1:18">
      <c r="A1181" s="199" t="s">
        <v>7531</v>
      </c>
      <c r="B1181" s="199" t="s">
        <v>7195</v>
      </c>
      <c r="C1181" s="199" t="s">
        <v>7191</v>
      </c>
      <c r="D1181" s="199" t="s">
        <v>7287</v>
      </c>
      <c r="E1181" s="199"/>
      <c r="F1181" s="200">
        <v>663.716814159292</v>
      </c>
      <c r="G1181" s="200">
        <v>0</v>
      </c>
      <c r="H1181" s="200">
        <v>0</v>
      </c>
      <c r="I1181" s="200">
        <v>61.9469026548673</v>
      </c>
      <c r="J1181" s="200">
        <v>44.2477876106195</v>
      </c>
      <c r="K1181" s="200">
        <v>44.2477876106195</v>
      </c>
      <c r="L1181" s="200">
        <v>53.0973451327434</v>
      </c>
      <c r="M1181" s="200">
        <v>106.194690265487</v>
      </c>
      <c r="N1181" s="200">
        <v>106.194690265487</v>
      </c>
      <c r="O1181" s="200">
        <v>61.9469026548673</v>
      </c>
      <c r="P1181" s="200">
        <v>61.9469026548673</v>
      </c>
      <c r="Q1181" s="200">
        <v>61.9469026548673</v>
      </c>
      <c r="R1181" s="200">
        <v>61.9469026548673</v>
      </c>
    </row>
    <row r="1182" ht="14.4" spans="1:18">
      <c r="A1182" s="199" t="s">
        <v>7531</v>
      </c>
      <c r="B1182" s="199" t="s">
        <v>7195</v>
      </c>
      <c r="C1182" s="199" t="s">
        <v>7191</v>
      </c>
      <c r="D1182" s="199" t="s">
        <v>7286</v>
      </c>
      <c r="E1182" s="199"/>
      <c r="F1182" s="200">
        <v>0</v>
      </c>
      <c r="G1182" s="200">
        <v>0</v>
      </c>
      <c r="H1182" s="200">
        <v>0</v>
      </c>
      <c r="I1182" s="200">
        <v>0</v>
      </c>
      <c r="J1182" s="200">
        <v>0</v>
      </c>
      <c r="K1182" s="200">
        <v>0</v>
      </c>
      <c r="L1182" s="200">
        <v>0</v>
      </c>
      <c r="M1182" s="200">
        <v>0</v>
      </c>
      <c r="N1182" s="200">
        <v>0</v>
      </c>
      <c r="O1182" s="200">
        <v>0</v>
      </c>
      <c r="P1182" s="200">
        <v>0</v>
      </c>
      <c r="Q1182" s="200">
        <v>0</v>
      </c>
      <c r="R1182" s="200">
        <v>0</v>
      </c>
    </row>
    <row r="1183" ht="14.4" spans="1:18">
      <c r="A1183" s="199" t="s">
        <v>7532</v>
      </c>
      <c r="B1183" s="199" t="s">
        <v>7194</v>
      </c>
      <c r="C1183" s="199" t="s">
        <v>7191</v>
      </c>
      <c r="D1183" s="199" t="s">
        <v>7282</v>
      </c>
      <c r="E1183" s="199" t="s">
        <v>7382</v>
      </c>
      <c r="F1183" s="200">
        <v>4424.77876106195</v>
      </c>
      <c r="G1183" s="200">
        <v>88.495575221239</v>
      </c>
      <c r="H1183" s="200">
        <v>88.495575221239</v>
      </c>
      <c r="I1183" s="200">
        <v>707.964601769912</v>
      </c>
      <c r="J1183" s="200">
        <v>176.991150442478</v>
      </c>
      <c r="K1183" s="200">
        <v>176.991150442478</v>
      </c>
      <c r="L1183" s="200">
        <v>265.486725663717</v>
      </c>
      <c r="M1183" s="200">
        <v>663.716814159292</v>
      </c>
      <c r="N1183" s="200">
        <v>663.716814159292</v>
      </c>
      <c r="O1183" s="200">
        <v>619.469026548673</v>
      </c>
      <c r="P1183" s="200">
        <v>353.982300884956</v>
      </c>
      <c r="Q1183" s="200">
        <v>353.982300884956</v>
      </c>
      <c r="R1183" s="200">
        <v>265.486725663717</v>
      </c>
    </row>
    <row r="1184" ht="14.4" spans="1:18">
      <c r="A1184" s="199" t="s">
        <v>7532</v>
      </c>
      <c r="B1184" s="199" t="s">
        <v>7194</v>
      </c>
      <c r="C1184" s="199" t="s">
        <v>7191</v>
      </c>
      <c r="D1184" s="199" t="s">
        <v>7282</v>
      </c>
      <c r="E1184" s="199" t="s">
        <v>7383</v>
      </c>
      <c r="F1184" s="200">
        <v>123.893805309735</v>
      </c>
      <c r="G1184" s="200">
        <v>0</v>
      </c>
      <c r="H1184" s="200">
        <v>0</v>
      </c>
      <c r="I1184" s="200">
        <v>8.8495575221239</v>
      </c>
      <c r="J1184" s="200">
        <v>0</v>
      </c>
      <c r="K1184" s="200">
        <v>17.6991150442478</v>
      </c>
      <c r="L1184" s="200">
        <v>17.6991150442478</v>
      </c>
      <c r="M1184" s="200">
        <v>8.8495575221239</v>
      </c>
      <c r="N1184" s="200">
        <v>17.6991150442478</v>
      </c>
      <c r="O1184" s="200">
        <v>17.6991150442478</v>
      </c>
      <c r="P1184" s="200">
        <v>8.8495575221239</v>
      </c>
      <c r="Q1184" s="200">
        <v>8.8495575221239</v>
      </c>
      <c r="R1184" s="200">
        <v>17.6991150442478</v>
      </c>
    </row>
    <row r="1185" ht="14.4" spans="1:18">
      <c r="A1185" s="199" t="s">
        <v>7532</v>
      </c>
      <c r="B1185" s="199" t="s">
        <v>7194</v>
      </c>
      <c r="C1185" s="199" t="s">
        <v>7191</v>
      </c>
      <c r="D1185" s="199" t="s">
        <v>7282</v>
      </c>
      <c r="E1185" s="199" t="s">
        <v>7384</v>
      </c>
      <c r="F1185" s="200">
        <v>460.176991150443</v>
      </c>
      <c r="G1185" s="200">
        <v>0</v>
      </c>
      <c r="H1185" s="200">
        <v>53.0973451327434</v>
      </c>
      <c r="I1185" s="200">
        <v>35.3982300884956</v>
      </c>
      <c r="J1185" s="200">
        <v>26.5486725663717</v>
      </c>
      <c r="K1185" s="200">
        <v>44.2477876106195</v>
      </c>
      <c r="L1185" s="200">
        <v>44.2477876106195</v>
      </c>
      <c r="M1185" s="200">
        <v>70.7964601769912</v>
      </c>
      <c r="N1185" s="200">
        <v>44.2477876106195</v>
      </c>
      <c r="O1185" s="200">
        <v>44.2477876106195</v>
      </c>
      <c r="P1185" s="200">
        <v>26.5486725663717</v>
      </c>
      <c r="Q1185" s="200">
        <v>26.5486725663717</v>
      </c>
      <c r="R1185" s="200">
        <v>44.2477876106195</v>
      </c>
    </row>
    <row r="1186" ht="14.4" spans="1:18">
      <c r="A1186" s="199" t="s">
        <v>7532</v>
      </c>
      <c r="B1186" s="199" t="s">
        <v>7194</v>
      </c>
      <c r="C1186" s="199" t="s">
        <v>7191</v>
      </c>
      <c r="D1186" s="199" t="s">
        <v>7285</v>
      </c>
      <c r="E1186" s="199"/>
      <c r="F1186" s="200">
        <v>88.495575221239</v>
      </c>
      <c r="G1186" s="200">
        <v>4.42477876106195</v>
      </c>
      <c r="H1186" s="200">
        <v>4.42477876106195</v>
      </c>
      <c r="I1186" s="200">
        <v>4.42477876106195</v>
      </c>
      <c r="J1186" s="200">
        <v>4.42477876106195</v>
      </c>
      <c r="K1186" s="200">
        <v>4.42477876106195</v>
      </c>
      <c r="L1186" s="200">
        <v>4.42477876106195</v>
      </c>
      <c r="M1186" s="200">
        <v>8.8495575221239</v>
      </c>
      <c r="N1186" s="200">
        <v>8.8495575221239</v>
      </c>
      <c r="O1186" s="200">
        <v>8.8495575221239</v>
      </c>
      <c r="P1186" s="200">
        <v>8.8495575221239</v>
      </c>
      <c r="Q1186" s="200">
        <v>8.8495575221239</v>
      </c>
      <c r="R1186" s="200">
        <v>17.6991150442478</v>
      </c>
    </row>
    <row r="1187" ht="14.4" spans="1:18">
      <c r="A1187" s="199" t="s">
        <v>7532</v>
      </c>
      <c r="B1187" s="199" t="s">
        <v>7194</v>
      </c>
      <c r="C1187" s="199" t="s">
        <v>7191</v>
      </c>
      <c r="D1187" s="199" t="s">
        <v>7284</v>
      </c>
      <c r="E1187" s="199"/>
      <c r="F1187" s="200">
        <v>469.026548672566</v>
      </c>
      <c r="G1187" s="200">
        <v>17.6991150442478</v>
      </c>
      <c r="H1187" s="200">
        <v>17.6991150442478</v>
      </c>
      <c r="I1187" s="200">
        <v>17.6991150442478</v>
      </c>
      <c r="J1187" s="200">
        <v>35.3982300884956</v>
      </c>
      <c r="K1187" s="200">
        <v>44.2477876106195</v>
      </c>
      <c r="L1187" s="200">
        <v>35.3982300884956</v>
      </c>
      <c r="M1187" s="200">
        <v>88.495575221239</v>
      </c>
      <c r="N1187" s="200">
        <v>97.3451327433628</v>
      </c>
      <c r="O1187" s="200">
        <v>88.495575221239</v>
      </c>
      <c r="P1187" s="200">
        <v>8.8495575221239</v>
      </c>
      <c r="Q1187" s="200">
        <v>8.8495575221239</v>
      </c>
      <c r="R1187" s="200">
        <v>8.8495575221239</v>
      </c>
    </row>
    <row r="1188" ht="14.4" spans="1:18">
      <c r="A1188" s="199" t="s">
        <v>7532</v>
      </c>
      <c r="B1188" s="199" t="s">
        <v>7194</v>
      </c>
      <c r="C1188" s="199" t="s">
        <v>7191</v>
      </c>
      <c r="D1188" s="199" t="s">
        <v>7283</v>
      </c>
      <c r="E1188" s="199"/>
      <c r="F1188" s="200">
        <v>265.486725663717</v>
      </c>
      <c r="G1188" s="200">
        <v>0</v>
      </c>
      <c r="H1188" s="200">
        <v>8.8495575221239</v>
      </c>
      <c r="I1188" s="200">
        <v>17.6991150442478</v>
      </c>
      <c r="J1188" s="200">
        <v>17.6991150442478</v>
      </c>
      <c r="K1188" s="200">
        <v>17.6991150442478</v>
      </c>
      <c r="L1188" s="200">
        <v>17.6991150442478</v>
      </c>
      <c r="M1188" s="200">
        <v>35.3982300884956</v>
      </c>
      <c r="N1188" s="200">
        <v>35.3982300884956</v>
      </c>
      <c r="O1188" s="200">
        <v>35.3982300884956</v>
      </c>
      <c r="P1188" s="200">
        <v>26.5486725663717</v>
      </c>
      <c r="Q1188" s="200">
        <v>26.5486725663717</v>
      </c>
      <c r="R1188" s="200">
        <v>26.5486725663717</v>
      </c>
    </row>
    <row r="1189" ht="14.4" spans="1:18">
      <c r="A1189" s="199" t="s">
        <v>7532</v>
      </c>
      <c r="B1189" s="199" t="s">
        <v>7194</v>
      </c>
      <c r="C1189" s="199" t="s">
        <v>7191</v>
      </c>
      <c r="D1189" s="199" t="s">
        <v>7287</v>
      </c>
      <c r="E1189" s="199"/>
      <c r="F1189" s="200">
        <v>672.566371681416</v>
      </c>
      <c r="G1189" s="200">
        <v>0</v>
      </c>
      <c r="H1189" s="200">
        <v>17.6991150442478</v>
      </c>
      <c r="I1189" s="200">
        <v>17.6991150442478</v>
      </c>
      <c r="J1189" s="200">
        <v>26.5486725663717</v>
      </c>
      <c r="K1189" s="200">
        <v>26.5486725663717</v>
      </c>
      <c r="L1189" s="200">
        <v>26.5486725663717</v>
      </c>
      <c r="M1189" s="200">
        <v>106.194690265487</v>
      </c>
      <c r="N1189" s="200">
        <v>106.194690265487</v>
      </c>
      <c r="O1189" s="200">
        <v>106.194690265487</v>
      </c>
      <c r="P1189" s="200">
        <v>106.194690265487</v>
      </c>
      <c r="Q1189" s="200">
        <v>88.495575221239</v>
      </c>
      <c r="R1189" s="200">
        <v>44.2477876106195</v>
      </c>
    </row>
    <row r="1190" ht="14.4" spans="1:18">
      <c r="A1190" s="199" t="s">
        <v>7532</v>
      </c>
      <c r="B1190" s="199" t="s">
        <v>7194</v>
      </c>
      <c r="C1190" s="199" t="s">
        <v>7191</v>
      </c>
      <c r="D1190" s="199" t="s">
        <v>7286</v>
      </c>
      <c r="E1190" s="199"/>
      <c r="F1190" s="200">
        <v>132.743362831858</v>
      </c>
      <c r="G1190" s="200">
        <v>0</v>
      </c>
      <c r="H1190" s="200">
        <v>8.8495575221239</v>
      </c>
      <c r="I1190" s="200">
        <v>17.6991150442478</v>
      </c>
      <c r="J1190" s="200">
        <v>8.8495575221239</v>
      </c>
      <c r="K1190" s="200">
        <v>8.8495575221239</v>
      </c>
      <c r="L1190" s="200">
        <v>8.8495575221239</v>
      </c>
      <c r="M1190" s="200">
        <v>8.8495575221239</v>
      </c>
      <c r="N1190" s="200">
        <v>8.8495575221239</v>
      </c>
      <c r="O1190" s="200">
        <v>17.6991150442478</v>
      </c>
      <c r="P1190" s="200">
        <v>17.6991150442478</v>
      </c>
      <c r="Q1190" s="200">
        <v>8.8495575221239</v>
      </c>
      <c r="R1190" s="200">
        <v>17.6991150442478</v>
      </c>
    </row>
    <row r="1191" ht="14.4" spans="1:18">
      <c r="A1191" s="199" t="s">
        <v>7533</v>
      </c>
      <c r="B1191" s="199" t="s">
        <v>7194</v>
      </c>
      <c r="C1191" s="199" t="s">
        <v>7191</v>
      </c>
      <c r="D1191" s="199" t="s">
        <v>7282</v>
      </c>
      <c r="E1191" s="199" t="s">
        <v>7382</v>
      </c>
      <c r="F1191" s="200">
        <v>3920.35398230089</v>
      </c>
      <c r="G1191" s="200">
        <v>88.495575221239</v>
      </c>
      <c r="H1191" s="200">
        <v>88.495575221239</v>
      </c>
      <c r="I1191" s="200">
        <v>743.362831858407</v>
      </c>
      <c r="J1191" s="200">
        <v>176.991150442478</v>
      </c>
      <c r="K1191" s="200">
        <v>265.486725663717</v>
      </c>
      <c r="L1191" s="200">
        <v>380.530973451327</v>
      </c>
      <c r="M1191" s="200">
        <v>539.823008849558</v>
      </c>
      <c r="N1191" s="200">
        <v>575.221238938053</v>
      </c>
      <c r="O1191" s="200">
        <v>575.221238938053</v>
      </c>
      <c r="P1191" s="200">
        <v>176.991150442478</v>
      </c>
      <c r="Q1191" s="200">
        <v>221.238938053097</v>
      </c>
      <c r="R1191" s="200">
        <v>88.495575221239</v>
      </c>
    </row>
    <row r="1192" ht="14.4" spans="1:18">
      <c r="A1192" s="199" t="s">
        <v>7533</v>
      </c>
      <c r="B1192" s="199" t="s">
        <v>7194</v>
      </c>
      <c r="C1192" s="199" t="s">
        <v>7191</v>
      </c>
      <c r="D1192" s="199" t="s">
        <v>7282</v>
      </c>
      <c r="E1192" s="199" t="s">
        <v>7383</v>
      </c>
      <c r="F1192" s="200">
        <v>53.0973451327434</v>
      </c>
      <c r="G1192" s="200">
        <v>0</v>
      </c>
      <c r="H1192" s="200">
        <v>0</v>
      </c>
      <c r="I1192" s="200">
        <v>0</v>
      </c>
      <c r="J1192" s="200">
        <v>4.42477876106195</v>
      </c>
      <c r="K1192" s="200">
        <v>8.8495575221239</v>
      </c>
      <c r="L1192" s="200">
        <v>8.8495575221239</v>
      </c>
      <c r="M1192" s="200">
        <v>8.8495575221239</v>
      </c>
      <c r="N1192" s="200">
        <v>17.6991150442478</v>
      </c>
      <c r="O1192" s="200">
        <v>4.42477876106195</v>
      </c>
      <c r="P1192" s="200">
        <v>0</v>
      </c>
      <c r="Q1192" s="200">
        <v>4.42477876106195</v>
      </c>
      <c r="R1192" s="200">
        <v>0</v>
      </c>
    </row>
    <row r="1193" ht="14.4" spans="1:18">
      <c r="A1193" s="199" t="s">
        <v>7533</v>
      </c>
      <c r="B1193" s="199" t="s">
        <v>7194</v>
      </c>
      <c r="C1193" s="199" t="s">
        <v>7191</v>
      </c>
      <c r="D1193" s="199" t="s">
        <v>7282</v>
      </c>
      <c r="E1193" s="199" t="s">
        <v>7384</v>
      </c>
      <c r="F1193" s="200">
        <v>194.690265486726</v>
      </c>
      <c r="G1193" s="200">
        <v>0</v>
      </c>
      <c r="H1193" s="200">
        <v>8.8495575221239</v>
      </c>
      <c r="I1193" s="200">
        <v>79.646017699115</v>
      </c>
      <c r="J1193" s="200">
        <v>17.6991150442478</v>
      </c>
      <c r="K1193" s="200">
        <v>17.6991150442478</v>
      </c>
      <c r="L1193" s="200">
        <v>8.8495575221239</v>
      </c>
      <c r="M1193" s="200">
        <v>17.6991150442478</v>
      </c>
      <c r="N1193" s="200">
        <v>17.6991150442478</v>
      </c>
      <c r="O1193" s="200">
        <v>8.8495575221239</v>
      </c>
      <c r="P1193" s="200">
        <v>4.42477876106195</v>
      </c>
      <c r="Q1193" s="200">
        <v>8.8495575221239</v>
      </c>
      <c r="R1193" s="200">
        <v>4.42477876106195</v>
      </c>
    </row>
    <row r="1194" ht="14.4" spans="1:18">
      <c r="A1194" s="199" t="s">
        <v>7533</v>
      </c>
      <c r="B1194" s="199" t="s">
        <v>7194</v>
      </c>
      <c r="C1194" s="199" t="s">
        <v>7191</v>
      </c>
      <c r="D1194" s="199" t="s">
        <v>7285</v>
      </c>
      <c r="E1194" s="199"/>
      <c r="F1194" s="200">
        <v>88.495575221239</v>
      </c>
      <c r="G1194" s="200">
        <v>0</v>
      </c>
      <c r="H1194" s="200">
        <v>0</v>
      </c>
      <c r="I1194" s="200">
        <v>8.8495575221239</v>
      </c>
      <c r="J1194" s="200">
        <v>8.8495575221239</v>
      </c>
      <c r="K1194" s="200">
        <v>8.8495575221239</v>
      </c>
      <c r="L1194" s="200">
        <v>8.8495575221239</v>
      </c>
      <c r="M1194" s="200">
        <v>13.2743362831858</v>
      </c>
      <c r="N1194" s="200">
        <v>17.6991150442478</v>
      </c>
      <c r="O1194" s="200">
        <v>8.8495575221239</v>
      </c>
      <c r="P1194" s="200">
        <v>4.42477876106195</v>
      </c>
      <c r="Q1194" s="200">
        <v>4.42477876106195</v>
      </c>
      <c r="R1194" s="200">
        <v>4.42477876106195</v>
      </c>
    </row>
    <row r="1195" ht="14.4" spans="1:18">
      <c r="A1195" s="199" t="s">
        <v>7533</v>
      </c>
      <c r="B1195" s="199" t="s">
        <v>7194</v>
      </c>
      <c r="C1195" s="199" t="s">
        <v>7191</v>
      </c>
      <c r="D1195" s="199" t="s">
        <v>7284</v>
      </c>
      <c r="E1195" s="199"/>
      <c r="F1195" s="200">
        <v>203.53982300885</v>
      </c>
      <c r="G1195" s="200">
        <v>0</v>
      </c>
      <c r="H1195" s="200">
        <v>8.8495575221239</v>
      </c>
      <c r="I1195" s="200">
        <v>17.6991150442478</v>
      </c>
      <c r="J1195" s="200">
        <v>35.3982300884956</v>
      </c>
      <c r="K1195" s="200">
        <v>17.6991150442478</v>
      </c>
      <c r="L1195" s="200">
        <v>17.6991150442478</v>
      </c>
      <c r="M1195" s="200">
        <v>35.3982300884956</v>
      </c>
      <c r="N1195" s="200">
        <v>26.5486725663717</v>
      </c>
      <c r="O1195" s="200">
        <v>17.6991150442478</v>
      </c>
      <c r="P1195" s="200">
        <v>8.8495575221239</v>
      </c>
      <c r="Q1195" s="200">
        <v>8.8495575221239</v>
      </c>
      <c r="R1195" s="200">
        <v>8.8495575221239</v>
      </c>
    </row>
    <row r="1196" ht="14.4" spans="1:18">
      <c r="A1196" s="199" t="s">
        <v>7533</v>
      </c>
      <c r="B1196" s="199" t="s">
        <v>7194</v>
      </c>
      <c r="C1196" s="199" t="s">
        <v>7191</v>
      </c>
      <c r="D1196" s="199" t="s">
        <v>7283</v>
      </c>
      <c r="E1196" s="199"/>
      <c r="F1196" s="200">
        <v>176.991150442478</v>
      </c>
      <c r="G1196" s="200">
        <v>8.8495575221239</v>
      </c>
      <c r="H1196" s="200">
        <v>8.8495575221239</v>
      </c>
      <c r="I1196" s="200">
        <v>8.8495575221239</v>
      </c>
      <c r="J1196" s="200">
        <v>17.6991150442478</v>
      </c>
      <c r="K1196" s="200">
        <v>17.6991150442478</v>
      </c>
      <c r="L1196" s="200">
        <v>26.5486725663717</v>
      </c>
      <c r="M1196" s="200">
        <v>26.5486725663717</v>
      </c>
      <c r="N1196" s="200">
        <v>26.5486725663717</v>
      </c>
      <c r="O1196" s="200">
        <v>17.6991150442478</v>
      </c>
      <c r="P1196" s="200">
        <v>8.8495575221239</v>
      </c>
      <c r="Q1196" s="200">
        <v>8.8495575221239</v>
      </c>
      <c r="R1196" s="200">
        <v>0</v>
      </c>
    </row>
    <row r="1197" ht="14.4" spans="1:18">
      <c r="A1197" s="199" t="s">
        <v>7533</v>
      </c>
      <c r="B1197" s="199" t="s">
        <v>7194</v>
      </c>
      <c r="C1197" s="199" t="s">
        <v>7191</v>
      </c>
      <c r="D1197" s="199" t="s">
        <v>7287</v>
      </c>
      <c r="E1197" s="199"/>
      <c r="F1197" s="200">
        <v>584.070796460177</v>
      </c>
      <c r="G1197" s="200">
        <v>0</v>
      </c>
      <c r="H1197" s="200">
        <v>0</v>
      </c>
      <c r="I1197" s="200">
        <v>0</v>
      </c>
      <c r="J1197" s="200">
        <v>17.6991150442478</v>
      </c>
      <c r="K1197" s="200">
        <v>26.5486725663717</v>
      </c>
      <c r="L1197" s="200">
        <v>26.5486725663717</v>
      </c>
      <c r="M1197" s="200">
        <v>132.743362831858</v>
      </c>
      <c r="N1197" s="200">
        <v>141.592920353982</v>
      </c>
      <c r="O1197" s="200">
        <v>88.495575221239</v>
      </c>
      <c r="P1197" s="200">
        <v>88.495575221239</v>
      </c>
      <c r="Q1197" s="200">
        <v>44.2477876106195</v>
      </c>
      <c r="R1197" s="200">
        <v>17.6991150442478</v>
      </c>
    </row>
    <row r="1198" ht="14.4" spans="1:18">
      <c r="A1198" s="199" t="s">
        <v>7533</v>
      </c>
      <c r="B1198" s="199" t="s">
        <v>7194</v>
      </c>
      <c r="C1198" s="199" t="s">
        <v>7191</v>
      </c>
      <c r="D1198" s="199" t="s">
        <v>7286</v>
      </c>
      <c r="E1198" s="199"/>
      <c r="F1198" s="200">
        <v>88.495575221239</v>
      </c>
      <c r="G1198" s="200">
        <v>0</v>
      </c>
      <c r="H1198" s="200">
        <v>4.42477876106195</v>
      </c>
      <c r="I1198" s="200">
        <v>8.8495575221239</v>
      </c>
      <c r="J1198" s="200">
        <v>4.42477876106195</v>
      </c>
      <c r="K1198" s="200">
        <v>8.8495575221239</v>
      </c>
      <c r="L1198" s="200">
        <v>8.8495575221239</v>
      </c>
      <c r="M1198" s="200">
        <v>17.6991150442478</v>
      </c>
      <c r="N1198" s="200">
        <v>17.6991150442478</v>
      </c>
      <c r="O1198" s="200">
        <v>8.8495575221239</v>
      </c>
      <c r="P1198" s="200">
        <v>0</v>
      </c>
      <c r="Q1198" s="200">
        <v>4.42477876106195</v>
      </c>
      <c r="R1198" s="200">
        <v>4.42477876106195</v>
      </c>
    </row>
    <row r="1199" ht="14.4" spans="1:18">
      <c r="A1199" s="199" t="s">
        <v>7534</v>
      </c>
      <c r="B1199" s="199" t="s">
        <v>7194</v>
      </c>
      <c r="C1199" s="199" t="s">
        <v>7191</v>
      </c>
      <c r="D1199" s="199" t="s">
        <v>7282</v>
      </c>
      <c r="E1199" s="199" t="s">
        <v>7382</v>
      </c>
      <c r="F1199" s="200">
        <v>6982.30088495575</v>
      </c>
      <c r="G1199" s="200">
        <v>70.7964601769912</v>
      </c>
      <c r="H1199" s="200">
        <v>176.991150442478</v>
      </c>
      <c r="I1199" s="200">
        <v>442.477876106195</v>
      </c>
      <c r="J1199" s="200">
        <v>584.070796460177</v>
      </c>
      <c r="K1199" s="200">
        <v>530.973451327434</v>
      </c>
      <c r="L1199" s="200">
        <v>707.964601769912</v>
      </c>
      <c r="M1199" s="200">
        <v>1017.69911504425</v>
      </c>
      <c r="N1199" s="200">
        <v>1150.44247787611</v>
      </c>
      <c r="O1199" s="200">
        <v>884.955752212389</v>
      </c>
      <c r="P1199" s="200">
        <v>530.973451327434</v>
      </c>
      <c r="Q1199" s="200">
        <v>442.477876106195</v>
      </c>
      <c r="R1199" s="200">
        <v>442.477876106195</v>
      </c>
    </row>
    <row r="1200" ht="14.4" spans="1:18">
      <c r="A1200" s="199" t="s">
        <v>7534</v>
      </c>
      <c r="B1200" s="199" t="s">
        <v>7194</v>
      </c>
      <c r="C1200" s="199" t="s">
        <v>7191</v>
      </c>
      <c r="D1200" s="199" t="s">
        <v>7282</v>
      </c>
      <c r="E1200" s="199" t="s">
        <v>7383</v>
      </c>
      <c r="F1200" s="200">
        <v>106.194690265487</v>
      </c>
      <c r="G1200" s="200">
        <v>0</v>
      </c>
      <c r="H1200" s="200">
        <v>0</v>
      </c>
      <c r="I1200" s="200">
        <v>0</v>
      </c>
      <c r="J1200" s="200">
        <v>8.8495575221239</v>
      </c>
      <c r="K1200" s="200">
        <v>8.8495575221239</v>
      </c>
      <c r="L1200" s="200">
        <v>8.8495575221239</v>
      </c>
      <c r="M1200" s="200">
        <v>17.6991150442478</v>
      </c>
      <c r="N1200" s="200">
        <v>26.5486725663717</v>
      </c>
      <c r="O1200" s="200">
        <v>17.6991150442478</v>
      </c>
      <c r="P1200" s="200">
        <v>8.8495575221239</v>
      </c>
      <c r="Q1200" s="200">
        <v>8.8495575221239</v>
      </c>
      <c r="R1200" s="200">
        <v>0</v>
      </c>
    </row>
    <row r="1201" ht="14.4" spans="1:18">
      <c r="A1201" s="199" t="s">
        <v>7534</v>
      </c>
      <c r="B1201" s="199" t="s">
        <v>7194</v>
      </c>
      <c r="C1201" s="199" t="s">
        <v>7191</v>
      </c>
      <c r="D1201" s="199" t="s">
        <v>7282</v>
      </c>
      <c r="E1201" s="199" t="s">
        <v>7384</v>
      </c>
      <c r="F1201" s="200">
        <v>548.672566371681</v>
      </c>
      <c r="G1201" s="200">
        <v>0</v>
      </c>
      <c r="H1201" s="200">
        <v>44.2477876106195</v>
      </c>
      <c r="I1201" s="200">
        <v>26.5486725663717</v>
      </c>
      <c r="J1201" s="200">
        <v>44.2477876106195</v>
      </c>
      <c r="K1201" s="200">
        <v>44.2477876106195</v>
      </c>
      <c r="L1201" s="200">
        <v>70.7964601769912</v>
      </c>
      <c r="M1201" s="200">
        <v>44.2477876106195</v>
      </c>
      <c r="N1201" s="200">
        <v>88.495575221239</v>
      </c>
      <c r="O1201" s="200">
        <v>88.495575221239</v>
      </c>
      <c r="P1201" s="200">
        <v>44.2477876106195</v>
      </c>
      <c r="Q1201" s="200">
        <v>26.5486725663717</v>
      </c>
      <c r="R1201" s="200">
        <v>26.5486725663717</v>
      </c>
    </row>
    <row r="1202" ht="14.4" spans="1:18">
      <c r="A1202" s="199" t="s">
        <v>7534</v>
      </c>
      <c r="B1202" s="199" t="s">
        <v>7194</v>
      </c>
      <c r="C1202" s="199" t="s">
        <v>7191</v>
      </c>
      <c r="D1202" s="199" t="s">
        <v>7285</v>
      </c>
      <c r="E1202" s="199"/>
      <c r="F1202" s="200">
        <v>88.495575221239</v>
      </c>
      <c r="G1202" s="200">
        <v>0</v>
      </c>
      <c r="H1202" s="200">
        <v>0</v>
      </c>
      <c r="I1202" s="200">
        <v>4.42477876106195</v>
      </c>
      <c r="J1202" s="200">
        <v>4.42477876106195</v>
      </c>
      <c r="K1202" s="200">
        <v>8.8495575221239</v>
      </c>
      <c r="L1202" s="200">
        <v>8.8495575221239</v>
      </c>
      <c r="M1202" s="200">
        <v>13.2743362831858</v>
      </c>
      <c r="N1202" s="200">
        <v>17.6991150442478</v>
      </c>
      <c r="O1202" s="200">
        <v>13.2743362831858</v>
      </c>
      <c r="P1202" s="200">
        <v>8.8495575221239</v>
      </c>
      <c r="Q1202" s="200">
        <v>4.42477876106195</v>
      </c>
      <c r="R1202" s="200">
        <v>4.42477876106195</v>
      </c>
    </row>
    <row r="1203" ht="14.4" spans="1:18">
      <c r="A1203" s="199" t="s">
        <v>7534</v>
      </c>
      <c r="B1203" s="199" t="s">
        <v>7194</v>
      </c>
      <c r="C1203" s="199" t="s">
        <v>7191</v>
      </c>
      <c r="D1203" s="199" t="s">
        <v>7284</v>
      </c>
      <c r="E1203" s="199"/>
      <c r="F1203" s="200">
        <v>212.389380530973</v>
      </c>
      <c r="G1203" s="200">
        <v>0</v>
      </c>
      <c r="H1203" s="200">
        <v>8.8495575221239</v>
      </c>
      <c r="I1203" s="200">
        <v>8.8495575221239</v>
      </c>
      <c r="J1203" s="200">
        <v>8.8495575221239</v>
      </c>
      <c r="K1203" s="200">
        <v>17.6991150442478</v>
      </c>
      <c r="L1203" s="200">
        <v>26.5486725663717</v>
      </c>
      <c r="M1203" s="200">
        <v>26.5486725663717</v>
      </c>
      <c r="N1203" s="200">
        <v>35.3982300884956</v>
      </c>
      <c r="O1203" s="200">
        <v>44.2477876106195</v>
      </c>
      <c r="P1203" s="200">
        <v>17.6991150442478</v>
      </c>
      <c r="Q1203" s="200">
        <v>8.8495575221239</v>
      </c>
      <c r="R1203" s="200">
        <v>8.8495575221239</v>
      </c>
    </row>
    <row r="1204" ht="14.4" spans="1:18">
      <c r="A1204" s="199" t="s">
        <v>7534</v>
      </c>
      <c r="B1204" s="199" t="s">
        <v>7194</v>
      </c>
      <c r="C1204" s="199" t="s">
        <v>7191</v>
      </c>
      <c r="D1204" s="199" t="s">
        <v>7283</v>
      </c>
      <c r="E1204" s="199"/>
      <c r="F1204" s="200">
        <v>265.486725663717</v>
      </c>
      <c r="G1204" s="200">
        <v>0</v>
      </c>
      <c r="H1204" s="200">
        <v>17.6991150442478</v>
      </c>
      <c r="I1204" s="200">
        <v>17.6991150442478</v>
      </c>
      <c r="J1204" s="200">
        <v>17.6991150442478</v>
      </c>
      <c r="K1204" s="200">
        <v>26.5486725663717</v>
      </c>
      <c r="L1204" s="200">
        <v>26.5486725663717</v>
      </c>
      <c r="M1204" s="200">
        <v>26.5486725663717</v>
      </c>
      <c r="N1204" s="200">
        <v>35.3982300884956</v>
      </c>
      <c r="O1204" s="200">
        <v>35.3982300884956</v>
      </c>
      <c r="P1204" s="200">
        <v>26.5486725663717</v>
      </c>
      <c r="Q1204" s="200">
        <v>17.6991150442478</v>
      </c>
      <c r="R1204" s="200">
        <v>17.6991150442478</v>
      </c>
    </row>
    <row r="1205" ht="14.4" spans="1:18">
      <c r="A1205" s="199" t="s">
        <v>7534</v>
      </c>
      <c r="B1205" s="199" t="s">
        <v>7194</v>
      </c>
      <c r="C1205" s="199" t="s">
        <v>7191</v>
      </c>
      <c r="D1205" s="199" t="s">
        <v>7287</v>
      </c>
      <c r="E1205" s="199"/>
      <c r="F1205" s="200">
        <v>513.274336283186</v>
      </c>
      <c r="G1205" s="200">
        <v>0</v>
      </c>
      <c r="H1205" s="200">
        <v>0</v>
      </c>
      <c r="I1205" s="200">
        <v>17.6991150442478</v>
      </c>
      <c r="J1205" s="200">
        <v>17.6991150442478</v>
      </c>
      <c r="K1205" s="200">
        <v>17.6991150442478</v>
      </c>
      <c r="L1205" s="200">
        <v>17.6991150442478</v>
      </c>
      <c r="M1205" s="200">
        <v>70.7964601769912</v>
      </c>
      <c r="N1205" s="200">
        <v>132.743362831858</v>
      </c>
      <c r="O1205" s="200">
        <v>141.592920353982</v>
      </c>
      <c r="P1205" s="200">
        <v>35.3982300884956</v>
      </c>
      <c r="Q1205" s="200">
        <v>35.3982300884956</v>
      </c>
      <c r="R1205" s="200">
        <v>26.5486725663717</v>
      </c>
    </row>
    <row r="1206" ht="14.4" spans="1:18">
      <c r="A1206" s="199" t="s">
        <v>7534</v>
      </c>
      <c r="B1206" s="199" t="s">
        <v>7194</v>
      </c>
      <c r="C1206" s="199" t="s">
        <v>7191</v>
      </c>
      <c r="D1206" s="199" t="s">
        <v>7286</v>
      </c>
      <c r="E1206" s="199"/>
      <c r="F1206" s="200">
        <v>132.743362831858</v>
      </c>
      <c r="G1206" s="200">
        <v>0</v>
      </c>
      <c r="H1206" s="200">
        <v>0</v>
      </c>
      <c r="I1206" s="200">
        <v>4.42477876106195</v>
      </c>
      <c r="J1206" s="200">
        <v>13.2743362831858</v>
      </c>
      <c r="K1206" s="200">
        <v>8.8495575221239</v>
      </c>
      <c r="L1206" s="200">
        <v>26.5486725663717</v>
      </c>
      <c r="M1206" s="200">
        <v>8.8495575221239</v>
      </c>
      <c r="N1206" s="200">
        <v>17.6991150442478</v>
      </c>
      <c r="O1206" s="200">
        <v>17.6991150442478</v>
      </c>
      <c r="P1206" s="200">
        <v>17.6991150442478</v>
      </c>
      <c r="Q1206" s="200">
        <v>8.8495575221239</v>
      </c>
      <c r="R1206" s="200">
        <v>8.8495575221239</v>
      </c>
    </row>
    <row r="1207" ht="14.4" spans="1:18">
      <c r="A1207" s="199" t="s">
        <v>7535</v>
      </c>
      <c r="B1207" s="199" t="s">
        <v>7193</v>
      </c>
      <c r="C1207" s="199" t="s">
        <v>7191</v>
      </c>
      <c r="D1207" s="199" t="s">
        <v>7282</v>
      </c>
      <c r="E1207" s="199" t="s">
        <v>7382</v>
      </c>
      <c r="F1207" s="200">
        <v>3628.3185840708</v>
      </c>
      <c r="G1207" s="200">
        <v>44.2477876106195</v>
      </c>
      <c r="H1207" s="200">
        <v>44.2477876106195</v>
      </c>
      <c r="I1207" s="200">
        <v>53.0973451327434</v>
      </c>
      <c r="J1207" s="200">
        <v>123.893805309735</v>
      </c>
      <c r="K1207" s="200">
        <v>176.991150442478</v>
      </c>
      <c r="L1207" s="200">
        <v>176.991150442478</v>
      </c>
      <c r="M1207" s="200">
        <v>265.486725663717</v>
      </c>
      <c r="N1207" s="200">
        <v>1150.44247787611</v>
      </c>
      <c r="O1207" s="200">
        <v>442.477876106195</v>
      </c>
      <c r="P1207" s="200">
        <v>530.973451327434</v>
      </c>
      <c r="Q1207" s="200">
        <v>353.982300884956</v>
      </c>
      <c r="R1207" s="200">
        <v>265.486725663717</v>
      </c>
    </row>
    <row r="1208" ht="14.4" spans="1:18">
      <c r="A1208" s="199" t="s">
        <v>7535</v>
      </c>
      <c r="B1208" s="199" t="s">
        <v>7193</v>
      </c>
      <c r="C1208" s="199" t="s">
        <v>7191</v>
      </c>
      <c r="D1208" s="199" t="s">
        <v>7282</v>
      </c>
      <c r="E1208" s="199" t="s">
        <v>7383</v>
      </c>
      <c r="F1208" s="200">
        <v>88.495575221239</v>
      </c>
      <c r="G1208" s="200">
        <v>4.42477876106195</v>
      </c>
      <c r="H1208" s="200">
        <v>4.42477876106195</v>
      </c>
      <c r="I1208" s="200">
        <v>4.42477876106195</v>
      </c>
      <c r="J1208" s="200">
        <v>4.42477876106195</v>
      </c>
      <c r="K1208" s="200">
        <v>4.42477876106195</v>
      </c>
      <c r="L1208" s="200">
        <v>4.42477876106195</v>
      </c>
      <c r="M1208" s="200">
        <v>8.8495575221239</v>
      </c>
      <c r="N1208" s="200">
        <v>8.8495575221239</v>
      </c>
      <c r="O1208" s="200">
        <v>17.6991150442478</v>
      </c>
      <c r="P1208" s="200">
        <v>8.8495575221239</v>
      </c>
      <c r="Q1208" s="200">
        <v>8.8495575221239</v>
      </c>
      <c r="R1208" s="200">
        <v>8.8495575221239</v>
      </c>
    </row>
    <row r="1209" ht="14.4" spans="1:18">
      <c r="A1209" s="199" t="s">
        <v>7535</v>
      </c>
      <c r="B1209" s="199" t="s">
        <v>7193</v>
      </c>
      <c r="C1209" s="199" t="s">
        <v>7191</v>
      </c>
      <c r="D1209" s="199" t="s">
        <v>7282</v>
      </c>
      <c r="E1209" s="199" t="s">
        <v>7384</v>
      </c>
      <c r="F1209" s="200">
        <v>176.991150442478</v>
      </c>
      <c r="G1209" s="200">
        <v>4.42477876106195</v>
      </c>
      <c r="H1209" s="200">
        <v>4.42477876106195</v>
      </c>
      <c r="I1209" s="200">
        <v>4.42477876106195</v>
      </c>
      <c r="J1209" s="200">
        <v>4.42477876106195</v>
      </c>
      <c r="K1209" s="200">
        <v>4.42477876106195</v>
      </c>
      <c r="L1209" s="200">
        <v>4.42477876106195</v>
      </c>
      <c r="M1209" s="200">
        <v>26.5486725663717</v>
      </c>
      <c r="N1209" s="200">
        <v>44.2477876106195</v>
      </c>
      <c r="O1209" s="200">
        <v>17.6991150442478</v>
      </c>
      <c r="P1209" s="200">
        <v>44.2477876106195</v>
      </c>
      <c r="Q1209" s="200">
        <v>8.8495575221239</v>
      </c>
      <c r="R1209" s="200">
        <v>8.8495575221239</v>
      </c>
    </row>
    <row r="1210" ht="14.4" spans="1:18">
      <c r="A1210" s="199" t="s">
        <v>7535</v>
      </c>
      <c r="B1210" s="199" t="s">
        <v>7193</v>
      </c>
      <c r="C1210" s="199" t="s">
        <v>7191</v>
      </c>
      <c r="D1210" s="199" t="s">
        <v>7285</v>
      </c>
      <c r="E1210" s="199"/>
      <c r="F1210" s="200">
        <v>123.893805309735</v>
      </c>
      <c r="G1210" s="200">
        <v>4.42477876106195</v>
      </c>
      <c r="H1210" s="200">
        <v>4.42477876106195</v>
      </c>
      <c r="I1210" s="200">
        <v>17.6991150442478</v>
      </c>
      <c r="J1210" s="200">
        <v>4.42477876106195</v>
      </c>
      <c r="K1210" s="200">
        <v>8.8495575221239</v>
      </c>
      <c r="L1210" s="200">
        <v>4.42477876106195</v>
      </c>
      <c r="M1210" s="200">
        <v>13.2743362831858</v>
      </c>
      <c r="N1210" s="200">
        <v>30.9734513274336</v>
      </c>
      <c r="O1210" s="200">
        <v>17.6991150442478</v>
      </c>
      <c r="P1210" s="200">
        <v>8.8495575221239</v>
      </c>
      <c r="Q1210" s="200">
        <v>4.42477876106195</v>
      </c>
      <c r="R1210" s="200">
        <v>4.42477876106195</v>
      </c>
    </row>
    <row r="1211" ht="14.4" spans="1:18">
      <c r="A1211" s="199" t="s">
        <v>7535</v>
      </c>
      <c r="B1211" s="199" t="s">
        <v>7193</v>
      </c>
      <c r="C1211" s="199" t="s">
        <v>7191</v>
      </c>
      <c r="D1211" s="199" t="s">
        <v>7284</v>
      </c>
      <c r="E1211" s="199"/>
      <c r="F1211" s="200">
        <v>176.991150442478</v>
      </c>
      <c r="G1211" s="200">
        <v>4.42477876106195</v>
      </c>
      <c r="H1211" s="200">
        <v>4.42477876106195</v>
      </c>
      <c r="I1211" s="200">
        <v>8.8495575221239</v>
      </c>
      <c r="J1211" s="200">
        <v>4.42477876106195</v>
      </c>
      <c r="K1211" s="200">
        <v>13.2743362831858</v>
      </c>
      <c r="L1211" s="200">
        <v>17.6991150442478</v>
      </c>
      <c r="M1211" s="200">
        <v>8.8495575221239</v>
      </c>
      <c r="N1211" s="200">
        <v>48.6725663716814</v>
      </c>
      <c r="O1211" s="200">
        <v>30.9734513274336</v>
      </c>
      <c r="P1211" s="200">
        <v>13.2743362831858</v>
      </c>
      <c r="Q1211" s="200">
        <v>13.2743362831858</v>
      </c>
      <c r="R1211" s="200">
        <v>8.8495575221239</v>
      </c>
    </row>
    <row r="1212" ht="14.4" spans="1:18">
      <c r="A1212" s="199" t="s">
        <v>7535</v>
      </c>
      <c r="B1212" s="199" t="s">
        <v>7193</v>
      </c>
      <c r="C1212" s="199" t="s">
        <v>7191</v>
      </c>
      <c r="D1212" s="199" t="s">
        <v>7283</v>
      </c>
      <c r="E1212" s="199"/>
      <c r="F1212" s="200">
        <v>176.991150442478</v>
      </c>
      <c r="G1212" s="200">
        <v>4.42477876106195</v>
      </c>
      <c r="H1212" s="200">
        <v>4.42477876106195</v>
      </c>
      <c r="I1212" s="200">
        <v>8.8495575221239</v>
      </c>
      <c r="J1212" s="200">
        <v>4.42477876106195</v>
      </c>
      <c r="K1212" s="200">
        <v>13.2743362831858</v>
      </c>
      <c r="L1212" s="200">
        <v>17.6991150442478</v>
      </c>
      <c r="M1212" s="200">
        <v>8.8495575221239</v>
      </c>
      <c r="N1212" s="200">
        <v>48.6725663716814</v>
      </c>
      <c r="O1212" s="200">
        <v>30.9734513274336</v>
      </c>
      <c r="P1212" s="200">
        <v>13.2743362831858</v>
      </c>
      <c r="Q1212" s="200">
        <v>13.2743362831858</v>
      </c>
      <c r="R1212" s="200">
        <v>8.8495575221239</v>
      </c>
    </row>
    <row r="1213" ht="14.4" spans="1:18">
      <c r="A1213" s="199" t="s">
        <v>7535</v>
      </c>
      <c r="B1213" s="199" t="s">
        <v>7193</v>
      </c>
      <c r="C1213" s="199" t="s">
        <v>7191</v>
      </c>
      <c r="D1213" s="199" t="s">
        <v>7287</v>
      </c>
      <c r="E1213" s="199"/>
      <c r="F1213" s="200">
        <v>707.964601769912</v>
      </c>
      <c r="G1213" s="200">
        <v>4.42477876106195</v>
      </c>
      <c r="H1213" s="200">
        <v>4.42477876106195</v>
      </c>
      <c r="I1213" s="200">
        <v>79.646017699115</v>
      </c>
      <c r="J1213" s="200">
        <v>88.495575221239</v>
      </c>
      <c r="K1213" s="200">
        <v>44.2477876106195</v>
      </c>
      <c r="L1213" s="200">
        <v>44.2477876106195</v>
      </c>
      <c r="M1213" s="200">
        <v>88.495575221239</v>
      </c>
      <c r="N1213" s="200">
        <v>176.991150442478</v>
      </c>
      <c r="O1213" s="200">
        <v>88.495575221239</v>
      </c>
      <c r="P1213" s="200">
        <v>35.3982300884956</v>
      </c>
      <c r="Q1213" s="200">
        <v>44.2477876106195</v>
      </c>
      <c r="R1213" s="200">
        <v>8.8495575221239</v>
      </c>
    </row>
    <row r="1214" ht="14.4" spans="1:18">
      <c r="A1214" s="199" t="s">
        <v>7535</v>
      </c>
      <c r="B1214" s="199" t="s">
        <v>7193</v>
      </c>
      <c r="C1214" s="199" t="s">
        <v>7191</v>
      </c>
      <c r="D1214" s="199" t="s">
        <v>7286</v>
      </c>
      <c r="E1214" s="199"/>
      <c r="F1214" s="200">
        <v>53.0973451327434</v>
      </c>
      <c r="G1214" s="200">
        <v>4.42477876106195</v>
      </c>
      <c r="H1214" s="200">
        <v>4.42477876106195</v>
      </c>
      <c r="I1214" s="200">
        <v>4.42477876106195</v>
      </c>
      <c r="J1214" s="200">
        <v>4.42477876106195</v>
      </c>
      <c r="K1214" s="200">
        <v>4.42477876106195</v>
      </c>
      <c r="L1214" s="200">
        <v>4.42477876106195</v>
      </c>
      <c r="M1214" s="200">
        <v>4.42477876106195</v>
      </c>
      <c r="N1214" s="200">
        <v>4.42477876106195</v>
      </c>
      <c r="O1214" s="200">
        <v>4.42477876106195</v>
      </c>
      <c r="P1214" s="200">
        <v>4.42477876106195</v>
      </c>
      <c r="Q1214" s="200">
        <v>4.42477876106195</v>
      </c>
      <c r="R1214" s="200">
        <v>4.42477876106195</v>
      </c>
    </row>
    <row r="1215" ht="14.4" spans="1:18">
      <c r="A1215" s="199" t="s">
        <v>7536</v>
      </c>
      <c r="B1215" s="199" t="s">
        <v>7193</v>
      </c>
      <c r="C1215" s="199" t="s">
        <v>7191</v>
      </c>
      <c r="D1215" s="199" t="s">
        <v>7282</v>
      </c>
      <c r="E1215" s="199" t="s">
        <v>7382</v>
      </c>
      <c r="F1215" s="200">
        <v>3716.81415929204</v>
      </c>
      <c r="G1215" s="200">
        <v>53.0973451327434</v>
      </c>
      <c r="H1215" s="200">
        <v>88.495575221239</v>
      </c>
      <c r="I1215" s="200">
        <v>106.194690265487</v>
      </c>
      <c r="J1215" s="200">
        <v>176.991150442478</v>
      </c>
      <c r="K1215" s="200">
        <v>176.991150442478</v>
      </c>
      <c r="L1215" s="200">
        <v>265.486725663717</v>
      </c>
      <c r="M1215" s="200">
        <v>353.982300884956</v>
      </c>
      <c r="N1215" s="200">
        <v>530.973451327434</v>
      </c>
      <c r="O1215" s="200">
        <v>530.973451327434</v>
      </c>
      <c r="P1215" s="200">
        <v>486.725663716814</v>
      </c>
      <c r="Q1215" s="200">
        <v>477.87610619469</v>
      </c>
      <c r="R1215" s="200">
        <v>469.026548672566</v>
      </c>
    </row>
    <row r="1216" ht="14.4" spans="1:18">
      <c r="A1216" s="199" t="s">
        <v>7536</v>
      </c>
      <c r="B1216" s="199" t="s">
        <v>7193</v>
      </c>
      <c r="C1216" s="199" t="s">
        <v>7191</v>
      </c>
      <c r="D1216" s="199" t="s">
        <v>7282</v>
      </c>
      <c r="E1216" s="199" t="s">
        <v>7383</v>
      </c>
      <c r="F1216" s="200">
        <v>318.58407079646</v>
      </c>
      <c r="G1216" s="200">
        <v>1.76991150442478</v>
      </c>
      <c r="H1216" s="200">
        <v>2.65486725663717</v>
      </c>
      <c r="I1216" s="200">
        <v>4.42477876106195</v>
      </c>
      <c r="J1216" s="200">
        <v>7.07964601769912</v>
      </c>
      <c r="K1216" s="200">
        <v>8.8495575221239</v>
      </c>
      <c r="L1216" s="200">
        <v>10.6194690265487</v>
      </c>
      <c r="M1216" s="200">
        <v>61.9469026548673</v>
      </c>
      <c r="N1216" s="200">
        <v>66.3716814159292</v>
      </c>
      <c r="O1216" s="200">
        <v>75.2212389380531</v>
      </c>
      <c r="P1216" s="200">
        <v>26.5486725663717</v>
      </c>
      <c r="Q1216" s="200">
        <v>35.3982300884956</v>
      </c>
      <c r="R1216" s="200">
        <v>17.6991150442478</v>
      </c>
    </row>
    <row r="1217" ht="14.4" spans="1:18">
      <c r="A1217" s="199" t="s">
        <v>7536</v>
      </c>
      <c r="B1217" s="199" t="s">
        <v>7193</v>
      </c>
      <c r="C1217" s="199" t="s">
        <v>7191</v>
      </c>
      <c r="D1217" s="199" t="s">
        <v>7282</v>
      </c>
      <c r="E1217" s="199" t="s">
        <v>7384</v>
      </c>
      <c r="F1217" s="200">
        <v>132.743362831858</v>
      </c>
      <c r="G1217" s="200">
        <v>4.42477876106195</v>
      </c>
      <c r="H1217" s="200">
        <v>4.42477876106195</v>
      </c>
      <c r="I1217" s="200">
        <v>4.42477876106195</v>
      </c>
      <c r="J1217" s="200">
        <v>8.8495575221239</v>
      </c>
      <c r="K1217" s="200">
        <v>8.8495575221239</v>
      </c>
      <c r="L1217" s="200">
        <v>8.8495575221239</v>
      </c>
      <c r="M1217" s="200">
        <v>17.6991150442478</v>
      </c>
      <c r="N1217" s="200">
        <v>17.6991150442478</v>
      </c>
      <c r="O1217" s="200">
        <v>17.6991150442478</v>
      </c>
      <c r="P1217" s="200">
        <v>17.6991150442478</v>
      </c>
      <c r="Q1217" s="200">
        <v>13.2743362831858</v>
      </c>
      <c r="R1217" s="200">
        <v>8.8495575221239</v>
      </c>
    </row>
    <row r="1218" ht="14.4" spans="1:18">
      <c r="A1218" s="199" t="s">
        <v>7536</v>
      </c>
      <c r="B1218" s="199" t="s">
        <v>7193</v>
      </c>
      <c r="C1218" s="199" t="s">
        <v>7191</v>
      </c>
      <c r="D1218" s="199" t="s">
        <v>7285</v>
      </c>
      <c r="E1218" s="199"/>
      <c r="F1218" s="200">
        <v>176.991150442478</v>
      </c>
      <c r="G1218" s="200">
        <v>4.42477876106195</v>
      </c>
      <c r="H1218" s="200">
        <v>4.42477876106195</v>
      </c>
      <c r="I1218" s="200">
        <v>4.42477876106195</v>
      </c>
      <c r="J1218" s="200">
        <v>8.8495575221239</v>
      </c>
      <c r="K1218" s="200">
        <v>8.8495575221239</v>
      </c>
      <c r="L1218" s="200">
        <v>8.8495575221239</v>
      </c>
      <c r="M1218" s="200">
        <v>26.5486725663717</v>
      </c>
      <c r="N1218" s="200">
        <v>30.9734513274336</v>
      </c>
      <c r="O1218" s="200">
        <v>26.5486725663717</v>
      </c>
      <c r="P1218" s="200">
        <v>19.4690265486726</v>
      </c>
      <c r="Q1218" s="200">
        <v>20.353982300885</v>
      </c>
      <c r="R1218" s="200">
        <v>13.2743362831858</v>
      </c>
    </row>
    <row r="1219" ht="14.4" spans="1:18">
      <c r="A1219" s="199" t="s">
        <v>7536</v>
      </c>
      <c r="B1219" s="199" t="s">
        <v>7193</v>
      </c>
      <c r="C1219" s="199" t="s">
        <v>7191</v>
      </c>
      <c r="D1219" s="199" t="s">
        <v>7284</v>
      </c>
      <c r="E1219" s="199"/>
      <c r="F1219" s="200">
        <v>163.716814159292</v>
      </c>
      <c r="G1219" s="200">
        <v>4.42477876106195</v>
      </c>
      <c r="H1219" s="200">
        <v>6.19469026548673</v>
      </c>
      <c r="I1219" s="200">
        <v>7.07964601769912</v>
      </c>
      <c r="J1219" s="200">
        <v>5.30973451327434</v>
      </c>
      <c r="K1219" s="200">
        <v>7.96460176991151</v>
      </c>
      <c r="L1219" s="200">
        <v>8.8495575221239</v>
      </c>
      <c r="M1219" s="200">
        <v>23.8938053097345</v>
      </c>
      <c r="N1219" s="200">
        <v>24.7787610619469</v>
      </c>
      <c r="O1219" s="200">
        <v>17.6991150442478</v>
      </c>
      <c r="P1219" s="200">
        <v>19.4690265486726</v>
      </c>
      <c r="Q1219" s="200">
        <v>20.353982300885</v>
      </c>
      <c r="R1219" s="200">
        <v>17.6991150442478</v>
      </c>
    </row>
    <row r="1220" ht="14.4" spans="1:18">
      <c r="A1220" s="199" t="s">
        <v>7536</v>
      </c>
      <c r="B1220" s="199" t="s">
        <v>7193</v>
      </c>
      <c r="C1220" s="199" t="s">
        <v>7191</v>
      </c>
      <c r="D1220" s="199" t="s">
        <v>7283</v>
      </c>
      <c r="E1220" s="199"/>
      <c r="F1220" s="200">
        <v>176.991150442478</v>
      </c>
      <c r="G1220" s="200">
        <v>4.42477876106195</v>
      </c>
      <c r="H1220" s="200">
        <v>4.42477876106195</v>
      </c>
      <c r="I1220" s="200">
        <v>4.42477876106195</v>
      </c>
      <c r="J1220" s="200">
        <v>10.6194690265487</v>
      </c>
      <c r="K1220" s="200">
        <v>11.5044247787611</v>
      </c>
      <c r="L1220" s="200">
        <v>13.2743362831858</v>
      </c>
      <c r="M1220" s="200">
        <v>22.1238938053097</v>
      </c>
      <c r="N1220" s="200">
        <v>22.1238938053097</v>
      </c>
      <c r="O1220" s="200">
        <v>22.1238938053097</v>
      </c>
      <c r="P1220" s="200">
        <v>20.353982300885</v>
      </c>
      <c r="Q1220" s="200">
        <v>19.4690265486726</v>
      </c>
      <c r="R1220" s="200">
        <v>22.1238938053097</v>
      </c>
    </row>
    <row r="1221" ht="14.4" spans="1:18">
      <c r="A1221" s="199" t="s">
        <v>7536</v>
      </c>
      <c r="B1221" s="199" t="s">
        <v>7193</v>
      </c>
      <c r="C1221" s="199" t="s">
        <v>7191</v>
      </c>
      <c r="D1221" s="199" t="s">
        <v>7287</v>
      </c>
      <c r="E1221" s="199"/>
      <c r="F1221" s="200">
        <v>619.469026548673</v>
      </c>
      <c r="G1221" s="200">
        <v>8.8495575221239</v>
      </c>
      <c r="H1221" s="200">
        <v>8.8495575221239</v>
      </c>
      <c r="I1221" s="200">
        <v>13.2743362831858</v>
      </c>
      <c r="J1221" s="200">
        <v>19.4690265486726</v>
      </c>
      <c r="K1221" s="200">
        <v>20.353982300885</v>
      </c>
      <c r="L1221" s="200">
        <v>17.6991150442478</v>
      </c>
      <c r="M1221" s="200">
        <v>88.495575221239</v>
      </c>
      <c r="N1221" s="200">
        <v>88.495575221239</v>
      </c>
      <c r="O1221" s="200">
        <v>88.495575221239</v>
      </c>
      <c r="P1221" s="200">
        <v>88.495575221239</v>
      </c>
      <c r="Q1221" s="200">
        <v>88.495575221239</v>
      </c>
      <c r="R1221" s="200">
        <v>88.495575221239</v>
      </c>
    </row>
    <row r="1222" ht="14.4" spans="1:18">
      <c r="A1222" s="199" t="s">
        <v>7536</v>
      </c>
      <c r="B1222" s="199" t="s">
        <v>7193</v>
      </c>
      <c r="C1222" s="199" t="s">
        <v>7191</v>
      </c>
      <c r="D1222" s="199" t="s">
        <v>7286</v>
      </c>
      <c r="E1222" s="199"/>
      <c r="F1222" s="200">
        <v>234.513274336283</v>
      </c>
      <c r="G1222" s="200">
        <v>4.42477876106195</v>
      </c>
      <c r="H1222" s="200">
        <v>4.42477876106195</v>
      </c>
      <c r="I1222" s="200">
        <v>4.42477876106195</v>
      </c>
      <c r="J1222" s="200">
        <v>8.8495575221239</v>
      </c>
      <c r="K1222" s="200">
        <v>13.2743362831858</v>
      </c>
      <c r="L1222" s="200">
        <v>22.1238938053097</v>
      </c>
      <c r="M1222" s="200">
        <v>30.9734513274336</v>
      </c>
      <c r="N1222" s="200">
        <v>30.9734513274336</v>
      </c>
      <c r="O1222" s="200">
        <v>30.9734513274336</v>
      </c>
      <c r="P1222" s="200">
        <v>26.5486725663717</v>
      </c>
      <c r="Q1222" s="200">
        <v>29.2035398230089</v>
      </c>
      <c r="R1222" s="200">
        <v>28.3185840707965</v>
      </c>
    </row>
    <row r="1223" ht="14.4" spans="1:18">
      <c r="A1223" s="199" t="s">
        <v>7537</v>
      </c>
      <c r="B1223" s="199" t="s">
        <v>7193</v>
      </c>
      <c r="C1223" s="199" t="s">
        <v>7191</v>
      </c>
      <c r="D1223" s="199" t="s">
        <v>7282</v>
      </c>
      <c r="E1223" s="199" t="s">
        <v>7382</v>
      </c>
      <c r="F1223" s="200">
        <v>3362.83185840708</v>
      </c>
      <c r="G1223" s="200">
        <v>88.495575221239</v>
      </c>
      <c r="H1223" s="200">
        <v>88.495575221239</v>
      </c>
      <c r="I1223" s="200">
        <v>88.495575221239</v>
      </c>
      <c r="J1223" s="200">
        <v>176.991150442478</v>
      </c>
      <c r="K1223" s="200">
        <v>176.991150442478</v>
      </c>
      <c r="L1223" s="200">
        <v>265.486725663717</v>
      </c>
      <c r="M1223" s="200">
        <v>442.477876106195</v>
      </c>
      <c r="N1223" s="200">
        <v>707.964601769912</v>
      </c>
      <c r="O1223" s="200">
        <v>442.477876106195</v>
      </c>
      <c r="P1223" s="200">
        <v>442.477876106195</v>
      </c>
      <c r="Q1223" s="200">
        <v>265.486725663717</v>
      </c>
      <c r="R1223" s="200">
        <v>176.991150442478</v>
      </c>
    </row>
    <row r="1224" ht="14.4" spans="1:18">
      <c r="A1224" s="199" t="s">
        <v>7537</v>
      </c>
      <c r="B1224" s="199" t="s">
        <v>7193</v>
      </c>
      <c r="C1224" s="199" t="s">
        <v>7191</v>
      </c>
      <c r="D1224" s="199" t="s">
        <v>7282</v>
      </c>
      <c r="E1224" s="199" t="s">
        <v>7383</v>
      </c>
      <c r="F1224" s="200">
        <v>88.495575221239</v>
      </c>
      <c r="G1224" s="200">
        <v>4.42477876106195</v>
      </c>
      <c r="H1224" s="200">
        <v>4.42477876106195</v>
      </c>
      <c r="I1224" s="200">
        <v>4.42477876106195</v>
      </c>
      <c r="J1224" s="200">
        <v>4.42477876106195</v>
      </c>
      <c r="K1224" s="200">
        <v>8.8495575221239</v>
      </c>
      <c r="L1224" s="200">
        <v>8.8495575221239</v>
      </c>
      <c r="M1224" s="200">
        <v>8.8495575221239</v>
      </c>
      <c r="N1224" s="200">
        <v>8.8495575221239</v>
      </c>
      <c r="O1224" s="200">
        <v>8.8495575221239</v>
      </c>
      <c r="P1224" s="200">
        <v>8.8495575221239</v>
      </c>
      <c r="Q1224" s="200">
        <v>8.8495575221239</v>
      </c>
      <c r="R1224" s="200">
        <v>8.8495575221239</v>
      </c>
    </row>
    <row r="1225" ht="14.4" spans="1:18">
      <c r="A1225" s="199" t="s">
        <v>7537</v>
      </c>
      <c r="B1225" s="199" t="s">
        <v>7193</v>
      </c>
      <c r="C1225" s="199" t="s">
        <v>7191</v>
      </c>
      <c r="D1225" s="199" t="s">
        <v>7282</v>
      </c>
      <c r="E1225" s="199" t="s">
        <v>7384</v>
      </c>
      <c r="F1225" s="200">
        <v>486.725663716814</v>
      </c>
      <c r="G1225" s="200">
        <v>4.42477876106195</v>
      </c>
      <c r="H1225" s="200">
        <v>4.42477876106195</v>
      </c>
      <c r="I1225" s="200">
        <v>4.42477876106195</v>
      </c>
      <c r="J1225" s="200">
        <v>8.8495575221239</v>
      </c>
      <c r="K1225" s="200">
        <v>17.6991150442478</v>
      </c>
      <c r="L1225" s="200">
        <v>17.6991150442478</v>
      </c>
      <c r="M1225" s="200">
        <v>88.495575221239</v>
      </c>
      <c r="N1225" s="200">
        <v>66.3716814159292</v>
      </c>
      <c r="O1225" s="200">
        <v>221.238938053097</v>
      </c>
      <c r="P1225" s="200">
        <v>17.6991150442478</v>
      </c>
      <c r="Q1225" s="200">
        <v>17.6991150442478</v>
      </c>
      <c r="R1225" s="200">
        <v>17.6991150442478</v>
      </c>
    </row>
    <row r="1226" ht="14.4" spans="1:18">
      <c r="A1226" s="199" t="s">
        <v>7537</v>
      </c>
      <c r="B1226" s="199" t="s">
        <v>7193</v>
      </c>
      <c r="C1226" s="199" t="s">
        <v>7191</v>
      </c>
      <c r="D1226" s="199" t="s">
        <v>7285</v>
      </c>
      <c r="E1226" s="199"/>
      <c r="F1226" s="200">
        <v>221.238938053097</v>
      </c>
      <c r="G1226" s="200">
        <v>4.42477876106195</v>
      </c>
      <c r="H1226" s="200">
        <v>8.8495575221239</v>
      </c>
      <c r="I1226" s="200">
        <v>8.8495575221239</v>
      </c>
      <c r="J1226" s="200">
        <v>17.6991150442478</v>
      </c>
      <c r="K1226" s="200">
        <v>17.6991150442478</v>
      </c>
      <c r="L1226" s="200">
        <v>17.6991150442478</v>
      </c>
      <c r="M1226" s="200">
        <v>26.5486725663717</v>
      </c>
      <c r="N1226" s="200">
        <v>26.5486725663717</v>
      </c>
      <c r="O1226" s="200">
        <v>26.5486725663717</v>
      </c>
      <c r="P1226" s="200">
        <v>26.5486725663717</v>
      </c>
      <c r="Q1226" s="200">
        <v>22.1238938053097</v>
      </c>
      <c r="R1226" s="200">
        <v>17.6991150442478</v>
      </c>
    </row>
    <row r="1227" ht="14.4" spans="1:18">
      <c r="A1227" s="199" t="s">
        <v>7537</v>
      </c>
      <c r="B1227" s="199" t="s">
        <v>7193</v>
      </c>
      <c r="C1227" s="199" t="s">
        <v>7191</v>
      </c>
      <c r="D1227" s="199" t="s">
        <v>7284</v>
      </c>
      <c r="E1227" s="199"/>
      <c r="F1227" s="200">
        <v>221.238938053097</v>
      </c>
      <c r="G1227" s="200">
        <v>4.42477876106195</v>
      </c>
      <c r="H1227" s="200">
        <v>17.6991150442478</v>
      </c>
      <c r="I1227" s="200">
        <v>17.6991150442478</v>
      </c>
      <c r="J1227" s="200">
        <v>17.6991150442478</v>
      </c>
      <c r="K1227" s="200">
        <v>17.6991150442478</v>
      </c>
      <c r="L1227" s="200">
        <v>17.6991150442478</v>
      </c>
      <c r="M1227" s="200">
        <v>22.1238938053097</v>
      </c>
      <c r="N1227" s="200">
        <v>22.1238938053097</v>
      </c>
      <c r="O1227" s="200">
        <v>17.6991150442478</v>
      </c>
      <c r="P1227" s="200">
        <v>22.1238938053097</v>
      </c>
      <c r="Q1227" s="200">
        <v>22.1238938053097</v>
      </c>
      <c r="R1227" s="200">
        <v>22.1238938053097</v>
      </c>
    </row>
    <row r="1228" ht="14.4" spans="1:18">
      <c r="A1228" s="199" t="s">
        <v>7537</v>
      </c>
      <c r="B1228" s="199" t="s">
        <v>7193</v>
      </c>
      <c r="C1228" s="199" t="s">
        <v>7191</v>
      </c>
      <c r="D1228" s="199" t="s">
        <v>7283</v>
      </c>
      <c r="E1228" s="199"/>
      <c r="F1228" s="200">
        <v>176.991150442478</v>
      </c>
      <c r="G1228" s="200">
        <v>8.8495575221239</v>
      </c>
      <c r="H1228" s="200">
        <v>8.8495575221239</v>
      </c>
      <c r="I1228" s="200">
        <v>8.8495575221239</v>
      </c>
      <c r="J1228" s="200">
        <v>13.2743362831858</v>
      </c>
      <c r="K1228" s="200">
        <v>13.2743362831858</v>
      </c>
      <c r="L1228" s="200">
        <v>13.2743362831858</v>
      </c>
      <c r="M1228" s="200">
        <v>17.6991150442478</v>
      </c>
      <c r="N1228" s="200">
        <v>17.6991150442478</v>
      </c>
      <c r="O1228" s="200">
        <v>17.6991150442478</v>
      </c>
      <c r="P1228" s="200">
        <v>26.5486725663717</v>
      </c>
      <c r="Q1228" s="200">
        <v>17.6991150442478</v>
      </c>
      <c r="R1228" s="200">
        <v>13.2743362831858</v>
      </c>
    </row>
    <row r="1229" ht="14.4" spans="1:18">
      <c r="A1229" s="199" t="s">
        <v>7537</v>
      </c>
      <c r="B1229" s="199" t="s">
        <v>7193</v>
      </c>
      <c r="C1229" s="199" t="s">
        <v>7191</v>
      </c>
      <c r="D1229" s="199" t="s">
        <v>7287</v>
      </c>
      <c r="E1229" s="199"/>
      <c r="F1229" s="200">
        <v>884.955752212389</v>
      </c>
      <c r="G1229" s="200">
        <v>17.6991150442478</v>
      </c>
      <c r="H1229" s="200">
        <v>26.5486725663717</v>
      </c>
      <c r="I1229" s="200">
        <v>44.2477876106195</v>
      </c>
      <c r="J1229" s="200">
        <v>44.2477876106195</v>
      </c>
      <c r="K1229" s="200">
        <v>44.2477876106195</v>
      </c>
      <c r="L1229" s="200">
        <v>44.2477876106195</v>
      </c>
      <c r="M1229" s="200">
        <v>44.2477876106195</v>
      </c>
      <c r="N1229" s="200">
        <v>88.495575221239</v>
      </c>
      <c r="O1229" s="200">
        <v>442.477876106195</v>
      </c>
      <c r="P1229" s="200">
        <v>26.5486725663717</v>
      </c>
      <c r="Q1229" s="200">
        <v>35.3982300884956</v>
      </c>
      <c r="R1229" s="200">
        <v>26.5486725663717</v>
      </c>
    </row>
    <row r="1230" ht="14.4" spans="1:18">
      <c r="A1230" s="199" t="s">
        <v>7537</v>
      </c>
      <c r="B1230" s="199" t="s">
        <v>7193</v>
      </c>
      <c r="C1230" s="199" t="s">
        <v>7191</v>
      </c>
      <c r="D1230" s="199" t="s">
        <v>7286</v>
      </c>
      <c r="E1230" s="199"/>
      <c r="F1230" s="200">
        <v>309.734513274336</v>
      </c>
      <c r="G1230" s="200">
        <v>8.8495575221239</v>
      </c>
      <c r="H1230" s="200">
        <v>8.8495575221239</v>
      </c>
      <c r="I1230" s="200">
        <v>8.8495575221239</v>
      </c>
      <c r="J1230" s="200">
        <v>8.8495575221239</v>
      </c>
      <c r="K1230" s="200">
        <v>8.8495575221239</v>
      </c>
      <c r="L1230" s="200">
        <v>8.8495575221239</v>
      </c>
      <c r="M1230" s="200">
        <v>8.8495575221239</v>
      </c>
      <c r="N1230" s="200">
        <v>221.238938053097</v>
      </c>
      <c r="O1230" s="200">
        <v>8.8495575221239</v>
      </c>
      <c r="P1230" s="200">
        <v>8.8495575221239</v>
      </c>
      <c r="Q1230" s="200">
        <v>4.42477876106195</v>
      </c>
      <c r="R1230" s="200">
        <v>4.42477876106195</v>
      </c>
    </row>
    <row r="1231" ht="14.4" spans="1:18">
      <c r="A1231" s="199" t="s">
        <v>7538</v>
      </c>
      <c r="B1231" s="199" t="s">
        <v>7193</v>
      </c>
      <c r="C1231" s="199" t="s">
        <v>7191</v>
      </c>
      <c r="D1231" s="199" t="s">
        <v>7282</v>
      </c>
      <c r="E1231" s="199" t="s">
        <v>7382</v>
      </c>
      <c r="F1231" s="200">
        <v>1539.82300884956</v>
      </c>
      <c r="G1231" s="200">
        <v>53.0973451327434</v>
      </c>
      <c r="H1231" s="200">
        <v>61.9469026548673</v>
      </c>
      <c r="I1231" s="200">
        <v>61.9469026548673</v>
      </c>
      <c r="J1231" s="200">
        <v>353.982300884956</v>
      </c>
      <c r="K1231" s="200">
        <v>353.982300884956</v>
      </c>
      <c r="L1231" s="200">
        <v>168.141592920354</v>
      </c>
      <c r="M1231" s="200">
        <v>44.2477876106195</v>
      </c>
      <c r="N1231" s="200">
        <v>265.486725663717</v>
      </c>
      <c r="O1231" s="200">
        <v>88.495575221239</v>
      </c>
      <c r="P1231" s="200">
        <v>26.5486725663717</v>
      </c>
      <c r="Q1231" s="200">
        <v>26.5486725663717</v>
      </c>
      <c r="R1231" s="200">
        <v>35.3982300884956</v>
      </c>
    </row>
    <row r="1232" ht="14.4" spans="1:18">
      <c r="A1232" s="199" t="s">
        <v>7538</v>
      </c>
      <c r="B1232" s="199" t="s">
        <v>7193</v>
      </c>
      <c r="C1232" s="199" t="s">
        <v>7191</v>
      </c>
      <c r="D1232" s="199" t="s">
        <v>7282</v>
      </c>
      <c r="E1232" s="199" t="s">
        <v>7383</v>
      </c>
      <c r="F1232" s="200">
        <v>44.2477876106195</v>
      </c>
      <c r="G1232" s="200">
        <v>1.76991150442478</v>
      </c>
      <c r="H1232" s="200">
        <v>1.76991150442478</v>
      </c>
      <c r="I1232" s="200">
        <v>0.884955752212389</v>
      </c>
      <c r="J1232" s="200">
        <v>4.42477876106195</v>
      </c>
      <c r="K1232" s="200">
        <v>4.42477876106195</v>
      </c>
      <c r="L1232" s="200">
        <v>4.42477876106195</v>
      </c>
      <c r="M1232" s="200">
        <v>4.42477876106195</v>
      </c>
      <c r="N1232" s="200">
        <v>8.8495575221239</v>
      </c>
      <c r="O1232" s="200">
        <v>4.42477876106195</v>
      </c>
      <c r="P1232" s="200">
        <v>2.65486725663717</v>
      </c>
      <c r="Q1232" s="200">
        <v>2.65486725663717</v>
      </c>
      <c r="R1232" s="200">
        <v>3.53982300884956</v>
      </c>
    </row>
    <row r="1233" ht="14.4" spans="1:18">
      <c r="A1233" s="199" t="s">
        <v>7538</v>
      </c>
      <c r="B1233" s="199" t="s">
        <v>7193</v>
      </c>
      <c r="C1233" s="199" t="s">
        <v>7191</v>
      </c>
      <c r="D1233" s="199" t="s">
        <v>7282</v>
      </c>
      <c r="E1233" s="199" t="s">
        <v>7384</v>
      </c>
      <c r="F1233" s="200">
        <v>88.495575221239</v>
      </c>
      <c r="G1233" s="200">
        <v>8.8495575221239</v>
      </c>
      <c r="H1233" s="200">
        <v>8.8495575221239</v>
      </c>
      <c r="I1233" s="200">
        <v>8.8495575221239</v>
      </c>
      <c r="J1233" s="200">
        <v>4.42477876106195</v>
      </c>
      <c r="K1233" s="200">
        <v>4.42477876106195</v>
      </c>
      <c r="L1233" s="200">
        <v>4.42477876106195</v>
      </c>
      <c r="M1233" s="200">
        <v>8.8495575221239</v>
      </c>
      <c r="N1233" s="200">
        <v>8.8495575221239</v>
      </c>
      <c r="O1233" s="200">
        <v>17.6991150442478</v>
      </c>
      <c r="P1233" s="200">
        <v>4.42477876106195</v>
      </c>
      <c r="Q1233" s="200">
        <v>4.42477876106195</v>
      </c>
      <c r="R1233" s="200">
        <v>4.42477876106195</v>
      </c>
    </row>
    <row r="1234" ht="14.4" spans="1:18">
      <c r="A1234" s="199" t="s">
        <v>7538</v>
      </c>
      <c r="B1234" s="199" t="s">
        <v>7193</v>
      </c>
      <c r="C1234" s="199" t="s">
        <v>7191</v>
      </c>
      <c r="D1234" s="199" t="s">
        <v>7285</v>
      </c>
      <c r="E1234" s="199"/>
      <c r="F1234" s="200">
        <v>88.495575221239</v>
      </c>
      <c r="G1234" s="200">
        <v>8.8495575221239</v>
      </c>
      <c r="H1234" s="200">
        <v>8.8495575221239</v>
      </c>
      <c r="I1234" s="200">
        <v>8.8495575221239</v>
      </c>
      <c r="J1234" s="200">
        <v>4.42477876106195</v>
      </c>
      <c r="K1234" s="200">
        <v>4.42477876106195</v>
      </c>
      <c r="L1234" s="200">
        <v>4.42477876106195</v>
      </c>
      <c r="M1234" s="200">
        <v>8.8495575221239</v>
      </c>
      <c r="N1234" s="200">
        <v>8.8495575221239</v>
      </c>
      <c r="O1234" s="200">
        <v>17.6991150442478</v>
      </c>
      <c r="P1234" s="200">
        <v>4.42477876106195</v>
      </c>
      <c r="Q1234" s="200">
        <v>4.42477876106195</v>
      </c>
      <c r="R1234" s="200">
        <v>4.42477876106195</v>
      </c>
    </row>
    <row r="1235" ht="14.4" spans="1:18">
      <c r="A1235" s="199" t="s">
        <v>7538</v>
      </c>
      <c r="B1235" s="199" t="s">
        <v>7193</v>
      </c>
      <c r="C1235" s="199" t="s">
        <v>7191</v>
      </c>
      <c r="D1235" s="199" t="s">
        <v>7284</v>
      </c>
      <c r="E1235" s="199"/>
      <c r="F1235" s="200">
        <v>176.991150442478</v>
      </c>
      <c r="G1235" s="200">
        <v>17.6991150442478</v>
      </c>
      <c r="H1235" s="200">
        <v>17.6991150442478</v>
      </c>
      <c r="I1235" s="200">
        <v>17.6991150442478</v>
      </c>
      <c r="J1235" s="200">
        <v>8.8495575221239</v>
      </c>
      <c r="K1235" s="200">
        <v>8.8495575221239</v>
      </c>
      <c r="L1235" s="200">
        <v>8.8495575221239</v>
      </c>
      <c r="M1235" s="200">
        <v>17.6991150442478</v>
      </c>
      <c r="N1235" s="200">
        <v>17.6991150442478</v>
      </c>
      <c r="O1235" s="200">
        <v>35.3982300884956</v>
      </c>
      <c r="P1235" s="200">
        <v>8.8495575221239</v>
      </c>
      <c r="Q1235" s="200">
        <v>8.8495575221239</v>
      </c>
      <c r="R1235" s="200">
        <v>8.8495575221239</v>
      </c>
    </row>
    <row r="1236" ht="14.4" spans="1:18">
      <c r="A1236" s="199" t="s">
        <v>7538</v>
      </c>
      <c r="B1236" s="199" t="s">
        <v>7193</v>
      </c>
      <c r="C1236" s="199" t="s">
        <v>7191</v>
      </c>
      <c r="D1236" s="199" t="s">
        <v>7283</v>
      </c>
      <c r="E1236" s="199"/>
      <c r="F1236" s="200">
        <v>88.495575221239</v>
      </c>
      <c r="G1236" s="200">
        <v>8.8495575221239</v>
      </c>
      <c r="H1236" s="200">
        <v>8.8495575221239</v>
      </c>
      <c r="I1236" s="200">
        <v>8.8495575221239</v>
      </c>
      <c r="J1236" s="200">
        <v>4.42477876106195</v>
      </c>
      <c r="K1236" s="200">
        <v>4.42477876106195</v>
      </c>
      <c r="L1236" s="200">
        <v>4.42477876106195</v>
      </c>
      <c r="M1236" s="200">
        <v>8.8495575221239</v>
      </c>
      <c r="N1236" s="200">
        <v>8.8495575221239</v>
      </c>
      <c r="O1236" s="200">
        <v>17.6991150442478</v>
      </c>
      <c r="P1236" s="200">
        <v>4.42477876106195</v>
      </c>
      <c r="Q1236" s="200">
        <v>4.42477876106195</v>
      </c>
      <c r="R1236" s="200">
        <v>4.42477876106195</v>
      </c>
    </row>
    <row r="1237" ht="14.4" spans="1:18">
      <c r="A1237" s="199" t="s">
        <v>7538</v>
      </c>
      <c r="B1237" s="199" t="s">
        <v>7193</v>
      </c>
      <c r="C1237" s="199" t="s">
        <v>7191</v>
      </c>
      <c r="D1237" s="199" t="s">
        <v>7287</v>
      </c>
      <c r="E1237" s="199"/>
      <c r="F1237" s="200">
        <v>44.2477876106195</v>
      </c>
      <c r="G1237" s="200">
        <v>4.42477876106195</v>
      </c>
      <c r="H1237" s="200">
        <v>4.42477876106195</v>
      </c>
      <c r="I1237" s="200">
        <v>4.42477876106195</v>
      </c>
      <c r="J1237" s="200">
        <v>1.76991150442478</v>
      </c>
      <c r="K1237" s="200">
        <v>3.53982300884956</v>
      </c>
      <c r="L1237" s="200">
        <v>3.53982300884956</v>
      </c>
      <c r="M1237" s="200">
        <v>4.42477876106195</v>
      </c>
      <c r="N1237" s="200">
        <v>4.42477876106195</v>
      </c>
      <c r="O1237" s="200">
        <v>4.42477876106195</v>
      </c>
      <c r="P1237" s="200">
        <v>1.76991150442478</v>
      </c>
      <c r="Q1237" s="200">
        <v>1.76991150442478</v>
      </c>
      <c r="R1237" s="200">
        <v>5.30973451327434</v>
      </c>
    </row>
    <row r="1238" ht="14.4" spans="1:18">
      <c r="A1238" s="199" t="s">
        <v>7538</v>
      </c>
      <c r="B1238" s="199" t="s">
        <v>7193</v>
      </c>
      <c r="C1238" s="199" t="s">
        <v>7191</v>
      </c>
      <c r="D1238" s="199" t="s">
        <v>7286</v>
      </c>
      <c r="E1238" s="199"/>
      <c r="F1238" s="200">
        <v>88.495575221239</v>
      </c>
      <c r="G1238" s="200">
        <v>8.8495575221239</v>
      </c>
      <c r="H1238" s="200">
        <v>8.8495575221239</v>
      </c>
      <c r="I1238" s="200">
        <v>8.8495575221239</v>
      </c>
      <c r="J1238" s="200">
        <v>4.42477876106195</v>
      </c>
      <c r="K1238" s="200">
        <v>4.42477876106195</v>
      </c>
      <c r="L1238" s="200">
        <v>4.42477876106195</v>
      </c>
      <c r="M1238" s="200">
        <v>8.8495575221239</v>
      </c>
      <c r="N1238" s="200">
        <v>8.8495575221239</v>
      </c>
      <c r="O1238" s="200">
        <v>17.6991150442478</v>
      </c>
      <c r="P1238" s="200">
        <v>4.42477876106195</v>
      </c>
      <c r="Q1238" s="200">
        <v>4.42477876106195</v>
      </c>
      <c r="R1238" s="200">
        <v>4.42477876106195</v>
      </c>
    </row>
    <row r="1239" ht="14.4" spans="1:18">
      <c r="A1239" s="199" t="s">
        <v>7539</v>
      </c>
      <c r="B1239" s="199" t="s">
        <v>7182</v>
      </c>
      <c r="C1239" s="199" t="s">
        <v>7181</v>
      </c>
      <c r="D1239" s="199" t="s">
        <v>7282</v>
      </c>
      <c r="E1239" s="199" t="s">
        <v>7382</v>
      </c>
      <c r="F1239" s="200">
        <v>1479.64601769912</v>
      </c>
      <c r="G1239" s="200">
        <v>79.646017699115</v>
      </c>
      <c r="H1239" s="200">
        <v>0</v>
      </c>
      <c r="I1239" s="200">
        <v>53.0973451327434</v>
      </c>
      <c r="J1239" s="200">
        <v>57.5221238938053</v>
      </c>
      <c r="K1239" s="200">
        <v>107.964601769912</v>
      </c>
      <c r="L1239" s="200">
        <v>146.017699115044</v>
      </c>
      <c r="M1239" s="200">
        <v>168.141592920354</v>
      </c>
      <c r="N1239" s="200">
        <v>340.70796460177</v>
      </c>
      <c r="O1239" s="200">
        <v>163.716814159292</v>
      </c>
      <c r="P1239" s="200">
        <v>119.469026548673</v>
      </c>
      <c r="Q1239" s="200">
        <v>97.3451327433628</v>
      </c>
      <c r="R1239" s="200">
        <v>146.017699115044</v>
      </c>
    </row>
    <row r="1240" ht="14.4" spans="1:18">
      <c r="A1240" s="199" t="s">
        <v>7539</v>
      </c>
      <c r="B1240" s="199" t="s">
        <v>7182</v>
      </c>
      <c r="C1240" s="199" t="s">
        <v>7181</v>
      </c>
      <c r="D1240" s="199" t="s">
        <v>7282</v>
      </c>
      <c r="E1240" s="199" t="s">
        <v>7383</v>
      </c>
      <c r="F1240" s="200">
        <v>53.0973451327434</v>
      </c>
      <c r="G1240" s="200">
        <v>0</v>
      </c>
      <c r="H1240" s="200">
        <v>4.42477876106195</v>
      </c>
      <c r="I1240" s="200">
        <v>13.2743362831858</v>
      </c>
      <c r="J1240" s="200">
        <v>4.42477876106195</v>
      </c>
      <c r="K1240" s="200">
        <v>2.65486725663717</v>
      </c>
      <c r="L1240" s="200">
        <v>1.76991150442478</v>
      </c>
      <c r="M1240" s="200">
        <v>4.42477876106195</v>
      </c>
      <c r="N1240" s="200">
        <v>8.8495575221239</v>
      </c>
      <c r="O1240" s="200">
        <v>4.42477876106195</v>
      </c>
      <c r="P1240" s="200">
        <v>2.65486725663717</v>
      </c>
      <c r="Q1240" s="200">
        <v>3.53982300884956</v>
      </c>
      <c r="R1240" s="200">
        <v>2.65486725663717</v>
      </c>
    </row>
    <row r="1241" ht="14.4" spans="1:18">
      <c r="A1241" s="199" t="s">
        <v>7539</v>
      </c>
      <c r="B1241" s="199" t="s">
        <v>7182</v>
      </c>
      <c r="C1241" s="199" t="s">
        <v>7181</v>
      </c>
      <c r="D1241" s="199" t="s">
        <v>7282</v>
      </c>
      <c r="E1241" s="199" t="s">
        <v>7384</v>
      </c>
      <c r="F1241" s="200">
        <v>106.194690265487</v>
      </c>
      <c r="G1241" s="200">
        <v>4.42477876106195</v>
      </c>
      <c r="H1241" s="200">
        <v>0</v>
      </c>
      <c r="I1241" s="200">
        <v>8.8495575221239</v>
      </c>
      <c r="J1241" s="200">
        <v>4.42477876106195</v>
      </c>
      <c r="K1241" s="200">
        <v>10.6194690265487</v>
      </c>
      <c r="L1241" s="200">
        <v>7.07964601769912</v>
      </c>
      <c r="M1241" s="200">
        <v>10.6194690265487</v>
      </c>
      <c r="N1241" s="200">
        <v>15.929203539823</v>
      </c>
      <c r="O1241" s="200">
        <v>13.2743362831858</v>
      </c>
      <c r="P1241" s="200">
        <v>6.19469026548673</v>
      </c>
      <c r="Q1241" s="200">
        <v>20.353982300885</v>
      </c>
      <c r="R1241" s="200">
        <v>4.42477876106195</v>
      </c>
    </row>
    <row r="1242" ht="14.4" spans="1:18">
      <c r="A1242" s="199" t="s">
        <v>7539</v>
      </c>
      <c r="B1242" s="199" t="s">
        <v>7182</v>
      </c>
      <c r="C1242" s="199" t="s">
        <v>7181</v>
      </c>
      <c r="D1242" s="199" t="s">
        <v>7285</v>
      </c>
      <c r="E1242" s="199"/>
      <c r="F1242" s="200">
        <v>141.592920353982</v>
      </c>
      <c r="G1242" s="200">
        <v>2.65486725663717</v>
      </c>
      <c r="H1242" s="200">
        <v>0</v>
      </c>
      <c r="I1242" s="200">
        <v>15.0442477876106</v>
      </c>
      <c r="J1242" s="200">
        <v>10.6194690265487</v>
      </c>
      <c r="K1242" s="200">
        <v>7.07964601769912</v>
      </c>
      <c r="L1242" s="200">
        <v>8.8495575221239</v>
      </c>
      <c r="M1242" s="200">
        <v>17.6991150442478</v>
      </c>
      <c r="N1242" s="200">
        <v>26.5486725663717</v>
      </c>
      <c r="O1242" s="200">
        <v>8.8495575221239</v>
      </c>
      <c r="P1242" s="200">
        <v>13.2743362831858</v>
      </c>
      <c r="Q1242" s="200">
        <v>13.2743362831858</v>
      </c>
      <c r="R1242" s="200">
        <v>17.6991150442478</v>
      </c>
    </row>
    <row r="1243" ht="14.4" spans="1:18">
      <c r="A1243" s="199" t="s">
        <v>7539</v>
      </c>
      <c r="B1243" s="199" t="s">
        <v>7182</v>
      </c>
      <c r="C1243" s="199" t="s">
        <v>7181</v>
      </c>
      <c r="D1243" s="199" t="s">
        <v>7284</v>
      </c>
      <c r="E1243" s="199" t="s">
        <v>7284</v>
      </c>
      <c r="F1243" s="200">
        <v>104.424778761062</v>
      </c>
      <c r="G1243" s="200">
        <v>0</v>
      </c>
      <c r="H1243" s="200">
        <v>0</v>
      </c>
      <c r="I1243" s="200">
        <v>8.8495575221239</v>
      </c>
      <c r="J1243" s="200">
        <v>4.42477876106195</v>
      </c>
      <c r="K1243" s="200">
        <v>8.8495575221239</v>
      </c>
      <c r="L1243" s="200">
        <v>4.42477876106195</v>
      </c>
      <c r="M1243" s="200">
        <v>13.2743362831858</v>
      </c>
      <c r="N1243" s="200">
        <v>24.7787610619469</v>
      </c>
      <c r="O1243" s="200">
        <v>13.2743362831858</v>
      </c>
      <c r="P1243" s="200">
        <v>7.96460176991151</v>
      </c>
      <c r="Q1243" s="200">
        <v>10.6194690265487</v>
      </c>
      <c r="R1243" s="200">
        <v>7.96460176991151</v>
      </c>
    </row>
    <row r="1244" ht="14.4" spans="1:18">
      <c r="A1244" s="199" t="s">
        <v>7539</v>
      </c>
      <c r="B1244" s="199" t="s">
        <v>7182</v>
      </c>
      <c r="C1244" s="199" t="s">
        <v>7181</v>
      </c>
      <c r="D1244" s="199" t="s">
        <v>7283</v>
      </c>
      <c r="E1244" s="199"/>
      <c r="F1244" s="200">
        <v>176.991150442478</v>
      </c>
      <c r="G1244" s="200">
        <v>4.42477876106195</v>
      </c>
      <c r="H1244" s="200">
        <v>0</v>
      </c>
      <c r="I1244" s="200">
        <v>22.1238938053097</v>
      </c>
      <c r="J1244" s="200">
        <v>13.2743362831858</v>
      </c>
      <c r="K1244" s="200">
        <v>44.2477876106195</v>
      </c>
      <c r="L1244" s="200">
        <v>13.2743362831858</v>
      </c>
      <c r="M1244" s="200">
        <v>17.6991150442478</v>
      </c>
      <c r="N1244" s="200">
        <v>15.929203539823</v>
      </c>
      <c r="O1244" s="200">
        <v>10.6194690265487</v>
      </c>
      <c r="P1244" s="200">
        <v>12.3893805309735</v>
      </c>
      <c r="Q1244" s="200">
        <v>11.5044247787611</v>
      </c>
      <c r="R1244" s="200">
        <v>11.5044247787611</v>
      </c>
    </row>
    <row r="1245" ht="14.4" spans="1:18">
      <c r="A1245" s="199" t="s">
        <v>7539</v>
      </c>
      <c r="B1245" s="199" t="s">
        <v>7182</v>
      </c>
      <c r="C1245" s="199" t="s">
        <v>7181</v>
      </c>
      <c r="D1245" s="199" t="s">
        <v>7287</v>
      </c>
      <c r="E1245" s="199"/>
      <c r="F1245" s="200">
        <v>681.41592920354</v>
      </c>
      <c r="G1245" s="200">
        <v>39.8230088495575</v>
      </c>
      <c r="H1245" s="200">
        <v>17.6991150442478</v>
      </c>
      <c r="I1245" s="200">
        <v>154.867256637168</v>
      </c>
      <c r="J1245" s="200">
        <v>17.6991150442478</v>
      </c>
      <c r="K1245" s="200">
        <v>17.6991150442478</v>
      </c>
      <c r="L1245" s="200">
        <v>8.8495575221239</v>
      </c>
      <c r="M1245" s="200">
        <v>70.7964601769912</v>
      </c>
      <c r="N1245" s="200">
        <v>70.7964601769912</v>
      </c>
      <c r="O1245" s="200">
        <v>79.646017699115</v>
      </c>
      <c r="P1245" s="200">
        <v>88.495575221239</v>
      </c>
      <c r="Q1245" s="200">
        <v>44.2477876106195</v>
      </c>
      <c r="R1245" s="200">
        <v>70.7964601769912</v>
      </c>
    </row>
    <row r="1246" ht="14.4" spans="1:18">
      <c r="A1246" s="199" t="s">
        <v>7539</v>
      </c>
      <c r="B1246" s="199" t="s">
        <v>7182</v>
      </c>
      <c r="C1246" s="199" t="s">
        <v>7181</v>
      </c>
      <c r="D1246" s="199" t="s">
        <v>7286</v>
      </c>
      <c r="E1246" s="199" t="s">
        <v>7286</v>
      </c>
      <c r="F1246" s="200">
        <v>176.991150442478</v>
      </c>
      <c r="G1246" s="200">
        <v>13.2743362831858</v>
      </c>
      <c r="H1246" s="200">
        <v>0</v>
      </c>
      <c r="I1246" s="200">
        <v>13.2743362831858</v>
      </c>
      <c r="J1246" s="200">
        <v>11.5044247787611</v>
      </c>
      <c r="K1246" s="200">
        <v>11.5044247787611</v>
      </c>
      <c r="L1246" s="200">
        <v>12.3893805309735</v>
      </c>
      <c r="M1246" s="200">
        <v>17.6991150442478</v>
      </c>
      <c r="N1246" s="200">
        <v>26.5486725663717</v>
      </c>
      <c r="O1246" s="200">
        <v>17.6991150442478</v>
      </c>
      <c r="P1246" s="200">
        <v>17.6991150442478</v>
      </c>
      <c r="Q1246" s="200">
        <v>17.6991150442478</v>
      </c>
      <c r="R1246" s="200">
        <v>17.6991150442478</v>
      </c>
    </row>
    <row r="1247" ht="14.4" spans="1:18">
      <c r="A1247" s="199" t="s">
        <v>7540</v>
      </c>
      <c r="B1247" s="199" t="s">
        <v>7182</v>
      </c>
      <c r="C1247" s="199" t="s">
        <v>7181</v>
      </c>
      <c r="D1247" s="199" t="s">
        <v>7282</v>
      </c>
      <c r="E1247" s="199" t="s">
        <v>7382</v>
      </c>
      <c r="F1247" s="200">
        <v>1376.10619469027</v>
      </c>
      <c r="G1247" s="200">
        <v>0</v>
      </c>
      <c r="H1247" s="200">
        <v>0</v>
      </c>
      <c r="I1247" s="200">
        <v>254.867256637168</v>
      </c>
      <c r="J1247" s="200">
        <v>112.389380530973</v>
      </c>
      <c r="K1247" s="200">
        <v>107.964601769912</v>
      </c>
      <c r="L1247" s="200">
        <v>84.070796460177</v>
      </c>
      <c r="M1247" s="200">
        <v>107.964601769912</v>
      </c>
      <c r="N1247" s="200">
        <v>338.053097345133</v>
      </c>
      <c r="O1247" s="200">
        <v>133.628318584071</v>
      </c>
      <c r="P1247" s="200">
        <v>112.389380530973</v>
      </c>
      <c r="Q1247" s="200">
        <v>84.9557522123894</v>
      </c>
      <c r="R1247" s="200">
        <v>39.8230088495575</v>
      </c>
    </row>
    <row r="1248" ht="14.4" spans="1:18">
      <c r="A1248" s="199" t="s">
        <v>7540</v>
      </c>
      <c r="B1248" s="199" t="s">
        <v>7182</v>
      </c>
      <c r="C1248" s="199" t="s">
        <v>7181</v>
      </c>
      <c r="D1248" s="199" t="s">
        <v>7282</v>
      </c>
      <c r="E1248" s="199" t="s">
        <v>7383</v>
      </c>
      <c r="F1248" s="200">
        <v>132.743362831858</v>
      </c>
      <c r="G1248" s="200">
        <v>0</v>
      </c>
      <c r="H1248" s="200">
        <v>0</v>
      </c>
      <c r="I1248" s="200">
        <v>23.8938053097345</v>
      </c>
      <c r="J1248" s="200">
        <v>10.6194690265487</v>
      </c>
      <c r="K1248" s="200">
        <v>10.6194690265487</v>
      </c>
      <c r="L1248" s="200">
        <v>7.96460176991151</v>
      </c>
      <c r="M1248" s="200">
        <v>10.6194690265487</v>
      </c>
      <c r="N1248" s="200">
        <v>31.858407079646</v>
      </c>
      <c r="O1248" s="200">
        <v>13.2743362831858</v>
      </c>
      <c r="P1248" s="200">
        <v>10.6194690265487</v>
      </c>
      <c r="Q1248" s="200">
        <v>9.73451327433628</v>
      </c>
      <c r="R1248" s="200">
        <v>3.53982300884956</v>
      </c>
    </row>
    <row r="1249" ht="14.4" spans="1:18">
      <c r="A1249" s="199" t="s">
        <v>7540</v>
      </c>
      <c r="B1249" s="199" t="s">
        <v>7182</v>
      </c>
      <c r="C1249" s="199" t="s">
        <v>7181</v>
      </c>
      <c r="D1249" s="199" t="s">
        <v>7282</v>
      </c>
      <c r="E1249" s="199" t="s">
        <v>7384</v>
      </c>
      <c r="F1249" s="200">
        <v>106.194690265487</v>
      </c>
      <c r="G1249" s="200">
        <v>0</v>
      </c>
      <c r="H1249" s="200">
        <v>0</v>
      </c>
      <c r="I1249" s="200">
        <v>11.5044247787611</v>
      </c>
      <c r="J1249" s="200">
        <v>6.19469026548673</v>
      </c>
      <c r="K1249" s="200">
        <v>10.6194690265487</v>
      </c>
      <c r="L1249" s="200">
        <v>5.30973451327434</v>
      </c>
      <c r="M1249" s="200">
        <v>9.73451327433628</v>
      </c>
      <c r="N1249" s="200">
        <v>17.6991150442478</v>
      </c>
      <c r="O1249" s="200">
        <v>15.0442477876106</v>
      </c>
      <c r="P1249" s="200">
        <v>6.19469026548673</v>
      </c>
      <c r="Q1249" s="200">
        <v>18.5840707964602</v>
      </c>
      <c r="R1249" s="200">
        <v>5.30973451327434</v>
      </c>
    </row>
    <row r="1250" ht="14.4" spans="1:18">
      <c r="A1250" s="199" t="s">
        <v>7540</v>
      </c>
      <c r="B1250" s="199" t="s">
        <v>7182</v>
      </c>
      <c r="C1250" s="199" t="s">
        <v>7181</v>
      </c>
      <c r="D1250" s="199" t="s">
        <v>7285</v>
      </c>
      <c r="E1250" s="199"/>
      <c r="F1250" s="200">
        <v>88.495575221239</v>
      </c>
      <c r="G1250" s="200">
        <v>0</v>
      </c>
      <c r="H1250" s="200">
        <v>0</v>
      </c>
      <c r="I1250" s="200">
        <v>15.929203539823</v>
      </c>
      <c r="J1250" s="200">
        <v>7.07964601769912</v>
      </c>
      <c r="K1250" s="200">
        <v>7.07964601769912</v>
      </c>
      <c r="L1250" s="200">
        <v>5.30973451327434</v>
      </c>
      <c r="M1250" s="200">
        <v>7.07964601769912</v>
      </c>
      <c r="N1250" s="200">
        <v>21.2389380530973</v>
      </c>
      <c r="O1250" s="200">
        <v>8.8495575221239</v>
      </c>
      <c r="P1250" s="200">
        <v>7.07964601769912</v>
      </c>
      <c r="Q1250" s="200">
        <v>6.19469026548673</v>
      </c>
      <c r="R1250" s="200">
        <v>2.65486725663717</v>
      </c>
    </row>
    <row r="1251" ht="14.4" spans="1:18">
      <c r="A1251" s="199" t="s">
        <v>7540</v>
      </c>
      <c r="B1251" s="199" t="s">
        <v>7182</v>
      </c>
      <c r="C1251" s="199" t="s">
        <v>7181</v>
      </c>
      <c r="D1251" s="199" t="s">
        <v>7284</v>
      </c>
      <c r="E1251" s="199"/>
      <c r="F1251" s="200">
        <v>22.1238938053097</v>
      </c>
      <c r="G1251" s="200">
        <v>0</v>
      </c>
      <c r="H1251" s="200">
        <v>0</v>
      </c>
      <c r="I1251" s="200">
        <v>3.53982300884956</v>
      </c>
      <c r="J1251" s="200">
        <v>1.76991150442478</v>
      </c>
      <c r="K1251" s="200">
        <v>1.76991150442478</v>
      </c>
      <c r="L1251" s="200">
        <v>1.76991150442478</v>
      </c>
      <c r="M1251" s="200">
        <v>1.76991150442478</v>
      </c>
      <c r="N1251" s="200">
        <v>5.30973451327434</v>
      </c>
      <c r="O1251" s="200">
        <v>1.76991150442478</v>
      </c>
      <c r="P1251" s="200">
        <v>1.76991150442478</v>
      </c>
      <c r="Q1251" s="200">
        <v>1.76991150442478</v>
      </c>
      <c r="R1251" s="200">
        <v>0.884955752212389</v>
      </c>
    </row>
    <row r="1252" ht="14.4" spans="1:18">
      <c r="A1252" s="199" t="s">
        <v>7540</v>
      </c>
      <c r="B1252" s="199" t="s">
        <v>7182</v>
      </c>
      <c r="C1252" s="199" t="s">
        <v>7181</v>
      </c>
      <c r="D1252" s="199" t="s">
        <v>7283</v>
      </c>
      <c r="E1252" s="199"/>
      <c r="F1252" s="200">
        <v>132.743362831858</v>
      </c>
      <c r="G1252" s="200">
        <v>0</v>
      </c>
      <c r="H1252" s="200">
        <v>0</v>
      </c>
      <c r="I1252" s="200">
        <v>23.8938053097345</v>
      </c>
      <c r="J1252" s="200">
        <v>10.6194690265487</v>
      </c>
      <c r="K1252" s="200">
        <v>10.6194690265487</v>
      </c>
      <c r="L1252" s="200">
        <v>7.96460176991151</v>
      </c>
      <c r="M1252" s="200">
        <v>10.6194690265487</v>
      </c>
      <c r="N1252" s="200">
        <v>31.858407079646</v>
      </c>
      <c r="O1252" s="200">
        <v>13.2743362831858</v>
      </c>
      <c r="P1252" s="200">
        <v>10.6194690265487</v>
      </c>
      <c r="Q1252" s="200">
        <v>9.73451327433628</v>
      </c>
      <c r="R1252" s="200">
        <v>3.53982300884956</v>
      </c>
    </row>
    <row r="1253" ht="14.4" spans="1:18">
      <c r="A1253" s="199" t="s">
        <v>7540</v>
      </c>
      <c r="B1253" s="199" t="s">
        <v>7182</v>
      </c>
      <c r="C1253" s="199" t="s">
        <v>7181</v>
      </c>
      <c r="D1253" s="199" t="s">
        <v>7287</v>
      </c>
      <c r="E1253" s="199"/>
      <c r="F1253" s="200">
        <v>486.725663716814</v>
      </c>
      <c r="G1253" s="200">
        <v>0</v>
      </c>
      <c r="H1253" s="200">
        <v>0</v>
      </c>
      <c r="I1253" s="200">
        <v>87.6106194690266</v>
      </c>
      <c r="J1253" s="200">
        <v>38.9380530973451</v>
      </c>
      <c r="K1253" s="200">
        <v>38.9380530973451</v>
      </c>
      <c r="L1253" s="200">
        <v>29.2035398230089</v>
      </c>
      <c r="M1253" s="200">
        <v>38.9380530973451</v>
      </c>
      <c r="N1253" s="200">
        <v>116.814159292035</v>
      </c>
      <c r="O1253" s="200">
        <v>48.6725663716814</v>
      </c>
      <c r="P1253" s="200">
        <v>38.9380530973451</v>
      </c>
      <c r="Q1253" s="200">
        <v>34.5132743362832</v>
      </c>
      <c r="R1253" s="200">
        <v>14.1592920353982</v>
      </c>
    </row>
    <row r="1254" ht="14.4" spans="1:18">
      <c r="A1254" s="199" t="s">
        <v>7540</v>
      </c>
      <c r="B1254" s="199" t="s">
        <v>7182</v>
      </c>
      <c r="C1254" s="199" t="s">
        <v>7181</v>
      </c>
      <c r="D1254" s="199" t="s">
        <v>7286</v>
      </c>
      <c r="E1254" s="199"/>
      <c r="F1254" s="200">
        <v>132.743362831858</v>
      </c>
      <c r="G1254" s="200">
        <v>0</v>
      </c>
      <c r="H1254" s="200">
        <v>0</v>
      </c>
      <c r="I1254" s="200">
        <v>23.8938053097345</v>
      </c>
      <c r="J1254" s="200">
        <v>10.6194690265487</v>
      </c>
      <c r="K1254" s="200">
        <v>10.6194690265487</v>
      </c>
      <c r="L1254" s="200">
        <v>7.96460176991151</v>
      </c>
      <c r="M1254" s="200">
        <v>10.6194690265487</v>
      </c>
      <c r="N1254" s="200">
        <v>31.858407079646</v>
      </c>
      <c r="O1254" s="200">
        <v>13.2743362831858</v>
      </c>
      <c r="P1254" s="200">
        <v>10.6194690265487</v>
      </c>
      <c r="Q1254" s="200">
        <v>9.73451327433628</v>
      </c>
      <c r="R1254" s="200">
        <v>3.53982300884956</v>
      </c>
    </row>
    <row r="1255" ht="14.4" spans="1:18">
      <c r="A1255" s="199" t="s">
        <v>7541</v>
      </c>
      <c r="B1255" s="199" t="s">
        <v>7182</v>
      </c>
      <c r="C1255" s="199" t="s">
        <v>7181</v>
      </c>
      <c r="D1255" s="199" t="s">
        <v>7282</v>
      </c>
      <c r="E1255" s="199" t="s">
        <v>7382</v>
      </c>
      <c r="F1255" s="200">
        <v>1884.95575221239</v>
      </c>
      <c r="G1255" s="200">
        <v>309.734513274336</v>
      </c>
      <c r="H1255" s="200">
        <v>8.8495575221239</v>
      </c>
      <c r="I1255" s="200">
        <v>170.796460176991</v>
      </c>
      <c r="J1255" s="200">
        <v>130.088495575221</v>
      </c>
      <c r="K1255" s="200">
        <v>146.017699115044</v>
      </c>
      <c r="L1255" s="200">
        <v>185.840707964602</v>
      </c>
      <c r="M1255" s="200">
        <v>190.265486725664</v>
      </c>
      <c r="N1255" s="200">
        <v>285.840707964602</v>
      </c>
      <c r="O1255" s="200">
        <v>185.840707964602</v>
      </c>
      <c r="P1255" s="200">
        <v>94.6902654867257</v>
      </c>
      <c r="Q1255" s="200">
        <v>81.4159292035398</v>
      </c>
      <c r="R1255" s="200">
        <v>95.5752212389381</v>
      </c>
    </row>
    <row r="1256" ht="14.4" spans="1:18">
      <c r="A1256" s="199" t="s">
        <v>7541</v>
      </c>
      <c r="B1256" s="199" t="s">
        <v>7182</v>
      </c>
      <c r="C1256" s="199" t="s">
        <v>7181</v>
      </c>
      <c r="D1256" s="199" t="s">
        <v>7282</v>
      </c>
      <c r="E1256" s="199" t="s">
        <v>7383</v>
      </c>
      <c r="F1256" s="200">
        <v>88.495575221239</v>
      </c>
      <c r="G1256" s="200">
        <v>17.6991150442478</v>
      </c>
      <c r="H1256" s="200">
        <v>0.884955752212389</v>
      </c>
      <c r="I1256" s="200">
        <v>3.53982300884956</v>
      </c>
      <c r="J1256" s="200">
        <v>6.19469026548673</v>
      </c>
      <c r="K1256" s="200">
        <v>7.07964601769912</v>
      </c>
      <c r="L1256" s="200">
        <v>8.8495575221239</v>
      </c>
      <c r="M1256" s="200">
        <v>8.8495575221239</v>
      </c>
      <c r="N1256" s="200">
        <v>13.2743362831858</v>
      </c>
      <c r="O1256" s="200">
        <v>8.8495575221239</v>
      </c>
      <c r="P1256" s="200">
        <v>4.42477876106195</v>
      </c>
      <c r="Q1256" s="200">
        <v>4.42477876106195</v>
      </c>
      <c r="R1256" s="200">
        <v>4.42477876106195</v>
      </c>
    </row>
    <row r="1257" ht="14.4" spans="1:18">
      <c r="A1257" s="199" t="s">
        <v>7541</v>
      </c>
      <c r="B1257" s="199" t="s">
        <v>7182</v>
      </c>
      <c r="C1257" s="199" t="s">
        <v>7181</v>
      </c>
      <c r="D1257" s="199" t="s">
        <v>7282</v>
      </c>
      <c r="E1257" s="199" t="s">
        <v>7384</v>
      </c>
      <c r="F1257" s="200">
        <v>132.743362831858</v>
      </c>
      <c r="G1257" s="200">
        <v>1.76991150442478</v>
      </c>
      <c r="H1257" s="200">
        <v>0.884955752212389</v>
      </c>
      <c r="I1257" s="200">
        <v>10.6194690265487</v>
      </c>
      <c r="J1257" s="200">
        <v>9.73451327433628</v>
      </c>
      <c r="K1257" s="200">
        <v>14.1592920353982</v>
      </c>
      <c r="L1257" s="200">
        <v>15.929203539823</v>
      </c>
      <c r="M1257" s="200">
        <v>13.2743362831858</v>
      </c>
      <c r="N1257" s="200">
        <v>17.6991150442478</v>
      </c>
      <c r="O1257" s="200">
        <v>17.6991150442478</v>
      </c>
      <c r="P1257" s="200">
        <v>5.30973451327434</v>
      </c>
      <c r="Q1257" s="200">
        <v>19.4690265486726</v>
      </c>
      <c r="R1257" s="200">
        <v>6.19469026548673</v>
      </c>
    </row>
    <row r="1258" ht="14.4" spans="1:18">
      <c r="A1258" s="199" t="s">
        <v>7541</v>
      </c>
      <c r="B1258" s="199" t="s">
        <v>7182</v>
      </c>
      <c r="C1258" s="199" t="s">
        <v>7181</v>
      </c>
      <c r="D1258" s="199" t="s">
        <v>7285</v>
      </c>
      <c r="E1258" s="199"/>
      <c r="F1258" s="200">
        <v>265.486725663717</v>
      </c>
      <c r="G1258" s="200">
        <v>32.7433628318584</v>
      </c>
      <c r="H1258" s="200">
        <v>4.42477876106195</v>
      </c>
      <c r="I1258" s="200">
        <v>29.2035398230089</v>
      </c>
      <c r="J1258" s="200">
        <v>18.5840707964602</v>
      </c>
      <c r="K1258" s="200">
        <v>21.2389380530973</v>
      </c>
      <c r="L1258" s="200">
        <v>26.5486725663717</v>
      </c>
      <c r="M1258" s="200">
        <v>26.5486725663717</v>
      </c>
      <c r="N1258" s="200">
        <v>39.8230088495575</v>
      </c>
      <c r="O1258" s="200">
        <v>26.5486725663717</v>
      </c>
      <c r="P1258" s="200">
        <v>13.2743362831858</v>
      </c>
      <c r="Q1258" s="200">
        <v>13.2743362831858</v>
      </c>
      <c r="R1258" s="200">
        <v>13.2743362831858</v>
      </c>
    </row>
    <row r="1259" ht="14.4" spans="1:18">
      <c r="A1259" s="199" t="s">
        <v>7541</v>
      </c>
      <c r="B1259" s="199" t="s">
        <v>7182</v>
      </c>
      <c r="C1259" s="199" t="s">
        <v>7181</v>
      </c>
      <c r="D1259" s="199" t="s">
        <v>7284</v>
      </c>
      <c r="E1259" s="199"/>
      <c r="F1259" s="200">
        <v>106.194690265487</v>
      </c>
      <c r="G1259" s="200">
        <v>4.42477876106195</v>
      </c>
      <c r="H1259" s="200">
        <v>4.42477876106195</v>
      </c>
      <c r="I1259" s="200">
        <v>17.6991150442478</v>
      </c>
      <c r="J1259" s="200">
        <v>7.07964601769912</v>
      </c>
      <c r="K1259" s="200">
        <v>8.8495575221239</v>
      </c>
      <c r="L1259" s="200">
        <v>10.6194690265487</v>
      </c>
      <c r="M1259" s="200">
        <v>10.6194690265487</v>
      </c>
      <c r="N1259" s="200">
        <v>15.929203539823</v>
      </c>
      <c r="O1259" s="200">
        <v>10.6194690265487</v>
      </c>
      <c r="P1259" s="200">
        <v>5.30973451327434</v>
      </c>
      <c r="Q1259" s="200">
        <v>5.30973451327434</v>
      </c>
      <c r="R1259" s="200">
        <v>5.30973451327434</v>
      </c>
    </row>
    <row r="1260" ht="14.4" spans="1:18">
      <c r="A1260" s="199" t="s">
        <v>7541</v>
      </c>
      <c r="B1260" s="199" t="s">
        <v>7182</v>
      </c>
      <c r="C1260" s="199" t="s">
        <v>7181</v>
      </c>
      <c r="D1260" s="199" t="s">
        <v>7283</v>
      </c>
      <c r="E1260" s="199"/>
      <c r="F1260" s="200">
        <v>265.486725663717</v>
      </c>
      <c r="G1260" s="200">
        <v>13.2743362831858</v>
      </c>
      <c r="H1260" s="200">
        <v>22.1238938053097</v>
      </c>
      <c r="I1260" s="200">
        <v>30.9734513274336</v>
      </c>
      <c r="J1260" s="200">
        <v>18.5840707964602</v>
      </c>
      <c r="K1260" s="200">
        <v>21.2389380530973</v>
      </c>
      <c r="L1260" s="200">
        <v>26.5486725663717</v>
      </c>
      <c r="M1260" s="200">
        <v>26.5486725663717</v>
      </c>
      <c r="N1260" s="200">
        <v>39.8230088495575</v>
      </c>
      <c r="O1260" s="200">
        <v>26.5486725663717</v>
      </c>
      <c r="P1260" s="200">
        <v>13.2743362831858</v>
      </c>
      <c r="Q1260" s="200">
        <v>13.2743362831858</v>
      </c>
      <c r="R1260" s="200">
        <v>13.2743362831858</v>
      </c>
    </row>
    <row r="1261" ht="14.4" spans="1:18">
      <c r="A1261" s="199" t="s">
        <v>7541</v>
      </c>
      <c r="B1261" s="199" t="s">
        <v>7182</v>
      </c>
      <c r="C1261" s="199" t="s">
        <v>7181</v>
      </c>
      <c r="D1261" s="199" t="s">
        <v>7287</v>
      </c>
      <c r="E1261" s="199"/>
      <c r="F1261" s="200">
        <v>2212.38938053097</v>
      </c>
      <c r="G1261" s="200">
        <v>101.769911504425</v>
      </c>
      <c r="H1261" s="200">
        <v>17.6991150442478</v>
      </c>
      <c r="I1261" s="200">
        <v>986.725663716814</v>
      </c>
      <c r="J1261" s="200">
        <v>110.619469026549</v>
      </c>
      <c r="K1261" s="200">
        <v>110.619469026549</v>
      </c>
      <c r="L1261" s="200">
        <v>110.619469026549</v>
      </c>
      <c r="M1261" s="200">
        <v>110.619469026549</v>
      </c>
      <c r="N1261" s="200">
        <v>221.238938053097</v>
      </c>
      <c r="O1261" s="200">
        <v>110.619469026549</v>
      </c>
      <c r="P1261" s="200">
        <v>110.619469026549</v>
      </c>
      <c r="Q1261" s="200">
        <v>110.619469026549</v>
      </c>
      <c r="R1261" s="200">
        <v>110.619469026549</v>
      </c>
    </row>
    <row r="1262" ht="14.4" spans="1:18">
      <c r="A1262" s="199" t="s">
        <v>7541</v>
      </c>
      <c r="B1262" s="199" t="s">
        <v>7182</v>
      </c>
      <c r="C1262" s="199" t="s">
        <v>7181</v>
      </c>
      <c r="D1262" s="199" t="s">
        <v>7286</v>
      </c>
      <c r="E1262" s="199"/>
      <c r="F1262" s="200">
        <v>176.991150442478</v>
      </c>
      <c r="G1262" s="200">
        <v>17.6991150442478</v>
      </c>
      <c r="H1262" s="200">
        <v>4.42477876106195</v>
      </c>
      <c r="I1262" s="200">
        <v>22.1238938053097</v>
      </c>
      <c r="J1262" s="200">
        <v>12.3893805309735</v>
      </c>
      <c r="K1262" s="200">
        <v>14.1592920353982</v>
      </c>
      <c r="L1262" s="200">
        <v>17.6991150442478</v>
      </c>
      <c r="M1262" s="200">
        <v>17.6991150442478</v>
      </c>
      <c r="N1262" s="200">
        <v>26.5486725663717</v>
      </c>
      <c r="O1262" s="200">
        <v>17.6991150442478</v>
      </c>
      <c r="P1262" s="200">
        <v>8.8495575221239</v>
      </c>
      <c r="Q1262" s="200">
        <v>8.8495575221239</v>
      </c>
      <c r="R1262" s="200">
        <v>8.8495575221239</v>
      </c>
    </row>
    <row r="1263" ht="14.4" spans="1:18">
      <c r="A1263" s="199" t="s">
        <v>7542</v>
      </c>
      <c r="B1263" s="199" t="s">
        <v>7182</v>
      </c>
      <c r="C1263" s="199" t="s">
        <v>7181</v>
      </c>
      <c r="D1263" s="199" t="s">
        <v>7282</v>
      </c>
      <c r="E1263" s="199" t="s">
        <v>7382</v>
      </c>
      <c r="F1263" s="200">
        <v>1535.3982300885</v>
      </c>
      <c r="G1263" s="200">
        <v>119.469026548673</v>
      </c>
      <c r="H1263" s="200">
        <v>17.6991150442478</v>
      </c>
      <c r="I1263" s="200">
        <v>79.646017699115</v>
      </c>
      <c r="J1263" s="200">
        <v>84.070796460177</v>
      </c>
      <c r="K1263" s="200">
        <v>123.893805309735</v>
      </c>
      <c r="L1263" s="200">
        <v>172.566371681416</v>
      </c>
      <c r="M1263" s="200">
        <v>115.044247787611</v>
      </c>
      <c r="N1263" s="200">
        <v>190.265486725664</v>
      </c>
      <c r="O1263" s="200">
        <v>190.265486725664</v>
      </c>
      <c r="P1263" s="200">
        <v>128.318584070796</v>
      </c>
      <c r="Q1263" s="200">
        <v>141.592920353982</v>
      </c>
      <c r="R1263" s="200">
        <v>172.566371681416</v>
      </c>
    </row>
    <row r="1264" ht="14.4" spans="1:18">
      <c r="A1264" s="199" t="s">
        <v>7542</v>
      </c>
      <c r="B1264" s="199" t="s">
        <v>7182</v>
      </c>
      <c r="C1264" s="199" t="s">
        <v>7181</v>
      </c>
      <c r="D1264" s="199" t="s">
        <v>7282</v>
      </c>
      <c r="E1264" s="199" t="s">
        <v>7383</v>
      </c>
      <c r="F1264" s="200">
        <v>44.2477876106195</v>
      </c>
      <c r="G1264" s="200">
        <v>0</v>
      </c>
      <c r="H1264" s="200">
        <v>0</v>
      </c>
      <c r="I1264" s="200">
        <v>4.42477876106195</v>
      </c>
      <c r="J1264" s="200">
        <v>0</v>
      </c>
      <c r="K1264" s="200">
        <v>4.42477876106195</v>
      </c>
      <c r="L1264" s="200">
        <v>8.8495575221239</v>
      </c>
      <c r="M1264" s="200">
        <v>8.8495575221239</v>
      </c>
      <c r="N1264" s="200">
        <v>8.8495575221239</v>
      </c>
      <c r="O1264" s="200">
        <v>0</v>
      </c>
      <c r="P1264" s="200">
        <v>0</v>
      </c>
      <c r="Q1264" s="200">
        <v>0</v>
      </c>
      <c r="R1264" s="200">
        <v>8.8495575221239</v>
      </c>
    </row>
    <row r="1265" ht="14.4" spans="1:18">
      <c r="A1265" s="199" t="s">
        <v>7542</v>
      </c>
      <c r="B1265" s="199" t="s">
        <v>7182</v>
      </c>
      <c r="C1265" s="199" t="s">
        <v>7181</v>
      </c>
      <c r="D1265" s="199" t="s">
        <v>7282</v>
      </c>
      <c r="E1265" s="199" t="s">
        <v>7384</v>
      </c>
      <c r="F1265" s="200">
        <v>97.3451327433628</v>
      </c>
      <c r="G1265" s="200">
        <v>0</v>
      </c>
      <c r="H1265" s="200">
        <v>0</v>
      </c>
      <c r="I1265" s="200">
        <v>8.8495575221239</v>
      </c>
      <c r="J1265" s="200">
        <v>4.42477876106195</v>
      </c>
      <c r="K1265" s="200">
        <v>8.8495575221239</v>
      </c>
      <c r="L1265" s="200">
        <v>8.8495575221239</v>
      </c>
      <c r="M1265" s="200">
        <v>8.8495575221239</v>
      </c>
      <c r="N1265" s="200">
        <v>17.6991150442478</v>
      </c>
      <c r="O1265" s="200">
        <v>13.2743362831858</v>
      </c>
      <c r="P1265" s="200">
        <v>4.42477876106195</v>
      </c>
      <c r="Q1265" s="200">
        <v>17.6991150442478</v>
      </c>
      <c r="R1265" s="200">
        <v>4.42477876106195</v>
      </c>
    </row>
    <row r="1266" ht="14.4" spans="1:18">
      <c r="A1266" s="199" t="s">
        <v>7542</v>
      </c>
      <c r="B1266" s="199" t="s">
        <v>7182</v>
      </c>
      <c r="C1266" s="199" t="s">
        <v>7181</v>
      </c>
      <c r="D1266" s="199" t="s">
        <v>7285</v>
      </c>
      <c r="E1266" s="199"/>
      <c r="F1266" s="200">
        <v>88.495575221239</v>
      </c>
      <c r="G1266" s="200">
        <v>0</v>
      </c>
      <c r="H1266" s="200">
        <v>0</v>
      </c>
      <c r="I1266" s="200">
        <v>17.6991150442478</v>
      </c>
      <c r="J1266" s="200">
        <v>8.8495575221239</v>
      </c>
      <c r="K1266" s="200">
        <v>8.8495575221239</v>
      </c>
      <c r="L1266" s="200">
        <v>8.8495575221239</v>
      </c>
      <c r="M1266" s="200">
        <v>8.8495575221239</v>
      </c>
      <c r="N1266" s="200">
        <v>8.8495575221239</v>
      </c>
      <c r="O1266" s="200">
        <v>8.8495575221239</v>
      </c>
      <c r="P1266" s="200">
        <v>8.8495575221239</v>
      </c>
      <c r="Q1266" s="200">
        <v>8.8495575221239</v>
      </c>
      <c r="R1266" s="200">
        <v>0</v>
      </c>
    </row>
    <row r="1267" ht="14.4" spans="1:18">
      <c r="A1267" s="199" t="s">
        <v>7542</v>
      </c>
      <c r="B1267" s="199" t="s">
        <v>7182</v>
      </c>
      <c r="C1267" s="199" t="s">
        <v>7181</v>
      </c>
      <c r="D1267" s="199" t="s">
        <v>7284</v>
      </c>
      <c r="E1267" s="199"/>
      <c r="F1267" s="200">
        <v>30.9734513274336</v>
      </c>
      <c r="G1267" s="200">
        <v>0</v>
      </c>
      <c r="H1267" s="200">
        <v>1.76991150442478</v>
      </c>
      <c r="I1267" s="200">
        <v>3.53982300884956</v>
      </c>
      <c r="J1267" s="200">
        <v>3.53982300884956</v>
      </c>
      <c r="K1267" s="200">
        <v>3.53982300884956</v>
      </c>
      <c r="L1267" s="200">
        <v>3.53982300884956</v>
      </c>
      <c r="M1267" s="200">
        <v>3.53982300884956</v>
      </c>
      <c r="N1267" s="200">
        <v>3.53982300884956</v>
      </c>
      <c r="O1267" s="200">
        <v>2.65486725663717</v>
      </c>
      <c r="P1267" s="200">
        <v>1.76991150442478</v>
      </c>
      <c r="Q1267" s="200">
        <v>1.76991150442478</v>
      </c>
      <c r="R1267" s="200">
        <v>1.76991150442478</v>
      </c>
    </row>
    <row r="1268" ht="14.4" spans="1:18">
      <c r="A1268" s="199" t="s">
        <v>7542</v>
      </c>
      <c r="B1268" s="199" t="s">
        <v>7182</v>
      </c>
      <c r="C1268" s="199" t="s">
        <v>7181</v>
      </c>
      <c r="D1268" s="199" t="s">
        <v>7283</v>
      </c>
      <c r="E1268" s="199"/>
      <c r="F1268" s="200">
        <v>132.743362831858</v>
      </c>
      <c r="G1268" s="200">
        <v>0</v>
      </c>
      <c r="H1268" s="200">
        <v>0</v>
      </c>
      <c r="I1268" s="200">
        <v>8.8495575221239</v>
      </c>
      <c r="J1268" s="200">
        <v>17.6991150442478</v>
      </c>
      <c r="K1268" s="200">
        <v>8.8495575221239</v>
      </c>
      <c r="L1268" s="200">
        <v>26.5486725663717</v>
      </c>
      <c r="M1268" s="200">
        <v>17.6991150442478</v>
      </c>
      <c r="N1268" s="200">
        <v>17.6991150442478</v>
      </c>
      <c r="O1268" s="200">
        <v>4.42477876106195</v>
      </c>
      <c r="P1268" s="200">
        <v>4.42477876106195</v>
      </c>
      <c r="Q1268" s="200">
        <v>8.8495575221239</v>
      </c>
      <c r="R1268" s="200">
        <v>17.6991150442478</v>
      </c>
    </row>
    <row r="1269" ht="14.4" spans="1:18">
      <c r="A1269" s="199" t="s">
        <v>7542</v>
      </c>
      <c r="B1269" s="199" t="s">
        <v>7182</v>
      </c>
      <c r="C1269" s="199" t="s">
        <v>7181</v>
      </c>
      <c r="D1269" s="199" t="s">
        <v>7287</v>
      </c>
      <c r="E1269" s="199"/>
      <c r="F1269" s="200">
        <v>619.469026548673</v>
      </c>
      <c r="G1269" s="200">
        <v>17.6991150442478</v>
      </c>
      <c r="H1269" s="200">
        <v>0</v>
      </c>
      <c r="I1269" s="200">
        <v>247.787610619469</v>
      </c>
      <c r="J1269" s="200">
        <v>17.6991150442478</v>
      </c>
      <c r="K1269" s="200">
        <v>26.5486725663717</v>
      </c>
      <c r="L1269" s="200">
        <v>44.2477876106195</v>
      </c>
      <c r="M1269" s="200">
        <v>35.3982300884956</v>
      </c>
      <c r="N1269" s="200">
        <v>88.495575221239</v>
      </c>
      <c r="O1269" s="200">
        <v>53.0973451327434</v>
      </c>
      <c r="P1269" s="200">
        <v>26.5486725663717</v>
      </c>
      <c r="Q1269" s="200">
        <v>26.5486725663717</v>
      </c>
      <c r="R1269" s="200">
        <v>35.3982300884956</v>
      </c>
    </row>
    <row r="1270" ht="14.4" spans="1:18">
      <c r="A1270" s="199" t="s">
        <v>7542</v>
      </c>
      <c r="B1270" s="199" t="s">
        <v>7182</v>
      </c>
      <c r="C1270" s="199" t="s">
        <v>7181</v>
      </c>
      <c r="D1270" s="199" t="s">
        <v>7286</v>
      </c>
      <c r="E1270" s="199"/>
      <c r="F1270" s="200">
        <v>106.194690265487</v>
      </c>
      <c r="G1270" s="200">
        <v>0</v>
      </c>
      <c r="H1270" s="200">
        <v>1.76991150442478</v>
      </c>
      <c r="I1270" s="200">
        <v>7.07964601769912</v>
      </c>
      <c r="J1270" s="200">
        <v>4.42477876106195</v>
      </c>
      <c r="K1270" s="200">
        <v>4.42477876106195</v>
      </c>
      <c r="L1270" s="200">
        <v>26.5486725663717</v>
      </c>
      <c r="M1270" s="200">
        <v>8.8495575221239</v>
      </c>
      <c r="N1270" s="200">
        <v>17.6991150442478</v>
      </c>
      <c r="O1270" s="200">
        <v>17.6991150442478</v>
      </c>
      <c r="P1270" s="200">
        <v>4.42477876106195</v>
      </c>
      <c r="Q1270" s="200">
        <v>4.42477876106195</v>
      </c>
      <c r="R1270" s="200">
        <v>8.8495575221239</v>
      </c>
    </row>
    <row r="1271" ht="14.4" spans="1:18">
      <c r="A1271" s="199" t="s">
        <v>7543</v>
      </c>
      <c r="B1271" s="199" t="s">
        <v>7182</v>
      </c>
      <c r="C1271" s="199" t="s">
        <v>7181</v>
      </c>
      <c r="D1271" s="199" t="s">
        <v>7282</v>
      </c>
      <c r="E1271" s="199" t="s">
        <v>7382</v>
      </c>
      <c r="F1271" s="200">
        <v>2318.58407079646</v>
      </c>
      <c r="G1271" s="200">
        <v>141.592920353982</v>
      </c>
      <c r="H1271" s="200">
        <v>26.5486725663717</v>
      </c>
      <c r="I1271" s="200">
        <v>159.29203539823</v>
      </c>
      <c r="J1271" s="200">
        <v>141.592920353982</v>
      </c>
      <c r="K1271" s="200">
        <v>146.017699115044</v>
      </c>
      <c r="L1271" s="200">
        <v>207.964601769912</v>
      </c>
      <c r="M1271" s="200">
        <v>336.283185840708</v>
      </c>
      <c r="N1271" s="200">
        <v>690.265486725664</v>
      </c>
      <c r="O1271" s="200">
        <v>141.592920353982</v>
      </c>
      <c r="P1271" s="200">
        <v>79.646017699115</v>
      </c>
      <c r="Q1271" s="200">
        <v>123.893805309735</v>
      </c>
      <c r="R1271" s="200">
        <v>123.893805309735</v>
      </c>
    </row>
    <row r="1272" ht="14.4" spans="1:18">
      <c r="A1272" s="199" t="s">
        <v>7543</v>
      </c>
      <c r="B1272" s="199" t="s">
        <v>7182</v>
      </c>
      <c r="C1272" s="199" t="s">
        <v>7181</v>
      </c>
      <c r="D1272" s="199" t="s">
        <v>7282</v>
      </c>
      <c r="E1272" s="199" t="s">
        <v>7383</v>
      </c>
      <c r="F1272" s="200">
        <v>44.2477876106195</v>
      </c>
      <c r="G1272" s="200">
        <v>0.884955752212389</v>
      </c>
      <c r="H1272" s="200">
        <v>0.884955752212389</v>
      </c>
      <c r="I1272" s="200">
        <v>1.76991150442478</v>
      </c>
      <c r="J1272" s="200">
        <v>0.884955752212389</v>
      </c>
      <c r="K1272" s="200">
        <v>1.76991150442478</v>
      </c>
      <c r="L1272" s="200">
        <v>1.76991150442478</v>
      </c>
      <c r="M1272" s="200">
        <v>13.2743362831858</v>
      </c>
      <c r="N1272" s="200">
        <v>13.2743362831858</v>
      </c>
      <c r="O1272" s="200">
        <v>4.42477876106195</v>
      </c>
      <c r="P1272" s="200">
        <v>2.65486725663717</v>
      </c>
      <c r="Q1272" s="200">
        <v>1.76991150442478</v>
      </c>
      <c r="R1272" s="200">
        <v>0.884955752212389</v>
      </c>
    </row>
    <row r="1273" ht="14.4" spans="1:18">
      <c r="A1273" s="199" t="s">
        <v>7543</v>
      </c>
      <c r="B1273" s="199" t="s">
        <v>7182</v>
      </c>
      <c r="C1273" s="199" t="s">
        <v>7181</v>
      </c>
      <c r="D1273" s="199" t="s">
        <v>7282</v>
      </c>
      <c r="E1273" s="199" t="s">
        <v>7384</v>
      </c>
      <c r="F1273" s="200">
        <v>203.53982300885</v>
      </c>
      <c r="G1273" s="200">
        <v>4.42477876106195</v>
      </c>
      <c r="H1273" s="200">
        <v>4.42477876106195</v>
      </c>
      <c r="I1273" s="200">
        <v>22.1238938053097</v>
      </c>
      <c r="J1273" s="200">
        <v>13.2743362831858</v>
      </c>
      <c r="K1273" s="200">
        <v>17.6991150442478</v>
      </c>
      <c r="L1273" s="200">
        <v>17.6991150442478</v>
      </c>
      <c r="M1273" s="200">
        <v>22.1238938053097</v>
      </c>
      <c r="N1273" s="200">
        <v>22.1238938053097</v>
      </c>
      <c r="O1273" s="200">
        <v>39.8230088495575</v>
      </c>
      <c r="P1273" s="200">
        <v>10.6194690265487</v>
      </c>
      <c r="Q1273" s="200">
        <v>19.4690265486726</v>
      </c>
      <c r="R1273" s="200">
        <v>9.73451327433628</v>
      </c>
    </row>
    <row r="1274" ht="14.4" spans="1:18">
      <c r="A1274" s="199" t="s">
        <v>7543</v>
      </c>
      <c r="B1274" s="199" t="s">
        <v>7182</v>
      </c>
      <c r="C1274" s="199" t="s">
        <v>7181</v>
      </c>
      <c r="D1274" s="199" t="s">
        <v>7285</v>
      </c>
      <c r="E1274" s="199"/>
      <c r="F1274" s="200">
        <v>132.743362831858</v>
      </c>
      <c r="G1274" s="200">
        <v>4.42477876106195</v>
      </c>
      <c r="H1274" s="200">
        <v>4.42477876106195</v>
      </c>
      <c r="I1274" s="200">
        <v>8.8495575221239</v>
      </c>
      <c r="J1274" s="200">
        <v>4.42477876106195</v>
      </c>
      <c r="K1274" s="200">
        <v>4.42477876106195</v>
      </c>
      <c r="L1274" s="200">
        <v>5.30973451327434</v>
      </c>
      <c r="M1274" s="200">
        <v>26.5486725663717</v>
      </c>
      <c r="N1274" s="200">
        <v>44.2477876106195</v>
      </c>
      <c r="O1274" s="200">
        <v>13.2743362831858</v>
      </c>
      <c r="P1274" s="200">
        <v>7.96460176991151</v>
      </c>
      <c r="Q1274" s="200">
        <v>6.19469026548673</v>
      </c>
      <c r="R1274" s="200">
        <v>2.65486725663717</v>
      </c>
    </row>
    <row r="1275" ht="14.4" spans="1:18">
      <c r="A1275" s="199" t="s">
        <v>7543</v>
      </c>
      <c r="B1275" s="199" t="s">
        <v>7182</v>
      </c>
      <c r="C1275" s="199" t="s">
        <v>7181</v>
      </c>
      <c r="D1275" s="199" t="s">
        <v>7284</v>
      </c>
      <c r="E1275" s="199"/>
      <c r="F1275" s="200">
        <v>44.2477876106195</v>
      </c>
      <c r="G1275" s="200">
        <v>1.76991150442478</v>
      </c>
      <c r="H1275" s="200">
        <v>2.65486725663717</v>
      </c>
      <c r="I1275" s="200">
        <v>3.53982300884956</v>
      </c>
      <c r="J1275" s="200">
        <v>3.53982300884956</v>
      </c>
      <c r="K1275" s="200">
        <v>4.42477876106195</v>
      </c>
      <c r="L1275" s="200">
        <v>4.42477876106195</v>
      </c>
      <c r="M1275" s="200">
        <v>8.8495575221239</v>
      </c>
      <c r="N1275" s="200">
        <v>8.8495575221239</v>
      </c>
      <c r="O1275" s="200">
        <v>0.884955752212389</v>
      </c>
      <c r="P1275" s="200">
        <v>2.65486725663717</v>
      </c>
      <c r="Q1275" s="200">
        <v>1.76991150442478</v>
      </c>
      <c r="R1275" s="200">
        <v>0.884955752212389</v>
      </c>
    </row>
    <row r="1276" ht="14.4" spans="1:18">
      <c r="A1276" s="199" t="s">
        <v>7543</v>
      </c>
      <c r="B1276" s="199" t="s">
        <v>7182</v>
      </c>
      <c r="C1276" s="199" t="s">
        <v>7181</v>
      </c>
      <c r="D1276" s="199" t="s">
        <v>7283</v>
      </c>
      <c r="E1276" s="199"/>
      <c r="F1276" s="200">
        <v>176.991150442478</v>
      </c>
      <c r="G1276" s="200">
        <v>0</v>
      </c>
      <c r="H1276" s="200">
        <v>4.42477876106195</v>
      </c>
      <c r="I1276" s="200">
        <v>8.8495575221239</v>
      </c>
      <c r="J1276" s="200">
        <v>17.6991150442478</v>
      </c>
      <c r="K1276" s="200">
        <v>17.6991150442478</v>
      </c>
      <c r="L1276" s="200">
        <v>17.6991150442478</v>
      </c>
      <c r="M1276" s="200">
        <v>26.5486725663717</v>
      </c>
      <c r="N1276" s="200">
        <v>30.9734513274336</v>
      </c>
      <c r="O1276" s="200">
        <v>17.6991150442478</v>
      </c>
      <c r="P1276" s="200">
        <v>13.2743362831858</v>
      </c>
      <c r="Q1276" s="200">
        <v>13.2743362831858</v>
      </c>
      <c r="R1276" s="200">
        <v>8.8495575221239</v>
      </c>
    </row>
    <row r="1277" ht="14.4" spans="1:18">
      <c r="A1277" s="199" t="s">
        <v>7543</v>
      </c>
      <c r="B1277" s="199" t="s">
        <v>7182</v>
      </c>
      <c r="C1277" s="199" t="s">
        <v>7181</v>
      </c>
      <c r="D1277" s="199" t="s">
        <v>7287</v>
      </c>
      <c r="E1277" s="199"/>
      <c r="F1277" s="200">
        <v>265.486725663717</v>
      </c>
      <c r="G1277" s="200">
        <v>176.991150442478</v>
      </c>
      <c r="H1277" s="200">
        <v>0</v>
      </c>
      <c r="I1277" s="200">
        <v>30.9734513274336</v>
      </c>
      <c r="J1277" s="200">
        <v>0</v>
      </c>
      <c r="K1277" s="200">
        <v>4.42477876106195</v>
      </c>
      <c r="L1277" s="200">
        <v>8.8495575221239</v>
      </c>
      <c r="M1277" s="200">
        <v>8.8495575221239</v>
      </c>
      <c r="N1277" s="200">
        <v>17.6991150442478</v>
      </c>
      <c r="O1277" s="200">
        <v>4.42477876106195</v>
      </c>
      <c r="P1277" s="200">
        <v>4.42477876106195</v>
      </c>
      <c r="Q1277" s="200">
        <v>4.42477876106195</v>
      </c>
      <c r="R1277" s="200">
        <v>4.42477876106195</v>
      </c>
    </row>
    <row r="1278" ht="14.4" spans="1:18">
      <c r="A1278" s="199" t="s">
        <v>7543</v>
      </c>
      <c r="B1278" s="199" t="s">
        <v>7182</v>
      </c>
      <c r="C1278" s="199" t="s">
        <v>7181</v>
      </c>
      <c r="D1278" s="199" t="s">
        <v>7286</v>
      </c>
      <c r="E1278" s="199"/>
      <c r="F1278" s="200">
        <v>88.495575221239</v>
      </c>
      <c r="G1278" s="200">
        <v>4.42477876106195</v>
      </c>
      <c r="H1278" s="200">
        <v>8.8495575221239</v>
      </c>
      <c r="I1278" s="200">
        <v>17.6991150442478</v>
      </c>
      <c r="J1278" s="200">
        <v>4.42477876106195</v>
      </c>
      <c r="K1278" s="200">
        <v>8.8495575221239</v>
      </c>
      <c r="L1278" s="200">
        <v>11.5044247787611</v>
      </c>
      <c r="M1278" s="200">
        <v>8.8495575221239</v>
      </c>
      <c r="N1278" s="200">
        <v>8.8495575221239</v>
      </c>
      <c r="O1278" s="200">
        <v>7.07964601769912</v>
      </c>
      <c r="P1278" s="200">
        <v>4.42477876106195</v>
      </c>
      <c r="Q1278" s="200">
        <v>1.76991150442478</v>
      </c>
      <c r="R1278" s="200">
        <v>1.76991150442478</v>
      </c>
    </row>
    <row r="1279" ht="14.4" spans="1:18">
      <c r="A1279" s="199" t="s">
        <v>7544</v>
      </c>
      <c r="B1279" s="199" t="s">
        <v>7182</v>
      </c>
      <c r="C1279" s="199" t="s">
        <v>7181</v>
      </c>
      <c r="D1279" s="199" t="s">
        <v>7282</v>
      </c>
      <c r="E1279" s="199" t="s">
        <v>7382</v>
      </c>
      <c r="F1279" s="200">
        <v>79.646017699115</v>
      </c>
      <c r="G1279" s="200">
        <v>0</v>
      </c>
      <c r="H1279" s="200">
        <v>0</v>
      </c>
      <c r="I1279" s="200">
        <v>4.42477876106195</v>
      </c>
      <c r="J1279" s="200">
        <v>8.8495575221239</v>
      </c>
      <c r="K1279" s="200">
        <v>8.8495575221239</v>
      </c>
      <c r="L1279" s="200">
        <v>8.8495575221239</v>
      </c>
      <c r="M1279" s="200">
        <v>8.8495575221239</v>
      </c>
      <c r="N1279" s="200">
        <v>8.8495575221239</v>
      </c>
      <c r="O1279" s="200">
        <v>17.6991150442478</v>
      </c>
      <c r="P1279" s="200">
        <v>4.42477876106195</v>
      </c>
      <c r="Q1279" s="200">
        <v>4.42477876106195</v>
      </c>
      <c r="R1279" s="200">
        <v>4.42477876106195</v>
      </c>
    </row>
    <row r="1280" ht="14.4" spans="1:18">
      <c r="A1280" s="199" t="s">
        <v>7544</v>
      </c>
      <c r="B1280" s="199" t="s">
        <v>7182</v>
      </c>
      <c r="C1280" s="199" t="s">
        <v>7181</v>
      </c>
      <c r="D1280" s="199" t="s">
        <v>7282</v>
      </c>
      <c r="E1280" s="199" t="s">
        <v>7383</v>
      </c>
      <c r="F1280" s="200">
        <v>17.6991150442478</v>
      </c>
      <c r="G1280" s="200">
        <v>0</v>
      </c>
      <c r="H1280" s="200">
        <v>0</v>
      </c>
      <c r="I1280" s="200">
        <v>1.76991150442478</v>
      </c>
      <c r="J1280" s="200">
        <v>0</v>
      </c>
      <c r="K1280" s="200">
        <v>1.76991150442478</v>
      </c>
      <c r="L1280" s="200">
        <v>2.65486725663717</v>
      </c>
      <c r="M1280" s="200">
        <v>1.76991150442478</v>
      </c>
      <c r="N1280" s="200">
        <v>2.65486725663717</v>
      </c>
      <c r="O1280" s="200">
        <v>4.42477876106195</v>
      </c>
      <c r="P1280" s="200">
        <v>0</v>
      </c>
      <c r="Q1280" s="200">
        <v>0</v>
      </c>
      <c r="R1280" s="200">
        <v>2.65486725663717</v>
      </c>
    </row>
    <row r="1281" ht="14.4" spans="1:18">
      <c r="A1281" s="199" t="s">
        <v>7544</v>
      </c>
      <c r="B1281" s="199" t="s">
        <v>7182</v>
      </c>
      <c r="C1281" s="199" t="s">
        <v>7181</v>
      </c>
      <c r="D1281" s="199" t="s">
        <v>7282</v>
      </c>
      <c r="E1281" s="199" t="s">
        <v>7384</v>
      </c>
      <c r="F1281" s="200">
        <v>327.433628318584</v>
      </c>
      <c r="G1281" s="200">
        <v>0</v>
      </c>
      <c r="H1281" s="200">
        <v>0</v>
      </c>
      <c r="I1281" s="200">
        <v>0</v>
      </c>
      <c r="J1281" s="200">
        <v>17.6991150442478</v>
      </c>
      <c r="K1281" s="200">
        <v>26.5486725663717</v>
      </c>
      <c r="L1281" s="200">
        <v>44.2477876106195</v>
      </c>
      <c r="M1281" s="200">
        <v>44.2477876106195</v>
      </c>
      <c r="N1281" s="200">
        <v>70.7964601769912</v>
      </c>
      <c r="O1281" s="200">
        <v>97.3451327433628</v>
      </c>
      <c r="P1281" s="200">
        <v>8.8495575221239</v>
      </c>
      <c r="Q1281" s="200">
        <v>8.8495575221239</v>
      </c>
      <c r="R1281" s="200">
        <v>8.8495575221239</v>
      </c>
    </row>
    <row r="1282" ht="14.4" spans="1:18">
      <c r="A1282" s="199" t="s">
        <v>7544</v>
      </c>
      <c r="B1282" s="199" t="s">
        <v>7182</v>
      </c>
      <c r="C1282" s="199" t="s">
        <v>7181</v>
      </c>
      <c r="D1282" s="199" t="s">
        <v>7285</v>
      </c>
      <c r="E1282" s="199"/>
      <c r="F1282" s="200">
        <v>168.141592920354</v>
      </c>
      <c r="G1282" s="200">
        <v>0</v>
      </c>
      <c r="H1282" s="200">
        <v>0</v>
      </c>
      <c r="I1282" s="200">
        <v>30.9734513274336</v>
      </c>
      <c r="J1282" s="200">
        <v>13.2743362831858</v>
      </c>
      <c r="K1282" s="200">
        <v>13.2743362831858</v>
      </c>
      <c r="L1282" s="200">
        <v>10.6194690265487</v>
      </c>
      <c r="M1282" s="200">
        <v>17.6991150442478</v>
      </c>
      <c r="N1282" s="200">
        <v>17.6991150442478</v>
      </c>
      <c r="O1282" s="200">
        <v>30.0884955752212</v>
      </c>
      <c r="P1282" s="200">
        <v>11.5044247787611</v>
      </c>
      <c r="Q1282" s="200">
        <v>11.5044247787611</v>
      </c>
      <c r="R1282" s="200">
        <v>11.5044247787611</v>
      </c>
    </row>
    <row r="1283" ht="14.4" spans="1:18">
      <c r="A1283" s="199" t="s">
        <v>7544</v>
      </c>
      <c r="B1283" s="199" t="s">
        <v>7182</v>
      </c>
      <c r="C1283" s="199" t="s">
        <v>7181</v>
      </c>
      <c r="D1283" s="199" t="s">
        <v>7284</v>
      </c>
      <c r="E1283" s="199"/>
      <c r="F1283" s="200">
        <v>26.5486725663717</v>
      </c>
      <c r="G1283" s="200">
        <v>0</v>
      </c>
      <c r="H1283" s="200">
        <v>0</v>
      </c>
      <c r="I1283" s="200">
        <v>3.53982300884956</v>
      </c>
      <c r="J1283" s="200">
        <v>0</v>
      </c>
      <c r="K1283" s="200">
        <v>4.42477876106195</v>
      </c>
      <c r="L1283" s="200">
        <v>1.76991150442478</v>
      </c>
      <c r="M1283" s="200">
        <v>2.65486725663717</v>
      </c>
      <c r="N1283" s="200">
        <v>4.42477876106195</v>
      </c>
      <c r="O1283" s="200">
        <v>5.30973451327434</v>
      </c>
      <c r="P1283" s="200">
        <v>0</v>
      </c>
      <c r="Q1283" s="200">
        <v>1.76991150442478</v>
      </c>
      <c r="R1283" s="200">
        <v>2.65486725663717</v>
      </c>
    </row>
    <row r="1284" ht="14.4" spans="1:18">
      <c r="A1284" s="199" t="s">
        <v>7544</v>
      </c>
      <c r="B1284" s="199" t="s">
        <v>7182</v>
      </c>
      <c r="C1284" s="199" t="s">
        <v>7181</v>
      </c>
      <c r="D1284" s="199" t="s">
        <v>7283</v>
      </c>
      <c r="E1284" s="199"/>
      <c r="F1284" s="200">
        <v>442.477876106195</v>
      </c>
      <c r="G1284" s="200">
        <v>0</v>
      </c>
      <c r="H1284" s="200">
        <v>0</v>
      </c>
      <c r="I1284" s="200">
        <v>53.0973451327434</v>
      </c>
      <c r="J1284" s="200">
        <v>17.6991150442478</v>
      </c>
      <c r="K1284" s="200">
        <v>17.6991150442478</v>
      </c>
      <c r="L1284" s="200">
        <v>66.3716814159292</v>
      </c>
      <c r="M1284" s="200">
        <v>44.2477876106195</v>
      </c>
      <c r="N1284" s="200">
        <v>70.7964601769912</v>
      </c>
      <c r="O1284" s="200">
        <v>97.3451327433628</v>
      </c>
      <c r="P1284" s="200">
        <v>17.6991150442478</v>
      </c>
      <c r="Q1284" s="200">
        <v>26.5486725663717</v>
      </c>
      <c r="R1284" s="200">
        <v>30.9734513274336</v>
      </c>
    </row>
    <row r="1285" ht="14.4" spans="1:18">
      <c r="A1285" s="199" t="s">
        <v>7544</v>
      </c>
      <c r="B1285" s="199" t="s">
        <v>7182</v>
      </c>
      <c r="C1285" s="199" t="s">
        <v>7181</v>
      </c>
      <c r="D1285" s="199" t="s">
        <v>7287</v>
      </c>
      <c r="E1285" s="199"/>
      <c r="F1285" s="200">
        <v>88.495575221239</v>
      </c>
      <c r="G1285" s="200">
        <v>0</v>
      </c>
      <c r="H1285" s="200">
        <v>0</v>
      </c>
      <c r="I1285" s="200">
        <v>10.6194690265487</v>
      </c>
      <c r="J1285" s="200">
        <v>4.42477876106195</v>
      </c>
      <c r="K1285" s="200">
        <v>7.07964601769912</v>
      </c>
      <c r="L1285" s="200">
        <v>8.8495575221239</v>
      </c>
      <c r="M1285" s="200">
        <v>13.2743362831858</v>
      </c>
      <c r="N1285" s="200">
        <v>13.2743362831858</v>
      </c>
      <c r="O1285" s="200">
        <v>15.929203539823</v>
      </c>
      <c r="P1285" s="200">
        <v>4.42477876106195</v>
      </c>
      <c r="Q1285" s="200">
        <v>4.42477876106195</v>
      </c>
      <c r="R1285" s="200">
        <v>6.19469026548673</v>
      </c>
    </row>
    <row r="1286" ht="14.4" spans="1:18">
      <c r="A1286" s="199" t="s">
        <v>7544</v>
      </c>
      <c r="B1286" s="199" t="s">
        <v>7182</v>
      </c>
      <c r="C1286" s="199" t="s">
        <v>7181</v>
      </c>
      <c r="D1286" s="199" t="s">
        <v>7286</v>
      </c>
      <c r="E1286" s="199"/>
      <c r="F1286" s="200">
        <v>88.495575221239</v>
      </c>
      <c r="G1286" s="200">
        <v>0</v>
      </c>
      <c r="H1286" s="200">
        <v>0</v>
      </c>
      <c r="I1286" s="200">
        <v>10.6194690265487</v>
      </c>
      <c r="J1286" s="200">
        <v>4.42477876106195</v>
      </c>
      <c r="K1286" s="200">
        <v>7.07964601769912</v>
      </c>
      <c r="L1286" s="200">
        <v>8.8495575221239</v>
      </c>
      <c r="M1286" s="200">
        <v>13.2743362831858</v>
      </c>
      <c r="N1286" s="200">
        <v>13.2743362831858</v>
      </c>
      <c r="O1286" s="200">
        <v>15.929203539823</v>
      </c>
      <c r="P1286" s="200">
        <v>4.42477876106195</v>
      </c>
      <c r="Q1286" s="200">
        <v>4.42477876106195</v>
      </c>
      <c r="R1286" s="200">
        <v>6.19469026548673</v>
      </c>
    </row>
    <row r="1287" ht="14.4" spans="1:18">
      <c r="A1287" s="199" t="s">
        <v>7545</v>
      </c>
      <c r="B1287" s="199" t="s">
        <v>7182</v>
      </c>
      <c r="C1287" s="199" t="s">
        <v>7181</v>
      </c>
      <c r="D1287" s="199" t="s">
        <v>7282</v>
      </c>
      <c r="E1287" s="199" t="s">
        <v>7382</v>
      </c>
      <c r="F1287" s="200">
        <v>0</v>
      </c>
      <c r="G1287" s="200">
        <v>0</v>
      </c>
      <c r="H1287" s="200">
        <v>0</v>
      </c>
      <c r="I1287" s="200">
        <v>0</v>
      </c>
      <c r="J1287" s="200">
        <v>0</v>
      </c>
      <c r="K1287" s="200">
        <v>0</v>
      </c>
      <c r="L1287" s="200">
        <v>0</v>
      </c>
      <c r="M1287" s="200">
        <v>0</v>
      </c>
      <c r="N1287" s="200">
        <v>0</v>
      </c>
      <c r="O1287" s="200">
        <v>0</v>
      </c>
      <c r="P1287" s="200">
        <v>0</v>
      </c>
      <c r="Q1287" s="200">
        <v>0</v>
      </c>
      <c r="R1287" s="200">
        <v>0</v>
      </c>
    </row>
    <row r="1288" ht="14.4" spans="1:18">
      <c r="A1288" s="199" t="s">
        <v>7545</v>
      </c>
      <c r="B1288" s="199" t="s">
        <v>7182</v>
      </c>
      <c r="C1288" s="199" t="s">
        <v>7181</v>
      </c>
      <c r="D1288" s="199" t="s">
        <v>7282</v>
      </c>
      <c r="E1288" s="199" t="s">
        <v>7383</v>
      </c>
      <c r="F1288" s="200">
        <v>194.690265486726</v>
      </c>
      <c r="G1288" s="200">
        <v>0</v>
      </c>
      <c r="H1288" s="200">
        <v>0</v>
      </c>
      <c r="I1288" s="200">
        <v>53.0973451327434</v>
      </c>
      <c r="J1288" s="200">
        <v>17.6991150442478</v>
      </c>
      <c r="K1288" s="200">
        <v>0</v>
      </c>
      <c r="L1288" s="200">
        <v>8.8495575221239</v>
      </c>
      <c r="M1288" s="200">
        <v>17.6991150442478</v>
      </c>
      <c r="N1288" s="200">
        <v>26.5486725663717</v>
      </c>
      <c r="O1288" s="200">
        <v>26.5486725663717</v>
      </c>
      <c r="P1288" s="200">
        <v>44.2477876106195</v>
      </c>
      <c r="Q1288" s="200">
        <v>0</v>
      </c>
      <c r="R1288" s="200">
        <v>0</v>
      </c>
    </row>
    <row r="1289" ht="14.4" spans="1:18">
      <c r="A1289" s="199" t="s">
        <v>7545</v>
      </c>
      <c r="B1289" s="199" t="s">
        <v>7182</v>
      </c>
      <c r="C1289" s="199" t="s">
        <v>7181</v>
      </c>
      <c r="D1289" s="199" t="s">
        <v>7282</v>
      </c>
      <c r="E1289" s="199" t="s">
        <v>7384</v>
      </c>
      <c r="F1289" s="200">
        <v>796.460176991151</v>
      </c>
      <c r="G1289" s="200">
        <v>0</v>
      </c>
      <c r="H1289" s="200">
        <v>0</v>
      </c>
      <c r="I1289" s="200">
        <v>44.2477876106195</v>
      </c>
      <c r="J1289" s="200">
        <v>44.2477876106195</v>
      </c>
      <c r="K1289" s="200">
        <v>88.495575221239</v>
      </c>
      <c r="L1289" s="200">
        <v>88.495575221239</v>
      </c>
      <c r="M1289" s="200">
        <v>88.495575221239</v>
      </c>
      <c r="N1289" s="200">
        <v>88.495575221239</v>
      </c>
      <c r="O1289" s="200">
        <v>176.991150442478</v>
      </c>
      <c r="P1289" s="200">
        <v>61.9469026548673</v>
      </c>
      <c r="Q1289" s="200">
        <v>70.7964601769912</v>
      </c>
      <c r="R1289" s="200">
        <v>44.2477876106195</v>
      </c>
    </row>
    <row r="1290" ht="14.4" spans="1:18">
      <c r="A1290" s="199" t="s">
        <v>7545</v>
      </c>
      <c r="B1290" s="199" t="s">
        <v>7182</v>
      </c>
      <c r="C1290" s="199" t="s">
        <v>7181</v>
      </c>
      <c r="D1290" s="199" t="s">
        <v>7285</v>
      </c>
      <c r="E1290" s="199"/>
      <c r="F1290" s="200">
        <v>0</v>
      </c>
      <c r="G1290" s="200">
        <v>0</v>
      </c>
      <c r="H1290" s="200">
        <v>0</v>
      </c>
      <c r="I1290" s="200">
        <v>0</v>
      </c>
      <c r="J1290" s="200">
        <v>0</v>
      </c>
      <c r="K1290" s="200">
        <v>0</v>
      </c>
      <c r="L1290" s="200">
        <v>0</v>
      </c>
      <c r="M1290" s="200">
        <v>0</v>
      </c>
      <c r="N1290" s="200">
        <v>0</v>
      </c>
      <c r="O1290" s="200">
        <v>0</v>
      </c>
      <c r="P1290" s="200">
        <v>0</v>
      </c>
      <c r="Q1290" s="200">
        <v>0</v>
      </c>
      <c r="R1290" s="200">
        <v>0</v>
      </c>
    </row>
    <row r="1291" ht="14.4" spans="1:18">
      <c r="A1291" s="199" t="s">
        <v>7545</v>
      </c>
      <c r="B1291" s="199" t="s">
        <v>7182</v>
      </c>
      <c r="C1291" s="199" t="s">
        <v>7181</v>
      </c>
      <c r="D1291" s="199" t="s">
        <v>7284</v>
      </c>
      <c r="E1291" s="199"/>
      <c r="F1291" s="200">
        <v>70.7964601769912</v>
      </c>
      <c r="G1291" s="200">
        <v>0</v>
      </c>
      <c r="H1291" s="200">
        <v>0</v>
      </c>
      <c r="I1291" s="200">
        <v>8.8495575221239</v>
      </c>
      <c r="J1291" s="200">
        <v>8.8495575221239</v>
      </c>
      <c r="K1291" s="200">
        <v>4.42477876106195</v>
      </c>
      <c r="L1291" s="200">
        <v>4.42477876106195</v>
      </c>
      <c r="M1291" s="200">
        <v>8.8495575221239</v>
      </c>
      <c r="N1291" s="200">
        <v>17.6991150442478</v>
      </c>
      <c r="O1291" s="200">
        <v>8.8495575221239</v>
      </c>
      <c r="P1291" s="200">
        <v>0</v>
      </c>
      <c r="Q1291" s="200">
        <v>4.42477876106195</v>
      </c>
      <c r="R1291" s="200">
        <v>4.42477876106195</v>
      </c>
    </row>
    <row r="1292" ht="14.4" spans="1:18">
      <c r="A1292" s="199" t="s">
        <v>7545</v>
      </c>
      <c r="B1292" s="199" t="s">
        <v>7182</v>
      </c>
      <c r="C1292" s="199" t="s">
        <v>7181</v>
      </c>
      <c r="D1292" s="199" t="s">
        <v>7283</v>
      </c>
      <c r="E1292" s="199"/>
      <c r="F1292" s="200">
        <v>0</v>
      </c>
      <c r="G1292" s="200">
        <v>0</v>
      </c>
      <c r="H1292" s="200">
        <v>0</v>
      </c>
      <c r="I1292" s="200">
        <v>0</v>
      </c>
      <c r="J1292" s="200">
        <v>0</v>
      </c>
      <c r="K1292" s="200">
        <v>0</v>
      </c>
      <c r="L1292" s="200">
        <v>0</v>
      </c>
      <c r="M1292" s="200">
        <v>0</v>
      </c>
      <c r="N1292" s="200">
        <v>0</v>
      </c>
      <c r="O1292" s="200">
        <v>0</v>
      </c>
      <c r="P1292" s="200">
        <v>0</v>
      </c>
      <c r="Q1292" s="200">
        <v>0</v>
      </c>
      <c r="R1292" s="200">
        <v>0</v>
      </c>
    </row>
    <row r="1293" ht="14.4" spans="1:18">
      <c r="A1293" s="199" t="s">
        <v>7545</v>
      </c>
      <c r="B1293" s="199" t="s">
        <v>7182</v>
      </c>
      <c r="C1293" s="199" t="s">
        <v>7181</v>
      </c>
      <c r="D1293" s="199" t="s">
        <v>7287</v>
      </c>
      <c r="E1293" s="199"/>
      <c r="F1293" s="200">
        <v>176.991150442478</v>
      </c>
      <c r="G1293" s="200">
        <v>17.6991150442478</v>
      </c>
      <c r="H1293" s="200">
        <v>0</v>
      </c>
      <c r="I1293" s="200">
        <v>8.8495575221239</v>
      </c>
      <c r="J1293" s="200">
        <v>8.8495575221239</v>
      </c>
      <c r="K1293" s="200">
        <v>8.8495575221239</v>
      </c>
      <c r="L1293" s="200">
        <v>17.6991150442478</v>
      </c>
      <c r="M1293" s="200">
        <v>17.6991150442478</v>
      </c>
      <c r="N1293" s="200">
        <v>26.5486725663717</v>
      </c>
      <c r="O1293" s="200">
        <v>44.2477876106195</v>
      </c>
      <c r="P1293" s="200">
        <v>8.8495575221239</v>
      </c>
      <c r="Q1293" s="200">
        <v>8.8495575221239</v>
      </c>
      <c r="R1293" s="200">
        <v>8.8495575221239</v>
      </c>
    </row>
    <row r="1294" ht="14.4" spans="1:18">
      <c r="A1294" s="199" t="s">
        <v>7545</v>
      </c>
      <c r="B1294" s="199" t="s">
        <v>7182</v>
      </c>
      <c r="C1294" s="199" t="s">
        <v>7181</v>
      </c>
      <c r="D1294" s="199" t="s">
        <v>7286</v>
      </c>
      <c r="E1294" s="199"/>
      <c r="F1294" s="200">
        <v>88.495575221239</v>
      </c>
      <c r="G1294" s="200">
        <v>17.6991150442478</v>
      </c>
      <c r="H1294" s="200">
        <v>0</v>
      </c>
      <c r="I1294" s="200">
        <v>8.8495575221239</v>
      </c>
      <c r="J1294" s="200">
        <v>4.42477876106195</v>
      </c>
      <c r="K1294" s="200">
        <v>4.42477876106195</v>
      </c>
      <c r="L1294" s="200">
        <v>8.8495575221239</v>
      </c>
      <c r="M1294" s="200">
        <v>8.8495575221239</v>
      </c>
      <c r="N1294" s="200">
        <v>17.6991150442478</v>
      </c>
      <c r="O1294" s="200">
        <v>8.8495575221239</v>
      </c>
      <c r="P1294" s="200">
        <v>4.42477876106195</v>
      </c>
      <c r="Q1294" s="200">
        <v>0</v>
      </c>
      <c r="R1294" s="200">
        <v>4.42477876106195</v>
      </c>
    </row>
    <row r="1295" ht="14.4" spans="1:18">
      <c r="A1295" s="199" t="s">
        <v>7546</v>
      </c>
      <c r="B1295" s="199" t="s">
        <v>7184</v>
      </c>
      <c r="C1295" s="199" t="s">
        <v>7181</v>
      </c>
      <c r="D1295" s="199" t="s">
        <v>7282</v>
      </c>
      <c r="E1295" s="199" t="s">
        <v>7382</v>
      </c>
      <c r="F1295" s="200">
        <v>1796.46017699115</v>
      </c>
      <c r="G1295" s="200">
        <v>26.5486725663717</v>
      </c>
      <c r="H1295" s="200">
        <v>26.5486725663717</v>
      </c>
      <c r="I1295" s="200">
        <v>97.3451327433628</v>
      </c>
      <c r="J1295" s="200">
        <v>70.7964601769912</v>
      </c>
      <c r="K1295" s="200">
        <v>70.7964601769912</v>
      </c>
      <c r="L1295" s="200">
        <v>88.495575221239</v>
      </c>
      <c r="M1295" s="200">
        <v>176.991150442478</v>
      </c>
      <c r="N1295" s="200">
        <v>442.477876106195</v>
      </c>
      <c r="O1295" s="200">
        <v>265.486725663717</v>
      </c>
      <c r="P1295" s="200">
        <v>176.991150442478</v>
      </c>
      <c r="Q1295" s="200">
        <v>176.991150442478</v>
      </c>
      <c r="R1295" s="200">
        <v>176.991150442478</v>
      </c>
    </row>
    <row r="1296" ht="14.4" spans="1:18">
      <c r="A1296" s="199" t="s">
        <v>7546</v>
      </c>
      <c r="B1296" s="199" t="s">
        <v>7184</v>
      </c>
      <c r="C1296" s="199" t="s">
        <v>7181</v>
      </c>
      <c r="D1296" s="199" t="s">
        <v>7282</v>
      </c>
      <c r="E1296" s="199" t="s">
        <v>7383</v>
      </c>
      <c r="F1296" s="200">
        <v>17.6991150442478</v>
      </c>
      <c r="G1296" s="200">
        <v>0</v>
      </c>
      <c r="H1296" s="200">
        <v>0</v>
      </c>
      <c r="I1296" s="200">
        <v>0</v>
      </c>
      <c r="J1296" s="200">
        <v>0</v>
      </c>
      <c r="K1296" s="200">
        <v>0</v>
      </c>
      <c r="L1296" s="200">
        <v>0</v>
      </c>
      <c r="M1296" s="200">
        <v>0</v>
      </c>
      <c r="N1296" s="200">
        <v>8.8495575221239</v>
      </c>
      <c r="O1296" s="200">
        <v>8.8495575221239</v>
      </c>
      <c r="P1296" s="200">
        <v>0</v>
      </c>
      <c r="Q1296" s="200">
        <v>0</v>
      </c>
      <c r="R1296" s="200">
        <v>0</v>
      </c>
    </row>
    <row r="1297" ht="14.4" spans="1:18">
      <c r="A1297" s="199" t="s">
        <v>7546</v>
      </c>
      <c r="B1297" s="199" t="s">
        <v>7184</v>
      </c>
      <c r="C1297" s="199" t="s">
        <v>7181</v>
      </c>
      <c r="D1297" s="199" t="s">
        <v>7282</v>
      </c>
      <c r="E1297" s="199" t="s">
        <v>7384</v>
      </c>
      <c r="F1297" s="200">
        <v>0</v>
      </c>
      <c r="G1297" s="200">
        <v>0</v>
      </c>
      <c r="H1297" s="200">
        <v>0</v>
      </c>
      <c r="I1297" s="200">
        <v>0</v>
      </c>
      <c r="J1297" s="200">
        <v>0</v>
      </c>
      <c r="K1297" s="200">
        <v>0</v>
      </c>
      <c r="L1297" s="200">
        <v>0</v>
      </c>
      <c r="M1297" s="200">
        <v>0</v>
      </c>
      <c r="N1297" s="200">
        <v>0</v>
      </c>
      <c r="O1297" s="200">
        <v>0</v>
      </c>
      <c r="P1297" s="200">
        <v>0</v>
      </c>
      <c r="Q1297" s="200">
        <v>0</v>
      </c>
      <c r="R1297" s="200">
        <v>0</v>
      </c>
    </row>
    <row r="1298" ht="14.4" spans="1:18">
      <c r="A1298" s="199" t="s">
        <v>7546</v>
      </c>
      <c r="B1298" s="199" t="s">
        <v>7184</v>
      </c>
      <c r="C1298" s="199" t="s">
        <v>7181</v>
      </c>
      <c r="D1298" s="199" t="s">
        <v>7285</v>
      </c>
      <c r="E1298" s="199"/>
      <c r="F1298" s="200">
        <v>106.194690265487</v>
      </c>
      <c r="G1298" s="200">
        <v>0</v>
      </c>
      <c r="H1298" s="200">
        <v>0</v>
      </c>
      <c r="I1298" s="200">
        <v>17.6991150442478</v>
      </c>
      <c r="J1298" s="200">
        <v>8.8495575221239</v>
      </c>
      <c r="K1298" s="200">
        <v>4.42477876106195</v>
      </c>
      <c r="L1298" s="200">
        <v>4.42477876106195</v>
      </c>
      <c r="M1298" s="200">
        <v>8.8495575221239</v>
      </c>
      <c r="N1298" s="200">
        <v>26.5486725663717</v>
      </c>
      <c r="O1298" s="200">
        <v>17.6991150442478</v>
      </c>
      <c r="P1298" s="200">
        <v>4.42477876106195</v>
      </c>
      <c r="Q1298" s="200">
        <v>4.42477876106195</v>
      </c>
      <c r="R1298" s="200">
        <v>8.8495575221239</v>
      </c>
    </row>
    <row r="1299" ht="14.4" spans="1:18">
      <c r="A1299" s="199" t="s">
        <v>7546</v>
      </c>
      <c r="B1299" s="199" t="s">
        <v>7184</v>
      </c>
      <c r="C1299" s="199" t="s">
        <v>7181</v>
      </c>
      <c r="D1299" s="199" t="s">
        <v>7284</v>
      </c>
      <c r="E1299" s="199"/>
      <c r="F1299" s="200">
        <v>44.2477876106195</v>
      </c>
      <c r="G1299" s="200">
        <v>0</v>
      </c>
      <c r="H1299" s="200">
        <v>0</v>
      </c>
      <c r="I1299" s="200">
        <v>8.8495575221239</v>
      </c>
      <c r="J1299" s="200">
        <v>0</v>
      </c>
      <c r="K1299" s="200">
        <v>0</v>
      </c>
      <c r="L1299" s="200">
        <v>0</v>
      </c>
      <c r="M1299" s="200">
        <v>4.42477876106195</v>
      </c>
      <c r="N1299" s="200">
        <v>17.6991150442478</v>
      </c>
      <c r="O1299" s="200">
        <v>4.42477876106195</v>
      </c>
      <c r="P1299" s="200">
        <v>4.42477876106195</v>
      </c>
      <c r="Q1299" s="200">
        <v>4.42477876106195</v>
      </c>
      <c r="R1299" s="200">
        <v>0</v>
      </c>
    </row>
    <row r="1300" ht="14.4" spans="1:18">
      <c r="A1300" s="199" t="s">
        <v>7546</v>
      </c>
      <c r="B1300" s="199" t="s">
        <v>7184</v>
      </c>
      <c r="C1300" s="199" t="s">
        <v>7181</v>
      </c>
      <c r="D1300" s="199" t="s">
        <v>7283</v>
      </c>
      <c r="E1300" s="199"/>
      <c r="F1300" s="200">
        <v>309.734513274336</v>
      </c>
      <c r="G1300" s="200">
        <v>8.8495575221239</v>
      </c>
      <c r="H1300" s="200">
        <v>8.8495575221239</v>
      </c>
      <c r="I1300" s="200">
        <v>17.6991150442478</v>
      </c>
      <c r="J1300" s="200">
        <v>35.3982300884956</v>
      </c>
      <c r="K1300" s="200">
        <v>26.5486725663717</v>
      </c>
      <c r="L1300" s="200">
        <v>35.3982300884956</v>
      </c>
      <c r="M1300" s="200">
        <v>17.6991150442478</v>
      </c>
      <c r="N1300" s="200">
        <v>17.6991150442478</v>
      </c>
      <c r="O1300" s="200">
        <v>44.2477876106195</v>
      </c>
      <c r="P1300" s="200">
        <v>26.5486725663717</v>
      </c>
      <c r="Q1300" s="200">
        <v>35.3982300884956</v>
      </c>
      <c r="R1300" s="200">
        <v>35.3982300884956</v>
      </c>
    </row>
    <row r="1301" ht="14.4" spans="1:18">
      <c r="A1301" s="199" t="s">
        <v>7546</v>
      </c>
      <c r="B1301" s="199" t="s">
        <v>7184</v>
      </c>
      <c r="C1301" s="199" t="s">
        <v>7181</v>
      </c>
      <c r="D1301" s="199" t="s">
        <v>7287</v>
      </c>
      <c r="E1301" s="199"/>
      <c r="F1301" s="200">
        <v>88.495575221239</v>
      </c>
      <c r="G1301" s="200">
        <v>0</v>
      </c>
      <c r="H1301" s="200">
        <v>0</v>
      </c>
      <c r="I1301" s="200">
        <v>0</v>
      </c>
      <c r="J1301" s="200">
        <v>0</v>
      </c>
      <c r="K1301" s="200">
        <v>17.6991150442478</v>
      </c>
      <c r="L1301" s="200">
        <v>17.6991150442478</v>
      </c>
      <c r="M1301" s="200">
        <v>0</v>
      </c>
      <c r="N1301" s="200">
        <v>17.6991150442478</v>
      </c>
      <c r="O1301" s="200">
        <v>17.6991150442478</v>
      </c>
      <c r="P1301" s="200">
        <v>8.8495575221239</v>
      </c>
      <c r="Q1301" s="200">
        <v>0</v>
      </c>
      <c r="R1301" s="200">
        <v>8.8495575221239</v>
      </c>
    </row>
    <row r="1302" ht="14.4" spans="1:18">
      <c r="A1302" s="199" t="s">
        <v>7546</v>
      </c>
      <c r="B1302" s="199" t="s">
        <v>7184</v>
      </c>
      <c r="C1302" s="199" t="s">
        <v>7181</v>
      </c>
      <c r="D1302" s="199" t="s">
        <v>7286</v>
      </c>
      <c r="E1302" s="199"/>
      <c r="F1302" s="200">
        <v>115.044247787611</v>
      </c>
      <c r="G1302" s="200">
        <v>0</v>
      </c>
      <c r="H1302" s="200">
        <v>0</v>
      </c>
      <c r="I1302" s="200">
        <v>13.2743362831858</v>
      </c>
      <c r="J1302" s="200">
        <v>4.42477876106195</v>
      </c>
      <c r="K1302" s="200">
        <v>4.42477876106195</v>
      </c>
      <c r="L1302" s="200">
        <v>8.8495575221239</v>
      </c>
      <c r="M1302" s="200">
        <v>4.42477876106195</v>
      </c>
      <c r="N1302" s="200">
        <v>35.3982300884956</v>
      </c>
      <c r="O1302" s="200">
        <v>26.5486725663717</v>
      </c>
      <c r="P1302" s="200">
        <v>4.42477876106195</v>
      </c>
      <c r="Q1302" s="200">
        <v>8.8495575221239</v>
      </c>
      <c r="R1302" s="200">
        <v>4.42477876106195</v>
      </c>
    </row>
    <row r="1303" ht="14.4" spans="1:18">
      <c r="A1303" s="199" t="s">
        <v>7547</v>
      </c>
      <c r="B1303" s="199" t="s">
        <v>7184</v>
      </c>
      <c r="C1303" s="199" t="s">
        <v>7181</v>
      </c>
      <c r="D1303" s="199" t="s">
        <v>7282</v>
      </c>
      <c r="E1303" s="199" t="s">
        <v>7382</v>
      </c>
      <c r="F1303" s="200">
        <v>2920.35398230089</v>
      </c>
      <c r="G1303" s="200">
        <v>115.044247787611</v>
      </c>
      <c r="H1303" s="200">
        <v>61.9469026548673</v>
      </c>
      <c r="I1303" s="200">
        <v>199.115044247788</v>
      </c>
      <c r="J1303" s="200">
        <v>176.991150442478</v>
      </c>
      <c r="K1303" s="200">
        <v>353.982300884956</v>
      </c>
      <c r="L1303" s="200">
        <v>221.238938053097</v>
      </c>
      <c r="M1303" s="200">
        <v>265.486725663717</v>
      </c>
      <c r="N1303" s="200">
        <v>707.964601769912</v>
      </c>
      <c r="O1303" s="200">
        <v>265.486725663717</v>
      </c>
      <c r="P1303" s="200">
        <v>265.486725663717</v>
      </c>
      <c r="Q1303" s="200">
        <v>176.991150442478</v>
      </c>
      <c r="R1303" s="200">
        <v>110.619469026549</v>
      </c>
    </row>
    <row r="1304" ht="14.4" spans="1:18">
      <c r="A1304" s="199" t="s">
        <v>7547</v>
      </c>
      <c r="B1304" s="199" t="s">
        <v>7184</v>
      </c>
      <c r="C1304" s="199" t="s">
        <v>7181</v>
      </c>
      <c r="D1304" s="199" t="s">
        <v>7282</v>
      </c>
      <c r="E1304" s="199" t="s">
        <v>7383</v>
      </c>
      <c r="F1304" s="200">
        <v>88.495575221239</v>
      </c>
      <c r="G1304" s="200">
        <v>0</v>
      </c>
      <c r="H1304" s="200">
        <v>0</v>
      </c>
      <c r="I1304" s="200">
        <v>0</v>
      </c>
      <c r="J1304" s="200">
        <v>0</v>
      </c>
      <c r="K1304" s="200">
        <v>0</v>
      </c>
      <c r="L1304" s="200">
        <v>0</v>
      </c>
      <c r="M1304" s="200">
        <v>26.5486725663717</v>
      </c>
      <c r="N1304" s="200">
        <v>35.3982300884956</v>
      </c>
      <c r="O1304" s="200">
        <v>26.5486725663717</v>
      </c>
      <c r="P1304" s="200">
        <v>0</v>
      </c>
      <c r="Q1304" s="200">
        <v>0</v>
      </c>
      <c r="R1304" s="200">
        <v>0</v>
      </c>
    </row>
    <row r="1305" ht="14.4" spans="1:18">
      <c r="A1305" s="199" t="s">
        <v>7547</v>
      </c>
      <c r="B1305" s="199" t="s">
        <v>7184</v>
      </c>
      <c r="C1305" s="199" t="s">
        <v>7181</v>
      </c>
      <c r="D1305" s="199" t="s">
        <v>7282</v>
      </c>
      <c r="E1305" s="199" t="s">
        <v>7384</v>
      </c>
      <c r="F1305" s="200">
        <v>0</v>
      </c>
      <c r="G1305" s="200">
        <v>0</v>
      </c>
      <c r="H1305" s="200">
        <v>0</v>
      </c>
      <c r="I1305" s="200">
        <v>0</v>
      </c>
      <c r="J1305" s="200">
        <v>0</v>
      </c>
      <c r="K1305" s="200">
        <v>0</v>
      </c>
      <c r="L1305" s="200">
        <v>0</v>
      </c>
      <c r="M1305" s="200">
        <v>0</v>
      </c>
      <c r="N1305" s="200">
        <v>0</v>
      </c>
      <c r="O1305" s="200">
        <v>0</v>
      </c>
      <c r="P1305" s="200">
        <v>0</v>
      </c>
      <c r="Q1305" s="200">
        <v>0</v>
      </c>
      <c r="R1305" s="200">
        <v>0</v>
      </c>
    </row>
    <row r="1306" ht="14.4" spans="1:18">
      <c r="A1306" s="199" t="s">
        <v>7547</v>
      </c>
      <c r="B1306" s="199" t="s">
        <v>7184</v>
      </c>
      <c r="C1306" s="199" t="s">
        <v>7181</v>
      </c>
      <c r="D1306" s="199" t="s">
        <v>7285</v>
      </c>
      <c r="E1306" s="199"/>
      <c r="F1306" s="200">
        <v>176.991150442478</v>
      </c>
      <c r="G1306" s="200">
        <v>0</v>
      </c>
      <c r="H1306" s="200">
        <v>13.2743362831858</v>
      </c>
      <c r="I1306" s="200">
        <v>8.8495575221239</v>
      </c>
      <c r="J1306" s="200">
        <v>8.8495575221239</v>
      </c>
      <c r="K1306" s="200">
        <v>22.1238938053097</v>
      </c>
      <c r="L1306" s="200">
        <v>8.8495575221239</v>
      </c>
      <c r="M1306" s="200">
        <v>17.6991150442478</v>
      </c>
      <c r="N1306" s="200">
        <v>44.2477876106195</v>
      </c>
      <c r="O1306" s="200">
        <v>26.5486725663717</v>
      </c>
      <c r="P1306" s="200">
        <v>8.8495575221239</v>
      </c>
      <c r="Q1306" s="200">
        <v>8.8495575221239</v>
      </c>
      <c r="R1306" s="200">
        <v>8.8495575221239</v>
      </c>
    </row>
    <row r="1307" ht="14.4" spans="1:18">
      <c r="A1307" s="199" t="s">
        <v>7547</v>
      </c>
      <c r="B1307" s="199" t="s">
        <v>7184</v>
      </c>
      <c r="C1307" s="199" t="s">
        <v>7181</v>
      </c>
      <c r="D1307" s="199" t="s">
        <v>7284</v>
      </c>
      <c r="E1307" s="199"/>
      <c r="F1307" s="200">
        <v>230.088495575221</v>
      </c>
      <c r="G1307" s="200">
        <v>4.42477876106195</v>
      </c>
      <c r="H1307" s="200">
        <v>13.2743362831858</v>
      </c>
      <c r="I1307" s="200">
        <v>8.8495575221239</v>
      </c>
      <c r="J1307" s="200">
        <v>8.8495575221239</v>
      </c>
      <c r="K1307" s="200">
        <v>119.469026548673</v>
      </c>
      <c r="L1307" s="200">
        <v>8.8495575221239</v>
      </c>
      <c r="M1307" s="200">
        <v>13.2743362831858</v>
      </c>
      <c r="N1307" s="200">
        <v>17.6991150442478</v>
      </c>
      <c r="O1307" s="200">
        <v>13.2743362831858</v>
      </c>
      <c r="P1307" s="200">
        <v>4.42477876106195</v>
      </c>
      <c r="Q1307" s="200">
        <v>13.2743362831858</v>
      </c>
      <c r="R1307" s="200">
        <v>4.42477876106195</v>
      </c>
    </row>
    <row r="1308" ht="14.4" spans="1:18">
      <c r="A1308" s="199" t="s">
        <v>7547</v>
      </c>
      <c r="B1308" s="199" t="s">
        <v>7184</v>
      </c>
      <c r="C1308" s="199" t="s">
        <v>7181</v>
      </c>
      <c r="D1308" s="199" t="s">
        <v>7283</v>
      </c>
      <c r="E1308" s="199"/>
      <c r="F1308" s="200">
        <v>353.982300884956</v>
      </c>
      <c r="G1308" s="200">
        <v>4.42477876106195</v>
      </c>
      <c r="H1308" s="200">
        <v>4.42477876106195</v>
      </c>
      <c r="I1308" s="200">
        <v>26.5486725663717</v>
      </c>
      <c r="J1308" s="200">
        <v>35.3982300884956</v>
      </c>
      <c r="K1308" s="200">
        <v>8.8495575221239</v>
      </c>
      <c r="L1308" s="200">
        <v>8.8495575221239</v>
      </c>
      <c r="M1308" s="200">
        <v>26.5486725663717</v>
      </c>
      <c r="N1308" s="200">
        <v>132.743362831858</v>
      </c>
      <c r="O1308" s="200">
        <v>17.6991150442478</v>
      </c>
      <c r="P1308" s="200">
        <v>44.2477876106195</v>
      </c>
      <c r="Q1308" s="200">
        <v>26.5486725663717</v>
      </c>
      <c r="R1308" s="200">
        <v>17.6991150442478</v>
      </c>
    </row>
    <row r="1309" ht="14.4" spans="1:18">
      <c r="A1309" s="199" t="s">
        <v>7547</v>
      </c>
      <c r="B1309" s="199" t="s">
        <v>7184</v>
      </c>
      <c r="C1309" s="199" t="s">
        <v>7181</v>
      </c>
      <c r="D1309" s="199" t="s">
        <v>7287</v>
      </c>
      <c r="E1309" s="199"/>
      <c r="F1309" s="200">
        <v>123.893805309735</v>
      </c>
      <c r="G1309" s="200">
        <v>0</v>
      </c>
      <c r="H1309" s="200">
        <v>0</v>
      </c>
      <c r="I1309" s="200">
        <v>26.5486725663717</v>
      </c>
      <c r="J1309" s="200">
        <v>0</v>
      </c>
      <c r="K1309" s="200">
        <v>17.6991150442478</v>
      </c>
      <c r="L1309" s="200">
        <v>17.6991150442478</v>
      </c>
      <c r="M1309" s="200">
        <v>0</v>
      </c>
      <c r="N1309" s="200">
        <v>0</v>
      </c>
      <c r="O1309" s="200">
        <v>17.6991150442478</v>
      </c>
      <c r="P1309" s="200">
        <v>17.6991150442478</v>
      </c>
      <c r="Q1309" s="200">
        <v>26.5486725663717</v>
      </c>
      <c r="R1309" s="200">
        <v>0</v>
      </c>
    </row>
    <row r="1310" ht="14.4" spans="1:18">
      <c r="A1310" s="199" t="s">
        <v>7547</v>
      </c>
      <c r="B1310" s="199" t="s">
        <v>7184</v>
      </c>
      <c r="C1310" s="199" t="s">
        <v>7181</v>
      </c>
      <c r="D1310" s="199" t="s">
        <v>7286</v>
      </c>
      <c r="E1310" s="199"/>
      <c r="F1310" s="200">
        <v>176.991150442478</v>
      </c>
      <c r="G1310" s="200">
        <v>0</v>
      </c>
      <c r="H1310" s="200">
        <v>0</v>
      </c>
      <c r="I1310" s="200">
        <v>44.2477876106195</v>
      </c>
      <c r="J1310" s="200">
        <v>0</v>
      </c>
      <c r="K1310" s="200">
        <v>44.2477876106195</v>
      </c>
      <c r="L1310" s="200">
        <v>0</v>
      </c>
      <c r="M1310" s="200">
        <v>0</v>
      </c>
      <c r="N1310" s="200">
        <v>88.495575221239</v>
      </c>
      <c r="O1310" s="200">
        <v>0</v>
      </c>
      <c r="P1310" s="200">
        <v>0</v>
      </c>
      <c r="Q1310" s="200">
        <v>0</v>
      </c>
      <c r="R1310" s="200">
        <v>0</v>
      </c>
    </row>
    <row r="1311" ht="14.4" spans="1:18">
      <c r="A1311" s="199" t="s">
        <v>7548</v>
      </c>
      <c r="B1311" s="199" t="s">
        <v>7184</v>
      </c>
      <c r="C1311" s="199" t="s">
        <v>7181</v>
      </c>
      <c r="D1311" s="199" t="s">
        <v>7282</v>
      </c>
      <c r="E1311" s="199" t="s">
        <v>7382</v>
      </c>
      <c r="F1311" s="200">
        <v>2123.89380530973</v>
      </c>
      <c r="G1311" s="200">
        <v>26.5486725663717</v>
      </c>
      <c r="H1311" s="200">
        <v>44.2477876106195</v>
      </c>
      <c r="I1311" s="200">
        <v>283.185840707965</v>
      </c>
      <c r="J1311" s="200">
        <v>88.495575221239</v>
      </c>
      <c r="K1311" s="200">
        <v>88.495575221239</v>
      </c>
      <c r="L1311" s="200">
        <v>176.991150442478</v>
      </c>
      <c r="M1311" s="200">
        <v>176.991150442478</v>
      </c>
      <c r="N1311" s="200">
        <v>309.734513274336</v>
      </c>
      <c r="O1311" s="200">
        <v>442.477876106195</v>
      </c>
      <c r="P1311" s="200">
        <v>221.238938053097</v>
      </c>
      <c r="Q1311" s="200">
        <v>176.991150442478</v>
      </c>
      <c r="R1311" s="200">
        <v>88.495575221239</v>
      </c>
    </row>
    <row r="1312" ht="14.4" spans="1:18">
      <c r="A1312" s="199" t="s">
        <v>7548</v>
      </c>
      <c r="B1312" s="199" t="s">
        <v>7184</v>
      </c>
      <c r="C1312" s="199" t="s">
        <v>7181</v>
      </c>
      <c r="D1312" s="199" t="s">
        <v>7282</v>
      </c>
      <c r="E1312" s="199" t="s">
        <v>7383</v>
      </c>
      <c r="F1312" s="200">
        <v>44.2477876106195</v>
      </c>
      <c r="G1312" s="200">
        <v>0</v>
      </c>
      <c r="H1312" s="200">
        <v>4.42477876106195</v>
      </c>
      <c r="I1312" s="200">
        <v>4.42477876106195</v>
      </c>
      <c r="J1312" s="200">
        <v>0</v>
      </c>
      <c r="K1312" s="200">
        <v>4.42477876106195</v>
      </c>
      <c r="L1312" s="200">
        <v>4.42477876106195</v>
      </c>
      <c r="M1312" s="200">
        <v>4.42477876106195</v>
      </c>
      <c r="N1312" s="200">
        <v>4.42477876106195</v>
      </c>
      <c r="O1312" s="200">
        <v>8.8495575221239</v>
      </c>
      <c r="P1312" s="200">
        <v>4.42477876106195</v>
      </c>
      <c r="Q1312" s="200">
        <v>4.42477876106195</v>
      </c>
      <c r="R1312" s="200">
        <v>0</v>
      </c>
    </row>
    <row r="1313" ht="14.4" spans="1:18">
      <c r="A1313" s="199" t="s">
        <v>7548</v>
      </c>
      <c r="B1313" s="199" t="s">
        <v>7184</v>
      </c>
      <c r="C1313" s="199" t="s">
        <v>7181</v>
      </c>
      <c r="D1313" s="199" t="s">
        <v>7282</v>
      </c>
      <c r="E1313" s="199" t="s">
        <v>7384</v>
      </c>
      <c r="F1313" s="200">
        <v>221.238938053097</v>
      </c>
      <c r="G1313" s="200">
        <v>0</v>
      </c>
      <c r="H1313" s="200">
        <v>17.6991150442478</v>
      </c>
      <c r="I1313" s="200">
        <v>0</v>
      </c>
      <c r="J1313" s="200">
        <v>8.8495575221239</v>
      </c>
      <c r="K1313" s="200">
        <v>8.8495575221239</v>
      </c>
      <c r="L1313" s="200">
        <v>44.2477876106195</v>
      </c>
      <c r="M1313" s="200">
        <v>26.5486725663717</v>
      </c>
      <c r="N1313" s="200">
        <v>44.2477876106195</v>
      </c>
      <c r="O1313" s="200">
        <v>44.2477876106195</v>
      </c>
      <c r="P1313" s="200">
        <v>17.6991150442478</v>
      </c>
      <c r="Q1313" s="200">
        <v>8.8495575221239</v>
      </c>
      <c r="R1313" s="200">
        <v>0</v>
      </c>
    </row>
    <row r="1314" ht="14.4" spans="1:18">
      <c r="A1314" s="199" t="s">
        <v>7548</v>
      </c>
      <c r="B1314" s="199" t="s">
        <v>7184</v>
      </c>
      <c r="C1314" s="199" t="s">
        <v>7181</v>
      </c>
      <c r="D1314" s="199" t="s">
        <v>7285</v>
      </c>
      <c r="E1314" s="199"/>
      <c r="F1314" s="200">
        <v>88.495575221239</v>
      </c>
      <c r="G1314" s="200">
        <v>4.42477876106195</v>
      </c>
      <c r="H1314" s="200">
        <v>4.42477876106195</v>
      </c>
      <c r="I1314" s="200">
        <v>8.8495575221239</v>
      </c>
      <c r="J1314" s="200">
        <v>4.42477876106195</v>
      </c>
      <c r="K1314" s="200">
        <v>4.42477876106195</v>
      </c>
      <c r="L1314" s="200">
        <v>8.8495575221239</v>
      </c>
      <c r="M1314" s="200">
        <v>8.8495575221239</v>
      </c>
      <c r="N1314" s="200">
        <v>8.8495575221239</v>
      </c>
      <c r="O1314" s="200">
        <v>8.8495575221239</v>
      </c>
      <c r="P1314" s="200">
        <v>8.8495575221239</v>
      </c>
      <c r="Q1314" s="200">
        <v>8.8495575221239</v>
      </c>
      <c r="R1314" s="200">
        <v>8.8495575221239</v>
      </c>
    </row>
    <row r="1315" ht="14.4" spans="1:18">
      <c r="A1315" s="199" t="s">
        <v>7548</v>
      </c>
      <c r="B1315" s="199" t="s">
        <v>7184</v>
      </c>
      <c r="C1315" s="199" t="s">
        <v>7181</v>
      </c>
      <c r="D1315" s="199" t="s">
        <v>7284</v>
      </c>
      <c r="E1315" s="199"/>
      <c r="F1315" s="200">
        <v>168.141592920354</v>
      </c>
      <c r="G1315" s="200">
        <v>0</v>
      </c>
      <c r="H1315" s="200">
        <v>8.8495575221239</v>
      </c>
      <c r="I1315" s="200">
        <v>44.2477876106195</v>
      </c>
      <c r="J1315" s="200">
        <v>8.8495575221239</v>
      </c>
      <c r="K1315" s="200">
        <v>8.8495575221239</v>
      </c>
      <c r="L1315" s="200">
        <v>8.8495575221239</v>
      </c>
      <c r="M1315" s="200">
        <v>8.8495575221239</v>
      </c>
      <c r="N1315" s="200">
        <v>17.6991150442478</v>
      </c>
      <c r="O1315" s="200">
        <v>44.2477876106195</v>
      </c>
      <c r="P1315" s="200">
        <v>8.8495575221239</v>
      </c>
      <c r="Q1315" s="200">
        <v>8.8495575221239</v>
      </c>
      <c r="R1315" s="200">
        <v>0</v>
      </c>
    </row>
    <row r="1316" ht="14.4" spans="1:18">
      <c r="A1316" s="199" t="s">
        <v>7548</v>
      </c>
      <c r="B1316" s="199" t="s">
        <v>7184</v>
      </c>
      <c r="C1316" s="199" t="s">
        <v>7181</v>
      </c>
      <c r="D1316" s="199" t="s">
        <v>7283</v>
      </c>
      <c r="E1316" s="199"/>
      <c r="F1316" s="200">
        <v>230.088495575221</v>
      </c>
      <c r="G1316" s="200">
        <v>0</v>
      </c>
      <c r="H1316" s="200">
        <v>17.6991150442478</v>
      </c>
      <c r="I1316" s="200">
        <v>35.3982300884956</v>
      </c>
      <c r="J1316" s="200">
        <v>17.6991150442478</v>
      </c>
      <c r="K1316" s="200">
        <v>17.6991150442478</v>
      </c>
      <c r="L1316" s="200">
        <v>17.6991150442478</v>
      </c>
      <c r="M1316" s="200">
        <v>26.5486725663717</v>
      </c>
      <c r="N1316" s="200">
        <v>26.5486725663717</v>
      </c>
      <c r="O1316" s="200">
        <v>35.3982300884956</v>
      </c>
      <c r="P1316" s="200">
        <v>17.6991150442478</v>
      </c>
      <c r="Q1316" s="200">
        <v>8.8495575221239</v>
      </c>
      <c r="R1316" s="200">
        <v>8.8495575221239</v>
      </c>
    </row>
    <row r="1317" ht="14.4" spans="1:18">
      <c r="A1317" s="199" t="s">
        <v>7548</v>
      </c>
      <c r="B1317" s="199" t="s">
        <v>7184</v>
      </c>
      <c r="C1317" s="199" t="s">
        <v>7181</v>
      </c>
      <c r="D1317" s="199" t="s">
        <v>7287</v>
      </c>
      <c r="E1317" s="199"/>
      <c r="F1317" s="200">
        <v>88.495575221239</v>
      </c>
      <c r="G1317" s="200">
        <v>0</v>
      </c>
      <c r="H1317" s="200">
        <v>4.42477876106195</v>
      </c>
      <c r="I1317" s="200">
        <v>4.42477876106195</v>
      </c>
      <c r="J1317" s="200">
        <v>4.42477876106195</v>
      </c>
      <c r="K1317" s="200">
        <v>4.42477876106195</v>
      </c>
      <c r="L1317" s="200">
        <v>17.6991150442478</v>
      </c>
      <c r="M1317" s="200">
        <v>8.8495575221239</v>
      </c>
      <c r="N1317" s="200">
        <v>17.6991150442478</v>
      </c>
      <c r="O1317" s="200">
        <v>17.6991150442478</v>
      </c>
      <c r="P1317" s="200">
        <v>4.42477876106195</v>
      </c>
      <c r="Q1317" s="200">
        <v>4.42477876106195</v>
      </c>
      <c r="R1317" s="200">
        <v>0</v>
      </c>
    </row>
    <row r="1318" ht="14.4" spans="1:18">
      <c r="A1318" s="199" t="s">
        <v>7548</v>
      </c>
      <c r="B1318" s="199" t="s">
        <v>7184</v>
      </c>
      <c r="C1318" s="199" t="s">
        <v>7181</v>
      </c>
      <c r="D1318" s="199" t="s">
        <v>7286</v>
      </c>
      <c r="E1318" s="199"/>
      <c r="F1318" s="200">
        <v>132.743362831858</v>
      </c>
      <c r="G1318" s="200">
        <v>0</v>
      </c>
      <c r="H1318" s="200">
        <v>4.42477876106195</v>
      </c>
      <c r="I1318" s="200">
        <v>4.42477876106195</v>
      </c>
      <c r="J1318" s="200">
        <v>8.8495575221239</v>
      </c>
      <c r="K1318" s="200">
        <v>8.8495575221239</v>
      </c>
      <c r="L1318" s="200">
        <v>8.8495575221239</v>
      </c>
      <c r="M1318" s="200">
        <v>17.6991150442478</v>
      </c>
      <c r="N1318" s="200">
        <v>17.6991150442478</v>
      </c>
      <c r="O1318" s="200">
        <v>17.6991150442478</v>
      </c>
      <c r="P1318" s="200">
        <v>17.6991150442478</v>
      </c>
      <c r="Q1318" s="200">
        <v>17.6991150442478</v>
      </c>
      <c r="R1318" s="200">
        <v>8.8495575221239</v>
      </c>
    </row>
    <row r="1319" ht="14.4" spans="1:18">
      <c r="A1319" s="199" t="s">
        <v>7549</v>
      </c>
      <c r="B1319" s="199" t="s">
        <v>7184</v>
      </c>
      <c r="C1319" s="199" t="s">
        <v>7181</v>
      </c>
      <c r="D1319" s="199" t="s">
        <v>7282</v>
      </c>
      <c r="E1319" s="199" t="s">
        <v>7382</v>
      </c>
      <c r="F1319" s="200">
        <v>2920.35398230089</v>
      </c>
      <c r="G1319" s="200">
        <v>97.3451327433628</v>
      </c>
      <c r="H1319" s="200">
        <v>150.442477876106</v>
      </c>
      <c r="I1319" s="200">
        <v>92.9203539823009</v>
      </c>
      <c r="J1319" s="200">
        <v>176.991150442478</v>
      </c>
      <c r="K1319" s="200">
        <v>88.495575221239</v>
      </c>
      <c r="L1319" s="200">
        <v>128.318584070796</v>
      </c>
      <c r="M1319" s="200">
        <v>442.477876106195</v>
      </c>
      <c r="N1319" s="200">
        <v>884.955752212389</v>
      </c>
      <c r="O1319" s="200">
        <v>309.734513274336</v>
      </c>
      <c r="P1319" s="200">
        <v>176.991150442478</v>
      </c>
      <c r="Q1319" s="200">
        <v>176.991150442478</v>
      </c>
      <c r="R1319" s="200">
        <v>194.690265486726</v>
      </c>
    </row>
    <row r="1320" ht="14.4" spans="1:18">
      <c r="A1320" s="199" t="s">
        <v>7549</v>
      </c>
      <c r="B1320" s="199" t="s">
        <v>7184</v>
      </c>
      <c r="C1320" s="199" t="s">
        <v>7181</v>
      </c>
      <c r="D1320" s="199" t="s">
        <v>7282</v>
      </c>
      <c r="E1320" s="199" t="s">
        <v>7383</v>
      </c>
      <c r="F1320" s="200">
        <v>265.486725663717</v>
      </c>
      <c r="G1320" s="200">
        <v>0.884955752212389</v>
      </c>
      <c r="H1320" s="200">
        <v>0.884955752212389</v>
      </c>
      <c r="I1320" s="200">
        <v>2.65486725663717</v>
      </c>
      <c r="J1320" s="200">
        <v>2.65486725663717</v>
      </c>
      <c r="K1320" s="200">
        <v>7.07964601769912</v>
      </c>
      <c r="L1320" s="200">
        <v>12.3893805309735</v>
      </c>
      <c r="M1320" s="200">
        <v>26.5486725663717</v>
      </c>
      <c r="N1320" s="200">
        <v>88.495575221239</v>
      </c>
      <c r="O1320" s="200">
        <v>17.6991150442478</v>
      </c>
      <c r="P1320" s="200">
        <v>26.5486725663717</v>
      </c>
      <c r="Q1320" s="200">
        <v>26.5486725663717</v>
      </c>
      <c r="R1320" s="200">
        <v>53.0973451327434</v>
      </c>
    </row>
    <row r="1321" ht="14.4" spans="1:18">
      <c r="A1321" s="199" t="s">
        <v>7549</v>
      </c>
      <c r="B1321" s="199" t="s">
        <v>7184</v>
      </c>
      <c r="C1321" s="199" t="s">
        <v>7181</v>
      </c>
      <c r="D1321" s="199" t="s">
        <v>7282</v>
      </c>
      <c r="E1321" s="199" t="s">
        <v>7384</v>
      </c>
      <c r="F1321" s="200">
        <v>176.991150442478</v>
      </c>
      <c r="G1321" s="200">
        <v>1.76991150442478</v>
      </c>
      <c r="H1321" s="200">
        <v>1.76991150442478</v>
      </c>
      <c r="I1321" s="200">
        <v>5.30973451327434</v>
      </c>
      <c r="J1321" s="200">
        <v>3.53982300884956</v>
      </c>
      <c r="K1321" s="200">
        <v>5.30973451327434</v>
      </c>
      <c r="L1321" s="200">
        <v>17.6991150442478</v>
      </c>
      <c r="M1321" s="200">
        <v>44.2477876106195</v>
      </c>
      <c r="N1321" s="200">
        <v>26.5486725663717</v>
      </c>
      <c r="O1321" s="200">
        <v>17.6991150442478</v>
      </c>
      <c r="P1321" s="200">
        <v>17.6991150442478</v>
      </c>
      <c r="Q1321" s="200">
        <v>17.6991150442478</v>
      </c>
      <c r="R1321" s="200">
        <v>17.6991150442478</v>
      </c>
    </row>
    <row r="1322" ht="14.4" spans="1:18">
      <c r="A1322" s="199" t="s">
        <v>7549</v>
      </c>
      <c r="B1322" s="199" t="s">
        <v>7184</v>
      </c>
      <c r="C1322" s="199" t="s">
        <v>7181</v>
      </c>
      <c r="D1322" s="199" t="s">
        <v>7285</v>
      </c>
      <c r="E1322" s="199"/>
      <c r="F1322" s="200">
        <v>265.486725663717</v>
      </c>
      <c r="G1322" s="200">
        <v>18.5840707964602</v>
      </c>
      <c r="H1322" s="200">
        <v>0.884955752212389</v>
      </c>
      <c r="I1322" s="200">
        <v>2.65486725663717</v>
      </c>
      <c r="J1322" s="200">
        <v>4.42477876106195</v>
      </c>
      <c r="K1322" s="200">
        <v>17.6991150442478</v>
      </c>
      <c r="L1322" s="200">
        <v>30.9734513274336</v>
      </c>
      <c r="M1322" s="200">
        <v>53.0973451327434</v>
      </c>
      <c r="N1322" s="200">
        <v>17.6991150442478</v>
      </c>
      <c r="O1322" s="200">
        <v>17.6991150442478</v>
      </c>
      <c r="P1322" s="200">
        <v>26.5486725663717</v>
      </c>
      <c r="Q1322" s="200">
        <v>26.5486725663717</v>
      </c>
      <c r="R1322" s="200">
        <v>48.6725663716814</v>
      </c>
    </row>
    <row r="1323" ht="14.4" spans="1:18">
      <c r="A1323" s="199" t="s">
        <v>7549</v>
      </c>
      <c r="B1323" s="199" t="s">
        <v>7184</v>
      </c>
      <c r="C1323" s="199" t="s">
        <v>7181</v>
      </c>
      <c r="D1323" s="199" t="s">
        <v>7284</v>
      </c>
      <c r="E1323" s="199"/>
      <c r="F1323" s="200">
        <v>176.991150442478</v>
      </c>
      <c r="G1323" s="200">
        <v>0.884955752212389</v>
      </c>
      <c r="H1323" s="200">
        <v>0.884955752212389</v>
      </c>
      <c r="I1323" s="200">
        <v>2.65486725663717</v>
      </c>
      <c r="J1323" s="200">
        <v>35.3982300884956</v>
      </c>
      <c r="K1323" s="200">
        <v>8.8495575221239</v>
      </c>
      <c r="L1323" s="200">
        <v>13.2743362831858</v>
      </c>
      <c r="M1323" s="200">
        <v>26.5486725663717</v>
      </c>
      <c r="N1323" s="200">
        <v>17.6991150442478</v>
      </c>
      <c r="O1323" s="200">
        <v>26.5486725663717</v>
      </c>
      <c r="P1323" s="200">
        <v>17.6991150442478</v>
      </c>
      <c r="Q1323" s="200">
        <v>17.6991150442478</v>
      </c>
      <c r="R1323" s="200">
        <v>8.8495575221239</v>
      </c>
    </row>
    <row r="1324" ht="14.4" spans="1:18">
      <c r="A1324" s="199" t="s">
        <v>7549</v>
      </c>
      <c r="B1324" s="199" t="s">
        <v>7184</v>
      </c>
      <c r="C1324" s="199" t="s">
        <v>7181</v>
      </c>
      <c r="D1324" s="199" t="s">
        <v>7283</v>
      </c>
      <c r="E1324" s="199"/>
      <c r="F1324" s="200">
        <v>176.991150442478</v>
      </c>
      <c r="G1324" s="200">
        <v>1.76991150442478</v>
      </c>
      <c r="H1324" s="200">
        <v>1.76991150442478</v>
      </c>
      <c r="I1324" s="200">
        <v>5.30973451327434</v>
      </c>
      <c r="J1324" s="200">
        <v>8.8495575221239</v>
      </c>
      <c r="K1324" s="200">
        <v>8.8495575221239</v>
      </c>
      <c r="L1324" s="200">
        <v>8.8495575221239</v>
      </c>
      <c r="M1324" s="200">
        <v>17.6991150442478</v>
      </c>
      <c r="N1324" s="200">
        <v>44.2477876106195</v>
      </c>
      <c r="O1324" s="200">
        <v>26.5486725663717</v>
      </c>
      <c r="P1324" s="200">
        <v>17.6991150442478</v>
      </c>
      <c r="Q1324" s="200">
        <v>8.8495575221239</v>
      </c>
      <c r="R1324" s="200">
        <v>26.5486725663717</v>
      </c>
    </row>
    <row r="1325" ht="14.4" spans="1:18">
      <c r="A1325" s="199" t="s">
        <v>7549</v>
      </c>
      <c r="B1325" s="199" t="s">
        <v>7184</v>
      </c>
      <c r="C1325" s="199" t="s">
        <v>7181</v>
      </c>
      <c r="D1325" s="199" t="s">
        <v>7287</v>
      </c>
      <c r="E1325" s="199"/>
      <c r="F1325" s="200">
        <v>176.991150442478</v>
      </c>
      <c r="G1325" s="200">
        <v>1.76991150442478</v>
      </c>
      <c r="H1325" s="200">
        <v>1.76991150442478</v>
      </c>
      <c r="I1325" s="200">
        <v>14.1592920353982</v>
      </c>
      <c r="J1325" s="200">
        <v>8.8495575221239</v>
      </c>
      <c r="K1325" s="200">
        <v>17.6991150442478</v>
      </c>
      <c r="L1325" s="200">
        <v>8.8495575221239</v>
      </c>
      <c r="M1325" s="200">
        <v>26.5486725663717</v>
      </c>
      <c r="N1325" s="200">
        <v>17.6991150442478</v>
      </c>
      <c r="O1325" s="200">
        <v>26.5486725663717</v>
      </c>
      <c r="P1325" s="200">
        <v>17.6991150442478</v>
      </c>
      <c r="Q1325" s="200">
        <v>8.8495575221239</v>
      </c>
      <c r="R1325" s="200">
        <v>26.5486725663717</v>
      </c>
    </row>
    <row r="1326" ht="14.4" spans="1:18">
      <c r="A1326" s="199" t="s">
        <v>7549</v>
      </c>
      <c r="B1326" s="199" t="s">
        <v>7184</v>
      </c>
      <c r="C1326" s="199" t="s">
        <v>7181</v>
      </c>
      <c r="D1326" s="199" t="s">
        <v>7286</v>
      </c>
      <c r="E1326" s="199"/>
      <c r="F1326" s="200">
        <v>265.486725663717</v>
      </c>
      <c r="G1326" s="200">
        <v>3.53982300884956</v>
      </c>
      <c r="H1326" s="200">
        <v>0.884955752212389</v>
      </c>
      <c r="I1326" s="200">
        <v>26.5486725663717</v>
      </c>
      <c r="J1326" s="200">
        <v>8.8495575221239</v>
      </c>
      <c r="K1326" s="200">
        <v>17.6991150442478</v>
      </c>
      <c r="L1326" s="200">
        <v>17.6991150442478</v>
      </c>
      <c r="M1326" s="200">
        <v>44.2477876106195</v>
      </c>
      <c r="N1326" s="200">
        <v>26.5486725663717</v>
      </c>
      <c r="O1326" s="200">
        <v>44.2477876106195</v>
      </c>
      <c r="P1326" s="200">
        <v>35.3982300884956</v>
      </c>
      <c r="Q1326" s="200">
        <v>17.6991150442478</v>
      </c>
      <c r="R1326" s="200">
        <v>22.1238938053097</v>
      </c>
    </row>
    <row r="1327" ht="14.4" spans="1:18">
      <c r="A1327" s="199" t="s">
        <v>7550</v>
      </c>
      <c r="B1327" s="199" t="s">
        <v>7184</v>
      </c>
      <c r="C1327" s="199" t="s">
        <v>7181</v>
      </c>
      <c r="D1327" s="199" t="s">
        <v>7282</v>
      </c>
      <c r="E1327" s="199"/>
      <c r="F1327" s="200">
        <v>0</v>
      </c>
      <c r="G1327" s="200">
        <v>0</v>
      </c>
      <c r="H1327" s="200">
        <v>0</v>
      </c>
      <c r="I1327" s="200">
        <v>0</v>
      </c>
      <c r="J1327" s="200">
        <v>0</v>
      </c>
      <c r="K1327" s="200">
        <v>0</v>
      </c>
      <c r="L1327" s="200">
        <v>0</v>
      </c>
      <c r="M1327" s="200">
        <v>0</v>
      </c>
      <c r="N1327" s="200">
        <v>0</v>
      </c>
      <c r="O1327" s="200">
        <v>0</v>
      </c>
      <c r="P1327" s="200">
        <v>0</v>
      </c>
      <c r="Q1327" s="200">
        <v>0</v>
      </c>
      <c r="R1327" s="200">
        <v>0</v>
      </c>
    </row>
    <row r="1328" ht="14.4" spans="1:18">
      <c r="A1328" s="199" t="s">
        <v>7550</v>
      </c>
      <c r="B1328" s="199" t="s">
        <v>7184</v>
      </c>
      <c r="C1328" s="199" t="s">
        <v>7181</v>
      </c>
      <c r="D1328" s="199" t="s">
        <v>7282</v>
      </c>
      <c r="E1328" s="199" t="s">
        <v>7383</v>
      </c>
      <c r="F1328" s="200">
        <v>0</v>
      </c>
      <c r="G1328" s="200">
        <v>0</v>
      </c>
      <c r="H1328" s="200">
        <v>0</v>
      </c>
      <c r="I1328" s="200">
        <v>0</v>
      </c>
      <c r="J1328" s="200">
        <v>0</v>
      </c>
      <c r="K1328" s="200">
        <v>0</v>
      </c>
      <c r="L1328" s="200">
        <v>0</v>
      </c>
      <c r="M1328" s="200">
        <v>0</v>
      </c>
      <c r="N1328" s="200">
        <v>0</v>
      </c>
      <c r="O1328" s="200">
        <v>0</v>
      </c>
      <c r="P1328" s="200">
        <v>0</v>
      </c>
      <c r="Q1328" s="200">
        <v>0</v>
      </c>
      <c r="R1328" s="200">
        <v>0</v>
      </c>
    </row>
    <row r="1329" ht="14.4" spans="1:18">
      <c r="A1329" s="199" t="s">
        <v>7550</v>
      </c>
      <c r="B1329" s="199" t="s">
        <v>7184</v>
      </c>
      <c r="C1329" s="199" t="s">
        <v>7181</v>
      </c>
      <c r="D1329" s="199" t="s">
        <v>7282</v>
      </c>
      <c r="E1329" s="199" t="s">
        <v>7384</v>
      </c>
      <c r="F1329" s="200">
        <v>2212.38938053097</v>
      </c>
      <c r="G1329" s="200">
        <v>8.8495575221239</v>
      </c>
      <c r="H1329" s="200">
        <v>106.194690265487</v>
      </c>
      <c r="I1329" s="200">
        <v>44.2477876106195</v>
      </c>
      <c r="J1329" s="200">
        <v>44.2477876106195</v>
      </c>
      <c r="K1329" s="200">
        <v>61.9469026548673</v>
      </c>
      <c r="L1329" s="200">
        <v>70.7964601769912</v>
      </c>
      <c r="M1329" s="200">
        <v>353.982300884956</v>
      </c>
      <c r="N1329" s="200">
        <v>575.221238938053</v>
      </c>
      <c r="O1329" s="200">
        <v>353.982300884956</v>
      </c>
      <c r="P1329" s="200">
        <v>176.991150442478</v>
      </c>
      <c r="Q1329" s="200">
        <v>238.938053097345</v>
      </c>
      <c r="R1329" s="200">
        <v>176.991150442478</v>
      </c>
    </row>
    <row r="1330" ht="14.4" spans="1:18">
      <c r="A1330" s="199" t="s">
        <v>7550</v>
      </c>
      <c r="B1330" s="199" t="s">
        <v>7184</v>
      </c>
      <c r="C1330" s="199" t="s">
        <v>7181</v>
      </c>
      <c r="D1330" s="199" t="s">
        <v>7285</v>
      </c>
      <c r="E1330" s="199"/>
      <c r="F1330" s="200">
        <v>0</v>
      </c>
      <c r="G1330" s="200">
        <v>0</v>
      </c>
      <c r="H1330" s="200">
        <v>0</v>
      </c>
      <c r="I1330" s="200">
        <v>0</v>
      </c>
      <c r="J1330" s="200">
        <v>0</v>
      </c>
      <c r="K1330" s="200">
        <v>0</v>
      </c>
      <c r="L1330" s="200">
        <v>0</v>
      </c>
      <c r="M1330" s="200">
        <v>0</v>
      </c>
      <c r="N1330" s="200">
        <v>0</v>
      </c>
      <c r="O1330" s="200">
        <v>0</v>
      </c>
      <c r="P1330" s="200">
        <v>0</v>
      </c>
      <c r="Q1330" s="200">
        <v>0</v>
      </c>
      <c r="R1330" s="200">
        <v>0</v>
      </c>
    </row>
    <row r="1331" ht="14.4" spans="1:18">
      <c r="A1331" s="199" t="s">
        <v>7550</v>
      </c>
      <c r="B1331" s="199" t="s">
        <v>7184</v>
      </c>
      <c r="C1331" s="199" t="s">
        <v>7181</v>
      </c>
      <c r="D1331" s="199" t="s">
        <v>7284</v>
      </c>
      <c r="E1331" s="199"/>
      <c r="F1331" s="200">
        <v>88.495575221239</v>
      </c>
      <c r="G1331" s="200">
        <v>0</v>
      </c>
      <c r="H1331" s="200">
        <v>0</v>
      </c>
      <c r="I1331" s="200">
        <v>1.76991150442478</v>
      </c>
      <c r="J1331" s="200">
        <v>4.42477876106195</v>
      </c>
      <c r="K1331" s="200">
        <v>4.42477876106195</v>
      </c>
      <c r="L1331" s="200">
        <v>4.42477876106195</v>
      </c>
      <c r="M1331" s="200">
        <v>17.6991150442478</v>
      </c>
      <c r="N1331" s="200">
        <v>22.1238938053097</v>
      </c>
      <c r="O1331" s="200">
        <v>20.353982300885</v>
      </c>
      <c r="P1331" s="200">
        <v>4.42477876106195</v>
      </c>
      <c r="Q1331" s="200">
        <v>4.42477876106195</v>
      </c>
      <c r="R1331" s="200">
        <v>4.42477876106195</v>
      </c>
    </row>
    <row r="1332" ht="14.4" spans="1:18">
      <c r="A1332" s="199" t="s">
        <v>7550</v>
      </c>
      <c r="B1332" s="199" t="s">
        <v>7184</v>
      </c>
      <c r="C1332" s="199" t="s">
        <v>7181</v>
      </c>
      <c r="D1332" s="199" t="s">
        <v>7283</v>
      </c>
      <c r="E1332" s="199"/>
      <c r="F1332" s="200">
        <v>0</v>
      </c>
      <c r="G1332" s="200">
        <v>0</v>
      </c>
      <c r="H1332" s="200">
        <v>0</v>
      </c>
      <c r="I1332" s="200">
        <v>0</v>
      </c>
      <c r="J1332" s="200">
        <v>0</v>
      </c>
      <c r="K1332" s="200">
        <v>0</v>
      </c>
      <c r="L1332" s="200">
        <v>0</v>
      </c>
      <c r="M1332" s="200">
        <v>0</v>
      </c>
      <c r="N1332" s="200">
        <v>0</v>
      </c>
      <c r="O1332" s="200">
        <v>0</v>
      </c>
      <c r="P1332" s="200">
        <v>0</v>
      </c>
      <c r="Q1332" s="200">
        <v>0</v>
      </c>
      <c r="R1332" s="200">
        <v>0</v>
      </c>
    </row>
    <row r="1333" ht="14.4" spans="1:18">
      <c r="A1333" s="199" t="s">
        <v>7550</v>
      </c>
      <c r="B1333" s="199" t="s">
        <v>7184</v>
      </c>
      <c r="C1333" s="199" t="s">
        <v>7181</v>
      </c>
      <c r="D1333" s="199" t="s">
        <v>7287</v>
      </c>
      <c r="E1333" s="199"/>
      <c r="F1333" s="200">
        <v>176.991150442478</v>
      </c>
      <c r="G1333" s="200">
        <v>0</v>
      </c>
      <c r="H1333" s="200">
        <v>0</v>
      </c>
      <c r="I1333" s="200">
        <v>4.42477876106195</v>
      </c>
      <c r="J1333" s="200">
        <v>4.42477876106195</v>
      </c>
      <c r="K1333" s="200">
        <v>4.42477876106195</v>
      </c>
      <c r="L1333" s="200">
        <v>4.42477876106195</v>
      </c>
      <c r="M1333" s="200">
        <v>35.3982300884956</v>
      </c>
      <c r="N1333" s="200">
        <v>44.2477876106195</v>
      </c>
      <c r="O1333" s="200">
        <v>26.5486725663717</v>
      </c>
      <c r="P1333" s="200">
        <v>17.6991150442478</v>
      </c>
      <c r="Q1333" s="200">
        <v>17.6991150442478</v>
      </c>
      <c r="R1333" s="200">
        <v>17.6991150442478</v>
      </c>
    </row>
    <row r="1334" ht="14.4" spans="1:18">
      <c r="A1334" s="199" t="s">
        <v>7550</v>
      </c>
      <c r="B1334" s="199" t="s">
        <v>7184</v>
      </c>
      <c r="C1334" s="199" t="s">
        <v>7181</v>
      </c>
      <c r="D1334" s="199" t="s">
        <v>7286</v>
      </c>
      <c r="E1334" s="199"/>
      <c r="F1334" s="200">
        <v>176.991150442478</v>
      </c>
      <c r="G1334" s="200">
        <v>0</v>
      </c>
      <c r="H1334" s="200">
        <v>0</v>
      </c>
      <c r="I1334" s="200">
        <v>4.42477876106195</v>
      </c>
      <c r="J1334" s="200">
        <v>8.8495575221239</v>
      </c>
      <c r="K1334" s="200">
        <v>13.2743362831858</v>
      </c>
      <c r="L1334" s="200">
        <v>13.2743362831858</v>
      </c>
      <c r="M1334" s="200">
        <v>30.9734513274336</v>
      </c>
      <c r="N1334" s="200">
        <v>39.8230088495575</v>
      </c>
      <c r="O1334" s="200">
        <v>30.9734513274336</v>
      </c>
      <c r="P1334" s="200">
        <v>13.2743362831858</v>
      </c>
      <c r="Q1334" s="200">
        <v>13.2743362831858</v>
      </c>
      <c r="R1334" s="200">
        <v>8.8495575221239</v>
      </c>
    </row>
    <row r="1335" ht="14.4" spans="1:18">
      <c r="A1335" s="199" t="s">
        <v>7551</v>
      </c>
      <c r="B1335" s="199" t="s">
        <v>7184</v>
      </c>
      <c r="C1335" s="199" t="s">
        <v>7181</v>
      </c>
      <c r="D1335" s="199" t="s">
        <v>7282</v>
      </c>
      <c r="E1335" s="199" t="s">
        <v>7382</v>
      </c>
      <c r="F1335" s="200">
        <v>3982.30088495575</v>
      </c>
      <c r="G1335" s="200">
        <v>190.265486725664</v>
      </c>
      <c r="H1335" s="200">
        <v>39.8230088495575</v>
      </c>
      <c r="I1335" s="200">
        <v>88.495575221239</v>
      </c>
      <c r="J1335" s="200">
        <v>176.991150442478</v>
      </c>
      <c r="K1335" s="200">
        <v>176.991150442478</v>
      </c>
      <c r="L1335" s="200">
        <v>176.991150442478</v>
      </c>
      <c r="M1335" s="200">
        <v>619.469026548673</v>
      </c>
      <c r="N1335" s="200">
        <v>1150.44247787611</v>
      </c>
      <c r="O1335" s="200">
        <v>442.477876106195</v>
      </c>
      <c r="P1335" s="200">
        <v>176.991150442478</v>
      </c>
      <c r="Q1335" s="200">
        <v>389.380530973451</v>
      </c>
      <c r="R1335" s="200">
        <v>353.982300884956</v>
      </c>
    </row>
    <row r="1336" ht="14.4" spans="1:18">
      <c r="A1336" s="199" t="s">
        <v>7551</v>
      </c>
      <c r="B1336" s="199" t="s">
        <v>7184</v>
      </c>
      <c r="C1336" s="199" t="s">
        <v>7181</v>
      </c>
      <c r="D1336" s="199" t="s">
        <v>7282</v>
      </c>
      <c r="E1336" s="199" t="s">
        <v>7383</v>
      </c>
      <c r="F1336" s="200">
        <v>115.044247787611</v>
      </c>
      <c r="G1336" s="200">
        <v>0</v>
      </c>
      <c r="H1336" s="200">
        <v>0</v>
      </c>
      <c r="I1336" s="200">
        <v>8.8495575221239</v>
      </c>
      <c r="J1336" s="200">
        <v>0</v>
      </c>
      <c r="K1336" s="200">
        <v>8.8495575221239</v>
      </c>
      <c r="L1336" s="200">
        <v>8.8495575221239</v>
      </c>
      <c r="M1336" s="200">
        <v>17.6991150442478</v>
      </c>
      <c r="N1336" s="200">
        <v>35.3982300884956</v>
      </c>
      <c r="O1336" s="200">
        <v>17.6991150442478</v>
      </c>
      <c r="P1336" s="200">
        <v>0</v>
      </c>
      <c r="Q1336" s="200">
        <v>8.8495575221239</v>
      </c>
      <c r="R1336" s="200">
        <v>8.8495575221239</v>
      </c>
    </row>
    <row r="1337" ht="14.4" spans="1:18">
      <c r="A1337" s="199" t="s">
        <v>7551</v>
      </c>
      <c r="B1337" s="199" t="s">
        <v>7184</v>
      </c>
      <c r="C1337" s="199" t="s">
        <v>7181</v>
      </c>
      <c r="D1337" s="199" t="s">
        <v>7282</v>
      </c>
      <c r="E1337" s="199" t="s">
        <v>7384</v>
      </c>
      <c r="F1337" s="200">
        <v>265.486725663717</v>
      </c>
      <c r="G1337" s="200">
        <v>0</v>
      </c>
      <c r="H1337" s="200">
        <v>0</v>
      </c>
      <c r="I1337" s="200">
        <v>17.6991150442478</v>
      </c>
      <c r="J1337" s="200">
        <v>8.8495575221239</v>
      </c>
      <c r="K1337" s="200">
        <v>8.8495575221239</v>
      </c>
      <c r="L1337" s="200">
        <v>8.8495575221239</v>
      </c>
      <c r="M1337" s="200">
        <v>44.2477876106195</v>
      </c>
      <c r="N1337" s="200">
        <v>88.495575221239</v>
      </c>
      <c r="O1337" s="200">
        <v>44.2477876106195</v>
      </c>
      <c r="P1337" s="200">
        <v>8.8495575221239</v>
      </c>
      <c r="Q1337" s="200">
        <v>17.6991150442478</v>
      </c>
      <c r="R1337" s="200">
        <v>17.6991150442478</v>
      </c>
    </row>
    <row r="1338" ht="14.4" spans="1:18">
      <c r="A1338" s="199" t="s">
        <v>7551</v>
      </c>
      <c r="B1338" s="199" t="s">
        <v>7184</v>
      </c>
      <c r="C1338" s="199" t="s">
        <v>7181</v>
      </c>
      <c r="D1338" s="199" t="s">
        <v>7285</v>
      </c>
      <c r="E1338" s="199"/>
      <c r="F1338" s="200">
        <v>203.53982300885</v>
      </c>
      <c r="G1338" s="200">
        <v>0</v>
      </c>
      <c r="H1338" s="200">
        <v>0</v>
      </c>
      <c r="I1338" s="200">
        <v>8.8495575221239</v>
      </c>
      <c r="J1338" s="200">
        <v>8.8495575221239</v>
      </c>
      <c r="K1338" s="200">
        <v>17.6991150442478</v>
      </c>
      <c r="L1338" s="200">
        <v>17.6991150442478</v>
      </c>
      <c r="M1338" s="200">
        <v>26.5486725663717</v>
      </c>
      <c r="N1338" s="200">
        <v>61.9469026548673</v>
      </c>
      <c r="O1338" s="200">
        <v>17.6991150442478</v>
      </c>
      <c r="P1338" s="200">
        <v>8.8495575221239</v>
      </c>
      <c r="Q1338" s="200">
        <v>17.6991150442478</v>
      </c>
      <c r="R1338" s="200">
        <v>17.6991150442478</v>
      </c>
    </row>
    <row r="1339" ht="14.4" spans="1:18">
      <c r="A1339" s="199" t="s">
        <v>7551</v>
      </c>
      <c r="B1339" s="199" t="s">
        <v>7184</v>
      </c>
      <c r="C1339" s="199" t="s">
        <v>7181</v>
      </c>
      <c r="D1339" s="199" t="s">
        <v>7284</v>
      </c>
      <c r="E1339" s="199"/>
      <c r="F1339" s="200">
        <v>203.53982300885</v>
      </c>
      <c r="G1339" s="200">
        <v>0</v>
      </c>
      <c r="H1339" s="200">
        <v>0</v>
      </c>
      <c r="I1339" s="200">
        <v>8.8495575221239</v>
      </c>
      <c r="J1339" s="200">
        <v>0</v>
      </c>
      <c r="K1339" s="200">
        <v>8.8495575221239</v>
      </c>
      <c r="L1339" s="200">
        <v>26.5486725663717</v>
      </c>
      <c r="M1339" s="200">
        <v>26.5486725663717</v>
      </c>
      <c r="N1339" s="200">
        <v>70.7964601769912</v>
      </c>
      <c r="O1339" s="200">
        <v>17.6991150442478</v>
      </c>
      <c r="P1339" s="200">
        <v>8.8495575221239</v>
      </c>
      <c r="Q1339" s="200">
        <v>17.6991150442478</v>
      </c>
      <c r="R1339" s="200">
        <v>17.6991150442478</v>
      </c>
    </row>
    <row r="1340" ht="14.4" spans="1:18">
      <c r="A1340" s="199" t="s">
        <v>7551</v>
      </c>
      <c r="B1340" s="199" t="s">
        <v>7184</v>
      </c>
      <c r="C1340" s="199" t="s">
        <v>7181</v>
      </c>
      <c r="D1340" s="199" t="s">
        <v>7283</v>
      </c>
      <c r="E1340" s="199"/>
      <c r="F1340" s="200">
        <v>398.230088495575</v>
      </c>
      <c r="G1340" s="200">
        <v>0</v>
      </c>
      <c r="H1340" s="200">
        <v>8.8495575221239</v>
      </c>
      <c r="I1340" s="200">
        <v>26.5486725663717</v>
      </c>
      <c r="J1340" s="200">
        <v>26.5486725663717</v>
      </c>
      <c r="K1340" s="200">
        <v>26.5486725663717</v>
      </c>
      <c r="L1340" s="200">
        <v>35.3982300884956</v>
      </c>
      <c r="M1340" s="200">
        <v>53.0973451327434</v>
      </c>
      <c r="N1340" s="200">
        <v>88.495575221239</v>
      </c>
      <c r="O1340" s="200">
        <v>35.3982300884956</v>
      </c>
      <c r="P1340" s="200">
        <v>26.5486725663717</v>
      </c>
      <c r="Q1340" s="200">
        <v>44.2477876106195</v>
      </c>
      <c r="R1340" s="200">
        <v>26.5486725663717</v>
      </c>
    </row>
    <row r="1341" ht="14.4" spans="1:18">
      <c r="A1341" s="199" t="s">
        <v>7551</v>
      </c>
      <c r="B1341" s="199" t="s">
        <v>7184</v>
      </c>
      <c r="C1341" s="199" t="s">
        <v>7181</v>
      </c>
      <c r="D1341" s="199" t="s">
        <v>7287</v>
      </c>
      <c r="E1341" s="199"/>
      <c r="F1341" s="200">
        <v>256.637168141593</v>
      </c>
      <c r="G1341" s="200">
        <v>13.2743362831858</v>
      </c>
      <c r="H1341" s="200">
        <v>0</v>
      </c>
      <c r="I1341" s="200">
        <v>22.1238938053097</v>
      </c>
      <c r="J1341" s="200">
        <v>13.2743362831858</v>
      </c>
      <c r="K1341" s="200">
        <v>13.2743362831858</v>
      </c>
      <c r="L1341" s="200">
        <v>17.6991150442478</v>
      </c>
      <c r="M1341" s="200">
        <v>17.6991150442478</v>
      </c>
      <c r="N1341" s="200">
        <v>88.495575221239</v>
      </c>
      <c r="O1341" s="200">
        <v>26.5486725663717</v>
      </c>
      <c r="P1341" s="200">
        <v>13.2743362831858</v>
      </c>
      <c r="Q1341" s="200">
        <v>13.2743362831858</v>
      </c>
      <c r="R1341" s="200">
        <v>17.6991150442478</v>
      </c>
    </row>
    <row r="1342" ht="14.4" spans="1:18">
      <c r="A1342" s="199" t="s">
        <v>7551</v>
      </c>
      <c r="B1342" s="199" t="s">
        <v>7184</v>
      </c>
      <c r="C1342" s="199" t="s">
        <v>7181</v>
      </c>
      <c r="D1342" s="199" t="s">
        <v>7286</v>
      </c>
      <c r="E1342" s="199"/>
      <c r="F1342" s="200">
        <v>150.442477876106</v>
      </c>
      <c r="G1342" s="200">
        <v>8.8495575221239</v>
      </c>
      <c r="H1342" s="200">
        <v>0</v>
      </c>
      <c r="I1342" s="200">
        <v>8.8495575221239</v>
      </c>
      <c r="J1342" s="200">
        <v>8.8495575221239</v>
      </c>
      <c r="K1342" s="200">
        <v>8.8495575221239</v>
      </c>
      <c r="L1342" s="200">
        <v>8.8495575221239</v>
      </c>
      <c r="M1342" s="200">
        <v>17.6991150442478</v>
      </c>
      <c r="N1342" s="200">
        <v>53.0973451327434</v>
      </c>
      <c r="O1342" s="200">
        <v>17.6991150442478</v>
      </c>
      <c r="P1342" s="200">
        <v>0</v>
      </c>
      <c r="Q1342" s="200">
        <v>8.8495575221239</v>
      </c>
      <c r="R1342" s="200">
        <v>8.8495575221239</v>
      </c>
    </row>
    <row r="1343" ht="14.4" spans="1:18">
      <c r="A1343" s="199" t="s">
        <v>7552</v>
      </c>
      <c r="B1343" s="199" t="s">
        <v>7184</v>
      </c>
      <c r="C1343" s="199" t="s">
        <v>7181</v>
      </c>
      <c r="D1343" s="199" t="s">
        <v>7282</v>
      </c>
      <c r="E1343" s="199" t="s">
        <v>7382</v>
      </c>
      <c r="F1343" s="200">
        <v>4141.59292035398</v>
      </c>
      <c r="G1343" s="200">
        <v>75.2212389380531</v>
      </c>
      <c r="H1343" s="200">
        <v>8.8495575221239</v>
      </c>
      <c r="I1343" s="200">
        <v>402.654867256637</v>
      </c>
      <c r="J1343" s="200">
        <v>88.495575221239</v>
      </c>
      <c r="K1343" s="200">
        <v>176.991150442478</v>
      </c>
      <c r="L1343" s="200">
        <v>221.238938053097</v>
      </c>
      <c r="M1343" s="200">
        <v>663.716814159292</v>
      </c>
      <c r="N1343" s="200">
        <v>840.70796460177</v>
      </c>
      <c r="O1343" s="200">
        <v>646.017699115044</v>
      </c>
      <c r="P1343" s="200">
        <v>353.982300884956</v>
      </c>
      <c r="Q1343" s="200">
        <v>309.734513274336</v>
      </c>
      <c r="R1343" s="200">
        <v>353.982300884956</v>
      </c>
    </row>
    <row r="1344" ht="14.4" spans="1:18">
      <c r="A1344" s="199" t="s">
        <v>7552</v>
      </c>
      <c r="B1344" s="199" t="s">
        <v>7184</v>
      </c>
      <c r="C1344" s="199" t="s">
        <v>7181</v>
      </c>
      <c r="D1344" s="199" t="s">
        <v>7282</v>
      </c>
      <c r="E1344" s="199" t="s">
        <v>7383</v>
      </c>
      <c r="F1344" s="200">
        <v>53.0973451327434</v>
      </c>
      <c r="G1344" s="200">
        <v>35.3982300884956</v>
      </c>
      <c r="H1344" s="200">
        <v>0</v>
      </c>
      <c r="I1344" s="200">
        <v>0</v>
      </c>
      <c r="J1344" s="200">
        <v>4.42477876106195</v>
      </c>
      <c r="K1344" s="200">
        <v>0</v>
      </c>
      <c r="L1344" s="200">
        <v>0</v>
      </c>
      <c r="M1344" s="200">
        <v>4.42477876106195</v>
      </c>
      <c r="N1344" s="200">
        <v>4.42477876106195</v>
      </c>
      <c r="O1344" s="200">
        <v>0</v>
      </c>
      <c r="P1344" s="200">
        <v>1.76991150442478</v>
      </c>
      <c r="Q1344" s="200">
        <v>1.76991150442478</v>
      </c>
      <c r="R1344" s="200">
        <v>0.884955752212389</v>
      </c>
    </row>
    <row r="1345" ht="14.4" spans="1:18">
      <c r="A1345" s="199" t="s">
        <v>7552</v>
      </c>
      <c r="B1345" s="199" t="s">
        <v>7184</v>
      </c>
      <c r="C1345" s="199" t="s">
        <v>7181</v>
      </c>
      <c r="D1345" s="199" t="s">
        <v>7282</v>
      </c>
      <c r="E1345" s="199" t="s">
        <v>7384</v>
      </c>
      <c r="F1345" s="200">
        <v>194.690265486726</v>
      </c>
      <c r="G1345" s="200">
        <v>0</v>
      </c>
      <c r="H1345" s="200">
        <v>0</v>
      </c>
      <c r="I1345" s="200">
        <v>17.6991150442478</v>
      </c>
      <c r="J1345" s="200">
        <v>13.2743362831858</v>
      </c>
      <c r="K1345" s="200">
        <v>4.42477876106195</v>
      </c>
      <c r="L1345" s="200">
        <v>8.8495575221239</v>
      </c>
      <c r="M1345" s="200">
        <v>26.5486725663717</v>
      </c>
      <c r="N1345" s="200">
        <v>44.2477876106195</v>
      </c>
      <c r="O1345" s="200">
        <v>26.5486725663717</v>
      </c>
      <c r="P1345" s="200">
        <v>17.6991150442478</v>
      </c>
      <c r="Q1345" s="200">
        <v>17.6991150442478</v>
      </c>
      <c r="R1345" s="200">
        <v>17.6991150442478</v>
      </c>
    </row>
    <row r="1346" ht="14.4" spans="1:18">
      <c r="A1346" s="199" t="s">
        <v>7552</v>
      </c>
      <c r="B1346" s="199" t="s">
        <v>7184</v>
      </c>
      <c r="C1346" s="199" t="s">
        <v>7181</v>
      </c>
      <c r="D1346" s="199" t="s">
        <v>7285</v>
      </c>
      <c r="E1346" s="199"/>
      <c r="F1346" s="200">
        <v>176.991150442478</v>
      </c>
      <c r="G1346" s="200">
        <v>0</v>
      </c>
      <c r="H1346" s="200">
        <v>0</v>
      </c>
      <c r="I1346" s="200">
        <v>4.42477876106195</v>
      </c>
      <c r="J1346" s="200">
        <v>4.42477876106195</v>
      </c>
      <c r="K1346" s="200">
        <v>8.8495575221239</v>
      </c>
      <c r="L1346" s="200">
        <v>13.2743362831858</v>
      </c>
      <c r="M1346" s="200">
        <v>35.3982300884956</v>
      </c>
      <c r="N1346" s="200">
        <v>35.3982300884956</v>
      </c>
      <c r="O1346" s="200">
        <v>30.9734513274336</v>
      </c>
      <c r="P1346" s="200">
        <v>17.6991150442478</v>
      </c>
      <c r="Q1346" s="200">
        <v>8.8495575221239</v>
      </c>
      <c r="R1346" s="200">
        <v>17.6991150442478</v>
      </c>
    </row>
    <row r="1347" ht="14.4" spans="1:18">
      <c r="A1347" s="199" t="s">
        <v>7552</v>
      </c>
      <c r="B1347" s="199" t="s">
        <v>7184</v>
      </c>
      <c r="C1347" s="199" t="s">
        <v>7181</v>
      </c>
      <c r="D1347" s="199" t="s">
        <v>7284</v>
      </c>
      <c r="E1347" s="199"/>
      <c r="F1347" s="200">
        <v>132.743362831858</v>
      </c>
      <c r="G1347" s="200">
        <v>0</v>
      </c>
      <c r="H1347" s="200">
        <v>0</v>
      </c>
      <c r="I1347" s="200">
        <v>4.42477876106195</v>
      </c>
      <c r="J1347" s="200">
        <v>8.8495575221239</v>
      </c>
      <c r="K1347" s="200">
        <v>8.8495575221239</v>
      </c>
      <c r="L1347" s="200">
        <v>8.8495575221239</v>
      </c>
      <c r="M1347" s="200">
        <v>26.5486725663717</v>
      </c>
      <c r="N1347" s="200">
        <v>35.3982300884956</v>
      </c>
      <c r="O1347" s="200">
        <v>13.2743362831858</v>
      </c>
      <c r="P1347" s="200">
        <v>8.8495575221239</v>
      </c>
      <c r="Q1347" s="200">
        <v>8.8495575221239</v>
      </c>
      <c r="R1347" s="200">
        <v>8.8495575221239</v>
      </c>
    </row>
    <row r="1348" ht="14.4" spans="1:18">
      <c r="A1348" s="199" t="s">
        <v>7552</v>
      </c>
      <c r="B1348" s="199" t="s">
        <v>7184</v>
      </c>
      <c r="C1348" s="199" t="s">
        <v>7181</v>
      </c>
      <c r="D1348" s="199" t="s">
        <v>7283</v>
      </c>
      <c r="E1348" s="199"/>
      <c r="F1348" s="200">
        <v>442.477876106195</v>
      </c>
      <c r="G1348" s="200">
        <v>0</v>
      </c>
      <c r="H1348" s="200">
        <v>0</v>
      </c>
      <c r="I1348" s="200">
        <v>8.8495575221239</v>
      </c>
      <c r="J1348" s="200">
        <v>17.6991150442478</v>
      </c>
      <c r="K1348" s="200">
        <v>17.6991150442478</v>
      </c>
      <c r="L1348" s="200">
        <v>17.6991150442478</v>
      </c>
      <c r="M1348" s="200">
        <v>88.495575221239</v>
      </c>
      <c r="N1348" s="200">
        <v>115.044247787611</v>
      </c>
      <c r="O1348" s="200">
        <v>61.9469026548673</v>
      </c>
      <c r="P1348" s="200">
        <v>44.2477876106195</v>
      </c>
      <c r="Q1348" s="200">
        <v>35.3982300884956</v>
      </c>
      <c r="R1348" s="200">
        <v>35.3982300884956</v>
      </c>
    </row>
    <row r="1349" ht="14.4" spans="1:18">
      <c r="A1349" s="199" t="s">
        <v>7552</v>
      </c>
      <c r="B1349" s="199" t="s">
        <v>7184</v>
      </c>
      <c r="C1349" s="199" t="s">
        <v>7181</v>
      </c>
      <c r="D1349" s="199" t="s">
        <v>7287</v>
      </c>
      <c r="E1349" s="199"/>
      <c r="F1349" s="200">
        <v>212.389380530973</v>
      </c>
      <c r="G1349" s="200">
        <v>0</v>
      </c>
      <c r="H1349" s="200">
        <v>0</v>
      </c>
      <c r="I1349" s="200">
        <v>0</v>
      </c>
      <c r="J1349" s="200">
        <v>0</v>
      </c>
      <c r="K1349" s="200">
        <v>13.2743362831858</v>
      </c>
      <c r="L1349" s="200">
        <v>13.2743362831858</v>
      </c>
      <c r="M1349" s="200">
        <v>44.2477876106195</v>
      </c>
      <c r="N1349" s="200">
        <v>53.0973451327434</v>
      </c>
      <c r="O1349" s="200">
        <v>35.3982300884956</v>
      </c>
      <c r="P1349" s="200">
        <v>26.5486725663717</v>
      </c>
      <c r="Q1349" s="200">
        <v>13.2743362831858</v>
      </c>
      <c r="R1349" s="200">
        <v>13.2743362831858</v>
      </c>
    </row>
    <row r="1350" ht="14.4" spans="1:18">
      <c r="A1350" s="199" t="s">
        <v>7552</v>
      </c>
      <c r="B1350" s="199" t="s">
        <v>7184</v>
      </c>
      <c r="C1350" s="199" t="s">
        <v>7181</v>
      </c>
      <c r="D1350" s="199" t="s">
        <v>7286</v>
      </c>
      <c r="E1350" s="199"/>
      <c r="F1350" s="200">
        <v>221.238938053097</v>
      </c>
      <c r="G1350" s="200">
        <v>0</v>
      </c>
      <c r="H1350" s="200">
        <v>0</v>
      </c>
      <c r="I1350" s="200">
        <v>4.42477876106195</v>
      </c>
      <c r="J1350" s="200">
        <v>8.8495575221239</v>
      </c>
      <c r="K1350" s="200">
        <v>8.8495575221239</v>
      </c>
      <c r="L1350" s="200">
        <v>8.8495575221239</v>
      </c>
      <c r="M1350" s="200">
        <v>39.8230088495575</v>
      </c>
      <c r="N1350" s="200">
        <v>53.0973451327434</v>
      </c>
      <c r="O1350" s="200">
        <v>26.5486725663717</v>
      </c>
      <c r="P1350" s="200">
        <v>26.5486725663717</v>
      </c>
      <c r="Q1350" s="200">
        <v>26.5486725663717</v>
      </c>
      <c r="R1350" s="200">
        <v>17.6991150442478</v>
      </c>
    </row>
    <row r="1351" ht="14.4" spans="2:18">
      <c r="B1351" s="199" t="s">
        <v>193</v>
      </c>
      <c r="C1351" s="201"/>
      <c r="D1351" s="201"/>
      <c r="E1351" s="201"/>
      <c r="F1351" s="200">
        <f>SUM(F2:F1350)</f>
        <v>601681.225624781</v>
      </c>
      <c r="G1351" s="200">
        <f t="shared" ref="G1351:R1351" si="0">SUM(G2:G1350)</f>
        <v>15096.3384628319</v>
      </c>
      <c r="H1351" s="200">
        <f t="shared" si="0"/>
        <v>16806.8333352266</v>
      </c>
      <c r="I1351" s="200">
        <f t="shared" si="0"/>
        <v>40894.532296262</v>
      </c>
      <c r="J1351" s="200">
        <f t="shared" si="0"/>
        <v>32484.335690926</v>
      </c>
      <c r="K1351" s="200">
        <f t="shared" si="0"/>
        <v>38193.6167509972</v>
      </c>
      <c r="L1351" s="200">
        <f t="shared" si="0"/>
        <v>48784.0307414738</v>
      </c>
      <c r="M1351" s="200">
        <f t="shared" si="0"/>
        <v>75492.1248267198</v>
      </c>
      <c r="N1351" s="200">
        <f t="shared" si="0"/>
        <v>115941.935848117</v>
      </c>
      <c r="O1351" s="200">
        <f t="shared" si="0"/>
        <v>81844.3080986524</v>
      </c>
      <c r="P1351" s="200">
        <f t="shared" si="0"/>
        <v>46157.7965934749</v>
      </c>
      <c r="Q1351" s="200">
        <f t="shared" si="0"/>
        <v>45866.8765907408</v>
      </c>
      <c r="R1351" s="200">
        <f t="shared" si="0"/>
        <v>44122.7411657903</v>
      </c>
    </row>
  </sheetData>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V9"/>
  <sheetViews>
    <sheetView workbookViewId="0">
      <pane ySplit="3" topLeftCell="A4" activePane="bottomLeft" state="frozen"/>
      <selection/>
      <selection pane="bottomLeft" activeCell="J13" sqref="J13"/>
    </sheetView>
  </sheetViews>
  <sheetFormatPr defaultColWidth="10.1071428571429" defaultRowHeight="14.4"/>
  <cols>
    <col min="1" max="16384" width="10.1071428571429" style="196"/>
  </cols>
  <sheetData>
    <row r="1" spans="1:1">
      <c r="A1" s="196" t="s">
        <v>7553</v>
      </c>
    </row>
    <row r="2" spans="95:95">
      <c r="CQ2" s="196" t="s">
        <v>7554</v>
      </c>
    </row>
    <row r="3" spans="1:100">
      <c r="A3" s="197" t="s">
        <v>7555</v>
      </c>
      <c r="B3" s="197" t="s">
        <v>7556</v>
      </c>
      <c r="C3" s="196" t="s">
        <v>7557</v>
      </c>
      <c r="D3" s="196" t="s">
        <v>7558</v>
      </c>
      <c r="E3" s="196" t="s">
        <v>7559</v>
      </c>
      <c r="F3" s="196" t="s">
        <v>7560</v>
      </c>
      <c r="G3" s="196" t="s">
        <v>7561</v>
      </c>
      <c r="H3" s="196" t="s">
        <v>7562</v>
      </c>
      <c r="I3" s="196" t="s">
        <v>7563</v>
      </c>
      <c r="J3" s="197" t="s">
        <v>7564</v>
      </c>
      <c r="K3" s="196" t="s">
        <v>7565</v>
      </c>
      <c r="L3" s="197" t="s">
        <v>2015</v>
      </c>
      <c r="M3" s="197" t="s">
        <v>7566</v>
      </c>
      <c r="N3" s="197" t="s">
        <v>209</v>
      </c>
      <c r="O3" s="196" t="s">
        <v>7567</v>
      </c>
      <c r="P3" s="196" t="s">
        <v>7568</v>
      </c>
      <c r="Q3" s="196" t="s">
        <v>7569</v>
      </c>
      <c r="R3" s="196" t="s">
        <v>7570</v>
      </c>
      <c r="S3" s="196" t="s">
        <v>7571</v>
      </c>
      <c r="T3" s="196" t="s">
        <v>7572</v>
      </c>
      <c r="U3" s="196" t="s">
        <v>7573</v>
      </c>
      <c r="V3" s="196" t="s">
        <v>7574</v>
      </c>
      <c r="W3" s="196" t="s">
        <v>7575</v>
      </c>
      <c r="X3" s="196" t="s">
        <v>7576</v>
      </c>
      <c r="Y3" s="196" t="s">
        <v>7577</v>
      </c>
      <c r="Z3" s="196" t="s">
        <v>7578</v>
      </c>
      <c r="AA3" s="196" t="s">
        <v>7579</v>
      </c>
      <c r="AB3" s="196" t="s">
        <v>7580</v>
      </c>
      <c r="AC3" s="197" t="s">
        <v>7581</v>
      </c>
      <c r="AD3" s="197" t="s">
        <v>162</v>
      </c>
      <c r="AE3" s="197" t="s">
        <v>226</v>
      </c>
      <c r="AF3" s="196" t="s">
        <v>7582</v>
      </c>
      <c r="AG3" s="196" t="s">
        <v>7583</v>
      </c>
      <c r="AH3" s="196" t="s">
        <v>7584</v>
      </c>
      <c r="AI3" s="196" t="s">
        <v>7585</v>
      </c>
      <c r="AJ3" s="196" t="s">
        <v>7586</v>
      </c>
      <c r="AK3" s="196" t="s">
        <v>7587</v>
      </c>
      <c r="AL3" s="196" t="s">
        <v>7588</v>
      </c>
      <c r="AM3" s="197" t="s">
        <v>7589</v>
      </c>
      <c r="AN3" s="197" t="s">
        <v>471</v>
      </c>
      <c r="AO3" s="196" t="s">
        <v>7590</v>
      </c>
      <c r="AP3" s="196" t="s">
        <v>7591</v>
      </c>
      <c r="AQ3" s="197" t="s">
        <v>7592</v>
      </c>
      <c r="AR3" s="196" t="s">
        <v>7593</v>
      </c>
      <c r="AS3" s="196" t="s">
        <v>7594</v>
      </c>
      <c r="AT3" s="196" t="s">
        <v>7595</v>
      </c>
      <c r="AU3" s="197" t="s">
        <v>7596</v>
      </c>
      <c r="AV3" s="197" t="s">
        <v>224</v>
      </c>
      <c r="AW3" s="197" t="s">
        <v>1201</v>
      </c>
      <c r="AX3" s="196" t="s">
        <v>7597</v>
      </c>
      <c r="AY3" s="196" t="s">
        <v>7598</v>
      </c>
      <c r="AZ3" s="196" t="s">
        <v>7599</v>
      </c>
      <c r="BA3" s="196" t="s">
        <v>7600</v>
      </c>
      <c r="BB3" s="197" t="s">
        <v>7601</v>
      </c>
      <c r="BC3" s="197" t="s">
        <v>7602</v>
      </c>
      <c r="BD3" s="197" t="s">
        <v>7603</v>
      </c>
      <c r="BE3" s="197" t="s">
        <v>7604</v>
      </c>
      <c r="BF3" s="196" t="s">
        <v>7605</v>
      </c>
      <c r="BG3" s="196" t="s">
        <v>7606</v>
      </c>
      <c r="BH3" s="196" t="s">
        <v>7607</v>
      </c>
      <c r="BI3" s="196" t="s">
        <v>7608</v>
      </c>
      <c r="BJ3" s="196" t="s">
        <v>7609</v>
      </c>
      <c r="BK3" s="196" t="s">
        <v>7610</v>
      </c>
      <c r="BL3" s="196" t="s">
        <v>7611</v>
      </c>
      <c r="BM3" s="196" t="s">
        <v>7612</v>
      </c>
      <c r="BN3" s="196" t="s">
        <v>7613</v>
      </c>
      <c r="BO3" s="197" t="s">
        <v>7614</v>
      </c>
      <c r="BP3" s="196" t="s">
        <v>7615</v>
      </c>
      <c r="BQ3" s="197" t="s">
        <v>7616</v>
      </c>
      <c r="BR3" s="196" t="s">
        <v>7617</v>
      </c>
      <c r="BS3" s="197" t="s">
        <v>7618</v>
      </c>
      <c r="BT3" s="196" t="s">
        <v>7619</v>
      </c>
      <c r="BU3" s="197" t="s">
        <v>7620</v>
      </c>
      <c r="BV3" s="197" t="s">
        <v>94</v>
      </c>
      <c r="BW3" s="196" t="s">
        <v>7621</v>
      </c>
      <c r="BX3" s="196" t="s">
        <v>7622</v>
      </c>
      <c r="BY3" s="196" t="s">
        <v>315</v>
      </c>
      <c r="BZ3" s="196" t="s">
        <v>7623</v>
      </c>
      <c r="CA3" s="196" t="s">
        <v>7624</v>
      </c>
      <c r="CB3" s="197" t="s">
        <v>7625</v>
      </c>
      <c r="CC3" s="196" t="s">
        <v>7626</v>
      </c>
      <c r="CD3" s="197" t="s">
        <v>7627</v>
      </c>
      <c r="CE3" s="196" t="s">
        <v>7628</v>
      </c>
      <c r="CF3" s="196" t="s">
        <v>7629</v>
      </c>
      <c r="CG3" s="196" t="s">
        <v>7630</v>
      </c>
      <c r="CH3" s="196" t="s">
        <v>7631</v>
      </c>
      <c r="CI3" s="196" t="s">
        <v>7632</v>
      </c>
      <c r="CJ3" s="196" t="s">
        <v>7633</v>
      </c>
      <c r="CK3" s="196" t="s">
        <v>7634</v>
      </c>
      <c r="CL3" s="196" t="s">
        <v>7635</v>
      </c>
      <c r="CM3" s="196" t="s">
        <v>7636</v>
      </c>
      <c r="CN3" s="196" t="s">
        <v>7637</v>
      </c>
      <c r="CO3" s="196" t="s">
        <v>7638</v>
      </c>
      <c r="CP3" s="196" t="s">
        <v>7639</v>
      </c>
      <c r="CQ3" s="198" t="s">
        <v>7640</v>
      </c>
      <c r="CR3" s="198" t="s">
        <v>7641</v>
      </c>
      <c r="CS3" s="198" t="s">
        <v>7642</v>
      </c>
      <c r="CT3" s="198" t="s">
        <v>7643</v>
      </c>
      <c r="CU3" s="198" t="s">
        <v>7644</v>
      </c>
      <c r="CV3" s="198" t="s">
        <v>7645</v>
      </c>
    </row>
    <row r="4" spans="1:98">
      <c r="A4" s="196" t="s">
        <v>7646</v>
      </c>
      <c r="B4" s="196" t="s">
        <v>7647</v>
      </c>
      <c r="C4" s="196" t="s">
        <v>7648</v>
      </c>
      <c r="D4" s="196" t="s">
        <v>7649</v>
      </c>
      <c r="E4" s="196" t="s">
        <v>7650</v>
      </c>
      <c r="F4" s="196" t="s">
        <v>7651</v>
      </c>
      <c r="G4" s="196" t="s">
        <v>7652</v>
      </c>
      <c r="H4" s="196" t="s">
        <v>7653</v>
      </c>
      <c r="I4" s="196" t="s">
        <v>7654</v>
      </c>
      <c r="J4" s="196" t="s">
        <v>7655</v>
      </c>
      <c r="K4" s="196">
        <v>43640</v>
      </c>
      <c r="L4" s="196" t="s">
        <v>5600</v>
      </c>
      <c r="M4" s="196" t="s">
        <v>7656</v>
      </c>
      <c r="N4" s="196">
        <v>10</v>
      </c>
      <c r="O4" s="196">
        <v>400</v>
      </c>
      <c r="P4" s="196">
        <v>1</v>
      </c>
      <c r="Q4" s="196">
        <v>400</v>
      </c>
      <c r="R4" s="196" t="s">
        <v>7657</v>
      </c>
      <c r="S4" s="196">
        <v>4000</v>
      </c>
      <c r="T4" s="196">
        <v>4000</v>
      </c>
      <c r="U4" s="196" t="s">
        <v>7658</v>
      </c>
      <c r="V4" s="196">
        <v>3539.82</v>
      </c>
      <c r="W4" s="196">
        <v>3539.82</v>
      </c>
      <c r="X4" s="196">
        <v>460.18</v>
      </c>
      <c r="Y4" s="196" t="s">
        <v>1210</v>
      </c>
      <c r="Z4" s="196" t="s">
        <v>7659</v>
      </c>
      <c r="AB4" s="196" t="s">
        <v>7660</v>
      </c>
      <c r="AC4" s="196" t="s">
        <v>7661</v>
      </c>
      <c r="AF4" s="196" t="s">
        <v>7662</v>
      </c>
      <c r="AG4" s="196" t="s">
        <v>7661</v>
      </c>
      <c r="AJ4" s="196" t="s">
        <v>7663</v>
      </c>
      <c r="BE4" s="196">
        <v>224.468319327731</v>
      </c>
      <c r="BF4" s="196">
        <v>2244.68319327731</v>
      </c>
      <c r="BO4" s="196">
        <v>0</v>
      </c>
      <c r="BP4" s="196">
        <v>0</v>
      </c>
      <c r="BQ4" s="196">
        <v>2244.68319327731</v>
      </c>
      <c r="BR4" s="196">
        <v>353.982</v>
      </c>
      <c r="BS4" s="196">
        <v>3539.82</v>
      </c>
      <c r="BT4" s="196" t="s">
        <v>7663</v>
      </c>
      <c r="BU4" s="196">
        <v>1295.13680672269</v>
      </c>
      <c r="BV4" s="196">
        <v>0.36587645889415</v>
      </c>
      <c r="BY4" s="196" t="s">
        <v>7664</v>
      </c>
      <c r="CA4" s="196">
        <v>2244.68319327731</v>
      </c>
      <c r="CB4" s="196">
        <v>2244.68319327731</v>
      </c>
      <c r="CC4" s="196">
        <v>353.982</v>
      </c>
      <c r="CD4" s="196">
        <v>3539.82</v>
      </c>
      <c r="CF4" s="196">
        <v>1295.13680672269</v>
      </c>
      <c r="CG4" s="196">
        <v>0.36587645889415</v>
      </c>
      <c r="CQ4" s="196" t="s">
        <v>5584</v>
      </c>
      <c r="CS4" s="196" t="s">
        <v>1982</v>
      </c>
      <c r="CT4" s="196" t="s">
        <v>5584</v>
      </c>
    </row>
    <row r="5" spans="1:100">
      <c r="A5" s="196" t="s">
        <v>7646</v>
      </c>
      <c r="B5" s="196" t="s">
        <v>7647</v>
      </c>
      <c r="C5" s="196" t="s">
        <v>7648</v>
      </c>
      <c r="D5" s="196" t="s">
        <v>7649</v>
      </c>
      <c r="E5" s="196" t="s">
        <v>7650</v>
      </c>
      <c r="F5" s="196" t="s">
        <v>7665</v>
      </c>
      <c r="G5" s="196" t="s">
        <v>7652</v>
      </c>
      <c r="H5" s="196" t="s">
        <v>7653</v>
      </c>
      <c r="I5" s="196" t="s">
        <v>7666</v>
      </c>
      <c r="J5" s="196" t="s">
        <v>7667</v>
      </c>
      <c r="K5" s="196">
        <v>43639</v>
      </c>
      <c r="L5" s="196" t="s">
        <v>5617</v>
      </c>
      <c r="M5" s="196" t="s">
        <v>7668</v>
      </c>
      <c r="N5" s="196">
        <v>20</v>
      </c>
      <c r="O5" s="196">
        <v>500</v>
      </c>
      <c r="P5" s="196">
        <v>1</v>
      </c>
      <c r="Q5" s="196">
        <v>500</v>
      </c>
      <c r="R5" s="196" t="s">
        <v>7657</v>
      </c>
      <c r="S5" s="196">
        <v>10000</v>
      </c>
      <c r="T5" s="196">
        <v>10000</v>
      </c>
      <c r="U5" s="196" t="s">
        <v>7658</v>
      </c>
      <c r="V5" s="196">
        <v>8849.56</v>
      </c>
      <c r="W5" s="196">
        <v>8849.56</v>
      </c>
      <c r="X5" s="196">
        <v>1150.44</v>
      </c>
      <c r="Y5" s="196" t="s">
        <v>1210</v>
      </c>
      <c r="Z5" s="196" t="s">
        <v>7659</v>
      </c>
      <c r="AB5" s="196" t="s">
        <v>7660</v>
      </c>
      <c r="AC5" s="196" t="s">
        <v>7661</v>
      </c>
      <c r="AF5" s="196" t="s">
        <v>7662</v>
      </c>
      <c r="AG5" s="196" t="s">
        <v>7661</v>
      </c>
      <c r="AJ5" s="196" t="s">
        <v>7669</v>
      </c>
      <c r="BE5" s="196">
        <v>412.185</v>
      </c>
      <c r="BF5" s="196">
        <v>8243.7</v>
      </c>
      <c r="BO5" s="196">
        <v>0</v>
      </c>
      <c r="BP5" s="196">
        <v>0</v>
      </c>
      <c r="BQ5" s="196">
        <v>8243.7</v>
      </c>
      <c r="BR5" s="196">
        <v>442.478</v>
      </c>
      <c r="BS5" s="196">
        <v>8849.56</v>
      </c>
      <c r="BT5" s="196" t="s">
        <v>7669</v>
      </c>
      <c r="BU5" s="196">
        <v>605.86</v>
      </c>
      <c r="BV5" s="196">
        <v>0.068462160830595</v>
      </c>
      <c r="BY5" s="196" t="s">
        <v>7664</v>
      </c>
      <c r="CA5" s="196">
        <v>8243.7</v>
      </c>
      <c r="CB5" s="196">
        <v>8243.7</v>
      </c>
      <c r="CC5" s="196">
        <v>442.478</v>
      </c>
      <c r="CD5" s="196">
        <v>8849.56</v>
      </c>
      <c r="CF5" s="196">
        <v>605.86</v>
      </c>
      <c r="CG5" s="196">
        <v>0.068462160830595</v>
      </c>
      <c r="CQ5" s="196" t="s">
        <v>4674</v>
      </c>
      <c r="CS5" s="196" t="s">
        <v>1982</v>
      </c>
      <c r="CT5" s="196" t="s">
        <v>4674</v>
      </c>
      <c r="CV5" s="196">
        <v>0</v>
      </c>
    </row>
    <row r="6" spans="1:100">
      <c r="A6" s="196" t="s">
        <v>7646</v>
      </c>
      <c r="B6" s="196" t="s">
        <v>7647</v>
      </c>
      <c r="C6" s="196" t="s">
        <v>7648</v>
      </c>
      <c r="D6" s="196" t="s">
        <v>7649</v>
      </c>
      <c r="E6" s="196" t="s">
        <v>7650</v>
      </c>
      <c r="F6" s="196" t="s">
        <v>7665</v>
      </c>
      <c r="G6" s="196" t="s">
        <v>7652</v>
      </c>
      <c r="H6" s="196" t="s">
        <v>7653</v>
      </c>
      <c r="I6" s="196" t="s">
        <v>7666</v>
      </c>
      <c r="J6" s="196" t="s">
        <v>7667</v>
      </c>
      <c r="K6" s="196">
        <v>43639</v>
      </c>
      <c r="L6" s="196" t="s">
        <v>5617</v>
      </c>
      <c r="M6" s="196" t="s">
        <v>7668</v>
      </c>
      <c r="N6" s="196">
        <v>5</v>
      </c>
      <c r="O6" s="196">
        <v>500</v>
      </c>
      <c r="P6" s="196">
        <v>1</v>
      </c>
      <c r="Q6" s="196">
        <v>500</v>
      </c>
      <c r="R6" s="196" t="s">
        <v>7657</v>
      </c>
      <c r="S6" s="196">
        <v>2500</v>
      </c>
      <c r="T6" s="196">
        <v>2500</v>
      </c>
      <c r="U6" s="196" t="s">
        <v>7658</v>
      </c>
      <c r="V6" s="196">
        <v>2212.39</v>
      </c>
      <c r="W6" s="196">
        <v>2212.39</v>
      </c>
      <c r="X6" s="196">
        <v>287.61</v>
      </c>
      <c r="Y6" s="196" t="s">
        <v>1210</v>
      </c>
      <c r="Z6" s="196" t="s">
        <v>7659</v>
      </c>
      <c r="AB6" s="196" t="s">
        <v>7660</v>
      </c>
      <c r="AC6" s="196" t="s">
        <v>7661</v>
      </c>
      <c r="AF6" s="196" t="s">
        <v>7662</v>
      </c>
      <c r="AG6" s="196" t="s">
        <v>7661</v>
      </c>
      <c r="AJ6" s="196" t="s">
        <v>7669</v>
      </c>
      <c r="BE6" s="196">
        <v>412.185</v>
      </c>
      <c r="BF6" s="196">
        <v>2060.925</v>
      </c>
      <c r="BO6" s="196">
        <v>0</v>
      </c>
      <c r="BP6" s="196">
        <v>0</v>
      </c>
      <c r="BQ6" s="196">
        <v>2060.925</v>
      </c>
      <c r="BR6" s="196">
        <v>442.478</v>
      </c>
      <c r="BS6" s="196">
        <v>2212.39</v>
      </c>
      <c r="BT6" s="196" t="s">
        <v>7669</v>
      </c>
      <c r="BU6" s="196">
        <v>151.465</v>
      </c>
      <c r="BV6" s="196">
        <v>0.068462160830595</v>
      </c>
      <c r="BY6" s="196" t="s">
        <v>7664</v>
      </c>
      <c r="CA6" s="196">
        <v>2060.925</v>
      </c>
      <c r="CB6" s="196">
        <v>2060.925</v>
      </c>
      <c r="CC6" s="196">
        <v>442.478</v>
      </c>
      <c r="CD6" s="196">
        <v>2212.39</v>
      </c>
      <c r="CF6" s="196">
        <v>151.465</v>
      </c>
      <c r="CG6" s="196">
        <v>0.068462160830595</v>
      </c>
      <c r="CQ6" s="196" t="s">
        <v>4674</v>
      </c>
      <c r="CS6" s="196" t="s">
        <v>1982</v>
      </c>
      <c r="CT6" s="196" t="s">
        <v>4674</v>
      </c>
      <c r="CV6" s="196">
        <v>0</v>
      </c>
    </row>
    <row r="7" spans="1:98">
      <c r="A7" s="196" t="s">
        <v>7646</v>
      </c>
      <c r="B7" s="196" t="s">
        <v>7647</v>
      </c>
      <c r="C7" s="196" t="s">
        <v>7648</v>
      </c>
      <c r="D7" s="196" t="s">
        <v>7649</v>
      </c>
      <c r="E7" s="196" t="s">
        <v>7650</v>
      </c>
      <c r="F7" s="196" t="s">
        <v>7670</v>
      </c>
      <c r="G7" s="196" t="s">
        <v>7652</v>
      </c>
      <c r="H7" s="196" t="s">
        <v>7653</v>
      </c>
      <c r="I7" s="196" t="s">
        <v>7671</v>
      </c>
      <c r="J7" s="196" t="s">
        <v>7672</v>
      </c>
      <c r="K7" s="196">
        <v>43627</v>
      </c>
      <c r="L7" s="196" t="s">
        <v>5588</v>
      </c>
      <c r="M7" s="196" t="s">
        <v>7673</v>
      </c>
      <c r="N7" s="196">
        <v>3</v>
      </c>
      <c r="O7" s="196">
        <v>500</v>
      </c>
      <c r="P7" s="196">
        <v>1</v>
      </c>
      <c r="Q7" s="196">
        <v>500</v>
      </c>
      <c r="R7" s="196" t="s">
        <v>7657</v>
      </c>
      <c r="S7" s="196">
        <v>1500</v>
      </c>
      <c r="T7" s="196">
        <v>1500</v>
      </c>
      <c r="U7" s="196" t="s">
        <v>7658</v>
      </c>
      <c r="V7" s="196">
        <v>1327.43</v>
      </c>
      <c r="W7" s="196">
        <v>1327.43</v>
      </c>
      <c r="X7" s="196">
        <v>172.57</v>
      </c>
      <c r="Y7" s="196" t="s">
        <v>1210</v>
      </c>
      <c r="Z7" s="196" t="s">
        <v>7659</v>
      </c>
      <c r="AB7" s="196" t="s">
        <v>7674</v>
      </c>
      <c r="AC7" s="196" t="s">
        <v>1983</v>
      </c>
      <c r="AF7" s="196" t="s">
        <v>7662</v>
      </c>
      <c r="AG7" s="196" t="s">
        <v>1983</v>
      </c>
      <c r="AJ7" s="196" t="s">
        <v>7675</v>
      </c>
      <c r="BE7" s="196">
        <v>291.408871681416</v>
      </c>
      <c r="BF7" s="196">
        <v>874.226615044248</v>
      </c>
      <c r="BO7" s="196">
        <v>0</v>
      </c>
      <c r="BP7" s="196">
        <v>0</v>
      </c>
      <c r="BQ7" s="196">
        <v>874.226615044248</v>
      </c>
      <c r="BR7" s="196">
        <v>442.476666666667</v>
      </c>
      <c r="BS7" s="196">
        <v>1327.43</v>
      </c>
      <c r="BT7" s="196" t="s">
        <v>7675</v>
      </c>
      <c r="BU7" s="196">
        <v>453.203384955752</v>
      </c>
      <c r="BV7" s="196">
        <v>0.341414149865343</v>
      </c>
      <c r="BY7" s="196" t="s">
        <v>7664</v>
      </c>
      <c r="CA7" s="196">
        <v>874.226615044248</v>
      </c>
      <c r="CB7" s="196">
        <v>874.226615044248</v>
      </c>
      <c r="CC7" s="196">
        <v>442.476666666667</v>
      </c>
      <c r="CD7" s="196">
        <v>1327.43</v>
      </c>
      <c r="CF7" s="196">
        <v>453.203384955752</v>
      </c>
      <c r="CG7" s="196">
        <v>0.341414149865343</v>
      </c>
      <c r="CQ7" s="196" t="s">
        <v>5577</v>
      </c>
      <c r="CS7" s="196" t="s">
        <v>1983</v>
      </c>
      <c r="CT7" s="196" t="s">
        <v>5580</v>
      </c>
    </row>
    <row r="8" spans="1:98">
      <c r="A8" s="196" t="s">
        <v>7646</v>
      </c>
      <c r="B8" s="196" t="s">
        <v>7647</v>
      </c>
      <c r="C8" s="196" t="s">
        <v>7648</v>
      </c>
      <c r="D8" s="196" t="s">
        <v>7649</v>
      </c>
      <c r="E8" s="196" t="s">
        <v>7650</v>
      </c>
      <c r="F8" s="196" t="s">
        <v>7676</v>
      </c>
      <c r="G8" s="196" t="s">
        <v>7652</v>
      </c>
      <c r="H8" s="196" t="s">
        <v>7653</v>
      </c>
      <c r="I8" s="196" t="s">
        <v>7677</v>
      </c>
      <c r="J8" s="196" t="s">
        <v>7678</v>
      </c>
      <c r="K8" s="196">
        <v>43627</v>
      </c>
      <c r="L8" s="196" t="s">
        <v>5588</v>
      </c>
      <c r="M8" s="196" t="s">
        <v>7673</v>
      </c>
      <c r="N8" s="196">
        <v>5</v>
      </c>
      <c r="O8" s="196">
        <v>500</v>
      </c>
      <c r="P8" s="196">
        <v>1</v>
      </c>
      <c r="Q8" s="196">
        <v>500</v>
      </c>
      <c r="R8" s="196" t="s">
        <v>7657</v>
      </c>
      <c r="S8" s="196">
        <v>2500</v>
      </c>
      <c r="T8" s="196">
        <v>2500</v>
      </c>
      <c r="U8" s="196" t="s">
        <v>7658</v>
      </c>
      <c r="V8" s="196">
        <v>2212.39</v>
      </c>
      <c r="W8" s="196">
        <v>2212.39</v>
      </c>
      <c r="X8" s="196">
        <v>287.61</v>
      </c>
      <c r="Y8" s="196" t="s">
        <v>1210</v>
      </c>
      <c r="Z8" s="196" t="s">
        <v>7659</v>
      </c>
      <c r="AB8" s="196" t="s">
        <v>7674</v>
      </c>
      <c r="AC8" s="196" t="s">
        <v>1983</v>
      </c>
      <c r="AF8" s="196" t="s">
        <v>7662</v>
      </c>
      <c r="AG8" s="196" t="s">
        <v>1983</v>
      </c>
      <c r="AJ8" s="196" t="s">
        <v>7675</v>
      </c>
      <c r="BE8" s="196">
        <v>291.408871681416</v>
      </c>
      <c r="BF8" s="196">
        <v>1457.04435840708</v>
      </c>
      <c r="BO8" s="196">
        <v>0</v>
      </c>
      <c r="BP8" s="196">
        <v>0</v>
      </c>
      <c r="BQ8" s="196">
        <v>1457.04435840708</v>
      </c>
      <c r="BR8" s="196">
        <v>442.478</v>
      </c>
      <c r="BS8" s="196">
        <v>2212.39</v>
      </c>
      <c r="BT8" s="196" t="s">
        <v>7675</v>
      </c>
      <c r="BU8" s="196">
        <v>755.34564159292</v>
      </c>
      <c r="BV8" s="196">
        <v>0.341416134403482</v>
      </c>
      <c r="BY8" s="196" t="s">
        <v>7664</v>
      </c>
      <c r="CA8" s="196">
        <v>1457.04435840708</v>
      </c>
      <c r="CB8" s="196">
        <v>1457.04435840708</v>
      </c>
      <c r="CC8" s="196">
        <v>442.478</v>
      </c>
      <c r="CD8" s="196">
        <v>2212.39</v>
      </c>
      <c r="CF8" s="196">
        <v>755.34564159292</v>
      </c>
      <c r="CG8" s="196">
        <v>0.341416134403482</v>
      </c>
      <c r="CQ8" s="196" t="s">
        <v>5577</v>
      </c>
      <c r="CS8" s="196" t="s">
        <v>1983</v>
      </c>
      <c r="CT8" s="196" t="s">
        <v>5580</v>
      </c>
    </row>
    <row r="9" spans="1:98">
      <c r="A9" s="196" t="s">
        <v>7646</v>
      </c>
      <c r="B9" s="196" t="s">
        <v>7647</v>
      </c>
      <c r="C9" s="196" t="s">
        <v>7648</v>
      </c>
      <c r="D9" s="196" t="s">
        <v>7649</v>
      </c>
      <c r="E9" s="196" t="s">
        <v>7650</v>
      </c>
      <c r="F9" s="196" t="s">
        <v>7676</v>
      </c>
      <c r="G9" s="196" t="s">
        <v>7652</v>
      </c>
      <c r="H9" s="196" t="s">
        <v>7653</v>
      </c>
      <c r="I9" s="196" t="s">
        <v>7677</v>
      </c>
      <c r="J9" s="196" t="s">
        <v>7678</v>
      </c>
      <c r="K9" s="196">
        <v>43627</v>
      </c>
      <c r="L9" s="196" t="s">
        <v>5592</v>
      </c>
      <c r="M9" s="196" t="s">
        <v>7679</v>
      </c>
      <c r="N9" s="196">
        <v>5</v>
      </c>
      <c r="O9" s="196">
        <v>500</v>
      </c>
      <c r="P9" s="196">
        <v>1</v>
      </c>
      <c r="Q9" s="196">
        <v>500</v>
      </c>
      <c r="R9" s="196" t="s">
        <v>7657</v>
      </c>
      <c r="S9" s="196">
        <v>2500</v>
      </c>
      <c r="T9" s="196">
        <v>2500</v>
      </c>
      <c r="U9" s="196" t="s">
        <v>7658</v>
      </c>
      <c r="V9" s="196">
        <v>2212.39</v>
      </c>
      <c r="W9" s="196">
        <v>2212.39</v>
      </c>
      <c r="X9" s="196">
        <v>287.61</v>
      </c>
      <c r="Y9" s="196" t="s">
        <v>1210</v>
      </c>
      <c r="Z9" s="196" t="s">
        <v>7659</v>
      </c>
      <c r="AB9" s="196" t="s">
        <v>7680</v>
      </c>
      <c r="AC9" s="196" t="s">
        <v>1980</v>
      </c>
      <c r="AF9" s="196" t="s">
        <v>7662</v>
      </c>
      <c r="AG9" s="196" t="s">
        <v>1980</v>
      </c>
      <c r="AJ9" s="196" t="s">
        <v>7675</v>
      </c>
      <c r="BE9" s="196">
        <v>304.034988235294</v>
      </c>
      <c r="BF9" s="196">
        <v>1520.17494117647</v>
      </c>
      <c r="BO9" s="196">
        <v>0</v>
      </c>
      <c r="BP9" s="196">
        <v>0</v>
      </c>
      <c r="BQ9" s="196">
        <v>1520.17494117647</v>
      </c>
      <c r="BR9" s="196">
        <v>442.478</v>
      </c>
      <c r="BS9" s="196">
        <v>2212.39</v>
      </c>
      <c r="BT9" s="196" t="s">
        <v>7675</v>
      </c>
      <c r="BU9" s="196">
        <v>692.215058823529</v>
      </c>
      <c r="BV9" s="196">
        <v>0.312881118981522</v>
      </c>
      <c r="BY9" s="196" t="s">
        <v>7664</v>
      </c>
      <c r="CA9" s="196">
        <v>1520.17494117647</v>
      </c>
      <c r="CB9" s="196">
        <v>1520.17494117647</v>
      </c>
      <c r="CC9" s="196">
        <v>442.478</v>
      </c>
      <c r="CD9" s="196">
        <v>2212.39</v>
      </c>
      <c r="CF9" s="196">
        <v>692.215058823529</v>
      </c>
      <c r="CG9" s="196">
        <v>0.312881118981522</v>
      </c>
      <c r="CQ9" s="196" t="s">
        <v>5577</v>
      </c>
      <c r="CS9" s="196" t="s">
        <v>1980</v>
      </c>
      <c r="CT9" s="196" t="s">
        <v>5577</v>
      </c>
    </row>
  </sheetData>
  <pageMargins left="0.699305555555556" right="0.699305555555556"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J7"/>
  <sheetViews>
    <sheetView workbookViewId="0">
      <pane ySplit="1" topLeftCell="A2" activePane="bottomLeft" state="frozen"/>
      <selection/>
      <selection pane="bottomLeft" activeCell="AM2" sqref="AM2"/>
    </sheetView>
  </sheetViews>
  <sheetFormatPr defaultColWidth="9" defaultRowHeight="12.4" outlineLevelRow="6"/>
  <cols>
    <col min="1" max="1" width="5" style="183" customWidth="1"/>
    <col min="2" max="2" width="3.88392857142857" style="183" customWidth="1"/>
    <col min="3" max="3" width="4.10714285714286" style="183" customWidth="1"/>
    <col min="4" max="4" width="7" style="183" customWidth="1"/>
    <col min="5" max="5" width="9" style="183"/>
    <col min="6" max="6" width="11.1071428571429" style="183" customWidth="1"/>
    <col min="7" max="7" width="9" style="183"/>
    <col min="8" max="8" width="4.66071428571429" style="183" customWidth="1"/>
    <col min="9" max="9" width="14.8839285714286" style="183" customWidth="1"/>
    <col min="10" max="10" width="12.6607142857143" style="183" customWidth="1"/>
    <col min="11" max="11" width="11" style="183" customWidth="1"/>
    <col min="12" max="12" width="14.1071428571429" style="183" customWidth="1"/>
    <col min="13" max="13" width="23.8839285714286" style="183" customWidth="1"/>
    <col min="14" max="14" width="5.33035714285714" style="183" customWidth="1"/>
    <col min="15" max="15" width="7.88392857142857" style="183" customWidth="1"/>
    <col min="16" max="16" width="5" style="183" customWidth="1"/>
    <col min="17" max="17" width="9.33035714285714" style="183" customWidth="1"/>
    <col min="18" max="18" width="11.1071428571429" style="183" customWidth="1"/>
    <col min="19" max="21" width="9.33035714285714" style="183" customWidth="1"/>
    <col min="22" max="22" width="9" style="183"/>
    <col min="23" max="23" width="11.3303571428571" style="183" customWidth="1"/>
    <col min="24" max="25" width="9" style="183"/>
    <col min="26" max="26" width="15.1071428571429" style="183" customWidth="1"/>
    <col min="27" max="37" width="7.10714285714286" style="183" customWidth="1"/>
    <col min="38" max="39" width="9" style="183"/>
    <col min="40" max="40" width="18.4375" style="183" customWidth="1"/>
    <col min="41" max="42" width="9" style="183"/>
    <col min="43" max="43" width="45.4375" style="183" customWidth="1"/>
    <col min="44" max="44" width="9" style="183"/>
    <col min="45" max="45" width="19" style="183" customWidth="1"/>
    <col min="46" max="48" width="9" style="183"/>
    <col min="49" max="49" width="9.33035714285714" style="183" customWidth="1"/>
    <col min="50" max="50" width="9" style="183"/>
    <col min="51" max="51" width="9.33035714285714" style="183" customWidth="1"/>
    <col min="52" max="53" width="9.10714285714286" style="183" customWidth="1"/>
    <col min="54" max="56" width="9.33035714285714" style="183" customWidth="1"/>
    <col min="57" max="63" width="9" style="183"/>
    <col min="64" max="67" width="9.33035714285714" style="183" customWidth="1"/>
    <col min="68" max="68" width="12.8839285714286" style="183" customWidth="1"/>
    <col min="69" max="69" width="13.8839285714286" style="183" customWidth="1"/>
    <col min="70" max="70" width="11.3303571428571" style="183" customWidth="1"/>
    <col min="71" max="71" width="9.33035714285714" style="183" customWidth="1"/>
    <col min="72" max="72" width="37.1071428571429" style="183" customWidth="1"/>
    <col min="73" max="73" width="9" style="183"/>
    <col min="74" max="74" width="20.4375" style="183" customWidth="1"/>
    <col min="75" max="76" width="9.33035714285714" style="183" customWidth="1"/>
    <col min="77" max="77" width="12.8839285714286" style="184" customWidth="1"/>
    <col min="78" max="78" width="12.3303571428571" style="183" customWidth="1"/>
    <col min="79" max="82" width="9" style="183"/>
    <col min="83" max="86" width="9.10714285714286" style="183" customWidth="1"/>
    <col min="87" max="87" width="9" style="183"/>
    <col min="88" max="88" width="12.8839285714286" style="185" customWidth="1"/>
    <col min="89" max="16384" width="9" style="183"/>
  </cols>
  <sheetData>
    <row r="1" spans="1:88">
      <c r="A1" s="186" t="s">
        <v>7555</v>
      </c>
      <c r="B1" s="187" t="s">
        <v>7556</v>
      </c>
      <c r="C1" s="188" t="s">
        <v>7557</v>
      </c>
      <c r="D1" s="188" t="s">
        <v>7558</v>
      </c>
      <c r="E1" s="188" t="s">
        <v>7559</v>
      </c>
      <c r="F1" s="188" t="s">
        <v>7560</v>
      </c>
      <c r="G1" s="188" t="s">
        <v>7561</v>
      </c>
      <c r="H1" s="188" t="s">
        <v>7562</v>
      </c>
      <c r="I1" s="188" t="s">
        <v>7563</v>
      </c>
      <c r="J1" s="187" t="s">
        <v>7564</v>
      </c>
      <c r="K1" s="190" t="s">
        <v>7565</v>
      </c>
      <c r="L1" s="187" t="s">
        <v>2015</v>
      </c>
      <c r="M1" s="187" t="s">
        <v>7566</v>
      </c>
      <c r="N1" s="187" t="s">
        <v>209</v>
      </c>
      <c r="O1" s="188" t="s">
        <v>7567</v>
      </c>
      <c r="P1" s="188" t="s">
        <v>7568</v>
      </c>
      <c r="Q1" s="188" t="s">
        <v>7569</v>
      </c>
      <c r="R1" s="188" t="s">
        <v>7573</v>
      </c>
      <c r="S1" s="188" t="s">
        <v>7574</v>
      </c>
      <c r="T1" s="188" t="s">
        <v>7575</v>
      </c>
      <c r="U1" s="188" t="s">
        <v>7576</v>
      </c>
      <c r="V1" s="188" t="s">
        <v>7577</v>
      </c>
      <c r="W1" s="188" t="s">
        <v>7578</v>
      </c>
      <c r="X1" s="188" t="s">
        <v>7579</v>
      </c>
      <c r="Y1" s="188" t="s">
        <v>7580</v>
      </c>
      <c r="Z1" s="187" t="s">
        <v>7581</v>
      </c>
      <c r="AA1" s="188" t="s">
        <v>162</v>
      </c>
      <c r="AB1" s="188" t="s">
        <v>226</v>
      </c>
      <c r="AC1" s="188" t="s">
        <v>7582</v>
      </c>
      <c r="AD1" s="187" t="s">
        <v>7583</v>
      </c>
      <c r="AE1" s="188" t="s">
        <v>7584</v>
      </c>
      <c r="AF1" s="188" t="s">
        <v>7585</v>
      </c>
      <c r="AG1" s="188" t="s">
        <v>7586</v>
      </c>
      <c r="AH1" s="188" t="s">
        <v>7587</v>
      </c>
      <c r="AI1" s="188" t="s">
        <v>7588</v>
      </c>
      <c r="AJ1" s="187" t="s">
        <v>7589</v>
      </c>
      <c r="AK1" s="187" t="s">
        <v>471</v>
      </c>
      <c r="AL1" s="188" t="s">
        <v>7590</v>
      </c>
      <c r="AM1" s="188" t="s">
        <v>7591</v>
      </c>
      <c r="AN1" s="187" t="s">
        <v>7592</v>
      </c>
      <c r="AO1" s="188" t="s">
        <v>7593</v>
      </c>
      <c r="AP1" s="188" t="s">
        <v>7594</v>
      </c>
      <c r="AQ1" s="188" t="s">
        <v>7595</v>
      </c>
      <c r="AR1" s="188" t="s">
        <v>7596</v>
      </c>
      <c r="AS1" s="187" t="s">
        <v>224</v>
      </c>
      <c r="AT1" s="187" t="s">
        <v>1201</v>
      </c>
      <c r="AU1" s="188" t="s">
        <v>7597</v>
      </c>
      <c r="AV1" s="188" t="s">
        <v>7598</v>
      </c>
      <c r="AW1" s="188" t="s">
        <v>7599</v>
      </c>
      <c r="AX1" s="188" t="s">
        <v>7600</v>
      </c>
      <c r="AY1" s="188" t="s">
        <v>7601</v>
      </c>
      <c r="AZ1" s="188" t="s">
        <v>7602</v>
      </c>
      <c r="BA1" s="188" t="s">
        <v>7603</v>
      </c>
      <c r="BB1" s="188" t="s">
        <v>7604</v>
      </c>
      <c r="BC1" s="188" t="s">
        <v>7605</v>
      </c>
      <c r="BD1" s="188" t="s">
        <v>7606</v>
      </c>
      <c r="BE1" s="188" t="s">
        <v>7607</v>
      </c>
      <c r="BF1" s="188" t="s">
        <v>7608</v>
      </c>
      <c r="BG1" s="188" t="s">
        <v>7609</v>
      </c>
      <c r="BH1" s="188" t="s">
        <v>7610</v>
      </c>
      <c r="BI1" s="188" t="s">
        <v>7611</v>
      </c>
      <c r="BJ1" s="188" t="s">
        <v>7612</v>
      </c>
      <c r="BK1" s="188" t="s">
        <v>7613</v>
      </c>
      <c r="BL1" s="188" t="s">
        <v>7614</v>
      </c>
      <c r="BM1" s="188" t="s">
        <v>7615</v>
      </c>
      <c r="BN1" s="188" t="s">
        <v>7616</v>
      </c>
      <c r="BO1" s="188" t="s">
        <v>7617</v>
      </c>
      <c r="BP1" s="187" t="s">
        <v>7618</v>
      </c>
      <c r="BQ1" s="188" t="s">
        <v>7619</v>
      </c>
      <c r="BR1" s="192" t="s">
        <v>7620</v>
      </c>
      <c r="BS1" s="188" t="s">
        <v>94</v>
      </c>
      <c r="BT1" s="193" t="s">
        <v>7621</v>
      </c>
      <c r="BU1" s="187" t="s">
        <v>7681</v>
      </c>
      <c r="BV1" s="188" t="s">
        <v>315</v>
      </c>
      <c r="BW1" s="188" t="s">
        <v>7623</v>
      </c>
      <c r="BX1" s="188" t="s">
        <v>7624</v>
      </c>
      <c r="BY1" s="187" t="s">
        <v>7625</v>
      </c>
      <c r="BZ1" s="187" t="s">
        <v>7627</v>
      </c>
      <c r="CA1" s="188" t="s">
        <v>7628</v>
      </c>
      <c r="CB1" s="187" t="s">
        <v>7631</v>
      </c>
      <c r="CC1" s="188" t="s">
        <v>7632</v>
      </c>
      <c r="CD1" s="188" t="s">
        <v>7633</v>
      </c>
      <c r="CE1" s="188" t="s">
        <v>7634</v>
      </c>
      <c r="CF1" s="188" t="s">
        <v>7635</v>
      </c>
      <c r="CG1" s="188" t="s">
        <v>7636</v>
      </c>
      <c r="CH1" s="188" t="s">
        <v>7637</v>
      </c>
      <c r="CI1" s="195" t="s">
        <v>7638</v>
      </c>
      <c r="CJ1" s="195" t="s">
        <v>7639</v>
      </c>
    </row>
    <row r="2" spans="1:88">
      <c r="A2" s="189" t="s">
        <v>7682</v>
      </c>
      <c r="B2" s="189" t="s">
        <v>7683</v>
      </c>
      <c r="C2" s="189" t="s">
        <v>7684</v>
      </c>
      <c r="D2" s="189" t="s">
        <v>7685</v>
      </c>
      <c r="E2" s="189" t="s">
        <v>7686</v>
      </c>
      <c r="F2" s="189" t="s">
        <v>7687</v>
      </c>
      <c r="G2" s="189" t="s">
        <v>7688</v>
      </c>
      <c r="H2" s="189" t="s">
        <v>7653</v>
      </c>
      <c r="I2" s="189" t="s">
        <v>7689</v>
      </c>
      <c r="J2" s="189" t="s">
        <v>7690</v>
      </c>
      <c r="K2" s="191">
        <v>43885</v>
      </c>
      <c r="L2" s="189" t="s">
        <v>7691</v>
      </c>
      <c r="M2" s="189" t="s">
        <v>7692</v>
      </c>
      <c r="N2" s="189">
        <v>1</v>
      </c>
      <c r="O2" s="189">
        <v>701.885347</v>
      </c>
      <c r="P2" s="189">
        <v>1</v>
      </c>
      <c r="Q2" s="189">
        <v>701.885347</v>
      </c>
      <c r="R2" s="189" t="s">
        <v>7693</v>
      </c>
      <c r="S2" s="189">
        <v>621.14</v>
      </c>
      <c r="T2" s="189">
        <v>621.14</v>
      </c>
      <c r="U2" s="189">
        <v>80.75</v>
      </c>
      <c r="V2" s="189" t="s">
        <v>7694</v>
      </c>
      <c r="W2" s="189" t="s">
        <v>7695</v>
      </c>
      <c r="X2" s="189" t="s">
        <v>7205</v>
      </c>
      <c r="Y2" s="189" t="s">
        <v>7696</v>
      </c>
      <c r="Z2" s="189" t="s">
        <v>988</v>
      </c>
      <c r="AA2" s="189" t="s">
        <v>7697</v>
      </c>
      <c r="AB2" s="189" t="s">
        <v>7697</v>
      </c>
      <c r="AC2" s="189" t="s">
        <v>7698</v>
      </c>
      <c r="AD2" s="189" t="s">
        <v>996</v>
      </c>
      <c r="AE2" s="189"/>
      <c r="AF2" s="189" t="s">
        <v>7699</v>
      </c>
      <c r="AG2" s="189" t="s">
        <v>7700</v>
      </c>
      <c r="AH2" s="189" t="s">
        <v>7701</v>
      </c>
      <c r="AI2" s="189" t="s">
        <v>7702</v>
      </c>
      <c r="AJ2" s="189" t="s">
        <v>7700</v>
      </c>
      <c r="AK2" s="189" t="s">
        <v>7703</v>
      </c>
      <c r="AL2" s="189" t="s">
        <v>7704</v>
      </c>
      <c r="AM2" s="189" t="s">
        <v>7705</v>
      </c>
      <c r="AN2" s="189" t="s">
        <v>7706</v>
      </c>
      <c r="AO2" s="189" t="s">
        <v>7707</v>
      </c>
      <c r="AP2" s="189"/>
      <c r="AQ2" s="189" t="s">
        <v>7708</v>
      </c>
      <c r="AR2" s="189" t="s">
        <v>7709</v>
      </c>
      <c r="AS2" s="189" t="s">
        <v>7710</v>
      </c>
      <c r="AT2" s="189" t="s">
        <v>1267</v>
      </c>
      <c r="AU2" s="189" t="s">
        <v>1521</v>
      </c>
      <c r="AV2" s="189"/>
      <c r="AW2" s="189">
        <v>43885</v>
      </c>
      <c r="AX2" s="189" t="s">
        <v>7711</v>
      </c>
      <c r="AY2" s="189">
        <v>591.55950028057</v>
      </c>
      <c r="AZ2" s="189">
        <v>0</v>
      </c>
      <c r="BA2" s="189"/>
      <c r="BB2" s="189">
        <v>591.55950028057</v>
      </c>
      <c r="BC2" s="189">
        <v>591.55950028057</v>
      </c>
      <c r="BD2" s="189">
        <v>0</v>
      </c>
      <c r="BE2" s="189" t="s">
        <v>7712</v>
      </c>
      <c r="BF2" s="189" t="s">
        <v>7713</v>
      </c>
      <c r="BG2" s="189" t="s">
        <v>7714</v>
      </c>
      <c r="BH2" s="189" t="s">
        <v>1207</v>
      </c>
      <c r="BI2" s="189" t="s">
        <v>7709</v>
      </c>
      <c r="BJ2" s="189" t="s">
        <v>7205</v>
      </c>
      <c r="BK2" s="189"/>
      <c r="BL2" s="189">
        <v>0</v>
      </c>
      <c r="BM2" s="189">
        <v>0</v>
      </c>
      <c r="BN2" s="189">
        <v>591.55950028057</v>
      </c>
      <c r="BO2" s="189">
        <v>973.45</v>
      </c>
      <c r="BP2" s="189">
        <v>973.45</v>
      </c>
      <c r="BQ2" s="189" t="s">
        <v>7702</v>
      </c>
      <c r="BR2" s="194">
        <v>381.89049971943</v>
      </c>
      <c r="BS2" s="189">
        <v>0.392306230129365</v>
      </c>
      <c r="BT2" s="194"/>
      <c r="BU2" s="189" t="s">
        <v>5672</v>
      </c>
      <c r="BV2" s="189" t="s">
        <v>7715</v>
      </c>
      <c r="BW2" s="189">
        <v>1</v>
      </c>
      <c r="BX2" s="189">
        <v>591.55950028057</v>
      </c>
      <c r="BY2" s="189">
        <v>591.55950028057</v>
      </c>
      <c r="BZ2" s="189">
        <v>973.45</v>
      </c>
      <c r="CA2" s="189" t="s">
        <v>7716</v>
      </c>
      <c r="CB2" s="189" t="s">
        <v>6871</v>
      </c>
      <c r="CC2" s="189"/>
      <c r="CD2" s="189"/>
      <c r="CE2" s="189"/>
      <c r="CF2" s="189"/>
      <c r="CG2" s="189"/>
      <c r="CH2" s="189"/>
      <c r="CI2" s="189"/>
      <c r="CJ2" s="189" t="s">
        <v>7717</v>
      </c>
    </row>
    <row r="3" spans="1:88">
      <c r="A3" s="189" t="s">
        <v>7682</v>
      </c>
      <c r="B3" s="189" t="s">
        <v>7683</v>
      </c>
      <c r="C3" s="189" t="s">
        <v>7684</v>
      </c>
      <c r="D3" s="189" t="s">
        <v>7685</v>
      </c>
      <c r="E3" s="189" t="s">
        <v>7686</v>
      </c>
      <c r="F3" s="189" t="str">
        <f>"1175521"</f>
        <v>1175521</v>
      </c>
      <c r="G3" s="189" t="s">
        <v>7688</v>
      </c>
      <c r="H3" s="189" t="s">
        <v>7653</v>
      </c>
      <c r="I3" s="189" t="s">
        <v>7718</v>
      </c>
      <c r="J3" s="189" t="s">
        <v>7719</v>
      </c>
      <c r="K3" s="191">
        <v>43885</v>
      </c>
      <c r="L3" s="189" t="s">
        <v>7720</v>
      </c>
      <c r="M3" s="189" t="s">
        <v>7721</v>
      </c>
      <c r="N3" s="189">
        <v>1</v>
      </c>
      <c r="O3" s="189">
        <v>114.690095</v>
      </c>
      <c r="P3" s="189">
        <v>1</v>
      </c>
      <c r="Q3" s="189">
        <v>114.690095</v>
      </c>
      <c r="R3" s="189" t="s">
        <v>7722</v>
      </c>
      <c r="S3" s="189">
        <v>101.5</v>
      </c>
      <c r="T3" s="189">
        <v>101.5</v>
      </c>
      <c r="U3" s="189">
        <v>13.19</v>
      </c>
      <c r="V3" s="189" t="s">
        <v>7694</v>
      </c>
      <c r="W3" s="189" t="s">
        <v>7695</v>
      </c>
      <c r="X3" s="189" t="s">
        <v>7205</v>
      </c>
      <c r="Y3" s="189" t="s">
        <v>7723</v>
      </c>
      <c r="Z3" s="189" t="s">
        <v>992</v>
      </c>
      <c r="AA3" s="189" t="s">
        <v>994</v>
      </c>
      <c r="AB3" s="189" t="s">
        <v>994</v>
      </c>
      <c r="AC3" s="189" t="s">
        <v>7698</v>
      </c>
      <c r="AD3" s="189" t="s">
        <v>996</v>
      </c>
      <c r="AE3" s="189"/>
      <c r="AF3" s="189" t="s">
        <v>7699</v>
      </c>
      <c r="AG3" s="189" t="s">
        <v>7724</v>
      </c>
      <c r="AH3" s="189" t="s">
        <v>7725</v>
      </c>
      <c r="AI3" s="189" t="s">
        <v>7726</v>
      </c>
      <c r="AJ3" s="189" t="s">
        <v>7724</v>
      </c>
      <c r="AK3" s="189" t="s">
        <v>7727</v>
      </c>
      <c r="AL3" s="189" t="s">
        <v>7728</v>
      </c>
      <c r="AM3" s="189" t="s">
        <v>7705</v>
      </c>
      <c r="AN3" s="189" t="s">
        <v>7729</v>
      </c>
      <c r="AO3" s="189" t="s">
        <v>7730</v>
      </c>
      <c r="AP3" s="189" t="s">
        <v>7731</v>
      </c>
      <c r="AQ3" s="189" t="s">
        <v>7732</v>
      </c>
      <c r="AR3" s="189" t="s">
        <v>7733</v>
      </c>
      <c r="AS3" s="189" t="s">
        <v>7734</v>
      </c>
      <c r="AT3" s="189" t="s">
        <v>1389</v>
      </c>
      <c r="AU3" s="189" t="s">
        <v>1389</v>
      </c>
      <c r="AV3" s="189"/>
      <c r="AW3" s="189">
        <v>43885</v>
      </c>
      <c r="AX3" s="189" t="s">
        <v>7711</v>
      </c>
      <c r="AY3" s="189">
        <v>86.4824969279511</v>
      </c>
      <c r="AZ3" s="189"/>
      <c r="BA3" s="189">
        <v>10.2842082336823</v>
      </c>
      <c r="BB3" s="189">
        <v>96.7667051616335</v>
      </c>
      <c r="BC3" s="189">
        <v>96.7667051616335</v>
      </c>
      <c r="BD3" s="189">
        <v>0</v>
      </c>
      <c r="BE3" s="189" t="s">
        <v>7735</v>
      </c>
      <c r="BF3" s="189" t="s">
        <v>7736</v>
      </c>
      <c r="BG3" s="189" t="s">
        <v>7737</v>
      </c>
      <c r="BH3" s="189" t="s">
        <v>1207</v>
      </c>
      <c r="BI3" s="189" t="s">
        <v>7733</v>
      </c>
      <c r="BJ3" s="189" t="s">
        <v>7205</v>
      </c>
      <c r="BK3" s="189"/>
      <c r="BL3" s="189">
        <v>0</v>
      </c>
      <c r="BM3" s="189">
        <v>0</v>
      </c>
      <c r="BN3" s="189">
        <v>96.7667051616335</v>
      </c>
      <c r="BO3" s="189">
        <v>353.98</v>
      </c>
      <c r="BP3" s="189">
        <v>353.98</v>
      </c>
      <c r="BQ3" s="189" t="s">
        <v>7726</v>
      </c>
      <c r="BR3" s="194">
        <v>257.213294838367</v>
      </c>
      <c r="BS3" s="189">
        <v>0.726632281028212</v>
      </c>
      <c r="BT3" s="194"/>
      <c r="BU3" s="189" t="s">
        <v>5672</v>
      </c>
      <c r="BV3" s="189" t="s">
        <v>7715</v>
      </c>
      <c r="BW3" s="189">
        <v>1</v>
      </c>
      <c r="BX3" s="189">
        <v>96.7667051616335</v>
      </c>
      <c r="BY3" s="189">
        <v>96.7667051616335</v>
      </c>
      <c r="BZ3" s="189">
        <v>353.98</v>
      </c>
      <c r="CA3" s="189" t="s">
        <v>7716</v>
      </c>
      <c r="CB3" s="189" t="s">
        <v>6445</v>
      </c>
      <c r="CC3" s="189"/>
      <c r="CD3" s="189"/>
      <c r="CE3" s="189"/>
      <c r="CF3" s="189"/>
      <c r="CG3" s="189"/>
      <c r="CH3" s="189"/>
      <c r="CI3" s="189"/>
      <c r="CJ3" s="189" t="s">
        <v>7738</v>
      </c>
    </row>
    <row r="4" spans="1:88">
      <c r="A4" s="189" t="s">
        <v>7682</v>
      </c>
      <c r="B4" s="189" t="s">
        <v>7683</v>
      </c>
      <c r="C4" s="189" t="s">
        <v>7739</v>
      </c>
      <c r="D4" s="189" t="s">
        <v>7740</v>
      </c>
      <c r="E4" s="189" t="s">
        <v>7741</v>
      </c>
      <c r="F4" s="189" t="s">
        <v>7742</v>
      </c>
      <c r="G4" s="189" t="s">
        <v>7688</v>
      </c>
      <c r="H4" s="189" t="s">
        <v>7653</v>
      </c>
      <c r="I4" s="189" t="s">
        <v>7743</v>
      </c>
      <c r="J4" s="189" t="s">
        <v>7744</v>
      </c>
      <c r="K4" s="191">
        <v>43890</v>
      </c>
      <c r="L4" s="189" t="s">
        <v>5653</v>
      </c>
      <c r="M4" s="189" t="s">
        <v>5654</v>
      </c>
      <c r="N4" s="189">
        <v>-1</v>
      </c>
      <c r="O4" s="189">
        <v>1650.6</v>
      </c>
      <c r="P4" s="189">
        <v>1</v>
      </c>
      <c r="Q4" s="189">
        <v>1650.6</v>
      </c>
      <c r="R4" s="189" t="s">
        <v>7745</v>
      </c>
      <c r="S4" s="189">
        <v>-1460.71</v>
      </c>
      <c r="T4" s="189">
        <v>-1460.71</v>
      </c>
      <c r="U4" s="189">
        <v>-189.892081415929</v>
      </c>
      <c r="V4" s="189" t="s">
        <v>1210</v>
      </c>
      <c r="W4" s="189" t="s">
        <v>7695</v>
      </c>
      <c r="X4" s="189"/>
      <c r="Y4" s="189" t="s">
        <v>7746</v>
      </c>
      <c r="Z4" s="189" t="s">
        <v>996</v>
      </c>
      <c r="AA4" s="189" t="s">
        <v>7747</v>
      </c>
      <c r="AB4" s="189" t="s">
        <v>7747</v>
      </c>
      <c r="AC4" s="189" t="s">
        <v>7748</v>
      </c>
      <c r="AD4" s="189"/>
      <c r="AE4" s="189" t="s">
        <v>7749</v>
      </c>
      <c r="AF4" s="189" t="s">
        <v>7750</v>
      </c>
      <c r="AG4" s="189" t="s">
        <v>7750</v>
      </c>
      <c r="AH4" s="189" t="s">
        <v>7751</v>
      </c>
      <c r="AI4" s="189" t="s">
        <v>7750</v>
      </c>
      <c r="AJ4" s="189" t="s">
        <v>7750</v>
      </c>
      <c r="AK4" s="189" t="s">
        <v>7752</v>
      </c>
      <c r="AL4" s="189" t="s">
        <v>7753</v>
      </c>
      <c r="AM4" s="189"/>
      <c r="AN4" s="189" t="s">
        <v>7754</v>
      </c>
      <c r="AO4" s="189"/>
      <c r="AP4" s="189"/>
      <c r="AQ4" s="189"/>
      <c r="AR4" s="189"/>
      <c r="AS4" s="189"/>
      <c r="AT4" s="189"/>
      <c r="AU4" s="189"/>
      <c r="AV4" s="189"/>
      <c r="AW4" s="189"/>
      <c r="AX4" s="189"/>
      <c r="AY4" s="189"/>
      <c r="AZ4" s="189"/>
      <c r="BA4" s="189"/>
      <c r="BB4" s="189">
        <v>0</v>
      </c>
      <c r="BC4" s="189">
        <v>0</v>
      </c>
      <c r="BD4" s="189"/>
      <c r="BE4" s="189"/>
      <c r="BF4" s="189"/>
      <c r="BG4" s="189"/>
      <c r="BH4" s="189"/>
      <c r="BI4" s="189"/>
      <c r="BJ4" s="189"/>
      <c r="BK4" s="189"/>
      <c r="BL4" s="189">
        <v>0</v>
      </c>
      <c r="BM4" s="189">
        <v>0</v>
      </c>
      <c r="BN4" s="189">
        <v>0</v>
      </c>
      <c r="BO4" s="189">
        <v>1460.71</v>
      </c>
      <c r="BP4" s="189">
        <v>-1460.71</v>
      </c>
      <c r="BQ4" s="189" t="s">
        <v>7750</v>
      </c>
      <c r="BR4" s="194">
        <v>-1460.71</v>
      </c>
      <c r="BS4" s="189">
        <v>1</v>
      </c>
      <c r="BT4" s="194"/>
      <c r="BU4" s="189" t="s">
        <v>5672</v>
      </c>
      <c r="BV4" s="189" t="s">
        <v>7664</v>
      </c>
      <c r="BW4" s="189">
        <v>-1</v>
      </c>
      <c r="BX4" s="189">
        <v>0</v>
      </c>
      <c r="BY4" s="189">
        <v>0</v>
      </c>
      <c r="BZ4" s="189">
        <v>-1460.71</v>
      </c>
      <c r="CA4" s="189"/>
      <c r="CB4" s="189"/>
      <c r="CC4" s="189"/>
      <c r="CD4" s="189"/>
      <c r="CE4" s="189"/>
      <c r="CF4" s="189"/>
      <c r="CG4" s="189"/>
      <c r="CH4" s="189"/>
      <c r="CI4" s="189"/>
      <c r="CJ4" s="189"/>
    </row>
    <row r="5" spans="1:88">
      <c r="A5" s="189" t="s">
        <v>7682</v>
      </c>
      <c r="B5" s="189" t="s">
        <v>7683</v>
      </c>
      <c r="C5" s="189" t="s">
        <v>7739</v>
      </c>
      <c r="D5" s="189" t="s">
        <v>7740</v>
      </c>
      <c r="E5" s="189" t="s">
        <v>7741</v>
      </c>
      <c r="F5" s="189" t="s">
        <v>7755</v>
      </c>
      <c r="G5" s="189" t="s">
        <v>7688</v>
      </c>
      <c r="H5" s="189" t="s">
        <v>7653</v>
      </c>
      <c r="I5" s="189" t="s">
        <v>7756</v>
      </c>
      <c r="J5" s="189" t="s">
        <v>7757</v>
      </c>
      <c r="K5" s="191">
        <v>43890</v>
      </c>
      <c r="L5" s="189" t="s">
        <v>5653</v>
      </c>
      <c r="M5" s="189" t="s">
        <v>5654</v>
      </c>
      <c r="N5" s="189">
        <v>-1</v>
      </c>
      <c r="O5" s="189">
        <v>2328</v>
      </c>
      <c r="P5" s="189">
        <v>1</v>
      </c>
      <c r="Q5" s="189">
        <v>2328</v>
      </c>
      <c r="R5" s="189" t="s">
        <v>7745</v>
      </c>
      <c r="S5" s="189">
        <v>-2060.18</v>
      </c>
      <c r="T5" s="189">
        <v>-2060.18</v>
      </c>
      <c r="U5" s="189">
        <v>-267.823008849558</v>
      </c>
      <c r="V5" s="189" t="s">
        <v>1210</v>
      </c>
      <c r="W5" s="189" t="s">
        <v>7695</v>
      </c>
      <c r="X5" s="189"/>
      <c r="Y5" s="189" t="s">
        <v>7746</v>
      </c>
      <c r="Z5" s="189" t="s">
        <v>996</v>
      </c>
      <c r="AA5" s="189" t="s">
        <v>7747</v>
      </c>
      <c r="AB5" s="189" t="s">
        <v>7747</v>
      </c>
      <c r="AC5" s="189" t="s">
        <v>7748</v>
      </c>
      <c r="AD5" s="189"/>
      <c r="AE5" s="189" t="s">
        <v>7749</v>
      </c>
      <c r="AF5" s="189" t="s">
        <v>7750</v>
      </c>
      <c r="AG5" s="189" t="s">
        <v>7750</v>
      </c>
      <c r="AH5" s="189" t="s">
        <v>7751</v>
      </c>
      <c r="AI5" s="189" t="s">
        <v>7750</v>
      </c>
      <c r="AJ5" s="189" t="s">
        <v>7750</v>
      </c>
      <c r="AK5" s="189" t="s">
        <v>7752</v>
      </c>
      <c r="AL5" s="189" t="s">
        <v>7753</v>
      </c>
      <c r="AM5" s="189"/>
      <c r="AN5" s="189" t="s">
        <v>7754</v>
      </c>
      <c r="AO5" s="189"/>
      <c r="AP5" s="189"/>
      <c r="AQ5" s="189"/>
      <c r="AR5" s="189"/>
      <c r="AS5" s="189"/>
      <c r="AT5" s="189"/>
      <c r="AU5" s="189"/>
      <c r="AV5" s="189"/>
      <c r="AW5" s="189"/>
      <c r="AX5" s="189"/>
      <c r="AY5" s="189"/>
      <c r="AZ5" s="189"/>
      <c r="BA5" s="189"/>
      <c r="BB5" s="189">
        <v>0</v>
      </c>
      <c r="BC5" s="189">
        <v>0</v>
      </c>
      <c r="BD5" s="189"/>
      <c r="BE5" s="189"/>
      <c r="BF5" s="189"/>
      <c r="BG5" s="189"/>
      <c r="BH5" s="189"/>
      <c r="BI5" s="189"/>
      <c r="BJ5" s="189"/>
      <c r="BK5" s="189"/>
      <c r="BL5" s="189">
        <v>0</v>
      </c>
      <c r="BM5" s="189">
        <v>0</v>
      </c>
      <c r="BN5" s="189">
        <v>0</v>
      </c>
      <c r="BO5" s="189">
        <v>2060.18</v>
      </c>
      <c r="BP5" s="189">
        <v>-2060.18</v>
      </c>
      <c r="BQ5" s="189" t="s">
        <v>7750</v>
      </c>
      <c r="BR5" s="194">
        <v>-2060.18</v>
      </c>
      <c r="BS5" s="189">
        <v>1</v>
      </c>
      <c r="BT5" s="194"/>
      <c r="BU5" s="189" t="s">
        <v>5672</v>
      </c>
      <c r="BV5" s="189" t="s">
        <v>7664</v>
      </c>
      <c r="BW5" s="189">
        <v>-1</v>
      </c>
      <c r="BX5" s="189">
        <v>0</v>
      </c>
      <c r="BY5" s="189">
        <v>0</v>
      </c>
      <c r="BZ5" s="189">
        <v>-2060.18</v>
      </c>
      <c r="CA5" s="189"/>
      <c r="CB5" s="189"/>
      <c r="CC5" s="189"/>
      <c r="CD5" s="189"/>
      <c r="CE5" s="189"/>
      <c r="CF5" s="189"/>
      <c r="CG5" s="189"/>
      <c r="CH5" s="189"/>
      <c r="CI5" s="189"/>
      <c r="CJ5" s="189"/>
    </row>
    <row r="6" spans="1:88">
      <c r="A6" s="189" t="s">
        <v>7682</v>
      </c>
      <c r="B6" s="189" t="s">
        <v>7683</v>
      </c>
      <c r="C6" s="189" t="s">
        <v>7739</v>
      </c>
      <c r="D6" s="189" t="s">
        <v>7740</v>
      </c>
      <c r="E6" s="189" t="s">
        <v>7741</v>
      </c>
      <c r="F6" s="189" t="s">
        <v>7758</v>
      </c>
      <c r="G6" s="189" t="s">
        <v>7688</v>
      </c>
      <c r="H6" s="189" t="s">
        <v>7653</v>
      </c>
      <c r="I6" s="189" t="s">
        <v>7759</v>
      </c>
      <c r="J6" s="189" t="s">
        <v>7760</v>
      </c>
      <c r="K6" s="191">
        <v>43890</v>
      </c>
      <c r="L6" s="189" t="s">
        <v>5653</v>
      </c>
      <c r="M6" s="189" t="s">
        <v>5654</v>
      </c>
      <c r="N6" s="189">
        <v>-1</v>
      </c>
      <c r="O6" s="189">
        <v>13</v>
      </c>
      <c r="P6" s="189">
        <v>1</v>
      </c>
      <c r="Q6" s="189">
        <v>13</v>
      </c>
      <c r="R6" s="189" t="s">
        <v>7745</v>
      </c>
      <c r="S6" s="189">
        <v>-11.5</v>
      </c>
      <c r="T6" s="189">
        <v>-11.5</v>
      </c>
      <c r="U6" s="189"/>
      <c r="V6" s="189" t="s">
        <v>1210</v>
      </c>
      <c r="W6" s="189" t="s">
        <v>7695</v>
      </c>
      <c r="X6" s="189"/>
      <c r="Y6" s="189" t="s">
        <v>7723</v>
      </c>
      <c r="Z6" s="189" t="s">
        <v>992</v>
      </c>
      <c r="AA6" s="189" t="s">
        <v>994</v>
      </c>
      <c r="AB6" s="189" t="s">
        <v>994</v>
      </c>
      <c r="AC6" s="189" t="s">
        <v>7761</v>
      </c>
      <c r="AD6" s="189"/>
      <c r="AE6" s="189" t="s">
        <v>7749</v>
      </c>
      <c r="AF6" s="189" t="s">
        <v>7762</v>
      </c>
      <c r="AG6" s="189" t="s">
        <v>7762</v>
      </c>
      <c r="AH6" s="189" t="s">
        <v>7763</v>
      </c>
      <c r="AI6" s="189" t="s">
        <v>7764</v>
      </c>
      <c r="AJ6" s="189" t="s">
        <v>7762</v>
      </c>
      <c r="AK6" s="189" t="s">
        <v>7727</v>
      </c>
      <c r="AL6" s="189" t="s">
        <v>7728</v>
      </c>
      <c r="AM6" s="189"/>
      <c r="AN6" s="189" t="s">
        <v>7765</v>
      </c>
      <c r="AO6" s="189"/>
      <c r="AP6" s="189"/>
      <c r="AQ6" s="189"/>
      <c r="AR6" s="189"/>
      <c r="AS6" s="189"/>
      <c r="AT6" s="189"/>
      <c r="AU6" s="189"/>
      <c r="AV6" s="189"/>
      <c r="AW6" s="189"/>
      <c r="AX6" s="189"/>
      <c r="AY6" s="189"/>
      <c r="AZ6" s="189"/>
      <c r="BA6" s="189"/>
      <c r="BB6" s="189">
        <v>0</v>
      </c>
      <c r="BC6" s="189">
        <v>0</v>
      </c>
      <c r="BD6" s="189"/>
      <c r="BE6" s="189"/>
      <c r="BF6" s="189"/>
      <c r="BG6" s="189"/>
      <c r="BH6" s="189"/>
      <c r="BI6" s="189"/>
      <c r="BJ6" s="189"/>
      <c r="BK6" s="189"/>
      <c r="BL6" s="189">
        <v>0</v>
      </c>
      <c r="BM6" s="189">
        <v>0</v>
      </c>
      <c r="BN6" s="189">
        <v>0</v>
      </c>
      <c r="BO6" s="189">
        <v>11.5</v>
      </c>
      <c r="BP6" s="189">
        <v>-11.5</v>
      </c>
      <c r="BQ6" s="189" t="s">
        <v>7762</v>
      </c>
      <c r="BR6" s="194">
        <v>-11.5</v>
      </c>
      <c r="BS6" s="189">
        <v>1</v>
      </c>
      <c r="BT6" s="194"/>
      <c r="BU6" s="189" t="s">
        <v>5672</v>
      </c>
      <c r="BV6" s="189" t="s">
        <v>7664</v>
      </c>
      <c r="BW6" s="189">
        <v>-1</v>
      </c>
      <c r="BX6" s="189">
        <v>0</v>
      </c>
      <c r="BY6" s="189">
        <v>0</v>
      </c>
      <c r="BZ6" s="189">
        <v>-11.5</v>
      </c>
      <c r="CA6" s="189"/>
      <c r="CB6" s="189"/>
      <c r="CC6" s="189"/>
      <c r="CD6" s="189"/>
      <c r="CE6" s="189"/>
      <c r="CF6" s="189"/>
      <c r="CG6" s="189"/>
      <c r="CH6" s="189"/>
      <c r="CI6" s="189"/>
      <c r="CJ6" s="189"/>
    </row>
    <row r="7" spans="1:88">
      <c r="A7" s="189" t="s">
        <v>7682</v>
      </c>
      <c r="B7" s="189" t="s">
        <v>7683</v>
      </c>
      <c r="C7" s="189" t="s">
        <v>7739</v>
      </c>
      <c r="D7" s="189" t="s">
        <v>7740</v>
      </c>
      <c r="E7" s="189" t="s">
        <v>7741</v>
      </c>
      <c r="F7" s="189" t="s">
        <v>7766</v>
      </c>
      <c r="G7" s="189" t="s">
        <v>7688</v>
      </c>
      <c r="H7" s="189" t="s">
        <v>7653</v>
      </c>
      <c r="I7" s="189" t="s">
        <v>7767</v>
      </c>
      <c r="J7" s="189" t="s">
        <v>7768</v>
      </c>
      <c r="K7" s="191">
        <v>43890</v>
      </c>
      <c r="L7" s="189" t="s">
        <v>7769</v>
      </c>
      <c r="M7" s="189" t="s">
        <v>7770</v>
      </c>
      <c r="N7" s="189">
        <v>1</v>
      </c>
      <c r="O7" s="189">
        <v>1267.2</v>
      </c>
      <c r="P7" s="189">
        <v>1</v>
      </c>
      <c r="Q7" s="189">
        <v>1267.2</v>
      </c>
      <c r="R7" s="189" t="s">
        <v>7771</v>
      </c>
      <c r="S7" s="189">
        <v>1121.42</v>
      </c>
      <c r="T7" s="189">
        <v>1121.42</v>
      </c>
      <c r="U7" s="189"/>
      <c r="V7" s="189" t="s">
        <v>1210</v>
      </c>
      <c r="W7" s="189" t="s">
        <v>7659</v>
      </c>
      <c r="X7" s="189"/>
      <c r="Y7" s="189" t="s">
        <v>7723</v>
      </c>
      <c r="Z7" s="189" t="s">
        <v>992</v>
      </c>
      <c r="AA7" s="189" t="s">
        <v>994</v>
      </c>
      <c r="AB7" s="189" t="s">
        <v>994</v>
      </c>
      <c r="AC7" s="189" t="s">
        <v>7761</v>
      </c>
      <c r="AD7" s="189" t="s">
        <v>996</v>
      </c>
      <c r="AE7" s="189" t="s">
        <v>7749</v>
      </c>
      <c r="AF7" s="189" t="s">
        <v>7762</v>
      </c>
      <c r="AG7" s="189" t="s">
        <v>7762</v>
      </c>
      <c r="AH7" s="189" t="s">
        <v>7763</v>
      </c>
      <c r="AI7" s="189" t="s">
        <v>7772</v>
      </c>
      <c r="AJ7" s="189" t="s">
        <v>7762</v>
      </c>
      <c r="AK7" s="189" t="s">
        <v>7727</v>
      </c>
      <c r="AL7" s="189" t="s">
        <v>7728</v>
      </c>
      <c r="AM7" s="189" t="s">
        <v>7705</v>
      </c>
      <c r="AN7" s="189" t="s">
        <v>7773</v>
      </c>
      <c r="AO7" s="189" t="s">
        <v>7774</v>
      </c>
      <c r="AP7" s="189"/>
      <c r="AQ7" s="189" t="s">
        <v>7775</v>
      </c>
      <c r="AR7" s="189" t="s">
        <v>7776</v>
      </c>
      <c r="AS7" s="189"/>
      <c r="AT7" s="189"/>
      <c r="AU7" s="189"/>
      <c r="AV7" s="189"/>
      <c r="AW7" s="189">
        <v>43890</v>
      </c>
      <c r="AX7" s="189" t="s">
        <v>7711</v>
      </c>
      <c r="AY7" s="189">
        <v>0</v>
      </c>
      <c r="AZ7" s="189"/>
      <c r="BA7" s="189"/>
      <c r="BB7" s="189">
        <v>0</v>
      </c>
      <c r="BC7" s="189">
        <v>0</v>
      </c>
      <c r="BD7" s="189">
        <v>0</v>
      </c>
      <c r="BE7" s="189" t="s">
        <v>7777</v>
      </c>
      <c r="BF7" s="189"/>
      <c r="BG7" s="189" t="s">
        <v>1210</v>
      </c>
      <c r="BH7" s="189"/>
      <c r="BI7" s="189"/>
      <c r="BJ7" s="189"/>
      <c r="BK7" s="189"/>
      <c r="BL7" s="189">
        <v>0</v>
      </c>
      <c r="BM7" s="189">
        <v>0</v>
      </c>
      <c r="BN7" s="189">
        <v>0</v>
      </c>
      <c r="BO7" s="189">
        <v>1121.42</v>
      </c>
      <c r="BP7" s="189">
        <v>1121.42</v>
      </c>
      <c r="BQ7" s="189" t="s">
        <v>7762</v>
      </c>
      <c r="BR7" s="194">
        <v>1121.42</v>
      </c>
      <c r="BS7" s="189">
        <v>1</v>
      </c>
      <c r="BT7" s="194"/>
      <c r="BU7" s="189" t="s">
        <v>5672</v>
      </c>
      <c r="BV7" s="189" t="s">
        <v>7664</v>
      </c>
      <c r="BW7" s="189">
        <v>1</v>
      </c>
      <c r="BX7" s="189">
        <v>0</v>
      </c>
      <c r="BY7" s="189">
        <v>0</v>
      </c>
      <c r="BZ7" s="189">
        <v>1121.42</v>
      </c>
      <c r="CA7" s="189" t="s">
        <v>7778</v>
      </c>
      <c r="CB7" s="189" t="s">
        <v>6425</v>
      </c>
      <c r="CC7" s="189"/>
      <c r="CD7" s="189"/>
      <c r="CE7" s="189"/>
      <c r="CF7" s="189"/>
      <c r="CG7" s="189"/>
      <c r="CH7" s="189"/>
      <c r="CI7" s="189"/>
      <c r="CJ7" s="189"/>
    </row>
  </sheetData>
  <autoFilter ref="A1:CJ7"/>
  <pageMargins left="0.699305555555556" right="0.699305555555556"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81"/>
  <sheetViews>
    <sheetView topLeftCell="A64" workbookViewId="0">
      <selection activeCell="A80" sqref="A80"/>
    </sheetView>
  </sheetViews>
  <sheetFormatPr defaultColWidth="9" defaultRowHeight="14.4" outlineLevelCol="5"/>
  <cols>
    <col min="1" max="1" width="9" style="127"/>
    <col min="2" max="2" width="14.4375" style="128" customWidth="1"/>
    <col min="3" max="3" width="54.1071428571429" style="129" customWidth="1"/>
    <col min="4" max="4" width="32.8839285714286" style="129" customWidth="1"/>
    <col min="5" max="5" width="18.6607142857143" style="129" customWidth="1"/>
    <col min="6" max="6" width="12.3303571428571" style="129" customWidth="1"/>
    <col min="7" max="16384" width="9" style="129"/>
  </cols>
  <sheetData>
    <row r="1" spans="1:1">
      <c r="A1" s="130" t="s">
        <v>7779</v>
      </c>
    </row>
    <row r="2" ht="6.05" customHeight="1"/>
    <row r="3" ht="14" spans="1:6">
      <c r="A3" s="131" t="s">
        <v>7780</v>
      </c>
      <c r="B3" s="132" t="s">
        <v>7781</v>
      </c>
      <c r="C3" s="133" t="s">
        <v>7782</v>
      </c>
      <c r="D3" s="133"/>
      <c r="E3" s="133"/>
      <c r="F3" s="157"/>
    </row>
    <row r="4" ht="14" spans="1:6">
      <c r="A4" s="134"/>
      <c r="B4" s="135" t="s">
        <v>7783</v>
      </c>
      <c r="C4" s="136" t="s">
        <v>7784</v>
      </c>
      <c r="D4" s="136"/>
      <c r="E4" s="136"/>
      <c r="F4" s="158"/>
    </row>
    <row r="5" ht="14" spans="1:6">
      <c r="A5" s="134"/>
      <c r="B5" s="135" t="s">
        <v>7785</v>
      </c>
      <c r="C5" s="136" t="s">
        <v>7786</v>
      </c>
      <c r="D5" s="136"/>
      <c r="E5" s="136"/>
      <c r="F5" s="158"/>
    </row>
    <row r="6" ht="14" spans="1:6">
      <c r="A6" s="134"/>
      <c r="B6" s="135" t="s">
        <v>7787</v>
      </c>
      <c r="C6" s="136" t="s">
        <v>7788</v>
      </c>
      <c r="D6" s="136"/>
      <c r="E6" s="136"/>
      <c r="F6" s="158"/>
    </row>
    <row r="7" ht="14" spans="1:6">
      <c r="A7" s="137"/>
      <c r="B7" s="138" t="s">
        <v>7789</v>
      </c>
      <c r="C7" s="139" t="s">
        <v>7790</v>
      </c>
      <c r="D7" s="139"/>
      <c r="E7" s="139"/>
      <c r="F7" s="159"/>
    </row>
    <row r="9" ht="14" spans="1:6">
      <c r="A9" s="131" t="s">
        <v>7157</v>
      </c>
      <c r="B9" s="140" t="s">
        <v>7791</v>
      </c>
      <c r="C9" s="133" t="s">
        <v>7792</v>
      </c>
      <c r="D9" s="133"/>
      <c r="E9" s="133"/>
      <c r="F9" s="157"/>
    </row>
    <row r="10" ht="49.75" customHeight="1" spans="1:6">
      <c r="A10" s="134"/>
      <c r="B10" s="135" t="s">
        <v>7793</v>
      </c>
      <c r="C10" s="141" t="s">
        <v>7794</v>
      </c>
      <c r="D10" s="141"/>
      <c r="E10" s="141"/>
      <c r="F10" s="160"/>
    </row>
    <row r="11" ht="47.3" customHeight="1" spans="1:6">
      <c r="A11" s="134"/>
      <c r="B11" s="135" t="s">
        <v>7795</v>
      </c>
      <c r="C11" s="141" t="s">
        <v>7796</v>
      </c>
      <c r="D11" s="141"/>
      <c r="E11" s="141"/>
      <c r="F11" s="160"/>
    </row>
    <row r="12" ht="49.75" customHeight="1" spans="1:6">
      <c r="A12" s="134"/>
      <c r="B12" s="135" t="s">
        <v>7797</v>
      </c>
      <c r="C12" s="141" t="s">
        <v>7798</v>
      </c>
      <c r="D12" s="141"/>
      <c r="E12" s="141"/>
      <c r="F12" s="160"/>
    </row>
    <row r="13" ht="14" spans="1:6">
      <c r="A13" s="137"/>
      <c r="B13" s="142" t="s">
        <v>7799</v>
      </c>
      <c r="C13" s="139" t="s">
        <v>7800</v>
      </c>
      <c r="D13" s="139"/>
      <c r="E13" s="139"/>
      <c r="F13" s="159"/>
    </row>
    <row r="14" spans="1:2">
      <c r="A14" s="143"/>
      <c r="B14" s="144"/>
    </row>
    <row r="15" ht="27" spans="1:6">
      <c r="A15" s="131" t="s">
        <v>7801</v>
      </c>
      <c r="B15" s="132" t="s">
        <v>7802</v>
      </c>
      <c r="C15" s="133" t="s">
        <v>7803</v>
      </c>
      <c r="D15" s="133"/>
      <c r="E15" s="133"/>
      <c r="F15" s="157"/>
    </row>
    <row r="16" ht="27" spans="1:6">
      <c r="A16" s="134"/>
      <c r="B16" s="135" t="s">
        <v>7804</v>
      </c>
      <c r="C16" s="136" t="s">
        <v>7805</v>
      </c>
      <c r="D16" s="136"/>
      <c r="E16" s="136"/>
      <c r="F16" s="158"/>
    </row>
    <row r="17" ht="27" spans="1:6">
      <c r="A17" s="134"/>
      <c r="B17" s="135" t="s">
        <v>7806</v>
      </c>
      <c r="C17" s="136" t="s">
        <v>7807</v>
      </c>
      <c r="D17" s="136"/>
      <c r="E17" s="136"/>
      <c r="F17" s="158"/>
    </row>
    <row r="18" ht="27" spans="1:6">
      <c r="A18" s="134"/>
      <c r="B18" s="135" t="s">
        <v>7808</v>
      </c>
      <c r="C18" s="136" t="s">
        <v>7809</v>
      </c>
      <c r="D18" s="136"/>
      <c r="E18" s="136"/>
      <c r="F18" s="158"/>
    </row>
    <row r="19" ht="27" spans="1:6">
      <c r="A19" s="137"/>
      <c r="B19" s="138" t="s">
        <v>7810</v>
      </c>
      <c r="C19" s="139" t="s">
        <v>7811</v>
      </c>
      <c r="D19" s="139"/>
      <c r="E19" s="139"/>
      <c r="F19" s="159"/>
    </row>
    <row r="20" spans="1:1">
      <c r="A20" s="143"/>
    </row>
    <row r="21" ht="14" spans="1:6">
      <c r="A21" s="131" t="s">
        <v>7812</v>
      </c>
      <c r="B21" s="140" t="s">
        <v>7813</v>
      </c>
      <c r="C21" s="145" t="s">
        <v>7812</v>
      </c>
      <c r="D21" s="145"/>
      <c r="E21" s="145"/>
      <c r="F21" s="161"/>
    </row>
    <row r="22" ht="53" spans="1:6">
      <c r="A22" s="134"/>
      <c r="B22" s="135" t="s">
        <v>7814</v>
      </c>
      <c r="C22" s="136" t="s">
        <v>7815</v>
      </c>
      <c r="D22" s="136"/>
      <c r="E22" s="136"/>
      <c r="F22" s="158"/>
    </row>
    <row r="23" ht="27" spans="1:6">
      <c r="A23" s="134"/>
      <c r="B23" s="135" t="s">
        <v>7816</v>
      </c>
      <c r="C23" s="136" t="s">
        <v>7817</v>
      </c>
      <c r="D23" s="136"/>
      <c r="E23" s="136"/>
      <c r="F23" s="158"/>
    </row>
    <row r="24" ht="66" spans="1:6">
      <c r="A24" s="134"/>
      <c r="B24" s="135" t="s">
        <v>7818</v>
      </c>
      <c r="C24" s="136" t="s">
        <v>7819</v>
      </c>
      <c r="D24" s="136"/>
      <c r="E24" s="136"/>
      <c r="F24" s="158"/>
    </row>
    <row r="25" ht="27" spans="1:6">
      <c r="A25" s="137"/>
      <c r="B25" s="138" t="s">
        <v>7820</v>
      </c>
      <c r="C25" s="139"/>
      <c r="D25" s="139"/>
      <c r="E25" s="139"/>
      <c r="F25" s="159"/>
    </row>
    <row r="27" ht="14" spans="1:6">
      <c r="A27" s="131" t="s">
        <v>7821</v>
      </c>
      <c r="B27" s="140" t="s">
        <v>7822</v>
      </c>
      <c r="C27" s="145" t="s">
        <v>7823</v>
      </c>
      <c r="D27" s="145"/>
      <c r="E27" s="145"/>
      <c r="F27" s="161"/>
    </row>
    <row r="28" ht="49.75" customHeight="1" spans="1:6">
      <c r="A28" s="137"/>
      <c r="B28" s="138" t="s">
        <v>7824</v>
      </c>
      <c r="C28" s="146" t="s">
        <v>7825</v>
      </c>
      <c r="D28" s="146"/>
      <c r="E28" s="146"/>
      <c r="F28" s="162"/>
    </row>
    <row r="30" s="126" customFormat="1" ht="14" spans="1:6">
      <c r="A30" s="131" t="s">
        <v>7826</v>
      </c>
      <c r="B30" s="140" t="s">
        <v>7827</v>
      </c>
      <c r="C30" s="145" t="s">
        <v>7828</v>
      </c>
      <c r="D30" s="145" t="s">
        <v>164</v>
      </c>
      <c r="E30" s="145" t="s">
        <v>7829</v>
      </c>
      <c r="F30" s="163" t="s">
        <v>7830</v>
      </c>
    </row>
    <row r="31" ht="14" spans="1:6">
      <c r="A31" s="134"/>
      <c r="B31" s="135" t="s">
        <v>7831</v>
      </c>
      <c r="C31" s="147" t="s">
        <v>7832</v>
      </c>
      <c r="D31" s="147" t="s">
        <v>7410</v>
      </c>
      <c r="E31" s="147" t="s">
        <v>7833</v>
      </c>
      <c r="F31" s="164">
        <v>1</v>
      </c>
    </row>
    <row r="32" ht="14" spans="1:6">
      <c r="A32" s="134"/>
      <c r="B32" s="135" t="s">
        <v>7834</v>
      </c>
      <c r="C32" s="147" t="s">
        <v>7835</v>
      </c>
      <c r="D32" s="147" t="s">
        <v>7836</v>
      </c>
      <c r="E32" s="147" t="s">
        <v>7833</v>
      </c>
      <c r="F32" s="164">
        <v>1</v>
      </c>
    </row>
    <row r="33" ht="14" spans="1:6">
      <c r="A33" s="134"/>
      <c r="B33" s="135" t="s">
        <v>7837</v>
      </c>
      <c r="C33" s="147" t="s">
        <v>7838</v>
      </c>
      <c r="D33" s="147" t="s">
        <v>201</v>
      </c>
      <c r="E33" s="147" t="s">
        <v>7833</v>
      </c>
      <c r="F33" s="164">
        <v>2</v>
      </c>
    </row>
    <row r="34" ht="27" spans="1:6">
      <c r="A34" s="134"/>
      <c r="B34" s="135" t="s">
        <v>7839</v>
      </c>
      <c r="C34" s="135" t="s">
        <v>7840</v>
      </c>
      <c r="D34" s="135" t="s">
        <v>7841</v>
      </c>
      <c r="E34" s="135" t="s">
        <v>7842</v>
      </c>
      <c r="F34" s="164">
        <v>7</v>
      </c>
    </row>
    <row r="35" ht="27" spans="1:6">
      <c r="A35" s="134"/>
      <c r="B35" s="135" t="s">
        <v>7843</v>
      </c>
      <c r="C35" s="135" t="s">
        <v>7844</v>
      </c>
      <c r="D35" s="148" t="s">
        <v>7845</v>
      </c>
      <c r="E35" s="165" t="s">
        <v>7842</v>
      </c>
      <c r="F35" s="164">
        <f>2+6+3</f>
        <v>11</v>
      </c>
    </row>
    <row r="36" ht="13.2" spans="1:6">
      <c r="A36" s="134"/>
      <c r="B36" s="141" t="s">
        <v>7846</v>
      </c>
      <c r="C36" s="149" t="s">
        <v>7847</v>
      </c>
      <c r="D36" s="150" t="s">
        <v>7848</v>
      </c>
      <c r="E36" s="147" t="s">
        <v>7833</v>
      </c>
      <c r="F36" s="164">
        <v>0</v>
      </c>
    </row>
    <row r="37" ht="13.2" spans="1:6">
      <c r="A37" s="134"/>
      <c r="B37" s="141"/>
      <c r="C37" s="149"/>
      <c r="D37" s="147" t="s">
        <v>7849</v>
      </c>
      <c r="E37" s="147" t="s">
        <v>372</v>
      </c>
      <c r="F37" s="164">
        <v>4</v>
      </c>
    </row>
    <row r="38" ht="13.2" spans="1:6">
      <c r="A38" s="134"/>
      <c r="B38" s="141"/>
      <c r="C38" s="149"/>
      <c r="D38" s="147" t="s">
        <v>7850</v>
      </c>
      <c r="E38" s="147" t="s">
        <v>7851</v>
      </c>
      <c r="F38" s="164">
        <v>4</v>
      </c>
    </row>
    <row r="39" ht="13.2" spans="1:6">
      <c r="A39" s="137"/>
      <c r="B39" s="146"/>
      <c r="C39" s="151"/>
      <c r="D39" s="152" t="s">
        <v>7852</v>
      </c>
      <c r="E39" s="152" t="s">
        <v>7853</v>
      </c>
      <c r="F39" s="166">
        <v>55</v>
      </c>
    </row>
    <row r="40" spans="6:6">
      <c r="F40" s="155">
        <f>SUM(F31:F39)</f>
        <v>85</v>
      </c>
    </row>
    <row r="43" spans="1:1">
      <c r="A43" s="127" t="s">
        <v>7854</v>
      </c>
    </row>
    <row r="45" spans="2:5">
      <c r="B45" s="153" t="s">
        <v>7855</v>
      </c>
      <c r="C45" s="154" t="s">
        <v>7856</v>
      </c>
      <c r="D45" s="154"/>
      <c r="E45" s="154"/>
    </row>
    <row r="46" ht="6.75" customHeight="1" spans="3:4">
      <c r="C46" s="155"/>
      <c r="D46" s="155"/>
    </row>
    <row r="47" spans="3:5">
      <c r="C47" s="155"/>
      <c r="E47" s="155"/>
    </row>
    <row r="48" spans="3:5">
      <c r="C48" s="155"/>
      <c r="E48" s="155"/>
    </row>
    <row r="49" spans="3:5">
      <c r="C49" s="155" t="s">
        <v>7857</v>
      </c>
      <c r="E49" s="155" t="s">
        <v>7858</v>
      </c>
    </row>
    <row r="50" spans="3:5">
      <c r="C50" s="155"/>
      <c r="E50" s="155"/>
    </row>
    <row r="51" spans="2:5">
      <c r="B51" s="129"/>
      <c r="C51" s="155" t="s">
        <v>7859</v>
      </c>
      <c r="E51" s="155" t="s">
        <v>7860</v>
      </c>
    </row>
    <row r="52" spans="3:5">
      <c r="C52" s="155"/>
      <c r="E52" s="155"/>
    </row>
    <row r="53" spans="3:5">
      <c r="C53" s="155" t="s">
        <v>7861</v>
      </c>
      <c r="E53" s="155" t="s">
        <v>7862</v>
      </c>
    </row>
    <row r="54" spans="3:5">
      <c r="C54" s="155"/>
      <c r="E54" s="155"/>
    </row>
    <row r="55" spans="2:5">
      <c r="B55" s="129"/>
      <c r="C55" s="155" t="s">
        <v>7863</v>
      </c>
      <c r="E55" s="155" t="s">
        <v>7864</v>
      </c>
    </row>
    <row r="56" spans="2:5">
      <c r="B56" s="156" t="s">
        <v>7865</v>
      </c>
      <c r="C56" s="155"/>
      <c r="E56" s="155"/>
    </row>
    <row r="57" spans="3:5">
      <c r="C57" s="155" t="s">
        <v>7866</v>
      </c>
      <c r="D57" s="155" t="s">
        <v>7867</v>
      </c>
      <c r="E57" s="155" t="s">
        <v>7868</v>
      </c>
    </row>
    <row r="58" spans="3:5">
      <c r="C58" s="155"/>
      <c r="E58" s="155"/>
    </row>
    <row r="59" spans="3:5">
      <c r="C59" s="155" t="s">
        <v>7869</v>
      </c>
      <c r="D59" s="155" t="s">
        <v>7870</v>
      </c>
      <c r="E59" s="155"/>
    </row>
    <row r="60" spans="3:5">
      <c r="C60" s="155"/>
      <c r="E60" s="155"/>
    </row>
    <row r="61" spans="3:5">
      <c r="C61" s="155" t="s">
        <v>7871</v>
      </c>
      <c r="D61" s="155" t="s">
        <v>7872</v>
      </c>
      <c r="E61" s="155"/>
    </row>
    <row r="62" spans="3:5">
      <c r="C62" s="155"/>
      <c r="E62" s="155"/>
    </row>
    <row r="63" spans="3:5">
      <c r="C63" s="155" t="s">
        <v>7873</v>
      </c>
      <c r="D63" s="155" t="s">
        <v>7874</v>
      </c>
      <c r="E63" s="155"/>
    </row>
    <row r="64" spans="3:5">
      <c r="C64" s="155"/>
      <c r="E64" s="155"/>
    </row>
    <row r="65" spans="2:5">
      <c r="B65" s="167" t="s">
        <v>7875</v>
      </c>
      <c r="C65" s="168" t="s">
        <v>7876</v>
      </c>
      <c r="D65" s="168" t="s">
        <v>7877</v>
      </c>
      <c r="E65" s="168" t="s">
        <v>7878</v>
      </c>
    </row>
    <row r="68" spans="1:1">
      <c r="A68" s="127" t="s">
        <v>7879</v>
      </c>
    </row>
    <row r="70" spans="2:4">
      <c r="B70" s="169"/>
      <c r="C70" s="170" t="s">
        <v>7880</v>
      </c>
      <c r="D70" s="171"/>
    </row>
    <row r="71" spans="2:4">
      <c r="B71" s="172"/>
      <c r="C71" s="173"/>
      <c r="D71" s="174"/>
    </row>
    <row r="72" spans="2:4">
      <c r="B72" s="175" t="s">
        <v>135</v>
      </c>
      <c r="C72" s="176" t="s">
        <v>81</v>
      </c>
      <c r="D72" s="177" t="s">
        <v>7881</v>
      </c>
    </row>
    <row r="73" spans="2:4">
      <c r="B73" s="175"/>
      <c r="C73" s="173"/>
      <c r="D73" s="178"/>
    </row>
    <row r="74" spans="2:4">
      <c r="B74" s="175" t="s">
        <v>7882</v>
      </c>
      <c r="C74" s="179" t="s">
        <v>7883</v>
      </c>
      <c r="D74" s="178" t="s">
        <v>7884</v>
      </c>
    </row>
    <row r="75" spans="2:4">
      <c r="B75" s="175"/>
      <c r="C75" s="179"/>
      <c r="D75" s="178"/>
    </row>
    <row r="76" spans="2:4">
      <c r="B76" s="175" t="s">
        <v>7885</v>
      </c>
      <c r="C76" s="179"/>
      <c r="D76" s="178" t="s">
        <v>7886</v>
      </c>
    </row>
    <row r="77" spans="2:4">
      <c r="B77" s="180"/>
      <c r="C77" s="181"/>
      <c r="D77" s="182"/>
    </row>
    <row r="80" spans="1:1">
      <c r="A80" s="127" t="s">
        <v>7887</v>
      </c>
    </row>
    <row r="81" spans="1:1">
      <c r="A81" s="127" t="s">
        <v>7888</v>
      </c>
    </row>
  </sheetData>
  <mergeCells count="32">
    <mergeCell ref="C3:F3"/>
    <mergeCell ref="C4:F4"/>
    <mergeCell ref="C5:F5"/>
    <mergeCell ref="C6:F6"/>
    <mergeCell ref="C7:F7"/>
    <mergeCell ref="C9:F9"/>
    <mergeCell ref="C10:F10"/>
    <mergeCell ref="C11:F11"/>
    <mergeCell ref="C12:F12"/>
    <mergeCell ref="C13:F13"/>
    <mergeCell ref="C15:F15"/>
    <mergeCell ref="C16:F16"/>
    <mergeCell ref="C17:F17"/>
    <mergeCell ref="C18:F18"/>
    <mergeCell ref="C19:F19"/>
    <mergeCell ref="C21:F21"/>
    <mergeCell ref="C22:F22"/>
    <mergeCell ref="C23:F23"/>
    <mergeCell ref="C24:F24"/>
    <mergeCell ref="C25:F25"/>
    <mergeCell ref="C27:F27"/>
    <mergeCell ref="C28:F28"/>
    <mergeCell ref="C45:E45"/>
    <mergeCell ref="A3:A7"/>
    <mergeCell ref="A9:A13"/>
    <mergeCell ref="A15:A19"/>
    <mergeCell ref="A21:A25"/>
    <mergeCell ref="A27:A28"/>
    <mergeCell ref="A30:A39"/>
    <mergeCell ref="B36:B39"/>
    <mergeCell ref="C36:C39"/>
    <mergeCell ref="C74:C76"/>
  </mergeCells>
  <pageMargins left="0.699305555555556" right="0.699305555555556"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Z51"/>
  <sheetViews>
    <sheetView showGridLines="0" zoomScale="85" zoomScaleNormal="85" topLeftCell="A37" workbookViewId="0">
      <selection activeCell="D14" sqref="D14"/>
    </sheetView>
  </sheetViews>
  <sheetFormatPr defaultColWidth="9" defaultRowHeight="13.2"/>
  <cols>
    <col min="1" max="1" width="9" style="54"/>
    <col min="2" max="2" width="22.3303571428571" style="54" customWidth="1"/>
    <col min="3" max="3" width="47.1071428571429" style="55" customWidth="1"/>
    <col min="4" max="4" width="29.6607142857143" style="54" customWidth="1"/>
    <col min="5" max="5" width="15.3303571428571" style="54" customWidth="1"/>
    <col min="6" max="6" width="13.1071428571429" style="54" customWidth="1"/>
    <col min="7" max="16384" width="9" style="54"/>
  </cols>
  <sheetData>
    <row r="1" s="52" customFormat="1" ht="14.4" spans="1:2">
      <c r="A1" s="56" t="s">
        <v>7889</v>
      </c>
      <c r="B1" s="57"/>
    </row>
    <row r="2" s="53" customFormat="1" ht="14" spans="1:26">
      <c r="A2" s="58" t="s">
        <v>7780</v>
      </c>
      <c r="B2" s="59" t="s">
        <v>7890</v>
      </c>
      <c r="C2" s="60" t="s">
        <v>7891</v>
      </c>
      <c r="D2" s="61"/>
      <c r="E2" s="61"/>
      <c r="F2" s="119"/>
      <c r="G2" s="120"/>
      <c r="H2" s="120"/>
      <c r="I2" s="120"/>
      <c r="J2" s="120"/>
      <c r="K2" s="120"/>
      <c r="L2" s="120"/>
      <c r="M2" s="120"/>
      <c r="N2" s="120"/>
      <c r="O2" s="120"/>
      <c r="P2" s="120"/>
      <c r="Q2" s="120"/>
      <c r="R2" s="120"/>
      <c r="S2" s="120"/>
      <c r="T2" s="120"/>
      <c r="U2" s="120"/>
      <c r="V2" s="120"/>
      <c r="W2" s="120"/>
      <c r="X2" s="120"/>
      <c r="Y2" s="120"/>
      <c r="Z2" s="120"/>
    </row>
    <row r="3" s="53" customFormat="1" ht="14" spans="1:26">
      <c r="A3" s="62"/>
      <c r="B3" s="63" t="s">
        <v>7892</v>
      </c>
      <c r="C3" s="64" t="s">
        <v>7893</v>
      </c>
      <c r="D3" s="64"/>
      <c r="E3" s="64"/>
      <c r="F3" s="121"/>
      <c r="G3" s="120"/>
      <c r="H3" s="120"/>
      <c r="I3" s="120"/>
      <c r="J3" s="120"/>
      <c r="K3" s="120"/>
      <c r="L3" s="120"/>
      <c r="M3" s="120"/>
      <c r="N3" s="120"/>
      <c r="O3" s="120"/>
      <c r="P3" s="120"/>
      <c r="Q3" s="120"/>
      <c r="R3" s="120"/>
      <c r="S3" s="120"/>
      <c r="T3" s="120"/>
      <c r="U3" s="120"/>
      <c r="V3" s="120"/>
      <c r="W3" s="120"/>
      <c r="X3" s="120"/>
      <c r="Y3" s="120"/>
      <c r="Z3" s="120"/>
    </row>
    <row r="4" s="53" customFormat="1" ht="14" spans="1:26">
      <c r="A4" s="62"/>
      <c r="B4" s="65" t="s">
        <v>7894</v>
      </c>
      <c r="C4" s="64" t="s">
        <v>7895</v>
      </c>
      <c r="D4" s="64"/>
      <c r="E4" s="64"/>
      <c r="F4" s="121"/>
      <c r="G4" s="120"/>
      <c r="H4" s="120"/>
      <c r="I4" s="120"/>
      <c r="J4" s="120"/>
      <c r="K4" s="120"/>
      <c r="L4" s="120"/>
      <c r="M4" s="120"/>
      <c r="N4" s="120"/>
      <c r="O4" s="120"/>
      <c r="P4" s="120"/>
      <c r="Q4" s="120"/>
      <c r="R4" s="120"/>
      <c r="S4" s="120"/>
      <c r="T4" s="120"/>
      <c r="U4" s="120"/>
      <c r="V4" s="120"/>
      <c r="W4" s="120"/>
      <c r="X4" s="120"/>
      <c r="Y4" s="120"/>
      <c r="Z4" s="120"/>
    </row>
    <row r="5" s="53" customFormat="1" ht="14" spans="1:26">
      <c r="A5" s="62"/>
      <c r="B5" s="65" t="s">
        <v>7896</v>
      </c>
      <c r="C5" s="66" t="s">
        <v>7897</v>
      </c>
      <c r="D5" s="64"/>
      <c r="E5" s="64"/>
      <c r="F5" s="121"/>
      <c r="G5" s="120"/>
      <c r="H5" s="120"/>
      <c r="I5" s="120"/>
      <c r="J5" s="120"/>
      <c r="K5" s="120"/>
      <c r="L5" s="120"/>
      <c r="M5" s="120"/>
      <c r="N5" s="120"/>
      <c r="O5" s="120"/>
      <c r="P5" s="120"/>
      <c r="Q5" s="120"/>
      <c r="R5" s="120"/>
      <c r="S5" s="120"/>
      <c r="T5" s="120"/>
      <c r="U5" s="120"/>
      <c r="V5" s="120"/>
      <c r="W5" s="120"/>
      <c r="X5" s="120"/>
      <c r="Y5" s="120"/>
      <c r="Z5" s="120"/>
    </row>
    <row r="6" s="53" customFormat="1" ht="18" customHeight="1" spans="1:26">
      <c r="A6" s="67"/>
      <c r="B6" s="68" t="s">
        <v>7898</v>
      </c>
      <c r="C6" s="69" t="s">
        <v>7899</v>
      </c>
      <c r="D6" s="70"/>
      <c r="E6" s="70"/>
      <c r="F6" s="122"/>
      <c r="G6" s="120"/>
      <c r="H6" s="120"/>
      <c r="I6" s="120"/>
      <c r="J6" s="120"/>
      <c r="K6" s="120"/>
      <c r="L6" s="120"/>
      <c r="M6" s="120"/>
      <c r="N6" s="120"/>
      <c r="O6" s="120"/>
      <c r="P6" s="120"/>
      <c r="Q6" s="120"/>
      <c r="R6" s="120"/>
      <c r="S6" s="120"/>
      <c r="T6" s="120"/>
      <c r="U6" s="120"/>
      <c r="V6" s="120"/>
      <c r="W6" s="120"/>
      <c r="X6" s="120"/>
      <c r="Y6" s="120"/>
      <c r="Z6" s="120"/>
    </row>
    <row r="7" s="52" customFormat="1" ht="14.4" spans="1:2">
      <c r="A7" s="56"/>
      <c r="B7" s="57"/>
    </row>
    <row r="8" s="52" customFormat="1" ht="106" spans="1:3">
      <c r="A8" s="71" t="s">
        <v>7900</v>
      </c>
      <c r="B8" s="72" t="s">
        <v>7901</v>
      </c>
      <c r="C8" s="72" t="s">
        <v>7902</v>
      </c>
    </row>
    <row r="9" s="52" customFormat="1" ht="106" spans="1:3">
      <c r="A9" s="73"/>
      <c r="B9" s="74" t="s">
        <v>7903</v>
      </c>
      <c r="C9" s="74" t="s">
        <v>7904</v>
      </c>
    </row>
    <row r="10" s="52" customFormat="1" ht="14.4" spans="1:2">
      <c r="A10" s="56"/>
      <c r="B10" s="57"/>
    </row>
    <row r="11" s="52" customFormat="1" ht="14.4" spans="1:2">
      <c r="A11" s="56"/>
      <c r="B11" s="57"/>
    </row>
    <row r="12" ht="14" spans="1:6">
      <c r="A12" s="75" t="s">
        <v>7826</v>
      </c>
      <c r="B12" s="76" t="s">
        <v>7827</v>
      </c>
      <c r="C12" s="77" t="s">
        <v>7828</v>
      </c>
      <c r="D12" s="76" t="s">
        <v>164</v>
      </c>
      <c r="E12" s="76" t="s">
        <v>7829</v>
      </c>
      <c r="F12" s="123" t="s">
        <v>7830</v>
      </c>
    </row>
    <row r="13" ht="19" customHeight="1" spans="1:6">
      <c r="A13" s="78"/>
      <c r="B13" s="79" t="s">
        <v>7831</v>
      </c>
      <c r="C13" s="80" t="s">
        <v>7832</v>
      </c>
      <c r="D13" s="81" t="s">
        <v>7905</v>
      </c>
      <c r="E13" s="81" t="s">
        <v>7833</v>
      </c>
      <c r="F13" s="124">
        <v>1</v>
      </c>
    </row>
    <row r="14" ht="19" customHeight="1" spans="1:6">
      <c r="A14" s="78"/>
      <c r="B14" s="79" t="s">
        <v>7834</v>
      </c>
      <c r="C14" s="80" t="s">
        <v>7835</v>
      </c>
      <c r="D14" s="81" t="s">
        <v>7906</v>
      </c>
      <c r="E14" s="81" t="s">
        <v>7833</v>
      </c>
      <c r="F14" s="124">
        <v>5</v>
      </c>
    </row>
    <row r="15" ht="19" customHeight="1" spans="1:6">
      <c r="A15" s="78"/>
      <c r="B15" s="79" t="s">
        <v>7837</v>
      </c>
      <c r="C15" s="80" t="s">
        <v>7838</v>
      </c>
      <c r="D15" s="81" t="s">
        <v>205</v>
      </c>
      <c r="E15" s="81" t="s">
        <v>7907</v>
      </c>
      <c r="F15" s="124">
        <v>5</v>
      </c>
    </row>
    <row r="16" ht="27" spans="1:6">
      <c r="A16" s="78"/>
      <c r="B16" s="79" t="s">
        <v>7839</v>
      </c>
      <c r="C16" s="80" t="s">
        <v>7908</v>
      </c>
      <c r="D16" s="82" t="s">
        <v>7909</v>
      </c>
      <c r="E16" s="81" t="s">
        <v>7833</v>
      </c>
      <c r="F16" s="124">
        <v>1</v>
      </c>
    </row>
    <row r="17" ht="27" spans="1:6">
      <c r="A17" s="78"/>
      <c r="B17" s="79" t="s">
        <v>7843</v>
      </c>
      <c r="C17" s="80" t="s">
        <v>7844</v>
      </c>
      <c r="D17" s="81" t="s">
        <v>7906</v>
      </c>
      <c r="E17" s="85" t="s">
        <v>7833</v>
      </c>
      <c r="F17" s="124">
        <v>5</v>
      </c>
    </row>
    <row r="18" ht="19" customHeight="1" spans="1:6">
      <c r="A18" s="78"/>
      <c r="B18" s="83" t="s">
        <v>7846</v>
      </c>
      <c r="C18" s="84" t="s">
        <v>7910</v>
      </c>
      <c r="D18" s="85" t="s">
        <v>7911</v>
      </c>
      <c r="E18" s="81" t="s">
        <v>7833</v>
      </c>
      <c r="F18" s="124">
        <v>2</v>
      </c>
    </row>
    <row r="19" ht="19" customHeight="1" spans="1:6">
      <c r="A19" s="78"/>
      <c r="B19" s="86"/>
      <c r="C19" s="87"/>
      <c r="D19" s="81" t="s">
        <v>7912</v>
      </c>
      <c r="E19" s="81" t="s">
        <v>222</v>
      </c>
      <c r="F19" s="124">
        <v>2</v>
      </c>
    </row>
    <row r="20" ht="19" customHeight="1" spans="1:6">
      <c r="A20" s="78"/>
      <c r="B20" s="86"/>
      <c r="C20" s="87"/>
      <c r="D20" s="81" t="s">
        <v>7913</v>
      </c>
      <c r="E20" s="81" t="s">
        <v>7914</v>
      </c>
      <c r="F20" s="124">
        <v>2</v>
      </c>
    </row>
    <row r="21" ht="19" customHeight="1" spans="1:6">
      <c r="A21" s="78"/>
      <c r="B21" s="86"/>
      <c r="C21" s="87"/>
      <c r="D21" s="81" t="s">
        <v>7915</v>
      </c>
      <c r="E21" s="81" t="s">
        <v>7851</v>
      </c>
      <c r="F21" s="124">
        <v>2</v>
      </c>
    </row>
    <row r="22" ht="19" customHeight="1" spans="1:6">
      <c r="A22" s="88"/>
      <c r="B22" s="89"/>
      <c r="C22" s="90"/>
      <c r="D22" s="91" t="s">
        <v>7916</v>
      </c>
      <c r="E22" s="91" t="s">
        <v>7907</v>
      </c>
      <c r="F22" s="125">
        <v>30</v>
      </c>
    </row>
    <row r="25" ht="14" spans="1:4">
      <c r="A25" s="92" t="s">
        <v>7846</v>
      </c>
      <c r="B25" s="93" t="s">
        <v>191</v>
      </c>
      <c r="C25" s="94" t="s">
        <v>7917</v>
      </c>
      <c r="D25" s="95" t="s">
        <v>7918</v>
      </c>
    </row>
    <row r="26" spans="1:4">
      <c r="A26" s="96" t="s">
        <v>7829</v>
      </c>
      <c r="B26" s="97" t="s">
        <v>7833</v>
      </c>
      <c r="C26" s="97" t="s">
        <v>7919</v>
      </c>
      <c r="D26" s="98" t="s">
        <v>7920</v>
      </c>
    </row>
    <row r="27" spans="1:4">
      <c r="A27" s="96"/>
      <c r="B27" s="97" t="s">
        <v>7905</v>
      </c>
      <c r="C27" s="97" t="s">
        <v>7921</v>
      </c>
      <c r="D27" s="98" t="s">
        <v>7922</v>
      </c>
    </row>
    <row r="28" spans="1:4">
      <c r="A28" s="96"/>
      <c r="B28" s="97" t="s">
        <v>7923</v>
      </c>
      <c r="C28" s="97" t="s">
        <v>7924</v>
      </c>
      <c r="D28" s="98" t="s">
        <v>7925</v>
      </c>
    </row>
    <row r="29" spans="1:4">
      <c r="A29" s="99"/>
      <c r="B29" s="97" t="s">
        <v>7926</v>
      </c>
      <c r="C29" s="97" t="s">
        <v>7927</v>
      </c>
      <c r="D29" s="98" t="s">
        <v>7928</v>
      </c>
    </row>
    <row r="30" spans="1:4">
      <c r="A30" s="99"/>
      <c r="B30" s="97" t="s">
        <v>7929</v>
      </c>
      <c r="C30" s="97" t="s">
        <v>7930</v>
      </c>
      <c r="D30" s="98" t="s">
        <v>7931</v>
      </c>
    </row>
    <row r="31" spans="1:4">
      <c r="A31" s="99"/>
      <c r="B31" s="97" t="s">
        <v>7932</v>
      </c>
      <c r="C31" s="97" t="s">
        <v>7933</v>
      </c>
      <c r="D31" s="98" t="s">
        <v>7934</v>
      </c>
    </row>
    <row r="32" spans="1:4">
      <c r="A32" s="99"/>
      <c r="B32" s="97" t="s">
        <v>7935</v>
      </c>
      <c r="C32" s="97" t="s">
        <v>7936</v>
      </c>
      <c r="D32" s="98" t="s">
        <v>7937</v>
      </c>
    </row>
    <row r="33" spans="1:4">
      <c r="A33" s="99"/>
      <c r="B33" s="97" t="s">
        <v>7938</v>
      </c>
      <c r="C33" s="97" t="s">
        <v>7939</v>
      </c>
      <c r="D33" s="98" t="s">
        <v>7940</v>
      </c>
    </row>
    <row r="34" spans="1:4">
      <c r="A34" s="99"/>
      <c r="B34" s="100"/>
      <c r="C34" s="97" t="s">
        <v>7941</v>
      </c>
      <c r="D34" s="98"/>
    </row>
    <row r="35" spans="1:4">
      <c r="A35" s="99"/>
      <c r="B35" s="100"/>
      <c r="C35" s="97" t="s">
        <v>7942</v>
      </c>
      <c r="D35" s="98"/>
    </row>
    <row r="36" spans="1:4">
      <c r="A36" s="99"/>
      <c r="B36" s="100"/>
      <c r="C36" s="97" t="s">
        <v>7943</v>
      </c>
      <c r="D36" s="101"/>
    </row>
    <row r="37" spans="1:4">
      <c r="A37" s="102"/>
      <c r="B37" s="103"/>
      <c r="C37" s="104" t="s">
        <v>7944</v>
      </c>
      <c r="D37" s="105"/>
    </row>
    <row r="39" ht="14.4" spans="1:1">
      <c r="A39" s="106" t="s">
        <v>7945</v>
      </c>
    </row>
    <row r="40" spans="2:2">
      <c r="B40" s="55"/>
    </row>
    <row r="41" spans="1:4">
      <c r="A41" s="107" t="s">
        <v>7946</v>
      </c>
      <c r="B41" s="108"/>
      <c r="C41" s="109"/>
      <c r="D41" s="110" t="s">
        <v>7947</v>
      </c>
    </row>
    <row r="42" spans="1:4">
      <c r="A42" s="111"/>
      <c r="D42" s="112"/>
    </row>
    <row r="43" ht="14" spans="1:4">
      <c r="A43" s="111" t="s">
        <v>7948</v>
      </c>
      <c r="C43" s="113" t="s">
        <v>81</v>
      </c>
      <c r="D43" s="112" t="s">
        <v>248</v>
      </c>
    </row>
    <row r="44" spans="1:4">
      <c r="A44" s="111"/>
      <c r="C44" s="113"/>
      <c r="D44" s="112"/>
    </row>
    <row r="45" ht="23" spans="1:4">
      <c r="A45" s="111" t="s">
        <v>7949</v>
      </c>
      <c r="C45" s="114" t="s">
        <v>7950</v>
      </c>
      <c r="D45" s="112" t="s">
        <v>7951</v>
      </c>
    </row>
    <row r="46" ht="22.8" spans="1:4">
      <c r="A46" s="111" t="s">
        <v>7952</v>
      </c>
      <c r="C46" s="114"/>
      <c r="D46" s="112" t="s">
        <v>7953</v>
      </c>
    </row>
    <row r="47" ht="17.2" customHeight="1" spans="1:4">
      <c r="A47" s="111"/>
      <c r="C47" s="113" t="s">
        <v>7954</v>
      </c>
      <c r="D47" s="112"/>
    </row>
    <row r="48" ht="15.05" customHeight="1" spans="1:4">
      <c r="A48" s="111" t="s">
        <v>7955</v>
      </c>
      <c r="C48" s="113" t="s">
        <v>7956</v>
      </c>
      <c r="D48" s="112" t="s">
        <v>7957</v>
      </c>
    </row>
    <row r="49" spans="1:4">
      <c r="A49" s="115"/>
      <c r="B49" s="116"/>
      <c r="C49" s="117"/>
      <c r="D49" s="118"/>
    </row>
    <row r="51" ht="14.4" spans="1:1">
      <c r="A51" s="106" t="s">
        <v>7958</v>
      </c>
    </row>
  </sheetData>
  <mergeCells count="9">
    <mergeCell ref="C2:F2"/>
    <mergeCell ref="C3:F3"/>
    <mergeCell ref="C4:F4"/>
    <mergeCell ref="C5:F5"/>
    <mergeCell ref="C6:F6"/>
    <mergeCell ref="A2:A6"/>
    <mergeCell ref="A12:A22"/>
    <mergeCell ref="B18:B22"/>
    <mergeCell ref="C18:C22"/>
  </mergeCells>
  <pageMargins left="0.699305555555556" right="0.699305555555556" top="0.75" bottom="0.75" header="0.3" footer="0.3"/>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2.4"/>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G3"/>
  <sheetViews>
    <sheetView workbookViewId="0">
      <selection activeCell="K3" sqref="K3:AD3"/>
    </sheetView>
  </sheetViews>
  <sheetFormatPr defaultColWidth="9" defaultRowHeight="12.4" outlineLevelRow="2"/>
  <cols>
    <col min="1" max="2" width="7.10714285714286" style="36" customWidth="1"/>
    <col min="3" max="3" width="7" style="36" customWidth="1"/>
    <col min="4" max="4" width="7.4375" style="36" customWidth="1"/>
    <col min="5" max="5" width="6.33035714285714" style="36" customWidth="1"/>
    <col min="6" max="7" width="9" style="36"/>
    <col min="8" max="8" width="65.4375" style="36" customWidth="1"/>
    <col min="9" max="9" width="35.4375" style="36" customWidth="1"/>
    <col min="10" max="10" width="23.1071428571429" style="36" customWidth="1"/>
    <col min="11" max="16384" width="9" style="36"/>
  </cols>
  <sheetData>
    <row r="1" ht="14.4" spans="1:33">
      <c r="A1" s="37" t="s">
        <v>4</v>
      </c>
      <c r="B1" s="37" t="s">
        <v>22</v>
      </c>
      <c r="C1" s="37" t="s">
        <v>33</v>
      </c>
      <c r="D1" s="37" t="s">
        <v>307</v>
      </c>
      <c r="E1" s="39" t="s">
        <v>308</v>
      </c>
      <c r="F1" s="37" t="s">
        <v>309</v>
      </c>
      <c r="G1" s="37" t="s">
        <v>310</v>
      </c>
      <c r="H1" s="37" t="s">
        <v>517</v>
      </c>
      <c r="I1" s="40"/>
      <c r="J1" s="40"/>
      <c r="K1" s="41" t="s">
        <v>518</v>
      </c>
      <c r="L1" s="42"/>
      <c r="M1" s="42"/>
      <c r="N1" s="42"/>
      <c r="O1" s="42"/>
      <c r="P1" s="42"/>
      <c r="Q1" s="42"/>
      <c r="R1" s="42"/>
      <c r="S1" s="42"/>
      <c r="T1" s="42"/>
      <c r="U1" s="42"/>
      <c r="V1" s="42"/>
      <c r="W1" s="42"/>
      <c r="X1" s="48"/>
      <c r="Y1" s="37" t="s">
        <v>312</v>
      </c>
      <c r="Z1" s="37" t="s">
        <v>313</v>
      </c>
      <c r="AA1" s="37" t="s">
        <v>314</v>
      </c>
      <c r="AB1" s="37" t="s">
        <v>315</v>
      </c>
      <c r="AC1" s="37" t="s">
        <v>316</v>
      </c>
      <c r="AD1" s="37" t="s">
        <v>317</v>
      </c>
      <c r="AE1" s="37" t="s">
        <v>318</v>
      </c>
      <c r="AF1" s="37" t="s">
        <v>319</v>
      </c>
      <c r="AG1" s="49" t="s">
        <v>320</v>
      </c>
    </row>
    <row r="2" ht="27" customHeight="1" spans="1:33">
      <c r="A2" s="37"/>
      <c r="B2" s="37"/>
      <c r="C2" s="37"/>
      <c r="D2" s="37"/>
      <c r="E2" s="39"/>
      <c r="F2" s="37"/>
      <c r="G2" s="37"/>
      <c r="H2" s="37"/>
      <c r="I2" s="43" t="s">
        <v>7959</v>
      </c>
      <c r="J2" s="44"/>
      <c r="K2" s="37" t="s">
        <v>221</v>
      </c>
      <c r="L2" s="37" t="s">
        <v>222</v>
      </c>
      <c r="M2" s="37" t="s">
        <v>223</v>
      </c>
      <c r="N2" s="37" t="s">
        <v>224</v>
      </c>
      <c r="O2" s="37" t="s">
        <v>166</v>
      </c>
      <c r="P2" s="37" t="s">
        <v>168</v>
      </c>
      <c r="Q2" s="37" t="s">
        <v>169</v>
      </c>
      <c r="R2" s="37" t="s">
        <v>162</v>
      </c>
      <c r="S2" s="37" t="s">
        <v>226</v>
      </c>
      <c r="T2" s="37" t="s">
        <v>225</v>
      </c>
      <c r="U2" s="37" t="s">
        <v>521</v>
      </c>
      <c r="V2" s="37" t="s">
        <v>164</v>
      </c>
      <c r="W2" s="37" t="s">
        <v>321</v>
      </c>
      <c r="X2" s="37" t="s">
        <v>522</v>
      </c>
      <c r="Y2" s="37"/>
      <c r="Z2" s="37"/>
      <c r="AA2" s="37"/>
      <c r="AB2" s="37"/>
      <c r="AC2" s="37"/>
      <c r="AD2" s="37"/>
      <c r="AE2" s="37"/>
      <c r="AF2" s="37"/>
      <c r="AG2" s="50"/>
    </row>
    <row r="3" ht="309.95" customHeight="1" spans="1:33">
      <c r="A3" s="38" t="s">
        <v>12</v>
      </c>
      <c r="B3" s="38" t="s">
        <v>23</v>
      </c>
      <c r="C3" s="38" t="s">
        <v>35</v>
      </c>
      <c r="D3" s="38" t="s">
        <v>190</v>
      </c>
      <c r="E3" s="38" t="s">
        <v>100</v>
      </c>
      <c r="F3" s="38" t="s">
        <v>100</v>
      </c>
      <c r="G3" s="38" t="s">
        <v>100</v>
      </c>
      <c r="H3" s="38" t="s">
        <v>7960</v>
      </c>
      <c r="I3" s="45"/>
      <c r="J3" s="46"/>
      <c r="K3" s="47" t="s">
        <v>233</v>
      </c>
      <c r="L3" s="47" t="s">
        <v>233</v>
      </c>
      <c r="M3" s="47"/>
      <c r="N3" s="47" t="s">
        <v>233</v>
      </c>
      <c r="O3" s="47" t="s">
        <v>233</v>
      </c>
      <c r="P3" s="47" t="s">
        <v>233</v>
      </c>
      <c r="Q3" s="47" t="s">
        <v>233</v>
      </c>
      <c r="R3" s="47" t="s">
        <v>233</v>
      </c>
      <c r="S3" s="47" t="s">
        <v>233</v>
      </c>
      <c r="T3" s="47" t="s">
        <v>233</v>
      </c>
      <c r="U3" s="47" t="s">
        <v>233</v>
      </c>
      <c r="V3" s="47" t="s">
        <v>233</v>
      </c>
      <c r="W3" s="47"/>
      <c r="X3" s="47"/>
      <c r="Y3" s="38" t="s">
        <v>330</v>
      </c>
      <c r="Z3" s="38" t="s">
        <v>338</v>
      </c>
      <c r="AA3" s="38" t="s">
        <v>332</v>
      </c>
      <c r="AB3" s="38" t="s">
        <v>528</v>
      </c>
      <c r="AC3" s="38" t="s">
        <v>195</v>
      </c>
      <c r="AD3" s="38" t="s">
        <v>334</v>
      </c>
      <c r="AE3" s="38"/>
      <c r="AF3" s="38"/>
      <c r="AG3" s="51"/>
    </row>
  </sheetData>
  <mergeCells count="19">
    <mergeCell ref="K1:X1"/>
    <mergeCell ref="I2:J2"/>
    <mergeCell ref="A1:A2"/>
    <mergeCell ref="B1:B2"/>
    <mergeCell ref="C1:C2"/>
    <mergeCell ref="D1:D2"/>
    <mergeCell ref="E1:E2"/>
    <mergeCell ref="F1:F2"/>
    <mergeCell ref="G1:G2"/>
    <mergeCell ref="H1:H2"/>
    <mergeCell ref="Y1:Y2"/>
    <mergeCell ref="Z1:Z2"/>
    <mergeCell ref="AA1:AA2"/>
    <mergeCell ref="AB1:AB2"/>
    <mergeCell ref="AC1:AC2"/>
    <mergeCell ref="AD1:AD2"/>
    <mergeCell ref="AE1:AE2"/>
    <mergeCell ref="AF1:AF2"/>
    <mergeCell ref="AG1:AG2"/>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112"/>
  <sheetViews>
    <sheetView workbookViewId="0">
      <selection activeCell="N38" sqref="N38"/>
    </sheetView>
  </sheetViews>
  <sheetFormatPr defaultColWidth="9" defaultRowHeight="12.4"/>
  <cols>
    <col min="1" max="1" width="72.6607142857143" customWidth="1"/>
  </cols>
  <sheetData>
    <row r="1" spans="1:1">
      <c r="A1" s="35" t="s">
        <v>7961</v>
      </c>
    </row>
    <row r="2" spans="1:1">
      <c r="A2" t="s">
        <v>7962</v>
      </c>
    </row>
    <row r="3" spans="1:1">
      <c r="A3" t="s">
        <v>7963</v>
      </c>
    </row>
    <row r="4" spans="1:1">
      <c r="A4" t="s">
        <v>7964</v>
      </c>
    </row>
    <row r="5" spans="1:1">
      <c r="A5" t="s">
        <v>7965</v>
      </c>
    </row>
    <row r="6" spans="1:1">
      <c r="A6" t="s">
        <v>7966</v>
      </c>
    </row>
    <row r="7" spans="1:1">
      <c r="A7" t="s">
        <v>7967</v>
      </c>
    </row>
    <row r="8" spans="1:1">
      <c r="A8" t="s">
        <v>7968</v>
      </c>
    </row>
    <row r="9" spans="1:1">
      <c r="A9" t="s">
        <v>7969</v>
      </c>
    </row>
    <row r="10" spans="1:1">
      <c r="A10" t="s">
        <v>7970</v>
      </c>
    </row>
    <row r="11" spans="1:1">
      <c r="A11" t="s">
        <v>7971</v>
      </c>
    </row>
    <row r="12" spans="1:1">
      <c r="A12" t="s">
        <v>7972</v>
      </c>
    </row>
    <row r="13" spans="1:1">
      <c r="A13" t="s">
        <v>7973</v>
      </c>
    </row>
    <row r="14" spans="1:1">
      <c r="A14" t="s">
        <v>7974</v>
      </c>
    </row>
    <row r="15" spans="1:1">
      <c r="A15" t="s">
        <v>7975</v>
      </c>
    </row>
    <row r="16" spans="1:1">
      <c r="A16" t="s">
        <v>7976</v>
      </c>
    </row>
    <row r="17" spans="1:1">
      <c r="A17" t="s">
        <v>7977</v>
      </c>
    </row>
    <row r="18" spans="1:1">
      <c r="A18" t="s">
        <v>7978</v>
      </c>
    </row>
    <row r="19" spans="1:1">
      <c r="A19" t="s">
        <v>7979</v>
      </c>
    </row>
    <row r="20" spans="1:1">
      <c r="A20" t="s">
        <v>7980</v>
      </c>
    </row>
    <row r="21" spans="1:1">
      <c r="A21" t="s">
        <v>7981</v>
      </c>
    </row>
    <row r="22" spans="1:1">
      <c r="A22" t="s">
        <v>7982</v>
      </c>
    </row>
    <row r="23" spans="1:1">
      <c r="A23" t="s">
        <v>7983</v>
      </c>
    </row>
    <row r="24" spans="1:1">
      <c r="A24" t="s">
        <v>7984</v>
      </c>
    </row>
    <row r="25" spans="1:1">
      <c r="A25" t="s">
        <v>7985</v>
      </c>
    </row>
    <row r="26" spans="1:1">
      <c r="A26" t="s">
        <v>7986</v>
      </c>
    </row>
    <row r="27" spans="1:1">
      <c r="A27" t="s">
        <v>7987</v>
      </c>
    </row>
    <row r="28" spans="1:1">
      <c r="A28" t="s">
        <v>7988</v>
      </c>
    </row>
    <row r="29" spans="1:1">
      <c r="A29" t="s">
        <v>7989</v>
      </c>
    </row>
    <row r="30" spans="1:1">
      <c r="A30" t="s">
        <v>7990</v>
      </c>
    </row>
    <row r="31" spans="1:1">
      <c r="A31" t="s">
        <v>7991</v>
      </c>
    </row>
    <row r="32" spans="1:1">
      <c r="A32" t="s">
        <v>7992</v>
      </c>
    </row>
    <row r="33" spans="1:1">
      <c r="A33" t="s">
        <v>7993</v>
      </c>
    </row>
    <row r="34" spans="1:1">
      <c r="A34" t="s">
        <v>7994</v>
      </c>
    </row>
    <row r="35" spans="1:1">
      <c r="A35" t="s">
        <v>7995</v>
      </c>
    </row>
    <row r="36" spans="1:1">
      <c r="A36" t="s">
        <v>7996</v>
      </c>
    </row>
    <row r="37" spans="1:1">
      <c r="A37" t="s">
        <v>7997</v>
      </c>
    </row>
    <row r="38" spans="1:1">
      <c r="A38" t="s">
        <v>7998</v>
      </c>
    </row>
    <row r="39" spans="1:1">
      <c r="A39" t="s">
        <v>7999</v>
      </c>
    </row>
    <row r="40" spans="1:1">
      <c r="A40" t="s">
        <v>8000</v>
      </c>
    </row>
    <row r="41" spans="1:1">
      <c r="A41" t="s">
        <v>8001</v>
      </c>
    </row>
    <row r="42" spans="1:1">
      <c r="A42" t="s">
        <v>8002</v>
      </c>
    </row>
    <row r="43" spans="1:1">
      <c r="A43" t="s">
        <v>8003</v>
      </c>
    </row>
    <row r="44" spans="1:1">
      <c r="A44" t="s">
        <v>8004</v>
      </c>
    </row>
    <row r="45" spans="1:1">
      <c r="A45" t="s">
        <v>8005</v>
      </c>
    </row>
    <row r="46" spans="1:1">
      <c r="A46" t="s">
        <v>8006</v>
      </c>
    </row>
    <row r="47" spans="1:1">
      <c r="A47" t="s">
        <v>8007</v>
      </c>
    </row>
    <row r="48" spans="1:1">
      <c r="A48" t="s">
        <v>8008</v>
      </c>
    </row>
    <row r="49" spans="1:1">
      <c r="A49" t="s">
        <v>8009</v>
      </c>
    </row>
    <row r="50" spans="1:1">
      <c r="A50" t="s">
        <v>8010</v>
      </c>
    </row>
    <row r="51" spans="1:1">
      <c r="A51" t="s">
        <v>8011</v>
      </c>
    </row>
    <row r="52" spans="1:1">
      <c r="A52" t="s">
        <v>8012</v>
      </c>
    </row>
    <row r="53" spans="1:1">
      <c r="A53" t="s">
        <v>8013</v>
      </c>
    </row>
    <row r="54" spans="1:1">
      <c r="A54" t="s">
        <v>8014</v>
      </c>
    </row>
    <row r="55" spans="1:1">
      <c r="A55" t="s">
        <v>8015</v>
      </c>
    </row>
    <row r="56" spans="1:1">
      <c r="A56" t="s">
        <v>8016</v>
      </c>
    </row>
    <row r="57" spans="1:1">
      <c r="A57" t="s">
        <v>8017</v>
      </c>
    </row>
    <row r="58" spans="1:1">
      <c r="A58" t="s">
        <v>8018</v>
      </c>
    </row>
    <row r="59" spans="1:1">
      <c r="A59" t="s">
        <v>8019</v>
      </c>
    </row>
    <row r="60" spans="1:1">
      <c r="A60" t="s">
        <v>8020</v>
      </c>
    </row>
    <row r="61" spans="1:1">
      <c r="A61" t="s">
        <v>8021</v>
      </c>
    </row>
    <row r="62" spans="1:1">
      <c r="A62" t="s">
        <v>8022</v>
      </c>
    </row>
    <row r="63" spans="1:1">
      <c r="A63" t="s">
        <v>8023</v>
      </c>
    </row>
    <row r="64" spans="1:1">
      <c r="A64" t="s">
        <v>8024</v>
      </c>
    </row>
    <row r="65" spans="1:1">
      <c r="A65" t="s">
        <v>8025</v>
      </c>
    </row>
    <row r="66" spans="1:1">
      <c r="A66" t="s">
        <v>8026</v>
      </c>
    </row>
    <row r="67" spans="1:1">
      <c r="A67" t="s">
        <v>8027</v>
      </c>
    </row>
    <row r="68" spans="1:1">
      <c r="A68" t="s">
        <v>8028</v>
      </c>
    </row>
    <row r="69" spans="1:1">
      <c r="A69" t="s">
        <v>8029</v>
      </c>
    </row>
    <row r="70" spans="1:1">
      <c r="A70" t="s">
        <v>8030</v>
      </c>
    </row>
    <row r="71" spans="1:1">
      <c r="A71" t="s">
        <v>8031</v>
      </c>
    </row>
    <row r="72" spans="1:1">
      <c r="A72" t="s">
        <v>8032</v>
      </c>
    </row>
    <row r="73" spans="1:1">
      <c r="A73" t="s">
        <v>8033</v>
      </c>
    </row>
    <row r="74" spans="1:1">
      <c r="A74" t="s">
        <v>8034</v>
      </c>
    </row>
    <row r="75" spans="1:1">
      <c r="A75" t="s">
        <v>8035</v>
      </c>
    </row>
    <row r="76" spans="1:1">
      <c r="A76" t="s">
        <v>8036</v>
      </c>
    </row>
    <row r="77" spans="1:1">
      <c r="A77" t="s">
        <v>8037</v>
      </c>
    </row>
    <row r="78" spans="1:1">
      <c r="A78" t="s">
        <v>8038</v>
      </c>
    </row>
    <row r="79" spans="1:1">
      <c r="A79" t="s">
        <v>8039</v>
      </c>
    </row>
    <row r="80" spans="1:1">
      <c r="A80" t="s">
        <v>8040</v>
      </c>
    </row>
    <row r="81" spans="1:1">
      <c r="A81" t="s">
        <v>8041</v>
      </c>
    </row>
    <row r="82" spans="1:1">
      <c r="A82" t="s">
        <v>8042</v>
      </c>
    </row>
    <row r="83" spans="1:1">
      <c r="A83" t="s">
        <v>8043</v>
      </c>
    </row>
    <row r="84" spans="1:1">
      <c r="A84" t="s">
        <v>8044</v>
      </c>
    </row>
    <row r="85" spans="1:1">
      <c r="A85" t="s">
        <v>8045</v>
      </c>
    </row>
    <row r="86" spans="1:1">
      <c r="A86" t="s">
        <v>8046</v>
      </c>
    </row>
    <row r="87" spans="1:1">
      <c r="A87" t="s">
        <v>8047</v>
      </c>
    </row>
    <row r="88" spans="1:1">
      <c r="A88" t="s">
        <v>8048</v>
      </c>
    </row>
    <row r="89" spans="1:1">
      <c r="A89" t="s">
        <v>8049</v>
      </c>
    </row>
    <row r="90" spans="1:1">
      <c r="A90" t="s">
        <v>8050</v>
      </c>
    </row>
    <row r="91" spans="1:1">
      <c r="A91" t="s">
        <v>8051</v>
      </c>
    </row>
    <row r="92" spans="1:1">
      <c r="A92" t="s">
        <v>8052</v>
      </c>
    </row>
    <row r="93" spans="1:1">
      <c r="A93" t="s">
        <v>8053</v>
      </c>
    </row>
    <row r="94" spans="1:1">
      <c r="A94" t="s">
        <v>8054</v>
      </c>
    </row>
    <row r="95" spans="1:1">
      <c r="A95" t="s">
        <v>8055</v>
      </c>
    </row>
    <row r="96" spans="1:1">
      <c r="A96" t="s">
        <v>8056</v>
      </c>
    </row>
    <row r="97" spans="1:1">
      <c r="A97" t="s">
        <v>8057</v>
      </c>
    </row>
    <row r="98" spans="1:1">
      <c r="A98" t="s">
        <v>8058</v>
      </c>
    </row>
    <row r="99" spans="1:1">
      <c r="A99" t="s">
        <v>8059</v>
      </c>
    </row>
    <row r="100" spans="1:1">
      <c r="A100" t="s">
        <v>8060</v>
      </c>
    </row>
    <row r="101" spans="1:1">
      <c r="A101" t="s">
        <v>8061</v>
      </c>
    </row>
    <row r="102" spans="1:1">
      <c r="A102" t="s">
        <v>8062</v>
      </c>
    </row>
    <row r="103" spans="1:1">
      <c r="A103" t="s">
        <v>8063</v>
      </c>
    </row>
    <row r="104" spans="1:1">
      <c r="A104" t="s">
        <v>8064</v>
      </c>
    </row>
    <row r="105" spans="1:1">
      <c r="A105" t="s">
        <v>8065</v>
      </c>
    </row>
    <row r="106" spans="1:1">
      <c r="A106" t="s">
        <v>8066</v>
      </c>
    </row>
    <row r="107" spans="1:1">
      <c r="A107" t="s">
        <v>8067</v>
      </c>
    </row>
    <row r="108" spans="1:1">
      <c r="A108" t="s">
        <v>8068</v>
      </c>
    </row>
    <row r="109" spans="1:1">
      <c r="A109" t="s">
        <v>8069</v>
      </c>
    </row>
    <row r="110" spans="1:1">
      <c r="A110" t="s">
        <v>8070</v>
      </c>
    </row>
    <row r="111" spans="1:1">
      <c r="A111" t="s">
        <v>8071</v>
      </c>
    </row>
    <row r="112" spans="1:1">
      <c r="A112" t="s">
        <v>8072</v>
      </c>
    </row>
  </sheetData>
  <pageMargins left="0.699305555555556" right="0.699305555555556"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B43"/>
  <sheetViews>
    <sheetView workbookViewId="0">
      <selection activeCell="E19" sqref="E19"/>
    </sheetView>
  </sheetViews>
  <sheetFormatPr defaultColWidth="9" defaultRowHeight="12.4" outlineLevelCol="1"/>
  <cols>
    <col min="1" max="1" width="19.1071428571429" customWidth="1"/>
  </cols>
  <sheetData>
    <row r="2" spans="1:2">
      <c r="A2" t="s">
        <v>8073</v>
      </c>
      <c r="B2" t="s">
        <v>8074</v>
      </c>
    </row>
    <row r="3" spans="2:2">
      <c r="B3" t="s">
        <v>8075</v>
      </c>
    </row>
    <row r="4" spans="2:2">
      <c r="B4" t="s">
        <v>8076</v>
      </c>
    </row>
    <row r="5" spans="2:2">
      <c r="B5" t="s">
        <v>8077</v>
      </c>
    </row>
    <row r="6" spans="2:2">
      <c r="B6" t="s">
        <v>8078</v>
      </c>
    </row>
    <row r="7" spans="2:2">
      <c r="B7" t="s">
        <v>8079</v>
      </c>
    </row>
    <row r="8" spans="2:2">
      <c r="B8" t="s">
        <v>8080</v>
      </c>
    </row>
    <row r="9" spans="2:2">
      <c r="B9" t="s">
        <v>8081</v>
      </c>
    </row>
    <row r="10" spans="2:2">
      <c r="B10" t="s">
        <v>8082</v>
      </c>
    </row>
    <row r="11" spans="2:2">
      <c r="B11" t="s">
        <v>8083</v>
      </c>
    </row>
    <row r="12" spans="2:2">
      <c r="B12" t="s">
        <v>8084</v>
      </c>
    </row>
    <row r="13" spans="2:2">
      <c r="B13" t="s">
        <v>8085</v>
      </c>
    </row>
    <row r="14" spans="2:2">
      <c r="B14" t="s">
        <v>8086</v>
      </c>
    </row>
    <row r="15" spans="2:2">
      <c r="B15" t="s">
        <v>8087</v>
      </c>
    </row>
    <row r="16" spans="2:2">
      <c r="B16" t="s">
        <v>8088</v>
      </c>
    </row>
    <row r="17" spans="2:2">
      <c r="B17" t="s">
        <v>8089</v>
      </c>
    </row>
    <row r="18" spans="2:2">
      <c r="B18" t="s">
        <v>8090</v>
      </c>
    </row>
    <row r="19" spans="2:2">
      <c r="B19" t="s">
        <v>8091</v>
      </c>
    </row>
    <row r="20" spans="2:2">
      <c r="B20" t="s">
        <v>8092</v>
      </c>
    </row>
    <row r="21" spans="2:2">
      <c r="B21" t="s">
        <v>8093</v>
      </c>
    </row>
    <row r="22" spans="2:2">
      <c r="B22" t="s">
        <v>8094</v>
      </c>
    </row>
    <row r="23" spans="2:2">
      <c r="B23" t="s">
        <v>8095</v>
      </c>
    </row>
    <row r="24" spans="2:2">
      <c r="B24" t="s">
        <v>8096</v>
      </c>
    </row>
    <row r="25" spans="2:2">
      <c r="B25" t="s">
        <v>8097</v>
      </c>
    </row>
    <row r="26" spans="2:2">
      <c r="B26" t="s">
        <v>8098</v>
      </c>
    </row>
    <row r="27" spans="2:2">
      <c r="B27" t="s">
        <v>8099</v>
      </c>
    </row>
    <row r="28" spans="2:2">
      <c r="B28" t="s">
        <v>8100</v>
      </c>
    </row>
    <row r="29" spans="2:2">
      <c r="B29" t="s">
        <v>8101</v>
      </c>
    </row>
    <row r="30" spans="2:2">
      <c r="B30" t="s">
        <v>8102</v>
      </c>
    </row>
    <row r="31" spans="2:2">
      <c r="B31" t="s">
        <v>8103</v>
      </c>
    </row>
    <row r="32" spans="2:2">
      <c r="B32" t="s">
        <v>8104</v>
      </c>
    </row>
    <row r="33" spans="2:2">
      <c r="B33" t="s">
        <v>8105</v>
      </c>
    </row>
    <row r="34" spans="2:2">
      <c r="B34" t="s">
        <v>8106</v>
      </c>
    </row>
    <row r="35" spans="2:2">
      <c r="B35" t="s">
        <v>8107</v>
      </c>
    </row>
    <row r="36" spans="2:2">
      <c r="B36" t="s">
        <v>8108</v>
      </c>
    </row>
    <row r="37" spans="2:2">
      <c r="B37" t="s">
        <v>8109</v>
      </c>
    </row>
    <row r="38" spans="2:2">
      <c r="B38" t="s">
        <v>8110</v>
      </c>
    </row>
    <row r="39" spans="2:2">
      <c r="B39" t="s">
        <v>8111</v>
      </c>
    </row>
    <row r="40" spans="2:2">
      <c r="B40" t="s">
        <v>8112</v>
      </c>
    </row>
    <row r="41" spans="2:2">
      <c r="B41" t="s">
        <v>8113</v>
      </c>
    </row>
    <row r="42" spans="2:2">
      <c r="B42" t="s">
        <v>8114</v>
      </c>
    </row>
    <row r="43" spans="2:2">
      <c r="B43" t="s">
        <v>8115</v>
      </c>
    </row>
  </sheetData>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H38"/>
  <sheetViews>
    <sheetView topLeftCell="A25" workbookViewId="0">
      <selection activeCell="D1" sqref="D$1:E$1048576"/>
    </sheetView>
  </sheetViews>
  <sheetFormatPr defaultColWidth="8.66071428571429" defaultRowHeight="16.8" outlineLevelCol="7"/>
  <cols>
    <col min="1" max="1" width="14.6607142857143" style="3" customWidth="1"/>
    <col min="2" max="2" width="14.3303571428571" style="3" customWidth="1"/>
    <col min="3" max="3" width="13.6607142857143" style="3" customWidth="1"/>
    <col min="4" max="5" width="15.2232142857143" style="3" customWidth="1"/>
    <col min="6" max="16384" width="8.66071428571429" style="3"/>
  </cols>
  <sheetData>
    <row r="1" s="2" customFormat="1" ht="17" spans="1:3">
      <c r="A1" s="4" t="s">
        <v>7582</v>
      </c>
      <c r="B1" s="4" t="s">
        <v>8116</v>
      </c>
      <c r="C1" s="4" t="s">
        <v>8117</v>
      </c>
    </row>
    <row r="2" ht="17" spans="1:3">
      <c r="A2" s="5" t="s">
        <v>8118</v>
      </c>
      <c r="B2" s="5" t="s">
        <v>8119</v>
      </c>
      <c r="C2" s="5" t="s">
        <v>8119</v>
      </c>
    </row>
    <row r="3" ht="17" spans="1:3">
      <c r="A3" s="5" t="s">
        <v>8120</v>
      </c>
      <c r="B3" s="5" t="s">
        <v>8119</v>
      </c>
      <c r="C3" s="5" t="s">
        <v>7205</v>
      </c>
    </row>
    <row r="4" ht="17" spans="1:3">
      <c r="A4" s="5" t="s">
        <v>8121</v>
      </c>
      <c r="B4" s="5" t="s">
        <v>8119</v>
      </c>
      <c r="C4" s="5" t="s">
        <v>7205</v>
      </c>
    </row>
    <row r="5" ht="17" spans="1:3">
      <c r="A5" s="5" t="s">
        <v>8122</v>
      </c>
      <c r="B5" s="5" t="s">
        <v>7205</v>
      </c>
      <c r="C5" s="5" t="s">
        <v>7205</v>
      </c>
    </row>
    <row r="6" ht="15.9" customHeight="1" spans="1:3">
      <c r="A6" s="6" t="s">
        <v>8123</v>
      </c>
      <c r="B6" s="7"/>
      <c r="C6" s="7"/>
    </row>
    <row r="7" ht="15.9" customHeight="1" spans="1:3">
      <c r="A7" s="6" t="s">
        <v>8124</v>
      </c>
      <c r="B7" s="7"/>
      <c r="C7" s="7"/>
    </row>
    <row r="9" spans="1:1">
      <c r="A9" s="2" t="s">
        <v>8125</v>
      </c>
    </row>
    <row r="10" ht="15.15" spans="1:7">
      <c r="A10" s="8" t="s">
        <v>8126</v>
      </c>
      <c r="B10" s="7"/>
      <c r="C10" s="7"/>
      <c r="D10" s="7"/>
      <c r="E10" s="7"/>
      <c r="F10" s="7"/>
      <c r="G10" s="7"/>
    </row>
    <row r="11" ht="15.15" spans="1:7">
      <c r="A11" s="9" t="s">
        <v>8127</v>
      </c>
      <c r="B11" s="10" t="s">
        <v>7278</v>
      </c>
      <c r="C11" s="10" t="s">
        <v>7279</v>
      </c>
      <c r="D11" s="10" t="s">
        <v>8128</v>
      </c>
      <c r="E11" s="10" t="s">
        <v>8129</v>
      </c>
      <c r="F11" s="27"/>
      <c r="G11" s="27"/>
    </row>
    <row r="12" ht="14.75" spans="1:7">
      <c r="A12" s="11" t="s">
        <v>8130</v>
      </c>
      <c r="B12" s="12">
        <v>300</v>
      </c>
      <c r="C12" s="12">
        <v>300</v>
      </c>
      <c r="D12" s="12">
        <v>500</v>
      </c>
      <c r="E12" s="12">
        <v>600</v>
      </c>
      <c r="F12" s="7"/>
      <c r="G12" s="7"/>
    </row>
    <row r="13" ht="14.75" spans="1:7">
      <c r="A13" s="11" t="s">
        <v>8131</v>
      </c>
      <c r="B13" s="12">
        <v>300</v>
      </c>
      <c r="C13" s="12">
        <v>600</v>
      </c>
      <c r="D13" s="12">
        <v>200</v>
      </c>
      <c r="E13" s="12">
        <v>700</v>
      </c>
      <c r="F13" s="7"/>
      <c r="G13" s="7"/>
    </row>
    <row r="14" ht="14.75" spans="1:7">
      <c r="A14" s="11" t="s">
        <v>8132</v>
      </c>
      <c r="B14" s="12" t="s">
        <v>8133</v>
      </c>
      <c r="C14" s="12" t="s">
        <v>8133</v>
      </c>
      <c r="D14" s="12" t="s">
        <v>8134</v>
      </c>
      <c r="E14" s="12" t="s">
        <v>8133</v>
      </c>
      <c r="F14" s="7"/>
      <c r="G14" s="7"/>
    </row>
    <row r="15" ht="14.75" spans="1:7">
      <c r="A15" s="11" t="s">
        <v>8135</v>
      </c>
      <c r="B15" s="12" t="s">
        <v>8136</v>
      </c>
      <c r="C15" s="12" t="s">
        <v>8137</v>
      </c>
      <c r="D15" s="12">
        <v>0</v>
      </c>
      <c r="E15" s="12" t="s">
        <v>8138</v>
      </c>
      <c r="F15" s="7"/>
      <c r="G15" s="7"/>
    </row>
    <row r="16" ht="14.75" spans="1:7">
      <c r="A16" s="11" t="s">
        <v>8139</v>
      </c>
      <c r="B16" s="12" t="s">
        <v>1049</v>
      </c>
      <c r="C16" s="12" t="s">
        <v>1186</v>
      </c>
      <c r="D16" s="12" t="s">
        <v>7205</v>
      </c>
      <c r="E16" s="12" t="s">
        <v>8140</v>
      </c>
      <c r="F16" s="7"/>
      <c r="G16" s="7"/>
    </row>
    <row r="17" ht="13.6" spans="1:7">
      <c r="A17" s="13"/>
      <c r="B17" s="13"/>
      <c r="C17" s="13"/>
      <c r="D17" s="13"/>
      <c r="E17" s="13"/>
      <c r="F17" s="7"/>
      <c r="G17" s="7"/>
    </row>
    <row r="18" spans="1:1">
      <c r="A18" s="2" t="s">
        <v>8141</v>
      </c>
    </row>
    <row r="19" spans="1:8">
      <c r="A19" s="14" t="s">
        <v>8142</v>
      </c>
      <c r="G19" s="7"/>
      <c r="H19" s="7"/>
    </row>
    <row r="20" ht="17.55" spans="1:8">
      <c r="A20" s="3" t="s">
        <v>8143</v>
      </c>
      <c r="G20" s="7"/>
      <c r="H20" s="7"/>
    </row>
    <row r="21" ht="17.75" spans="1:8">
      <c r="A21" s="15" t="s">
        <v>7749</v>
      </c>
      <c r="B21" s="16" t="s">
        <v>8144</v>
      </c>
      <c r="C21" s="16" t="s">
        <v>8145</v>
      </c>
      <c r="D21" s="16" t="s">
        <v>8146</v>
      </c>
      <c r="E21" s="16" t="s">
        <v>8147</v>
      </c>
      <c r="F21" s="7"/>
      <c r="G21" s="7"/>
      <c r="H21" s="7"/>
    </row>
    <row r="22" ht="17" spans="1:8">
      <c r="A22" s="17" t="s">
        <v>8148</v>
      </c>
      <c r="B22" s="17">
        <v>2000</v>
      </c>
      <c r="C22" s="17">
        <v>1000</v>
      </c>
      <c r="D22" s="18">
        <v>0.5</v>
      </c>
      <c r="E22" s="28" t="s">
        <v>8149</v>
      </c>
      <c r="F22" s="7"/>
      <c r="G22" s="7"/>
      <c r="H22" s="7"/>
    </row>
    <row r="23" ht="17.75" spans="1:8">
      <c r="A23" s="19"/>
      <c r="B23" s="19"/>
      <c r="C23" s="19"/>
      <c r="D23" s="20"/>
      <c r="E23" s="29" t="s">
        <v>8150</v>
      </c>
      <c r="F23" s="7"/>
      <c r="G23" s="7"/>
      <c r="H23" s="7"/>
    </row>
    <row r="24" ht="34" spans="1:8">
      <c r="A24" s="17" t="s">
        <v>8151</v>
      </c>
      <c r="B24" s="17">
        <v>2000</v>
      </c>
      <c r="C24" s="17">
        <v>1800</v>
      </c>
      <c r="D24" s="17" t="s">
        <v>8152</v>
      </c>
      <c r="E24" s="28" t="s">
        <v>8153</v>
      </c>
      <c r="F24" s="7"/>
      <c r="G24" s="7"/>
      <c r="H24" s="7"/>
    </row>
    <row r="25" ht="17.75" spans="1:8">
      <c r="A25" s="19"/>
      <c r="B25" s="19"/>
      <c r="C25" s="19"/>
      <c r="D25" s="19"/>
      <c r="E25" s="29" t="s">
        <v>8150</v>
      </c>
      <c r="F25" s="7"/>
      <c r="G25" s="7"/>
      <c r="H25" s="7"/>
    </row>
    <row r="26" ht="34" spans="1:8">
      <c r="A26" s="17" t="s">
        <v>8154</v>
      </c>
      <c r="B26" s="17">
        <v>2000</v>
      </c>
      <c r="C26" s="17">
        <v>3200</v>
      </c>
      <c r="D26" s="17" t="s">
        <v>8155</v>
      </c>
      <c r="E26" s="28" t="s">
        <v>8156</v>
      </c>
      <c r="F26" s="7"/>
      <c r="G26" s="7"/>
      <c r="H26" s="7"/>
    </row>
    <row r="27" ht="68.75" spans="1:8">
      <c r="A27" s="19"/>
      <c r="B27" s="19"/>
      <c r="C27" s="19"/>
      <c r="D27" s="19"/>
      <c r="E27" s="29" t="s">
        <v>8157</v>
      </c>
      <c r="F27" s="7"/>
      <c r="G27" s="7"/>
      <c r="H27" s="7"/>
    </row>
    <row r="30" spans="1:1">
      <c r="A30" s="3" t="s">
        <v>8158</v>
      </c>
    </row>
    <row r="31" ht="34" spans="1:7">
      <c r="A31" s="21" t="s">
        <v>8159</v>
      </c>
      <c r="B31" s="21" t="s">
        <v>8160</v>
      </c>
      <c r="C31" s="21" t="s">
        <v>8161</v>
      </c>
      <c r="D31" s="22" t="s">
        <v>8162</v>
      </c>
      <c r="E31" s="22" t="s">
        <v>8163</v>
      </c>
      <c r="F31" s="22" t="s">
        <v>1205</v>
      </c>
      <c r="G31" s="7"/>
    </row>
    <row r="32" spans="1:7">
      <c r="A32" s="23" t="s">
        <v>8164</v>
      </c>
      <c r="B32" s="23" t="s">
        <v>8165</v>
      </c>
      <c r="C32" s="23" t="s">
        <v>8166</v>
      </c>
      <c r="D32" s="24">
        <v>0</v>
      </c>
      <c r="E32" s="30" t="s">
        <v>8167</v>
      </c>
      <c r="F32" s="31" t="s">
        <v>8168</v>
      </c>
      <c r="G32" s="7"/>
    </row>
    <row r="33" spans="1:7">
      <c r="A33" s="23" t="s">
        <v>8164</v>
      </c>
      <c r="B33" s="23" t="s">
        <v>8165</v>
      </c>
      <c r="C33" s="23" t="s">
        <v>8169</v>
      </c>
      <c r="D33" s="24">
        <v>0.01</v>
      </c>
      <c r="E33" s="30" t="s">
        <v>8170</v>
      </c>
      <c r="F33" s="31"/>
      <c r="G33" s="7"/>
    </row>
    <row r="34" spans="1:7">
      <c r="A34" s="23" t="s">
        <v>8164</v>
      </c>
      <c r="B34" s="23" t="s">
        <v>8165</v>
      </c>
      <c r="C34" s="23" t="s">
        <v>8171</v>
      </c>
      <c r="D34" s="24">
        <v>0.02</v>
      </c>
      <c r="E34" s="30" t="s">
        <v>8172</v>
      </c>
      <c r="F34" s="32"/>
      <c r="G34" s="7"/>
    </row>
    <row r="36" spans="1:7">
      <c r="A36" s="25" t="s">
        <v>8173</v>
      </c>
      <c r="B36" s="7"/>
      <c r="C36" s="7"/>
      <c r="D36" s="7"/>
      <c r="E36" s="7"/>
      <c r="F36" s="7"/>
      <c r="G36" s="7"/>
    </row>
    <row r="37" spans="1:7">
      <c r="A37" s="23" t="s">
        <v>8164</v>
      </c>
      <c r="B37" s="23" t="s">
        <v>8165</v>
      </c>
      <c r="C37" s="23" t="s">
        <v>8174</v>
      </c>
      <c r="D37" s="23" t="s">
        <v>8175</v>
      </c>
      <c r="E37" s="23" t="s">
        <v>8176</v>
      </c>
      <c r="F37" s="33" t="s">
        <v>8177</v>
      </c>
      <c r="G37" s="33" t="s">
        <v>8178</v>
      </c>
    </row>
    <row r="38" spans="1:7">
      <c r="A38" s="26">
        <v>1000</v>
      </c>
      <c r="B38" s="26">
        <v>1100</v>
      </c>
      <c r="C38" s="24">
        <f>B38/A38</f>
        <v>1.1</v>
      </c>
      <c r="D38" s="23" t="str">
        <f>IF(C38&lt;0.9,"D1",IF(C38&gt;1,"D3",IF(AND(C38&gt;=0.9,C38&lt;=1),"D2")))</f>
        <v>D3</v>
      </c>
      <c r="E38" s="34">
        <f>IF((D38=F37),F38,IF((D38=G37),G38,IF((D38=[2]计算表!H7),[2]计算表!H8)))</f>
        <v>12</v>
      </c>
      <c r="F38" s="33">
        <v>0</v>
      </c>
      <c r="G38" s="33">
        <f>B38*1%</f>
        <v>11</v>
      </c>
    </row>
  </sheetData>
  <mergeCells count="13">
    <mergeCell ref="A22:A23"/>
    <mergeCell ref="A24:A25"/>
    <mergeCell ref="A26:A27"/>
    <mergeCell ref="B22:B23"/>
    <mergeCell ref="B24:B25"/>
    <mergeCell ref="B26:B27"/>
    <mergeCell ref="C22:C23"/>
    <mergeCell ref="C24:C25"/>
    <mergeCell ref="C26:C27"/>
    <mergeCell ref="D22:D23"/>
    <mergeCell ref="D24:D25"/>
    <mergeCell ref="D26:D27"/>
    <mergeCell ref="F32:F34"/>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C9" sqref="C9"/>
    </sheetView>
  </sheetViews>
  <sheetFormatPr defaultColWidth="9" defaultRowHeight="12.4"/>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O33:S35"/>
  <sheetViews>
    <sheetView topLeftCell="A19" workbookViewId="0">
      <selection activeCell="L16" sqref="L16"/>
    </sheetView>
  </sheetViews>
  <sheetFormatPr defaultColWidth="9" defaultRowHeight="12.4"/>
  <cols>
    <col min="15" max="16" width="9.10714285714286" customWidth="1"/>
  </cols>
  <sheetData>
    <row r="33" spans="15:19">
      <c r="O33" s="1"/>
      <c r="P33" s="1"/>
      <c r="Q33" s="1"/>
      <c r="R33" s="1"/>
      <c r="S33" s="1"/>
    </row>
    <row r="34" spans="15:19">
      <c r="O34" s="1"/>
      <c r="P34" s="1"/>
      <c r="Q34" s="1"/>
      <c r="R34" s="1"/>
      <c r="S34" s="1"/>
    </row>
    <row r="35" spans="15:17">
      <c r="O35" s="1"/>
      <c r="P35" s="1"/>
      <c r="Q35" s="1"/>
    </row>
  </sheetData>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营销BI分析体系</vt:lpstr>
      <vt:lpstr>教育BI规划</vt:lpstr>
      <vt:lpstr>指标体系-企服</vt:lpstr>
      <vt:lpstr>指标体系-教育</vt:lpstr>
      <vt:lpstr>指标体系</vt:lpstr>
      <vt:lpstr>事业部映射表（企服）</vt:lpstr>
      <vt:lpstr>BI原型</vt:lpstr>
      <vt:lpstr>日程安排</vt:lpstr>
      <vt:lpstr>会议</vt:lpstr>
      <vt:lpstr>净利润(会议)</vt:lpstr>
      <vt:lpstr>产品目录(企服)</vt:lpstr>
      <vt:lpstr>净利润（教育）</vt:lpstr>
      <vt:lpstr>产品映射表(教育)</vt:lpstr>
      <vt:lpstr>可发货子库（教育）</vt:lpstr>
      <vt:lpstr>库存表（教育）</vt:lpstr>
      <vt:lpstr>仓库分类表（会议）-旧，最新见二期业务数据文件夹</vt:lpstr>
      <vt:lpstr>预算预测(教育)</vt:lpstr>
      <vt:lpstr>配置表(会议)</vt:lpstr>
      <vt:lpstr>商机表单（教育）</vt:lpstr>
      <vt:lpstr>目标（教育）</vt:lpstr>
      <vt:lpstr>目标（教育补充）</vt:lpstr>
      <vt:lpstr>收入成本表</vt:lpstr>
      <vt:lpstr>收入成本表(企服)</vt:lpstr>
      <vt:lpstr>立项资料(企服)</vt:lpstr>
      <vt:lpstr>立项资料(教育)</vt:lpstr>
      <vt:lpstr>Sheet2</vt:lpstr>
      <vt:lpstr>区域门户收入（教育）</vt:lpstr>
      <vt:lpstr>企业服务营销架构</vt:lpstr>
      <vt:lpstr>教育营销架构</vt:lpstr>
      <vt:lpstr>教培返利计算逻辑</vt:lpstr>
      <vt:lpstr>Sheet3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2020-03-13T03:33:00Z</dcterms:created>
  <dcterms:modified xsi:type="dcterms:W3CDTF">2021-07-08T10:04:45Z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2052-3.3.1.5149</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